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slicerCaches/slicerCache1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drawings/drawing3.xml" ContentType="application/vnd.openxmlformats-officedocument.drawing+xml"/>
  <Override PartName="/xl/tables/table3.xml" ContentType="application/vnd.openxmlformats-officedocument.spreadsheetml.table+xml"/>
  <Override PartName="/xl/slicers/slicer3.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UARIO\Documents\CONAGOPARE ST\PLANES C\curso de periodismo de datos\bases de datos módulos\"/>
    </mc:Choice>
  </mc:AlternateContent>
  <bookViews>
    <workbookView xWindow="0" yWindow="0" windowWidth="11220" windowHeight="5088"/>
  </bookViews>
  <sheets>
    <sheet name="CANTONAL" sheetId="1" r:id="rId1"/>
    <sheet name="PARROQUIAL" sheetId="2" r:id="rId2"/>
    <sheet name="Servicios MIES-MSP" sheetId="4" r:id="rId3"/>
  </sheets>
  <definedNames>
    <definedName name="_xlnm._FilterDatabase" localSheetId="0" hidden="1">CANTONAL!$D$4:$D$225</definedName>
    <definedName name="_xlnm._FilterDatabase" localSheetId="1" hidden="1">PARROQUIAL!$D$4:$D$1230</definedName>
    <definedName name="Slicer_Área1">#N/A</definedName>
    <definedName name="Slicer_CANTON">#N/A</definedName>
    <definedName name="Slicer_CANTÓN">#N/A</definedName>
    <definedName name="Slicer_Cantón11">#N/A</definedName>
    <definedName name="Slicer_CLASIFICACIÓN">#N/A</definedName>
    <definedName name="Slicer_CLASIFICACIÓN1">#N/A</definedName>
    <definedName name="Slicer_Parroquia1">#N/A</definedName>
    <definedName name="Slicer_Priorización_Cantonal1">#N/A</definedName>
    <definedName name="Slicer_Priorización_Parroquial1">#N/A</definedName>
    <definedName name="Slicer_PROVINCIA">#N/A</definedName>
    <definedName name="Slicer_PROVINCIA1">#N/A</definedName>
    <definedName name="Slicer_Provincia21">#N/A</definedName>
    <definedName name="Slicer_ZONA">#N/A</definedName>
    <definedName name="Slicer_ZONA1">#N/A</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4:slicerCache r:id="rId7"/>
        <x14:slicerCache r:id="rId8"/>
        <x14:slicerCache r:id="rId9"/>
        <x14:slicerCache r:id="rId10"/>
        <x14:slicerCache r:id="rId11"/>
        <x14:slicerCache r:id="rId12"/>
        <x14:slicerCache r:id="rId13"/>
        <x14:slicerCache r:id="rId14"/>
        <x14:slicerCache r:id="rId15"/>
        <x14:slicerCache r:id="rId16"/>
        <x14:slicerCache r:id="rId17"/>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288" i="4" l="1"/>
  <c r="P7272" i="4"/>
  <c r="P7241" i="4"/>
  <c r="P7240" i="4"/>
  <c r="P7169" i="4"/>
  <c r="P7152" i="4"/>
  <c r="P7121" i="4"/>
  <c r="P7120" i="4"/>
  <c r="P7096" i="4"/>
  <c r="P7049" i="4"/>
  <c r="P7041" i="4"/>
  <c r="P7040" i="4"/>
  <c r="P7008" i="4"/>
  <c r="P6785" i="4"/>
  <c r="P8843" i="4"/>
  <c r="P8844" i="4"/>
  <c r="P8845" i="4"/>
  <c r="P8846" i="4"/>
  <c r="P6761" i="4"/>
  <c r="P6762" i="4"/>
  <c r="P6763" i="4"/>
  <c r="P6764" i="4"/>
  <c r="P6765" i="4"/>
  <c r="P6766" i="4"/>
  <c r="P6767" i="4"/>
  <c r="P6768" i="4"/>
  <c r="P6769" i="4"/>
  <c r="P6770" i="4"/>
  <c r="P6771" i="4"/>
  <c r="P6772" i="4"/>
  <c r="P6773" i="4"/>
  <c r="P6774" i="4"/>
  <c r="P6775" i="4"/>
  <c r="P6776" i="4"/>
  <c r="P6777" i="4"/>
  <c r="P6778" i="4"/>
  <c r="P6779" i="4"/>
  <c r="P6780" i="4"/>
  <c r="P6781" i="4"/>
  <c r="P6782" i="4"/>
  <c r="P6783" i="4"/>
  <c r="P6784" i="4"/>
  <c r="P6786" i="4"/>
  <c r="P6787" i="4"/>
  <c r="P6788" i="4"/>
  <c r="P6789" i="4"/>
  <c r="P6790" i="4"/>
  <c r="P6791" i="4"/>
  <c r="P6792" i="4"/>
  <c r="P6793" i="4"/>
  <c r="P6794" i="4"/>
  <c r="P6795" i="4"/>
  <c r="P6796" i="4"/>
  <c r="P6797" i="4"/>
  <c r="P6798" i="4"/>
  <c r="P6799" i="4"/>
  <c r="P6800" i="4"/>
  <c r="P6801" i="4"/>
  <c r="P6802" i="4"/>
  <c r="P6803" i="4"/>
  <c r="P6804" i="4"/>
  <c r="P6805" i="4"/>
  <c r="P6806" i="4"/>
  <c r="P6807" i="4"/>
  <c r="P6808" i="4"/>
  <c r="P6809" i="4"/>
  <c r="P6810" i="4"/>
  <c r="P6811" i="4"/>
  <c r="P6812" i="4"/>
  <c r="P6813" i="4"/>
  <c r="P6814" i="4"/>
  <c r="P6815" i="4"/>
  <c r="P6816" i="4"/>
  <c r="P6817" i="4"/>
  <c r="P6818" i="4"/>
  <c r="P6819" i="4"/>
  <c r="P6820" i="4"/>
  <c r="P6821" i="4"/>
  <c r="P6822" i="4"/>
  <c r="P6823" i="4"/>
  <c r="P6824" i="4"/>
  <c r="P6825" i="4"/>
  <c r="P6826" i="4"/>
  <c r="P6827" i="4"/>
  <c r="P6828" i="4"/>
  <c r="P6829" i="4"/>
  <c r="P6830" i="4"/>
  <c r="P6831" i="4"/>
  <c r="P6832" i="4"/>
  <c r="P6833" i="4"/>
  <c r="P6834" i="4"/>
  <c r="P6835" i="4"/>
  <c r="P6836" i="4"/>
  <c r="P6837" i="4"/>
  <c r="P6838" i="4"/>
  <c r="P6839" i="4"/>
  <c r="P6840" i="4"/>
  <c r="P6841" i="4"/>
  <c r="P6842" i="4"/>
  <c r="P6843" i="4"/>
  <c r="P6844" i="4"/>
  <c r="P6845" i="4"/>
  <c r="P6846" i="4"/>
  <c r="P6847" i="4"/>
  <c r="P6848" i="4"/>
  <c r="P6849" i="4"/>
  <c r="P6850" i="4"/>
  <c r="P6851" i="4"/>
  <c r="P6852" i="4"/>
  <c r="P6853" i="4"/>
  <c r="P6854" i="4"/>
  <c r="P6855" i="4"/>
  <c r="P6856" i="4"/>
  <c r="P6857" i="4"/>
  <c r="P6858" i="4"/>
  <c r="P6859" i="4"/>
  <c r="P6860" i="4"/>
  <c r="P6861" i="4"/>
  <c r="P6862" i="4"/>
  <c r="P6863" i="4"/>
  <c r="P6864" i="4"/>
  <c r="P6865" i="4"/>
  <c r="P6866" i="4"/>
  <c r="P6867" i="4"/>
  <c r="P6868" i="4"/>
  <c r="P6869" i="4"/>
  <c r="P6870" i="4"/>
  <c r="P6871" i="4"/>
  <c r="P6872" i="4"/>
  <c r="P6873" i="4"/>
  <c r="P6874" i="4"/>
  <c r="P6875" i="4"/>
  <c r="P6876" i="4"/>
  <c r="P6877" i="4"/>
  <c r="P6878" i="4"/>
  <c r="P6879" i="4"/>
  <c r="P6880" i="4"/>
  <c r="P6881" i="4"/>
  <c r="P6882" i="4"/>
  <c r="P6883" i="4"/>
  <c r="P6884" i="4"/>
  <c r="P6885" i="4"/>
  <c r="P6886" i="4"/>
  <c r="P6887" i="4"/>
  <c r="P6888" i="4"/>
  <c r="P6889" i="4"/>
  <c r="P6890" i="4"/>
  <c r="P6891" i="4"/>
  <c r="P6892" i="4"/>
  <c r="P6893" i="4"/>
  <c r="P6894" i="4"/>
  <c r="P6895" i="4"/>
  <c r="P6896" i="4"/>
  <c r="P6897" i="4"/>
  <c r="P6898" i="4"/>
  <c r="P6899" i="4"/>
  <c r="P6900" i="4"/>
  <c r="P6901" i="4"/>
  <c r="P6902" i="4"/>
  <c r="P6903" i="4"/>
  <c r="P6904" i="4"/>
  <c r="P6905" i="4"/>
  <c r="P6906" i="4"/>
  <c r="P6907" i="4"/>
  <c r="P6908" i="4"/>
  <c r="P6909" i="4"/>
  <c r="P6910" i="4"/>
  <c r="P6911" i="4"/>
  <c r="P6912" i="4"/>
  <c r="P6913" i="4"/>
  <c r="P6914" i="4"/>
  <c r="P6915" i="4"/>
  <c r="P6916" i="4"/>
  <c r="P6917" i="4"/>
  <c r="P6918" i="4"/>
  <c r="P6919" i="4"/>
  <c r="P6920" i="4"/>
  <c r="P6921" i="4"/>
  <c r="P6922" i="4"/>
  <c r="P6923" i="4"/>
  <c r="P6924" i="4"/>
  <c r="P6925" i="4"/>
  <c r="P6926" i="4"/>
  <c r="P6927" i="4"/>
  <c r="P6928" i="4"/>
  <c r="P6929" i="4"/>
  <c r="P6930" i="4"/>
  <c r="P6931" i="4"/>
  <c r="P6932" i="4"/>
  <c r="P6933" i="4"/>
  <c r="P6934" i="4"/>
  <c r="P6935" i="4"/>
  <c r="P6936" i="4"/>
  <c r="P6937" i="4"/>
  <c r="P6938" i="4"/>
  <c r="P6939" i="4"/>
  <c r="P6940" i="4"/>
  <c r="P6941" i="4"/>
  <c r="P6942" i="4"/>
  <c r="P6943" i="4"/>
  <c r="P6944" i="4"/>
  <c r="P6945" i="4"/>
  <c r="P6946" i="4"/>
  <c r="P6947" i="4"/>
  <c r="P6948" i="4"/>
  <c r="P6949" i="4"/>
  <c r="P6950" i="4"/>
  <c r="P6951" i="4"/>
  <c r="P6952" i="4"/>
  <c r="P6953" i="4"/>
  <c r="P6954" i="4"/>
  <c r="P6955" i="4"/>
  <c r="P6956" i="4"/>
  <c r="P6957" i="4"/>
  <c r="P6958" i="4"/>
  <c r="P6959" i="4"/>
  <c r="P6960" i="4"/>
  <c r="P6961" i="4"/>
  <c r="P6962" i="4"/>
  <c r="P6963" i="4"/>
  <c r="P6964" i="4"/>
  <c r="P6965" i="4"/>
  <c r="P6966" i="4"/>
  <c r="P6967" i="4"/>
  <c r="P6968" i="4"/>
  <c r="P6969" i="4"/>
  <c r="P6970" i="4"/>
  <c r="P6971" i="4"/>
  <c r="P6972" i="4"/>
  <c r="P6973" i="4"/>
  <c r="P6974" i="4"/>
  <c r="P6975" i="4"/>
  <c r="P6976" i="4"/>
  <c r="P6977" i="4"/>
  <c r="P6978" i="4"/>
  <c r="P6979" i="4"/>
  <c r="P6980" i="4"/>
  <c r="P6981" i="4"/>
  <c r="P6982" i="4"/>
  <c r="P6983" i="4"/>
  <c r="P6984" i="4"/>
  <c r="P6985" i="4"/>
  <c r="P6986" i="4"/>
  <c r="P6987" i="4"/>
  <c r="P6988" i="4"/>
  <c r="P6989" i="4"/>
  <c r="P6990" i="4"/>
  <c r="P6991" i="4"/>
  <c r="P6992" i="4"/>
  <c r="P6993" i="4"/>
  <c r="P6994" i="4"/>
  <c r="P6995" i="4"/>
  <c r="P6996" i="4"/>
  <c r="P6997" i="4"/>
  <c r="P6998" i="4"/>
  <c r="P6999" i="4"/>
  <c r="P7000" i="4"/>
  <c r="P7001" i="4"/>
  <c r="P7002" i="4"/>
  <c r="P7003" i="4"/>
  <c r="P7004" i="4"/>
  <c r="P7005" i="4"/>
  <c r="P7006" i="4"/>
  <c r="P7007" i="4"/>
  <c r="P7009" i="4"/>
  <c r="P7010" i="4"/>
  <c r="P7011" i="4"/>
  <c r="P7012" i="4"/>
  <c r="P7013" i="4"/>
  <c r="P7014" i="4"/>
  <c r="P7015" i="4"/>
  <c r="P7016" i="4"/>
  <c r="P7017" i="4"/>
  <c r="P7018" i="4"/>
  <c r="P7019" i="4"/>
  <c r="P7020" i="4"/>
  <c r="P7021" i="4"/>
  <c r="P7022" i="4"/>
  <c r="P7023" i="4"/>
  <c r="P7024" i="4"/>
  <c r="P7025" i="4"/>
  <c r="P7026" i="4"/>
  <c r="P7027" i="4"/>
  <c r="P7028" i="4"/>
  <c r="P7029" i="4"/>
  <c r="P7030" i="4"/>
  <c r="P7031" i="4"/>
  <c r="P7032" i="4"/>
  <c r="P7033" i="4"/>
  <c r="P7034" i="4"/>
  <c r="P7035" i="4"/>
  <c r="P7036" i="4"/>
  <c r="P7037" i="4"/>
  <c r="P7038" i="4"/>
  <c r="P7039" i="4"/>
  <c r="P7042" i="4"/>
  <c r="P7043" i="4"/>
  <c r="P7044" i="4"/>
  <c r="P7045" i="4"/>
  <c r="P7046" i="4"/>
  <c r="P7047" i="4"/>
  <c r="P7048" i="4"/>
  <c r="P7050" i="4"/>
  <c r="P7051" i="4"/>
  <c r="P7052" i="4"/>
  <c r="P7053" i="4"/>
  <c r="P7054" i="4"/>
  <c r="P7055" i="4"/>
  <c r="P7056" i="4"/>
  <c r="P7057" i="4"/>
  <c r="P7058" i="4"/>
  <c r="P7059" i="4"/>
  <c r="P7060" i="4"/>
  <c r="P7061" i="4"/>
  <c r="P7062" i="4"/>
  <c r="P7063" i="4"/>
  <c r="P7064" i="4"/>
  <c r="P7065" i="4"/>
  <c r="P7066" i="4"/>
  <c r="P7067" i="4"/>
  <c r="P7068" i="4"/>
  <c r="P7069" i="4"/>
  <c r="P7070" i="4"/>
  <c r="P7071" i="4"/>
  <c r="P7072" i="4"/>
  <c r="P7073" i="4"/>
  <c r="P7074" i="4"/>
  <c r="P7075" i="4"/>
  <c r="P7076" i="4"/>
  <c r="P7077" i="4"/>
  <c r="P7078" i="4"/>
  <c r="P7079" i="4"/>
  <c r="P7080" i="4"/>
  <c r="P7081" i="4"/>
  <c r="P7082" i="4"/>
  <c r="P7083" i="4"/>
  <c r="P7084" i="4"/>
  <c r="P7085" i="4"/>
  <c r="P7086" i="4"/>
  <c r="P7087" i="4"/>
  <c r="P7088" i="4"/>
  <c r="P7089" i="4"/>
  <c r="P7090" i="4"/>
  <c r="P7091" i="4"/>
  <c r="P7092" i="4"/>
  <c r="P7093" i="4"/>
  <c r="P7094" i="4"/>
  <c r="P7095" i="4"/>
  <c r="P7097" i="4"/>
  <c r="P7098" i="4"/>
  <c r="P7099" i="4"/>
  <c r="P7100" i="4"/>
  <c r="P7101" i="4"/>
  <c r="P7102" i="4"/>
  <c r="P7103" i="4"/>
  <c r="P7104" i="4"/>
  <c r="P7105" i="4"/>
  <c r="P7106" i="4"/>
  <c r="P7107" i="4"/>
  <c r="P7108" i="4"/>
  <c r="P7109" i="4"/>
  <c r="P7110" i="4"/>
  <c r="P7111" i="4"/>
  <c r="P7112" i="4"/>
  <c r="P7113" i="4"/>
  <c r="P7114" i="4"/>
  <c r="P7115" i="4"/>
  <c r="P7116" i="4"/>
  <c r="P7117" i="4"/>
  <c r="P7118" i="4"/>
  <c r="P7119" i="4"/>
  <c r="P7122" i="4"/>
  <c r="P7123" i="4"/>
  <c r="P7124" i="4"/>
  <c r="P7125" i="4"/>
  <c r="P7126" i="4"/>
  <c r="P7127" i="4"/>
  <c r="P7128" i="4"/>
  <c r="P7129" i="4"/>
  <c r="P7130" i="4"/>
  <c r="P7131" i="4"/>
  <c r="P7132" i="4"/>
  <c r="P7133" i="4"/>
  <c r="P7134" i="4"/>
  <c r="P7135" i="4"/>
  <c r="P7136" i="4"/>
  <c r="P7137" i="4"/>
  <c r="P7138" i="4"/>
  <c r="P7139" i="4"/>
  <c r="P7140" i="4"/>
  <c r="P7141" i="4"/>
  <c r="P7142" i="4"/>
  <c r="P7143" i="4"/>
  <c r="P7144" i="4"/>
  <c r="P7145" i="4"/>
  <c r="P7146" i="4"/>
  <c r="P7147" i="4"/>
  <c r="P7148" i="4"/>
  <c r="P7149" i="4"/>
  <c r="P7150" i="4"/>
  <c r="P7151" i="4"/>
  <c r="P7153" i="4"/>
  <c r="P7154" i="4"/>
  <c r="P7155" i="4"/>
  <c r="P7156" i="4"/>
  <c r="P7157" i="4"/>
  <c r="P7158" i="4"/>
  <c r="P7159" i="4"/>
  <c r="P7160" i="4"/>
  <c r="P7161" i="4"/>
  <c r="P7162" i="4"/>
  <c r="P7163" i="4"/>
  <c r="P7164" i="4"/>
  <c r="P7165" i="4"/>
  <c r="P7166" i="4"/>
  <c r="P7167" i="4"/>
  <c r="P7168" i="4"/>
  <c r="P7170" i="4"/>
  <c r="P7171" i="4"/>
  <c r="P7172" i="4"/>
  <c r="P7173" i="4"/>
  <c r="P7174" i="4"/>
  <c r="P7175" i="4"/>
  <c r="P7176" i="4"/>
  <c r="P7177" i="4"/>
  <c r="P7178" i="4"/>
  <c r="P7179" i="4"/>
  <c r="P7180" i="4"/>
  <c r="P7181" i="4"/>
  <c r="P7182" i="4"/>
  <c r="P7183" i="4"/>
  <c r="P7184" i="4"/>
  <c r="P7185" i="4"/>
  <c r="P7186" i="4"/>
  <c r="P7187" i="4"/>
  <c r="P7188" i="4"/>
  <c r="P7189" i="4"/>
  <c r="P7190" i="4"/>
  <c r="P7191" i="4"/>
  <c r="P7192" i="4"/>
  <c r="P7193" i="4"/>
  <c r="P7194" i="4"/>
  <c r="P7195" i="4"/>
  <c r="P7196" i="4"/>
  <c r="P7197" i="4"/>
  <c r="P7198" i="4"/>
  <c r="P7199" i="4"/>
  <c r="P7200" i="4"/>
  <c r="P7201" i="4"/>
  <c r="P7202" i="4"/>
  <c r="P7203" i="4"/>
  <c r="P7204" i="4"/>
  <c r="P7205" i="4"/>
  <c r="P7206" i="4"/>
  <c r="P7207" i="4"/>
  <c r="P7208" i="4"/>
  <c r="P7209" i="4"/>
  <c r="P7210" i="4"/>
  <c r="P7211" i="4"/>
  <c r="P7212" i="4"/>
  <c r="P7213" i="4"/>
  <c r="P7214" i="4"/>
  <c r="P7215" i="4"/>
  <c r="P7216" i="4"/>
  <c r="P7217" i="4"/>
  <c r="P7218" i="4"/>
  <c r="P7219" i="4"/>
  <c r="P7220" i="4"/>
  <c r="P7221" i="4"/>
  <c r="P7222" i="4"/>
  <c r="P7223" i="4"/>
  <c r="P7224" i="4"/>
  <c r="P7225" i="4"/>
  <c r="P7226" i="4"/>
  <c r="P7227" i="4"/>
  <c r="P7228" i="4"/>
  <c r="P7229" i="4"/>
  <c r="P7230" i="4"/>
  <c r="P7231" i="4"/>
  <c r="P7232" i="4"/>
  <c r="P7233" i="4"/>
  <c r="P7234" i="4"/>
  <c r="P7235" i="4"/>
  <c r="P7236" i="4"/>
  <c r="P7237" i="4"/>
  <c r="P7238" i="4"/>
  <c r="P7239" i="4"/>
  <c r="P7242" i="4"/>
  <c r="P7243" i="4"/>
  <c r="P7244" i="4"/>
  <c r="P7245" i="4"/>
  <c r="P7246" i="4"/>
  <c r="P7247" i="4"/>
  <c r="P7248" i="4"/>
  <c r="P7249" i="4"/>
  <c r="P7250" i="4"/>
  <c r="P7251" i="4"/>
  <c r="P7252" i="4"/>
  <c r="P7253" i="4"/>
  <c r="P7254" i="4"/>
  <c r="P7255" i="4"/>
  <c r="P7256" i="4"/>
  <c r="P7257" i="4"/>
  <c r="P7258" i="4"/>
  <c r="P7259" i="4"/>
  <c r="P7260" i="4"/>
  <c r="P7261" i="4"/>
  <c r="P7262" i="4"/>
  <c r="P7263" i="4"/>
  <c r="P7264" i="4"/>
  <c r="P7265" i="4"/>
  <c r="P7266" i="4"/>
  <c r="P7267" i="4"/>
  <c r="P7268" i="4"/>
  <c r="P7269" i="4"/>
  <c r="P7270" i="4"/>
  <c r="P7271" i="4"/>
  <c r="P7273" i="4"/>
  <c r="P7274" i="4"/>
  <c r="P7275" i="4"/>
  <c r="P7276" i="4"/>
  <c r="P7277" i="4"/>
  <c r="P7278" i="4"/>
  <c r="P7279" i="4"/>
  <c r="P7280" i="4"/>
  <c r="P7281" i="4"/>
  <c r="P7282" i="4"/>
  <c r="P7283" i="4"/>
  <c r="P7284" i="4"/>
  <c r="P7285" i="4"/>
  <c r="P7286" i="4"/>
  <c r="P7287" i="4"/>
  <c r="P7289" i="4"/>
  <c r="P7290" i="4"/>
  <c r="P7291" i="4"/>
  <c r="P7292" i="4"/>
  <c r="P7293" i="4"/>
  <c r="P7294" i="4"/>
  <c r="P7295" i="4"/>
  <c r="P7296" i="4"/>
  <c r="P7297" i="4"/>
  <c r="P7298" i="4"/>
  <c r="P7299" i="4"/>
  <c r="P7300" i="4"/>
  <c r="P7301" i="4"/>
  <c r="P7302" i="4"/>
  <c r="P7303" i="4"/>
  <c r="P7304" i="4"/>
  <c r="P7305" i="4"/>
  <c r="P7306" i="4"/>
  <c r="P7307" i="4"/>
  <c r="P7308" i="4"/>
  <c r="P7309" i="4"/>
  <c r="P7310" i="4"/>
  <c r="P7311" i="4"/>
  <c r="P7312" i="4"/>
  <c r="P7313" i="4"/>
  <c r="P7314" i="4"/>
  <c r="P7315" i="4"/>
  <c r="P7316" i="4"/>
  <c r="P7317" i="4"/>
  <c r="P7318" i="4"/>
  <c r="P7319" i="4"/>
  <c r="P7320" i="4"/>
  <c r="P7321" i="4"/>
  <c r="P7322" i="4"/>
  <c r="P7323" i="4"/>
  <c r="P7324" i="4"/>
  <c r="P7325" i="4"/>
  <c r="P7326" i="4"/>
  <c r="P7327" i="4"/>
  <c r="P7328" i="4"/>
  <c r="P7329" i="4"/>
  <c r="P7330" i="4"/>
  <c r="P7331" i="4"/>
  <c r="P7332" i="4"/>
  <c r="P7333" i="4"/>
  <c r="P7334" i="4"/>
  <c r="P7335" i="4"/>
  <c r="P7336" i="4"/>
  <c r="P7337" i="4"/>
  <c r="P7338" i="4"/>
  <c r="P7339" i="4"/>
  <c r="P7340" i="4"/>
  <c r="P7341" i="4"/>
  <c r="P7342" i="4"/>
  <c r="P7343" i="4"/>
  <c r="P7344" i="4"/>
  <c r="P7345" i="4"/>
  <c r="P7346" i="4"/>
  <c r="P7347" i="4"/>
  <c r="P7348" i="4"/>
  <c r="P7349" i="4"/>
  <c r="P7350" i="4"/>
  <c r="P7351" i="4"/>
  <c r="P7352" i="4"/>
  <c r="P7353" i="4"/>
  <c r="P7354" i="4"/>
  <c r="P7355" i="4"/>
  <c r="P7356" i="4"/>
  <c r="P7357" i="4"/>
  <c r="P7358" i="4"/>
  <c r="P7359" i="4"/>
  <c r="P7360" i="4"/>
  <c r="P7361" i="4"/>
  <c r="P7362" i="4"/>
  <c r="P7363" i="4"/>
  <c r="P7364" i="4"/>
  <c r="P7365" i="4"/>
  <c r="P7366" i="4"/>
  <c r="P7367" i="4"/>
  <c r="P7368" i="4"/>
  <c r="P7369" i="4"/>
  <c r="P7370" i="4"/>
  <c r="P7371" i="4"/>
  <c r="P7372" i="4"/>
  <c r="P7373" i="4"/>
  <c r="P7374" i="4"/>
  <c r="P7375" i="4"/>
  <c r="P7376" i="4"/>
  <c r="P7377" i="4"/>
  <c r="P7378" i="4"/>
  <c r="P7379" i="4"/>
  <c r="P7380" i="4"/>
  <c r="P7381" i="4"/>
  <c r="P7382" i="4"/>
  <c r="P7383" i="4"/>
  <c r="P7384" i="4"/>
  <c r="P7385" i="4"/>
  <c r="P7386" i="4"/>
  <c r="P7387" i="4"/>
  <c r="P7388" i="4"/>
  <c r="P7389" i="4"/>
  <c r="P7390" i="4"/>
  <c r="P7391" i="4"/>
  <c r="P7392" i="4"/>
  <c r="P7393" i="4"/>
  <c r="P7394" i="4"/>
  <c r="P7395" i="4"/>
  <c r="P7396" i="4"/>
  <c r="P7397" i="4"/>
  <c r="P7398" i="4"/>
  <c r="P7399" i="4"/>
  <c r="P7400" i="4"/>
  <c r="P7401" i="4"/>
  <c r="P7402" i="4"/>
  <c r="P7403" i="4"/>
  <c r="P7404" i="4"/>
  <c r="P7405" i="4"/>
  <c r="P7406" i="4"/>
  <c r="P7407" i="4"/>
  <c r="P7408" i="4"/>
  <c r="P7409" i="4"/>
  <c r="P7410" i="4"/>
  <c r="P7411" i="4"/>
  <c r="P7412" i="4"/>
  <c r="P7413" i="4"/>
  <c r="P7414" i="4"/>
  <c r="P7415" i="4"/>
  <c r="P7416" i="4"/>
  <c r="P7417" i="4"/>
  <c r="P7418" i="4"/>
  <c r="P7419" i="4"/>
  <c r="P7420" i="4"/>
  <c r="P7421" i="4"/>
  <c r="P7422" i="4"/>
  <c r="P7423" i="4"/>
  <c r="P7424" i="4"/>
  <c r="P7425" i="4"/>
  <c r="P7426" i="4"/>
  <c r="P7427" i="4"/>
  <c r="P7428" i="4"/>
  <c r="P7429" i="4"/>
  <c r="P7430" i="4"/>
  <c r="P7431" i="4"/>
  <c r="P7432" i="4"/>
  <c r="P7433" i="4"/>
  <c r="P7434" i="4"/>
  <c r="P7435" i="4"/>
  <c r="P7436" i="4"/>
  <c r="P7437" i="4"/>
  <c r="P7438" i="4"/>
  <c r="P7439" i="4"/>
  <c r="P7440" i="4"/>
  <c r="P7441" i="4"/>
  <c r="P7442" i="4"/>
  <c r="P7443" i="4"/>
  <c r="P7444" i="4"/>
  <c r="P7445" i="4"/>
  <c r="P7446" i="4"/>
  <c r="P7447" i="4"/>
  <c r="P7448" i="4"/>
  <c r="P7449" i="4"/>
  <c r="P7450" i="4"/>
  <c r="P7451" i="4"/>
  <c r="P7452" i="4"/>
  <c r="P7453" i="4"/>
  <c r="P7454" i="4"/>
  <c r="P7455" i="4"/>
  <c r="P7456" i="4"/>
  <c r="P7457" i="4"/>
  <c r="P7458" i="4"/>
  <c r="P7459" i="4"/>
  <c r="P7460" i="4"/>
  <c r="P7461" i="4"/>
  <c r="P7462" i="4"/>
  <c r="P7463" i="4"/>
  <c r="P7464" i="4"/>
  <c r="P7465" i="4"/>
  <c r="P7466" i="4"/>
  <c r="P7467" i="4"/>
  <c r="P7468" i="4"/>
  <c r="P7469" i="4"/>
  <c r="P7470" i="4"/>
  <c r="P7471" i="4"/>
  <c r="P7472" i="4"/>
  <c r="P7473" i="4"/>
  <c r="P7474" i="4"/>
  <c r="P7475" i="4"/>
  <c r="P7476" i="4"/>
  <c r="P7477" i="4"/>
  <c r="P7478" i="4"/>
  <c r="P7479" i="4"/>
  <c r="P7480" i="4"/>
  <c r="P7481" i="4"/>
  <c r="P7482" i="4"/>
  <c r="P7483" i="4"/>
  <c r="P7484" i="4"/>
  <c r="P7485" i="4"/>
  <c r="P7486" i="4"/>
  <c r="P7487" i="4"/>
  <c r="P7488" i="4"/>
  <c r="P7489" i="4"/>
  <c r="P7490" i="4"/>
  <c r="P7491" i="4"/>
  <c r="P7492" i="4"/>
  <c r="P7493" i="4"/>
  <c r="P7494" i="4"/>
  <c r="P7495" i="4"/>
  <c r="P7496" i="4"/>
  <c r="P7497" i="4"/>
  <c r="P7498" i="4"/>
  <c r="P7499" i="4"/>
  <c r="P7500" i="4"/>
  <c r="P7501" i="4"/>
  <c r="P7502" i="4"/>
  <c r="P7503" i="4"/>
  <c r="P7504" i="4"/>
  <c r="P7505" i="4"/>
  <c r="P7506" i="4"/>
  <c r="P7507" i="4"/>
  <c r="P7508" i="4"/>
  <c r="P7509" i="4"/>
  <c r="P7510" i="4"/>
  <c r="P7511" i="4"/>
  <c r="P7512" i="4"/>
  <c r="P7513" i="4"/>
  <c r="P7514" i="4"/>
  <c r="P7515" i="4"/>
  <c r="P7516" i="4"/>
  <c r="P7517" i="4"/>
  <c r="P7518" i="4"/>
  <c r="P7519" i="4"/>
  <c r="P7520" i="4"/>
  <c r="P7521" i="4"/>
  <c r="P7522" i="4"/>
  <c r="P7523" i="4"/>
  <c r="P7524" i="4"/>
  <c r="P7525" i="4"/>
  <c r="P7526" i="4"/>
  <c r="P7527" i="4"/>
  <c r="P7528" i="4"/>
  <c r="P7529" i="4"/>
  <c r="P7530" i="4"/>
  <c r="P7531" i="4"/>
  <c r="P7532" i="4"/>
  <c r="P7533" i="4"/>
  <c r="P7534" i="4"/>
  <c r="P7535" i="4"/>
  <c r="P7536" i="4"/>
  <c r="P7537" i="4"/>
  <c r="P7538" i="4"/>
  <c r="P7539" i="4"/>
  <c r="P7540" i="4"/>
  <c r="P7541" i="4"/>
  <c r="P7542" i="4"/>
  <c r="P7543" i="4"/>
  <c r="P7544" i="4"/>
  <c r="P7545" i="4"/>
  <c r="P7546" i="4"/>
  <c r="P7547" i="4"/>
  <c r="P7548" i="4"/>
  <c r="P7549" i="4"/>
  <c r="P7550" i="4"/>
  <c r="P7551" i="4"/>
  <c r="P7552" i="4"/>
  <c r="P7553" i="4"/>
  <c r="P7554" i="4"/>
  <c r="P7555" i="4"/>
  <c r="P7556" i="4"/>
  <c r="P7557" i="4"/>
  <c r="P7558" i="4"/>
  <c r="P7559" i="4"/>
  <c r="P7560" i="4"/>
  <c r="P7561" i="4"/>
  <c r="P7562" i="4"/>
  <c r="P7563" i="4"/>
  <c r="P7564" i="4"/>
  <c r="P7565" i="4"/>
  <c r="P7566" i="4"/>
  <c r="P7567" i="4"/>
  <c r="P7568" i="4"/>
  <c r="P7569" i="4"/>
  <c r="P7570" i="4"/>
  <c r="P7571" i="4"/>
  <c r="P7572" i="4"/>
  <c r="P7573" i="4"/>
  <c r="P7574" i="4"/>
  <c r="P7575" i="4"/>
  <c r="P7576" i="4"/>
  <c r="P7577" i="4"/>
  <c r="P7578" i="4"/>
  <c r="P7579" i="4"/>
  <c r="P7580" i="4"/>
  <c r="P7581" i="4"/>
  <c r="P7582" i="4"/>
  <c r="P7583" i="4"/>
  <c r="P7584" i="4"/>
  <c r="P7585" i="4"/>
  <c r="P7586" i="4"/>
  <c r="P7587" i="4"/>
  <c r="P7588" i="4"/>
  <c r="P7589" i="4"/>
  <c r="P7590" i="4"/>
  <c r="P7591" i="4"/>
  <c r="P7592" i="4"/>
  <c r="P7593" i="4"/>
  <c r="P7594" i="4"/>
  <c r="P7595" i="4"/>
  <c r="P7596" i="4"/>
  <c r="P7597" i="4"/>
  <c r="P7598" i="4"/>
  <c r="P7599" i="4"/>
  <c r="P7600" i="4"/>
  <c r="P7601" i="4"/>
  <c r="P7602" i="4"/>
  <c r="P7603" i="4"/>
  <c r="P7604" i="4"/>
  <c r="P7605" i="4"/>
  <c r="P7606" i="4"/>
  <c r="P7607" i="4"/>
  <c r="P7608" i="4"/>
  <c r="P7609" i="4"/>
  <c r="P7610" i="4"/>
  <c r="P7611" i="4"/>
  <c r="P7612" i="4"/>
  <c r="P7613" i="4"/>
  <c r="P7614" i="4"/>
  <c r="P7615" i="4"/>
  <c r="P7616" i="4"/>
  <c r="P7617" i="4"/>
  <c r="P7618" i="4"/>
  <c r="P7619" i="4"/>
  <c r="P7620" i="4"/>
  <c r="P7621" i="4"/>
  <c r="P7622" i="4"/>
  <c r="P7623" i="4"/>
  <c r="P7624" i="4"/>
  <c r="P7625" i="4"/>
  <c r="P7626" i="4"/>
  <c r="P7627" i="4"/>
  <c r="P7628" i="4"/>
  <c r="P7629" i="4"/>
  <c r="P7630" i="4"/>
  <c r="P7631" i="4"/>
  <c r="P7632" i="4"/>
  <c r="P7633" i="4"/>
  <c r="P7634" i="4"/>
  <c r="P7635" i="4"/>
  <c r="P7636" i="4"/>
  <c r="P7637" i="4"/>
  <c r="P7638" i="4"/>
  <c r="P7639" i="4"/>
  <c r="P7640" i="4"/>
  <c r="P7641" i="4"/>
  <c r="P7642" i="4"/>
  <c r="P7643" i="4"/>
  <c r="P7644" i="4"/>
  <c r="P7645" i="4"/>
  <c r="P7646" i="4"/>
  <c r="P7647" i="4"/>
  <c r="P7648" i="4"/>
  <c r="P7649" i="4"/>
  <c r="P7650" i="4"/>
  <c r="P7651" i="4"/>
  <c r="P7652" i="4"/>
  <c r="P7653" i="4"/>
  <c r="P7654" i="4"/>
  <c r="P7655" i="4"/>
  <c r="P7656" i="4"/>
  <c r="P7657" i="4"/>
  <c r="P7658" i="4"/>
  <c r="P7659" i="4"/>
  <c r="P7660" i="4"/>
  <c r="P7661" i="4"/>
  <c r="P7662" i="4"/>
  <c r="P7663" i="4"/>
  <c r="P7664" i="4"/>
  <c r="P7665" i="4"/>
  <c r="P7666" i="4"/>
  <c r="P7667" i="4"/>
  <c r="P7668" i="4"/>
  <c r="P7669" i="4"/>
  <c r="P7670" i="4"/>
  <c r="P7671" i="4"/>
  <c r="P7672" i="4"/>
  <c r="P7673" i="4"/>
  <c r="P7674" i="4"/>
  <c r="P7675" i="4"/>
  <c r="P7676" i="4"/>
  <c r="P7677" i="4"/>
  <c r="P7678" i="4"/>
  <c r="P7679" i="4"/>
  <c r="P7680" i="4"/>
  <c r="P7681" i="4"/>
  <c r="P7682" i="4"/>
  <c r="P7683" i="4"/>
  <c r="P7684" i="4"/>
  <c r="P7685" i="4"/>
  <c r="P7686" i="4"/>
  <c r="P7687" i="4"/>
  <c r="P7688" i="4"/>
  <c r="P7689" i="4"/>
  <c r="P7690" i="4"/>
  <c r="P7691" i="4"/>
  <c r="P7692" i="4"/>
  <c r="P7693" i="4"/>
  <c r="P7694" i="4"/>
  <c r="P7695" i="4"/>
  <c r="P7696" i="4"/>
  <c r="P7697" i="4"/>
  <c r="P7698" i="4"/>
  <c r="P7699" i="4"/>
  <c r="P7700" i="4"/>
  <c r="P7701" i="4"/>
  <c r="P7702" i="4"/>
  <c r="P7703" i="4"/>
  <c r="P7704" i="4"/>
  <c r="P7705" i="4"/>
  <c r="P7706" i="4"/>
  <c r="P7707" i="4"/>
  <c r="P7708" i="4"/>
  <c r="P7709" i="4"/>
  <c r="P7710" i="4"/>
  <c r="P7711" i="4"/>
  <c r="P7712" i="4"/>
  <c r="P7713" i="4"/>
  <c r="P7714" i="4"/>
  <c r="P7715" i="4"/>
  <c r="P7716" i="4"/>
  <c r="P7717" i="4"/>
  <c r="P7718" i="4"/>
  <c r="P7719" i="4"/>
  <c r="P7720" i="4"/>
  <c r="P7721" i="4"/>
  <c r="P7722" i="4"/>
  <c r="P7723" i="4"/>
  <c r="P7724" i="4"/>
  <c r="P7725" i="4"/>
  <c r="P7726" i="4"/>
  <c r="P7727" i="4"/>
  <c r="P7728" i="4"/>
  <c r="P7729" i="4"/>
  <c r="P7730" i="4"/>
  <c r="P7731" i="4"/>
  <c r="P7732" i="4"/>
  <c r="P7733" i="4"/>
  <c r="P7734" i="4"/>
  <c r="P7735" i="4"/>
  <c r="P7736" i="4"/>
  <c r="P7737" i="4"/>
  <c r="P7738" i="4"/>
  <c r="P7739" i="4"/>
  <c r="P7740" i="4"/>
  <c r="P7741" i="4"/>
  <c r="P7742" i="4"/>
  <c r="P7743" i="4"/>
  <c r="P7744" i="4"/>
  <c r="P7745" i="4"/>
  <c r="P7746" i="4"/>
  <c r="P7747" i="4"/>
  <c r="P7748" i="4"/>
  <c r="P7749" i="4"/>
  <c r="P7750" i="4"/>
  <c r="P7751" i="4"/>
  <c r="P7752" i="4"/>
  <c r="P7753" i="4"/>
  <c r="P7754" i="4"/>
  <c r="P7755" i="4"/>
  <c r="P7756" i="4"/>
  <c r="P7757" i="4"/>
  <c r="P7758" i="4"/>
  <c r="P7759" i="4"/>
  <c r="P7760" i="4"/>
  <c r="P7761" i="4"/>
  <c r="P7762" i="4"/>
  <c r="P7763" i="4"/>
  <c r="P7764" i="4"/>
  <c r="P7765" i="4"/>
  <c r="P7766" i="4"/>
  <c r="P7767" i="4"/>
  <c r="P7768" i="4"/>
  <c r="P7769" i="4"/>
  <c r="P7770" i="4"/>
  <c r="P7771" i="4"/>
  <c r="P7772" i="4"/>
  <c r="P7773" i="4"/>
  <c r="P7774" i="4"/>
  <c r="P7775" i="4"/>
  <c r="P7776" i="4"/>
  <c r="P7777" i="4"/>
  <c r="P7778" i="4"/>
  <c r="P7779" i="4"/>
  <c r="P7780" i="4"/>
  <c r="P7781" i="4"/>
  <c r="P7782" i="4"/>
  <c r="P7783" i="4"/>
  <c r="P7784" i="4"/>
  <c r="P7785" i="4"/>
  <c r="P7786" i="4"/>
  <c r="P7787" i="4"/>
  <c r="P7788" i="4"/>
  <c r="P7789" i="4"/>
  <c r="P7790" i="4"/>
  <c r="P7791" i="4"/>
  <c r="P7792" i="4"/>
  <c r="P7793" i="4"/>
  <c r="P7794" i="4"/>
  <c r="P7795" i="4"/>
  <c r="P7796" i="4"/>
  <c r="P7797" i="4"/>
  <c r="P7798" i="4"/>
  <c r="P7799" i="4"/>
  <c r="P7800" i="4"/>
  <c r="P7801" i="4"/>
  <c r="P7802" i="4"/>
  <c r="P7803" i="4"/>
  <c r="P7804" i="4"/>
  <c r="P7805" i="4"/>
  <c r="P7806" i="4"/>
  <c r="P7807" i="4"/>
  <c r="P7808" i="4"/>
  <c r="P7809" i="4"/>
  <c r="P7810" i="4"/>
  <c r="P7811" i="4"/>
  <c r="P7812" i="4"/>
  <c r="P7813" i="4"/>
  <c r="P7814" i="4"/>
  <c r="P7815" i="4"/>
  <c r="P7816" i="4"/>
  <c r="P7817" i="4"/>
  <c r="P7818" i="4"/>
  <c r="P7819" i="4"/>
  <c r="P7820" i="4"/>
  <c r="P7821" i="4"/>
  <c r="P7822" i="4"/>
  <c r="P7823" i="4"/>
  <c r="P7824" i="4"/>
  <c r="P7825" i="4"/>
  <c r="P7826" i="4"/>
  <c r="P7827" i="4"/>
  <c r="P7828" i="4"/>
  <c r="P7829" i="4"/>
  <c r="P7830" i="4"/>
  <c r="P7831" i="4"/>
  <c r="P7832" i="4"/>
  <c r="P7833" i="4"/>
  <c r="P7834" i="4"/>
  <c r="P7835" i="4"/>
  <c r="P7836" i="4"/>
  <c r="P7837" i="4"/>
  <c r="P7838" i="4"/>
  <c r="P7839" i="4"/>
  <c r="P7840" i="4"/>
  <c r="P7841" i="4"/>
  <c r="P7842" i="4"/>
  <c r="P7843" i="4"/>
  <c r="P7844" i="4"/>
  <c r="P7845" i="4"/>
  <c r="P7846" i="4"/>
  <c r="P7847" i="4"/>
  <c r="P7848" i="4"/>
  <c r="P7849" i="4"/>
  <c r="P7850" i="4"/>
  <c r="P7851" i="4"/>
  <c r="P7852" i="4"/>
  <c r="P7853" i="4"/>
  <c r="P7854" i="4"/>
  <c r="P7855" i="4"/>
  <c r="P7856" i="4"/>
  <c r="P7857" i="4"/>
  <c r="P7858" i="4"/>
  <c r="P7859" i="4"/>
  <c r="P7860" i="4"/>
  <c r="P7861" i="4"/>
  <c r="P7862" i="4"/>
  <c r="P7863" i="4"/>
  <c r="P7864" i="4"/>
  <c r="P7865" i="4"/>
  <c r="P7866" i="4"/>
  <c r="P7867" i="4"/>
  <c r="P7868" i="4"/>
  <c r="P7869" i="4"/>
  <c r="P7870" i="4"/>
  <c r="P7871" i="4"/>
  <c r="P7872" i="4"/>
  <c r="P7873" i="4"/>
  <c r="P7874" i="4"/>
  <c r="P7875" i="4"/>
  <c r="P7876" i="4"/>
  <c r="P7877" i="4"/>
  <c r="P7878" i="4"/>
  <c r="P7879" i="4"/>
  <c r="P7880" i="4"/>
  <c r="P7881" i="4"/>
  <c r="P7882" i="4"/>
  <c r="P7883" i="4"/>
  <c r="P7884" i="4"/>
  <c r="P7885" i="4"/>
  <c r="P7886" i="4"/>
  <c r="P7887" i="4"/>
  <c r="P7888" i="4"/>
  <c r="P7889" i="4"/>
  <c r="P7890" i="4"/>
  <c r="P7891" i="4"/>
  <c r="P7892" i="4"/>
  <c r="P7893" i="4"/>
  <c r="P7894" i="4"/>
  <c r="P7895" i="4"/>
  <c r="P7896" i="4"/>
  <c r="P7897" i="4"/>
  <c r="P7898" i="4"/>
  <c r="P7899" i="4"/>
  <c r="P7900" i="4"/>
  <c r="P7901" i="4"/>
  <c r="P7902" i="4"/>
  <c r="P7903" i="4"/>
  <c r="P7904" i="4"/>
  <c r="P7905" i="4"/>
  <c r="P7906" i="4"/>
  <c r="P7907" i="4"/>
  <c r="P7908" i="4"/>
  <c r="P7909" i="4"/>
  <c r="P7910" i="4"/>
  <c r="P7911" i="4"/>
  <c r="P7912" i="4"/>
  <c r="P7913" i="4"/>
  <c r="P7914" i="4"/>
  <c r="P7915" i="4"/>
  <c r="P7916" i="4"/>
  <c r="P7917" i="4"/>
  <c r="P7918" i="4"/>
  <c r="P7919" i="4"/>
  <c r="P7920" i="4"/>
  <c r="P7921" i="4"/>
  <c r="P7922" i="4"/>
  <c r="P7923" i="4"/>
  <c r="P7924" i="4"/>
  <c r="P7925" i="4"/>
  <c r="P7926" i="4"/>
  <c r="P7927" i="4"/>
  <c r="P7928" i="4"/>
  <c r="P7929" i="4"/>
  <c r="P7930" i="4"/>
  <c r="P7931" i="4"/>
  <c r="P7932" i="4"/>
  <c r="P7933" i="4"/>
  <c r="P7934" i="4"/>
  <c r="P7935" i="4"/>
  <c r="P7936" i="4"/>
  <c r="P7937" i="4"/>
  <c r="P7938" i="4"/>
  <c r="P7939" i="4"/>
  <c r="P7940" i="4"/>
  <c r="P7941" i="4"/>
  <c r="P7942" i="4"/>
  <c r="P7943" i="4"/>
  <c r="P7944" i="4"/>
  <c r="P7945" i="4"/>
  <c r="P7946" i="4"/>
  <c r="P7947" i="4"/>
  <c r="P7948" i="4"/>
  <c r="P7949" i="4"/>
  <c r="P7950" i="4"/>
  <c r="P7951" i="4"/>
  <c r="P7952" i="4"/>
  <c r="P7953" i="4"/>
  <c r="P7954" i="4"/>
  <c r="P7955" i="4"/>
  <c r="P7956" i="4"/>
  <c r="P7957" i="4"/>
  <c r="P7958" i="4"/>
  <c r="P7959" i="4"/>
  <c r="P7960" i="4"/>
  <c r="P7961" i="4"/>
  <c r="P7962" i="4"/>
  <c r="P7963" i="4"/>
  <c r="P7964" i="4"/>
  <c r="P7965" i="4"/>
  <c r="P7966" i="4"/>
  <c r="P7967" i="4"/>
  <c r="P7968" i="4"/>
  <c r="P7969" i="4"/>
  <c r="P7970" i="4"/>
  <c r="P7971" i="4"/>
  <c r="P7972" i="4"/>
  <c r="P7973" i="4"/>
  <c r="P7974" i="4"/>
  <c r="P7975" i="4"/>
  <c r="P7976" i="4"/>
  <c r="P7977" i="4"/>
  <c r="P7978" i="4"/>
  <c r="P7979" i="4"/>
  <c r="P7980" i="4"/>
  <c r="P7981" i="4"/>
  <c r="P7982" i="4"/>
  <c r="P7983" i="4"/>
  <c r="P7984" i="4"/>
  <c r="P7985" i="4"/>
  <c r="P7986" i="4"/>
  <c r="P7987" i="4"/>
  <c r="P7988" i="4"/>
  <c r="P7989" i="4"/>
  <c r="P7990" i="4"/>
  <c r="P7991" i="4"/>
  <c r="P7992" i="4"/>
  <c r="P7993" i="4"/>
  <c r="P7994" i="4"/>
  <c r="P7995" i="4"/>
  <c r="P7996" i="4"/>
  <c r="P7997" i="4"/>
  <c r="P7998" i="4"/>
  <c r="P7999" i="4"/>
  <c r="P8000" i="4"/>
  <c r="P8001" i="4"/>
  <c r="P8002" i="4"/>
  <c r="P8003" i="4"/>
  <c r="P8004" i="4"/>
  <c r="P8005" i="4"/>
  <c r="P8006" i="4"/>
  <c r="P8007" i="4"/>
  <c r="P8008" i="4"/>
  <c r="P8009" i="4"/>
  <c r="P8010" i="4"/>
  <c r="P8011" i="4"/>
  <c r="P8012" i="4"/>
  <c r="P8013" i="4"/>
  <c r="P8014" i="4"/>
  <c r="P8015" i="4"/>
  <c r="P8016" i="4"/>
  <c r="P8017" i="4"/>
  <c r="P8018" i="4"/>
  <c r="P8019" i="4"/>
  <c r="P8020" i="4"/>
  <c r="P8021" i="4"/>
  <c r="P8022" i="4"/>
  <c r="P8023" i="4"/>
  <c r="P8024" i="4"/>
  <c r="P8025" i="4"/>
  <c r="P8026" i="4"/>
  <c r="P8027" i="4"/>
  <c r="P8028" i="4"/>
  <c r="P8029" i="4"/>
  <c r="P8030" i="4"/>
  <c r="P8031" i="4"/>
  <c r="P8032" i="4"/>
  <c r="P8033" i="4"/>
  <c r="P8034" i="4"/>
  <c r="P8035" i="4"/>
  <c r="P8036" i="4"/>
  <c r="P8037" i="4"/>
  <c r="P8038" i="4"/>
  <c r="P8039" i="4"/>
  <c r="P8040" i="4"/>
  <c r="P8041" i="4"/>
  <c r="P8042" i="4"/>
  <c r="P8043" i="4"/>
  <c r="P8044" i="4"/>
  <c r="P8045" i="4"/>
  <c r="P8046" i="4"/>
  <c r="P8047" i="4"/>
  <c r="P8048" i="4"/>
  <c r="P8049" i="4"/>
  <c r="P8050" i="4"/>
  <c r="P8051" i="4"/>
  <c r="P8052" i="4"/>
  <c r="P8053" i="4"/>
  <c r="P8054" i="4"/>
  <c r="P8055" i="4"/>
  <c r="P8056" i="4"/>
  <c r="P8057" i="4"/>
  <c r="P8058" i="4"/>
  <c r="P8059" i="4"/>
  <c r="P8060" i="4"/>
  <c r="P8061" i="4"/>
  <c r="P8062" i="4"/>
  <c r="P8063" i="4"/>
  <c r="P8064" i="4"/>
  <c r="P8065" i="4"/>
  <c r="P8066" i="4"/>
  <c r="P8067" i="4"/>
  <c r="P8068" i="4"/>
  <c r="P8069" i="4"/>
  <c r="P8070" i="4"/>
  <c r="P8071" i="4"/>
  <c r="P8072" i="4"/>
  <c r="P8073" i="4"/>
  <c r="P8074" i="4"/>
  <c r="P8075" i="4"/>
  <c r="P8076" i="4"/>
  <c r="P8077" i="4"/>
  <c r="P8078" i="4"/>
  <c r="P8079" i="4"/>
  <c r="P8080" i="4"/>
  <c r="P8081" i="4"/>
  <c r="P8082" i="4"/>
  <c r="P8083" i="4"/>
  <c r="P8084" i="4"/>
  <c r="P8085" i="4"/>
  <c r="P8086" i="4"/>
  <c r="P8087" i="4"/>
  <c r="P8088" i="4"/>
  <c r="P8089" i="4"/>
  <c r="P8090" i="4"/>
  <c r="P8091" i="4"/>
  <c r="P8092" i="4"/>
  <c r="P8093" i="4"/>
  <c r="P8094" i="4"/>
  <c r="P8095" i="4"/>
  <c r="P8096" i="4"/>
  <c r="P8097" i="4"/>
  <c r="P8098" i="4"/>
  <c r="P8099" i="4"/>
  <c r="P8100" i="4"/>
  <c r="P8101" i="4"/>
  <c r="P8102" i="4"/>
  <c r="P8103" i="4"/>
  <c r="P8104" i="4"/>
  <c r="P8105" i="4"/>
  <c r="P8106" i="4"/>
  <c r="P8107" i="4"/>
  <c r="P8108" i="4"/>
  <c r="P8109" i="4"/>
  <c r="P8110" i="4"/>
  <c r="P8111" i="4"/>
  <c r="P8112" i="4"/>
  <c r="P8113" i="4"/>
  <c r="P8114" i="4"/>
  <c r="P8115" i="4"/>
  <c r="P8116" i="4"/>
  <c r="P8117" i="4"/>
  <c r="P8118" i="4"/>
  <c r="P8119" i="4"/>
  <c r="P8120" i="4"/>
  <c r="P8121" i="4"/>
  <c r="P8122" i="4"/>
  <c r="P8123" i="4"/>
  <c r="P8124" i="4"/>
  <c r="P8125" i="4"/>
  <c r="P8126" i="4"/>
  <c r="P8127" i="4"/>
  <c r="P8128" i="4"/>
  <c r="P8129" i="4"/>
  <c r="P8130" i="4"/>
  <c r="P8131" i="4"/>
  <c r="P8132" i="4"/>
  <c r="P8133" i="4"/>
  <c r="P8134" i="4"/>
  <c r="P8135" i="4"/>
  <c r="P8136" i="4"/>
  <c r="P8137" i="4"/>
  <c r="P8138" i="4"/>
  <c r="P8139" i="4"/>
  <c r="P8140" i="4"/>
  <c r="P8141" i="4"/>
  <c r="P8142" i="4"/>
  <c r="P8143" i="4"/>
  <c r="P8144" i="4"/>
  <c r="P8145" i="4"/>
  <c r="P8146" i="4"/>
  <c r="P8147" i="4"/>
  <c r="P8148" i="4"/>
  <c r="P8149" i="4"/>
  <c r="P8150" i="4"/>
  <c r="P8151" i="4"/>
  <c r="P8152" i="4"/>
  <c r="P8153" i="4"/>
  <c r="P8154" i="4"/>
  <c r="P8155" i="4"/>
  <c r="P8156" i="4"/>
  <c r="P8157" i="4"/>
  <c r="P8158" i="4"/>
  <c r="P8159" i="4"/>
  <c r="P8160" i="4"/>
  <c r="P8161" i="4"/>
  <c r="P8162" i="4"/>
  <c r="P8163" i="4"/>
  <c r="P8164" i="4"/>
  <c r="P8165" i="4"/>
  <c r="P8166" i="4"/>
  <c r="P8167" i="4"/>
  <c r="P8168" i="4"/>
  <c r="P8169" i="4"/>
  <c r="P8170" i="4"/>
  <c r="P8171" i="4"/>
  <c r="P8172" i="4"/>
  <c r="P8173" i="4"/>
  <c r="P8174" i="4"/>
  <c r="P8175" i="4"/>
  <c r="P8176" i="4"/>
  <c r="P8177" i="4"/>
  <c r="P8178" i="4"/>
  <c r="P8179" i="4"/>
  <c r="P8180" i="4"/>
  <c r="P8181" i="4"/>
  <c r="P8182" i="4"/>
  <c r="P8183" i="4"/>
  <c r="P8184" i="4"/>
  <c r="P8185" i="4"/>
  <c r="P8186" i="4"/>
  <c r="P8187" i="4"/>
  <c r="P8188" i="4"/>
  <c r="P8189" i="4"/>
  <c r="P8190" i="4"/>
  <c r="P8191" i="4"/>
  <c r="P8192" i="4"/>
  <c r="P8193" i="4"/>
  <c r="P8194" i="4"/>
  <c r="P8195" i="4"/>
  <c r="P8196" i="4"/>
  <c r="P8197" i="4"/>
  <c r="P8198" i="4"/>
  <c r="P8199" i="4"/>
  <c r="P8200" i="4"/>
  <c r="P8201" i="4"/>
  <c r="P8202" i="4"/>
  <c r="P8203" i="4"/>
  <c r="P8204" i="4"/>
  <c r="P8205" i="4"/>
  <c r="P8206" i="4"/>
  <c r="P8207" i="4"/>
  <c r="P8208" i="4"/>
  <c r="P8209" i="4"/>
  <c r="P8210" i="4"/>
  <c r="P8211" i="4"/>
  <c r="P8212" i="4"/>
  <c r="P8213" i="4"/>
  <c r="P8214" i="4"/>
  <c r="P8215" i="4"/>
  <c r="P8216" i="4"/>
  <c r="P8217" i="4"/>
  <c r="P8218" i="4"/>
  <c r="P8219" i="4"/>
  <c r="P8220" i="4"/>
  <c r="P8221" i="4"/>
  <c r="P8222" i="4"/>
  <c r="P8223" i="4"/>
  <c r="P8224" i="4"/>
  <c r="P8225" i="4"/>
  <c r="P8226" i="4"/>
  <c r="P8227" i="4"/>
  <c r="P8228" i="4"/>
  <c r="P8229" i="4"/>
  <c r="P8230" i="4"/>
  <c r="P8231" i="4"/>
  <c r="P8232" i="4"/>
  <c r="P8233" i="4"/>
  <c r="P8234" i="4"/>
  <c r="P8235" i="4"/>
  <c r="P8236" i="4"/>
  <c r="P8237" i="4"/>
  <c r="P8238" i="4"/>
  <c r="P8239" i="4"/>
  <c r="P8240" i="4"/>
  <c r="P8241" i="4"/>
  <c r="P8242" i="4"/>
  <c r="P8243" i="4"/>
  <c r="P8244" i="4"/>
  <c r="P8245" i="4"/>
  <c r="P8246" i="4"/>
  <c r="P8247" i="4"/>
  <c r="P8248" i="4"/>
  <c r="P8249" i="4"/>
  <c r="P8250" i="4"/>
  <c r="P8251" i="4"/>
  <c r="P8252" i="4"/>
  <c r="P8253" i="4"/>
  <c r="P8254" i="4"/>
  <c r="P8255" i="4"/>
  <c r="P8256" i="4"/>
  <c r="P8257" i="4"/>
  <c r="P8258" i="4"/>
  <c r="P8259" i="4"/>
  <c r="P8260" i="4"/>
  <c r="P8261" i="4"/>
  <c r="P8262" i="4"/>
  <c r="P8263" i="4"/>
  <c r="P8264" i="4"/>
  <c r="P8265" i="4"/>
  <c r="P8266" i="4"/>
  <c r="P8267" i="4"/>
  <c r="P8268" i="4"/>
  <c r="P8269" i="4"/>
  <c r="P8270" i="4"/>
  <c r="P8271" i="4"/>
  <c r="P8272" i="4"/>
  <c r="P8273" i="4"/>
  <c r="P8274" i="4"/>
  <c r="P8275" i="4"/>
  <c r="P8276" i="4"/>
  <c r="P8277" i="4"/>
  <c r="P8278" i="4"/>
  <c r="P8279" i="4"/>
  <c r="P8280" i="4"/>
  <c r="P8281" i="4"/>
  <c r="P8282" i="4"/>
  <c r="P8283" i="4"/>
  <c r="P8284" i="4"/>
  <c r="P8285" i="4"/>
  <c r="P8286" i="4"/>
  <c r="P8287" i="4"/>
  <c r="P8288" i="4"/>
  <c r="P8289" i="4"/>
  <c r="P8290" i="4"/>
  <c r="P8291" i="4"/>
  <c r="P8292" i="4"/>
  <c r="P8293" i="4"/>
  <c r="P8294" i="4"/>
  <c r="P8295" i="4"/>
  <c r="P8296" i="4"/>
  <c r="P8297" i="4"/>
  <c r="P8298" i="4"/>
  <c r="P8299" i="4"/>
  <c r="P8300" i="4"/>
  <c r="P8301" i="4"/>
  <c r="P8302" i="4"/>
  <c r="P8303" i="4"/>
  <c r="P8304" i="4"/>
  <c r="P8305" i="4"/>
  <c r="P8306" i="4"/>
  <c r="P8307" i="4"/>
  <c r="P8308" i="4"/>
  <c r="P8309" i="4"/>
  <c r="P8310" i="4"/>
  <c r="P8311" i="4"/>
  <c r="P8312" i="4"/>
  <c r="P8313" i="4"/>
  <c r="P8314" i="4"/>
  <c r="P8315" i="4"/>
  <c r="P8316" i="4"/>
  <c r="P8317" i="4"/>
  <c r="P8318" i="4"/>
  <c r="P8319" i="4"/>
  <c r="P8320" i="4"/>
  <c r="P8321" i="4"/>
  <c r="P8322" i="4"/>
  <c r="P8323" i="4"/>
  <c r="P8324" i="4"/>
  <c r="P8325" i="4"/>
  <c r="P8326" i="4"/>
  <c r="P8327" i="4"/>
  <c r="P8328" i="4"/>
  <c r="P8329" i="4"/>
  <c r="P8330" i="4"/>
  <c r="P8331" i="4"/>
  <c r="P8332" i="4"/>
  <c r="P8333" i="4"/>
  <c r="P8334" i="4"/>
  <c r="P8335" i="4"/>
  <c r="P8336" i="4"/>
  <c r="P8337" i="4"/>
  <c r="P8338" i="4"/>
  <c r="P8339" i="4"/>
  <c r="P8340" i="4"/>
  <c r="P8341" i="4"/>
  <c r="P8342" i="4"/>
  <c r="P8343" i="4"/>
  <c r="P8344" i="4"/>
  <c r="P8345" i="4"/>
  <c r="P8346" i="4"/>
  <c r="P8347" i="4"/>
  <c r="P8348" i="4"/>
  <c r="P8349" i="4"/>
  <c r="P8350" i="4"/>
  <c r="P8351" i="4"/>
  <c r="P8352" i="4"/>
  <c r="P8353" i="4"/>
  <c r="P8354" i="4"/>
  <c r="P8355" i="4"/>
  <c r="P8356" i="4"/>
  <c r="P8357" i="4"/>
  <c r="P8358" i="4"/>
  <c r="P8359" i="4"/>
  <c r="P8360" i="4"/>
  <c r="P8361" i="4"/>
  <c r="P8362" i="4"/>
  <c r="P8363" i="4"/>
  <c r="P8364" i="4"/>
  <c r="P8365" i="4"/>
  <c r="P8366" i="4"/>
  <c r="P8367" i="4"/>
  <c r="P8368" i="4"/>
  <c r="P8369" i="4"/>
  <c r="P8370" i="4"/>
  <c r="P8371" i="4"/>
  <c r="P8372" i="4"/>
  <c r="P8373" i="4"/>
  <c r="P8374" i="4"/>
  <c r="P8375" i="4"/>
  <c r="P8376" i="4"/>
  <c r="P8377" i="4"/>
  <c r="P8378" i="4"/>
  <c r="P8379" i="4"/>
  <c r="P8380" i="4"/>
  <c r="P8381" i="4"/>
  <c r="P8382" i="4"/>
  <c r="P8383" i="4"/>
  <c r="P8384" i="4"/>
  <c r="P8385" i="4"/>
  <c r="P8386" i="4"/>
  <c r="P8387" i="4"/>
  <c r="P8388" i="4"/>
  <c r="P8389" i="4"/>
  <c r="P8390" i="4"/>
  <c r="P8391" i="4"/>
  <c r="P8392" i="4"/>
  <c r="P8393" i="4"/>
  <c r="P8394" i="4"/>
  <c r="P8395" i="4"/>
  <c r="P8396" i="4"/>
  <c r="P8397" i="4"/>
  <c r="P8398" i="4"/>
  <c r="P8399" i="4"/>
  <c r="P8400" i="4"/>
  <c r="P8401" i="4"/>
  <c r="P8402" i="4"/>
  <c r="P8403" i="4"/>
  <c r="P8404" i="4"/>
  <c r="P8405" i="4"/>
  <c r="P8406" i="4"/>
  <c r="P8407" i="4"/>
  <c r="P8408" i="4"/>
  <c r="P8409" i="4"/>
  <c r="P8410" i="4"/>
  <c r="P8411" i="4"/>
  <c r="P8412" i="4"/>
  <c r="P8413" i="4"/>
  <c r="P8414" i="4"/>
  <c r="P8415" i="4"/>
  <c r="P8416" i="4"/>
  <c r="P8417" i="4"/>
  <c r="P8418" i="4"/>
  <c r="P8419" i="4"/>
  <c r="P8420" i="4"/>
  <c r="P8421" i="4"/>
  <c r="P8422" i="4"/>
  <c r="P8423" i="4"/>
  <c r="P8424" i="4"/>
  <c r="P8425" i="4"/>
  <c r="P8426" i="4"/>
  <c r="P8427" i="4"/>
  <c r="P8428" i="4"/>
  <c r="P8429" i="4"/>
  <c r="P8430" i="4"/>
  <c r="P8431" i="4"/>
  <c r="P8432" i="4"/>
  <c r="P8433" i="4"/>
  <c r="P8434" i="4"/>
  <c r="P8435" i="4"/>
  <c r="P8436" i="4"/>
  <c r="P8437" i="4"/>
  <c r="P8438" i="4"/>
  <c r="P8439" i="4"/>
  <c r="P8440" i="4"/>
  <c r="P8441" i="4"/>
  <c r="P8442" i="4"/>
  <c r="P8443" i="4"/>
  <c r="P8444" i="4"/>
  <c r="P8445" i="4"/>
  <c r="P8446" i="4"/>
  <c r="P8447" i="4"/>
  <c r="P8448" i="4"/>
  <c r="P8449" i="4"/>
  <c r="P8450" i="4"/>
  <c r="P8451" i="4"/>
  <c r="P8452" i="4"/>
  <c r="P8453" i="4"/>
  <c r="P8454" i="4"/>
  <c r="P8455" i="4"/>
  <c r="P8456" i="4"/>
  <c r="P8457" i="4"/>
  <c r="P8458" i="4"/>
  <c r="P8459" i="4"/>
  <c r="P8460" i="4"/>
  <c r="P8461" i="4"/>
  <c r="P8462" i="4"/>
  <c r="P8463" i="4"/>
  <c r="P8464" i="4"/>
  <c r="P8465" i="4"/>
  <c r="P8466" i="4"/>
  <c r="P8467" i="4"/>
  <c r="P8468" i="4"/>
  <c r="P8469" i="4"/>
  <c r="P8470" i="4"/>
  <c r="P8471" i="4"/>
  <c r="P8472" i="4"/>
  <c r="P8473" i="4"/>
  <c r="P8474" i="4"/>
  <c r="P8475" i="4"/>
  <c r="P8476" i="4"/>
  <c r="P8477" i="4"/>
  <c r="P8478" i="4"/>
  <c r="P8479" i="4"/>
  <c r="P8480" i="4"/>
  <c r="P8481" i="4"/>
  <c r="P8482" i="4"/>
  <c r="P8483" i="4"/>
  <c r="P8484" i="4"/>
  <c r="P8485" i="4"/>
  <c r="P8486" i="4"/>
  <c r="P8487" i="4"/>
  <c r="P8488" i="4"/>
  <c r="P8489" i="4"/>
  <c r="P8490" i="4"/>
  <c r="P8491" i="4"/>
  <c r="P8492" i="4"/>
  <c r="P8493" i="4"/>
  <c r="P8494" i="4"/>
  <c r="P8495" i="4"/>
  <c r="P8496" i="4"/>
  <c r="P8497" i="4"/>
  <c r="P8498" i="4"/>
  <c r="P8499" i="4"/>
  <c r="P8500" i="4"/>
  <c r="P8501" i="4"/>
  <c r="P8502" i="4"/>
  <c r="P8503" i="4"/>
  <c r="P8504" i="4"/>
  <c r="P8505" i="4"/>
  <c r="P8506" i="4"/>
  <c r="P8507" i="4"/>
  <c r="P8508" i="4"/>
  <c r="P8509" i="4"/>
  <c r="P8510" i="4"/>
  <c r="P8511" i="4"/>
  <c r="P8512" i="4"/>
  <c r="P8513" i="4"/>
  <c r="P8514" i="4"/>
  <c r="P8515" i="4"/>
  <c r="P8516" i="4"/>
  <c r="P8517" i="4"/>
  <c r="P8518" i="4"/>
  <c r="P8519" i="4"/>
  <c r="P8520" i="4"/>
  <c r="P8521" i="4"/>
  <c r="P8522" i="4"/>
  <c r="P8523" i="4"/>
  <c r="P8524" i="4"/>
  <c r="P8525" i="4"/>
  <c r="P8526" i="4"/>
  <c r="P8527" i="4"/>
  <c r="P8528" i="4"/>
  <c r="P8529" i="4"/>
  <c r="P8530" i="4"/>
  <c r="P8531" i="4"/>
  <c r="P8532" i="4"/>
  <c r="P8533" i="4"/>
  <c r="P8534" i="4"/>
  <c r="P8535" i="4"/>
  <c r="P8536" i="4"/>
  <c r="P8537" i="4"/>
  <c r="P8538" i="4"/>
  <c r="P8539" i="4"/>
  <c r="P8540" i="4"/>
  <c r="P8541" i="4"/>
  <c r="P8542" i="4"/>
  <c r="P8543" i="4"/>
  <c r="P8544" i="4"/>
  <c r="P8545" i="4"/>
  <c r="P8546" i="4"/>
  <c r="P8547" i="4"/>
  <c r="P8548" i="4"/>
  <c r="P8549" i="4"/>
  <c r="P8550" i="4"/>
  <c r="P8551" i="4"/>
  <c r="P8552" i="4"/>
  <c r="P8553" i="4"/>
  <c r="P8554" i="4"/>
  <c r="P8555" i="4"/>
  <c r="P8556" i="4"/>
  <c r="P8557" i="4"/>
  <c r="P8558" i="4"/>
  <c r="P8559" i="4"/>
  <c r="P8560" i="4"/>
  <c r="P8561" i="4"/>
  <c r="P8562" i="4"/>
  <c r="P8563" i="4"/>
  <c r="P8564" i="4"/>
  <c r="P8565" i="4"/>
  <c r="P8566" i="4"/>
  <c r="P8567" i="4"/>
  <c r="P8568" i="4"/>
  <c r="P8569" i="4"/>
  <c r="P8570" i="4"/>
  <c r="P8571" i="4"/>
  <c r="P8572" i="4"/>
  <c r="P8573" i="4"/>
  <c r="P8574" i="4"/>
  <c r="P8575" i="4"/>
  <c r="P8576" i="4"/>
  <c r="P8577" i="4"/>
  <c r="P8578" i="4"/>
  <c r="P8579" i="4"/>
  <c r="P8580" i="4"/>
  <c r="P8581" i="4"/>
  <c r="P8582" i="4"/>
  <c r="P8583" i="4"/>
  <c r="P8584" i="4"/>
  <c r="P8585" i="4"/>
  <c r="P8586" i="4"/>
  <c r="P8587" i="4"/>
  <c r="P8588" i="4"/>
  <c r="P8589" i="4"/>
  <c r="P8590" i="4"/>
  <c r="P8591" i="4"/>
  <c r="P8592" i="4"/>
  <c r="P8593" i="4"/>
  <c r="P8594" i="4"/>
  <c r="P8595" i="4"/>
  <c r="P8596" i="4"/>
  <c r="P8597" i="4"/>
  <c r="P8598" i="4"/>
  <c r="P8599" i="4"/>
  <c r="P8600" i="4"/>
  <c r="P8601" i="4"/>
  <c r="P8602" i="4"/>
  <c r="P8603" i="4"/>
  <c r="P8604" i="4"/>
  <c r="P8605" i="4"/>
  <c r="P8606" i="4"/>
  <c r="P8607" i="4"/>
  <c r="P8608" i="4"/>
  <c r="P8609" i="4"/>
  <c r="P8610" i="4"/>
  <c r="P8611" i="4"/>
  <c r="P8612" i="4"/>
  <c r="P8613" i="4"/>
  <c r="P8614" i="4"/>
  <c r="P8615" i="4"/>
  <c r="P8616" i="4"/>
  <c r="P8617" i="4"/>
  <c r="P8618" i="4"/>
  <c r="P8619" i="4"/>
  <c r="P8620" i="4"/>
  <c r="P8621" i="4"/>
  <c r="P8622" i="4"/>
  <c r="P8623" i="4"/>
  <c r="P8624" i="4"/>
  <c r="P8625" i="4"/>
  <c r="P8626" i="4"/>
  <c r="P8627" i="4"/>
  <c r="P8628" i="4"/>
  <c r="P8629" i="4"/>
  <c r="P8630" i="4"/>
  <c r="P8631" i="4"/>
  <c r="P8632" i="4"/>
  <c r="P8633" i="4"/>
  <c r="P8634" i="4"/>
  <c r="P8635" i="4"/>
  <c r="P8636" i="4"/>
  <c r="P8637" i="4"/>
  <c r="P8638" i="4"/>
  <c r="P8639" i="4"/>
  <c r="P8640" i="4"/>
  <c r="P8641" i="4"/>
  <c r="P8642" i="4"/>
  <c r="P8643" i="4"/>
  <c r="P8644" i="4"/>
  <c r="P8645" i="4"/>
  <c r="P8646" i="4"/>
  <c r="P8647" i="4"/>
  <c r="P8648" i="4"/>
  <c r="P8649" i="4"/>
  <c r="P8650" i="4"/>
  <c r="P8651" i="4"/>
  <c r="P8652" i="4"/>
  <c r="P8653" i="4"/>
  <c r="P8654" i="4"/>
  <c r="P8655" i="4"/>
  <c r="P8656" i="4"/>
  <c r="P8657" i="4"/>
  <c r="P8658" i="4"/>
  <c r="P8659" i="4"/>
  <c r="P8660" i="4"/>
  <c r="P8661" i="4"/>
  <c r="P8662" i="4"/>
  <c r="P8663" i="4"/>
  <c r="P8664" i="4"/>
  <c r="P8665" i="4"/>
  <c r="P8666" i="4"/>
  <c r="P8667" i="4"/>
  <c r="P8668" i="4"/>
  <c r="P8669" i="4"/>
  <c r="P8670" i="4"/>
  <c r="P8671" i="4"/>
  <c r="P8672" i="4"/>
  <c r="P8673" i="4"/>
  <c r="P8674" i="4"/>
  <c r="P8675" i="4"/>
  <c r="P8676" i="4"/>
  <c r="P8677" i="4"/>
  <c r="P8678" i="4"/>
  <c r="P8679" i="4"/>
  <c r="P8680" i="4"/>
  <c r="P8681" i="4"/>
  <c r="P8682" i="4"/>
  <c r="P8683" i="4"/>
  <c r="P8684" i="4"/>
  <c r="P8685" i="4"/>
  <c r="P8686" i="4"/>
  <c r="P8687" i="4"/>
  <c r="P8688" i="4"/>
  <c r="P8689" i="4"/>
  <c r="P8690" i="4"/>
  <c r="P8691" i="4"/>
  <c r="P8692" i="4"/>
  <c r="P8693" i="4"/>
  <c r="P8694" i="4"/>
  <c r="P8695" i="4"/>
  <c r="P8696" i="4"/>
  <c r="P8697" i="4"/>
  <c r="P8698" i="4"/>
  <c r="P8699" i="4"/>
  <c r="P8700" i="4"/>
  <c r="P8701" i="4"/>
  <c r="P8702" i="4"/>
  <c r="P8703" i="4"/>
  <c r="P8704" i="4"/>
  <c r="P8705" i="4"/>
  <c r="P8706" i="4"/>
  <c r="P8707" i="4"/>
  <c r="P8708" i="4"/>
  <c r="P8709" i="4"/>
  <c r="P8710" i="4"/>
  <c r="P8711" i="4"/>
  <c r="P8712" i="4"/>
  <c r="P8713" i="4"/>
  <c r="P8714" i="4"/>
  <c r="P8715" i="4"/>
  <c r="P8716" i="4"/>
  <c r="P8717" i="4"/>
  <c r="P8718" i="4"/>
  <c r="P8719" i="4"/>
  <c r="P8720" i="4"/>
  <c r="P8721" i="4"/>
  <c r="P8722" i="4"/>
  <c r="P8723" i="4"/>
  <c r="P8724" i="4"/>
  <c r="P8725" i="4"/>
  <c r="P8726" i="4"/>
  <c r="P8727" i="4"/>
  <c r="P8728" i="4"/>
  <c r="P8729" i="4"/>
  <c r="P8730" i="4"/>
  <c r="P8731" i="4"/>
  <c r="P8732" i="4"/>
  <c r="P8733" i="4"/>
  <c r="P8734" i="4"/>
  <c r="P8735" i="4"/>
  <c r="P8736" i="4"/>
  <c r="P8737" i="4"/>
  <c r="P8738" i="4"/>
  <c r="P8739" i="4"/>
  <c r="P8740" i="4"/>
  <c r="P8741" i="4"/>
  <c r="P8742" i="4"/>
  <c r="P8743" i="4"/>
  <c r="P8744" i="4"/>
  <c r="P8745" i="4"/>
  <c r="P8746" i="4"/>
  <c r="P8747" i="4"/>
  <c r="P8748" i="4"/>
  <c r="P8749" i="4"/>
  <c r="P8750" i="4"/>
  <c r="P8751" i="4"/>
  <c r="P8752" i="4"/>
  <c r="P8753" i="4"/>
  <c r="P8754" i="4"/>
  <c r="P8755" i="4"/>
  <c r="P8756" i="4"/>
  <c r="P8757" i="4"/>
  <c r="P8758" i="4"/>
  <c r="P8759" i="4"/>
  <c r="P8760" i="4"/>
  <c r="P8761" i="4"/>
  <c r="P8762" i="4"/>
  <c r="P8763" i="4"/>
  <c r="P8764" i="4"/>
  <c r="P8765" i="4"/>
  <c r="P8766" i="4"/>
  <c r="P8767" i="4"/>
  <c r="P8768" i="4"/>
  <c r="P8769" i="4"/>
  <c r="P8770" i="4"/>
  <c r="P8771" i="4"/>
  <c r="P8772" i="4"/>
  <c r="P8773" i="4"/>
  <c r="P8774" i="4"/>
  <c r="P8775" i="4"/>
  <c r="P8776" i="4"/>
  <c r="P8777" i="4"/>
  <c r="P8778" i="4"/>
  <c r="P8779" i="4"/>
  <c r="P8780" i="4"/>
  <c r="P8781" i="4"/>
  <c r="P8782" i="4"/>
  <c r="P8783" i="4"/>
  <c r="P8784" i="4"/>
  <c r="P8785" i="4"/>
  <c r="P8786" i="4"/>
  <c r="P8787" i="4"/>
  <c r="P8788" i="4"/>
  <c r="P8789" i="4"/>
  <c r="P8790" i="4"/>
  <c r="P8791" i="4"/>
  <c r="P8792" i="4"/>
  <c r="P8793" i="4"/>
  <c r="P8794" i="4"/>
  <c r="P8795" i="4"/>
  <c r="P8796" i="4"/>
  <c r="P8797" i="4"/>
  <c r="P8798" i="4"/>
  <c r="P8799" i="4"/>
  <c r="P8800" i="4"/>
  <c r="P8801" i="4"/>
  <c r="P8802" i="4"/>
  <c r="P8803" i="4"/>
  <c r="P8804" i="4"/>
  <c r="P8805" i="4"/>
  <c r="P8806" i="4"/>
  <c r="P8807" i="4"/>
  <c r="P8808" i="4"/>
  <c r="P8809" i="4"/>
  <c r="P8810" i="4"/>
  <c r="P8811" i="4"/>
  <c r="P8812" i="4"/>
  <c r="P8813" i="4"/>
  <c r="P8814" i="4"/>
  <c r="P8815" i="4"/>
  <c r="P8816" i="4"/>
  <c r="P8817" i="4"/>
  <c r="P8818" i="4"/>
  <c r="P8819" i="4"/>
  <c r="P8820" i="4"/>
  <c r="P8821" i="4"/>
  <c r="P8822" i="4"/>
  <c r="P8823" i="4"/>
  <c r="P8824" i="4"/>
  <c r="P8825" i="4"/>
  <c r="P8826" i="4"/>
  <c r="P8827" i="4"/>
  <c r="P8828" i="4"/>
  <c r="P8829" i="4"/>
  <c r="P8830" i="4"/>
  <c r="P8831" i="4"/>
  <c r="P8832" i="4"/>
  <c r="P8833" i="4"/>
  <c r="P8834" i="4"/>
  <c r="P8835" i="4"/>
  <c r="P8836" i="4"/>
  <c r="P8837" i="4"/>
  <c r="P8838" i="4"/>
  <c r="P8839" i="4"/>
  <c r="P8840" i="4"/>
  <c r="P8841" i="4"/>
  <c r="P8842" i="4"/>
  <c r="Q6761" i="4"/>
  <c r="Q6762" i="4"/>
  <c r="Q6763" i="4"/>
  <c r="Q6764" i="4"/>
  <c r="Q6765" i="4"/>
  <c r="Q6766" i="4"/>
  <c r="Q6767" i="4"/>
  <c r="Q6768" i="4"/>
  <c r="Q6769" i="4"/>
  <c r="Q6770" i="4"/>
  <c r="Q6771" i="4"/>
  <c r="Q6772" i="4"/>
  <c r="Q6773" i="4"/>
  <c r="Q6774" i="4"/>
  <c r="Q6775" i="4"/>
  <c r="Q6776" i="4"/>
  <c r="Q6777" i="4"/>
  <c r="Q6778" i="4"/>
  <c r="Q6779" i="4"/>
  <c r="Q6780" i="4"/>
  <c r="Q6781" i="4"/>
  <c r="Q6782" i="4"/>
  <c r="Q6783" i="4"/>
  <c r="Q6784" i="4"/>
  <c r="Q6785" i="4"/>
  <c r="Q6786" i="4"/>
  <c r="Q6787" i="4"/>
  <c r="Q6788" i="4"/>
  <c r="Q6789" i="4"/>
  <c r="Q6790" i="4"/>
  <c r="Q6791" i="4"/>
  <c r="Q6792" i="4"/>
  <c r="Q6793" i="4"/>
  <c r="Q6794" i="4"/>
  <c r="Q6795" i="4"/>
  <c r="Q6796" i="4"/>
  <c r="Q6797" i="4"/>
  <c r="Q6798" i="4"/>
  <c r="Q6799" i="4"/>
  <c r="Q6800" i="4"/>
  <c r="Q6801" i="4"/>
  <c r="Q6802" i="4"/>
  <c r="Q6803" i="4"/>
  <c r="Q6804" i="4"/>
  <c r="Q6805" i="4"/>
  <c r="Q6806" i="4"/>
  <c r="Q6807" i="4"/>
  <c r="Q6808" i="4"/>
  <c r="Q6809" i="4"/>
  <c r="Q6810" i="4"/>
  <c r="Q6811" i="4"/>
  <c r="Q6812" i="4"/>
  <c r="Q6813" i="4"/>
  <c r="Q6814" i="4"/>
  <c r="Q6815" i="4"/>
  <c r="Q6816" i="4"/>
  <c r="Q6817" i="4"/>
  <c r="Q6818" i="4"/>
  <c r="Q6819" i="4"/>
  <c r="Q6820" i="4"/>
  <c r="Q6821" i="4"/>
  <c r="Q6822" i="4"/>
  <c r="Q6823" i="4"/>
  <c r="Q6824" i="4"/>
  <c r="Q6825" i="4"/>
  <c r="Q6826" i="4"/>
  <c r="Q6827" i="4"/>
  <c r="Q6828" i="4"/>
  <c r="Q6829" i="4"/>
  <c r="Q6830" i="4"/>
  <c r="Q6831" i="4"/>
  <c r="Q6832" i="4"/>
  <c r="Q6833" i="4"/>
  <c r="Q6834" i="4"/>
  <c r="Q6835" i="4"/>
  <c r="Q6836" i="4"/>
  <c r="Q6837" i="4"/>
  <c r="Q6838" i="4"/>
  <c r="Q6839" i="4"/>
  <c r="Q6840" i="4"/>
  <c r="Q6841" i="4"/>
  <c r="Q6842" i="4"/>
  <c r="Q6843" i="4"/>
  <c r="Q6844" i="4"/>
  <c r="Q6845" i="4"/>
  <c r="Q6846" i="4"/>
  <c r="Q6847" i="4"/>
  <c r="Q6848" i="4"/>
  <c r="Q6849" i="4"/>
  <c r="Q6850" i="4"/>
  <c r="Q6851" i="4"/>
  <c r="Q6852" i="4"/>
  <c r="Q6853" i="4"/>
  <c r="Q6854" i="4"/>
  <c r="Q6855" i="4"/>
  <c r="Q6856" i="4"/>
  <c r="Q6857" i="4"/>
  <c r="Q6858" i="4"/>
  <c r="Q6859" i="4"/>
  <c r="Q6860" i="4"/>
  <c r="Q6861" i="4"/>
  <c r="Q6862" i="4"/>
  <c r="Q6863" i="4"/>
  <c r="Q6864" i="4"/>
  <c r="Q6865" i="4"/>
  <c r="Q6866" i="4"/>
  <c r="Q6867" i="4"/>
  <c r="Q6868" i="4"/>
  <c r="Q6869" i="4"/>
  <c r="Q6870" i="4"/>
  <c r="Q6871" i="4"/>
  <c r="Q6872" i="4"/>
  <c r="Q6873" i="4"/>
  <c r="Q6874" i="4"/>
  <c r="Q6875" i="4"/>
  <c r="Q6876" i="4"/>
  <c r="Q6877" i="4"/>
  <c r="Q6878" i="4"/>
  <c r="Q6879" i="4"/>
  <c r="Q6880" i="4"/>
  <c r="Q6881" i="4"/>
  <c r="Q6882" i="4"/>
  <c r="Q6883" i="4"/>
  <c r="Q6884" i="4"/>
  <c r="Q6885" i="4"/>
  <c r="Q6886" i="4"/>
  <c r="Q6887" i="4"/>
  <c r="Q6888" i="4"/>
  <c r="Q6889" i="4"/>
  <c r="Q6890" i="4"/>
  <c r="Q6891" i="4"/>
  <c r="Q6892" i="4"/>
  <c r="Q6893" i="4"/>
  <c r="Q6894" i="4"/>
  <c r="Q6895" i="4"/>
  <c r="Q6896" i="4"/>
  <c r="Q6897" i="4"/>
  <c r="Q6898" i="4"/>
  <c r="Q6899" i="4"/>
  <c r="Q6900" i="4"/>
  <c r="Q6901" i="4"/>
  <c r="Q6902" i="4"/>
  <c r="Q6903" i="4"/>
  <c r="Q6904" i="4"/>
  <c r="Q6905" i="4"/>
  <c r="Q6906" i="4"/>
  <c r="Q6907" i="4"/>
  <c r="Q6908" i="4"/>
  <c r="Q6909" i="4"/>
  <c r="Q6910" i="4"/>
  <c r="Q6911" i="4"/>
  <c r="Q6912" i="4"/>
  <c r="Q6913" i="4"/>
  <c r="Q6914" i="4"/>
  <c r="Q6915" i="4"/>
  <c r="Q6916" i="4"/>
  <c r="Q6917" i="4"/>
  <c r="Q6918" i="4"/>
  <c r="Q6919" i="4"/>
  <c r="Q6920" i="4"/>
  <c r="Q6921" i="4"/>
  <c r="Q6922" i="4"/>
  <c r="Q6923" i="4"/>
  <c r="Q6924" i="4"/>
  <c r="Q6925" i="4"/>
  <c r="Q6926" i="4"/>
  <c r="Q6927" i="4"/>
  <c r="Q6928" i="4"/>
  <c r="Q6929" i="4"/>
  <c r="Q6930" i="4"/>
  <c r="Q6931" i="4"/>
  <c r="Q6932" i="4"/>
  <c r="Q6933" i="4"/>
  <c r="Q6934" i="4"/>
  <c r="Q6935" i="4"/>
  <c r="Q6936" i="4"/>
  <c r="Q6937" i="4"/>
  <c r="Q6938" i="4"/>
  <c r="Q6939" i="4"/>
  <c r="Q6940" i="4"/>
  <c r="Q6941" i="4"/>
  <c r="Q6942" i="4"/>
  <c r="Q6943" i="4"/>
  <c r="Q6944" i="4"/>
  <c r="Q6945" i="4"/>
  <c r="Q6946" i="4"/>
  <c r="Q6947" i="4"/>
  <c r="Q6948" i="4"/>
  <c r="Q6949" i="4"/>
  <c r="Q6950" i="4"/>
  <c r="Q6951" i="4"/>
  <c r="Q6952" i="4"/>
  <c r="Q6953" i="4"/>
  <c r="Q6954" i="4"/>
  <c r="Q6955" i="4"/>
  <c r="Q6956" i="4"/>
  <c r="Q6957" i="4"/>
  <c r="Q6958" i="4"/>
  <c r="Q6959" i="4"/>
  <c r="Q6960" i="4"/>
  <c r="Q6961" i="4"/>
  <c r="Q6962" i="4"/>
  <c r="Q6963" i="4"/>
  <c r="Q6964" i="4"/>
  <c r="Q6965" i="4"/>
  <c r="Q6966" i="4"/>
  <c r="Q6967" i="4"/>
  <c r="Q6968" i="4"/>
  <c r="Q6969" i="4"/>
  <c r="Q6970" i="4"/>
  <c r="Q6971" i="4"/>
  <c r="Q6972" i="4"/>
  <c r="Q6973" i="4"/>
  <c r="Q6974" i="4"/>
  <c r="Q6975" i="4"/>
  <c r="Q6976" i="4"/>
  <c r="Q6977" i="4"/>
  <c r="Q6978" i="4"/>
  <c r="Q6979" i="4"/>
  <c r="Q6980" i="4"/>
  <c r="Q6981" i="4"/>
  <c r="Q6982" i="4"/>
  <c r="Q6983" i="4"/>
  <c r="Q6984" i="4"/>
  <c r="Q6985" i="4"/>
  <c r="Q6986" i="4"/>
  <c r="Q6987" i="4"/>
  <c r="Q6988" i="4"/>
  <c r="Q6989" i="4"/>
  <c r="Q6990" i="4"/>
  <c r="Q6991" i="4"/>
  <c r="Q6992" i="4"/>
  <c r="Q6993" i="4"/>
  <c r="Q6994" i="4"/>
  <c r="Q6995" i="4"/>
  <c r="Q6996" i="4"/>
  <c r="Q6997" i="4"/>
  <c r="Q6998" i="4"/>
  <c r="Q6999" i="4"/>
  <c r="Q7000" i="4"/>
  <c r="Q7001" i="4"/>
  <c r="Q7002" i="4"/>
  <c r="Q7003" i="4"/>
  <c r="Q7004" i="4"/>
  <c r="Q7005" i="4"/>
  <c r="Q7006" i="4"/>
  <c r="Q7007" i="4"/>
  <c r="Q7008" i="4"/>
  <c r="Q7009" i="4"/>
  <c r="Q7010" i="4"/>
  <c r="Q7011" i="4"/>
  <c r="Q7012" i="4"/>
  <c r="Q7013" i="4"/>
  <c r="Q7014" i="4"/>
  <c r="Q7015" i="4"/>
  <c r="Q7016" i="4"/>
  <c r="Q7017" i="4"/>
  <c r="Q7018" i="4"/>
  <c r="Q7019" i="4"/>
  <c r="Q7020" i="4"/>
  <c r="Q7021" i="4"/>
  <c r="Q7022" i="4"/>
  <c r="Q7023" i="4"/>
  <c r="Q7024" i="4"/>
  <c r="Q7025" i="4"/>
  <c r="Q7026" i="4"/>
  <c r="Q7027" i="4"/>
  <c r="Q7028" i="4"/>
  <c r="Q7029" i="4"/>
  <c r="Q7030" i="4"/>
  <c r="Q7031" i="4"/>
  <c r="Q7032" i="4"/>
  <c r="Q7033" i="4"/>
  <c r="Q7034" i="4"/>
  <c r="Q7035" i="4"/>
  <c r="Q7036" i="4"/>
  <c r="Q7037" i="4"/>
  <c r="Q7038" i="4"/>
  <c r="Q7039" i="4"/>
  <c r="Q7040" i="4"/>
  <c r="Q7041" i="4"/>
  <c r="Q7042" i="4"/>
  <c r="Q7043" i="4"/>
  <c r="Q7044" i="4"/>
  <c r="Q7045" i="4"/>
  <c r="Q7046" i="4"/>
  <c r="Q7047" i="4"/>
  <c r="Q7048" i="4"/>
  <c r="Q7049" i="4"/>
  <c r="Q7050" i="4"/>
  <c r="Q7051" i="4"/>
  <c r="Q7052" i="4"/>
  <c r="Q7053" i="4"/>
  <c r="Q7054" i="4"/>
  <c r="Q7055" i="4"/>
  <c r="Q7056" i="4"/>
  <c r="Q7057" i="4"/>
  <c r="Q7058" i="4"/>
  <c r="Q7059" i="4"/>
  <c r="Q7060" i="4"/>
  <c r="Q7061" i="4"/>
  <c r="Q7062" i="4"/>
  <c r="Q7063" i="4"/>
  <c r="Q7064" i="4"/>
  <c r="Q7065" i="4"/>
  <c r="Q7066" i="4"/>
  <c r="Q7067" i="4"/>
  <c r="Q7068" i="4"/>
  <c r="Q7069" i="4"/>
  <c r="Q7070" i="4"/>
  <c r="Q7071" i="4"/>
  <c r="Q7072" i="4"/>
  <c r="Q7073" i="4"/>
  <c r="Q7074" i="4"/>
  <c r="Q7075" i="4"/>
  <c r="Q7076" i="4"/>
  <c r="Q7077" i="4"/>
  <c r="Q7078" i="4"/>
  <c r="Q7079" i="4"/>
  <c r="Q7080" i="4"/>
  <c r="Q7081" i="4"/>
  <c r="Q7082" i="4"/>
  <c r="Q7083" i="4"/>
  <c r="Q7084" i="4"/>
  <c r="Q7085" i="4"/>
  <c r="Q7086" i="4"/>
  <c r="Q7087" i="4"/>
  <c r="Q7088" i="4"/>
  <c r="Q7089" i="4"/>
  <c r="Q7090" i="4"/>
  <c r="Q7091" i="4"/>
  <c r="Q7092" i="4"/>
  <c r="Q7093" i="4"/>
  <c r="Q7094" i="4"/>
  <c r="Q7095" i="4"/>
  <c r="Q7096" i="4"/>
  <c r="Q7097" i="4"/>
  <c r="Q7098" i="4"/>
  <c r="Q7099" i="4"/>
  <c r="Q7100" i="4"/>
  <c r="Q7101" i="4"/>
  <c r="Q7102" i="4"/>
  <c r="Q7103" i="4"/>
  <c r="Q7104" i="4"/>
  <c r="Q7105" i="4"/>
  <c r="Q7106" i="4"/>
  <c r="Q7107" i="4"/>
  <c r="Q7108" i="4"/>
  <c r="Q7109" i="4"/>
  <c r="Q7110" i="4"/>
  <c r="Q7111" i="4"/>
  <c r="Q7112" i="4"/>
  <c r="Q7113" i="4"/>
  <c r="Q7114" i="4"/>
  <c r="Q7115" i="4"/>
  <c r="Q7116" i="4"/>
  <c r="Q7117" i="4"/>
  <c r="Q7118" i="4"/>
  <c r="Q7119" i="4"/>
  <c r="Q7120" i="4"/>
  <c r="Q7121" i="4"/>
  <c r="Q7122" i="4"/>
  <c r="Q7123" i="4"/>
  <c r="Q7124" i="4"/>
  <c r="Q7125" i="4"/>
  <c r="Q7126" i="4"/>
  <c r="Q7127" i="4"/>
  <c r="Q7128" i="4"/>
  <c r="Q7129" i="4"/>
  <c r="Q7130" i="4"/>
  <c r="Q7131" i="4"/>
  <c r="Q7132" i="4"/>
  <c r="Q7133" i="4"/>
  <c r="Q7134" i="4"/>
  <c r="Q7135" i="4"/>
  <c r="Q7136" i="4"/>
  <c r="Q7137" i="4"/>
  <c r="Q7138" i="4"/>
  <c r="Q7139" i="4"/>
  <c r="Q7140" i="4"/>
  <c r="Q7141" i="4"/>
  <c r="Q7142" i="4"/>
  <c r="Q7143" i="4"/>
  <c r="Q7144" i="4"/>
  <c r="Q7145" i="4"/>
  <c r="Q7146" i="4"/>
  <c r="Q7147" i="4"/>
  <c r="Q7148" i="4"/>
  <c r="Q7149" i="4"/>
  <c r="Q7150" i="4"/>
  <c r="Q7151" i="4"/>
  <c r="Q7152" i="4"/>
  <c r="Q7153" i="4"/>
  <c r="Q7154" i="4"/>
  <c r="Q7155" i="4"/>
  <c r="Q7156" i="4"/>
  <c r="Q7157" i="4"/>
  <c r="Q7158" i="4"/>
  <c r="Q7159" i="4"/>
  <c r="Q7160" i="4"/>
  <c r="Q7161" i="4"/>
  <c r="Q7162" i="4"/>
  <c r="Q7163" i="4"/>
  <c r="Q7164" i="4"/>
  <c r="Q7165" i="4"/>
  <c r="Q7166" i="4"/>
  <c r="Q7167" i="4"/>
  <c r="Q7168" i="4"/>
  <c r="Q7169" i="4"/>
  <c r="Q7170" i="4"/>
  <c r="Q7171" i="4"/>
  <c r="Q7172" i="4"/>
  <c r="Q7173" i="4"/>
  <c r="Q7174" i="4"/>
  <c r="Q7175" i="4"/>
  <c r="Q7176" i="4"/>
  <c r="Q7177" i="4"/>
  <c r="Q7178" i="4"/>
  <c r="Q7179" i="4"/>
  <c r="Q7180" i="4"/>
  <c r="Q7181" i="4"/>
  <c r="Q7182" i="4"/>
  <c r="Q7183" i="4"/>
  <c r="Q7184" i="4"/>
  <c r="Q7185" i="4"/>
  <c r="Q7186" i="4"/>
  <c r="Q7187" i="4"/>
  <c r="Q7188" i="4"/>
  <c r="Q7189" i="4"/>
  <c r="Q7190" i="4"/>
  <c r="Q7191" i="4"/>
  <c r="Q7192" i="4"/>
  <c r="Q7193" i="4"/>
  <c r="Q7194" i="4"/>
  <c r="Q7195" i="4"/>
  <c r="Q7196" i="4"/>
  <c r="Q7197" i="4"/>
  <c r="Q7198" i="4"/>
  <c r="Q7199" i="4"/>
  <c r="Q7200" i="4"/>
  <c r="Q7201" i="4"/>
  <c r="Q7202" i="4"/>
  <c r="Q7203" i="4"/>
  <c r="Q7204" i="4"/>
  <c r="Q7205" i="4"/>
  <c r="Q7206" i="4"/>
  <c r="Q7207" i="4"/>
  <c r="Q7208" i="4"/>
  <c r="Q7209" i="4"/>
  <c r="Q7210" i="4"/>
  <c r="Q7211" i="4"/>
  <c r="Q7212" i="4"/>
  <c r="Q7213" i="4"/>
  <c r="Q7214" i="4"/>
  <c r="Q7215" i="4"/>
  <c r="Q7216" i="4"/>
  <c r="Q7217" i="4"/>
  <c r="Q7218" i="4"/>
  <c r="Q7219" i="4"/>
  <c r="Q7220" i="4"/>
  <c r="Q7221" i="4"/>
  <c r="Q7222" i="4"/>
  <c r="Q7223" i="4"/>
  <c r="Q7224" i="4"/>
  <c r="Q7225" i="4"/>
  <c r="Q7226" i="4"/>
  <c r="Q7227" i="4"/>
  <c r="Q7228" i="4"/>
  <c r="Q7229" i="4"/>
  <c r="Q7230" i="4"/>
  <c r="Q7231" i="4"/>
  <c r="Q7232" i="4"/>
  <c r="Q7233" i="4"/>
  <c r="Q7234" i="4"/>
  <c r="Q7235" i="4"/>
  <c r="Q7236" i="4"/>
  <c r="Q7237" i="4"/>
  <c r="Q7238" i="4"/>
  <c r="Q7239" i="4"/>
  <c r="Q7240" i="4"/>
  <c r="Q7241" i="4"/>
  <c r="Q7242" i="4"/>
  <c r="Q7243" i="4"/>
  <c r="Q7244" i="4"/>
  <c r="Q7245" i="4"/>
  <c r="Q7246" i="4"/>
  <c r="Q7247" i="4"/>
  <c r="Q7248" i="4"/>
  <c r="Q7249" i="4"/>
  <c r="Q7250" i="4"/>
  <c r="Q7251" i="4"/>
  <c r="Q7252" i="4"/>
  <c r="Q7253" i="4"/>
  <c r="Q7254" i="4"/>
  <c r="Q7255" i="4"/>
  <c r="Q7256" i="4"/>
  <c r="Q7257" i="4"/>
  <c r="Q7258" i="4"/>
  <c r="Q7259" i="4"/>
  <c r="Q7260" i="4"/>
  <c r="Q7261" i="4"/>
  <c r="Q7262" i="4"/>
  <c r="Q7263" i="4"/>
  <c r="Q7264" i="4"/>
  <c r="Q7265" i="4"/>
  <c r="Q7266" i="4"/>
  <c r="Q7267" i="4"/>
  <c r="Q7268" i="4"/>
  <c r="Q7269" i="4"/>
  <c r="Q7270" i="4"/>
  <c r="Q7271" i="4"/>
  <c r="Q7272" i="4"/>
  <c r="Q7273" i="4"/>
  <c r="Q7274" i="4"/>
  <c r="Q7275" i="4"/>
  <c r="Q7276" i="4"/>
  <c r="Q7277" i="4"/>
  <c r="Q7278" i="4"/>
  <c r="Q7279" i="4"/>
  <c r="Q7280" i="4"/>
  <c r="Q7281" i="4"/>
  <c r="Q7282" i="4"/>
  <c r="Q7283" i="4"/>
  <c r="Q7284" i="4"/>
  <c r="Q7285" i="4"/>
  <c r="Q7286" i="4"/>
  <c r="Q7287" i="4"/>
  <c r="Q7288" i="4"/>
  <c r="Q7289" i="4"/>
  <c r="Q7290" i="4"/>
  <c r="Q7291" i="4"/>
  <c r="Q7292" i="4"/>
  <c r="Q7293" i="4"/>
  <c r="Q7294" i="4"/>
  <c r="Q7295" i="4"/>
  <c r="Q7296" i="4"/>
  <c r="Q7297" i="4"/>
  <c r="Q7298" i="4"/>
  <c r="Q7299" i="4"/>
  <c r="Q7300" i="4"/>
  <c r="Q7301" i="4"/>
  <c r="Q7302" i="4"/>
  <c r="Q7303" i="4"/>
  <c r="Q7304" i="4"/>
  <c r="Q7305" i="4"/>
  <c r="Q7306" i="4"/>
  <c r="Q7307" i="4"/>
  <c r="Q7308" i="4"/>
  <c r="Q7309" i="4"/>
  <c r="Q7310" i="4"/>
  <c r="Q7311" i="4"/>
  <c r="Q7312" i="4"/>
  <c r="Q7313" i="4"/>
  <c r="Q7314" i="4"/>
  <c r="Q7315" i="4"/>
  <c r="Q7316" i="4"/>
  <c r="Q7317" i="4"/>
  <c r="Q7318" i="4"/>
  <c r="Q7319" i="4"/>
  <c r="Q7320" i="4"/>
  <c r="Q7321" i="4"/>
  <c r="Q7322" i="4"/>
  <c r="Q7323" i="4"/>
  <c r="Q7324" i="4"/>
  <c r="Q7325" i="4"/>
  <c r="Q7326" i="4"/>
  <c r="Q7327" i="4"/>
  <c r="Q7328" i="4"/>
  <c r="Q7329" i="4"/>
  <c r="Q7330" i="4"/>
  <c r="Q7331" i="4"/>
  <c r="Q7332" i="4"/>
  <c r="Q7333" i="4"/>
  <c r="Q7334" i="4"/>
  <c r="Q7335" i="4"/>
  <c r="Q7336" i="4"/>
  <c r="Q7337" i="4"/>
  <c r="Q7338" i="4"/>
  <c r="Q7339" i="4"/>
  <c r="Q7340" i="4"/>
  <c r="Q7341" i="4"/>
  <c r="Q7342" i="4"/>
  <c r="Q7343" i="4"/>
  <c r="Q7344" i="4"/>
  <c r="Q7345" i="4"/>
  <c r="Q7346" i="4"/>
  <c r="Q7347" i="4"/>
  <c r="Q7348" i="4"/>
  <c r="Q7349" i="4"/>
  <c r="Q7350" i="4"/>
  <c r="Q7351" i="4"/>
  <c r="Q7352" i="4"/>
  <c r="Q7353" i="4"/>
  <c r="Q7354" i="4"/>
  <c r="Q7355" i="4"/>
  <c r="Q7356" i="4"/>
  <c r="Q7357" i="4"/>
  <c r="Q7358" i="4"/>
  <c r="Q7359" i="4"/>
  <c r="Q7360" i="4"/>
  <c r="Q7361" i="4"/>
  <c r="Q7362" i="4"/>
  <c r="Q7363" i="4"/>
  <c r="Q7364" i="4"/>
  <c r="Q7365" i="4"/>
  <c r="Q7366" i="4"/>
  <c r="Q7367" i="4"/>
  <c r="Q7368" i="4"/>
  <c r="Q7369" i="4"/>
  <c r="Q7370" i="4"/>
  <c r="Q7371" i="4"/>
  <c r="Q7372" i="4"/>
  <c r="Q7373" i="4"/>
  <c r="Q7374" i="4"/>
  <c r="Q7375" i="4"/>
  <c r="Q7376" i="4"/>
  <c r="Q7377" i="4"/>
  <c r="Q7378" i="4"/>
  <c r="Q7379" i="4"/>
  <c r="Q7380" i="4"/>
  <c r="Q7381" i="4"/>
  <c r="Q7382" i="4"/>
  <c r="Q7383" i="4"/>
  <c r="Q7384" i="4"/>
  <c r="Q7385" i="4"/>
  <c r="Q7386" i="4"/>
  <c r="Q7387" i="4"/>
  <c r="Q7388" i="4"/>
  <c r="Q7389" i="4"/>
  <c r="Q7390" i="4"/>
  <c r="Q7391" i="4"/>
  <c r="Q7392" i="4"/>
  <c r="Q7393" i="4"/>
  <c r="Q7394" i="4"/>
  <c r="Q7395" i="4"/>
  <c r="Q7396" i="4"/>
  <c r="Q7397" i="4"/>
  <c r="Q7398" i="4"/>
  <c r="Q7399" i="4"/>
  <c r="Q7400" i="4"/>
  <c r="Q7401" i="4"/>
  <c r="Q7402" i="4"/>
  <c r="Q7403" i="4"/>
  <c r="Q7404" i="4"/>
  <c r="Q7405" i="4"/>
  <c r="Q7406" i="4"/>
  <c r="Q7407" i="4"/>
  <c r="Q7408" i="4"/>
  <c r="Q7409" i="4"/>
  <c r="Q7410" i="4"/>
  <c r="Q7411" i="4"/>
  <c r="Q7412" i="4"/>
  <c r="Q7413" i="4"/>
  <c r="Q7414" i="4"/>
  <c r="Q7415" i="4"/>
  <c r="Q7416" i="4"/>
  <c r="Q7417" i="4"/>
  <c r="Q7418" i="4"/>
  <c r="Q7419" i="4"/>
  <c r="Q7420" i="4"/>
  <c r="Q7421" i="4"/>
  <c r="Q7422" i="4"/>
  <c r="Q7423" i="4"/>
  <c r="Q7424" i="4"/>
  <c r="Q7425" i="4"/>
  <c r="Q7426" i="4"/>
  <c r="Q7427" i="4"/>
  <c r="Q7428" i="4"/>
  <c r="Q7429" i="4"/>
  <c r="Q7430" i="4"/>
  <c r="Q7431" i="4"/>
  <c r="Q7432" i="4"/>
  <c r="Q7433" i="4"/>
  <c r="Q7434" i="4"/>
  <c r="Q7435" i="4"/>
  <c r="Q7436" i="4"/>
  <c r="Q7437" i="4"/>
  <c r="Q7438" i="4"/>
  <c r="Q7439" i="4"/>
  <c r="Q7440" i="4"/>
  <c r="Q7441" i="4"/>
  <c r="Q7442" i="4"/>
  <c r="Q7443" i="4"/>
  <c r="Q7444" i="4"/>
  <c r="Q7445" i="4"/>
  <c r="Q7446" i="4"/>
  <c r="Q7447" i="4"/>
  <c r="Q7448" i="4"/>
  <c r="Q7449" i="4"/>
  <c r="Q7450" i="4"/>
  <c r="Q7451" i="4"/>
  <c r="Q7452" i="4"/>
  <c r="Q7453" i="4"/>
  <c r="Q7454" i="4"/>
  <c r="Q7455" i="4"/>
  <c r="Q7456" i="4"/>
  <c r="Q7457" i="4"/>
  <c r="Q7458" i="4"/>
  <c r="Q7459" i="4"/>
  <c r="Q7460" i="4"/>
  <c r="Q7461" i="4"/>
  <c r="Q7462" i="4"/>
  <c r="Q7463" i="4"/>
  <c r="Q7464" i="4"/>
  <c r="Q7465" i="4"/>
  <c r="Q7466" i="4"/>
  <c r="Q7467" i="4"/>
  <c r="Q7468" i="4"/>
  <c r="Q7469" i="4"/>
  <c r="Q7470" i="4"/>
  <c r="Q7471" i="4"/>
  <c r="Q7472" i="4"/>
  <c r="Q7473" i="4"/>
  <c r="Q7474" i="4"/>
  <c r="Q7475" i="4"/>
  <c r="Q7476" i="4"/>
  <c r="Q7477" i="4"/>
  <c r="Q7478" i="4"/>
  <c r="Q7479" i="4"/>
  <c r="Q7480" i="4"/>
  <c r="Q7481" i="4"/>
  <c r="Q7482" i="4"/>
  <c r="Q7483" i="4"/>
  <c r="Q7484" i="4"/>
  <c r="Q7485" i="4"/>
  <c r="Q7486" i="4"/>
  <c r="Q7487" i="4"/>
  <c r="Q7488" i="4"/>
  <c r="Q7489" i="4"/>
  <c r="Q7490" i="4"/>
  <c r="Q7491" i="4"/>
  <c r="Q7492" i="4"/>
  <c r="Q7493" i="4"/>
  <c r="Q7494" i="4"/>
  <c r="Q7495" i="4"/>
  <c r="Q7496" i="4"/>
  <c r="Q7497" i="4"/>
  <c r="Q7498" i="4"/>
  <c r="Q7499" i="4"/>
  <c r="Q7500" i="4"/>
  <c r="Q7501" i="4"/>
  <c r="Q7502" i="4"/>
  <c r="Q7503" i="4"/>
  <c r="Q7504" i="4"/>
  <c r="Q7505" i="4"/>
  <c r="Q7506" i="4"/>
  <c r="Q7507" i="4"/>
  <c r="Q7508" i="4"/>
  <c r="Q7509" i="4"/>
  <c r="Q7510" i="4"/>
  <c r="Q7511" i="4"/>
  <c r="Q7512" i="4"/>
  <c r="Q7513" i="4"/>
  <c r="Q7514" i="4"/>
  <c r="Q7515" i="4"/>
  <c r="Q7516" i="4"/>
  <c r="Q7517" i="4"/>
  <c r="Q7518" i="4"/>
  <c r="Q7519" i="4"/>
  <c r="Q7520" i="4"/>
  <c r="Q7521" i="4"/>
  <c r="Q7522" i="4"/>
  <c r="Q7523" i="4"/>
  <c r="Q7524" i="4"/>
  <c r="Q7525" i="4"/>
  <c r="Q7526" i="4"/>
  <c r="Q7527" i="4"/>
  <c r="Q7528" i="4"/>
  <c r="Q7529" i="4"/>
  <c r="Q7530" i="4"/>
  <c r="Q7531" i="4"/>
  <c r="Q7532" i="4"/>
  <c r="Q7533" i="4"/>
  <c r="Q7534" i="4"/>
  <c r="Q7535" i="4"/>
  <c r="Q7536" i="4"/>
  <c r="Q7537" i="4"/>
  <c r="Q7538" i="4"/>
  <c r="Q7539" i="4"/>
  <c r="Q7540" i="4"/>
  <c r="Q7541" i="4"/>
  <c r="Q7542" i="4"/>
  <c r="Q7543" i="4"/>
  <c r="Q7544" i="4"/>
  <c r="Q7545" i="4"/>
  <c r="Q7546" i="4"/>
  <c r="Q7547" i="4"/>
  <c r="Q7548" i="4"/>
  <c r="Q7549" i="4"/>
  <c r="Q7550" i="4"/>
  <c r="Q7551" i="4"/>
  <c r="Q7552" i="4"/>
  <c r="Q7553" i="4"/>
  <c r="Q7554" i="4"/>
  <c r="Q7555" i="4"/>
  <c r="Q7556" i="4"/>
  <c r="Q7557" i="4"/>
  <c r="Q7558" i="4"/>
  <c r="Q7559" i="4"/>
  <c r="Q7560" i="4"/>
  <c r="Q7561" i="4"/>
  <c r="Q7562" i="4"/>
  <c r="Q7563" i="4"/>
  <c r="Q7564" i="4"/>
  <c r="Q7565" i="4"/>
  <c r="Q7566" i="4"/>
  <c r="Q7567" i="4"/>
  <c r="Q7568" i="4"/>
  <c r="Q7569" i="4"/>
  <c r="Q7570" i="4"/>
  <c r="Q7571" i="4"/>
  <c r="Q7572" i="4"/>
  <c r="Q7573" i="4"/>
  <c r="Q7574" i="4"/>
  <c r="Q7575" i="4"/>
  <c r="Q7576" i="4"/>
  <c r="Q7577" i="4"/>
  <c r="Q7578" i="4"/>
  <c r="Q7579" i="4"/>
  <c r="Q7580" i="4"/>
  <c r="Q7581" i="4"/>
  <c r="Q7582" i="4"/>
  <c r="Q7583" i="4"/>
  <c r="Q7584" i="4"/>
  <c r="Q7585" i="4"/>
  <c r="Q7586" i="4"/>
  <c r="Q7587" i="4"/>
  <c r="Q7588" i="4"/>
  <c r="Q7589" i="4"/>
  <c r="Q7590" i="4"/>
  <c r="Q7591" i="4"/>
  <c r="Q7592" i="4"/>
  <c r="Q7593" i="4"/>
  <c r="Q7594" i="4"/>
  <c r="Q7595" i="4"/>
  <c r="Q7596" i="4"/>
  <c r="Q7597" i="4"/>
  <c r="Q7598" i="4"/>
  <c r="Q7599" i="4"/>
  <c r="Q7600" i="4"/>
  <c r="Q7601" i="4"/>
  <c r="Q7602" i="4"/>
  <c r="Q7603" i="4"/>
  <c r="Q7604" i="4"/>
  <c r="Q7605" i="4"/>
  <c r="Q7606" i="4"/>
  <c r="Q7607" i="4"/>
  <c r="Q7608" i="4"/>
  <c r="Q7609" i="4"/>
  <c r="Q7610" i="4"/>
  <c r="Q7611" i="4"/>
  <c r="Q7612" i="4"/>
  <c r="Q7613" i="4"/>
  <c r="Q7614" i="4"/>
  <c r="Q7615" i="4"/>
  <c r="Q7616" i="4"/>
  <c r="Q7617" i="4"/>
  <c r="Q7618" i="4"/>
  <c r="Q7619" i="4"/>
  <c r="Q7620" i="4"/>
  <c r="Q7621" i="4"/>
  <c r="Q7622" i="4"/>
  <c r="Q7623" i="4"/>
  <c r="Q7624" i="4"/>
  <c r="Q7625" i="4"/>
  <c r="Q7626" i="4"/>
  <c r="Q7627" i="4"/>
  <c r="Q7628" i="4"/>
  <c r="Q7629" i="4"/>
  <c r="Q7630" i="4"/>
  <c r="Q7631" i="4"/>
  <c r="Q7632" i="4"/>
  <c r="Q7633" i="4"/>
  <c r="Q7634" i="4"/>
  <c r="Q7635" i="4"/>
  <c r="Q7636" i="4"/>
  <c r="Q7637" i="4"/>
  <c r="Q7638" i="4"/>
  <c r="Q7639" i="4"/>
  <c r="Q7640" i="4"/>
  <c r="Q7641" i="4"/>
  <c r="Q7642" i="4"/>
  <c r="Q7643" i="4"/>
  <c r="Q7644" i="4"/>
  <c r="Q7645" i="4"/>
  <c r="Q7646" i="4"/>
  <c r="Q7647" i="4"/>
  <c r="Q7648" i="4"/>
  <c r="Q7649" i="4"/>
  <c r="Q7650" i="4"/>
  <c r="Q7651" i="4"/>
  <c r="Q7652" i="4"/>
  <c r="Q7653" i="4"/>
  <c r="Q7654" i="4"/>
  <c r="Q7655" i="4"/>
  <c r="Q7656" i="4"/>
  <c r="Q7657" i="4"/>
  <c r="Q7658" i="4"/>
  <c r="Q7659" i="4"/>
  <c r="Q7660" i="4"/>
  <c r="Q7661" i="4"/>
  <c r="Q7662" i="4"/>
  <c r="Q7663" i="4"/>
  <c r="Q7664" i="4"/>
  <c r="Q7665" i="4"/>
  <c r="Q7666" i="4"/>
  <c r="Q7667" i="4"/>
  <c r="Q7668" i="4"/>
  <c r="Q7669" i="4"/>
  <c r="Q7670" i="4"/>
  <c r="Q7671" i="4"/>
  <c r="Q7672" i="4"/>
  <c r="Q7673" i="4"/>
  <c r="Q7674" i="4"/>
  <c r="Q7675" i="4"/>
  <c r="Q7676" i="4"/>
  <c r="Q7677" i="4"/>
  <c r="Q7678" i="4"/>
  <c r="Q7679" i="4"/>
  <c r="Q7680" i="4"/>
  <c r="Q7681" i="4"/>
  <c r="Q7682" i="4"/>
  <c r="Q7683" i="4"/>
  <c r="Q7684" i="4"/>
  <c r="Q7685" i="4"/>
  <c r="Q7686" i="4"/>
  <c r="Q7687" i="4"/>
  <c r="Q7688" i="4"/>
  <c r="Q7689" i="4"/>
  <c r="Q7690" i="4"/>
  <c r="Q7691" i="4"/>
  <c r="Q7692" i="4"/>
  <c r="Q7693" i="4"/>
  <c r="Q7694" i="4"/>
  <c r="Q7695" i="4"/>
  <c r="Q7696" i="4"/>
  <c r="Q7697" i="4"/>
  <c r="Q7698" i="4"/>
  <c r="Q7699" i="4"/>
  <c r="Q7700" i="4"/>
  <c r="Q7701" i="4"/>
  <c r="Q7702" i="4"/>
  <c r="Q7703" i="4"/>
  <c r="Q7704" i="4"/>
  <c r="Q7705" i="4"/>
  <c r="Q7706" i="4"/>
  <c r="Q7707" i="4"/>
  <c r="Q7708" i="4"/>
  <c r="Q7709" i="4"/>
  <c r="Q7710" i="4"/>
  <c r="Q7711" i="4"/>
  <c r="Q7712" i="4"/>
  <c r="Q7713" i="4"/>
  <c r="Q7714" i="4"/>
  <c r="Q7715" i="4"/>
  <c r="Q7716" i="4"/>
  <c r="Q7717" i="4"/>
  <c r="Q7718" i="4"/>
  <c r="Q7719" i="4"/>
  <c r="Q7720" i="4"/>
  <c r="Q7721" i="4"/>
  <c r="Q7722" i="4"/>
  <c r="Q7723" i="4"/>
  <c r="Q7724" i="4"/>
  <c r="Q7725" i="4"/>
  <c r="Q7726" i="4"/>
  <c r="Q7727" i="4"/>
  <c r="Q7728" i="4"/>
  <c r="Q7729" i="4"/>
  <c r="Q7730" i="4"/>
  <c r="Q7731" i="4"/>
  <c r="Q7732" i="4"/>
  <c r="Q7733" i="4"/>
  <c r="Q7734" i="4"/>
  <c r="Q7735" i="4"/>
  <c r="Q7736" i="4"/>
  <c r="Q7737" i="4"/>
  <c r="Q7738" i="4"/>
  <c r="Q7739" i="4"/>
  <c r="Q7740" i="4"/>
  <c r="Q7741" i="4"/>
  <c r="Q7742" i="4"/>
  <c r="Q7743" i="4"/>
  <c r="Q7744" i="4"/>
  <c r="Q7745" i="4"/>
  <c r="Q7746" i="4"/>
  <c r="Q7747" i="4"/>
  <c r="Q7748" i="4"/>
  <c r="Q7749" i="4"/>
  <c r="Q7750" i="4"/>
  <c r="Q7751" i="4"/>
  <c r="Q7752" i="4"/>
  <c r="Q7753" i="4"/>
  <c r="Q7754" i="4"/>
  <c r="Q7755" i="4"/>
  <c r="Q7756" i="4"/>
  <c r="Q7757" i="4"/>
  <c r="Q7758" i="4"/>
  <c r="Q7759" i="4"/>
  <c r="Q7760" i="4"/>
  <c r="Q7761" i="4"/>
  <c r="Q7762" i="4"/>
  <c r="Q7763" i="4"/>
  <c r="Q7764" i="4"/>
  <c r="Q7765" i="4"/>
  <c r="Q7766" i="4"/>
  <c r="Q7767" i="4"/>
  <c r="Q7768" i="4"/>
  <c r="Q7769" i="4"/>
  <c r="Q7770" i="4"/>
  <c r="Q7771" i="4"/>
  <c r="Q7772" i="4"/>
  <c r="Q7773" i="4"/>
  <c r="Q7774" i="4"/>
  <c r="Q7775" i="4"/>
  <c r="Q7776" i="4"/>
  <c r="Q7777" i="4"/>
  <c r="Q7778" i="4"/>
  <c r="Q7779" i="4"/>
  <c r="Q7780" i="4"/>
  <c r="Q7781" i="4"/>
  <c r="Q7782" i="4"/>
  <c r="Q7783" i="4"/>
  <c r="Q7784" i="4"/>
  <c r="Q7785" i="4"/>
  <c r="Q7786" i="4"/>
  <c r="Q7787" i="4"/>
  <c r="Q7788" i="4"/>
  <c r="Q7789" i="4"/>
  <c r="Q7790" i="4"/>
  <c r="Q7791" i="4"/>
  <c r="Q7792" i="4"/>
  <c r="Q7793" i="4"/>
  <c r="Q7794" i="4"/>
  <c r="Q7795" i="4"/>
  <c r="Q7796" i="4"/>
  <c r="Q7797" i="4"/>
  <c r="Q7798" i="4"/>
  <c r="Q7799" i="4"/>
  <c r="Q7800" i="4"/>
  <c r="Q7801" i="4"/>
  <c r="Q7802" i="4"/>
  <c r="Q7803" i="4"/>
  <c r="Q7804" i="4"/>
  <c r="Q7805" i="4"/>
  <c r="Q7806" i="4"/>
  <c r="Q7807" i="4"/>
  <c r="Q7808" i="4"/>
  <c r="Q7809" i="4"/>
  <c r="Q7810" i="4"/>
  <c r="Q7811" i="4"/>
  <c r="Q7812" i="4"/>
  <c r="Q7813" i="4"/>
  <c r="Q7814" i="4"/>
  <c r="Q7815" i="4"/>
  <c r="Q7816" i="4"/>
  <c r="Q7817" i="4"/>
  <c r="Q7818" i="4"/>
  <c r="Q7819" i="4"/>
  <c r="Q7820" i="4"/>
  <c r="Q7821" i="4"/>
  <c r="Q7822" i="4"/>
  <c r="Q7823" i="4"/>
  <c r="Q7824" i="4"/>
  <c r="Q7825" i="4"/>
  <c r="Q7826" i="4"/>
  <c r="Q7827" i="4"/>
  <c r="Q7828" i="4"/>
  <c r="Q7829" i="4"/>
  <c r="Q7830" i="4"/>
  <c r="Q7831" i="4"/>
  <c r="Q7832" i="4"/>
  <c r="Q7833" i="4"/>
  <c r="Q7834" i="4"/>
  <c r="Q7835" i="4"/>
  <c r="Q7836" i="4"/>
  <c r="Q7837" i="4"/>
  <c r="Q7838" i="4"/>
  <c r="Q7839" i="4"/>
  <c r="Q7840" i="4"/>
  <c r="Q7841" i="4"/>
  <c r="Q7842" i="4"/>
  <c r="Q7843" i="4"/>
  <c r="Q7844" i="4"/>
  <c r="Q7845" i="4"/>
  <c r="Q7846" i="4"/>
  <c r="Q7847" i="4"/>
  <c r="Q7848" i="4"/>
  <c r="Q7849" i="4"/>
  <c r="Q7850" i="4"/>
  <c r="Q7851" i="4"/>
  <c r="Q7852" i="4"/>
  <c r="Q7853" i="4"/>
  <c r="Q7854" i="4"/>
  <c r="Q7855" i="4"/>
  <c r="Q7856" i="4"/>
  <c r="Q7857" i="4"/>
  <c r="Q7858" i="4"/>
  <c r="Q7859" i="4"/>
  <c r="Q7860" i="4"/>
  <c r="Q7861" i="4"/>
  <c r="Q7862" i="4"/>
  <c r="Q7863" i="4"/>
  <c r="Q7864" i="4"/>
  <c r="Q7865" i="4"/>
  <c r="Q7866" i="4"/>
  <c r="Q7867" i="4"/>
  <c r="Q7868" i="4"/>
  <c r="Q7869" i="4"/>
  <c r="Q7870" i="4"/>
  <c r="Q7871" i="4"/>
  <c r="Q7872" i="4"/>
  <c r="Q7873" i="4"/>
  <c r="Q7874" i="4"/>
  <c r="Q7875" i="4"/>
  <c r="Q7876" i="4"/>
  <c r="Q7877" i="4"/>
  <c r="Q7878" i="4"/>
  <c r="Q7879" i="4"/>
  <c r="Q7880" i="4"/>
  <c r="Q7881" i="4"/>
  <c r="Q7882" i="4"/>
  <c r="Q7883" i="4"/>
  <c r="Q7884" i="4"/>
  <c r="Q7885" i="4"/>
  <c r="Q7886" i="4"/>
  <c r="Q7887" i="4"/>
  <c r="Q7888" i="4"/>
  <c r="Q7889" i="4"/>
  <c r="Q7890" i="4"/>
  <c r="Q7891" i="4"/>
  <c r="Q7892" i="4"/>
  <c r="Q7893" i="4"/>
  <c r="Q7894" i="4"/>
  <c r="Q7895" i="4"/>
  <c r="Q7896" i="4"/>
  <c r="Q7897" i="4"/>
  <c r="Q7898" i="4"/>
  <c r="Q7899" i="4"/>
  <c r="Q7900" i="4"/>
  <c r="Q7901" i="4"/>
  <c r="Q7902" i="4"/>
  <c r="Q7903" i="4"/>
  <c r="Q7904" i="4"/>
  <c r="Q7905" i="4"/>
  <c r="Q7906" i="4"/>
  <c r="Q7907" i="4"/>
  <c r="Q7908" i="4"/>
  <c r="Q7909" i="4"/>
  <c r="Q7910" i="4"/>
  <c r="Q7911" i="4"/>
  <c r="Q7912" i="4"/>
  <c r="Q7913" i="4"/>
  <c r="Q7914" i="4"/>
  <c r="Q7915" i="4"/>
  <c r="Q7916" i="4"/>
  <c r="Q7917" i="4"/>
  <c r="Q7918" i="4"/>
  <c r="Q7919" i="4"/>
  <c r="Q7920" i="4"/>
  <c r="Q7921" i="4"/>
  <c r="Q7922" i="4"/>
  <c r="Q7923" i="4"/>
  <c r="Q7924" i="4"/>
  <c r="Q7925" i="4"/>
  <c r="Q7926" i="4"/>
  <c r="Q7927" i="4"/>
  <c r="Q7928" i="4"/>
  <c r="Q7929" i="4"/>
  <c r="Q7930" i="4"/>
  <c r="Q7931" i="4"/>
  <c r="Q7932" i="4"/>
  <c r="Q7933" i="4"/>
  <c r="Q7934" i="4"/>
  <c r="Q7935" i="4"/>
  <c r="Q7936" i="4"/>
  <c r="Q7937" i="4"/>
  <c r="Q7938" i="4"/>
  <c r="Q7939" i="4"/>
  <c r="Q7940" i="4"/>
  <c r="Q7941" i="4"/>
  <c r="Q7942" i="4"/>
  <c r="Q7943" i="4"/>
  <c r="Q7944" i="4"/>
  <c r="Q7945" i="4"/>
  <c r="Q7946" i="4"/>
  <c r="Q7947" i="4"/>
  <c r="Q7948" i="4"/>
  <c r="Q7949" i="4"/>
  <c r="Q7950" i="4"/>
  <c r="Q7951" i="4"/>
  <c r="Q7952" i="4"/>
  <c r="Q7953" i="4"/>
  <c r="Q7954" i="4"/>
  <c r="Q7955" i="4"/>
  <c r="Q7956" i="4"/>
  <c r="Q7957" i="4"/>
  <c r="Q7958" i="4"/>
  <c r="Q7959" i="4"/>
  <c r="Q7960" i="4"/>
  <c r="Q7961" i="4"/>
  <c r="Q7962" i="4"/>
  <c r="Q7963" i="4"/>
  <c r="Q7964" i="4"/>
  <c r="Q7965" i="4"/>
  <c r="Q7966" i="4"/>
  <c r="Q7967" i="4"/>
  <c r="Q7968" i="4"/>
  <c r="Q7969" i="4"/>
  <c r="Q7970" i="4"/>
  <c r="Q7971" i="4"/>
  <c r="Q7972" i="4"/>
  <c r="Q7973" i="4"/>
  <c r="Q7974" i="4"/>
  <c r="Q7975" i="4"/>
  <c r="Q7976" i="4"/>
  <c r="Q7977" i="4"/>
  <c r="Q7978" i="4"/>
  <c r="Q7979" i="4"/>
  <c r="Q7980" i="4"/>
  <c r="Q7981" i="4"/>
  <c r="Q7982" i="4"/>
  <c r="Q7983" i="4"/>
  <c r="Q7984" i="4"/>
  <c r="Q7985" i="4"/>
  <c r="Q7986" i="4"/>
  <c r="Q7987" i="4"/>
  <c r="Q7988" i="4"/>
  <c r="Q7989" i="4"/>
  <c r="Q7990" i="4"/>
  <c r="Q7991" i="4"/>
  <c r="Q7992" i="4"/>
  <c r="Q7993" i="4"/>
  <c r="Q7994" i="4"/>
  <c r="Q7995" i="4"/>
  <c r="Q7996" i="4"/>
  <c r="Q7997" i="4"/>
  <c r="Q7998" i="4"/>
  <c r="Q7999" i="4"/>
  <c r="Q8000" i="4"/>
  <c r="Q8001" i="4"/>
  <c r="Q8002" i="4"/>
  <c r="Q8003" i="4"/>
  <c r="Q8004" i="4"/>
  <c r="Q8005" i="4"/>
  <c r="Q8006" i="4"/>
  <c r="Q8007" i="4"/>
  <c r="Q8008" i="4"/>
  <c r="Q8009" i="4"/>
  <c r="Q8010" i="4"/>
  <c r="Q8011" i="4"/>
  <c r="Q8012" i="4"/>
  <c r="Q8013" i="4"/>
  <c r="Q8014" i="4"/>
  <c r="Q8015" i="4"/>
  <c r="Q8016" i="4"/>
  <c r="Q8017" i="4"/>
  <c r="Q8018" i="4"/>
  <c r="Q8019" i="4"/>
  <c r="Q8020" i="4"/>
  <c r="Q8021" i="4"/>
  <c r="Q8022" i="4"/>
  <c r="Q8023" i="4"/>
  <c r="Q8024" i="4"/>
  <c r="Q8025" i="4"/>
  <c r="Q8026" i="4"/>
  <c r="Q8027" i="4"/>
  <c r="Q8028" i="4"/>
  <c r="Q8029" i="4"/>
  <c r="Q8030" i="4"/>
  <c r="Q8031" i="4"/>
  <c r="Q8032" i="4"/>
  <c r="Q8033" i="4"/>
  <c r="Q8034" i="4"/>
  <c r="Q8035" i="4"/>
  <c r="Q8036" i="4"/>
  <c r="Q8037" i="4"/>
  <c r="Q8038" i="4"/>
  <c r="Q8039" i="4"/>
  <c r="Q8040" i="4"/>
  <c r="Q8041" i="4"/>
  <c r="Q8042" i="4"/>
  <c r="Q8043" i="4"/>
  <c r="Q8044" i="4"/>
  <c r="Q8045" i="4"/>
  <c r="Q8046" i="4"/>
  <c r="Q8047" i="4"/>
  <c r="Q8048" i="4"/>
  <c r="Q8049" i="4"/>
  <c r="Q8050" i="4"/>
  <c r="Q8051" i="4"/>
  <c r="Q8052" i="4"/>
  <c r="Q8053" i="4"/>
  <c r="Q8054" i="4"/>
  <c r="Q8055" i="4"/>
  <c r="Q8056" i="4"/>
  <c r="Q8057" i="4"/>
  <c r="Q8058" i="4"/>
  <c r="Q8059" i="4"/>
  <c r="Q8060" i="4"/>
  <c r="Q8061" i="4"/>
  <c r="Q8062" i="4"/>
  <c r="Q8063" i="4"/>
  <c r="Q8064" i="4"/>
  <c r="Q8065" i="4"/>
  <c r="Q8066" i="4"/>
  <c r="Q8067" i="4"/>
  <c r="Q8068" i="4"/>
  <c r="Q8069" i="4"/>
  <c r="Q8070" i="4"/>
  <c r="Q8071" i="4"/>
  <c r="Q8072" i="4"/>
  <c r="Q8073" i="4"/>
  <c r="Q8074" i="4"/>
  <c r="Q8075" i="4"/>
  <c r="Q8076" i="4"/>
  <c r="Q8077" i="4"/>
  <c r="Q8078" i="4"/>
  <c r="Q8079" i="4"/>
  <c r="Q8080" i="4"/>
  <c r="Q8081" i="4"/>
  <c r="Q8082" i="4"/>
  <c r="Q8083" i="4"/>
  <c r="Q8084" i="4"/>
  <c r="Q8085" i="4"/>
  <c r="Q8086" i="4"/>
  <c r="Q8087" i="4"/>
  <c r="Q8088" i="4"/>
  <c r="Q8089" i="4"/>
  <c r="Q8090" i="4"/>
  <c r="Q8091" i="4"/>
  <c r="Q8092" i="4"/>
  <c r="Q8093" i="4"/>
  <c r="Q8094" i="4"/>
  <c r="Q8095" i="4"/>
  <c r="Q8096" i="4"/>
  <c r="Q8097" i="4"/>
  <c r="Q8098" i="4"/>
  <c r="Q8099" i="4"/>
  <c r="Q8100" i="4"/>
  <c r="Q8101" i="4"/>
  <c r="Q8102" i="4"/>
  <c r="Q8103" i="4"/>
  <c r="Q8104" i="4"/>
  <c r="Q8105" i="4"/>
  <c r="Q8106" i="4"/>
  <c r="Q8107" i="4"/>
  <c r="Q8108" i="4"/>
  <c r="Q8109" i="4"/>
  <c r="Q8110" i="4"/>
  <c r="Q8111" i="4"/>
  <c r="Q8112" i="4"/>
  <c r="Q8113" i="4"/>
  <c r="Q8114" i="4"/>
  <c r="Q8115" i="4"/>
  <c r="Q8116" i="4"/>
  <c r="Q8117" i="4"/>
  <c r="Q8118" i="4"/>
  <c r="Q8119" i="4"/>
  <c r="Q8120" i="4"/>
  <c r="Q8121" i="4"/>
  <c r="Q8122" i="4"/>
  <c r="Q8123" i="4"/>
  <c r="Q8124" i="4"/>
  <c r="Q8125" i="4"/>
  <c r="Q8126" i="4"/>
  <c r="Q8127" i="4"/>
  <c r="Q8128" i="4"/>
  <c r="Q8129" i="4"/>
  <c r="Q8130" i="4"/>
  <c r="Q8131" i="4"/>
  <c r="Q8132" i="4"/>
  <c r="Q8133" i="4"/>
  <c r="Q8134" i="4"/>
  <c r="Q8135" i="4"/>
  <c r="Q8136" i="4"/>
  <c r="Q8137" i="4"/>
  <c r="Q8138" i="4"/>
  <c r="Q8139" i="4"/>
  <c r="Q8140" i="4"/>
  <c r="Q8141" i="4"/>
  <c r="Q8142" i="4"/>
  <c r="Q8143" i="4"/>
  <c r="Q8144" i="4"/>
  <c r="Q8145" i="4"/>
  <c r="Q8146" i="4"/>
  <c r="Q8147" i="4"/>
  <c r="Q8148" i="4"/>
  <c r="Q8149" i="4"/>
  <c r="Q8150" i="4"/>
  <c r="Q8151" i="4"/>
  <c r="Q8152" i="4"/>
  <c r="Q8153" i="4"/>
  <c r="Q8154" i="4"/>
  <c r="Q8155" i="4"/>
  <c r="Q8156" i="4"/>
  <c r="Q8157" i="4"/>
  <c r="Q8158" i="4"/>
  <c r="Q8159" i="4"/>
  <c r="Q8160" i="4"/>
  <c r="Q8161" i="4"/>
  <c r="Q8162" i="4"/>
  <c r="Q8163" i="4"/>
  <c r="Q8164" i="4"/>
  <c r="Q8165" i="4"/>
  <c r="Q8166" i="4"/>
  <c r="Q8167" i="4"/>
  <c r="Q8168" i="4"/>
  <c r="Q8169" i="4"/>
  <c r="Q8170" i="4"/>
  <c r="Q8171" i="4"/>
  <c r="Q8172" i="4"/>
  <c r="Q8173" i="4"/>
  <c r="Q8174" i="4"/>
  <c r="Q8175" i="4"/>
  <c r="Q8176" i="4"/>
  <c r="Q8177" i="4"/>
  <c r="Q8178" i="4"/>
  <c r="Q8179" i="4"/>
  <c r="Q8180" i="4"/>
  <c r="Q8181" i="4"/>
  <c r="Q8182" i="4"/>
  <c r="Q8183" i="4"/>
  <c r="Q8184" i="4"/>
  <c r="Q8185" i="4"/>
  <c r="Q8186" i="4"/>
  <c r="Q8187" i="4"/>
  <c r="Q8188" i="4"/>
  <c r="Q8189" i="4"/>
  <c r="Q8190" i="4"/>
  <c r="Q8191" i="4"/>
  <c r="Q8192" i="4"/>
  <c r="Q8193" i="4"/>
  <c r="Q8194" i="4"/>
  <c r="Q8195" i="4"/>
  <c r="Q8196" i="4"/>
  <c r="Q8197" i="4"/>
  <c r="Q8198" i="4"/>
  <c r="Q8199" i="4"/>
  <c r="Q8200" i="4"/>
  <c r="Q8201" i="4"/>
  <c r="Q8202" i="4"/>
  <c r="Q8203" i="4"/>
  <c r="Q8204" i="4"/>
  <c r="Q8205" i="4"/>
  <c r="Q8206" i="4"/>
  <c r="Q8207" i="4"/>
  <c r="Q8208" i="4"/>
  <c r="Q8209" i="4"/>
  <c r="Q8210" i="4"/>
  <c r="Q8211" i="4"/>
  <c r="Q8212" i="4"/>
  <c r="Q8213" i="4"/>
  <c r="Q8214" i="4"/>
  <c r="Q8215" i="4"/>
  <c r="Q8216" i="4"/>
  <c r="Q8217" i="4"/>
  <c r="Q8218" i="4"/>
  <c r="Q8219" i="4"/>
  <c r="Q8220" i="4"/>
  <c r="Q8221" i="4"/>
  <c r="Q8222" i="4"/>
  <c r="Q8223" i="4"/>
  <c r="Q8224" i="4"/>
  <c r="Q8225" i="4"/>
  <c r="Q8226" i="4"/>
  <c r="Q8227" i="4"/>
  <c r="Q8228" i="4"/>
  <c r="Q8229" i="4"/>
  <c r="Q8230" i="4"/>
  <c r="Q8231" i="4"/>
  <c r="Q8232" i="4"/>
  <c r="Q8233" i="4"/>
  <c r="Q8234" i="4"/>
  <c r="Q8235" i="4"/>
  <c r="Q8236" i="4"/>
  <c r="Q8237" i="4"/>
  <c r="Q8238" i="4"/>
  <c r="Q8239" i="4"/>
  <c r="Q8240" i="4"/>
  <c r="Q8241" i="4"/>
  <c r="Q8242" i="4"/>
  <c r="Q8243" i="4"/>
  <c r="Q8244" i="4"/>
  <c r="Q8245" i="4"/>
  <c r="Q8246" i="4"/>
  <c r="Q8247" i="4"/>
  <c r="Q8248" i="4"/>
  <c r="Q8249" i="4"/>
  <c r="Q8250" i="4"/>
  <c r="Q8251" i="4"/>
  <c r="Q8252" i="4"/>
  <c r="Q8253" i="4"/>
  <c r="Q8254" i="4"/>
  <c r="Q8255" i="4"/>
  <c r="Q8256" i="4"/>
  <c r="Q8257" i="4"/>
  <c r="Q8258" i="4"/>
  <c r="Q8259" i="4"/>
  <c r="Q8260" i="4"/>
  <c r="Q8261" i="4"/>
  <c r="Q8262" i="4"/>
  <c r="Q8263" i="4"/>
  <c r="Q8264" i="4"/>
  <c r="Q8265" i="4"/>
  <c r="Q8266" i="4"/>
  <c r="Q8267" i="4"/>
  <c r="Q8268" i="4"/>
  <c r="Q8269" i="4"/>
  <c r="Q8270" i="4"/>
  <c r="Q8271" i="4"/>
  <c r="Q8272" i="4"/>
  <c r="Q8273" i="4"/>
  <c r="Q8274" i="4"/>
  <c r="Q8275" i="4"/>
  <c r="Q8276" i="4"/>
  <c r="Q8277" i="4"/>
  <c r="Q8278" i="4"/>
  <c r="Q8279" i="4"/>
  <c r="Q8280" i="4"/>
  <c r="Q8281" i="4"/>
  <c r="Q8282" i="4"/>
  <c r="Q8283" i="4"/>
  <c r="Q8284" i="4"/>
  <c r="Q8285" i="4"/>
  <c r="Q8286" i="4"/>
  <c r="Q8287" i="4"/>
  <c r="Q8288" i="4"/>
  <c r="Q8289" i="4"/>
  <c r="Q8290" i="4"/>
  <c r="Q8291" i="4"/>
  <c r="Q8292" i="4"/>
  <c r="Q8293" i="4"/>
  <c r="Q8294" i="4"/>
  <c r="Q8295" i="4"/>
  <c r="Q8296" i="4"/>
  <c r="Q8297" i="4"/>
  <c r="Q8298" i="4"/>
  <c r="Q8299" i="4"/>
  <c r="Q8300" i="4"/>
  <c r="Q8301" i="4"/>
  <c r="Q8302" i="4"/>
  <c r="Q8303" i="4"/>
  <c r="Q8304" i="4"/>
  <c r="Q8305" i="4"/>
  <c r="Q8306" i="4"/>
  <c r="Q8307" i="4"/>
  <c r="Q8308" i="4"/>
  <c r="Q8309" i="4"/>
  <c r="Q8310" i="4"/>
  <c r="Q8311" i="4"/>
  <c r="Q8312" i="4"/>
  <c r="Q8313" i="4"/>
  <c r="Q8314" i="4"/>
  <c r="Q8315" i="4"/>
  <c r="Q8316" i="4"/>
  <c r="Q8317" i="4"/>
  <c r="Q8318" i="4"/>
  <c r="Q8319" i="4"/>
  <c r="Q8320" i="4"/>
  <c r="Q8321" i="4"/>
  <c r="Q8322" i="4"/>
  <c r="Q8323" i="4"/>
  <c r="Q8324" i="4"/>
  <c r="Q8325" i="4"/>
  <c r="Q8326" i="4"/>
  <c r="Q8327" i="4"/>
  <c r="Q8328" i="4"/>
  <c r="Q8329" i="4"/>
  <c r="Q8330" i="4"/>
  <c r="Q8331" i="4"/>
  <c r="Q8332" i="4"/>
  <c r="Q8333" i="4"/>
  <c r="Q8334" i="4"/>
  <c r="Q8335" i="4"/>
  <c r="Q8336" i="4"/>
  <c r="Q8337" i="4"/>
  <c r="Q8338" i="4"/>
  <c r="Q8339" i="4"/>
  <c r="Q8340" i="4"/>
  <c r="Q8341" i="4"/>
  <c r="Q8342" i="4"/>
  <c r="Q8343" i="4"/>
  <c r="Q8344" i="4"/>
  <c r="Q8345" i="4"/>
  <c r="Q8346" i="4"/>
  <c r="Q8347" i="4"/>
  <c r="Q8348" i="4"/>
  <c r="Q8349" i="4"/>
  <c r="Q8350" i="4"/>
  <c r="Q8351" i="4"/>
  <c r="Q8352" i="4"/>
  <c r="Q8353" i="4"/>
  <c r="Q8354" i="4"/>
  <c r="Q8355" i="4"/>
  <c r="Q8356" i="4"/>
  <c r="Q8357" i="4"/>
  <c r="Q8358" i="4"/>
  <c r="Q8359" i="4"/>
  <c r="Q8360" i="4"/>
  <c r="Q8361" i="4"/>
  <c r="Q8362" i="4"/>
  <c r="Q8363" i="4"/>
  <c r="Q8364" i="4"/>
  <c r="Q8365" i="4"/>
  <c r="Q8366" i="4"/>
  <c r="Q8367" i="4"/>
  <c r="Q8368" i="4"/>
  <c r="Q8369" i="4"/>
  <c r="Q8370" i="4"/>
  <c r="Q8371" i="4"/>
  <c r="Q8372" i="4"/>
  <c r="Q8373" i="4"/>
  <c r="Q8374" i="4"/>
  <c r="Q8375" i="4"/>
  <c r="Q8376" i="4"/>
  <c r="Q8377" i="4"/>
  <c r="Q8378" i="4"/>
  <c r="Q8379" i="4"/>
  <c r="Q8380" i="4"/>
  <c r="Q8381" i="4"/>
  <c r="Q8382" i="4"/>
  <c r="Q8383" i="4"/>
  <c r="Q8384" i="4"/>
  <c r="Q8385" i="4"/>
  <c r="Q8386" i="4"/>
  <c r="Q8387" i="4"/>
  <c r="Q8388" i="4"/>
  <c r="Q8389" i="4"/>
  <c r="Q8390" i="4"/>
  <c r="Q8391" i="4"/>
  <c r="Q8392" i="4"/>
  <c r="Q8393" i="4"/>
  <c r="Q8394" i="4"/>
  <c r="Q8395" i="4"/>
  <c r="Q8396" i="4"/>
  <c r="Q8397" i="4"/>
  <c r="Q8398" i="4"/>
  <c r="Q8399" i="4"/>
  <c r="Q8400" i="4"/>
  <c r="Q8401" i="4"/>
  <c r="Q8402" i="4"/>
  <c r="Q8403" i="4"/>
  <c r="Q8404" i="4"/>
  <c r="Q8405" i="4"/>
  <c r="Q8406" i="4"/>
  <c r="Q8407" i="4"/>
  <c r="Q8408" i="4"/>
  <c r="Q8409" i="4"/>
  <c r="Q8410" i="4"/>
  <c r="Q8411" i="4"/>
  <c r="Q8412" i="4"/>
  <c r="Q8413" i="4"/>
  <c r="Q8414" i="4"/>
  <c r="Q8415" i="4"/>
  <c r="Q8416" i="4"/>
  <c r="Q8417" i="4"/>
  <c r="Q8418" i="4"/>
  <c r="Q8419" i="4"/>
  <c r="Q8420" i="4"/>
  <c r="Q8421" i="4"/>
  <c r="Q8422" i="4"/>
  <c r="Q8423" i="4"/>
  <c r="Q8424" i="4"/>
  <c r="Q8425" i="4"/>
  <c r="Q8426" i="4"/>
  <c r="Q8427" i="4"/>
  <c r="Q8428" i="4"/>
  <c r="Q8429" i="4"/>
  <c r="Q8430" i="4"/>
  <c r="Q8431" i="4"/>
  <c r="Q8432" i="4"/>
  <c r="Q8433" i="4"/>
  <c r="Q8434" i="4"/>
  <c r="Q8435" i="4"/>
  <c r="Q8436" i="4"/>
  <c r="Q8437" i="4"/>
  <c r="Q8438" i="4"/>
  <c r="Q8439" i="4"/>
  <c r="Q8440" i="4"/>
  <c r="Q8441" i="4"/>
  <c r="Q8442" i="4"/>
  <c r="Q8443" i="4"/>
  <c r="Q8444" i="4"/>
  <c r="Q8445" i="4"/>
  <c r="Q8446" i="4"/>
  <c r="Q8447" i="4"/>
  <c r="Q8448" i="4"/>
  <c r="Q8449" i="4"/>
  <c r="Q8450" i="4"/>
  <c r="Q8451" i="4"/>
  <c r="Q8452" i="4"/>
  <c r="Q8453" i="4"/>
  <c r="Q8454" i="4"/>
  <c r="Q8455" i="4"/>
  <c r="Q8456" i="4"/>
  <c r="Q8457" i="4"/>
  <c r="Q8458" i="4"/>
  <c r="Q8459" i="4"/>
  <c r="Q8460" i="4"/>
  <c r="Q8461" i="4"/>
  <c r="Q8462" i="4"/>
  <c r="Q8463" i="4"/>
  <c r="Q8464" i="4"/>
  <c r="Q8465" i="4"/>
  <c r="Q8466" i="4"/>
  <c r="Q8467" i="4"/>
  <c r="Q8468" i="4"/>
  <c r="Q8469" i="4"/>
  <c r="Q8470" i="4"/>
  <c r="Q8471" i="4"/>
  <c r="Q8472" i="4"/>
  <c r="Q8473" i="4"/>
  <c r="Q8474" i="4"/>
  <c r="Q8475" i="4"/>
  <c r="Q8476" i="4"/>
  <c r="Q8477" i="4"/>
  <c r="Q8478" i="4"/>
  <c r="Q8479" i="4"/>
  <c r="Q8480" i="4"/>
  <c r="Q8481" i="4"/>
  <c r="Q8482" i="4"/>
  <c r="Q8483" i="4"/>
  <c r="Q8484" i="4"/>
  <c r="Q8485" i="4"/>
  <c r="Q8486" i="4"/>
  <c r="Q8487" i="4"/>
  <c r="Q8488" i="4"/>
  <c r="Q8489" i="4"/>
  <c r="Q8490" i="4"/>
  <c r="Q8491" i="4"/>
  <c r="Q8492" i="4"/>
  <c r="Q8493" i="4"/>
  <c r="Q8494" i="4"/>
  <c r="Q8495" i="4"/>
  <c r="Q8496" i="4"/>
  <c r="Q8497" i="4"/>
  <c r="Q8498" i="4"/>
  <c r="Q8499" i="4"/>
  <c r="Q8500" i="4"/>
  <c r="Q8501" i="4"/>
  <c r="Q8502" i="4"/>
  <c r="Q8503" i="4"/>
  <c r="Q8504" i="4"/>
  <c r="Q8505" i="4"/>
  <c r="Q8506" i="4"/>
  <c r="Q8507" i="4"/>
  <c r="Q8508" i="4"/>
  <c r="Q8509" i="4"/>
  <c r="Q8510" i="4"/>
  <c r="Q8511" i="4"/>
  <c r="Q8512" i="4"/>
  <c r="Q8513" i="4"/>
  <c r="Q8514" i="4"/>
  <c r="Q8515" i="4"/>
  <c r="Q8516" i="4"/>
  <c r="Q8517" i="4"/>
  <c r="Q8518" i="4"/>
  <c r="Q8519" i="4"/>
  <c r="Q8520" i="4"/>
  <c r="Q8521" i="4"/>
  <c r="Q8522" i="4"/>
  <c r="Q8523" i="4"/>
  <c r="Q8524" i="4"/>
  <c r="Q8525" i="4"/>
  <c r="Q8526" i="4"/>
  <c r="Q8527" i="4"/>
  <c r="Q8528" i="4"/>
  <c r="Q8529" i="4"/>
  <c r="Q8530" i="4"/>
  <c r="Q8531" i="4"/>
  <c r="Q8532" i="4"/>
  <c r="Q8533" i="4"/>
  <c r="Q8534" i="4"/>
  <c r="Q8535" i="4"/>
  <c r="Q8536" i="4"/>
  <c r="Q8537" i="4"/>
  <c r="Q8538" i="4"/>
  <c r="Q8539" i="4"/>
  <c r="Q8540" i="4"/>
  <c r="Q8541" i="4"/>
  <c r="Q8542" i="4"/>
  <c r="Q8543" i="4"/>
  <c r="Q8544" i="4"/>
  <c r="Q8545" i="4"/>
  <c r="Q8546" i="4"/>
  <c r="Q8547" i="4"/>
  <c r="Q8548" i="4"/>
  <c r="Q8549" i="4"/>
  <c r="Q8550" i="4"/>
  <c r="Q8551" i="4"/>
  <c r="Q8552" i="4"/>
  <c r="Q8553" i="4"/>
  <c r="Q8554" i="4"/>
  <c r="Q8555" i="4"/>
  <c r="Q8556" i="4"/>
  <c r="Q8557" i="4"/>
  <c r="Q8558" i="4"/>
  <c r="Q8559" i="4"/>
  <c r="Q8560" i="4"/>
  <c r="Q8561" i="4"/>
  <c r="Q8562" i="4"/>
  <c r="Q8563" i="4"/>
  <c r="Q8564" i="4"/>
  <c r="Q8565" i="4"/>
  <c r="Q8566" i="4"/>
  <c r="Q8567" i="4"/>
  <c r="Q8568" i="4"/>
  <c r="Q8569" i="4"/>
  <c r="Q8570" i="4"/>
  <c r="Q8571" i="4"/>
  <c r="Q8572" i="4"/>
  <c r="Q8573" i="4"/>
  <c r="Q8574" i="4"/>
  <c r="Q8575" i="4"/>
  <c r="Q8576" i="4"/>
  <c r="Q8577" i="4"/>
  <c r="Q8578" i="4"/>
  <c r="Q8579" i="4"/>
  <c r="Q8580" i="4"/>
  <c r="Q8581" i="4"/>
  <c r="Q8582" i="4"/>
  <c r="Q8583" i="4"/>
  <c r="Q8584" i="4"/>
  <c r="Q8585" i="4"/>
  <c r="Q8586" i="4"/>
  <c r="Q8587" i="4"/>
  <c r="Q8588" i="4"/>
  <c r="Q8589" i="4"/>
  <c r="Q8590" i="4"/>
  <c r="Q8591" i="4"/>
  <c r="Q8592" i="4"/>
  <c r="Q8593" i="4"/>
  <c r="Q8594" i="4"/>
  <c r="Q8595" i="4"/>
  <c r="Q8596" i="4"/>
  <c r="Q8597" i="4"/>
  <c r="Q8598" i="4"/>
  <c r="Q8599" i="4"/>
  <c r="Q8600" i="4"/>
  <c r="Q8601" i="4"/>
  <c r="Q8602" i="4"/>
  <c r="Q8603" i="4"/>
  <c r="Q8604" i="4"/>
  <c r="Q8605" i="4"/>
  <c r="Q8606" i="4"/>
  <c r="Q8607" i="4"/>
  <c r="Q8608" i="4"/>
  <c r="Q8609" i="4"/>
  <c r="Q8610" i="4"/>
  <c r="Q8611" i="4"/>
  <c r="Q8612" i="4"/>
  <c r="Q8613" i="4"/>
  <c r="Q8614" i="4"/>
  <c r="Q8615" i="4"/>
  <c r="Q8616" i="4"/>
  <c r="Q8617" i="4"/>
  <c r="Q8618" i="4"/>
  <c r="Q8619" i="4"/>
  <c r="Q8620" i="4"/>
  <c r="Q8621" i="4"/>
  <c r="Q8622" i="4"/>
  <c r="Q8623" i="4"/>
  <c r="Q8624" i="4"/>
  <c r="Q8625" i="4"/>
  <c r="Q8626" i="4"/>
  <c r="Q8627" i="4"/>
  <c r="Q8628" i="4"/>
  <c r="Q8629" i="4"/>
  <c r="Q8630" i="4"/>
  <c r="Q8631" i="4"/>
  <c r="Q8632" i="4"/>
  <c r="Q8633" i="4"/>
  <c r="Q8634" i="4"/>
  <c r="Q8635" i="4"/>
  <c r="Q8636" i="4"/>
  <c r="Q8637" i="4"/>
  <c r="Q8638" i="4"/>
  <c r="Q8639" i="4"/>
  <c r="Q8640" i="4"/>
  <c r="Q8641" i="4"/>
  <c r="Q8642" i="4"/>
  <c r="Q8643" i="4"/>
  <c r="Q8644" i="4"/>
  <c r="Q8645" i="4"/>
  <c r="Q8646" i="4"/>
  <c r="Q8647" i="4"/>
  <c r="Q8648" i="4"/>
  <c r="Q8649" i="4"/>
  <c r="Q8650" i="4"/>
  <c r="Q8651" i="4"/>
  <c r="Q8652" i="4"/>
  <c r="Q8653" i="4"/>
  <c r="Q8654" i="4"/>
  <c r="Q8655" i="4"/>
  <c r="Q8656" i="4"/>
  <c r="Q8657" i="4"/>
  <c r="Q8658" i="4"/>
  <c r="Q8659" i="4"/>
  <c r="Q8660" i="4"/>
  <c r="Q8661" i="4"/>
  <c r="Q8662" i="4"/>
  <c r="Q8663" i="4"/>
  <c r="Q8664" i="4"/>
  <c r="Q8665" i="4"/>
  <c r="Q8666" i="4"/>
  <c r="Q8667" i="4"/>
  <c r="Q8668" i="4"/>
  <c r="Q8669" i="4"/>
  <c r="Q8670" i="4"/>
  <c r="Q8671" i="4"/>
  <c r="Q8672" i="4"/>
  <c r="Q8673" i="4"/>
  <c r="Q8674" i="4"/>
  <c r="Q8675" i="4"/>
  <c r="Q8676" i="4"/>
  <c r="Q8677" i="4"/>
  <c r="Q8678" i="4"/>
  <c r="Q8679" i="4"/>
  <c r="Q8680" i="4"/>
  <c r="Q8681" i="4"/>
  <c r="Q8682" i="4"/>
  <c r="Q8683" i="4"/>
  <c r="Q8684" i="4"/>
  <c r="Q8685" i="4"/>
  <c r="Q8686" i="4"/>
  <c r="Q8687" i="4"/>
  <c r="Q8688" i="4"/>
  <c r="Q8689" i="4"/>
  <c r="Q8690" i="4"/>
  <c r="Q8691" i="4"/>
  <c r="Q8692" i="4"/>
  <c r="Q8693" i="4"/>
  <c r="Q8694" i="4"/>
  <c r="Q8695" i="4"/>
  <c r="Q8696" i="4"/>
  <c r="Q8697" i="4"/>
  <c r="Q8698" i="4"/>
  <c r="Q8699" i="4"/>
  <c r="Q8700" i="4"/>
  <c r="Q8701" i="4"/>
  <c r="Q8702" i="4"/>
  <c r="Q8703" i="4"/>
  <c r="Q8704" i="4"/>
  <c r="Q8705" i="4"/>
  <c r="Q8706" i="4"/>
  <c r="Q8707" i="4"/>
  <c r="Q8708" i="4"/>
  <c r="Q8709" i="4"/>
  <c r="Q8710" i="4"/>
  <c r="Q8711" i="4"/>
  <c r="Q8712" i="4"/>
  <c r="Q8713" i="4"/>
  <c r="Q8714" i="4"/>
  <c r="Q8715" i="4"/>
  <c r="Q8716" i="4"/>
  <c r="Q8717" i="4"/>
  <c r="Q8718" i="4"/>
  <c r="Q8719" i="4"/>
  <c r="Q8720" i="4"/>
  <c r="Q8721" i="4"/>
  <c r="Q8722" i="4"/>
  <c r="Q8723" i="4"/>
  <c r="Q8724" i="4"/>
  <c r="Q8725" i="4"/>
  <c r="Q8726" i="4"/>
  <c r="Q8727" i="4"/>
  <c r="Q8728" i="4"/>
  <c r="Q8729" i="4"/>
  <c r="Q8730" i="4"/>
  <c r="Q8731" i="4"/>
  <c r="Q8732" i="4"/>
  <c r="Q8733" i="4"/>
  <c r="Q8734" i="4"/>
  <c r="Q8735" i="4"/>
  <c r="Q8736" i="4"/>
  <c r="Q8737" i="4"/>
  <c r="Q8738" i="4"/>
  <c r="Q8739" i="4"/>
  <c r="Q8740" i="4"/>
  <c r="Q8741" i="4"/>
  <c r="Q8742" i="4"/>
  <c r="Q8743" i="4"/>
  <c r="Q8744" i="4"/>
  <c r="Q8745" i="4"/>
  <c r="Q8746" i="4"/>
  <c r="Q8747" i="4"/>
  <c r="Q8748" i="4"/>
  <c r="Q8749" i="4"/>
  <c r="Q8750" i="4"/>
  <c r="Q8751" i="4"/>
  <c r="Q8752" i="4"/>
  <c r="Q8753" i="4"/>
  <c r="Q8754" i="4"/>
  <c r="Q8755" i="4"/>
  <c r="Q8756" i="4"/>
  <c r="Q8757" i="4"/>
  <c r="Q8758" i="4"/>
  <c r="Q8759" i="4"/>
  <c r="Q8760" i="4"/>
  <c r="Q8761" i="4"/>
  <c r="Q8762" i="4"/>
  <c r="Q8763" i="4"/>
  <c r="Q8764" i="4"/>
  <c r="Q8765" i="4"/>
  <c r="Q8766" i="4"/>
  <c r="Q8767" i="4"/>
  <c r="Q8768" i="4"/>
  <c r="Q8769" i="4"/>
  <c r="Q8770" i="4"/>
  <c r="Q8771" i="4"/>
  <c r="Q8772" i="4"/>
  <c r="Q8773" i="4"/>
  <c r="Q8774" i="4"/>
  <c r="Q8775" i="4"/>
  <c r="Q8776" i="4"/>
  <c r="Q8777" i="4"/>
  <c r="Q8778" i="4"/>
  <c r="Q8779" i="4"/>
  <c r="Q8780" i="4"/>
  <c r="Q8781" i="4"/>
  <c r="Q8782" i="4"/>
  <c r="Q8783" i="4"/>
  <c r="Q8784" i="4"/>
  <c r="Q8785" i="4"/>
  <c r="Q8786" i="4"/>
  <c r="Q8787" i="4"/>
  <c r="Q8788" i="4"/>
  <c r="Q8789" i="4"/>
  <c r="Q8790" i="4"/>
  <c r="Q8791" i="4"/>
  <c r="Q8792" i="4"/>
  <c r="Q8793" i="4"/>
  <c r="Q8794" i="4"/>
  <c r="Q8795" i="4"/>
  <c r="Q8796" i="4"/>
  <c r="Q8797" i="4"/>
  <c r="Q8798" i="4"/>
  <c r="Q8799" i="4"/>
  <c r="Q8800" i="4"/>
  <c r="Q8801" i="4"/>
  <c r="Q8802" i="4"/>
  <c r="Q8803" i="4"/>
  <c r="Q8804" i="4"/>
  <c r="Q8805" i="4"/>
  <c r="Q8806" i="4"/>
  <c r="Q8807" i="4"/>
  <c r="Q8808" i="4"/>
  <c r="Q8809" i="4"/>
  <c r="Q8810" i="4"/>
  <c r="Q8811" i="4"/>
  <c r="Q8812" i="4"/>
  <c r="Q8813" i="4"/>
  <c r="Q8814" i="4"/>
  <c r="Q8815" i="4"/>
  <c r="Q8816" i="4"/>
  <c r="Q8817" i="4"/>
  <c r="Q8818" i="4"/>
  <c r="Q8819" i="4"/>
  <c r="Q8820" i="4"/>
  <c r="Q8821" i="4"/>
  <c r="Q8822" i="4"/>
  <c r="Q8823" i="4"/>
  <c r="Q8824" i="4"/>
  <c r="Q8825" i="4"/>
  <c r="Q8826" i="4"/>
  <c r="Q8827" i="4"/>
  <c r="Q8828" i="4"/>
  <c r="Q8829" i="4"/>
  <c r="Q8830" i="4"/>
  <c r="Q8831" i="4"/>
  <c r="Q8832" i="4"/>
  <c r="Q8833" i="4"/>
  <c r="Q8834" i="4"/>
  <c r="Q8835" i="4"/>
  <c r="Q8836" i="4"/>
  <c r="Q8837" i="4"/>
  <c r="Q8838" i="4"/>
  <c r="Q8839" i="4"/>
  <c r="Q8840" i="4"/>
  <c r="Q8841" i="4"/>
  <c r="Q8842" i="4"/>
  <c r="Q8843" i="4"/>
  <c r="Q8844" i="4"/>
  <c r="Q8845" i="4"/>
  <c r="Q8846" i="4"/>
  <c r="Q6" i="4"/>
  <c r="Q7" i="4"/>
  <c r="Q8" i="4"/>
  <c r="Q9" i="4"/>
  <c r="Q10" i="4"/>
  <c r="Q11" i="4"/>
  <c r="Q12" i="4"/>
  <c r="Q13" i="4"/>
  <c r="Q14" i="4"/>
  <c r="Q15" i="4"/>
  <c r="Q16" i="4"/>
  <c r="Q17" i="4"/>
  <c r="Q18" i="4"/>
  <c r="Q19" i="4"/>
  <c r="Q20" i="4"/>
  <c r="Q21" i="4"/>
  <c r="Q22" i="4"/>
  <c r="Q23" i="4"/>
  <c r="Q24" i="4"/>
  <c r="Q25" i="4"/>
  <c r="Q26" i="4"/>
  <c r="Q27" i="4"/>
  <c r="Q28" i="4"/>
  <c r="Q29" i="4"/>
  <c r="Q30" i="4"/>
  <c r="Q31" i="4"/>
  <c r="Q32" i="4"/>
  <c r="Q33" i="4"/>
  <c r="Q34" i="4"/>
  <c r="Q35" i="4"/>
  <c r="Q36" i="4"/>
  <c r="Q37" i="4"/>
  <c r="Q38" i="4"/>
  <c r="Q39" i="4"/>
  <c r="Q40" i="4"/>
  <c r="Q41" i="4"/>
  <c r="Q42" i="4"/>
  <c r="Q43" i="4"/>
  <c r="Q44" i="4"/>
  <c r="Q45" i="4"/>
  <c r="Q46" i="4"/>
  <c r="Q47" i="4"/>
  <c r="Q48" i="4"/>
  <c r="Q49" i="4"/>
  <c r="Q50" i="4"/>
  <c r="Q51" i="4"/>
  <c r="Q52" i="4"/>
  <c r="Q53" i="4"/>
  <c r="Q54" i="4"/>
  <c r="Q55" i="4"/>
  <c r="Q56" i="4"/>
  <c r="Q57" i="4"/>
  <c r="Q58" i="4"/>
  <c r="Q59" i="4"/>
  <c r="Q60" i="4"/>
  <c r="Q61" i="4"/>
  <c r="Q62" i="4"/>
  <c r="Q63" i="4"/>
  <c r="Q64" i="4"/>
  <c r="Q65" i="4"/>
  <c r="Q66" i="4"/>
  <c r="Q67" i="4"/>
  <c r="Q68" i="4"/>
  <c r="Q69" i="4"/>
  <c r="Q70" i="4"/>
  <c r="Q71" i="4"/>
  <c r="Q72" i="4"/>
  <c r="Q73" i="4"/>
  <c r="Q74" i="4"/>
  <c r="Q75" i="4"/>
  <c r="Q76" i="4"/>
  <c r="Q77" i="4"/>
  <c r="Q78" i="4"/>
  <c r="Q79" i="4"/>
  <c r="Q80" i="4"/>
  <c r="Q81" i="4"/>
  <c r="Q82" i="4"/>
  <c r="Q83" i="4"/>
  <c r="Q84" i="4"/>
  <c r="Q85" i="4"/>
  <c r="Q86" i="4"/>
  <c r="Q87" i="4"/>
  <c r="Q88" i="4"/>
  <c r="Q89" i="4"/>
  <c r="Q90" i="4"/>
  <c r="Q91" i="4"/>
  <c r="Q92" i="4"/>
  <c r="Q93" i="4"/>
  <c r="Q94" i="4"/>
  <c r="Q95" i="4"/>
  <c r="Q96" i="4"/>
  <c r="Q97" i="4"/>
  <c r="Q98" i="4"/>
  <c r="Q99" i="4"/>
  <c r="Q100" i="4"/>
  <c r="Q101" i="4"/>
  <c r="Q102" i="4"/>
  <c r="Q103" i="4"/>
  <c r="Q104" i="4"/>
  <c r="Q105" i="4"/>
  <c r="Q106" i="4"/>
  <c r="Q107" i="4"/>
  <c r="Q108" i="4"/>
  <c r="Q109" i="4"/>
  <c r="Q110" i="4"/>
  <c r="Q111" i="4"/>
  <c r="Q112" i="4"/>
  <c r="Q113" i="4"/>
  <c r="Q114" i="4"/>
  <c r="Q115" i="4"/>
  <c r="Q116" i="4"/>
  <c r="Q117" i="4"/>
  <c r="Q118" i="4"/>
  <c r="Q119" i="4"/>
  <c r="Q120" i="4"/>
  <c r="Q121" i="4"/>
  <c r="Q122" i="4"/>
  <c r="Q123" i="4"/>
  <c r="Q124" i="4"/>
  <c r="Q125" i="4"/>
  <c r="Q126" i="4"/>
  <c r="Q127" i="4"/>
  <c r="Q128" i="4"/>
  <c r="Q129" i="4"/>
  <c r="Q130" i="4"/>
  <c r="Q131" i="4"/>
  <c r="Q132" i="4"/>
  <c r="Q133" i="4"/>
  <c r="Q134" i="4"/>
  <c r="Q135" i="4"/>
  <c r="Q136" i="4"/>
  <c r="Q137" i="4"/>
  <c r="Q138" i="4"/>
  <c r="Q139" i="4"/>
  <c r="Q140" i="4"/>
  <c r="Q141" i="4"/>
  <c r="Q142" i="4"/>
  <c r="Q143" i="4"/>
  <c r="Q144" i="4"/>
  <c r="Q145" i="4"/>
  <c r="Q146" i="4"/>
  <c r="Q147" i="4"/>
  <c r="Q148" i="4"/>
  <c r="Q149" i="4"/>
  <c r="Q150" i="4"/>
  <c r="Q151" i="4"/>
  <c r="Q152" i="4"/>
  <c r="Q153" i="4"/>
  <c r="Q154" i="4"/>
  <c r="Q155" i="4"/>
  <c r="Q156" i="4"/>
  <c r="Q157" i="4"/>
  <c r="Q158" i="4"/>
  <c r="Q159" i="4"/>
  <c r="Q160" i="4"/>
  <c r="Q161" i="4"/>
  <c r="Q162" i="4"/>
  <c r="Q163" i="4"/>
  <c r="Q164" i="4"/>
  <c r="Q165" i="4"/>
  <c r="Q166" i="4"/>
  <c r="Q167" i="4"/>
  <c r="Q168" i="4"/>
  <c r="Q169" i="4"/>
  <c r="Q170" i="4"/>
  <c r="Q171" i="4"/>
  <c r="Q172" i="4"/>
  <c r="Q173" i="4"/>
  <c r="Q174" i="4"/>
  <c r="Q175" i="4"/>
  <c r="Q176" i="4"/>
  <c r="Q177" i="4"/>
  <c r="Q178" i="4"/>
  <c r="Q179" i="4"/>
  <c r="Q180" i="4"/>
  <c r="Q181" i="4"/>
  <c r="Q182" i="4"/>
  <c r="Q183" i="4"/>
  <c r="Q184" i="4"/>
  <c r="Q185" i="4"/>
  <c r="Q186" i="4"/>
  <c r="Q187" i="4"/>
  <c r="Q188" i="4"/>
  <c r="Q189" i="4"/>
  <c r="Q190" i="4"/>
  <c r="Q191" i="4"/>
  <c r="Q192" i="4"/>
  <c r="Q193" i="4"/>
  <c r="Q194" i="4"/>
  <c r="Q195" i="4"/>
  <c r="Q196" i="4"/>
  <c r="Q197" i="4"/>
  <c r="Q198" i="4"/>
  <c r="Q199" i="4"/>
  <c r="Q200" i="4"/>
  <c r="Q201" i="4"/>
  <c r="Q202" i="4"/>
  <c r="Q203" i="4"/>
  <c r="Q204" i="4"/>
  <c r="Q205" i="4"/>
  <c r="Q206" i="4"/>
  <c r="Q207" i="4"/>
  <c r="Q208" i="4"/>
  <c r="Q209" i="4"/>
  <c r="Q210" i="4"/>
  <c r="Q211" i="4"/>
  <c r="Q212" i="4"/>
  <c r="Q213" i="4"/>
  <c r="Q214" i="4"/>
  <c r="Q215" i="4"/>
  <c r="Q216" i="4"/>
  <c r="Q217" i="4"/>
  <c r="Q218" i="4"/>
  <c r="Q219" i="4"/>
  <c r="Q220" i="4"/>
  <c r="Q221" i="4"/>
  <c r="Q222" i="4"/>
  <c r="Q223" i="4"/>
  <c r="Q224" i="4"/>
  <c r="Q225" i="4"/>
  <c r="Q226" i="4"/>
  <c r="Q227" i="4"/>
  <c r="Q228" i="4"/>
  <c r="Q229" i="4"/>
  <c r="Q230" i="4"/>
  <c r="Q231" i="4"/>
  <c r="Q232" i="4"/>
  <c r="Q233" i="4"/>
  <c r="Q234" i="4"/>
  <c r="Q235" i="4"/>
  <c r="Q236" i="4"/>
  <c r="Q237" i="4"/>
  <c r="Q238" i="4"/>
  <c r="Q239" i="4"/>
  <c r="Q240" i="4"/>
  <c r="Q241" i="4"/>
  <c r="Q242" i="4"/>
  <c r="Q243" i="4"/>
  <c r="Q244" i="4"/>
  <c r="Q245" i="4"/>
  <c r="Q246" i="4"/>
  <c r="Q247" i="4"/>
  <c r="Q248" i="4"/>
  <c r="Q249" i="4"/>
  <c r="Q250" i="4"/>
  <c r="Q251" i="4"/>
  <c r="Q252" i="4"/>
  <c r="Q253" i="4"/>
  <c r="Q254" i="4"/>
  <c r="Q255" i="4"/>
  <c r="Q256" i="4"/>
  <c r="Q257" i="4"/>
  <c r="Q258" i="4"/>
  <c r="Q259" i="4"/>
  <c r="Q260" i="4"/>
  <c r="Q261" i="4"/>
  <c r="Q262" i="4"/>
  <c r="Q263" i="4"/>
  <c r="Q264" i="4"/>
  <c r="Q265" i="4"/>
  <c r="Q266" i="4"/>
  <c r="Q267" i="4"/>
  <c r="Q268" i="4"/>
  <c r="Q269" i="4"/>
  <c r="Q270" i="4"/>
  <c r="Q271" i="4"/>
  <c r="Q272" i="4"/>
  <c r="Q273" i="4"/>
  <c r="Q274" i="4"/>
  <c r="Q275" i="4"/>
  <c r="Q276" i="4"/>
  <c r="Q277" i="4"/>
  <c r="Q278" i="4"/>
  <c r="Q279" i="4"/>
  <c r="Q280" i="4"/>
  <c r="Q281" i="4"/>
  <c r="Q282" i="4"/>
  <c r="Q283" i="4"/>
  <c r="Q284" i="4"/>
  <c r="Q285" i="4"/>
  <c r="Q286" i="4"/>
  <c r="Q287" i="4"/>
  <c r="Q288" i="4"/>
  <c r="Q289" i="4"/>
  <c r="Q290" i="4"/>
  <c r="Q291" i="4"/>
  <c r="Q292" i="4"/>
  <c r="Q293" i="4"/>
  <c r="Q294" i="4"/>
  <c r="Q295" i="4"/>
  <c r="Q296" i="4"/>
  <c r="Q297" i="4"/>
  <c r="Q298" i="4"/>
  <c r="Q299" i="4"/>
  <c r="Q300" i="4"/>
  <c r="Q301" i="4"/>
  <c r="Q302" i="4"/>
  <c r="Q303" i="4"/>
  <c r="Q304" i="4"/>
  <c r="Q305" i="4"/>
  <c r="Q306" i="4"/>
  <c r="Q307" i="4"/>
  <c r="Q308" i="4"/>
  <c r="Q309" i="4"/>
  <c r="Q310" i="4"/>
  <c r="Q311" i="4"/>
  <c r="Q312" i="4"/>
  <c r="Q313" i="4"/>
  <c r="Q314" i="4"/>
  <c r="Q315" i="4"/>
  <c r="Q316" i="4"/>
  <c r="Q317" i="4"/>
  <c r="Q318" i="4"/>
  <c r="Q319" i="4"/>
  <c r="Q320" i="4"/>
  <c r="Q321" i="4"/>
  <c r="Q322" i="4"/>
  <c r="Q323" i="4"/>
  <c r="Q324" i="4"/>
  <c r="Q325" i="4"/>
  <c r="Q326" i="4"/>
  <c r="Q327" i="4"/>
  <c r="Q328" i="4"/>
  <c r="Q329" i="4"/>
  <c r="Q330" i="4"/>
  <c r="Q331" i="4"/>
  <c r="Q332" i="4"/>
  <c r="Q333" i="4"/>
  <c r="Q334" i="4"/>
  <c r="Q335" i="4"/>
  <c r="Q336" i="4"/>
  <c r="Q337" i="4"/>
  <c r="Q338" i="4"/>
  <c r="Q339" i="4"/>
  <c r="Q340" i="4"/>
  <c r="Q341" i="4"/>
  <c r="Q342" i="4"/>
  <c r="Q343" i="4"/>
  <c r="Q344" i="4"/>
  <c r="Q345" i="4"/>
  <c r="Q346" i="4"/>
  <c r="Q347" i="4"/>
  <c r="Q348" i="4"/>
  <c r="Q349" i="4"/>
  <c r="Q350" i="4"/>
  <c r="Q351" i="4"/>
  <c r="Q352" i="4"/>
  <c r="Q353" i="4"/>
  <c r="Q354" i="4"/>
  <c r="Q355" i="4"/>
  <c r="Q356" i="4"/>
  <c r="Q357" i="4"/>
  <c r="Q358" i="4"/>
  <c r="Q359" i="4"/>
  <c r="Q360" i="4"/>
  <c r="Q361" i="4"/>
  <c r="Q362" i="4"/>
  <c r="Q363" i="4"/>
  <c r="Q364" i="4"/>
  <c r="Q365" i="4"/>
  <c r="Q366" i="4"/>
  <c r="Q367" i="4"/>
  <c r="Q368" i="4"/>
  <c r="Q369" i="4"/>
  <c r="Q370" i="4"/>
  <c r="Q371" i="4"/>
  <c r="Q372" i="4"/>
  <c r="Q373" i="4"/>
  <c r="Q374" i="4"/>
  <c r="Q375" i="4"/>
  <c r="Q376" i="4"/>
  <c r="Q377" i="4"/>
  <c r="Q378" i="4"/>
  <c r="Q379" i="4"/>
  <c r="Q380" i="4"/>
  <c r="Q381" i="4"/>
  <c r="Q382" i="4"/>
  <c r="Q383" i="4"/>
  <c r="Q384" i="4"/>
  <c r="Q385" i="4"/>
  <c r="Q386" i="4"/>
  <c r="Q387" i="4"/>
  <c r="Q388" i="4"/>
  <c r="Q389" i="4"/>
  <c r="Q390" i="4"/>
  <c r="Q391" i="4"/>
  <c r="Q392" i="4"/>
  <c r="Q393" i="4"/>
  <c r="Q394" i="4"/>
  <c r="Q395" i="4"/>
  <c r="Q396" i="4"/>
  <c r="Q397" i="4"/>
  <c r="Q398" i="4"/>
  <c r="Q399" i="4"/>
  <c r="Q400" i="4"/>
  <c r="Q401" i="4"/>
  <c r="Q402" i="4"/>
  <c r="Q403" i="4"/>
  <c r="Q404" i="4"/>
  <c r="Q405" i="4"/>
  <c r="Q406" i="4"/>
  <c r="Q407" i="4"/>
  <c r="Q408" i="4"/>
  <c r="Q409" i="4"/>
  <c r="Q410" i="4"/>
  <c r="Q411" i="4"/>
  <c r="Q412" i="4"/>
  <c r="Q413" i="4"/>
  <c r="Q414" i="4"/>
  <c r="Q415" i="4"/>
  <c r="Q416" i="4"/>
  <c r="Q417" i="4"/>
  <c r="Q418" i="4"/>
  <c r="Q419" i="4"/>
  <c r="Q420" i="4"/>
  <c r="Q421" i="4"/>
  <c r="Q422" i="4"/>
  <c r="Q423" i="4"/>
  <c r="Q424" i="4"/>
  <c r="Q425" i="4"/>
  <c r="Q426" i="4"/>
  <c r="Q427" i="4"/>
  <c r="Q428" i="4"/>
  <c r="Q429" i="4"/>
  <c r="Q430" i="4"/>
  <c r="Q431" i="4"/>
  <c r="Q432" i="4"/>
  <c r="Q433" i="4"/>
  <c r="Q434" i="4"/>
  <c r="Q435" i="4"/>
  <c r="Q436" i="4"/>
  <c r="Q437" i="4"/>
  <c r="Q438" i="4"/>
  <c r="Q439" i="4"/>
  <c r="Q440" i="4"/>
  <c r="Q441" i="4"/>
  <c r="Q442" i="4"/>
  <c r="Q443" i="4"/>
  <c r="Q444" i="4"/>
  <c r="Q445" i="4"/>
  <c r="Q446" i="4"/>
  <c r="Q447" i="4"/>
  <c r="Q448" i="4"/>
  <c r="Q449" i="4"/>
  <c r="Q450" i="4"/>
  <c r="Q451" i="4"/>
  <c r="Q452" i="4"/>
  <c r="Q453" i="4"/>
  <c r="Q454" i="4"/>
  <c r="Q455" i="4"/>
  <c r="Q456" i="4"/>
  <c r="Q457" i="4"/>
  <c r="Q458" i="4"/>
  <c r="Q459" i="4"/>
  <c r="Q460" i="4"/>
  <c r="Q461" i="4"/>
  <c r="Q462" i="4"/>
  <c r="Q463" i="4"/>
  <c r="Q464" i="4"/>
  <c r="Q465" i="4"/>
  <c r="Q466" i="4"/>
  <c r="Q467" i="4"/>
  <c r="Q468" i="4"/>
  <c r="Q469" i="4"/>
  <c r="Q470" i="4"/>
  <c r="Q471" i="4"/>
  <c r="Q472" i="4"/>
  <c r="Q473" i="4"/>
  <c r="Q474" i="4"/>
  <c r="Q475" i="4"/>
  <c r="Q476" i="4"/>
  <c r="Q477" i="4"/>
  <c r="Q478" i="4"/>
  <c r="Q479" i="4"/>
  <c r="Q480" i="4"/>
  <c r="Q481" i="4"/>
  <c r="Q482" i="4"/>
  <c r="Q483" i="4"/>
  <c r="Q484" i="4"/>
  <c r="Q485" i="4"/>
  <c r="Q486" i="4"/>
  <c r="Q487" i="4"/>
  <c r="Q488" i="4"/>
  <c r="Q489" i="4"/>
  <c r="Q490" i="4"/>
  <c r="Q491" i="4"/>
  <c r="Q492" i="4"/>
  <c r="Q493" i="4"/>
  <c r="Q494" i="4"/>
  <c r="Q495" i="4"/>
  <c r="Q496" i="4"/>
  <c r="Q497" i="4"/>
  <c r="Q498" i="4"/>
  <c r="Q499" i="4"/>
  <c r="Q500" i="4"/>
  <c r="Q501" i="4"/>
  <c r="Q502" i="4"/>
  <c r="Q503" i="4"/>
  <c r="Q504" i="4"/>
  <c r="Q505" i="4"/>
  <c r="Q506" i="4"/>
  <c r="Q507" i="4"/>
  <c r="Q508" i="4"/>
  <c r="Q509" i="4"/>
  <c r="Q510" i="4"/>
  <c r="Q511" i="4"/>
  <c r="Q512" i="4"/>
  <c r="Q513" i="4"/>
  <c r="Q514" i="4"/>
  <c r="Q515" i="4"/>
  <c r="Q516" i="4"/>
  <c r="Q517" i="4"/>
  <c r="Q518" i="4"/>
  <c r="Q519" i="4"/>
  <c r="Q520" i="4"/>
  <c r="Q521" i="4"/>
  <c r="Q522" i="4"/>
  <c r="Q523" i="4"/>
  <c r="Q524" i="4"/>
  <c r="Q525" i="4"/>
  <c r="Q526" i="4"/>
  <c r="Q527" i="4"/>
  <c r="Q528" i="4"/>
  <c r="Q529" i="4"/>
  <c r="Q530" i="4"/>
  <c r="Q531" i="4"/>
  <c r="Q532" i="4"/>
  <c r="Q533" i="4"/>
  <c r="Q534" i="4"/>
  <c r="Q535" i="4"/>
  <c r="Q536" i="4"/>
  <c r="Q537" i="4"/>
  <c r="Q538" i="4"/>
  <c r="Q539" i="4"/>
  <c r="Q540" i="4"/>
  <c r="Q541" i="4"/>
  <c r="Q542" i="4"/>
  <c r="Q543" i="4"/>
  <c r="Q544" i="4"/>
  <c r="Q545" i="4"/>
  <c r="Q546" i="4"/>
  <c r="Q547" i="4"/>
  <c r="Q548" i="4"/>
  <c r="Q549" i="4"/>
  <c r="Q550" i="4"/>
  <c r="Q551" i="4"/>
  <c r="Q552" i="4"/>
  <c r="Q553" i="4"/>
  <c r="Q554" i="4"/>
  <c r="Q555" i="4"/>
  <c r="Q556" i="4"/>
  <c r="Q557" i="4"/>
  <c r="Q558" i="4"/>
  <c r="Q559" i="4"/>
  <c r="Q560" i="4"/>
  <c r="Q561" i="4"/>
  <c r="Q562" i="4"/>
  <c r="Q563" i="4"/>
  <c r="Q564" i="4"/>
  <c r="Q565" i="4"/>
  <c r="Q566" i="4"/>
  <c r="Q567" i="4"/>
  <c r="Q568" i="4"/>
  <c r="Q569" i="4"/>
  <c r="Q570" i="4"/>
  <c r="Q571" i="4"/>
  <c r="Q572" i="4"/>
  <c r="Q573" i="4"/>
  <c r="Q574" i="4"/>
  <c r="Q575" i="4"/>
  <c r="Q576" i="4"/>
  <c r="Q577" i="4"/>
  <c r="Q578" i="4"/>
  <c r="Q579" i="4"/>
  <c r="Q580" i="4"/>
  <c r="Q581" i="4"/>
  <c r="Q582" i="4"/>
  <c r="Q583" i="4"/>
  <c r="Q584" i="4"/>
  <c r="Q585" i="4"/>
  <c r="Q586" i="4"/>
  <c r="Q587" i="4"/>
  <c r="Q588" i="4"/>
  <c r="Q589" i="4"/>
  <c r="Q590" i="4"/>
  <c r="Q591" i="4"/>
  <c r="Q592" i="4"/>
  <c r="Q593" i="4"/>
  <c r="Q594" i="4"/>
  <c r="Q595" i="4"/>
  <c r="Q596" i="4"/>
  <c r="Q597" i="4"/>
  <c r="Q598" i="4"/>
  <c r="Q599" i="4"/>
  <c r="Q600" i="4"/>
  <c r="Q601" i="4"/>
  <c r="Q602" i="4"/>
  <c r="Q603" i="4"/>
  <c r="Q604" i="4"/>
  <c r="Q605" i="4"/>
  <c r="Q606" i="4"/>
  <c r="Q607" i="4"/>
  <c r="Q608" i="4"/>
  <c r="Q609" i="4"/>
  <c r="Q610" i="4"/>
  <c r="Q611" i="4"/>
  <c r="Q612" i="4"/>
  <c r="Q613" i="4"/>
  <c r="Q614" i="4"/>
  <c r="Q615" i="4"/>
  <c r="Q616" i="4"/>
  <c r="Q617" i="4"/>
  <c r="Q618" i="4"/>
  <c r="Q619" i="4"/>
  <c r="Q620" i="4"/>
  <c r="Q621" i="4"/>
  <c r="Q622" i="4"/>
  <c r="Q623" i="4"/>
  <c r="Q624" i="4"/>
  <c r="Q625" i="4"/>
  <c r="Q626" i="4"/>
  <c r="Q627" i="4"/>
  <c r="Q628" i="4"/>
  <c r="Q629" i="4"/>
  <c r="Q630" i="4"/>
  <c r="Q631" i="4"/>
  <c r="Q632" i="4"/>
  <c r="Q633" i="4"/>
  <c r="Q634" i="4"/>
  <c r="Q635" i="4"/>
  <c r="Q636" i="4"/>
  <c r="Q637" i="4"/>
  <c r="Q638" i="4"/>
  <c r="Q639" i="4"/>
  <c r="Q640" i="4"/>
  <c r="Q641" i="4"/>
  <c r="Q642" i="4"/>
  <c r="Q643" i="4"/>
  <c r="Q644" i="4"/>
  <c r="Q645" i="4"/>
  <c r="Q646" i="4"/>
  <c r="Q647" i="4"/>
  <c r="Q648" i="4"/>
  <c r="Q649" i="4"/>
  <c r="Q650" i="4"/>
  <c r="Q651" i="4"/>
  <c r="Q652" i="4"/>
  <c r="Q653" i="4"/>
  <c r="Q654" i="4"/>
  <c r="Q655" i="4"/>
  <c r="Q656" i="4"/>
  <c r="Q657" i="4"/>
  <c r="Q658" i="4"/>
  <c r="Q659" i="4"/>
  <c r="Q660" i="4"/>
  <c r="Q661" i="4"/>
  <c r="Q662" i="4"/>
  <c r="Q663" i="4"/>
  <c r="Q664" i="4"/>
  <c r="Q665" i="4"/>
  <c r="Q666" i="4"/>
  <c r="Q667" i="4"/>
  <c r="Q668" i="4"/>
  <c r="Q669" i="4"/>
  <c r="Q670" i="4"/>
  <c r="Q671" i="4"/>
  <c r="Q672" i="4"/>
  <c r="Q673" i="4"/>
  <c r="Q674" i="4"/>
  <c r="Q675" i="4"/>
  <c r="Q676" i="4"/>
  <c r="Q677" i="4"/>
  <c r="Q678" i="4"/>
  <c r="Q679" i="4"/>
  <c r="Q680" i="4"/>
  <c r="Q681" i="4"/>
  <c r="Q682" i="4"/>
  <c r="Q683" i="4"/>
  <c r="Q684" i="4"/>
  <c r="Q685" i="4"/>
  <c r="Q686" i="4"/>
  <c r="Q687" i="4"/>
  <c r="Q688" i="4"/>
  <c r="Q689" i="4"/>
  <c r="Q690" i="4"/>
  <c r="Q691" i="4"/>
  <c r="Q692" i="4"/>
  <c r="Q693" i="4"/>
  <c r="Q694" i="4"/>
  <c r="Q695" i="4"/>
  <c r="Q696" i="4"/>
  <c r="Q697" i="4"/>
  <c r="Q698" i="4"/>
  <c r="Q699" i="4"/>
  <c r="Q700" i="4"/>
  <c r="Q701" i="4"/>
  <c r="Q702" i="4"/>
  <c r="Q703" i="4"/>
  <c r="Q704" i="4"/>
  <c r="Q705" i="4"/>
  <c r="Q706" i="4"/>
  <c r="Q707" i="4"/>
  <c r="Q708" i="4"/>
  <c r="Q709" i="4"/>
  <c r="Q710" i="4"/>
  <c r="Q711" i="4"/>
  <c r="Q712" i="4"/>
  <c r="Q713" i="4"/>
  <c r="Q714" i="4"/>
  <c r="Q715" i="4"/>
  <c r="Q716" i="4"/>
  <c r="Q717" i="4"/>
  <c r="Q718" i="4"/>
  <c r="Q719" i="4"/>
  <c r="Q720" i="4"/>
  <c r="Q721" i="4"/>
  <c r="Q722" i="4"/>
  <c r="Q723" i="4"/>
  <c r="Q724" i="4"/>
  <c r="Q725" i="4"/>
  <c r="Q726" i="4"/>
  <c r="Q727" i="4"/>
  <c r="Q728" i="4"/>
  <c r="Q729" i="4"/>
  <c r="Q730" i="4"/>
  <c r="Q731" i="4"/>
  <c r="Q732" i="4"/>
  <c r="Q733" i="4"/>
  <c r="Q734" i="4"/>
  <c r="Q735" i="4"/>
  <c r="Q736" i="4"/>
  <c r="Q737" i="4"/>
  <c r="Q738" i="4"/>
  <c r="Q739" i="4"/>
  <c r="Q740" i="4"/>
  <c r="Q741" i="4"/>
  <c r="Q742" i="4"/>
  <c r="Q743" i="4"/>
  <c r="Q744" i="4"/>
  <c r="Q745" i="4"/>
  <c r="Q746" i="4"/>
  <c r="Q747" i="4"/>
  <c r="Q748" i="4"/>
  <c r="Q749" i="4"/>
  <c r="Q750" i="4"/>
  <c r="Q751" i="4"/>
  <c r="Q752" i="4"/>
  <c r="Q753" i="4"/>
  <c r="Q754" i="4"/>
  <c r="Q755" i="4"/>
  <c r="Q756" i="4"/>
  <c r="Q757" i="4"/>
  <c r="Q758" i="4"/>
  <c r="Q759" i="4"/>
  <c r="Q760" i="4"/>
  <c r="Q761" i="4"/>
  <c r="Q762" i="4"/>
  <c r="Q763" i="4"/>
  <c r="Q764" i="4"/>
  <c r="Q765" i="4"/>
  <c r="Q766" i="4"/>
  <c r="Q767" i="4"/>
  <c r="Q768" i="4"/>
  <c r="Q769" i="4"/>
  <c r="Q770" i="4"/>
  <c r="Q771" i="4"/>
  <c r="Q772" i="4"/>
  <c r="Q773" i="4"/>
  <c r="Q774" i="4"/>
  <c r="Q775" i="4"/>
  <c r="Q776" i="4"/>
  <c r="Q777" i="4"/>
  <c r="Q778" i="4"/>
  <c r="Q779" i="4"/>
  <c r="Q780" i="4"/>
  <c r="Q781" i="4"/>
  <c r="Q782" i="4"/>
  <c r="Q783" i="4"/>
  <c r="Q784" i="4"/>
  <c r="Q785" i="4"/>
  <c r="Q786" i="4"/>
  <c r="Q787" i="4"/>
  <c r="Q788" i="4"/>
  <c r="Q789" i="4"/>
  <c r="Q790" i="4"/>
  <c r="Q791" i="4"/>
  <c r="Q792" i="4"/>
  <c r="Q793" i="4"/>
  <c r="Q794" i="4"/>
  <c r="Q795" i="4"/>
  <c r="Q796" i="4"/>
  <c r="Q797" i="4"/>
  <c r="Q798" i="4"/>
  <c r="Q799" i="4"/>
  <c r="Q800" i="4"/>
  <c r="Q801" i="4"/>
  <c r="Q802" i="4"/>
  <c r="Q803" i="4"/>
  <c r="Q804" i="4"/>
  <c r="Q805" i="4"/>
  <c r="Q806" i="4"/>
  <c r="Q807" i="4"/>
  <c r="Q808" i="4"/>
  <c r="Q809" i="4"/>
  <c r="Q810" i="4"/>
  <c r="Q811" i="4"/>
  <c r="Q812" i="4"/>
  <c r="Q813" i="4"/>
  <c r="Q814" i="4"/>
  <c r="Q815" i="4"/>
  <c r="Q816" i="4"/>
  <c r="Q817" i="4"/>
  <c r="Q818" i="4"/>
  <c r="Q819" i="4"/>
  <c r="Q820" i="4"/>
  <c r="Q821" i="4"/>
  <c r="Q822" i="4"/>
  <c r="Q823" i="4"/>
  <c r="Q824" i="4"/>
  <c r="Q825" i="4"/>
  <c r="Q826" i="4"/>
  <c r="Q827" i="4"/>
  <c r="Q828" i="4"/>
  <c r="Q829" i="4"/>
  <c r="Q830" i="4"/>
  <c r="Q831" i="4"/>
  <c r="Q832" i="4"/>
  <c r="Q833" i="4"/>
  <c r="Q834" i="4"/>
  <c r="Q835" i="4"/>
  <c r="Q836" i="4"/>
  <c r="Q837" i="4"/>
  <c r="Q838" i="4"/>
  <c r="Q839" i="4"/>
  <c r="Q840" i="4"/>
  <c r="Q841" i="4"/>
  <c r="Q842" i="4"/>
  <c r="Q843" i="4"/>
  <c r="Q844" i="4"/>
  <c r="Q845" i="4"/>
  <c r="Q846" i="4"/>
  <c r="Q847" i="4"/>
  <c r="Q848" i="4"/>
  <c r="Q849" i="4"/>
  <c r="Q850" i="4"/>
  <c r="Q851" i="4"/>
  <c r="Q852" i="4"/>
  <c r="Q853" i="4"/>
  <c r="Q854" i="4"/>
  <c r="Q855" i="4"/>
  <c r="Q856" i="4"/>
  <c r="Q857" i="4"/>
  <c r="Q858" i="4"/>
  <c r="Q859" i="4"/>
  <c r="Q860" i="4"/>
  <c r="Q861" i="4"/>
  <c r="Q862" i="4"/>
  <c r="Q863" i="4"/>
  <c r="Q864" i="4"/>
  <c r="Q865" i="4"/>
  <c r="Q866" i="4"/>
  <c r="Q867" i="4"/>
  <c r="Q868" i="4"/>
  <c r="Q869" i="4"/>
  <c r="Q870" i="4"/>
  <c r="Q871" i="4"/>
  <c r="Q872" i="4"/>
  <c r="Q873" i="4"/>
  <c r="Q874" i="4"/>
  <c r="Q875" i="4"/>
  <c r="Q876" i="4"/>
  <c r="Q877" i="4"/>
  <c r="Q878" i="4"/>
  <c r="Q879" i="4"/>
  <c r="Q880" i="4"/>
  <c r="Q881" i="4"/>
  <c r="Q882" i="4"/>
  <c r="Q883" i="4"/>
  <c r="Q884" i="4"/>
  <c r="Q885" i="4"/>
  <c r="Q886" i="4"/>
  <c r="Q887" i="4"/>
  <c r="Q888" i="4"/>
  <c r="Q889" i="4"/>
  <c r="Q890" i="4"/>
  <c r="Q891" i="4"/>
  <c r="Q892" i="4"/>
  <c r="Q893" i="4"/>
  <c r="Q894" i="4"/>
  <c r="Q895" i="4"/>
  <c r="Q896" i="4"/>
  <c r="Q897" i="4"/>
  <c r="Q898" i="4"/>
  <c r="Q899" i="4"/>
  <c r="Q900" i="4"/>
  <c r="Q901" i="4"/>
  <c r="Q902" i="4"/>
  <c r="Q903" i="4"/>
  <c r="Q904" i="4"/>
  <c r="Q905" i="4"/>
  <c r="Q906" i="4"/>
  <c r="Q907" i="4"/>
  <c r="Q908" i="4"/>
  <c r="Q909" i="4"/>
  <c r="Q910" i="4"/>
  <c r="Q911" i="4"/>
  <c r="Q912" i="4"/>
  <c r="Q913" i="4"/>
  <c r="Q914" i="4"/>
  <c r="Q915" i="4"/>
  <c r="Q916" i="4"/>
  <c r="Q917" i="4"/>
  <c r="Q918" i="4"/>
  <c r="Q919" i="4"/>
  <c r="Q920" i="4"/>
  <c r="Q921" i="4"/>
  <c r="Q922" i="4"/>
  <c r="Q923" i="4"/>
  <c r="Q924" i="4"/>
  <c r="Q925" i="4"/>
  <c r="Q926" i="4"/>
  <c r="Q927" i="4"/>
  <c r="Q928" i="4"/>
  <c r="Q929" i="4"/>
  <c r="Q930" i="4"/>
  <c r="Q931" i="4"/>
  <c r="Q932" i="4"/>
  <c r="Q933" i="4"/>
  <c r="Q934" i="4"/>
  <c r="Q935" i="4"/>
  <c r="Q936" i="4"/>
  <c r="Q937" i="4"/>
  <c r="Q938" i="4"/>
  <c r="Q939" i="4"/>
  <c r="Q940" i="4"/>
  <c r="Q941" i="4"/>
  <c r="Q942" i="4"/>
  <c r="Q943" i="4"/>
  <c r="Q944" i="4"/>
  <c r="Q945" i="4"/>
  <c r="Q946" i="4"/>
  <c r="Q947" i="4"/>
  <c r="Q948" i="4"/>
  <c r="Q949" i="4"/>
  <c r="Q950" i="4"/>
  <c r="Q951" i="4"/>
  <c r="Q952" i="4"/>
  <c r="Q953" i="4"/>
  <c r="Q954" i="4"/>
  <c r="Q955" i="4"/>
  <c r="Q956" i="4"/>
  <c r="Q957" i="4"/>
  <c r="Q958" i="4"/>
  <c r="Q959" i="4"/>
  <c r="Q960" i="4"/>
  <c r="Q961" i="4"/>
  <c r="Q962" i="4"/>
  <c r="Q963" i="4"/>
  <c r="Q964" i="4"/>
  <c r="Q965" i="4"/>
  <c r="Q966" i="4"/>
  <c r="Q967" i="4"/>
  <c r="Q968" i="4"/>
  <c r="Q969" i="4"/>
  <c r="Q970" i="4"/>
  <c r="Q971" i="4"/>
  <c r="Q972" i="4"/>
  <c r="Q973" i="4"/>
  <c r="Q974" i="4"/>
  <c r="Q975" i="4"/>
  <c r="Q976" i="4"/>
  <c r="Q977" i="4"/>
  <c r="Q978" i="4"/>
  <c r="Q979" i="4"/>
  <c r="Q980" i="4"/>
  <c r="Q981" i="4"/>
  <c r="Q982" i="4"/>
  <c r="Q983" i="4"/>
  <c r="Q984" i="4"/>
  <c r="Q985" i="4"/>
  <c r="Q986" i="4"/>
  <c r="Q987" i="4"/>
  <c r="Q988" i="4"/>
  <c r="Q989" i="4"/>
  <c r="Q990" i="4"/>
  <c r="Q991" i="4"/>
  <c r="Q992" i="4"/>
  <c r="Q993" i="4"/>
  <c r="Q994" i="4"/>
  <c r="Q995" i="4"/>
  <c r="Q996" i="4"/>
  <c r="Q997" i="4"/>
  <c r="Q998" i="4"/>
  <c r="Q999" i="4"/>
  <c r="Q1000" i="4"/>
  <c r="Q1001" i="4"/>
  <c r="Q1002" i="4"/>
  <c r="Q1003" i="4"/>
  <c r="Q1004" i="4"/>
  <c r="Q1005" i="4"/>
  <c r="Q1006" i="4"/>
  <c r="Q1007" i="4"/>
  <c r="Q1008" i="4"/>
  <c r="Q1009" i="4"/>
  <c r="Q1010" i="4"/>
  <c r="Q1011" i="4"/>
  <c r="Q1012" i="4"/>
  <c r="Q1013" i="4"/>
  <c r="Q1014" i="4"/>
  <c r="Q1015" i="4"/>
  <c r="Q1016" i="4"/>
  <c r="Q1017" i="4"/>
  <c r="Q1018" i="4"/>
  <c r="Q1019" i="4"/>
  <c r="Q1020" i="4"/>
  <c r="Q1021" i="4"/>
  <c r="Q1022" i="4"/>
  <c r="Q1023" i="4"/>
  <c r="Q1024" i="4"/>
  <c r="Q1025" i="4"/>
  <c r="Q1026" i="4"/>
  <c r="Q1027" i="4"/>
  <c r="Q1028" i="4"/>
  <c r="Q1029" i="4"/>
  <c r="Q1030" i="4"/>
  <c r="Q1031" i="4"/>
  <c r="Q1032" i="4"/>
  <c r="Q1033" i="4"/>
  <c r="Q1034" i="4"/>
  <c r="Q1035" i="4"/>
  <c r="Q1036" i="4"/>
  <c r="Q1037" i="4"/>
  <c r="Q1038" i="4"/>
  <c r="Q1039" i="4"/>
  <c r="Q1040" i="4"/>
  <c r="Q1041" i="4"/>
  <c r="Q1042" i="4"/>
  <c r="Q1043" i="4"/>
  <c r="Q1044" i="4"/>
  <c r="Q1045" i="4"/>
  <c r="Q1046" i="4"/>
  <c r="Q1047" i="4"/>
  <c r="Q1048" i="4"/>
  <c r="Q1049" i="4"/>
  <c r="Q1050" i="4"/>
  <c r="Q1051" i="4"/>
  <c r="Q1052" i="4"/>
  <c r="Q1053" i="4"/>
  <c r="Q1054" i="4"/>
  <c r="Q1055" i="4"/>
  <c r="Q1056" i="4"/>
  <c r="Q1057" i="4"/>
  <c r="Q1058" i="4"/>
  <c r="Q1059" i="4"/>
  <c r="Q1060" i="4"/>
  <c r="Q1061" i="4"/>
  <c r="Q1062" i="4"/>
  <c r="Q1063" i="4"/>
  <c r="Q1064" i="4"/>
  <c r="Q1065" i="4"/>
  <c r="Q1066" i="4"/>
  <c r="Q1067" i="4"/>
  <c r="Q1068" i="4"/>
  <c r="Q1069" i="4"/>
  <c r="Q1070" i="4"/>
  <c r="Q1071" i="4"/>
  <c r="Q1072" i="4"/>
  <c r="Q1073" i="4"/>
  <c r="Q1074" i="4"/>
  <c r="Q1075" i="4"/>
  <c r="Q1076" i="4"/>
  <c r="Q1077" i="4"/>
  <c r="Q1078" i="4"/>
  <c r="Q1079" i="4"/>
  <c r="Q1080" i="4"/>
  <c r="Q1081" i="4"/>
  <c r="Q1082" i="4"/>
  <c r="Q1083" i="4"/>
  <c r="Q1084" i="4"/>
  <c r="Q1085" i="4"/>
  <c r="Q1086" i="4"/>
  <c r="Q1087" i="4"/>
  <c r="Q1088" i="4"/>
  <c r="Q1089" i="4"/>
  <c r="Q1090" i="4"/>
  <c r="Q1091" i="4"/>
  <c r="Q1092" i="4"/>
  <c r="Q1093" i="4"/>
  <c r="Q1094" i="4"/>
  <c r="Q1095" i="4"/>
  <c r="Q1096" i="4"/>
  <c r="Q1097" i="4"/>
  <c r="Q1098" i="4"/>
  <c r="Q1099" i="4"/>
  <c r="Q1100" i="4"/>
  <c r="Q1101" i="4"/>
  <c r="Q1102" i="4"/>
  <c r="Q1103" i="4"/>
  <c r="Q1104" i="4"/>
  <c r="Q1105" i="4"/>
  <c r="Q1106" i="4"/>
  <c r="Q1107" i="4"/>
  <c r="Q1108" i="4"/>
  <c r="Q1109" i="4"/>
  <c r="Q1110" i="4"/>
  <c r="Q1111" i="4"/>
  <c r="Q1112" i="4"/>
  <c r="Q1113" i="4"/>
  <c r="Q1114" i="4"/>
  <c r="Q1115" i="4"/>
  <c r="Q1116" i="4"/>
  <c r="Q1117" i="4"/>
  <c r="Q1118" i="4"/>
  <c r="Q1119" i="4"/>
  <c r="Q1120" i="4"/>
  <c r="Q1121" i="4"/>
  <c r="Q1122" i="4"/>
  <c r="Q1123" i="4"/>
  <c r="Q1124" i="4"/>
  <c r="Q1125" i="4"/>
  <c r="Q1126" i="4"/>
  <c r="Q1127" i="4"/>
  <c r="Q1128" i="4"/>
  <c r="Q1129" i="4"/>
  <c r="Q1130" i="4"/>
  <c r="Q1131" i="4"/>
  <c r="Q1132" i="4"/>
  <c r="Q1133" i="4"/>
  <c r="Q1134" i="4"/>
  <c r="Q1135" i="4"/>
  <c r="Q1136" i="4"/>
  <c r="Q1137" i="4"/>
  <c r="Q1138" i="4"/>
  <c r="Q1139" i="4"/>
  <c r="Q1140" i="4"/>
  <c r="Q1141" i="4"/>
  <c r="Q1142" i="4"/>
  <c r="Q1143" i="4"/>
  <c r="Q1144" i="4"/>
  <c r="Q1145" i="4"/>
  <c r="Q1146" i="4"/>
  <c r="Q1147" i="4"/>
  <c r="Q1148" i="4"/>
  <c r="Q1149" i="4"/>
  <c r="Q1150" i="4"/>
  <c r="Q1151" i="4"/>
  <c r="Q1152" i="4"/>
  <c r="Q1153" i="4"/>
  <c r="Q1154" i="4"/>
  <c r="Q1155" i="4"/>
  <c r="Q1156" i="4"/>
  <c r="Q1157" i="4"/>
  <c r="Q1158" i="4"/>
  <c r="Q1159" i="4"/>
  <c r="Q1160" i="4"/>
  <c r="Q1161" i="4"/>
  <c r="Q1162" i="4"/>
  <c r="Q1163" i="4"/>
  <c r="Q1164" i="4"/>
  <c r="Q1165" i="4"/>
  <c r="Q1166" i="4"/>
  <c r="Q1167" i="4"/>
  <c r="Q1168" i="4"/>
  <c r="Q1169" i="4"/>
  <c r="Q1170" i="4"/>
  <c r="Q1171" i="4"/>
  <c r="Q1172" i="4"/>
  <c r="Q1173" i="4"/>
  <c r="Q1174" i="4"/>
  <c r="Q1175" i="4"/>
  <c r="Q1176" i="4"/>
  <c r="Q1177" i="4"/>
  <c r="Q1178" i="4"/>
  <c r="Q1179" i="4"/>
  <c r="Q1180" i="4"/>
  <c r="Q1181" i="4"/>
  <c r="Q1182" i="4"/>
  <c r="Q1183" i="4"/>
  <c r="Q1184" i="4"/>
  <c r="Q1185" i="4"/>
  <c r="Q1186" i="4"/>
  <c r="Q1187" i="4"/>
  <c r="Q1188" i="4"/>
  <c r="Q1189" i="4"/>
  <c r="Q1190" i="4"/>
  <c r="Q1191" i="4"/>
  <c r="Q1192" i="4"/>
  <c r="Q1193" i="4"/>
  <c r="Q1194" i="4"/>
  <c r="Q1195" i="4"/>
  <c r="Q1196" i="4"/>
  <c r="Q1197" i="4"/>
  <c r="Q1198" i="4"/>
  <c r="Q1199" i="4"/>
  <c r="Q1200" i="4"/>
  <c r="Q1201" i="4"/>
  <c r="Q1202" i="4"/>
  <c r="Q1203" i="4"/>
  <c r="Q1204" i="4"/>
  <c r="Q1205" i="4"/>
  <c r="Q1206" i="4"/>
  <c r="Q1207" i="4"/>
  <c r="Q1208" i="4"/>
  <c r="Q1209" i="4"/>
  <c r="Q1210" i="4"/>
  <c r="Q1211" i="4"/>
  <c r="Q1212" i="4"/>
  <c r="Q1213" i="4"/>
  <c r="Q1214" i="4"/>
  <c r="Q1215" i="4"/>
  <c r="Q1216" i="4"/>
  <c r="Q1217" i="4"/>
  <c r="Q1218" i="4"/>
  <c r="Q1219" i="4"/>
  <c r="Q1220" i="4"/>
  <c r="Q1221" i="4"/>
  <c r="Q1222" i="4"/>
  <c r="Q1223" i="4"/>
  <c r="Q1224" i="4"/>
  <c r="Q1225" i="4"/>
  <c r="Q1226" i="4"/>
  <c r="Q1227" i="4"/>
  <c r="Q1228" i="4"/>
  <c r="Q1229" i="4"/>
  <c r="Q1230" i="4"/>
  <c r="Q1231" i="4"/>
  <c r="Q1232" i="4"/>
  <c r="Q1233" i="4"/>
  <c r="Q1234" i="4"/>
  <c r="Q1235" i="4"/>
  <c r="Q1236" i="4"/>
  <c r="Q1237" i="4"/>
  <c r="Q1238" i="4"/>
  <c r="Q1239" i="4"/>
  <c r="Q1240" i="4"/>
  <c r="Q1241" i="4"/>
  <c r="Q1242" i="4"/>
  <c r="Q1243" i="4"/>
  <c r="Q1244" i="4"/>
  <c r="Q1245" i="4"/>
  <c r="Q1246" i="4"/>
  <c r="Q1247" i="4"/>
  <c r="Q1248" i="4"/>
  <c r="Q1249" i="4"/>
  <c r="Q1250" i="4"/>
  <c r="Q1251" i="4"/>
  <c r="Q1252" i="4"/>
  <c r="Q1253" i="4"/>
  <c r="Q1254" i="4"/>
  <c r="Q1255" i="4"/>
  <c r="Q1256" i="4"/>
  <c r="Q1257" i="4"/>
  <c r="Q1258" i="4"/>
  <c r="Q1259" i="4"/>
  <c r="Q1260" i="4"/>
  <c r="Q1261" i="4"/>
  <c r="Q1262" i="4"/>
  <c r="Q1263" i="4"/>
  <c r="Q1264" i="4"/>
  <c r="Q1265" i="4"/>
  <c r="Q1266" i="4"/>
  <c r="Q1267" i="4"/>
  <c r="Q1268" i="4"/>
  <c r="Q1269" i="4"/>
  <c r="Q1270" i="4"/>
  <c r="Q1271" i="4"/>
  <c r="Q1272" i="4"/>
  <c r="Q1273" i="4"/>
  <c r="Q1274" i="4"/>
  <c r="Q1275" i="4"/>
  <c r="Q1276" i="4"/>
  <c r="Q1277" i="4"/>
  <c r="Q1278" i="4"/>
  <c r="Q1279" i="4"/>
  <c r="Q1280" i="4"/>
  <c r="Q1281" i="4"/>
  <c r="Q1282" i="4"/>
  <c r="Q1283" i="4"/>
  <c r="Q1284" i="4"/>
  <c r="Q1285" i="4"/>
  <c r="Q1286" i="4"/>
  <c r="Q1287" i="4"/>
  <c r="Q1288" i="4"/>
  <c r="Q1289" i="4"/>
  <c r="Q1290" i="4"/>
  <c r="Q1291" i="4"/>
  <c r="Q1292" i="4"/>
  <c r="Q1293" i="4"/>
  <c r="Q1294" i="4"/>
  <c r="Q1295" i="4"/>
  <c r="Q1296" i="4"/>
  <c r="Q1297" i="4"/>
  <c r="Q1298" i="4"/>
  <c r="Q1299" i="4"/>
  <c r="Q1300" i="4"/>
  <c r="Q1301" i="4"/>
  <c r="Q1302" i="4"/>
  <c r="Q1303" i="4"/>
  <c r="Q1304" i="4"/>
  <c r="Q1305" i="4"/>
  <c r="Q1306" i="4"/>
  <c r="Q1307" i="4"/>
  <c r="Q1308" i="4"/>
  <c r="Q1309" i="4"/>
  <c r="Q1310" i="4"/>
  <c r="Q1311" i="4"/>
  <c r="Q1312" i="4"/>
  <c r="Q1313" i="4"/>
  <c r="Q1314" i="4"/>
  <c r="Q1315" i="4"/>
  <c r="Q1316" i="4"/>
  <c r="Q1317" i="4"/>
  <c r="Q1318" i="4"/>
  <c r="Q1319" i="4"/>
  <c r="Q1320" i="4"/>
  <c r="Q1321" i="4"/>
  <c r="Q5" i="4"/>
  <c r="P6" i="4"/>
  <c r="P7" i="4"/>
  <c r="P8" i="4"/>
  <c r="P9" i="4"/>
  <c r="P10" i="4"/>
  <c r="P11" i="4"/>
  <c r="P12" i="4"/>
  <c r="P13" i="4"/>
  <c r="P14" i="4"/>
  <c r="P15" i="4"/>
  <c r="P16" i="4"/>
  <c r="P17" i="4"/>
  <c r="P18" i="4"/>
  <c r="P19" i="4"/>
  <c r="P20" i="4"/>
  <c r="P21" i="4"/>
  <c r="P22" i="4"/>
  <c r="P23" i="4"/>
  <c r="P24" i="4"/>
  <c r="P25" i="4"/>
  <c r="P26" i="4"/>
  <c r="P27" i="4"/>
  <c r="P28" i="4"/>
  <c r="P29" i="4"/>
  <c r="P30" i="4"/>
  <c r="P31" i="4"/>
  <c r="P32" i="4"/>
  <c r="P33" i="4"/>
  <c r="P34" i="4"/>
  <c r="P35" i="4"/>
  <c r="P36" i="4"/>
  <c r="P37" i="4"/>
  <c r="P38" i="4"/>
  <c r="P39" i="4"/>
  <c r="P40" i="4"/>
  <c r="P41" i="4"/>
  <c r="P42" i="4"/>
  <c r="P43" i="4"/>
  <c r="P44" i="4"/>
  <c r="P45" i="4"/>
  <c r="P46" i="4"/>
  <c r="P47" i="4"/>
  <c r="P48" i="4"/>
  <c r="P49" i="4"/>
  <c r="P50" i="4"/>
  <c r="P51" i="4"/>
  <c r="P52" i="4"/>
  <c r="P53" i="4"/>
  <c r="P54" i="4"/>
  <c r="P55" i="4"/>
  <c r="P56" i="4"/>
  <c r="P57" i="4"/>
  <c r="P58" i="4"/>
  <c r="P59" i="4"/>
  <c r="P60" i="4"/>
  <c r="P61" i="4"/>
  <c r="P62" i="4"/>
  <c r="P63" i="4"/>
  <c r="P64" i="4"/>
  <c r="P65" i="4"/>
  <c r="P66" i="4"/>
  <c r="P67" i="4"/>
  <c r="P68" i="4"/>
  <c r="P69" i="4"/>
  <c r="P70" i="4"/>
  <c r="P71" i="4"/>
  <c r="P72" i="4"/>
  <c r="P73" i="4"/>
  <c r="P74" i="4"/>
  <c r="P75" i="4"/>
  <c r="P76" i="4"/>
  <c r="P77" i="4"/>
  <c r="P78" i="4"/>
  <c r="P79" i="4"/>
  <c r="P80" i="4"/>
  <c r="P81" i="4"/>
  <c r="P82" i="4"/>
  <c r="P83" i="4"/>
  <c r="P84" i="4"/>
  <c r="P85" i="4"/>
  <c r="P86" i="4"/>
  <c r="P87" i="4"/>
  <c r="P88" i="4"/>
  <c r="P89" i="4"/>
  <c r="P90" i="4"/>
  <c r="P91" i="4"/>
  <c r="P92" i="4"/>
  <c r="P93" i="4"/>
  <c r="P94" i="4"/>
  <c r="P95" i="4"/>
  <c r="P96" i="4"/>
  <c r="P97" i="4"/>
  <c r="P98" i="4"/>
  <c r="P99" i="4"/>
  <c r="P100" i="4"/>
  <c r="P101" i="4"/>
  <c r="P102" i="4"/>
  <c r="P103" i="4"/>
  <c r="P104" i="4"/>
  <c r="P105" i="4"/>
  <c r="P106" i="4"/>
  <c r="P107" i="4"/>
  <c r="P108" i="4"/>
  <c r="P109" i="4"/>
  <c r="P110" i="4"/>
  <c r="P111" i="4"/>
  <c r="P112" i="4"/>
  <c r="P113" i="4"/>
  <c r="P114" i="4"/>
  <c r="P115" i="4"/>
  <c r="P116" i="4"/>
  <c r="P117" i="4"/>
  <c r="P118" i="4"/>
  <c r="P119" i="4"/>
  <c r="P120" i="4"/>
  <c r="P121" i="4"/>
  <c r="P122" i="4"/>
  <c r="P123" i="4"/>
  <c r="P124" i="4"/>
  <c r="P125" i="4"/>
  <c r="P126" i="4"/>
  <c r="P127" i="4"/>
  <c r="P128" i="4"/>
  <c r="P129" i="4"/>
  <c r="P130" i="4"/>
  <c r="P131" i="4"/>
  <c r="P132" i="4"/>
  <c r="P133" i="4"/>
  <c r="P134" i="4"/>
  <c r="P135" i="4"/>
  <c r="P136" i="4"/>
  <c r="P137" i="4"/>
  <c r="P138" i="4"/>
  <c r="P139" i="4"/>
  <c r="P140" i="4"/>
  <c r="P141" i="4"/>
  <c r="P142" i="4"/>
  <c r="P143" i="4"/>
  <c r="P144" i="4"/>
  <c r="P145" i="4"/>
  <c r="P146" i="4"/>
  <c r="P147" i="4"/>
  <c r="P148" i="4"/>
  <c r="P149" i="4"/>
  <c r="P150" i="4"/>
  <c r="P151" i="4"/>
  <c r="P152" i="4"/>
  <c r="P153" i="4"/>
  <c r="P154" i="4"/>
  <c r="P155" i="4"/>
  <c r="P156" i="4"/>
  <c r="P157" i="4"/>
  <c r="P158" i="4"/>
  <c r="P159" i="4"/>
  <c r="P160" i="4"/>
  <c r="P161" i="4"/>
  <c r="P162" i="4"/>
  <c r="P163" i="4"/>
  <c r="P164" i="4"/>
  <c r="P165" i="4"/>
  <c r="P166" i="4"/>
  <c r="P167" i="4"/>
  <c r="P168" i="4"/>
  <c r="P169" i="4"/>
  <c r="P170" i="4"/>
  <c r="P171" i="4"/>
  <c r="P172" i="4"/>
  <c r="P173" i="4"/>
  <c r="P174" i="4"/>
  <c r="P175" i="4"/>
  <c r="P176" i="4"/>
  <c r="P177" i="4"/>
  <c r="P178" i="4"/>
  <c r="P179" i="4"/>
  <c r="P180" i="4"/>
  <c r="P181" i="4"/>
  <c r="P182" i="4"/>
  <c r="P183" i="4"/>
  <c r="P184" i="4"/>
  <c r="P185" i="4"/>
  <c r="P186" i="4"/>
  <c r="P187" i="4"/>
  <c r="P188" i="4"/>
  <c r="P189" i="4"/>
  <c r="P190" i="4"/>
  <c r="P191" i="4"/>
  <c r="P192" i="4"/>
  <c r="P193" i="4"/>
  <c r="P194" i="4"/>
  <c r="P195" i="4"/>
  <c r="P196" i="4"/>
  <c r="P197" i="4"/>
  <c r="P198" i="4"/>
  <c r="P199" i="4"/>
  <c r="P200" i="4"/>
  <c r="P201" i="4"/>
  <c r="P202" i="4"/>
  <c r="P203" i="4"/>
  <c r="P204" i="4"/>
  <c r="P205" i="4"/>
  <c r="P206" i="4"/>
  <c r="P207" i="4"/>
  <c r="P208" i="4"/>
  <c r="P209" i="4"/>
  <c r="P210" i="4"/>
  <c r="P211" i="4"/>
  <c r="P212" i="4"/>
  <c r="P213" i="4"/>
  <c r="P214" i="4"/>
  <c r="P215" i="4"/>
  <c r="P216" i="4"/>
  <c r="P217" i="4"/>
  <c r="P218" i="4"/>
  <c r="P219" i="4"/>
  <c r="P220" i="4"/>
  <c r="P221" i="4"/>
  <c r="P222" i="4"/>
  <c r="P223" i="4"/>
  <c r="P224" i="4"/>
  <c r="P225" i="4"/>
  <c r="P226" i="4"/>
  <c r="P227" i="4"/>
  <c r="P228" i="4"/>
  <c r="P229" i="4"/>
  <c r="P230" i="4"/>
  <c r="P231" i="4"/>
  <c r="P232" i="4"/>
  <c r="P233" i="4"/>
  <c r="P234" i="4"/>
  <c r="P235" i="4"/>
  <c r="P236" i="4"/>
  <c r="P237" i="4"/>
  <c r="P238" i="4"/>
  <c r="P239" i="4"/>
  <c r="P240" i="4"/>
  <c r="P241" i="4"/>
  <c r="P242" i="4"/>
  <c r="P243" i="4"/>
  <c r="P244" i="4"/>
  <c r="P245" i="4"/>
  <c r="P246" i="4"/>
  <c r="P247" i="4"/>
  <c r="P248" i="4"/>
  <c r="P249" i="4"/>
  <c r="P250" i="4"/>
  <c r="P251" i="4"/>
  <c r="P252" i="4"/>
  <c r="P253" i="4"/>
  <c r="P254" i="4"/>
  <c r="P255" i="4"/>
  <c r="P256" i="4"/>
  <c r="P257" i="4"/>
  <c r="P258" i="4"/>
  <c r="P259" i="4"/>
  <c r="P260" i="4"/>
  <c r="P261" i="4"/>
  <c r="P262" i="4"/>
  <c r="P263" i="4"/>
  <c r="P264" i="4"/>
  <c r="P265" i="4"/>
  <c r="P266" i="4"/>
  <c r="P267" i="4"/>
  <c r="P268" i="4"/>
  <c r="P269" i="4"/>
  <c r="P270" i="4"/>
  <c r="P271" i="4"/>
  <c r="P272" i="4"/>
  <c r="P273" i="4"/>
  <c r="P274" i="4"/>
  <c r="P275" i="4"/>
  <c r="P276" i="4"/>
  <c r="P277" i="4"/>
  <c r="P278" i="4"/>
  <c r="P279" i="4"/>
  <c r="P280" i="4"/>
  <c r="P281" i="4"/>
  <c r="P282" i="4"/>
  <c r="P283" i="4"/>
  <c r="P284" i="4"/>
  <c r="P285" i="4"/>
  <c r="P286" i="4"/>
  <c r="P287" i="4"/>
  <c r="P288" i="4"/>
  <c r="P289" i="4"/>
  <c r="P290" i="4"/>
  <c r="P291" i="4"/>
  <c r="P292" i="4"/>
  <c r="P293" i="4"/>
  <c r="P294" i="4"/>
  <c r="P295" i="4"/>
  <c r="P296" i="4"/>
  <c r="P297" i="4"/>
  <c r="P298" i="4"/>
  <c r="P299" i="4"/>
  <c r="P300" i="4"/>
  <c r="P301" i="4"/>
  <c r="P302" i="4"/>
  <c r="P303" i="4"/>
  <c r="P304" i="4"/>
  <c r="P305" i="4"/>
  <c r="P306" i="4"/>
  <c r="P307" i="4"/>
  <c r="P308" i="4"/>
  <c r="P309" i="4"/>
  <c r="P310" i="4"/>
  <c r="P311" i="4"/>
  <c r="P312" i="4"/>
  <c r="P313" i="4"/>
  <c r="P314" i="4"/>
  <c r="P315" i="4"/>
  <c r="P316" i="4"/>
  <c r="P317" i="4"/>
  <c r="P318" i="4"/>
  <c r="P319" i="4"/>
  <c r="P320" i="4"/>
  <c r="P321" i="4"/>
  <c r="P322" i="4"/>
  <c r="P323" i="4"/>
  <c r="P324" i="4"/>
  <c r="P325" i="4"/>
  <c r="P326" i="4"/>
  <c r="P327" i="4"/>
  <c r="P328" i="4"/>
  <c r="P329" i="4"/>
  <c r="P330" i="4"/>
  <c r="P331" i="4"/>
  <c r="P332" i="4"/>
  <c r="P333" i="4"/>
  <c r="P334" i="4"/>
  <c r="P335" i="4"/>
  <c r="P336" i="4"/>
  <c r="P337" i="4"/>
  <c r="P338" i="4"/>
  <c r="P339" i="4"/>
  <c r="P340" i="4"/>
  <c r="P341" i="4"/>
  <c r="P342" i="4"/>
  <c r="P343" i="4"/>
  <c r="P344" i="4"/>
  <c r="P345" i="4"/>
  <c r="P346" i="4"/>
  <c r="P347" i="4"/>
  <c r="P348" i="4"/>
  <c r="P349" i="4"/>
  <c r="P350" i="4"/>
  <c r="P351" i="4"/>
  <c r="P352" i="4"/>
  <c r="P353" i="4"/>
  <c r="P354" i="4"/>
  <c r="P355" i="4"/>
  <c r="P356" i="4"/>
  <c r="P357" i="4"/>
  <c r="P358" i="4"/>
  <c r="P359" i="4"/>
  <c r="P360" i="4"/>
  <c r="P361" i="4"/>
  <c r="P362" i="4"/>
  <c r="P363" i="4"/>
  <c r="P364" i="4"/>
  <c r="P365" i="4"/>
  <c r="P366" i="4"/>
  <c r="P367" i="4"/>
  <c r="P368" i="4"/>
  <c r="P369" i="4"/>
  <c r="P370" i="4"/>
  <c r="P371" i="4"/>
  <c r="P372" i="4"/>
  <c r="P373" i="4"/>
  <c r="P374" i="4"/>
  <c r="P375" i="4"/>
  <c r="P376" i="4"/>
  <c r="P377" i="4"/>
  <c r="P378" i="4"/>
  <c r="P379" i="4"/>
  <c r="P380" i="4"/>
  <c r="P381" i="4"/>
  <c r="P382" i="4"/>
  <c r="P383" i="4"/>
  <c r="P384" i="4"/>
  <c r="P385" i="4"/>
  <c r="P386" i="4"/>
  <c r="P387" i="4"/>
  <c r="P388" i="4"/>
  <c r="P389" i="4"/>
  <c r="P390" i="4"/>
  <c r="P391" i="4"/>
  <c r="P392" i="4"/>
  <c r="P393" i="4"/>
  <c r="P394" i="4"/>
  <c r="P395" i="4"/>
  <c r="P396" i="4"/>
  <c r="P397" i="4"/>
  <c r="P398" i="4"/>
  <c r="P399" i="4"/>
  <c r="P400" i="4"/>
  <c r="P401" i="4"/>
  <c r="P402" i="4"/>
  <c r="P403" i="4"/>
  <c r="P404" i="4"/>
  <c r="P405" i="4"/>
  <c r="P406" i="4"/>
  <c r="P407" i="4"/>
  <c r="P408" i="4"/>
  <c r="P409" i="4"/>
  <c r="P410" i="4"/>
  <c r="P411" i="4"/>
  <c r="P412" i="4"/>
  <c r="P413" i="4"/>
  <c r="P414" i="4"/>
  <c r="P415" i="4"/>
  <c r="P416" i="4"/>
  <c r="P417" i="4"/>
  <c r="P418" i="4"/>
  <c r="P419" i="4"/>
  <c r="P420" i="4"/>
  <c r="P421" i="4"/>
  <c r="P422" i="4"/>
  <c r="P423" i="4"/>
  <c r="P424" i="4"/>
  <c r="P425" i="4"/>
  <c r="P426" i="4"/>
  <c r="P427" i="4"/>
  <c r="P428" i="4"/>
  <c r="P429" i="4"/>
  <c r="P430" i="4"/>
  <c r="P431" i="4"/>
  <c r="P432" i="4"/>
  <c r="P433" i="4"/>
  <c r="P434" i="4"/>
  <c r="P435" i="4"/>
  <c r="P436" i="4"/>
  <c r="P437" i="4"/>
  <c r="P438" i="4"/>
  <c r="P439" i="4"/>
  <c r="P440" i="4"/>
  <c r="P441" i="4"/>
  <c r="P442" i="4"/>
  <c r="P443" i="4"/>
  <c r="P444" i="4"/>
  <c r="P445" i="4"/>
  <c r="P446" i="4"/>
  <c r="P447" i="4"/>
  <c r="P448" i="4"/>
  <c r="P449" i="4"/>
  <c r="P450" i="4"/>
  <c r="P451" i="4"/>
  <c r="P452" i="4"/>
  <c r="P453" i="4"/>
  <c r="P454" i="4"/>
  <c r="P455" i="4"/>
  <c r="P456" i="4"/>
  <c r="P457" i="4"/>
  <c r="P458" i="4"/>
  <c r="P459" i="4"/>
  <c r="P460" i="4"/>
  <c r="P461" i="4"/>
  <c r="P462" i="4"/>
  <c r="P463" i="4"/>
  <c r="P464" i="4"/>
  <c r="P465" i="4"/>
  <c r="P466" i="4"/>
  <c r="P467" i="4"/>
  <c r="P468" i="4"/>
  <c r="P469" i="4"/>
  <c r="P470" i="4"/>
  <c r="P471" i="4"/>
  <c r="P472" i="4"/>
  <c r="P473" i="4"/>
  <c r="P474" i="4"/>
  <c r="P475" i="4"/>
  <c r="P476" i="4"/>
  <c r="P477" i="4"/>
  <c r="P478" i="4"/>
  <c r="P479" i="4"/>
  <c r="P480" i="4"/>
  <c r="P481" i="4"/>
  <c r="P482" i="4"/>
  <c r="P483" i="4"/>
  <c r="P484" i="4"/>
  <c r="P485" i="4"/>
  <c r="P486" i="4"/>
  <c r="P487" i="4"/>
  <c r="P488" i="4"/>
  <c r="P489" i="4"/>
  <c r="P490" i="4"/>
  <c r="P491" i="4"/>
  <c r="P492" i="4"/>
  <c r="P493" i="4"/>
  <c r="P494" i="4"/>
  <c r="P495" i="4"/>
  <c r="P496" i="4"/>
  <c r="P497" i="4"/>
  <c r="P498" i="4"/>
  <c r="P499" i="4"/>
  <c r="P500" i="4"/>
  <c r="P501" i="4"/>
  <c r="P502" i="4"/>
  <c r="P503" i="4"/>
  <c r="P504" i="4"/>
  <c r="P505" i="4"/>
  <c r="P506" i="4"/>
  <c r="P507" i="4"/>
  <c r="P508" i="4"/>
  <c r="P509" i="4"/>
  <c r="P510" i="4"/>
  <c r="P511" i="4"/>
  <c r="P512" i="4"/>
  <c r="P513" i="4"/>
  <c r="P514" i="4"/>
  <c r="P515" i="4"/>
  <c r="P516" i="4"/>
  <c r="P517" i="4"/>
  <c r="P518" i="4"/>
  <c r="P519" i="4"/>
  <c r="P520" i="4"/>
  <c r="P521" i="4"/>
  <c r="P522" i="4"/>
  <c r="P523" i="4"/>
  <c r="P524" i="4"/>
  <c r="P525" i="4"/>
  <c r="P526" i="4"/>
  <c r="P527" i="4"/>
  <c r="P528" i="4"/>
  <c r="P529" i="4"/>
  <c r="P530" i="4"/>
  <c r="P531" i="4"/>
  <c r="P532" i="4"/>
  <c r="P533" i="4"/>
  <c r="P534" i="4"/>
  <c r="P535" i="4"/>
  <c r="P536" i="4"/>
  <c r="P537" i="4"/>
  <c r="P538" i="4"/>
  <c r="P539" i="4"/>
  <c r="P540" i="4"/>
  <c r="P541" i="4"/>
  <c r="P542" i="4"/>
  <c r="P543" i="4"/>
  <c r="P544" i="4"/>
  <c r="P545" i="4"/>
  <c r="P546" i="4"/>
  <c r="P547" i="4"/>
  <c r="P548" i="4"/>
  <c r="P549" i="4"/>
  <c r="P550" i="4"/>
  <c r="P551" i="4"/>
  <c r="P552" i="4"/>
  <c r="P553" i="4"/>
  <c r="P554" i="4"/>
  <c r="P555" i="4"/>
  <c r="P556" i="4"/>
  <c r="P557" i="4"/>
  <c r="P558" i="4"/>
  <c r="P559" i="4"/>
  <c r="P560" i="4"/>
  <c r="P561" i="4"/>
  <c r="P562" i="4"/>
  <c r="P563" i="4"/>
  <c r="P564" i="4"/>
  <c r="P565" i="4"/>
  <c r="P566" i="4"/>
  <c r="P567" i="4"/>
  <c r="P568" i="4"/>
  <c r="P569" i="4"/>
  <c r="P570" i="4"/>
  <c r="P571" i="4"/>
  <c r="P572" i="4"/>
  <c r="P573" i="4"/>
  <c r="P574" i="4"/>
  <c r="P575" i="4"/>
  <c r="P576" i="4"/>
  <c r="P577" i="4"/>
  <c r="P578" i="4"/>
  <c r="P579" i="4"/>
  <c r="P580" i="4"/>
  <c r="P581" i="4"/>
  <c r="P582" i="4"/>
  <c r="P583" i="4"/>
  <c r="P584" i="4"/>
  <c r="P585" i="4"/>
  <c r="P586" i="4"/>
  <c r="P587" i="4"/>
  <c r="P588" i="4"/>
  <c r="P589" i="4"/>
  <c r="P590" i="4"/>
  <c r="P591" i="4"/>
  <c r="P592" i="4"/>
  <c r="P593" i="4"/>
  <c r="P594" i="4"/>
  <c r="P595" i="4"/>
  <c r="P596" i="4"/>
  <c r="P597" i="4"/>
  <c r="P598" i="4"/>
  <c r="P599" i="4"/>
  <c r="P600" i="4"/>
  <c r="P601" i="4"/>
  <c r="P602" i="4"/>
  <c r="P603" i="4"/>
  <c r="P604" i="4"/>
  <c r="P605" i="4"/>
  <c r="P606" i="4"/>
  <c r="P607" i="4"/>
  <c r="P608" i="4"/>
  <c r="P609" i="4"/>
  <c r="P610" i="4"/>
  <c r="P611" i="4"/>
  <c r="P612" i="4"/>
  <c r="P613" i="4"/>
  <c r="P614" i="4"/>
  <c r="P615" i="4"/>
  <c r="P616" i="4"/>
  <c r="P617" i="4"/>
  <c r="P618" i="4"/>
  <c r="P619" i="4"/>
  <c r="P620" i="4"/>
  <c r="P621" i="4"/>
  <c r="P622" i="4"/>
  <c r="P623" i="4"/>
  <c r="P624" i="4"/>
  <c r="P625" i="4"/>
  <c r="P626" i="4"/>
  <c r="P627" i="4"/>
  <c r="P628" i="4"/>
  <c r="P629" i="4"/>
  <c r="P630" i="4"/>
  <c r="P631" i="4"/>
  <c r="P632" i="4"/>
  <c r="P633" i="4"/>
  <c r="P634" i="4"/>
  <c r="P635" i="4"/>
  <c r="P636" i="4"/>
  <c r="P637" i="4"/>
  <c r="P638" i="4"/>
  <c r="P639" i="4"/>
  <c r="P640" i="4"/>
  <c r="P641" i="4"/>
  <c r="P642" i="4"/>
  <c r="P643" i="4"/>
  <c r="P644" i="4"/>
  <c r="P645" i="4"/>
  <c r="P646" i="4"/>
  <c r="P647" i="4"/>
  <c r="P648" i="4"/>
  <c r="P649" i="4"/>
  <c r="P650" i="4"/>
  <c r="P651" i="4"/>
  <c r="P652" i="4"/>
  <c r="P653" i="4"/>
  <c r="P654" i="4"/>
  <c r="P655" i="4"/>
  <c r="P656" i="4"/>
  <c r="P657" i="4"/>
  <c r="P658" i="4"/>
  <c r="P659" i="4"/>
  <c r="P660" i="4"/>
  <c r="P661" i="4"/>
  <c r="P662" i="4"/>
  <c r="P663" i="4"/>
  <c r="P664" i="4"/>
  <c r="P665" i="4"/>
  <c r="P666" i="4"/>
  <c r="P667" i="4"/>
  <c r="P668" i="4"/>
  <c r="P669" i="4"/>
  <c r="P670" i="4"/>
  <c r="P671" i="4"/>
  <c r="P672" i="4"/>
  <c r="P673" i="4"/>
  <c r="P674" i="4"/>
  <c r="P675" i="4"/>
  <c r="P676" i="4"/>
  <c r="P677" i="4"/>
  <c r="P678" i="4"/>
  <c r="P679" i="4"/>
  <c r="P680" i="4"/>
  <c r="P681" i="4"/>
  <c r="P682" i="4"/>
  <c r="P683" i="4"/>
  <c r="P684" i="4"/>
  <c r="P685" i="4"/>
  <c r="P686" i="4"/>
  <c r="P687" i="4"/>
  <c r="P688" i="4"/>
  <c r="P689" i="4"/>
  <c r="P690" i="4"/>
  <c r="P691" i="4"/>
  <c r="P692" i="4"/>
  <c r="P693" i="4"/>
  <c r="P694" i="4"/>
  <c r="P695" i="4"/>
  <c r="P696" i="4"/>
  <c r="P697" i="4"/>
  <c r="P698" i="4"/>
  <c r="P699" i="4"/>
  <c r="P700" i="4"/>
  <c r="P701" i="4"/>
  <c r="P702" i="4"/>
  <c r="P703" i="4"/>
  <c r="P704" i="4"/>
  <c r="P705" i="4"/>
  <c r="P706" i="4"/>
  <c r="P707" i="4"/>
  <c r="P708" i="4"/>
  <c r="P709" i="4"/>
  <c r="P710" i="4"/>
  <c r="P711" i="4"/>
  <c r="P712" i="4"/>
  <c r="P713" i="4"/>
  <c r="P714" i="4"/>
  <c r="P715" i="4"/>
  <c r="P716" i="4"/>
  <c r="P717" i="4"/>
  <c r="P718" i="4"/>
  <c r="P719" i="4"/>
  <c r="P720" i="4"/>
  <c r="P721" i="4"/>
  <c r="P722" i="4"/>
  <c r="P723" i="4"/>
  <c r="P724" i="4"/>
  <c r="P725" i="4"/>
  <c r="P726" i="4"/>
  <c r="P727" i="4"/>
  <c r="P728" i="4"/>
  <c r="P729" i="4"/>
  <c r="P730" i="4"/>
  <c r="P731" i="4"/>
  <c r="P732" i="4"/>
  <c r="P733" i="4"/>
  <c r="P734" i="4"/>
  <c r="P735" i="4"/>
  <c r="P736" i="4"/>
  <c r="P737" i="4"/>
  <c r="P738" i="4"/>
  <c r="P739" i="4"/>
  <c r="P740" i="4"/>
  <c r="P741" i="4"/>
  <c r="P742" i="4"/>
  <c r="P743" i="4"/>
  <c r="P744" i="4"/>
  <c r="P745" i="4"/>
  <c r="P746" i="4"/>
  <c r="P747" i="4"/>
  <c r="P748" i="4"/>
  <c r="P749" i="4"/>
  <c r="P750" i="4"/>
  <c r="P751" i="4"/>
  <c r="P752" i="4"/>
  <c r="P753" i="4"/>
  <c r="P754" i="4"/>
  <c r="P755" i="4"/>
  <c r="P756" i="4"/>
  <c r="P757" i="4"/>
  <c r="P758" i="4"/>
  <c r="P759" i="4"/>
  <c r="P760" i="4"/>
  <c r="P761" i="4"/>
  <c r="P762" i="4"/>
  <c r="P763" i="4"/>
  <c r="P764" i="4"/>
  <c r="P765" i="4"/>
  <c r="P766" i="4"/>
  <c r="P767" i="4"/>
  <c r="P768" i="4"/>
  <c r="P769" i="4"/>
  <c r="P770" i="4"/>
  <c r="P771" i="4"/>
  <c r="P772" i="4"/>
  <c r="P773" i="4"/>
  <c r="P774" i="4"/>
  <c r="P775" i="4"/>
  <c r="P776" i="4"/>
  <c r="P777" i="4"/>
  <c r="P778" i="4"/>
  <c r="P779" i="4"/>
  <c r="P780" i="4"/>
  <c r="P781" i="4"/>
  <c r="P782" i="4"/>
  <c r="P783" i="4"/>
  <c r="P784" i="4"/>
  <c r="P785" i="4"/>
  <c r="P786" i="4"/>
  <c r="P787" i="4"/>
  <c r="P788" i="4"/>
  <c r="P789" i="4"/>
  <c r="P790" i="4"/>
  <c r="P791" i="4"/>
  <c r="P792" i="4"/>
  <c r="P793" i="4"/>
  <c r="P794" i="4"/>
  <c r="P795" i="4"/>
  <c r="P796" i="4"/>
  <c r="P797" i="4"/>
  <c r="P798" i="4"/>
  <c r="P799" i="4"/>
  <c r="P800" i="4"/>
  <c r="P801" i="4"/>
  <c r="P802" i="4"/>
  <c r="P803" i="4"/>
  <c r="P804" i="4"/>
  <c r="P805" i="4"/>
  <c r="P806" i="4"/>
  <c r="P807" i="4"/>
  <c r="P808" i="4"/>
  <c r="P809" i="4"/>
  <c r="P810" i="4"/>
  <c r="P811" i="4"/>
  <c r="P812" i="4"/>
  <c r="P813" i="4"/>
  <c r="P814" i="4"/>
  <c r="P815" i="4"/>
  <c r="P816" i="4"/>
  <c r="P817" i="4"/>
  <c r="P818" i="4"/>
  <c r="P819" i="4"/>
  <c r="P820" i="4"/>
  <c r="P821" i="4"/>
  <c r="P822" i="4"/>
  <c r="P823" i="4"/>
  <c r="P824" i="4"/>
  <c r="P825" i="4"/>
  <c r="P826" i="4"/>
  <c r="P827" i="4"/>
  <c r="P828" i="4"/>
  <c r="P829" i="4"/>
  <c r="P830" i="4"/>
  <c r="P831" i="4"/>
  <c r="P832" i="4"/>
  <c r="P833" i="4"/>
  <c r="P834" i="4"/>
  <c r="P835" i="4"/>
  <c r="P836" i="4"/>
  <c r="P837" i="4"/>
  <c r="P838" i="4"/>
  <c r="P839" i="4"/>
  <c r="P840" i="4"/>
  <c r="P841" i="4"/>
  <c r="P842" i="4"/>
  <c r="P843" i="4"/>
  <c r="P844" i="4"/>
  <c r="P845" i="4"/>
  <c r="P846" i="4"/>
  <c r="P847" i="4"/>
  <c r="P848" i="4"/>
  <c r="P849" i="4"/>
  <c r="P850" i="4"/>
  <c r="P851" i="4"/>
  <c r="P852" i="4"/>
  <c r="P853" i="4"/>
  <c r="P854" i="4"/>
  <c r="P855" i="4"/>
  <c r="P856" i="4"/>
  <c r="P857" i="4"/>
  <c r="P858" i="4"/>
  <c r="P859" i="4"/>
  <c r="P860" i="4"/>
  <c r="P861" i="4"/>
  <c r="P862" i="4"/>
  <c r="P863" i="4"/>
  <c r="P864" i="4"/>
  <c r="P865" i="4"/>
  <c r="P866" i="4"/>
  <c r="P867" i="4"/>
  <c r="P868" i="4"/>
  <c r="P869" i="4"/>
  <c r="P870" i="4"/>
  <c r="P871" i="4"/>
  <c r="P872" i="4"/>
  <c r="P873" i="4"/>
  <c r="P874" i="4"/>
  <c r="P875" i="4"/>
  <c r="P876" i="4"/>
  <c r="P877" i="4"/>
  <c r="P878" i="4"/>
  <c r="P879" i="4"/>
  <c r="P880" i="4"/>
  <c r="P881" i="4"/>
  <c r="P882" i="4"/>
  <c r="P883" i="4"/>
  <c r="P884" i="4"/>
  <c r="P885" i="4"/>
  <c r="P886" i="4"/>
  <c r="P887" i="4"/>
  <c r="P888" i="4"/>
  <c r="P889" i="4"/>
  <c r="P890" i="4"/>
  <c r="P891" i="4"/>
  <c r="P892" i="4"/>
  <c r="P893" i="4"/>
  <c r="P894" i="4"/>
  <c r="P895" i="4"/>
  <c r="P896" i="4"/>
  <c r="P897" i="4"/>
  <c r="P898" i="4"/>
  <c r="P899" i="4"/>
  <c r="P900" i="4"/>
  <c r="P901" i="4"/>
  <c r="P902" i="4"/>
  <c r="P903" i="4"/>
  <c r="P904" i="4"/>
  <c r="P905" i="4"/>
  <c r="P906" i="4"/>
  <c r="P907" i="4"/>
  <c r="P908" i="4"/>
  <c r="P909" i="4"/>
  <c r="P910" i="4"/>
  <c r="P911" i="4"/>
  <c r="P912" i="4"/>
  <c r="P913" i="4"/>
  <c r="P914" i="4"/>
  <c r="P915" i="4"/>
  <c r="P916" i="4"/>
  <c r="P917" i="4"/>
  <c r="P918" i="4"/>
  <c r="P919" i="4"/>
  <c r="P920" i="4"/>
  <c r="P921" i="4"/>
  <c r="P922" i="4"/>
  <c r="P923" i="4"/>
  <c r="P924" i="4"/>
  <c r="P925" i="4"/>
  <c r="P926" i="4"/>
  <c r="P927" i="4"/>
  <c r="P928" i="4"/>
  <c r="P929" i="4"/>
  <c r="P930" i="4"/>
  <c r="P931" i="4"/>
  <c r="P932" i="4"/>
  <c r="P933" i="4"/>
  <c r="P934" i="4"/>
  <c r="P935" i="4"/>
  <c r="P936" i="4"/>
  <c r="P937" i="4"/>
  <c r="P938" i="4"/>
  <c r="P939" i="4"/>
  <c r="P940" i="4"/>
  <c r="P941" i="4"/>
  <c r="P942" i="4"/>
  <c r="P943" i="4"/>
  <c r="P944" i="4"/>
  <c r="P945" i="4"/>
  <c r="P946" i="4"/>
  <c r="P947" i="4"/>
  <c r="P948" i="4"/>
  <c r="P949" i="4"/>
  <c r="P950" i="4"/>
  <c r="P951" i="4"/>
  <c r="P952" i="4"/>
  <c r="P953" i="4"/>
  <c r="P954" i="4"/>
  <c r="P955" i="4"/>
  <c r="P956" i="4"/>
  <c r="P957" i="4"/>
  <c r="P958" i="4"/>
  <c r="P959" i="4"/>
  <c r="P960" i="4"/>
  <c r="P961" i="4"/>
  <c r="P962" i="4"/>
  <c r="P963" i="4"/>
  <c r="P964" i="4"/>
  <c r="P965" i="4"/>
  <c r="P966" i="4"/>
  <c r="P967" i="4"/>
  <c r="P968" i="4"/>
  <c r="P969" i="4"/>
  <c r="P970" i="4"/>
  <c r="P971" i="4"/>
  <c r="P972" i="4"/>
  <c r="P973" i="4"/>
  <c r="P974" i="4"/>
  <c r="P975" i="4"/>
  <c r="P976" i="4"/>
  <c r="P977" i="4"/>
  <c r="P978" i="4"/>
  <c r="P979" i="4"/>
  <c r="P980" i="4"/>
  <c r="P981" i="4"/>
  <c r="P982" i="4"/>
  <c r="P983" i="4"/>
  <c r="P984" i="4"/>
  <c r="P985" i="4"/>
  <c r="P986" i="4"/>
  <c r="P987" i="4"/>
  <c r="P988" i="4"/>
  <c r="P989" i="4"/>
  <c r="P990" i="4"/>
  <c r="P991" i="4"/>
  <c r="P992" i="4"/>
  <c r="P993" i="4"/>
  <c r="P994" i="4"/>
  <c r="P995" i="4"/>
  <c r="P996" i="4"/>
  <c r="P997" i="4"/>
  <c r="P998" i="4"/>
  <c r="P999" i="4"/>
  <c r="P1000" i="4"/>
  <c r="P1001" i="4"/>
  <c r="P1002" i="4"/>
  <c r="P1003" i="4"/>
  <c r="P1004" i="4"/>
  <c r="P1005" i="4"/>
  <c r="P1006" i="4"/>
  <c r="P1007" i="4"/>
  <c r="P1008" i="4"/>
  <c r="P1009" i="4"/>
  <c r="P1010" i="4"/>
  <c r="P1011" i="4"/>
  <c r="P1012" i="4"/>
  <c r="P1013" i="4"/>
  <c r="P1014" i="4"/>
  <c r="P1015" i="4"/>
  <c r="P1016" i="4"/>
  <c r="P1017" i="4"/>
  <c r="P1018" i="4"/>
  <c r="P1019" i="4"/>
  <c r="P1020" i="4"/>
  <c r="P1021" i="4"/>
  <c r="P1022" i="4"/>
  <c r="P1023" i="4"/>
  <c r="P1024" i="4"/>
  <c r="P1025" i="4"/>
  <c r="P1026" i="4"/>
  <c r="P1027" i="4"/>
  <c r="P1028" i="4"/>
  <c r="P1029" i="4"/>
  <c r="P1030" i="4"/>
  <c r="P1031" i="4"/>
  <c r="P1032" i="4"/>
  <c r="P1033" i="4"/>
  <c r="P1034" i="4"/>
  <c r="P1035" i="4"/>
  <c r="P1036" i="4"/>
  <c r="P1037" i="4"/>
  <c r="P1038" i="4"/>
  <c r="P1039" i="4"/>
  <c r="P1040" i="4"/>
  <c r="P1041" i="4"/>
  <c r="P1042" i="4"/>
  <c r="P1043" i="4"/>
  <c r="P1044" i="4"/>
  <c r="P1045" i="4"/>
  <c r="P1046" i="4"/>
  <c r="P1047" i="4"/>
  <c r="P1048" i="4"/>
  <c r="P1049" i="4"/>
  <c r="P1050" i="4"/>
  <c r="P1051" i="4"/>
  <c r="P1052" i="4"/>
  <c r="P1053" i="4"/>
  <c r="P1054" i="4"/>
  <c r="P1055" i="4"/>
  <c r="P1056" i="4"/>
  <c r="P1057" i="4"/>
  <c r="P1058" i="4"/>
  <c r="P1059" i="4"/>
  <c r="P1060" i="4"/>
  <c r="P1061" i="4"/>
  <c r="P1062" i="4"/>
  <c r="P1063" i="4"/>
  <c r="P1064" i="4"/>
  <c r="P1065" i="4"/>
  <c r="P1066" i="4"/>
  <c r="P1067" i="4"/>
  <c r="P1068" i="4"/>
  <c r="P1069" i="4"/>
  <c r="P1070" i="4"/>
  <c r="P1071" i="4"/>
  <c r="P1072" i="4"/>
  <c r="P1073" i="4"/>
  <c r="P1074" i="4"/>
  <c r="P1075" i="4"/>
  <c r="P1076" i="4"/>
  <c r="P1077" i="4"/>
  <c r="P1078" i="4"/>
  <c r="P1079" i="4"/>
  <c r="P1080" i="4"/>
  <c r="P1081" i="4"/>
  <c r="P1082" i="4"/>
  <c r="P1083" i="4"/>
  <c r="P1084" i="4"/>
  <c r="P1085" i="4"/>
  <c r="P1086" i="4"/>
  <c r="P1087" i="4"/>
  <c r="P1088" i="4"/>
  <c r="P1089" i="4"/>
  <c r="P1090" i="4"/>
  <c r="P1091" i="4"/>
  <c r="P1092" i="4"/>
  <c r="P1093" i="4"/>
  <c r="P1094" i="4"/>
  <c r="P1095" i="4"/>
  <c r="P1096" i="4"/>
  <c r="P1097" i="4"/>
  <c r="P1098" i="4"/>
  <c r="P1099" i="4"/>
  <c r="P1100" i="4"/>
  <c r="P1101" i="4"/>
  <c r="P1102" i="4"/>
  <c r="P1103" i="4"/>
  <c r="P1104" i="4"/>
  <c r="P1105" i="4"/>
  <c r="P1106" i="4"/>
  <c r="P1107" i="4"/>
  <c r="P1108" i="4"/>
  <c r="P1109" i="4"/>
  <c r="P1110" i="4"/>
  <c r="P1111" i="4"/>
  <c r="P1112" i="4"/>
  <c r="P1113" i="4"/>
  <c r="P1114" i="4"/>
  <c r="P1115" i="4"/>
  <c r="P1116" i="4"/>
  <c r="P1117" i="4"/>
  <c r="P1118" i="4"/>
  <c r="P1119" i="4"/>
  <c r="P1120" i="4"/>
  <c r="P1121" i="4"/>
  <c r="P1122" i="4"/>
  <c r="P1123" i="4"/>
  <c r="P1124" i="4"/>
  <c r="P1125" i="4"/>
  <c r="P1126" i="4"/>
  <c r="P1127" i="4"/>
  <c r="P1128" i="4"/>
  <c r="P1129" i="4"/>
  <c r="P1130" i="4"/>
  <c r="P1131" i="4"/>
  <c r="P1132" i="4"/>
  <c r="P1133" i="4"/>
  <c r="P1134" i="4"/>
  <c r="P1135" i="4"/>
  <c r="P1136" i="4"/>
  <c r="P1137" i="4"/>
  <c r="P1138" i="4"/>
  <c r="P1139" i="4"/>
  <c r="P1140" i="4"/>
  <c r="P1141" i="4"/>
  <c r="P1142" i="4"/>
  <c r="P1143" i="4"/>
  <c r="P1144" i="4"/>
  <c r="P1145" i="4"/>
  <c r="P1146" i="4"/>
  <c r="P1147" i="4"/>
  <c r="P1148" i="4"/>
  <c r="P1149" i="4"/>
  <c r="P1150" i="4"/>
  <c r="P1151" i="4"/>
  <c r="P1152" i="4"/>
  <c r="P1153" i="4"/>
  <c r="P1154" i="4"/>
  <c r="P1155" i="4"/>
  <c r="P1156" i="4"/>
  <c r="P1157" i="4"/>
  <c r="P1158" i="4"/>
  <c r="P1159" i="4"/>
  <c r="P1160" i="4"/>
  <c r="P1161" i="4"/>
  <c r="P1162" i="4"/>
  <c r="P1163" i="4"/>
  <c r="P1164" i="4"/>
  <c r="P1165" i="4"/>
  <c r="P1166" i="4"/>
  <c r="P1167" i="4"/>
  <c r="P1168" i="4"/>
  <c r="P1169" i="4"/>
  <c r="P1170" i="4"/>
  <c r="P1171" i="4"/>
  <c r="P1172" i="4"/>
  <c r="P1173" i="4"/>
  <c r="P1174" i="4"/>
  <c r="P1175" i="4"/>
  <c r="P1176" i="4"/>
  <c r="P1177" i="4"/>
  <c r="P1178" i="4"/>
  <c r="P1179" i="4"/>
  <c r="P1180" i="4"/>
  <c r="P1181" i="4"/>
  <c r="P1182" i="4"/>
  <c r="P1183" i="4"/>
  <c r="P1184" i="4"/>
  <c r="P1185" i="4"/>
  <c r="P1186" i="4"/>
  <c r="P1187" i="4"/>
  <c r="P1188" i="4"/>
  <c r="P1189" i="4"/>
  <c r="P1190" i="4"/>
  <c r="P1191" i="4"/>
  <c r="P1192" i="4"/>
  <c r="P1193" i="4"/>
  <c r="P1194" i="4"/>
  <c r="P1195" i="4"/>
  <c r="P1196" i="4"/>
  <c r="P1197" i="4"/>
  <c r="P1198" i="4"/>
  <c r="P1199" i="4"/>
  <c r="P1200" i="4"/>
  <c r="P1201" i="4"/>
  <c r="P1202" i="4"/>
  <c r="P1203" i="4"/>
  <c r="P1204" i="4"/>
  <c r="P1205" i="4"/>
  <c r="P1206" i="4"/>
  <c r="P1207" i="4"/>
  <c r="P1208" i="4"/>
  <c r="P1209" i="4"/>
  <c r="P1210" i="4"/>
  <c r="P1211" i="4"/>
  <c r="P1212" i="4"/>
  <c r="P1213" i="4"/>
  <c r="P1214" i="4"/>
  <c r="P1215" i="4"/>
  <c r="P1216" i="4"/>
  <c r="P1217" i="4"/>
  <c r="P1218" i="4"/>
  <c r="P1219" i="4"/>
  <c r="P1220" i="4"/>
  <c r="P1221" i="4"/>
  <c r="P1222" i="4"/>
  <c r="P1223" i="4"/>
  <c r="P1224" i="4"/>
  <c r="P1225" i="4"/>
  <c r="P1226" i="4"/>
  <c r="P1227" i="4"/>
  <c r="P1228" i="4"/>
  <c r="P1229" i="4"/>
  <c r="P1230" i="4"/>
  <c r="P1231" i="4"/>
  <c r="P1232" i="4"/>
  <c r="P1233" i="4"/>
  <c r="P1234" i="4"/>
  <c r="P1235" i="4"/>
  <c r="P1236" i="4"/>
  <c r="P1237" i="4"/>
  <c r="P1238" i="4"/>
  <c r="P1239" i="4"/>
  <c r="P1240" i="4"/>
  <c r="P1241" i="4"/>
  <c r="P1242" i="4"/>
  <c r="P1243" i="4"/>
  <c r="P1244" i="4"/>
  <c r="P1245" i="4"/>
  <c r="P1246" i="4"/>
  <c r="P1247" i="4"/>
  <c r="P1248" i="4"/>
  <c r="P1249" i="4"/>
  <c r="P1250" i="4"/>
  <c r="P1251" i="4"/>
  <c r="P1252" i="4"/>
  <c r="P1253" i="4"/>
  <c r="P1254" i="4"/>
  <c r="P1255" i="4"/>
  <c r="P1256" i="4"/>
  <c r="P1257" i="4"/>
  <c r="P1258" i="4"/>
  <c r="P1259" i="4"/>
  <c r="P1260" i="4"/>
  <c r="P1261" i="4"/>
  <c r="P1262" i="4"/>
  <c r="P1263" i="4"/>
  <c r="P1264" i="4"/>
  <c r="P1265" i="4"/>
  <c r="P1266" i="4"/>
  <c r="P1267" i="4"/>
  <c r="P1268" i="4"/>
  <c r="P1269" i="4"/>
  <c r="P1270" i="4"/>
  <c r="P1271" i="4"/>
  <c r="P1272" i="4"/>
  <c r="P1273" i="4"/>
  <c r="P1274" i="4"/>
  <c r="P1275" i="4"/>
  <c r="P1276" i="4"/>
  <c r="P1277" i="4"/>
  <c r="P1278" i="4"/>
  <c r="P1279" i="4"/>
  <c r="P1280" i="4"/>
  <c r="P1281" i="4"/>
  <c r="P1282" i="4"/>
  <c r="P1283" i="4"/>
  <c r="P1284" i="4"/>
  <c r="P1285" i="4"/>
  <c r="P1286" i="4"/>
  <c r="P1287" i="4"/>
  <c r="P1288" i="4"/>
  <c r="P1289" i="4"/>
  <c r="P1290" i="4"/>
  <c r="P1291" i="4"/>
  <c r="P1292" i="4"/>
  <c r="P1293" i="4"/>
  <c r="P1294" i="4"/>
  <c r="P1295" i="4"/>
  <c r="P1296" i="4"/>
  <c r="P1297" i="4"/>
  <c r="P1298" i="4"/>
  <c r="P1299" i="4"/>
  <c r="P1300" i="4"/>
  <c r="P1301" i="4"/>
  <c r="P1302" i="4"/>
  <c r="P1303" i="4"/>
  <c r="P1304" i="4"/>
  <c r="P1305" i="4"/>
  <c r="P1306" i="4"/>
  <c r="P1307" i="4"/>
  <c r="P1308" i="4"/>
  <c r="P1309" i="4"/>
  <c r="P1310" i="4"/>
  <c r="P1311" i="4"/>
  <c r="P1312" i="4"/>
  <c r="P1313" i="4"/>
  <c r="P1314" i="4"/>
  <c r="P1315" i="4"/>
  <c r="P1316" i="4"/>
  <c r="P1317" i="4"/>
  <c r="P1318" i="4"/>
  <c r="P1319" i="4"/>
  <c r="P1320" i="4"/>
  <c r="P1321" i="4"/>
  <c r="P5" i="4"/>
  <c r="P3408" i="4"/>
  <c r="P3409" i="4"/>
  <c r="P3410" i="4"/>
  <c r="P3411" i="4"/>
  <c r="P3412" i="4"/>
  <c r="P3413" i="4"/>
  <c r="P3414" i="4"/>
  <c r="P3415" i="4"/>
  <c r="P3416" i="4"/>
  <c r="P3417" i="4"/>
  <c r="P3418" i="4"/>
  <c r="P3419" i="4"/>
  <c r="P3420" i="4"/>
  <c r="P3421" i="4"/>
  <c r="P3422" i="4"/>
  <c r="P3423" i="4"/>
  <c r="P3424" i="4"/>
  <c r="P3425" i="4"/>
  <c r="P3426" i="4"/>
  <c r="P3427" i="4"/>
  <c r="P3428" i="4"/>
  <c r="P3429" i="4"/>
  <c r="P3430" i="4"/>
  <c r="P3431" i="4"/>
  <c r="P3432" i="4"/>
  <c r="P3433" i="4"/>
  <c r="P3434" i="4"/>
  <c r="P3435" i="4"/>
  <c r="P3436" i="4"/>
  <c r="P3437" i="4"/>
  <c r="P3438" i="4"/>
  <c r="P3439" i="4"/>
  <c r="P3440" i="4"/>
  <c r="P3441" i="4"/>
  <c r="P3442" i="4"/>
  <c r="P3443" i="4"/>
  <c r="P3444" i="4"/>
  <c r="P3445" i="4"/>
  <c r="P3446" i="4"/>
  <c r="P3447" i="4"/>
  <c r="P3448" i="4"/>
  <c r="P3449" i="4"/>
  <c r="P3450" i="4"/>
  <c r="P3451" i="4"/>
  <c r="P3452" i="4"/>
  <c r="P3453" i="4"/>
  <c r="P3454" i="4"/>
  <c r="P3455" i="4"/>
  <c r="P3456" i="4"/>
  <c r="P3457" i="4"/>
  <c r="P3458" i="4"/>
  <c r="P3459" i="4"/>
  <c r="P3460" i="4"/>
  <c r="P3461" i="4"/>
  <c r="P3462" i="4"/>
  <c r="P3463" i="4"/>
  <c r="P3464" i="4"/>
  <c r="P3465" i="4"/>
  <c r="P3466" i="4"/>
  <c r="P3467" i="4"/>
  <c r="P3468" i="4"/>
  <c r="P3469" i="4"/>
  <c r="P3470" i="4"/>
  <c r="P3471" i="4"/>
  <c r="P3472" i="4"/>
  <c r="P3473" i="4"/>
  <c r="P3474" i="4"/>
  <c r="P3475" i="4"/>
  <c r="P3476" i="4"/>
  <c r="P3477" i="4"/>
  <c r="P3478" i="4"/>
  <c r="P3479" i="4"/>
  <c r="P3480" i="4"/>
  <c r="P3481" i="4"/>
  <c r="P3482" i="4"/>
  <c r="P3483" i="4"/>
  <c r="P3484" i="4"/>
  <c r="P3485" i="4"/>
  <c r="P3486" i="4"/>
  <c r="P3487" i="4"/>
  <c r="P3488" i="4"/>
  <c r="P3489" i="4"/>
  <c r="P3490" i="4"/>
  <c r="P3491" i="4"/>
  <c r="P3492" i="4"/>
  <c r="P3493" i="4"/>
  <c r="P3494" i="4"/>
  <c r="P3495" i="4"/>
  <c r="P3496" i="4"/>
  <c r="P3497" i="4"/>
  <c r="P3498" i="4"/>
  <c r="P3499" i="4"/>
  <c r="P3500" i="4"/>
  <c r="P3501" i="4"/>
  <c r="P3502" i="4"/>
  <c r="P3503" i="4"/>
  <c r="P3504" i="4"/>
  <c r="P3505" i="4"/>
  <c r="P3506" i="4"/>
  <c r="P3507" i="4"/>
  <c r="P3508" i="4"/>
  <c r="P3509" i="4"/>
  <c r="P3510" i="4"/>
  <c r="P3511" i="4"/>
  <c r="P3512" i="4"/>
  <c r="P3513" i="4"/>
  <c r="P3514" i="4"/>
  <c r="P3515" i="4"/>
  <c r="P3516" i="4"/>
  <c r="P3517" i="4"/>
  <c r="P3518" i="4"/>
  <c r="P3519" i="4"/>
  <c r="P3520" i="4"/>
  <c r="P3521" i="4"/>
  <c r="P3522" i="4"/>
  <c r="P3523" i="4"/>
  <c r="P3524" i="4"/>
  <c r="P3525" i="4"/>
  <c r="P3526" i="4"/>
  <c r="P3527" i="4"/>
  <c r="P3528" i="4"/>
  <c r="P3529" i="4"/>
  <c r="P3530" i="4"/>
  <c r="P3531" i="4"/>
  <c r="P3532" i="4"/>
  <c r="P3533" i="4"/>
  <c r="P3534" i="4"/>
  <c r="P3535" i="4"/>
  <c r="P3536" i="4"/>
  <c r="P3537" i="4"/>
  <c r="P3538" i="4"/>
  <c r="P3539" i="4"/>
  <c r="P3540" i="4"/>
  <c r="P3541" i="4"/>
  <c r="P3542" i="4"/>
  <c r="P3543" i="4"/>
  <c r="P3544" i="4"/>
  <c r="P3545" i="4"/>
  <c r="P3546" i="4"/>
  <c r="P3547" i="4"/>
  <c r="P3548" i="4"/>
  <c r="P3549" i="4"/>
  <c r="P3550" i="4"/>
  <c r="P3551" i="4"/>
  <c r="P3552" i="4"/>
  <c r="P3553" i="4"/>
  <c r="P3554" i="4"/>
  <c r="P3555" i="4"/>
  <c r="P3556" i="4"/>
  <c r="P3557" i="4"/>
  <c r="P3558" i="4"/>
  <c r="P3559" i="4"/>
  <c r="P3560" i="4"/>
  <c r="P3561" i="4"/>
  <c r="P3562" i="4"/>
  <c r="P3563" i="4"/>
  <c r="P3564" i="4"/>
  <c r="P3565" i="4"/>
  <c r="P3566" i="4"/>
  <c r="P3567" i="4"/>
  <c r="P3568" i="4"/>
  <c r="P3569" i="4"/>
  <c r="P3570" i="4"/>
  <c r="P3571" i="4"/>
  <c r="P3572" i="4"/>
  <c r="P3573" i="4"/>
  <c r="P3574" i="4"/>
  <c r="P3575" i="4"/>
  <c r="P3576" i="4"/>
  <c r="P3577" i="4"/>
  <c r="P3578" i="4"/>
  <c r="P3579" i="4"/>
  <c r="P3580" i="4"/>
  <c r="P3581" i="4"/>
  <c r="P3582" i="4"/>
  <c r="P3583" i="4"/>
  <c r="P3584" i="4"/>
  <c r="P3585" i="4"/>
  <c r="P3586" i="4"/>
  <c r="P3587" i="4"/>
  <c r="P3588" i="4"/>
  <c r="P3589" i="4"/>
  <c r="P3590" i="4"/>
  <c r="P3591" i="4"/>
  <c r="P3592" i="4"/>
  <c r="P3593" i="4"/>
  <c r="P3594" i="4"/>
  <c r="P3595" i="4"/>
  <c r="P3596" i="4"/>
  <c r="P3597" i="4"/>
  <c r="P3598" i="4"/>
  <c r="P3599" i="4"/>
  <c r="P3600" i="4"/>
  <c r="P3601" i="4"/>
  <c r="P3602" i="4"/>
  <c r="P3603" i="4"/>
  <c r="P3604" i="4"/>
  <c r="P3605" i="4"/>
  <c r="P3606" i="4"/>
  <c r="P3607" i="4"/>
  <c r="P3608" i="4"/>
  <c r="P3609" i="4"/>
  <c r="P3610" i="4"/>
  <c r="P3611" i="4"/>
  <c r="P3612" i="4"/>
  <c r="P3613" i="4"/>
  <c r="P3614" i="4"/>
  <c r="P3615" i="4"/>
  <c r="P3616" i="4"/>
  <c r="P3617" i="4"/>
  <c r="P3618" i="4"/>
  <c r="P3619" i="4"/>
  <c r="P3620" i="4"/>
  <c r="P3621" i="4"/>
  <c r="P3622" i="4"/>
  <c r="P3623" i="4"/>
  <c r="P3624" i="4"/>
  <c r="P3625" i="4"/>
  <c r="P3626" i="4"/>
  <c r="P3627" i="4"/>
  <c r="P3628" i="4"/>
  <c r="P3629" i="4"/>
  <c r="P3630" i="4"/>
  <c r="P3631" i="4"/>
  <c r="P3632" i="4"/>
  <c r="P3633" i="4"/>
  <c r="P3634" i="4"/>
  <c r="P3635" i="4"/>
  <c r="P3636" i="4"/>
  <c r="P3637" i="4"/>
  <c r="P3638" i="4"/>
  <c r="P3639" i="4"/>
  <c r="P3640" i="4"/>
  <c r="P3641" i="4"/>
  <c r="P3642" i="4"/>
  <c r="P3643" i="4"/>
  <c r="P3644" i="4"/>
  <c r="P3645" i="4"/>
  <c r="P3646" i="4"/>
  <c r="P3647" i="4"/>
  <c r="P3648" i="4"/>
  <c r="P3649" i="4"/>
  <c r="P3650" i="4"/>
  <c r="P3651" i="4"/>
  <c r="P3652" i="4"/>
  <c r="P3653" i="4"/>
  <c r="P3654" i="4"/>
  <c r="P3655" i="4"/>
  <c r="P3656" i="4"/>
  <c r="P3657" i="4"/>
  <c r="P3658" i="4"/>
  <c r="P3659" i="4"/>
  <c r="P3660" i="4"/>
  <c r="P3661" i="4"/>
  <c r="P3662" i="4"/>
  <c r="P3663" i="4"/>
  <c r="P3664" i="4"/>
  <c r="P3665" i="4"/>
  <c r="P3666" i="4"/>
  <c r="P3667" i="4"/>
  <c r="P3668" i="4"/>
  <c r="P3669" i="4"/>
  <c r="P3670" i="4"/>
  <c r="P3671" i="4"/>
  <c r="P3672" i="4"/>
  <c r="P3673" i="4"/>
  <c r="P3674" i="4"/>
  <c r="P3675" i="4"/>
  <c r="P3676" i="4"/>
  <c r="P3677" i="4"/>
  <c r="P3678" i="4"/>
  <c r="P3679" i="4"/>
  <c r="P3680" i="4"/>
  <c r="P3681" i="4"/>
  <c r="P3682" i="4"/>
  <c r="P3683" i="4"/>
  <c r="P3684" i="4"/>
  <c r="P3685" i="4"/>
  <c r="P3686" i="4"/>
  <c r="P3687" i="4"/>
  <c r="P3688" i="4"/>
  <c r="P3689" i="4"/>
  <c r="P3690" i="4"/>
  <c r="P3691" i="4"/>
  <c r="P3692" i="4"/>
  <c r="P3693" i="4"/>
  <c r="P3694" i="4"/>
  <c r="P3695" i="4"/>
  <c r="P3696" i="4"/>
  <c r="P3697" i="4"/>
  <c r="P3698" i="4"/>
  <c r="P3699" i="4"/>
  <c r="P3700" i="4"/>
  <c r="P3701" i="4"/>
  <c r="P3702" i="4"/>
  <c r="P3703" i="4"/>
  <c r="P3704" i="4"/>
  <c r="P3705" i="4"/>
  <c r="P3706" i="4"/>
  <c r="P3707" i="4"/>
  <c r="P3708" i="4"/>
  <c r="P3709" i="4"/>
  <c r="P3710" i="4"/>
  <c r="P3711" i="4"/>
  <c r="P3712" i="4"/>
  <c r="P3713" i="4"/>
  <c r="P3714" i="4"/>
  <c r="P3715" i="4"/>
  <c r="P3716" i="4"/>
  <c r="P3717" i="4"/>
  <c r="P3718" i="4"/>
  <c r="P3719" i="4"/>
  <c r="P3720" i="4"/>
  <c r="P3721" i="4"/>
  <c r="P3722" i="4"/>
  <c r="P3723" i="4"/>
  <c r="P3724" i="4"/>
  <c r="P3725" i="4"/>
  <c r="P3726" i="4"/>
  <c r="P3727" i="4"/>
  <c r="P3728" i="4"/>
  <c r="P3729" i="4"/>
  <c r="P3730" i="4"/>
  <c r="P3731" i="4"/>
  <c r="P3732" i="4"/>
  <c r="P3733" i="4"/>
  <c r="P3734" i="4"/>
  <c r="P3735" i="4"/>
  <c r="P3736" i="4"/>
  <c r="P3737" i="4"/>
  <c r="P3738" i="4"/>
  <c r="P3739" i="4"/>
  <c r="P3740" i="4"/>
  <c r="P3741" i="4"/>
  <c r="P3742" i="4"/>
  <c r="P3743" i="4"/>
  <c r="P3744" i="4"/>
  <c r="P3745" i="4"/>
  <c r="P3746" i="4"/>
  <c r="P3747" i="4"/>
  <c r="P3748" i="4"/>
  <c r="P3749" i="4"/>
  <c r="P3750" i="4"/>
  <c r="P3751" i="4"/>
  <c r="P3752" i="4"/>
  <c r="P3753" i="4"/>
  <c r="P3754" i="4"/>
  <c r="P3755" i="4"/>
  <c r="P3756" i="4"/>
  <c r="P3757" i="4"/>
  <c r="P3758" i="4"/>
  <c r="P3759" i="4"/>
  <c r="P3760" i="4"/>
  <c r="P3761" i="4"/>
  <c r="P3762" i="4"/>
  <c r="P3763" i="4"/>
  <c r="P3764" i="4"/>
  <c r="P3765" i="4"/>
  <c r="P3766" i="4"/>
  <c r="P3767" i="4"/>
  <c r="P3768" i="4"/>
  <c r="P3769" i="4"/>
  <c r="P3770" i="4"/>
  <c r="P3771" i="4"/>
  <c r="P3772" i="4"/>
  <c r="P3773" i="4"/>
  <c r="P3774" i="4"/>
  <c r="P3775" i="4"/>
  <c r="P3776" i="4"/>
  <c r="P3777" i="4"/>
  <c r="P3778" i="4"/>
  <c r="P3779" i="4"/>
  <c r="P3780" i="4"/>
  <c r="P3781" i="4"/>
  <c r="P3782" i="4"/>
  <c r="P3783" i="4"/>
  <c r="P3784" i="4"/>
  <c r="P3785" i="4"/>
  <c r="P3786" i="4"/>
  <c r="P3787" i="4"/>
  <c r="P3788" i="4"/>
  <c r="P3789" i="4"/>
  <c r="P3790" i="4"/>
  <c r="P3791" i="4"/>
  <c r="P3792" i="4"/>
  <c r="P3793" i="4"/>
  <c r="P3794" i="4"/>
  <c r="P3795" i="4"/>
  <c r="P3796" i="4"/>
  <c r="P3797" i="4"/>
  <c r="P3798" i="4"/>
  <c r="P3799" i="4"/>
  <c r="P3800" i="4"/>
  <c r="P3801" i="4"/>
  <c r="P3802" i="4"/>
  <c r="P3803" i="4"/>
  <c r="P3804" i="4"/>
  <c r="P3805" i="4"/>
  <c r="P3806" i="4"/>
  <c r="P3807" i="4"/>
  <c r="P3808" i="4"/>
  <c r="P3809" i="4"/>
  <c r="P3810" i="4"/>
  <c r="P3811" i="4"/>
  <c r="P3812" i="4"/>
  <c r="P3813" i="4"/>
  <c r="P3814" i="4"/>
  <c r="P3815" i="4"/>
  <c r="P3816" i="4"/>
  <c r="P3817" i="4"/>
  <c r="P3818" i="4"/>
  <c r="P3819" i="4"/>
  <c r="P3820" i="4"/>
  <c r="P3821" i="4"/>
  <c r="P3822" i="4"/>
  <c r="P3823" i="4"/>
  <c r="P3824" i="4"/>
  <c r="P3825" i="4"/>
  <c r="P3826" i="4"/>
  <c r="P3827" i="4"/>
  <c r="P3828" i="4"/>
  <c r="P3829" i="4"/>
  <c r="P3830" i="4"/>
  <c r="P3831" i="4"/>
  <c r="P3832" i="4"/>
  <c r="P3833" i="4"/>
  <c r="P3834" i="4"/>
  <c r="P3835" i="4"/>
  <c r="P3836" i="4"/>
  <c r="P3837" i="4"/>
  <c r="P3838" i="4"/>
  <c r="P3839" i="4"/>
  <c r="P3840" i="4"/>
  <c r="P3841" i="4"/>
  <c r="P3842" i="4"/>
  <c r="P3843" i="4"/>
  <c r="P3844" i="4"/>
  <c r="P3845" i="4"/>
  <c r="P3846" i="4"/>
  <c r="P3847" i="4"/>
  <c r="P3848" i="4"/>
  <c r="P3849" i="4"/>
  <c r="P3850" i="4"/>
  <c r="P3851" i="4"/>
  <c r="P3852" i="4"/>
  <c r="P3853" i="4"/>
  <c r="P3854" i="4"/>
  <c r="P3855" i="4"/>
  <c r="P3856" i="4"/>
  <c r="P3857" i="4"/>
  <c r="P3858" i="4"/>
  <c r="P3859" i="4"/>
  <c r="P3860" i="4"/>
  <c r="P3861" i="4"/>
  <c r="P3862" i="4"/>
  <c r="P3863" i="4"/>
  <c r="P3864" i="4"/>
  <c r="P3865" i="4"/>
  <c r="P3866" i="4"/>
  <c r="P3867" i="4"/>
  <c r="P3868" i="4"/>
  <c r="P3869" i="4"/>
  <c r="P3870" i="4"/>
  <c r="P3871" i="4"/>
  <c r="P3872" i="4"/>
  <c r="P3873" i="4"/>
  <c r="P3874" i="4"/>
  <c r="P3875" i="4"/>
  <c r="P3876" i="4"/>
  <c r="P3877" i="4"/>
  <c r="P3878" i="4"/>
  <c r="P3879" i="4"/>
  <c r="P3880" i="4"/>
  <c r="P3881" i="4"/>
  <c r="P3882" i="4"/>
  <c r="P3883" i="4"/>
  <c r="P3884" i="4"/>
  <c r="P3885" i="4"/>
  <c r="P3886" i="4"/>
  <c r="P3887" i="4"/>
  <c r="P3888" i="4"/>
  <c r="P3889" i="4"/>
  <c r="P3890" i="4"/>
  <c r="P3891" i="4"/>
  <c r="P3892" i="4"/>
  <c r="P3893" i="4"/>
  <c r="P3894" i="4"/>
  <c r="P3895" i="4"/>
  <c r="P3896" i="4"/>
  <c r="P3897" i="4"/>
  <c r="P3898" i="4"/>
  <c r="P3899" i="4"/>
  <c r="P3900" i="4"/>
  <c r="P3901" i="4"/>
  <c r="P3902" i="4"/>
  <c r="P3903" i="4"/>
  <c r="P3904" i="4"/>
  <c r="P3905" i="4"/>
  <c r="P3906" i="4"/>
  <c r="P3907" i="4"/>
  <c r="P3908" i="4"/>
  <c r="P3909" i="4"/>
  <c r="P3910" i="4"/>
  <c r="P3911" i="4"/>
  <c r="P3912" i="4"/>
  <c r="P3913" i="4"/>
  <c r="P3914" i="4"/>
  <c r="P3915" i="4"/>
  <c r="P3916" i="4"/>
  <c r="P3917" i="4"/>
  <c r="P3918" i="4"/>
  <c r="P3919" i="4"/>
  <c r="P3920" i="4"/>
  <c r="P3921" i="4"/>
  <c r="P3922" i="4"/>
  <c r="P3923" i="4"/>
  <c r="P3924" i="4"/>
  <c r="P3925" i="4"/>
  <c r="P3926" i="4"/>
  <c r="P3927" i="4"/>
  <c r="P3928" i="4"/>
  <c r="P3929" i="4"/>
  <c r="P3930" i="4"/>
  <c r="P3931" i="4"/>
  <c r="P3932" i="4"/>
  <c r="P3933" i="4"/>
  <c r="P3934" i="4"/>
  <c r="P3935" i="4"/>
  <c r="P3936" i="4"/>
  <c r="P3937" i="4"/>
  <c r="P3938" i="4"/>
  <c r="P3939" i="4"/>
  <c r="P3940" i="4"/>
  <c r="P3941" i="4"/>
  <c r="P3942" i="4"/>
  <c r="P3943" i="4"/>
  <c r="P3944" i="4"/>
  <c r="P3945" i="4"/>
  <c r="P3946" i="4"/>
  <c r="P3947" i="4"/>
  <c r="P3948" i="4"/>
  <c r="P3949" i="4"/>
  <c r="P3950" i="4"/>
  <c r="P3951" i="4"/>
  <c r="P3952" i="4"/>
  <c r="P3953" i="4"/>
  <c r="P3954" i="4"/>
  <c r="P3955" i="4"/>
  <c r="P3956" i="4"/>
  <c r="P3957" i="4"/>
  <c r="P3958" i="4"/>
  <c r="P3959" i="4"/>
  <c r="P3960" i="4"/>
  <c r="P3961" i="4"/>
  <c r="P3962" i="4"/>
  <c r="P3963" i="4"/>
  <c r="P3964" i="4"/>
  <c r="P3965" i="4"/>
  <c r="P3966" i="4"/>
  <c r="P3967" i="4"/>
  <c r="P3968" i="4"/>
  <c r="P3969" i="4"/>
  <c r="P3970" i="4"/>
  <c r="P3971" i="4"/>
  <c r="P3972" i="4"/>
  <c r="P3973" i="4"/>
  <c r="P3974" i="4"/>
  <c r="P3975" i="4"/>
  <c r="P3976" i="4"/>
  <c r="P3977" i="4"/>
  <c r="P3978" i="4"/>
  <c r="P3979" i="4"/>
  <c r="P3980" i="4"/>
  <c r="P3981" i="4"/>
  <c r="P3982" i="4"/>
  <c r="P3983" i="4"/>
  <c r="P3984" i="4"/>
  <c r="P3985" i="4"/>
  <c r="P3986" i="4"/>
  <c r="P3987" i="4"/>
  <c r="P3988" i="4"/>
  <c r="P3989" i="4"/>
  <c r="P3990" i="4"/>
  <c r="P3991" i="4"/>
  <c r="P3992" i="4"/>
  <c r="P3993" i="4"/>
  <c r="P3994" i="4"/>
  <c r="P3995" i="4"/>
  <c r="P3996" i="4"/>
  <c r="P3997" i="4"/>
  <c r="P3998" i="4"/>
  <c r="P3999" i="4"/>
  <c r="P4000" i="4"/>
  <c r="P4001" i="4"/>
  <c r="P4002" i="4"/>
  <c r="P4003" i="4"/>
  <c r="P4004" i="4"/>
  <c r="P4005" i="4"/>
  <c r="P4006" i="4"/>
  <c r="P4007" i="4"/>
  <c r="P4008" i="4"/>
  <c r="P4009" i="4"/>
  <c r="P4010" i="4"/>
  <c r="P4011" i="4"/>
  <c r="P4012" i="4"/>
  <c r="P4013" i="4"/>
  <c r="P4014" i="4"/>
  <c r="P4015" i="4"/>
  <c r="P4016" i="4"/>
  <c r="P4017" i="4"/>
  <c r="P4018" i="4"/>
  <c r="P4019" i="4"/>
  <c r="P4020" i="4"/>
  <c r="P4021" i="4"/>
  <c r="P4022" i="4"/>
  <c r="P4023" i="4"/>
  <c r="P4024" i="4"/>
  <c r="P4025" i="4"/>
  <c r="P4026" i="4"/>
  <c r="P4027" i="4"/>
  <c r="P4028" i="4"/>
  <c r="P4029" i="4"/>
  <c r="P4030" i="4"/>
  <c r="P4031" i="4"/>
  <c r="P4032" i="4"/>
  <c r="P4033" i="4"/>
  <c r="P4034" i="4"/>
  <c r="P4035" i="4"/>
  <c r="P4036" i="4"/>
  <c r="P4037" i="4"/>
  <c r="P4038" i="4"/>
  <c r="P4039" i="4"/>
  <c r="P4040" i="4"/>
  <c r="P4041" i="4"/>
  <c r="P4042" i="4"/>
  <c r="P4043" i="4"/>
  <c r="P4044" i="4"/>
  <c r="P4045" i="4"/>
  <c r="P4046" i="4"/>
  <c r="P4047" i="4"/>
  <c r="P4048" i="4"/>
  <c r="P4049" i="4"/>
  <c r="P4050" i="4"/>
  <c r="P4051" i="4"/>
  <c r="P4052" i="4"/>
  <c r="P4053" i="4"/>
  <c r="P4054" i="4"/>
  <c r="P4055" i="4"/>
  <c r="P4056" i="4"/>
  <c r="P4057" i="4"/>
  <c r="P4058" i="4"/>
  <c r="P4059" i="4"/>
  <c r="P4060" i="4"/>
  <c r="P4061" i="4"/>
  <c r="P4062" i="4"/>
  <c r="P4063" i="4"/>
  <c r="P4064" i="4"/>
  <c r="P4065" i="4"/>
  <c r="P4066" i="4"/>
  <c r="P4067" i="4"/>
  <c r="P4068" i="4"/>
  <c r="P4069" i="4"/>
  <c r="P4070" i="4"/>
  <c r="P4071" i="4"/>
  <c r="P4072" i="4"/>
  <c r="P4073" i="4"/>
  <c r="P4074" i="4"/>
  <c r="P4075" i="4"/>
  <c r="P4076" i="4"/>
  <c r="P4077" i="4"/>
  <c r="P4078" i="4"/>
  <c r="P4079" i="4"/>
  <c r="P4080" i="4"/>
  <c r="P4081" i="4"/>
  <c r="P4082" i="4"/>
  <c r="P4083" i="4"/>
  <c r="P4084" i="4"/>
  <c r="P4085" i="4"/>
  <c r="P4086" i="4"/>
  <c r="P4087" i="4"/>
  <c r="P4088" i="4"/>
  <c r="P4089" i="4"/>
  <c r="P4090" i="4"/>
  <c r="P4091" i="4"/>
  <c r="P4092" i="4"/>
  <c r="P4093" i="4"/>
  <c r="P4094" i="4"/>
  <c r="P4095" i="4"/>
  <c r="P4096" i="4"/>
  <c r="P4097" i="4"/>
  <c r="P4098" i="4"/>
  <c r="P4099" i="4"/>
  <c r="P4100" i="4"/>
  <c r="P4101" i="4"/>
  <c r="P4102" i="4"/>
  <c r="P4103" i="4"/>
  <c r="P4104" i="4"/>
  <c r="P4105" i="4"/>
  <c r="P4106" i="4"/>
  <c r="P4107" i="4"/>
  <c r="P4108" i="4"/>
  <c r="P4109" i="4"/>
  <c r="P4110" i="4"/>
  <c r="P4111" i="4"/>
  <c r="P4112" i="4"/>
  <c r="P4113" i="4"/>
  <c r="P4114" i="4"/>
  <c r="P4115" i="4"/>
  <c r="P4116" i="4"/>
  <c r="P4117" i="4"/>
  <c r="P4118" i="4"/>
  <c r="P4119" i="4"/>
  <c r="P4120" i="4"/>
  <c r="P4121" i="4"/>
  <c r="P4122" i="4"/>
  <c r="P4123" i="4"/>
  <c r="P4124" i="4"/>
  <c r="P4125" i="4"/>
  <c r="P4126" i="4"/>
  <c r="P4127" i="4"/>
  <c r="P4128" i="4"/>
  <c r="P4129" i="4"/>
  <c r="P4130" i="4"/>
  <c r="P4131" i="4"/>
  <c r="P4132" i="4"/>
  <c r="P4133" i="4"/>
  <c r="P4134" i="4"/>
  <c r="P4135" i="4"/>
  <c r="P4136" i="4"/>
  <c r="P4137" i="4"/>
  <c r="P4138" i="4"/>
  <c r="P4139" i="4"/>
  <c r="P4140" i="4"/>
  <c r="P4141" i="4"/>
  <c r="P4142" i="4"/>
  <c r="P4143" i="4"/>
  <c r="P4144" i="4"/>
  <c r="P4145" i="4"/>
  <c r="P4146" i="4"/>
  <c r="P4147" i="4"/>
  <c r="P4148" i="4"/>
  <c r="P4149" i="4"/>
  <c r="P4150" i="4"/>
  <c r="P4151" i="4"/>
  <c r="P4152" i="4"/>
  <c r="P4153" i="4"/>
  <c r="P4154" i="4"/>
  <c r="P4155" i="4"/>
  <c r="P4156" i="4"/>
  <c r="P4157" i="4"/>
  <c r="P4158" i="4"/>
  <c r="P4159" i="4"/>
  <c r="P4160" i="4"/>
  <c r="P4161" i="4"/>
  <c r="P4162" i="4"/>
  <c r="P4163" i="4"/>
  <c r="P4164" i="4"/>
  <c r="P4165" i="4"/>
  <c r="P4166" i="4"/>
  <c r="P4167" i="4"/>
  <c r="P4168" i="4"/>
  <c r="P4169" i="4"/>
  <c r="P4170" i="4"/>
  <c r="P4171" i="4"/>
  <c r="P4172" i="4"/>
  <c r="P4173" i="4"/>
  <c r="P4174" i="4"/>
  <c r="P4175" i="4"/>
  <c r="P4176" i="4"/>
  <c r="P4177" i="4"/>
  <c r="P4178" i="4"/>
  <c r="P4179" i="4"/>
  <c r="P4180" i="4"/>
  <c r="P4181" i="4"/>
  <c r="P4182" i="4"/>
  <c r="P4183" i="4"/>
  <c r="P4184" i="4"/>
  <c r="P4185" i="4"/>
  <c r="P4186" i="4"/>
  <c r="P4187" i="4"/>
  <c r="P4188" i="4"/>
  <c r="P4189" i="4"/>
  <c r="P4190" i="4"/>
  <c r="P4191" i="4"/>
  <c r="P4192" i="4"/>
  <c r="P4193" i="4"/>
  <c r="P4194" i="4"/>
  <c r="P4195" i="4"/>
  <c r="P4196" i="4"/>
  <c r="P4197" i="4"/>
  <c r="P4198" i="4"/>
  <c r="P4199" i="4"/>
  <c r="P4200" i="4"/>
  <c r="P4201" i="4"/>
  <c r="P4202" i="4"/>
  <c r="P4203" i="4"/>
  <c r="P4204" i="4"/>
  <c r="P4205" i="4"/>
  <c r="P4206" i="4"/>
  <c r="P4207" i="4"/>
  <c r="P4208" i="4"/>
  <c r="P4209" i="4"/>
  <c r="P4210" i="4"/>
  <c r="P4211" i="4"/>
  <c r="P4212" i="4"/>
  <c r="P4213" i="4"/>
  <c r="P4214" i="4"/>
  <c r="P4215" i="4"/>
  <c r="P4216" i="4"/>
  <c r="P4217" i="4"/>
  <c r="P4218" i="4"/>
  <c r="P4219" i="4"/>
  <c r="P4220" i="4"/>
  <c r="P4221" i="4"/>
  <c r="P4222" i="4"/>
  <c r="P4223" i="4"/>
  <c r="P4224" i="4"/>
  <c r="P4225" i="4"/>
  <c r="P4226" i="4"/>
  <c r="P4227" i="4"/>
  <c r="P4228" i="4"/>
  <c r="P4229" i="4"/>
  <c r="P4230" i="4"/>
  <c r="P4231" i="4"/>
  <c r="P4232" i="4"/>
  <c r="P4233" i="4"/>
  <c r="P4234" i="4"/>
  <c r="P4235" i="4"/>
  <c r="P4236" i="4"/>
  <c r="P4237" i="4"/>
  <c r="P4238" i="4"/>
  <c r="P4239" i="4"/>
  <c r="P4240" i="4"/>
  <c r="P4241" i="4"/>
  <c r="P4242" i="4"/>
  <c r="P4243" i="4"/>
  <c r="P4244" i="4"/>
  <c r="P4245" i="4"/>
  <c r="P4246" i="4"/>
  <c r="P4247" i="4"/>
  <c r="P4248" i="4"/>
  <c r="P4249" i="4"/>
  <c r="P4250" i="4"/>
  <c r="P4251" i="4"/>
  <c r="P4252" i="4"/>
  <c r="P4253" i="4"/>
  <c r="P4254" i="4"/>
  <c r="P4255" i="4"/>
  <c r="P4256" i="4"/>
  <c r="P4257" i="4"/>
  <c r="P4258" i="4"/>
  <c r="P4259" i="4"/>
  <c r="P4260" i="4"/>
  <c r="P4261" i="4"/>
  <c r="P4262" i="4"/>
  <c r="P4263" i="4"/>
  <c r="P4264" i="4"/>
  <c r="P4265" i="4"/>
  <c r="P4266" i="4"/>
  <c r="P4267" i="4"/>
  <c r="P4268" i="4"/>
  <c r="P4269" i="4"/>
  <c r="P4270" i="4"/>
  <c r="P4271" i="4"/>
  <c r="P4272" i="4"/>
  <c r="P4273" i="4"/>
  <c r="P4274" i="4"/>
  <c r="P4275" i="4"/>
  <c r="P4276" i="4"/>
  <c r="P4277" i="4"/>
  <c r="P4278" i="4"/>
  <c r="P4279" i="4"/>
  <c r="P4280" i="4"/>
  <c r="P4281" i="4"/>
  <c r="P4282" i="4"/>
  <c r="P4283" i="4"/>
  <c r="P4284" i="4"/>
  <c r="P4285" i="4"/>
  <c r="P4286" i="4"/>
  <c r="P4287" i="4"/>
  <c r="P4288" i="4"/>
  <c r="P4289" i="4"/>
  <c r="P4290" i="4"/>
  <c r="P4291" i="4"/>
  <c r="P4292" i="4"/>
  <c r="P4293" i="4"/>
  <c r="P4294" i="4"/>
  <c r="P4295" i="4"/>
  <c r="P4296" i="4"/>
  <c r="P4297" i="4"/>
  <c r="P4298" i="4"/>
  <c r="P4299" i="4"/>
  <c r="P4300" i="4"/>
  <c r="P4301" i="4"/>
  <c r="P4302" i="4"/>
  <c r="P4303" i="4"/>
  <c r="P4304" i="4"/>
  <c r="P4305" i="4"/>
  <c r="P4306" i="4"/>
  <c r="P4307" i="4"/>
  <c r="P4308" i="4"/>
  <c r="P4309" i="4"/>
  <c r="P4310" i="4"/>
  <c r="P4311" i="4"/>
  <c r="P4312" i="4"/>
  <c r="P4313" i="4"/>
  <c r="P4314" i="4"/>
  <c r="P4315" i="4"/>
  <c r="P4316" i="4"/>
  <c r="P4317" i="4"/>
  <c r="P4318" i="4"/>
  <c r="P4319" i="4"/>
  <c r="P4320" i="4"/>
  <c r="P4321" i="4"/>
  <c r="P4322" i="4"/>
  <c r="P4323" i="4"/>
  <c r="P4324" i="4"/>
  <c r="P4325" i="4"/>
  <c r="P4326" i="4"/>
  <c r="P4327" i="4"/>
  <c r="P4328" i="4"/>
  <c r="P4329" i="4"/>
  <c r="P4330" i="4"/>
  <c r="P4331" i="4"/>
  <c r="P4332" i="4"/>
  <c r="P4333" i="4"/>
  <c r="P4334" i="4"/>
  <c r="P4335" i="4"/>
  <c r="P4336" i="4"/>
  <c r="P4337" i="4"/>
  <c r="P4338" i="4"/>
  <c r="P4339" i="4"/>
  <c r="P4340" i="4"/>
  <c r="P4341" i="4"/>
  <c r="P4342" i="4"/>
  <c r="P4343" i="4"/>
  <c r="P4344" i="4"/>
  <c r="P4345" i="4"/>
  <c r="P4346" i="4"/>
  <c r="P4347" i="4"/>
  <c r="P4348" i="4"/>
  <c r="P4349" i="4"/>
  <c r="P4350" i="4"/>
  <c r="P4351" i="4"/>
  <c r="P4352" i="4"/>
  <c r="P4353" i="4"/>
  <c r="P4354" i="4"/>
  <c r="P4355" i="4"/>
  <c r="P4356" i="4"/>
  <c r="P4357" i="4"/>
  <c r="P4358" i="4"/>
  <c r="P4359" i="4"/>
  <c r="P4360" i="4"/>
  <c r="P4361" i="4"/>
  <c r="P4362" i="4"/>
  <c r="P4363" i="4"/>
  <c r="P4364" i="4"/>
  <c r="P4365" i="4"/>
  <c r="P4366" i="4"/>
  <c r="P4367" i="4"/>
  <c r="P4368" i="4"/>
  <c r="P4369" i="4"/>
  <c r="P4370" i="4"/>
  <c r="P4371" i="4"/>
  <c r="P4372" i="4"/>
  <c r="P4373" i="4"/>
  <c r="P4374" i="4"/>
  <c r="P4375" i="4"/>
  <c r="P4376" i="4"/>
  <c r="P4377" i="4"/>
  <c r="P4378" i="4"/>
  <c r="P4379" i="4"/>
  <c r="P4380" i="4"/>
  <c r="P4381" i="4"/>
  <c r="P4382" i="4"/>
  <c r="P4383" i="4"/>
  <c r="P4384" i="4"/>
  <c r="P4385" i="4"/>
  <c r="P4386" i="4"/>
  <c r="P4387" i="4"/>
  <c r="P4388" i="4"/>
  <c r="P4389" i="4"/>
  <c r="P4390" i="4"/>
  <c r="P4391" i="4"/>
  <c r="P4392" i="4"/>
  <c r="P4393" i="4"/>
  <c r="P4394" i="4"/>
  <c r="P4395" i="4"/>
  <c r="P4396" i="4"/>
  <c r="P4397" i="4"/>
  <c r="P4398" i="4"/>
  <c r="P4399" i="4"/>
  <c r="P4400" i="4"/>
  <c r="P4401" i="4"/>
  <c r="P4402" i="4"/>
  <c r="P4403" i="4"/>
  <c r="P4404" i="4"/>
  <c r="P4405" i="4"/>
  <c r="P4406" i="4"/>
  <c r="P4407" i="4"/>
  <c r="P4408" i="4"/>
  <c r="P4409" i="4"/>
  <c r="P4410" i="4"/>
  <c r="P4411" i="4"/>
  <c r="P4412" i="4"/>
  <c r="P4413" i="4"/>
  <c r="P4414" i="4"/>
  <c r="P4415" i="4"/>
  <c r="P4416" i="4"/>
  <c r="P4417" i="4"/>
  <c r="P4418" i="4"/>
  <c r="P4419" i="4"/>
  <c r="P4420" i="4"/>
  <c r="P4421" i="4"/>
  <c r="P4422" i="4"/>
  <c r="P4423" i="4"/>
  <c r="P4424" i="4"/>
  <c r="P4425" i="4"/>
  <c r="P4426" i="4"/>
  <c r="P4427" i="4"/>
  <c r="P4428" i="4"/>
  <c r="P4429" i="4"/>
  <c r="P4430" i="4"/>
  <c r="P4431" i="4"/>
  <c r="P4432" i="4"/>
  <c r="P4433" i="4"/>
  <c r="P4434" i="4"/>
  <c r="P4435" i="4"/>
  <c r="P4436" i="4"/>
  <c r="P4437" i="4"/>
  <c r="P4438" i="4"/>
  <c r="P4439" i="4"/>
  <c r="P4440" i="4"/>
  <c r="P4441" i="4"/>
  <c r="P4442" i="4"/>
  <c r="P4443" i="4"/>
  <c r="P4444" i="4"/>
  <c r="P4445" i="4"/>
  <c r="P4446" i="4"/>
  <c r="P4447" i="4"/>
  <c r="P4448" i="4"/>
  <c r="P4449" i="4"/>
  <c r="P4450" i="4"/>
  <c r="P4451" i="4"/>
  <c r="P4452" i="4"/>
  <c r="P4453" i="4"/>
  <c r="P4454" i="4"/>
  <c r="P4455" i="4"/>
  <c r="P4456" i="4"/>
  <c r="P4457" i="4"/>
  <c r="P4458" i="4"/>
  <c r="P4459" i="4"/>
  <c r="P4460" i="4"/>
  <c r="P4461" i="4"/>
  <c r="P4462" i="4"/>
  <c r="P4463" i="4"/>
  <c r="P4464" i="4"/>
  <c r="P4465" i="4"/>
  <c r="P4466" i="4"/>
  <c r="P4467" i="4"/>
  <c r="P4468" i="4"/>
  <c r="P4469" i="4"/>
  <c r="P4470" i="4"/>
  <c r="P4471" i="4"/>
  <c r="P4472" i="4"/>
  <c r="P4473" i="4"/>
  <c r="P4474" i="4"/>
  <c r="P4475" i="4"/>
  <c r="P4476" i="4"/>
  <c r="P4477" i="4"/>
  <c r="P4478" i="4"/>
  <c r="P4479" i="4"/>
  <c r="P4480" i="4"/>
  <c r="P4481" i="4"/>
  <c r="P4482" i="4"/>
  <c r="P4483" i="4"/>
  <c r="P4484" i="4"/>
  <c r="P4485" i="4"/>
  <c r="P4486" i="4"/>
  <c r="P4487" i="4"/>
  <c r="P4488" i="4"/>
  <c r="P4489" i="4"/>
  <c r="P4490" i="4"/>
  <c r="P4491" i="4"/>
  <c r="P4492" i="4"/>
  <c r="P4493" i="4"/>
  <c r="P4494" i="4"/>
  <c r="P4495" i="4"/>
  <c r="P4496" i="4"/>
  <c r="P4497" i="4"/>
  <c r="P4498" i="4"/>
  <c r="P4499" i="4"/>
  <c r="P4500" i="4"/>
  <c r="P4501" i="4"/>
  <c r="P4502" i="4"/>
  <c r="P4503" i="4"/>
  <c r="P4504" i="4"/>
  <c r="P4505" i="4"/>
  <c r="P4506" i="4"/>
  <c r="P4507" i="4"/>
  <c r="P4508" i="4"/>
  <c r="P4509" i="4"/>
  <c r="P4510" i="4"/>
  <c r="P4511" i="4"/>
  <c r="P4512" i="4"/>
  <c r="P4513" i="4"/>
  <c r="P4514" i="4"/>
  <c r="P4515" i="4"/>
  <c r="P4516" i="4"/>
  <c r="P4517" i="4"/>
  <c r="P4518" i="4"/>
  <c r="P4519" i="4"/>
  <c r="P4520" i="4"/>
  <c r="P4521" i="4"/>
  <c r="P4522" i="4"/>
  <c r="P4523" i="4"/>
  <c r="P4524" i="4"/>
  <c r="P4525" i="4"/>
  <c r="P4526" i="4"/>
  <c r="P4527" i="4"/>
  <c r="P4528" i="4"/>
  <c r="P4529" i="4"/>
  <c r="P4530" i="4"/>
  <c r="P4531" i="4"/>
  <c r="P4532" i="4"/>
  <c r="P4533" i="4"/>
  <c r="P4534" i="4"/>
  <c r="P4535" i="4"/>
  <c r="P4536" i="4"/>
  <c r="P4537" i="4"/>
  <c r="P4538" i="4"/>
  <c r="P4539" i="4"/>
  <c r="P4540" i="4"/>
  <c r="P4541" i="4"/>
  <c r="P4542" i="4"/>
  <c r="P4543" i="4"/>
  <c r="P4544" i="4"/>
  <c r="P4545" i="4"/>
  <c r="P4546" i="4"/>
  <c r="P4547" i="4"/>
  <c r="P4548" i="4"/>
  <c r="P4549" i="4"/>
  <c r="P4550" i="4"/>
  <c r="P4551" i="4"/>
  <c r="P4552" i="4"/>
  <c r="P4553" i="4"/>
  <c r="P4554" i="4"/>
  <c r="P4555" i="4"/>
  <c r="P4556" i="4"/>
  <c r="P4557" i="4"/>
  <c r="P4558" i="4"/>
  <c r="P4559" i="4"/>
  <c r="P4560" i="4"/>
  <c r="P4561" i="4"/>
  <c r="P4562" i="4"/>
  <c r="P4563" i="4"/>
  <c r="P4564" i="4"/>
  <c r="P4565" i="4"/>
  <c r="P4566" i="4"/>
  <c r="P4567" i="4"/>
  <c r="P4568" i="4"/>
  <c r="P4569" i="4"/>
  <c r="P4570" i="4"/>
  <c r="P4571" i="4"/>
  <c r="P4572" i="4"/>
  <c r="P4573" i="4"/>
  <c r="P4574" i="4"/>
  <c r="P4575" i="4"/>
  <c r="P4576" i="4"/>
  <c r="P4577" i="4"/>
  <c r="P4578" i="4"/>
  <c r="P4579" i="4"/>
  <c r="P4580" i="4"/>
  <c r="P4581" i="4"/>
  <c r="P4582" i="4"/>
  <c r="P4583" i="4"/>
  <c r="P4584" i="4"/>
  <c r="P4585" i="4"/>
  <c r="P4586" i="4"/>
  <c r="P4587" i="4"/>
  <c r="P4588" i="4"/>
  <c r="P4589" i="4"/>
  <c r="P4590" i="4"/>
  <c r="P4591" i="4"/>
  <c r="P4592" i="4"/>
  <c r="P4593" i="4"/>
  <c r="P4594" i="4"/>
  <c r="P4595" i="4"/>
  <c r="P4596" i="4"/>
  <c r="P4597" i="4"/>
  <c r="P4598" i="4"/>
  <c r="P4599" i="4"/>
  <c r="P4600" i="4"/>
  <c r="P4601" i="4"/>
  <c r="P4602" i="4"/>
  <c r="P4603" i="4"/>
  <c r="P4604" i="4"/>
  <c r="P4605" i="4"/>
  <c r="P4606" i="4"/>
  <c r="P4607" i="4"/>
  <c r="P4608" i="4"/>
  <c r="P4609" i="4"/>
  <c r="P4610" i="4"/>
  <c r="P4611" i="4"/>
  <c r="P4612" i="4"/>
  <c r="P4613" i="4"/>
  <c r="P4614" i="4"/>
  <c r="P4615" i="4"/>
  <c r="P4616" i="4"/>
  <c r="P4617" i="4"/>
  <c r="P4618" i="4"/>
  <c r="P4619" i="4"/>
  <c r="P4620" i="4"/>
  <c r="P4621" i="4"/>
  <c r="P4622" i="4"/>
  <c r="P4623" i="4"/>
  <c r="P4624" i="4"/>
  <c r="P4625" i="4"/>
  <c r="P4626" i="4"/>
  <c r="P4627" i="4"/>
  <c r="P4628" i="4"/>
  <c r="P4629" i="4"/>
  <c r="P4630" i="4"/>
  <c r="P4631" i="4"/>
  <c r="P4632" i="4"/>
  <c r="P4633" i="4"/>
  <c r="P4634" i="4"/>
  <c r="P4635" i="4"/>
  <c r="P4636" i="4"/>
  <c r="P4637" i="4"/>
  <c r="P4638" i="4"/>
  <c r="P4639" i="4"/>
  <c r="P4640" i="4"/>
  <c r="P4641" i="4"/>
  <c r="P4642" i="4"/>
  <c r="P4643" i="4"/>
  <c r="P4644" i="4"/>
  <c r="P4645" i="4"/>
  <c r="P4646" i="4"/>
  <c r="P4647" i="4"/>
  <c r="P4648" i="4"/>
  <c r="P4649" i="4"/>
  <c r="P4650" i="4"/>
  <c r="P4651" i="4"/>
  <c r="P4652" i="4"/>
  <c r="P4653" i="4"/>
  <c r="P4654" i="4"/>
  <c r="P4655" i="4"/>
  <c r="P4656" i="4"/>
  <c r="P4657" i="4"/>
  <c r="P4658" i="4"/>
  <c r="P4659" i="4"/>
  <c r="P4660" i="4"/>
  <c r="P4661" i="4"/>
  <c r="P4662" i="4"/>
  <c r="P4663" i="4"/>
  <c r="P4664" i="4"/>
  <c r="P4665" i="4"/>
  <c r="P4666" i="4"/>
  <c r="P4667" i="4"/>
  <c r="P4668" i="4"/>
  <c r="P4669" i="4"/>
  <c r="P4670" i="4"/>
  <c r="P4671" i="4"/>
  <c r="P4672" i="4"/>
  <c r="P4673" i="4"/>
  <c r="P4674" i="4"/>
  <c r="P4675" i="4"/>
  <c r="P4676" i="4"/>
  <c r="P4677" i="4"/>
  <c r="P4678" i="4"/>
  <c r="P4679" i="4"/>
  <c r="P4680" i="4"/>
  <c r="P4681" i="4"/>
  <c r="P4682" i="4"/>
  <c r="P4683" i="4"/>
  <c r="P4684" i="4"/>
  <c r="P4685" i="4"/>
  <c r="P4686" i="4"/>
  <c r="P4687" i="4"/>
  <c r="P4688" i="4"/>
  <c r="P4689" i="4"/>
  <c r="P4690" i="4"/>
  <c r="P4691" i="4"/>
  <c r="P4692" i="4"/>
  <c r="P4693" i="4"/>
  <c r="P4694" i="4"/>
  <c r="P4695" i="4"/>
  <c r="P4696" i="4"/>
  <c r="P4697" i="4"/>
  <c r="P4698" i="4"/>
  <c r="P4699" i="4"/>
  <c r="P4700" i="4"/>
  <c r="P4701" i="4"/>
  <c r="P4702" i="4"/>
  <c r="P4703" i="4"/>
  <c r="P4704" i="4"/>
  <c r="P4705" i="4"/>
  <c r="P4706" i="4"/>
  <c r="P4707" i="4"/>
  <c r="P4708" i="4"/>
  <c r="P4709" i="4"/>
  <c r="P4710" i="4"/>
  <c r="P4711" i="4"/>
  <c r="P4712" i="4"/>
  <c r="P4713" i="4"/>
  <c r="P4714" i="4"/>
  <c r="P4715" i="4"/>
  <c r="P4716" i="4"/>
  <c r="P4717" i="4"/>
  <c r="P4718" i="4"/>
  <c r="P4719" i="4"/>
  <c r="P4720" i="4"/>
  <c r="P4721" i="4"/>
  <c r="P4722" i="4"/>
  <c r="P4723" i="4"/>
  <c r="P4724" i="4"/>
  <c r="P4725" i="4"/>
  <c r="P4726" i="4"/>
  <c r="P4727" i="4"/>
  <c r="P4728" i="4"/>
  <c r="P4729" i="4"/>
  <c r="P4730" i="4"/>
  <c r="P4731" i="4"/>
  <c r="P4732" i="4"/>
  <c r="P4733" i="4"/>
  <c r="P4734" i="4"/>
  <c r="P4735" i="4"/>
  <c r="P4736" i="4"/>
  <c r="P4737" i="4"/>
  <c r="P4738" i="4"/>
  <c r="P4739" i="4"/>
  <c r="P4740" i="4"/>
  <c r="P4741" i="4"/>
  <c r="P4742" i="4"/>
  <c r="P4743" i="4"/>
  <c r="P4744" i="4"/>
  <c r="P4745" i="4"/>
  <c r="P4746" i="4"/>
  <c r="P4747" i="4"/>
  <c r="P4748" i="4"/>
  <c r="P4749" i="4"/>
  <c r="P4750" i="4"/>
  <c r="P4751" i="4"/>
  <c r="P4752" i="4"/>
  <c r="P4753" i="4"/>
  <c r="P4754" i="4"/>
  <c r="P4755" i="4"/>
  <c r="P4756" i="4"/>
  <c r="P4757" i="4"/>
  <c r="P4758" i="4"/>
  <c r="P4759" i="4"/>
  <c r="P4760" i="4"/>
  <c r="P4761" i="4"/>
  <c r="P4762" i="4"/>
  <c r="P4763" i="4"/>
  <c r="P4764" i="4"/>
  <c r="P4765" i="4"/>
  <c r="P4766" i="4"/>
  <c r="P4767" i="4"/>
  <c r="P4768" i="4"/>
  <c r="P4769" i="4"/>
  <c r="P4770" i="4"/>
  <c r="P4771" i="4"/>
  <c r="P4772" i="4"/>
  <c r="P4773" i="4"/>
  <c r="P4774" i="4"/>
  <c r="P4775" i="4"/>
  <c r="P4776" i="4"/>
  <c r="P4777" i="4"/>
  <c r="P4778" i="4"/>
  <c r="P4779" i="4"/>
  <c r="P4780" i="4"/>
  <c r="P4781" i="4"/>
  <c r="P4782" i="4"/>
  <c r="P4783" i="4"/>
  <c r="P4784" i="4"/>
  <c r="P4785" i="4"/>
  <c r="P4786" i="4"/>
  <c r="P4787" i="4"/>
  <c r="P4788" i="4"/>
  <c r="P4789" i="4"/>
  <c r="P4790" i="4"/>
  <c r="P4791" i="4"/>
  <c r="P4792" i="4"/>
  <c r="P4793" i="4"/>
  <c r="P4794" i="4"/>
  <c r="P4795" i="4"/>
  <c r="P4796" i="4"/>
  <c r="P4797" i="4"/>
  <c r="P4798" i="4"/>
  <c r="P4799" i="4"/>
  <c r="P4800" i="4"/>
  <c r="P4801" i="4"/>
  <c r="P4802" i="4"/>
  <c r="P4803" i="4"/>
  <c r="P4804" i="4"/>
  <c r="P4805" i="4"/>
  <c r="P4806" i="4"/>
  <c r="P4807" i="4"/>
  <c r="P4808" i="4"/>
  <c r="P4809" i="4"/>
  <c r="P4810" i="4"/>
  <c r="P4811" i="4"/>
  <c r="P4812" i="4"/>
  <c r="P4813" i="4"/>
  <c r="P4814" i="4"/>
  <c r="P4815" i="4"/>
  <c r="P4816" i="4"/>
  <c r="P4817" i="4"/>
  <c r="P4818" i="4"/>
  <c r="P4819" i="4"/>
  <c r="P4820" i="4"/>
  <c r="P4821" i="4"/>
  <c r="P4822" i="4"/>
  <c r="P4823" i="4"/>
  <c r="P4824" i="4"/>
  <c r="P4825" i="4"/>
  <c r="P4826" i="4"/>
  <c r="P4827" i="4"/>
  <c r="P4828" i="4"/>
  <c r="P4829" i="4"/>
  <c r="P4830" i="4"/>
  <c r="P4831" i="4"/>
  <c r="P4832" i="4"/>
  <c r="P4833" i="4"/>
  <c r="P4834" i="4"/>
  <c r="P4835" i="4"/>
  <c r="P4836" i="4"/>
  <c r="P4837" i="4"/>
  <c r="P4838" i="4"/>
  <c r="P4839" i="4"/>
  <c r="P4840" i="4"/>
  <c r="P4841" i="4"/>
  <c r="P4842" i="4"/>
  <c r="P4843" i="4"/>
  <c r="P4844" i="4"/>
  <c r="P4845" i="4"/>
  <c r="P4846" i="4"/>
  <c r="P4847" i="4"/>
  <c r="P4848" i="4"/>
  <c r="P4849" i="4"/>
  <c r="P4850" i="4"/>
  <c r="P4851" i="4"/>
  <c r="P4852" i="4"/>
  <c r="P4853" i="4"/>
  <c r="P4854" i="4"/>
  <c r="P4855" i="4"/>
  <c r="P4856" i="4"/>
  <c r="P4857" i="4"/>
  <c r="P4858" i="4"/>
  <c r="P4859" i="4"/>
  <c r="P4860" i="4"/>
  <c r="P4861" i="4"/>
  <c r="P4862" i="4"/>
  <c r="P4863" i="4"/>
  <c r="P4864" i="4"/>
  <c r="P4865" i="4"/>
  <c r="P4866" i="4"/>
  <c r="P4867" i="4"/>
  <c r="P4868" i="4"/>
  <c r="P4869" i="4"/>
  <c r="P4870" i="4"/>
  <c r="P4871" i="4"/>
  <c r="P4872" i="4"/>
  <c r="P4873" i="4"/>
  <c r="P4874" i="4"/>
  <c r="P4875" i="4"/>
  <c r="P4876" i="4"/>
  <c r="P4877" i="4"/>
  <c r="P4878" i="4"/>
  <c r="P4879" i="4"/>
  <c r="P4880" i="4"/>
  <c r="P4881" i="4"/>
  <c r="P4882" i="4"/>
  <c r="P4883" i="4"/>
  <c r="P4884" i="4"/>
  <c r="P4885" i="4"/>
  <c r="P4886" i="4"/>
  <c r="P4887" i="4"/>
  <c r="P4888" i="4"/>
  <c r="P4889" i="4"/>
  <c r="P4890" i="4"/>
  <c r="P4891" i="4"/>
  <c r="P4892" i="4"/>
  <c r="P4893" i="4"/>
  <c r="P4894" i="4"/>
  <c r="P4895" i="4"/>
  <c r="P4896" i="4"/>
  <c r="P4897" i="4"/>
  <c r="P4898" i="4"/>
  <c r="P4899" i="4"/>
  <c r="P4900" i="4"/>
  <c r="P4901" i="4"/>
  <c r="P4902" i="4"/>
  <c r="P4903" i="4"/>
  <c r="P4904" i="4"/>
  <c r="P4905" i="4"/>
  <c r="P4906" i="4"/>
  <c r="P4907" i="4"/>
  <c r="P4908" i="4"/>
  <c r="P4909" i="4"/>
  <c r="P4910" i="4"/>
  <c r="P4911" i="4"/>
  <c r="P4912" i="4"/>
  <c r="P4913" i="4"/>
  <c r="P4914" i="4"/>
  <c r="P4915" i="4"/>
  <c r="P4916" i="4"/>
  <c r="P4917" i="4"/>
  <c r="P4918" i="4"/>
  <c r="P4919" i="4"/>
  <c r="P4920" i="4"/>
  <c r="P4921" i="4"/>
  <c r="P4922" i="4"/>
  <c r="P4923" i="4"/>
  <c r="P4924" i="4"/>
  <c r="P4925" i="4"/>
  <c r="P4926" i="4"/>
  <c r="P4927" i="4"/>
  <c r="P4928" i="4"/>
  <c r="P4929" i="4"/>
  <c r="P4930" i="4"/>
  <c r="P4931" i="4"/>
  <c r="P4932" i="4"/>
  <c r="P4933" i="4"/>
  <c r="P4934" i="4"/>
  <c r="P4935" i="4"/>
  <c r="P4936" i="4"/>
  <c r="P4937" i="4"/>
  <c r="P4938" i="4"/>
  <c r="P4939" i="4"/>
  <c r="P4940" i="4"/>
  <c r="P4941" i="4"/>
  <c r="P4942" i="4"/>
  <c r="P4943" i="4"/>
  <c r="P4944" i="4"/>
  <c r="P4945" i="4"/>
  <c r="P4946" i="4"/>
  <c r="P4947" i="4"/>
  <c r="P4948" i="4"/>
  <c r="P4949" i="4"/>
  <c r="P4950" i="4"/>
  <c r="P4951" i="4"/>
  <c r="P4952" i="4"/>
  <c r="P4953" i="4"/>
  <c r="P4954" i="4"/>
  <c r="P4955" i="4"/>
  <c r="P4956" i="4"/>
  <c r="P4957" i="4"/>
  <c r="P4958" i="4"/>
  <c r="P4959" i="4"/>
  <c r="P4960" i="4"/>
  <c r="P4961" i="4"/>
  <c r="P4962" i="4"/>
  <c r="P4963" i="4"/>
  <c r="P4964" i="4"/>
  <c r="P4965" i="4"/>
  <c r="P4966" i="4"/>
  <c r="P4967" i="4"/>
  <c r="P4968" i="4"/>
  <c r="P4969" i="4"/>
  <c r="P4970" i="4"/>
  <c r="P4971" i="4"/>
  <c r="P4972" i="4"/>
  <c r="P4973" i="4"/>
  <c r="P4974" i="4"/>
  <c r="P4975" i="4"/>
  <c r="P4976" i="4"/>
  <c r="P4977" i="4"/>
  <c r="P4978" i="4"/>
  <c r="P4979" i="4"/>
  <c r="P4980" i="4"/>
  <c r="P4981" i="4"/>
  <c r="P4982" i="4"/>
  <c r="P4983" i="4"/>
  <c r="P4984" i="4"/>
  <c r="P4985" i="4"/>
  <c r="P4986" i="4"/>
  <c r="P4987" i="4"/>
  <c r="P4988" i="4"/>
  <c r="P4989" i="4"/>
  <c r="P4990" i="4"/>
  <c r="P4991" i="4"/>
  <c r="P4992" i="4"/>
  <c r="P4993" i="4"/>
  <c r="P4994" i="4"/>
  <c r="P4995" i="4"/>
  <c r="P4996" i="4"/>
  <c r="P4997" i="4"/>
  <c r="P4998" i="4"/>
  <c r="P4999" i="4"/>
  <c r="P5000" i="4"/>
  <c r="P5001" i="4"/>
  <c r="P5002" i="4"/>
  <c r="P5003" i="4"/>
  <c r="P5004" i="4"/>
  <c r="P5005" i="4"/>
  <c r="P5006" i="4"/>
  <c r="P5007" i="4"/>
  <c r="P5008" i="4"/>
  <c r="P5009" i="4"/>
  <c r="P5010" i="4"/>
  <c r="P5011" i="4"/>
  <c r="P5012" i="4"/>
  <c r="P5013" i="4"/>
  <c r="P5014" i="4"/>
  <c r="P5015" i="4"/>
  <c r="P5016" i="4"/>
  <c r="P5017" i="4"/>
  <c r="P5018" i="4"/>
  <c r="P5019" i="4"/>
  <c r="P5020" i="4"/>
  <c r="P5021" i="4"/>
  <c r="P5022" i="4"/>
  <c r="P5023" i="4"/>
  <c r="P5024" i="4"/>
  <c r="P5025" i="4"/>
  <c r="P5026" i="4"/>
  <c r="P5027" i="4"/>
  <c r="P5028" i="4"/>
  <c r="P5029" i="4"/>
  <c r="P5030" i="4"/>
  <c r="P5031" i="4"/>
  <c r="P5032" i="4"/>
  <c r="P5033" i="4"/>
  <c r="P5034" i="4"/>
  <c r="P5035" i="4"/>
  <c r="P5036" i="4"/>
  <c r="P5037" i="4"/>
  <c r="P5038" i="4"/>
  <c r="P5039" i="4"/>
  <c r="P5040" i="4"/>
  <c r="P5041" i="4"/>
  <c r="P5042" i="4"/>
  <c r="P5043" i="4"/>
  <c r="P5044" i="4"/>
  <c r="P5045" i="4"/>
  <c r="P5046" i="4"/>
  <c r="P5047" i="4"/>
  <c r="P5048" i="4"/>
  <c r="P5049" i="4"/>
  <c r="P5050" i="4"/>
  <c r="P5051" i="4"/>
  <c r="P5052" i="4"/>
  <c r="P5053" i="4"/>
  <c r="P5054" i="4"/>
  <c r="P5055" i="4"/>
  <c r="P5056" i="4"/>
  <c r="P5057" i="4"/>
  <c r="P5058" i="4"/>
  <c r="P5059" i="4"/>
  <c r="P5060" i="4"/>
  <c r="P5061" i="4"/>
  <c r="P5062" i="4"/>
  <c r="P5063" i="4"/>
  <c r="P5064" i="4"/>
  <c r="P5065" i="4"/>
  <c r="P5066" i="4"/>
  <c r="P5067" i="4"/>
  <c r="P5068" i="4"/>
  <c r="P5069" i="4"/>
  <c r="P5070" i="4"/>
  <c r="P5071" i="4"/>
  <c r="P5072" i="4"/>
  <c r="P5073" i="4"/>
  <c r="P5074" i="4"/>
  <c r="P5075" i="4"/>
  <c r="P5076" i="4"/>
  <c r="P5077" i="4"/>
  <c r="P5078" i="4"/>
  <c r="P5079" i="4"/>
  <c r="P5080" i="4"/>
  <c r="P5081" i="4"/>
  <c r="P5082" i="4"/>
  <c r="P5083" i="4"/>
  <c r="P5084" i="4"/>
  <c r="P5085" i="4"/>
  <c r="P5086" i="4"/>
  <c r="P5087" i="4"/>
  <c r="P5088" i="4"/>
  <c r="P5089" i="4"/>
  <c r="P5090" i="4"/>
  <c r="P5091" i="4"/>
  <c r="P5092" i="4"/>
  <c r="P5093" i="4"/>
  <c r="P5094" i="4"/>
  <c r="P5095" i="4"/>
  <c r="P5096" i="4"/>
  <c r="P5097" i="4"/>
  <c r="P5098" i="4"/>
  <c r="P5099" i="4"/>
  <c r="P5100" i="4"/>
  <c r="P5101" i="4"/>
  <c r="P5102" i="4"/>
  <c r="P5103" i="4"/>
  <c r="P5104" i="4"/>
  <c r="P5105" i="4"/>
  <c r="P5106" i="4"/>
  <c r="P5107" i="4"/>
  <c r="P5108" i="4"/>
  <c r="P5109" i="4"/>
  <c r="P5110" i="4"/>
  <c r="P5111" i="4"/>
  <c r="P5112" i="4"/>
  <c r="P5113" i="4"/>
  <c r="P5114" i="4"/>
  <c r="P5115" i="4"/>
  <c r="P5116" i="4"/>
  <c r="P5117" i="4"/>
  <c r="P5118" i="4"/>
  <c r="P5119" i="4"/>
  <c r="P5120" i="4"/>
  <c r="P5121" i="4"/>
  <c r="P5122" i="4"/>
  <c r="P5123" i="4"/>
  <c r="P5124" i="4"/>
  <c r="P5125" i="4"/>
  <c r="P5126" i="4"/>
  <c r="P5127" i="4"/>
  <c r="P5128" i="4"/>
  <c r="P5129" i="4"/>
  <c r="P5130" i="4"/>
  <c r="P5131" i="4"/>
  <c r="P5132" i="4"/>
  <c r="P5133" i="4"/>
  <c r="P5134" i="4"/>
  <c r="P5135" i="4"/>
  <c r="P5136" i="4"/>
  <c r="P5137" i="4"/>
  <c r="P5138" i="4"/>
  <c r="P5139" i="4"/>
  <c r="P5140" i="4"/>
  <c r="P5141" i="4"/>
  <c r="P5142" i="4"/>
  <c r="P5143" i="4"/>
  <c r="P5144" i="4"/>
  <c r="P5145" i="4"/>
  <c r="P5146" i="4"/>
  <c r="P5147" i="4"/>
  <c r="P5148" i="4"/>
  <c r="P5149" i="4"/>
  <c r="P5150" i="4"/>
  <c r="P5151" i="4"/>
  <c r="P5152" i="4"/>
  <c r="P5153" i="4"/>
  <c r="P5154" i="4"/>
  <c r="P5155" i="4"/>
  <c r="P5156" i="4"/>
  <c r="P5157" i="4"/>
  <c r="P5158" i="4"/>
  <c r="P5159" i="4"/>
  <c r="P5160" i="4"/>
  <c r="P5161" i="4"/>
  <c r="P5162" i="4"/>
  <c r="P5163" i="4"/>
  <c r="P5164" i="4"/>
  <c r="P5165" i="4"/>
  <c r="P5166" i="4"/>
  <c r="P5167" i="4"/>
  <c r="P5168" i="4"/>
  <c r="P5169" i="4"/>
  <c r="P5170" i="4"/>
  <c r="P5171" i="4"/>
  <c r="P5172" i="4"/>
  <c r="P5173" i="4"/>
  <c r="P5174" i="4"/>
  <c r="P5175" i="4"/>
  <c r="P5176" i="4"/>
  <c r="P5177" i="4"/>
  <c r="P5178" i="4"/>
  <c r="P5179" i="4"/>
  <c r="P5180" i="4"/>
  <c r="P5181" i="4"/>
  <c r="P5182" i="4"/>
  <c r="P5183" i="4"/>
  <c r="P5184" i="4"/>
  <c r="P5185" i="4"/>
  <c r="P5186" i="4"/>
  <c r="P5187" i="4"/>
  <c r="P5188" i="4"/>
  <c r="P5189" i="4"/>
  <c r="P5190" i="4"/>
  <c r="P5191" i="4"/>
  <c r="P5192" i="4"/>
  <c r="P5193" i="4"/>
  <c r="P5194" i="4"/>
  <c r="P5195" i="4"/>
  <c r="P5196" i="4"/>
  <c r="P5197" i="4"/>
  <c r="P5198" i="4"/>
  <c r="P5199" i="4"/>
  <c r="P5200" i="4"/>
  <c r="P5201" i="4"/>
  <c r="P5202" i="4"/>
  <c r="P5203" i="4"/>
  <c r="P5204" i="4"/>
  <c r="P5205" i="4"/>
  <c r="P5206" i="4"/>
  <c r="P5207" i="4"/>
  <c r="P5208" i="4"/>
  <c r="P5209" i="4"/>
  <c r="P5210" i="4"/>
  <c r="P5211" i="4"/>
  <c r="P5212" i="4"/>
  <c r="P5213" i="4"/>
  <c r="P5214" i="4"/>
  <c r="P5215" i="4"/>
  <c r="P5216" i="4"/>
  <c r="P5217" i="4"/>
  <c r="P5218" i="4"/>
  <c r="P5219" i="4"/>
  <c r="P5220" i="4"/>
  <c r="P5221" i="4"/>
  <c r="P5222" i="4"/>
  <c r="P5223" i="4"/>
  <c r="P5224" i="4"/>
  <c r="P5225" i="4"/>
  <c r="P5226" i="4"/>
  <c r="P5227" i="4"/>
  <c r="P5228" i="4"/>
  <c r="P5229" i="4"/>
  <c r="P5230" i="4"/>
  <c r="P5231" i="4"/>
  <c r="P5232" i="4"/>
  <c r="P5233" i="4"/>
  <c r="P5234" i="4"/>
  <c r="P5235" i="4"/>
  <c r="P5236" i="4"/>
  <c r="P5237" i="4"/>
  <c r="P5238" i="4"/>
  <c r="P5239" i="4"/>
  <c r="P5240" i="4"/>
  <c r="P5241" i="4"/>
  <c r="P5242" i="4"/>
  <c r="P5243" i="4"/>
  <c r="P5244" i="4"/>
  <c r="P5245" i="4"/>
  <c r="P5246" i="4"/>
  <c r="P5247" i="4"/>
  <c r="P5248" i="4"/>
  <c r="P5249" i="4"/>
  <c r="P5250" i="4"/>
  <c r="P5251" i="4"/>
  <c r="P5252" i="4"/>
  <c r="P5253" i="4"/>
  <c r="P5254" i="4"/>
  <c r="P5255" i="4"/>
  <c r="P5256" i="4"/>
  <c r="P5257" i="4"/>
  <c r="P5258" i="4"/>
  <c r="P5259" i="4"/>
  <c r="P5260" i="4"/>
  <c r="P5261" i="4"/>
  <c r="P5262" i="4"/>
  <c r="P5263" i="4"/>
  <c r="P5264" i="4"/>
  <c r="P5265" i="4"/>
  <c r="P5266" i="4"/>
  <c r="P5267" i="4"/>
  <c r="P5268" i="4"/>
  <c r="P5269" i="4"/>
  <c r="P5270" i="4"/>
  <c r="P5271" i="4"/>
  <c r="P5272" i="4"/>
  <c r="P5273" i="4"/>
  <c r="P5274" i="4"/>
  <c r="P5275" i="4"/>
  <c r="P5276" i="4"/>
  <c r="P5277" i="4"/>
  <c r="P5278" i="4"/>
  <c r="P5279" i="4"/>
  <c r="P5280" i="4"/>
  <c r="P5281" i="4"/>
  <c r="P5282" i="4"/>
  <c r="P5283" i="4"/>
  <c r="P5284" i="4"/>
  <c r="P5285" i="4"/>
  <c r="P5286" i="4"/>
  <c r="P5287" i="4"/>
  <c r="P5288" i="4"/>
  <c r="P5289" i="4"/>
  <c r="P5290" i="4"/>
  <c r="P5291" i="4"/>
  <c r="P5292" i="4"/>
  <c r="P5293" i="4"/>
  <c r="P5294" i="4"/>
  <c r="P5295" i="4"/>
  <c r="P5296" i="4"/>
  <c r="P5297" i="4"/>
  <c r="P5298" i="4"/>
  <c r="P5299" i="4"/>
  <c r="P5300" i="4"/>
  <c r="P5301" i="4"/>
  <c r="P5302" i="4"/>
  <c r="P5303" i="4"/>
  <c r="P5304" i="4"/>
  <c r="P5305" i="4"/>
  <c r="P5306" i="4"/>
  <c r="P5307" i="4"/>
  <c r="P5308" i="4"/>
  <c r="P5309" i="4"/>
  <c r="P5310" i="4"/>
  <c r="P5311" i="4"/>
  <c r="P5312" i="4"/>
  <c r="P5313" i="4"/>
  <c r="P5314" i="4"/>
  <c r="P5315" i="4"/>
  <c r="P5316" i="4"/>
  <c r="P5317" i="4"/>
  <c r="P5318" i="4"/>
  <c r="P5319" i="4"/>
  <c r="P5320" i="4"/>
  <c r="P5321" i="4"/>
  <c r="P5322" i="4"/>
  <c r="P5323" i="4"/>
  <c r="P5324" i="4"/>
  <c r="P5325" i="4"/>
  <c r="P5326" i="4"/>
  <c r="P5327" i="4"/>
  <c r="P5328" i="4"/>
  <c r="P5329" i="4"/>
  <c r="P5330" i="4"/>
  <c r="P5331" i="4"/>
  <c r="P5332" i="4"/>
  <c r="P5333" i="4"/>
  <c r="P5334" i="4"/>
  <c r="P5335" i="4"/>
  <c r="P5336" i="4"/>
  <c r="P5337" i="4"/>
  <c r="P5338" i="4"/>
  <c r="P5339" i="4"/>
  <c r="P5340" i="4"/>
  <c r="P5341" i="4"/>
  <c r="P5342" i="4"/>
  <c r="P5343" i="4"/>
  <c r="P5344" i="4"/>
  <c r="P5345" i="4"/>
  <c r="P5346" i="4"/>
  <c r="P5347" i="4"/>
  <c r="P5348" i="4"/>
  <c r="P5349" i="4"/>
  <c r="P5350" i="4"/>
  <c r="P5351" i="4"/>
  <c r="P5352" i="4"/>
  <c r="P5353" i="4"/>
  <c r="P5354" i="4"/>
  <c r="P5355" i="4"/>
  <c r="P5356" i="4"/>
  <c r="P5357" i="4"/>
  <c r="P5358" i="4"/>
  <c r="P5359" i="4"/>
  <c r="P5360" i="4"/>
  <c r="P5361" i="4"/>
  <c r="P5362" i="4"/>
  <c r="P5363" i="4"/>
  <c r="P5364" i="4"/>
  <c r="P5365" i="4"/>
  <c r="P5366" i="4"/>
  <c r="P5367" i="4"/>
  <c r="P5368" i="4"/>
  <c r="P5369" i="4"/>
  <c r="P5370" i="4"/>
  <c r="P5371" i="4"/>
  <c r="P5372" i="4"/>
  <c r="P5373" i="4"/>
  <c r="P5374" i="4"/>
  <c r="P5375" i="4"/>
  <c r="P5376" i="4"/>
  <c r="P5377" i="4"/>
  <c r="P5378" i="4"/>
  <c r="P5379" i="4"/>
  <c r="P5380" i="4"/>
  <c r="P5381" i="4"/>
  <c r="P5382" i="4"/>
  <c r="P5383" i="4"/>
  <c r="P5384" i="4"/>
  <c r="P5385" i="4"/>
  <c r="P5386" i="4"/>
  <c r="P5387" i="4"/>
  <c r="P5388" i="4"/>
  <c r="P5389" i="4"/>
  <c r="P5390" i="4"/>
  <c r="P5391" i="4"/>
  <c r="P5392" i="4"/>
  <c r="P5393" i="4"/>
  <c r="P5394" i="4"/>
  <c r="P5395" i="4"/>
  <c r="P5396" i="4"/>
  <c r="P5397" i="4"/>
  <c r="P5398" i="4"/>
  <c r="P5399" i="4"/>
  <c r="P5400" i="4"/>
  <c r="P5401" i="4"/>
  <c r="P5402" i="4"/>
  <c r="P5403" i="4"/>
  <c r="P5404" i="4"/>
  <c r="P5405" i="4"/>
  <c r="P5406" i="4"/>
  <c r="P5407" i="4"/>
  <c r="P5408" i="4"/>
  <c r="P5409" i="4"/>
  <c r="P5410" i="4"/>
  <c r="P5411" i="4"/>
  <c r="P5412" i="4"/>
  <c r="P5413" i="4"/>
  <c r="P5414" i="4"/>
  <c r="P5415" i="4"/>
  <c r="P5416" i="4"/>
  <c r="P5417" i="4"/>
  <c r="P5418" i="4"/>
  <c r="P5419" i="4"/>
  <c r="P5420" i="4"/>
  <c r="P5421" i="4"/>
  <c r="P5422" i="4"/>
  <c r="P5423" i="4"/>
  <c r="P5424" i="4"/>
  <c r="P5425" i="4"/>
  <c r="P5426" i="4"/>
  <c r="P5427" i="4"/>
  <c r="P5428" i="4"/>
  <c r="P5429" i="4"/>
  <c r="P5430" i="4"/>
  <c r="P5431" i="4"/>
  <c r="P5432" i="4"/>
  <c r="P5433" i="4"/>
  <c r="P5434" i="4"/>
  <c r="P5435" i="4"/>
  <c r="P5436" i="4"/>
  <c r="P5437" i="4"/>
  <c r="P5438" i="4"/>
  <c r="P5439" i="4"/>
  <c r="P5440" i="4"/>
  <c r="P5441" i="4"/>
  <c r="P5442" i="4"/>
  <c r="P5443" i="4"/>
  <c r="P5444" i="4"/>
  <c r="P5445" i="4"/>
  <c r="P5446" i="4"/>
  <c r="P5447" i="4"/>
  <c r="P5448" i="4"/>
  <c r="P5449" i="4"/>
  <c r="P5450" i="4"/>
  <c r="P5451" i="4"/>
  <c r="P5452" i="4"/>
  <c r="P5453" i="4"/>
  <c r="P5454" i="4"/>
  <c r="P5455" i="4"/>
  <c r="P5456" i="4"/>
  <c r="P5457" i="4"/>
  <c r="P5458" i="4"/>
  <c r="P5459" i="4"/>
  <c r="P5460" i="4"/>
  <c r="P5461" i="4"/>
  <c r="P5462" i="4"/>
  <c r="P5463" i="4"/>
  <c r="P5464" i="4"/>
  <c r="P5465" i="4"/>
  <c r="P5466" i="4"/>
  <c r="P5467" i="4"/>
  <c r="P5468" i="4"/>
  <c r="P5469" i="4"/>
  <c r="P5470" i="4"/>
  <c r="P5471" i="4"/>
  <c r="P5472" i="4"/>
  <c r="P5473" i="4"/>
  <c r="P5474" i="4"/>
  <c r="P5475" i="4"/>
  <c r="P5476" i="4"/>
  <c r="P5477" i="4"/>
  <c r="P5478" i="4"/>
  <c r="P5479" i="4"/>
  <c r="P5480" i="4"/>
  <c r="P5481" i="4"/>
  <c r="P5482" i="4"/>
  <c r="P5483" i="4"/>
  <c r="P5484" i="4"/>
  <c r="P5485" i="4"/>
  <c r="P5486" i="4"/>
  <c r="P5487" i="4"/>
  <c r="P5488" i="4"/>
  <c r="P5489" i="4"/>
  <c r="P5490" i="4"/>
  <c r="P5491" i="4"/>
  <c r="P5492" i="4"/>
  <c r="P5493" i="4"/>
  <c r="P5494" i="4"/>
  <c r="P5495" i="4"/>
  <c r="P5496" i="4"/>
  <c r="P5497" i="4"/>
  <c r="P5498" i="4"/>
  <c r="P5499" i="4"/>
  <c r="P5500" i="4"/>
  <c r="P5501" i="4"/>
  <c r="P5502" i="4"/>
  <c r="P5503" i="4"/>
  <c r="P5504" i="4"/>
  <c r="P5505" i="4"/>
  <c r="P5506" i="4"/>
  <c r="P5507" i="4"/>
  <c r="P5508" i="4"/>
  <c r="P5509" i="4"/>
  <c r="P5510" i="4"/>
  <c r="P5511" i="4"/>
  <c r="P5512" i="4"/>
  <c r="P5513" i="4"/>
  <c r="P5514" i="4"/>
  <c r="P5515" i="4"/>
  <c r="P5516" i="4"/>
  <c r="P5517" i="4"/>
  <c r="P5518" i="4"/>
  <c r="P5519" i="4"/>
  <c r="P5520" i="4"/>
  <c r="P5521" i="4"/>
  <c r="P5522" i="4"/>
  <c r="P5523" i="4"/>
  <c r="P5524" i="4"/>
  <c r="P5525" i="4"/>
  <c r="P5526" i="4"/>
  <c r="P5527" i="4"/>
  <c r="P5528" i="4"/>
  <c r="P5529" i="4"/>
  <c r="P5530" i="4"/>
  <c r="P5531" i="4"/>
  <c r="P5532" i="4"/>
  <c r="P5533" i="4"/>
  <c r="P5534" i="4"/>
  <c r="P5535" i="4"/>
  <c r="P5536" i="4"/>
  <c r="P5537" i="4"/>
  <c r="P5538" i="4"/>
  <c r="P5539" i="4"/>
  <c r="P5540" i="4"/>
  <c r="P5541" i="4"/>
  <c r="P5542" i="4"/>
  <c r="P5543" i="4"/>
  <c r="P5544" i="4"/>
  <c r="P5545" i="4"/>
  <c r="P5546" i="4"/>
  <c r="P5547" i="4"/>
  <c r="P5548" i="4"/>
  <c r="P5549" i="4"/>
  <c r="P5550" i="4"/>
  <c r="P5551" i="4"/>
  <c r="P5552" i="4"/>
  <c r="P5553" i="4"/>
  <c r="P5554" i="4"/>
  <c r="P5555" i="4"/>
  <c r="P5556" i="4"/>
  <c r="P5557" i="4"/>
  <c r="P5558" i="4"/>
  <c r="P5559" i="4"/>
  <c r="P5560" i="4"/>
  <c r="P5561" i="4"/>
  <c r="P5562" i="4"/>
  <c r="P5563" i="4"/>
  <c r="P5564" i="4"/>
  <c r="P5565" i="4"/>
  <c r="P5566" i="4"/>
  <c r="P5567" i="4"/>
  <c r="P5568" i="4"/>
  <c r="P5569" i="4"/>
  <c r="P5570" i="4"/>
  <c r="P5571" i="4"/>
  <c r="P5572" i="4"/>
  <c r="P5573" i="4"/>
  <c r="P5574" i="4"/>
  <c r="P5575" i="4"/>
  <c r="P5576" i="4"/>
  <c r="P5577" i="4"/>
  <c r="P5578" i="4"/>
  <c r="P5579" i="4"/>
  <c r="P5580" i="4"/>
  <c r="P5581" i="4"/>
  <c r="P5582" i="4"/>
  <c r="P5583" i="4"/>
  <c r="P5584" i="4"/>
  <c r="P5585" i="4"/>
  <c r="P5586" i="4"/>
  <c r="P5587" i="4"/>
  <c r="P5588" i="4"/>
  <c r="P5589" i="4"/>
  <c r="P5590" i="4"/>
  <c r="P5591" i="4"/>
  <c r="P5592" i="4"/>
  <c r="P5593" i="4"/>
  <c r="P5594" i="4"/>
  <c r="P5595" i="4"/>
  <c r="P5596" i="4"/>
  <c r="P5597" i="4"/>
  <c r="P5598" i="4"/>
  <c r="P5599" i="4"/>
  <c r="P5600" i="4"/>
  <c r="P5601" i="4"/>
  <c r="P5602" i="4"/>
  <c r="P5603" i="4"/>
  <c r="P5604" i="4"/>
  <c r="P5605" i="4"/>
  <c r="P5606" i="4"/>
  <c r="P5607" i="4"/>
  <c r="P5608" i="4"/>
  <c r="P5609" i="4"/>
  <c r="P5610" i="4"/>
  <c r="P5611" i="4"/>
  <c r="P5612" i="4"/>
  <c r="P5613" i="4"/>
  <c r="P5614" i="4"/>
  <c r="P5615" i="4"/>
  <c r="P5616" i="4"/>
  <c r="P5617" i="4"/>
  <c r="P5618" i="4"/>
  <c r="P5619" i="4"/>
  <c r="P5620" i="4"/>
  <c r="P5621" i="4"/>
  <c r="P5622" i="4"/>
  <c r="P5623" i="4"/>
  <c r="P5624" i="4"/>
  <c r="P5625" i="4"/>
  <c r="P5626" i="4"/>
  <c r="P5627" i="4"/>
  <c r="P5628" i="4"/>
  <c r="P5629" i="4"/>
  <c r="P5630" i="4"/>
  <c r="P5631" i="4"/>
  <c r="P5632" i="4"/>
  <c r="P5633" i="4"/>
  <c r="P5634" i="4"/>
  <c r="P5635" i="4"/>
  <c r="P5636" i="4"/>
  <c r="P5637" i="4"/>
  <c r="P5638" i="4"/>
  <c r="P5639" i="4"/>
  <c r="P5640" i="4"/>
  <c r="P5641" i="4"/>
  <c r="P5642" i="4"/>
  <c r="P5643" i="4"/>
  <c r="P5644" i="4"/>
  <c r="P5645" i="4"/>
  <c r="P5646" i="4"/>
  <c r="P5647" i="4"/>
  <c r="P5648" i="4"/>
  <c r="P5649" i="4"/>
  <c r="P5650" i="4"/>
  <c r="P5651" i="4"/>
  <c r="P5652" i="4"/>
  <c r="P5653" i="4"/>
  <c r="P5654" i="4"/>
  <c r="P5655" i="4"/>
  <c r="P5656" i="4"/>
  <c r="P5657" i="4"/>
  <c r="P5658" i="4"/>
  <c r="P5659" i="4"/>
  <c r="P5660" i="4"/>
  <c r="P5661" i="4"/>
  <c r="P5662" i="4"/>
  <c r="P5663" i="4"/>
  <c r="P5664" i="4"/>
  <c r="P5665" i="4"/>
  <c r="P5666" i="4"/>
  <c r="P5667" i="4"/>
  <c r="P5668" i="4"/>
  <c r="P5669" i="4"/>
  <c r="P5670" i="4"/>
  <c r="P5671" i="4"/>
  <c r="P5672" i="4"/>
  <c r="P5673" i="4"/>
  <c r="P5674" i="4"/>
  <c r="P5675" i="4"/>
  <c r="P5676" i="4"/>
  <c r="P5677" i="4"/>
  <c r="P5678" i="4"/>
  <c r="P5679" i="4"/>
  <c r="P5680" i="4"/>
  <c r="P5681" i="4"/>
  <c r="P5682" i="4"/>
  <c r="P5683" i="4"/>
  <c r="P5684" i="4"/>
  <c r="P5685" i="4"/>
  <c r="P5686" i="4"/>
  <c r="P5687" i="4"/>
  <c r="P5688" i="4"/>
  <c r="P5689" i="4"/>
  <c r="P5690" i="4"/>
  <c r="P5691" i="4"/>
  <c r="P5692" i="4"/>
  <c r="P5693" i="4"/>
  <c r="P5694" i="4"/>
  <c r="P5695" i="4"/>
  <c r="P5696" i="4"/>
  <c r="P5697" i="4"/>
  <c r="P5698" i="4"/>
  <c r="P5699" i="4"/>
  <c r="P5700" i="4"/>
  <c r="P5701" i="4"/>
  <c r="P5702" i="4"/>
  <c r="P5703" i="4"/>
  <c r="P5704" i="4"/>
  <c r="P5705" i="4"/>
  <c r="P5706" i="4"/>
  <c r="P5707" i="4"/>
  <c r="P5708" i="4"/>
  <c r="P5709" i="4"/>
  <c r="P5710" i="4"/>
  <c r="P5711" i="4"/>
  <c r="P5712" i="4"/>
  <c r="P5713" i="4"/>
  <c r="P5714" i="4"/>
  <c r="P5715" i="4"/>
  <c r="P5716" i="4"/>
  <c r="P5717" i="4"/>
  <c r="P5718" i="4"/>
  <c r="P5719" i="4"/>
  <c r="P5720" i="4"/>
  <c r="P5721" i="4"/>
  <c r="P5722" i="4"/>
  <c r="P5723" i="4"/>
  <c r="P5724" i="4"/>
  <c r="P5725" i="4"/>
  <c r="P5726" i="4"/>
  <c r="P5727" i="4"/>
  <c r="P5728" i="4"/>
  <c r="P5729" i="4"/>
  <c r="P5730" i="4"/>
  <c r="P5731" i="4"/>
  <c r="P5732" i="4"/>
  <c r="P5733" i="4"/>
  <c r="P5734" i="4"/>
  <c r="P5735" i="4"/>
  <c r="P5736" i="4"/>
  <c r="P5737" i="4"/>
  <c r="P5738" i="4"/>
  <c r="P5739" i="4"/>
  <c r="P5740" i="4"/>
  <c r="P5741" i="4"/>
  <c r="P5742" i="4"/>
  <c r="P5743" i="4"/>
  <c r="P5744" i="4"/>
  <c r="P5745" i="4"/>
  <c r="P5746" i="4"/>
  <c r="P5747" i="4"/>
  <c r="P5748" i="4"/>
  <c r="P5749" i="4"/>
  <c r="P5750" i="4"/>
  <c r="P5751" i="4"/>
  <c r="P5752" i="4"/>
  <c r="P5753" i="4"/>
  <c r="P5754" i="4"/>
  <c r="P5755" i="4"/>
  <c r="P5756" i="4"/>
  <c r="P5757" i="4"/>
  <c r="P5758" i="4"/>
  <c r="P5759" i="4"/>
  <c r="P5760" i="4"/>
  <c r="P5761" i="4"/>
  <c r="P5762" i="4"/>
  <c r="P5763" i="4"/>
  <c r="P5764" i="4"/>
  <c r="P5765" i="4"/>
  <c r="P5766" i="4"/>
  <c r="P5767" i="4"/>
  <c r="P5768" i="4"/>
  <c r="P5769" i="4"/>
  <c r="P5770" i="4"/>
  <c r="P5771" i="4"/>
  <c r="P5772" i="4"/>
  <c r="P5773" i="4"/>
  <c r="P5774" i="4"/>
  <c r="P5775" i="4"/>
  <c r="P5776" i="4"/>
  <c r="P5777" i="4"/>
  <c r="P5778" i="4"/>
  <c r="P5779" i="4"/>
  <c r="P5780" i="4"/>
  <c r="P5781" i="4"/>
  <c r="P5782" i="4"/>
  <c r="P5783" i="4"/>
  <c r="P5784" i="4"/>
  <c r="P5785" i="4"/>
  <c r="P5786" i="4"/>
  <c r="P5787" i="4"/>
  <c r="P5788" i="4"/>
  <c r="P5789" i="4"/>
  <c r="P5790" i="4"/>
  <c r="P5791" i="4"/>
  <c r="P5792" i="4"/>
  <c r="P5793" i="4"/>
  <c r="P5794" i="4"/>
  <c r="P5795" i="4"/>
  <c r="P5796" i="4"/>
  <c r="P5797" i="4"/>
  <c r="P5798" i="4"/>
  <c r="P5799" i="4"/>
  <c r="P5800" i="4"/>
  <c r="P5801" i="4"/>
  <c r="P5802" i="4"/>
  <c r="P5803" i="4"/>
  <c r="P5804" i="4"/>
  <c r="P5805" i="4"/>
  <c r="P5806" i="4"/>
  <c r="P5807" i="4"/>
  <c r="P5808" i="4"/>
  <c r="P5809" i="4"/>
  <c r="P5810" i="4"/>
  <c r="P5811" i="4"/>
  <c r="P5812" i="4"/>
  <c r="P5813" i="4"/>
  <c r="P5814" i="4"/>
  <c r="P5815" i="4"/>
  <c r="P5816" i="4"/>
  <c r="P5817" i="4"/>
  <c r="P5818" i="4"/>
  <c r="P5819" i="4"/>
  <c r="P5820" i="4"/>
  <c r="P5821" i="4"/>
  <c r="P5822" i="4"/>
  <c r="P5823" i="4"/>
  <c r="P5824" i="4"/>
  <c r="P5825" i="4"/>
  <c r="P5826" i="4"/>
  <c r="P5827" i="4"/>
  <c r="P5828" i="4"/>
  <c r="P5829" i="4"/>
  <c r="P5830" i="4"/>
  <c r="P5831" i="4"/>
  <c r="P5832" i="4"/>
  <c r="P5833" i="4"/>
  <c r="P5834" i="4"/>
  <c r="P5835" i="4"/>
  <c r="P5836" i="4"/>
  <c r="P5837" i="4"/>
  <c r="P5838" i="4"/>
  <c r="P5839" i="4"/>
  <c r="P5840" i="4"/>
  <c r="P5841" i="4"/>
  <c r="P5842" i="4"/>
  <c r="P5843" i="4"/>
  <c r="P5844" i="4"/>
  <c r="P5845" i="4"/>
  <c r="P5846" i="4"/>
  <c r="P5847" i="4"/>
  <c r="P5848" i="4"/>
  <c r="P5849" i="4"/>
  <c r="P5850" i="4"/>
  <c r="P5851" i="4"/>
  <c r="P5852" i="4"/>
  <c r="P5853" i="4"/>
  <c r="P5854" i="4"/>
  <c r="P5855" i="4"/>
  <c r="P5856" i="4"/>
  <c r="P5857" i="4"/>
  <c r="P5858" i="4"/>
  <c r="P5859" i="4"/>
  <c r="P5860" i="4"/>
  <c r="P5861" i="4"/>
  <c r="P5862" i="4"/>
  <c r="P5863" i="4"/>
  <c r="P5864" i="4"/>
  <c r="P5865" i="4"/>
  <c r="P5866" i="4"/>
  <c r="P5867" i="4"/>
  <c r="P5868" i="4"/>
  <c r="P5869" i="4"/>
  <c r="P5870" i="4"/>
  <c r="P5871" i="4"/>
  <c r="P5872" i="4"/>
  <c r="P5873" i="4"/>
  <c r="P5874" i="4"/>
  <c r="P5875" i="4"/>
  <c r="P5876" i="4"/>
  <c r="P5877" i="4"/>
  <c r="P5878" i="4"/>
  <c r="P5879" i="4"/>
  <c r="P5880" i="4"/>
  <c r="P5881" i="4"/>
  <c r="P5882" i="4"/>
  <c r="P5883" i="4"/>
  <c r="P5884" i="4"/>
  <c r="P5885" i="4"/>
  <c r="P5886" i="4"/>
  <c r="P5887" i="4"/>
  <c r="P5888" i="4"/>
  <c r="P5889" i="4"/>
  <c r="P5890" i="4"/>
  <c r="P5891" i="4"/>
  <c r="P5892" i="4"/>
  <c r="P5893" i="4"/>
  <c r="P5894" i="4"/>
  <c r="P5895" i="4"/>
  <c r="P5896" i="4"/>
  <c r="P5897" i="4"/>
  <c r="P5898" i="4"/>
  <c r="P5899" i="4"/>
  <c r="P5900" i="4"/>
  <c r="P5901" i="4"/>
  <c r="P5902" i="4"/>
  <c r="P5903" i="4"/>
  <c r="P5904" i="4"/>
  <c r="P5905" i="4"/>
  <c r="P5906" i="4"/>
  <c r="P5907" i="4"/>
  <c r="P5908" i="4"/>
  <c r="P5909" i="4"/>
  <c r="P5910" i="4"/>
  <c r="P5911" i="4"/>
  <c r="P5912" i="4"/>
  <c r="P5913" i="4"/>
  <c r="P5914" i="4"/>
  <c r="P5915" i="4"/>
  <c r="P5916" i="4"/>
  <c r="P5917" i="4"/>
  <c r="P5918" i="4"/>
  <c r="P5919" i="4"/>
  <c r="P5920" i="4"/>
  <c r="P5921" i="4"/>
  <c r="P5922" i="4"/>
  <c r="P5923" i="4"/>
  <c r="P5924" i="4"/>
  <c r="P5925" i="4"/>
  <c r="P5926" i="4"/>
  <c r="P5927" i="4"/>
  <c r="P5928" i="4"/>
  <c r="P5929" i="4"/>
  <c r="P5930" i="4"/>
  <c r="P5931" i="4"/>
  <c r="P5932" i="4"/>
  <c r="P5933" i="4"/>
  <c r="P5934" i="4"/>
  <c r="P5935" i="4"/>
  <c r="P5936" i="4"/>
  <c r="P5937" i="4"/>
  <c r="P5938" i="4"/>
  <c r="P5939" i="4"/>
  <c r="P5940" i="4"/>
  <c r="P5941" i="4"/>
  <c r="P5942" i="4"/>
  <c r="P5943" i="4"/>
  <c r="P5944" i="4"/>
  <c r="P5945" i="4"/>
  <c r="P5946" i="4"/>
  <c r="P5947" i="4"/>
  <c r="P5948" i="4"/>
  <c r="P5949" i="4"/>
  <c r="P5950" i="4"/>
  <c r="P5951" i="4"/>
  <c r="P5952" i="4"/>
  <c r="P5953" i="4"/>
  <c r="P5954" i="4"/>
  <c r="P5955" i="4"/>
  <c r="P5956" i="4"/>
  <c r="P5957" i="4"/>
  <c r="P5958" i="4"/>
  <c r="P5959" i="4"/>
  <c r="P5960" i="4"/>
  <c r="P5961" i="4"/>
  <c r="P5962" i="4"/>
  <c r="P5963" i="4"/>
  <c r="P5964" i="4"/>
  <c r="P5965" i="4"/>
  <c r="P5966" i="4"/>
  <c r="P5967" i="4"/>
  <c r="P5968" i="4"/>
  <c r="P5969" i="4"/>
  <c r="P5970" i="4"/>
  <c r="P5971" i="4"/>
  <c r="P5972" i="4"/>
  <c r="P5973" i="4"/>
  <c r="P5974" i="4"/>
  <c r="P5975" i="4"/>
  <c r="P5976" i="4"/>
  <c r="P5977" i="4"/>
  <c r="P5978" i="4"/>
  <c r="P5979" i="4"/>
  <c r="P5980" i="4"/>
  <c r="P5981" i="4"/>
  <c r="P5982" i="4"/>
  <c r="P5983" i="4"/>
  <c r="P5984" i="4"/>
  <c r="P5985" i="4"/>
  <c r="P5986" i="4"/>
  <c r="P5987" i="4"/>
  <c r="P5988" i="4"/>
  <c r="P5989" i="4"/>
  <c r="P5990" i="4"/>
  <c r="P5991" i="4"/>
  <c r="P5992" i="4"/>
  <c r="P5993" i="4"/>
  <c r="P5994" i="4"/>
  <c r="P5995" i="4"/>
  <c r="P5996" i="4"/>
  <c r="P5997" i="4"/>
  <c r="P5998" i="4"/>
  <c r="P5999" i="4"/>
  <c r="P6000" i="4"/>
  <c r="P6001" i="4"/>
  <c r="P6002" i="4"/>
  <c r="P6003" i="4"/>
  <c r="P6004" i="4"/>
  <c r="P6005" i="4"/>
  <c r="P6006" i="4"/>
  <c r="P6007" i="4"/>
  <c r="P6008" i="4"/>
  <c r="P6009" i="4"/>
  <c r="P6010" i="4"/>
  <c r="P6011" i="4"/>
  <c r="P6012" i="4"/>
  <c r="P6013" i="4"/>
  <c r="P6014" i="4"/>
  <c r="P6015" i="4"/>
  <c r="P6016" i="4"/>
  <c r="P6017" i="4"/>
  <c r="P6018" i="4"/>
  <c r="P6019" i="4"/>
  <c r="P6020" i="4"/>
  <c r="P6021" i="4"/>
  <c r="P6022" i="4"/>
  <c r="P6023" i="4"/>
  <c r="P6024" i="4"/>
  <c r="P6025" i="4"/>
  <c r="P6026" i="4"/>
  <c r="P6027" i="4"/>
  <c r="P6028" i="4"/>
  <c r="P6029" i="4"/>
  <c r="P6030" i="4"/>
  <c r="P6031" i="4"/>
  <c r="P6032" i="4"/>
  <c r="P6033" i="4"/>
  <c r="P6034" i="4"/>
  <c r="P6035" i="4"/>
  <c r="P6036" i="4"/>
  <c r="P6037" i="4"/>
  <c r="P6038" i="4"/>
  <c r="P6039" i="4"/>
  <c r="P6040" i="4"/>
  <c r="P6041" i="4"/>
  <c r="P6042" i="4"/>
  <c r="P6043" i="4"/>
  <c r="P6044" i="4"/>
  <c r="P6045" i="4"/>
  <c r="P6046" i="4"/>
  <c r="P6047" i="4"/>
  <c r="P6048" i="4"/>
  <c r="P6049" i="4"/>
  <c r="P6050" i="4"/>
  <c r="P6051" i="4"/>
  <c r="P6052" i="4"/>
  <c r="P6053" i="4"/>
  <c r="P6054" i="4"/>
  <c r="P6055" i="4"/>
  <c r="P6056" i="4"/>
  <c r="P6057" i="4"/>
  <c r="P6058" i="4"/>
  <c r="P6059" i="4"/>
  <c r="P6060" i="4"/>
  <c r="P6061" i="4"/>
  <c r="P6062" i="4"/>
  <c r="P6063" i="4"/>
  <c r="P6064" i="4"/>
  <c r="P6065" i="4"/>
  <c r="P6066" i="4"/>
  <c r="P6067" i="4"/>
  <c r="P6068" i="4"/>
  <c r="P6069" i="4"/>
  <c r="P6070" i="4"/>
  <c r="P6071" i="4"/>
  <c r="P6072" i="4"/>
  <c r="P6073" i="4"/>
  <c r="P6074" i="4"/>
  <c r="P6075" i="4"/>
  <c r="P6076" i="4"/>
  <c r="P6077" i="4"/>
  <c r="P6078" i="4"/>
  <c r="P6079" i="4"/>
  <c r="P6080" i="4"/>
  <c r="P6081" i="4"/>
  <c r="P6082" i="4"/>
  <c r="P6083" i="4"/>
  <c r="P6084" i="4"/>
  <c r="P6085" i="4"/>
  <c r="P6086" i="4"/>
  <c r="P6087" i="4"/>
  <c r="P6088" i="4"/>
  <c r="P6089" i="4"/>
  <c r="P6090" i="4"/>
  <c r="P6091" i="4"/>
  <c r="P6092" i="4"/>
  <c r="P6093" i="4"/>
  <c r="P6094" i="4"/>
  <c r="P6095" i="4"/>
  <c r="P6096" i="4"/>
  <c r="P6097" i="4"/>
  <c r="P6098" i="4"/>
  <c r="P6099" i="4"/>
  <c r="P6100" i="4"/>
  <c r="P6101" i="4"/>
  <c r="P6102" i="4"/>
  <c r="P6103" i="4"/>
  <c r="P6104" i="4"/>
  <c r="P6105" i="4"/>
  <c r="P6106" i="4"/>
  <c r="P6107" i="4"/>
  <c r="P6108" i="4"/>
  <c r="P6109" i="4"/>
  <c r="P6110" i="4"/>
  <c r="P6111" i="4"/>
  <c r="P6112" i="4"/>
  <c r="P6113" i="4"/>
  <c r="P6114" i="4"/>
  <c r="P6115" i="4"/>
  <c r="P6116" i="4"/>
  <c r="P6117" i="4"/>
  <c r="P6118" i="4"/>
  <c r="P6119" i="4"/>
  <c r="P6120" i="4"/>
  <c r="P6121" i="4"/>
  <c r="P6122" i="4"/>
  <c r="P6123" i="4"/>
  <c r="P6124" i="4"/>
  <c r="P6125" i="4"/>
  <c r="P6126" i="4"/>
  <c r="P6127" i="4"/>
  <c r="P6128" i="4"/>
  <c r="P6129" i="4"/>
  <c r="P6130" i="4"/>
  <c r="P6131" i="4"/>
  <c r="P6132" i="4"/>
  <c r="P6133" i="4"/>
  <c r="P6134" i="4"/>
  <c r="P6135" i="4"/>
  <c r="P6136" i="4"/>
  <c r="P6137" i="4"/>
  <c r="P6138" i="4"/>
  <c r="P6139" i="4"/>
  <c r="P6140" i="4"/>
  <c r="P6141" i="4"/>
  <c r="P6142" i="4"/>
  <c r="P6143" i="4"/>
  <c r="P6144" i="4"/>
  <c r="P6145" i="4"/>
  <c r="P6146" i="4"/>
  <c r="P6147" i="4"/>
  <c r="P6148" i="4"/>
  <c r="P6149" i="4"/>
  <c r="P6150" i="4"/>
  <c r="P6151" i="4"/>
  <c r="P6152" i="4"/>
  <c r="P6153" i="4"/>
  <c r="P6154" i="4"/>
  <c r="P6155" i="4"/>
  <c r="P6156" i="4"/>
  <c r="P6157" i="4"/>
  <c r="P6158" i="4"/>
  <c r="P6159" i="4"/>
  <c r="P6160" i="4"/>
  <c r="P6161" i="4"/>
  <c r="P6162" i="4"/>
  <c r="P6163" i="4"/>
  <c r="P6164" i="4"/>
  <c r="P6165" i="4"/>
  <c r="P6166" i="4"/>
  <c r="P6167" i="4"/>
  <c r="P6168" i="4"/>
  <c r="P6169" i="4"/>
  <c r="P6170" i="4"/>
  <c r="P6171" i="4"/>
  <c r="P6172" i="4"/>
  <c r="P6173" i="4"/>
  <c r="P6174" i="4"/>
  <c r="P6175" i="4"/>
  <c r="P6176" i="4"/>
  <c r="P6177" i="4"/>
  <c r="P6178" i="4"/>
  <c r="P6179" i="4"/>
  <c r="P6180" i="4"/>
  <c r="P6181" i="4"/>
  <c r="P6182" i="4"/>
  <c r="P6183" i="4"/>
  <c r="P6184" i="4"/>
  <c r="P6185" i="4"/>
  <c r="P6186" i="4"/>
  <c r="P6187" i="4"/>
  <c r="P6188" i="4"/>
  <c r="P6189" i="4"/>
  <c r="P6190" i="4"/>
  <c r="P6191" i="4"/>
  <c r="P6192" i="4"/>
  <c r="P6193" i="4"/>
  <c r="P6194" i="4"/>
  <c r="P6195" i="4"/>
  <c r="P6196" i="4"/>
  <c r="P6197" i="4"/>
  <c r="P6198" i="4"/>
  <c r="P6199" i="4"/>
  <c r="P6200" i="4"/>
  <c r="P6201" i="4"/>
  <c r="P6202" i="4"/>
  <c r="P6203" i="4"/>
  <c r="P6204" i="4"/>
  <c r="P6205" i="4"/>
  <c r="P6206" i="4"/>
  <c r="P6207" i="4"/>
  <c r="P6208" i="4"/>
  <c r="P6209" i="4"/>
  <c r="P6210" i="4"/>
  <c r="P6211" i="4"/>
  <c r="P6212" i="4"/>
  <c r="P6213" i="4"/>
  <c r="P6214" i="4"/>
  <c r="P6215" i="4"/>
  <c r="P6216" i="4"/>
  <c r="P6217" i="4"/>
  <c r="P6218" i="4"/>
  <c r="P6219" i="4"/>
  <c r="P6220" i="4"/>
  <c r="P6221" i="4"/>
  <c r="P6222" i="4"/>
  <c r="P6223" i="4"/>
  <c r="P6224" i="4"/>
  <c r="P6225" i="4"/>
  <c r="P6226" i="4"/>
  <c r="P6227" i="4"/>
  <c r="P6228" i="4"/>
  <c r="P6229" i="4"/>
  <c r="P6230" i="4"/>
  <c r="P6231" i="4"/>
  <c r="P6232" i="4"/>
  <c r="P6233" i="4"/>
  <c r="P6234" i="4"/>
  <c r="P6235" i="4"/>
  <c r="P6236" i="4"/>
  <c r="P6237" i="4"/>
  <c r="P6238" i="4"/>
  <c r="P6239" i="4"/>
  <c r="P6240" i="4"/>
  <c r="P6241" i="4"/>
  <c r="P6242" i="4"/>
  <c r="P6243" i="4"/>
  <c r="P6244" i="4"/>
  <c r="P6245" i="4"/>
  <c r="P6246" i="4"/>
  <c r="P6247" i="4"/>
  <c r="P6248" i="4"/>
  <c r="P6249" i="4"/>
  <c r="P6250" i="4"/>
  <c r="P6251" i="4"/>
  <c r="P6252" i="4"/>
  <c r="P6253" i="4"/>
  <c r="P6254" i="4"/>
  <c r="P6255" i="4"/>
  <c r="P6256" i="4"/>
  <c r="P6257" i="4"/>
  <c r="P6258" i="4"/>
  <c r="P6259" i="4"/>
  <c r="P6260" i="4"/>
  <c r="P6261" i="4"/>
  <c r="P6262" i="4"/>
  <c r="P6263" i="4"/>
  <c r="P6264" i="4"/>
  <c r="P6265" i="4"/>
  <c r="P6266" i="4"/>
  <c r="P6267" i="4"/>
  <c r="P6268" i="4"/>
  <c r="P6269" i="4"/>
  <c r="P6270" i="4"/>
  <c r="P6271" i="4"/>
  <c r="P6272" i="4"/>
  <c r="P6273" i="4"/>
  <c r="P6274" i="4"/>
  <c r="P6275" i="4"/>
  <c r="P6276" i="4"/>
  <c r="P6277" i="4"/>
  <c r="P6278" i="4"/>
  <c r="P6279" i="4"/>
  <c r="P6280" i="4"/>
  <c r="P6281" i="4"/>
  <c r="P6282" i="4"/>
  <c r="P6283" i="4"/>
  <c r="P6284" i="4"/>
  <c r="P6285" i="4"/>
  <c r="P6286" i="4"/>
  <c r="P6287" i="4"/>
  <c r="P6288" i="4"/>
  <c r="P6289" i="4"/>
  <c r="P6290" i="4"/>
  <c r="P6291" i="4"/>
  <c r="P6292" i="4"/>
  <c r="P6293" i="4"/>
  <c r="P6294" i="4"/>
  <c r="P6295" i="4"/>
  <c r="P6296" i="4"/>
  <c r="P6297" i="4"/>
  <c r="P6298" i="4"/>
  <c r="P6299" i="4"/>
  <c r="P6300" i="4"/>
  <c r="P6301" i="4"/>
  <c r="P6302" i="4"/>
  <c r="P6303" i="4"/>
  <c r="P6304" i="4"/>
  <c r="P6305" i="4"/>
  <c r="P6306" i="4"/>
  <c r="P6307" i="4"/>
  <c r="P6308" i="4"/>
  <c r="P6309" i="4"/>
  <c r="P6310" i="4"/>
  <c r="P6311" i="4"/>
  <c r="P6312" i="4"/>
  <c r="P6313" i="4"/>
  <c r="P6314" i="4"/>
  <c r="P6315" i="4"/>
  <c r="P6316" i="4"/>
  <c r="P6317" i="4"/>
  <c r="P6318" i="4"/>
  <c r="P6319" i="4"/>
  <c r="P6320" i="4"/>
  <c r="P6321" i="4"/>
  <c r="P6322" i="4"/>
  <c r="P6323" i="4"/>
  <c r="P6324" i="4"/>
  <c r="P6325" i="4"/>
  <c r="P6326" i="4"/>
  <c r="P6327" i="4"/>
  <c r="P6328" i="4"/>
  <c r="P6329" i="4"/>
  <c r="P6330" i="4"/>
  <c r="P6331" i="4"/>
  <c r="P6332" i="4"/>
  <c r="P6333" i="4"/>
  <c r="P6334" i="4"/>
  <c r="P6335" i="4"/>
  <c r="P6336" i="4"/>
  <c r="P6337" i="4"/>
  <c r="P6338" i="4"/>
  <c r="P6339" i="4"/>
  <c r="P6340" i="4"/>
  <c r="P6341" i="4"/>
  <c r="P6342" i="4"/>
  <c r="P6343" i="4"/>
  <c r="P6344" i="4"/>
  <c r="P6345" i="4"/>
  <c r="P6346" i="4"/>
  <c r="P6347" i="4"/>
  <c r="P6348" i="4"/>
  <c r="P6349" i="4"/>
  <c r="P6350" i="4"/>
  <c r="P6351" i="4"/>
  <c r="P6352" i="4"/>
  <c r="P6353" i="4"/>
  <c r="P6354" i="4"/>
  <c r="P6355" i="4"/>
  <c r="P6356" i="4"/>
  <c r="P6357" i="4"/>
  <c r="P6358" i="4"/>
  <c r="P6359" i="4"/>
  <c r="P6360" i="4"/>
  <c r="P6361" i="4"/>
  <c r="P6362" i="4"/>
  <c r="P6363" i="4"/>
  <c r="P6364" i="4"/>
  <c r="P6365" i="4"/>
  <c r="P6366" i="4"/>
  <c r="P6367" i="4"/>
  <c r="P6368" i="4"/>
  <c r="P6369" i="4"/>
  <c r="P6370" i="4"/>
  <c r="P6371" i="4"/>
  <c r="P6372" i="4"/>
  <c r="P6373" i="4"/>
  <c r="P6374" i="4"/>
  <c r="P6375" i="4"/>
  <c r="P6376" i="4"/>
  <c r="P6377" i="4"/>
  <c r="P6378" i="4"/>
  <c r="P6379" i="4"/>
  <c r="P6380" i="4"/>
  <c r="P6381" i="4"/>
  <c r="P6382" i="4"/>
  <c r="P6383" i="4"/>
  <c r="P6384" i="4"/>
  <c r="P6385" i="4"/>
  <c r="P6386" i="4"/>
  <c r="P6387" i="4"/>
  <c r="P6388" i="4"/>
  <c r="P6389" i="4"/>
  <c r="P6390" i="4"/>
  <c r="P6391" i="4"/>
  <c r="P6392" i="4"/>
  <c r="P6393" i="4"/>
  <c r="P6394" i="4"/>
  <c r="P6395" i="4"/>
  <c r="P6396" i="4"/>
  <c r="P6397" i="4"/>
  <c r="P6398" i="4"/>
  <c r="P6399" i="4"/>
  <c r="P6400" i="4"/>
  <c r="P6401" i="4"/>
  <c r="P6402" i="4"/>
  <c r="P6403" i="4"/>
  <c r="P6404" i="4"/>
  <c r="P6405" i="4"/>
  <c r="P6406" i="4"/>
  <c r="P6407" i="4"/>
  <c r="P6408" i="4"/>
  <c r="P6409" i="4"/>
  <c r="P6410" i="4"/>
  <c r="P6411" i="4"/>
  <c r="P6412" i="4"/>
  <c r="P6413" i="4"/>
  <c r="P6414" i="4"/>
  <c r="P6415" i="4"/>
  <c r="P6416" i="4"/>
  <c r="P6417" i="4"/>
  <c r="P6418" i="4"/>
  <c r="P6419" i="4"/>
  <c r="P6420" i="4"/>
  <c r="P6421" i="4"/>
  <c r="P6422" i="4"/>
  <c r="P6423" i="4"/>
  <c r="P6424" i="4"/>
  <c r="P6425" i="4"/>
  <c r="P6426" i="4"/>
  <c r="P6427" i="4"/>
  <c r="P6428" i="4"/>
  <c r="P6429" i="4"/>
  <c r="P6430" i="4"/>
  <c r="P6431" i="4"/>
  <c r="P6432" i="4"/>
  <c r="P6433" i="4"/>
  <c r="P6434" i="4"/>
  <c r="P6435" i="4"/>
  <c r="P6436" i="4"/>
  <c r="P6437" i="4"/>
  <c r="P6438" i="4"/>
  <c r="P6439" i="4"/>
  <c r="P6440" i="4"/>
  <c r="P6441" i="4"/>
  <c r="P6442" i="4"/>
  <c r="P6443" i="4"/>
  <c r="P6444" i="4"/>
  <c r="P6445" i="4"/>
  <c r="P6446" i="4"/>
  <c r="P6447" i="4"/>
  <c r="P6448" i="4"/>
  <c r="P6449" i="4"/>
  <c r="P6450" i="4"/>
  <c r="P6451" i="4"/>
  <c r="P6452" i="4"/>
  <c r="P6453" i="4"/>
  <c r="P6454" i="4"/>
  <c r="P6455" i="4"/>
  <c r="P6456" i="4"/>
  <c r="P6457" i="4"/>
  <c r="P6458" i="4"/>
  <c r="P6459" i="4"/>
  <c r="P6460" i="4"/>
  <c r="P6461" i="4"/>
  <c r="P6462" i="4"/>
  <c r="P6463" i="4"/>
  <c r="P6464" i="4"/>
  <c r="P6465" i="4"/>
  <c r="P6466" i="4"/>
  <c r="P6467" i="4"/>
  <c r="P6468" i="4"/>
  <c r="P6469" i="4"/>
  <c r="P6470" i="4"/>
  <c r="P6471" i="4"/>
  <c r="P6472" i="4"/>
  <c r="P6473" i="4"/>
  <c r="P6474" i="4"/>
  <c r="P6475" i="4"/>
  <c r="P6476" i="4"/>
  <c r="P6477" i="4"/>
  <c r="P6478" i="4"/>
  <c r="P6479" i="4"/>
  <c r="P6480" i="4"/>
  <c r="P6481" i="4"/>
  <c r="P6482" i="4"/>
  <c r="P6483" i="4"/>
  <c r="P6484" i="4"/>
  <c r="P6485" i="4"/>
  <c r="P6486" i="4"/>
  <c r="P6487" i="4"/>
  <c r="P6488" i="4"/>
  <c r="P6489" i="4"/>
  <c r="P6490" i="4"/>
  <c r="P6491" i="4"/>
  <c r="P6492" i="4"/>
  <c r="P6493" i="4"/>
  <c r="P6494" i="4"/>
  <c r="P6495" i="4"/>
  <c r="P6496" i="4"/>
  <c r="P6497" i="4"/>
  <c r="P6498" i="4"/>
  <c r="P6499" i="4"/>
  <c r="P6500" i="4"/>
  <c r="P6501" i="4"/>
  <c r="P6502" i="4"/>
  <c r="P6503" i="4"/>
  <c r="P6504" i="4"/>
  <c r="P6505" i="4"/>
  <c r="P6506" i="4"/>
  <c r="P6507" i="4"/>
  <c r="P6508" i="4"/>
  <c r="P6509" i="4"/>
  <c r="P6510" i="4"/>
  <c r="P6511" i="4"/>
  <c r="P6512" i="4"/>
  <c r="P6513" i="4"/>
  <c r="P6514" i="4"/>
  <c r="P6515" i="4"/>
  <c r="P6516" i="4"/>
  <c r="P6517" i="4"/>
  <c r="P6518" i="4"/>
  <c r="P6519" i="4"/>
  <c r="P6520" i="4"/>
  <c r="P6521" i="4"/>
  <c r="P6522" i="4"/>
  <c r="P6523" i="4"/>
  <c r="P6524" i="4"/>
  <c r="P6525" i="4"/>
  <c r="P6526" i="4"/>
  <c r="P6527" i="4"/>
  <c r="P6528" i="4"/>
  <c r="P6529" i="4"/>
  <c r="P6530" i="4"/>
  <c r="P6531" i="4"/>
  <c r="P6532" i="4"/>
  <c r="P6533" i="4"/>
  <c r="P6534" i="4"/>
  <c r="P6535" i="4"/>
  <c r="P6536" i="4"/>
  <c r="P6537" i="4"/>
  <c r="P6538" i="4"/>
  <c r="P6539" i="4"/>
  <c r="P6540" i="4"/>
  <c r="P6541" i="4"/>
  <c r="P6542" i="4"/>
  <c r="P6543" i="4"/>
  <c r="P6544" i="4"/>
  <c r="P6545" i="4"/>
  <c r="P6546" i="4"/>
  <c r="P6547" i="4"/>
  <c r="P6548" i="4"/>
  <c r="P6549" i="4"/>
  <c r="P6550" i="4"/>
  <c r="P6551" i="4"/>
  <c r="P6552" i="4"/>
  <c r="P6553" i="4"/>
  <c r="P6554" i="4"/>
  <c r="P6555" i="4"/>
  <c r="P6556" i="4"/>
  <c r="P6557" i="4"/>
  <c r="P6558" i="4"/>
  <c r="P6559" i="4"/>
  <c r="P6560" i="4"/>
  <c r="P6561" i="4"/>
  <c r="P6562" i="4"/>
  <c r="P6563" i="4"/>
  <c r="P6564" i="4"/>
  <c r="P6565" i="4"/>
  <c r="P6566" i="4"/>
  <c r="P6567" i="4"/>
  <c r="P6568" i="4"/>
  <c r="P6569" i="4"/>
  <c r="P6570" i="4"/>
  <c r="P6571" i="4"/>
  <c r="P6572" i="4"/>
  <c r="P6573" i="4"/>
  <c r="P6574" i="4"/>
  <c r="P6575" i="4"/>
  <c r="P6576" i="4"/>
  <c r="P6577" i="4"/>
  <c r="P6578" i="4"/>
  <c r="P6579" i="4"/>
  <c r="P6580" i="4"/>
  <c r="P6581" i="4"/>
  <c r="P6582" i="4"/>
  <c r="P6583" i="4"/>
  <c r="P6584" i="4"/>
  <c r="P6585" i="4"/>
  <c r="P6586" i="4"/>
  <c r="P6587" i="4"/>
  <c r="P6588" i="4"/>
  <c r="P6589" i="4"/>
  <c r="P6590" i="4"/>
  <c r="P6591" i="4"/>
  <c r="P6592" i="4"/>
  <c r="P6593" i="4"/>
  <c r="P6594" i="4"/>
  <c r="P6595" i="4"/>
  <c r="P6596" i="4"/>
  <c r="P6597" i="4"/>
  <c r="P6598" i="4"/>
  <c r="P6599" i="4"/>
  <c r="P6600" i="4"/>
  <c r="P6601" i="4"/>
  <c r="P6602" i="4"/>
  <c r="P6603" i="4"/>
  <c r="P6604" i="4"/>
  <c r="P6605" i="4"/>
  <c r="P6606" i="4"/>
  <c r="P6607" i="4"/>
  <c r="P6608" i="4"/>
  <c r="P6609" i="4"/>
  <c r="P6610" i="4"/>
  <c r="P6611" i="4"/>
  <c r="P6612" i="4"/>
  <c r="P6613" i="4"/>
  <c r="P6614" i="4"/>
  <c r="P6615" i="4"/>
  <c r="P6616" i="4"/>
  <c r="P6617" i="4"/>
  <c r="P6618" i="4"/>
  <c r="P6619" i="4"/>
  <c r="P6620" i="4"/>
  <c r="P6621" i="4"/>
  <c r="P6622" i="4"/>
  <c r="P6623" i="4"/>
  <c r="P6624" i="4"/>
  <c r="P6625" i="4"/>
  <c r="P6626" i="4"/>
  <c r="P6627" i="4"/>
  <c r="P6628" i="4"/>
  <c r="P6629" i="4"/>
  <c r="P6630" i="4"/>
  <c r="P6631" i="4"/>
  <c r="P6632" i="4"/>
  <c r="P6633" i="4"/>
  <c r="P6634" i="4"/>
  <c r="P6635" i="4"/>
  <c r="P6636" i="4"/>
  <c r="P6637" i="4"/>
  <c r="P6638" i="4"/>
  <c r="P6639" i="4"/>
  <c r="P6640" i="4"/>
  <c r="P6641" i="4"/>
  <c r="P6642" i="4"/>
  <c r="P6643" i="4"/>
  <c r="P6644" i="4"/>
  <c r="P6645" i="4"/>
  <c r="P6646" i="4"/>
  <c r="P6647" i="4"/>
  <c r="P6648" i="4"/>
  <c r="P6649" i="4"/>
  <c r="P6650" i="4"/>
  <c r="P6651" i="4"/>
  <c r="P6652" i="4"/>
  <c r="P6653" i="4"/>
  <c r="P6654" i="4"/>
  <c r="P6655" i="4"/>
  <c r="P6656" i="4"/>
  <c r="P6657" i="4"/>
  <c r="P6658" i="4"/>
  <c r="P6659" i="4"/>
  <c r="P6660" i="4"/>
  <c r="P6661" i="4"/>
  <c r="P6662" i="4"/>
  <c r="P6663" i="4"/>
  <c r="P6664" i="4"/>
  <c r="P6665" i="4"/>
  <c r="P6666" i="4"/>
  <c r="P6667" i="4"/>
  <c r="P6668" i="4"/>
  <c r="P6669" i="4"/>
  <c r="P6670" i="4"/>
  <c r="P6671" i="4"/>
  <c r="P6672" i="4"/>
  <c r="P6673" i="4"/>
  <c r="P6674" i="4"/>
  <c r="P6675" i="4"/>
  <c r="P6676" i="4"/>
  <c r="P6677" i="4"/>
  <c r="P6678" i="4"/>
  <c r="P6679" i="4"/>
  <c r="P6680" i="4"/>
  <c r="P6681" i="4"/>
  <c r="P6682" i="4"/>
  <c r="P6683" i="4"/>
  <c r="P6684" i="4"/>
  <c r="P6685" i="4"/>
  <c r="P6686" i="4"/>
  <c r="P6687" i="4"/>
  <c r="P6688" i="4"/>
  <c r="P6689" i="4"/>
  <c r="P6690" i="4"/>
  <c r="P6691" i="4"/>
  <c r="P6692" i="4"/>
  <c r="P6693" i="4"/>
  <c r="P6694" i="4"/>
  <c r="P6695" i="4"/>
  <c r="P6696" i="4"/>
  <c r="P6697" i="4"/>
  <c r="P6698" i="4"/>
  <c r="P6699" i="4"/>
  <c r="P6700" i="4"/>
  <c r="P6701" i="4"/>
  <c r="P6702" i="4"/>
  <c r="P6703" i="4"/>
  <c r="P6704" i="4"/>
  <c r="P6705" i="4"/>
  <c r="P6706" i="4"/>
  <c r="P6707" i="4"/>
  <c r="P6708" i="4"/>
  <c r="P6709" i="4"/>
  <c r="P6710" i="4"/>
  <c r="P6711" i="4"/>
  <c r="P6712" i="4"/>
  <c r="P6713" i="4"/>
  <c r="P6714" i="4"/>
  <c r="P6715" i="4"/>
  <c r="P6716" i="4"/>
  <c r="P6717" i="4"/>
  <c r="P6718" i="4"/>
  <c r="P6719" i="4"/>
  <c r="P6720" i="4"/>
  <c r="P6721" i="4"/>
  <c r="P6722" i="4"/>
  <c r="P6723" i="4"/>
  <c r="P6724" i="4"/>
  <c r="P6725" i="4"/>
  <c r="P6726" i="4"/>
  <c r="P6727" i="4"/>
  <c r="P6728" i="4"/>
  <c r="P6729" i="4"/>
  <c r="P6730" i="4"/>
  <c r="P6731" i="4"/>
  <c r="P6732" i="4"/>
  <c r="P6733" i="4"/>
  <c r="P6734" i="4"/>
  <c r="P6735" i="4"/>
  <c r="P6736" i="4"/>
  <c r="P6737" i="4"/>
  <c r="P6738" i="4"/>
  <c r="P6739" i="4"/>
  <c r="P6740" i="4"/>
  <c r="P6741" i="4"/>
  <c r="P6742" i="4"/>
  <c r="P6743" i="4"/>
  <c r="P6744" i="4"/>
  <c r="P6745" i="4"/>
  <c r="P6746" i="4"/>
  <c r="P6747" i="4"/>
  <c r="P6748" i="4"/>
  <c r="P6749" i="4"/>
  <c r="P6750" i="4"/>
  <c r="P6751" i="4"/>
  <c r="P6752" i="4"/>
  <c r="P6753" i="4"/>
  <c r="P6754" i="4"/>
  <c r="P6755" i="4"/>
  <c r="P6756" i="4"/>
  <c r="P6757" i="4"/>
  <c r="P6758" i="4"/>
  <c r="P6759" i="4"/>
  <c r="P6760" i="4"/>
  <c r="Q3408" i="4"/>
  <c r="Q3409" i="4"/>
  <c r="Q3410" i="4"/>
  <c r="Q3411" i="4"/>
  <c r="Q3412" i="4"/>
  <c r="Q3413" i="4"/>
  <c r="Q3414" i="4"/>
  <c r="Q3415" i="4"/>
  <c r="Q3416" i="4"/>
  <c r="Q3417" i="4"/>
  <c r="Q3418" i="4"/>
  <c r="Q3419" i="4"/>
  <c r="Q3420" i="4"/>
  <c r="Q3421" i="4"/>
  <c r="Q3422" i="4"/>
  <c r="Q3423" i="4"/>
  <c r="Q3424" i="4"/>
  <c r="Q3425" i="4"/>
  <c r="Q3426" i="4"/>
  <c r="Q3427" i="4"/>
  <c r="Q3428" i="4"/>
  <c r="Q3429" i="4"/>
  <c r="Q3430" i="4"/>
  <c r="Q3431" i="4"/>
  <c r="Q3432" i="4"/>
  <c r="Q3433" i="4"/>
  <c r="Q3434" i="4"/>
  <c r="Q3435" i="4"/>
  <c r="Q3436" i="4"/>
  <c r="Q3437" i="4"/>
  <c r="Q3438" i="4"/>
  <c r="Q3439" i="4"/>
  <c r="Q3440" i="4"/>
  <c r="Q3441" i="4"/>
  <c r="Q3442" i="4"/>
  <c r="Q3443" i="4"/>
  <c r="Q3444" i="4"/>
  <c r="Q3445" i="4"/>
  <c r="Q3446" i="4"/>
  <c r="Q3447" i="4"/>
  <c r="Q3448" i="4"/>
  <c r="Q3449" i="4"/>
  <c r="Q3450" i="4"/>
  <c r="Q3451" i="4"/>
  <c r="Q3452" i="4"/>
  <c r="Q3453" i="4"/>
  <c r="Q3454" i="4"/>
  <c r="Q3455" i="4"/>
  <c r="Q3456" i="4"/>
  <c r="Q3457" i="4"/>
  <c r="Q3458" i="4"/>
  <c r="Q3459" i="4"/>
  <c r="Q3460" i="4"/>
  <c r="Q3461" i="4"/>
  <c r="Q3462" i="4"/>
  <c r="Q3463" i="4"/>
  <c r="Q3464" i="4"/>
  <c r="Q3465" i="4"/>
  <c r="Q3466" i="4"/>
  <c r="Q3467" i="4"/>
  <c r="Q3468" i="4"/>
  <c r="Q3469" i="4"/>
  <c r="Q3470" i="4"/>
  <c r="Q3471" i="4"/>
  <c r="Q3472" i="4"/>
  <c r="Q3473" i="4"/>
  <c r="Q3474" i="4"/>
  <c r="Q3475" i="4"/>
  <c r="Q3476" i="4"/>
  <c r="Q3477" i="4"/>
  <c r="Q3478" i="4"/>
  <c r="Q3479" i="4"/>
  <c r="Q3480" i="4"/>
  <c r="Q3481" i="4"/>
  <c r="Q3482" i="4"/>
  <c r="Q3483" i="4"/>
  <c r="Q3484" i="4"/>
  <c r="Q3485" i="4"/>
  <c r="Q3486" i="4"/>
  <c r="Q3487" i="4"/>
  <c r="Q3488" i="4"/>
  <c r="Q3489" i="4"/>
  <c r="Q3490" i="4"/>
  <c r="Q3491" i="4"/>
  <c r="Q3492" i="4"/>
  <c r="Q3493" i="4"/>
  <c r="Q3494" i="4"/>
  <c r="Q3495" i="4"/>
  <c r="Q3496" i="4"/>
  <c r="Q3497" i="4"/>
  <c r="Q3498" i="4"/>
  <c r="Q3499" i="4"/>
  <c r="Q3500" i="4"/>
  <c r="Q3501" i="4"/>
  <c r="Q3502" i="4"/>
  <c r="Q3503" i="4"/>
  <c r="Q3504" i="4"/>
  <c r="Q3505" i="4"/>
  <c r="Q3506" i="4"/>
  <c r="Q3507" i="4"/>
  <c r="Q3508" i="4"/>
  <c r="Q3509" i="4"/>
  <c r="Q3510" i="4"/>
  <c r="Q3511" i="4"/>
  <c r="Q3512" i="4"/>
  <c r="Q3513" i="4"/>
  <c r="Q3514" i="4"/>
  <c r="Q3515" i="4"/>
  <c r="Q3516" i="4"/>
  <c r="Q3517" i="4"/>
  <c r="Q3518" i="4"/>
  <c r="Q3519" i="4"/>
  <c r="Q3520" i="4"/>
  <c r="Q3521" i="4"/>
  <c r="Q3522" i="4"/>
  <c r="Q3523" i="4"/>
  <c r="Q3524" i="4"/>
  <c r="Q3525" i="4"/>
  <c r="Q3526" i="4"/>
  <c r="Q3527" i="4"/>
  <c r="Q3528" i="4"/>
  <c r="Q3529" i="4"/>
  <c r="Q3530" i="4"/>
  <c r="Q3531" i="4"/>
  <c r="Q3532" i="4"/>
  <c r="Q3533" i="4"/>
  <c r="Q3534" i="4"/>
  <c r="Q3535" i="4"/>
  <c r="Q3536" i="4"/>
  <c r="Q3537" i="4"/>
  <c r="Q3538" i="4"/>
  <c r="Q3539" i="4"/>
  <c r="Q3540" i="4"/>
  <c r="Q3541" i="4"/>
  <c r="Q3542" i="4"/>
  <c r="Q3543" i="4"/>
  <c r="Q3544" i="4"/>
  <c r="Q3545" i="4"/>
  <c r="Q3546" i="4"/>
  <c r="Q3547" i="4"/>
  <c r="Q3548" i="4"/>
  <c r="Q3549" i="4"/>
  <c r="Q3550" i="4"/>
  <c r="Q3551" i="4"/>
  <c r="Q3552" i="4"/>
  <c r="Q3553" i="4"/>
  <c r="Q3554" i="4"/>
  <c r="Q3555" i="4"/>
  <c r="Q3556" i="4"/>
  <c r="Q3557" i="4"/>
  <c r="Q3558" i="4"/>
  <c r="Q3559" i="4"/>
  <c r="Q3560" i="4"/>
  <c r="Q3561" i="4"/>
  <c r="Q3562" i="4"/>
  <c r="Q3563" i="4"/>
  <c r="Q3564" i="4"/>
  <c r="Q3565" i="4"/>
  <c r="Q3566" i="4"/>
  <c r="Q3567" i="4"/>
  <c r="Q3568" i="4"/>
  <c r="Q3569" i="4"/>
  <c r="Q3570" i="4"/>
  <c r="Q3571" i="4"/>
  <c r="Q3572" i="4"/>
  <c r="Q3573" i="4"/>
  <c r="Q3574" i="4"/>
  <c r="Q3575" i="4"/>
  <c r="Q3576" i="4"/>
  <c r="Q3577" i="4"/>
  <c r="Q3578" i="4"/>
  <c r="Q3579" i="4"/>
  <c r="Q3580" i="4"/>
  <c r="Q3581" i="4"/>
  <c r="Q3582" i="4"/>
  <c r="Q3583" i="4"/>
  <c r="Q3584" i="4"/>
  <c r="Q3585" i="4"/>
  <c r="Q3586" i="4"/>
  <c r="Q3587" i="4"/>
  <c r="Q3588" i="4"/>
  <c r="Q3589" i="4"/>
  <c r="Q3590" i="4"/>
  <c r="Q3591" i="4"/>
  <c r="Q3592" i="4"/>
  <c r="Q3593" i="4"/>
  <c r="Q3594" i="4"/>
  <c r="Q3595" i="4"/>
  <c r="Q3596" i="4"/>
  <c r="Q3597" i="4"/>
  <c r="Q3598" i="4"/>
  <c r="Q3599" i="4"/>
  <c r="Q3600" i="4"/>
  <c r="Q3601" i="4"/>
  <c r="Q3602" i="4"/>
  <c r="Q3603" i="4"/>
  <c r="Q3604" i="4"/>
  <c r="Q3605" i="4"/>
  <c r="Q3606" i="4"/>
  <c r="Q3607" i="4"/>
  <c r="Q3608" i="4"/>
  <c r="Q3609" i="4"/>
  <c r="Q3610" i="4"/>
  <c r="Q3611" i="4"/>
  <c r="Q3612" i="4"/>
  <c r="Q3613" i="4"/>
  <c r="Q3614" i="4"/>
  <c r="Q3615" i="4"/>
  <c r="Q3616" i="4"/>
  <c r="Q3617" i="4"/>
  <c r="Q3618" i="4"/>
  <c r="Q3619" i="4"/>
  <c r="Q3620" i="4"/>
  <c r="Q3621" i="4"/>
  <c r="Q3622" i="4"/>
  <c r="Q3623" i="4"/>
  <c r="Q3624" i="4"/>
  <c r="Q3625" i="4"/>
  <c r="Q3626" i="4"/>
  <c r="Q3627" i="4"/>
  <c r="Q3628" i="4"/>
  <c r="Q3629" i="4"/>
  <c r="Q3630" i="4"/>
  <c r="Q3631" i="4"/>
  <c r="Q3632" i="4"/>
  <c r="Q3633" i="4"/>
  <c r="Q3634" i="4"/>
  <c r="Q3635" i="4"/>
  <c r="Q3636" i="4"/>
  <c r="Q3637" i="4"/>
  <c r="Q3638" i="4"/>
  <c r="Q3639" i="4"/>
  <c r="Q3640" i="4"/>
  <c r="Q3641" i="4"/>
  <c r="Q3642" i="4"/>
  <c r="Q3643" i="4"/>
  <c r="Q3644" i="4"/>
  <c r="Q3645" i="4"/>
  <c r="Q3646" i="4"/>
  <c r="Q3647" i="4"/>
  <c r="Q3648" i="4"/>
  <c r="Q3649" i="4"/>
  <c r="Q3650" i="4"/>
  <c r="Q3651" i="4"/>
  <c r="Q3652" i="4"/>
  <c r="Q3653" i="4"/>
  <c r="Q3654" i="4"/>
  <c r="Q3655" i="4"/>
  <c r="Q3656" i="4"/>
  <c r="Q3657" i="4"/>
  <c r="Q3658" i="4"/>
  <c r="Q3659" i="4"/>
  <c r="Q3660" i="4"/>
  <c r="Q3661" i="4"/>
  <c r="Q3662" i="4"/>
  <c r="Q3663" i="4"/>
  <c r="Q3664" i="4"/>
  <c r="Q3665" i="4"/>
  <c r="Q3666" i="4"/>
  <c r="Q3667" i="4"/>
  <c r="Q3668" i="4"/>
  <c r="Q3669" i="4"/>
  <c r="Q3670" i="4"/>
  <c r="Q3671" i="4"/>
  <c r="Q3672" i="4"/>
  <c r="Q3673" i="4"/>
  <c r="Q3674" i="4"/>
  <c r="Q3675" i="4"/>
  <c r="Q3676" i="4"/>
  <c r="Q3677" i="4"/>
  <c r="Q3678" i="4"/>
  <c r="Q3679" i="4"/>
  <c r="Q3680" i="4"/>
  <c r="Q3681" i="4"/>
  <c r="Q3682" i="4"/>
  <c r="Q3683" i="4"/>
  <c r="Q3684" i="4"/>
  <c r="Q3685" i="4"/>
  <c r="Q3686" i="4"/>
  <c r="Q3687" i="4"/>
  <c r="Q3688" i="4"/>
  <c r="Q3689" i="4"/>
  <c r="Q3690" i="4"/>
  <c r="Q3691" i="4"/>
  <c r="Q3692" i="4"/>
  <c r="Q3693" i="4"/>
  <c r="Q3694" i="4"/>
  <c r="Q3695" i="4"/>
  <c r="Q3696" i="4"/>
  <c r="Q3697" i="4"/>
  <c r="Q3698" i="4"/>
  <c r="Q3699" i="4"/>
  <c r="Q3700" i="4"/>
  <c r="Q3701" i="4"/>
  <c r="Q3702" i="4"/>
  <c r="Q3703" i="4"/>
  <c r="Q3704" i="4"/>
  <c r="Q3705" i="4"/>
  <c r="Q3706" i="4"/>
  <c r="Q3707" i="4"/>
  <c r="Q3708" i="4"/>
  <c r="Q3709" i="4"/>
  <c r="Q3710" i="4"/>
  <c r="Q3711" i="4"/>
  <c r="Q3712" i="4"/>
  <c r="Q3713" i="4"/>
  <c r="Q3714" i="4"/>
  <c r="Q3715" i="4"/>
  <c r="Q3716" i="4"/>
  <c r="Q3717" i="4"/>
  <c r="Q3718" i="4"/>
  <c r="Q3719" i="4"/>
  <c r="Q3720" i="4"/>
  <c r="Q3721" i="4"/>
  <c r="Q3722" i="4"/>
  <c r="Q3723" i="4"/>
  <c r="Q3724" i="4"/>
  <c r="Q3725" i="4"/>
  <c r="Q3726" i="4"/>
  <c r="Q3727" i="4"/>
  <c r="Q3728" i="4"/>
  <c r="Q3729" i="4"/>
  <c r="Q3730" i="4"/>
  <c r="Q3731" i="4"/>
  <c r="Q3732" i="4"/>
  <c r="Q3733" i="4"/>
  <c r="Q3734" i="4"/>
  <c r="Q3735" i="4"/>
  <c r="Q3736" i="4"/>
  <c r="Q3737" i="4"/>
  <c r="Q3738" i="4"/>
  <c r="Q3739" i="4"/>
  <c r="Q3740" i="4"/>
  <c r="Q3741" i="4"/>
  <c r="Q3742" i="4"/>
  <c r="Q3743" i="4"/>
  <c r="Q3744" i="4"/>
  <c r="Q3745" i="4"/>
  <c r="Q3746" i="4"/>
  <c r="Q3747" i="4"/>
  <c r="Q3748" i="4"/>
  <c r="Q3749" i="4"/>
  <c r="Q3750" i="4"/>
  <c r="Q3751" i="4"/>
  <c r="Q3752" i="4"/>
  <c r="Q3753" i="4"/>
  <c r="Q3754" i="4"/>
  <c r="Q3755" i="4"/>
  <c r="Q3756" i="4"/>
  <c r="Q3757" i="4"/>
  <c r="Q3758" i="4"/>
  <c r="Q3759" i="4"/>
  <c r="Q3760" i="4"/>
  <c r="Q3761" i="4"/>
  <c r="Q3762" i="4"/>
  <c r="Q3763" i="4"/>
  <c r="Q3764" i="4"/>
  <c r="Q3765" i="4"/>
  <c r="Q3766" i="4"/>
  <c r="Q3767" i="4"/>
  <c r="Q3768" i="4"/>
  <c r="Q3769" i="4"/>
  <c r="Q3770" i="4"/>
  <c r="Q3771" i="4"/>
  <c r="Q3772" i="4"/>
  <c r="Q3773" i="4"/>
  <c r="Q3774" i="4"/>
  <c r="Q3775" i="4"/>
  <c r="Q3776" i="4"/>
  <c r="Q3777" i="4"/>
  <c r="Q3778" i="4"/>
  <c r="Q3779" i="4"/>
  <c r="Q3780" i="4"/>
  <c r="Q3781" i="4"/>
  <c r="Q3782" i="4"/>
  <c r="Q3783" i="4"/>
  <c r="Q3784" i="4"/>
  <c r="Q3785" i="4"/>
  <c r="Q3786" i="4"/>
  <c r="Q3787" i="4"/>
  <c r="Q3788" i="4"/>
  <c r="Q3789" i="4"/>
  <c r="Q3790" i="4"/>
  <c r="Q3791" i="4"/>
  <c r="Q3792" i="4"/>
  <c r="Q3793" i="4"/>
  <c r="Q3794" i="4"/>
  <c r="Q3795" i="4"/>
  <c r="Q3796" i="4"/>
  <c r="Q3797" i="4"/>
  <c r="Q3798" i="4"/>
  <c r="Q3799" i="4"/>
  <c r="Q3800" i="4"/>
  <c r="Q3801" i="4"/>
  <c r="Q3802" i="4"/>
  <c r="Q3803" i="4"/>
  <c r="Q3804" i="4"/>
  <c r="Q3805" i="4"/>
  <c r="Q3806" i="4"/>
  <c r="Q3807" i="4"/>
  <c r="Q3808" i="4"/>
  <c r="Q3809" i="4"/>
  <c r="Q3810" i="4"/>
  <c r="Q3811" i="4"/>
  <c r="Q3812" i="4"/>
  <c r="Q3813" i="4"/>
  <c r="Q3814" i="4"/>
  <c r="Q3815" i="4"/>
  <c r="Q3816" i="4"/>
  <c r="Q3817" i="4"/>
  <c r="Q3818" i="4"/>
  <c r="Q3819" i="4"/>
  <c r="Q3820" i="4"/>
  <c r="Q3821" i="4"/>
  <c r="Q3822" i="4"/>
  <c r="Q3823" i="4"/>
  <c r="Q3824" i="4"/>
  <c r="Q3825" i="4"/>
  <c r="Q3826" i="4"/>
  <c r="Q3827" i="4"/>
  <c r="Q3828" i="4"/>
  <c r="Q3829" i="4"/>
  <c r="Q3830" i="4"/>
  <c r="Q3831" i="4"/>
  <c r="Q3832" i="4"/>
  <c r="Q3833" i="4"/>
  <c r="Q3834" i="4"/>
  <c r="Q3835" i="4"/>
  <c r="Q3836" i="4"/>
  <c r="Q3837" i="4"/>
  <c r="Q3838" i="4"/>
  <c r="Q3839" i="4"/>
  <c r="Q3840" i="4"/>
  <c r="Q3841" i="4"/>
  <c r="Q3842" i="4"/>
  <c r="Q3843" i="4"/>
  <c r="Q3844" i="4"/>
  <c r="Q3845" i="4"/>
  <c r="Q3846" i="4"/>
  <c r="Q3847" i="4"/>
  <c r="Q3848" i="4"/>
  <c r="Q3849" i="4"/>
  <c r="Q3850" i="4"/>
  <c r="Q3851" i="4"/>
  <c r="Q3852" i="4"/>
  <c r="Q3853" i="4"/>
  <c r="Q3854" i="4"/>
  <c r="Q3855" i="4"/>
  <c r="Q3856" i="4"/>
  <c r="Q3857" i="4"/>
  <c r="Q3858" i="4"/>
  <c r="Q3859" i="4"/>
  <c r="Q3860" i="4"/>
  <c r="Q3861" i="4"/>
  <c r="Q3862" i="4"/>
  <c r="Q3863" i="4"/>
  <c r="Q3864" i="4"/>
  <c r="Q3865" i="4"/>
  <c r="Q3866" i="4"/>
  <c r="Q3867" i="4"/>
  <c r="Q3868" i="4"/>
  <c r="Q3869" i="4"/>
  <c r="Q3870" i="4"/>
  <c r="Q3871" i="4"/>
  <c r="Q3872" i="4"/>
  <c r="Q3873" i="4"/>
  <c r="Q3874" i="4"/>
  <c r="Q3875" i="4"/>
  <c r="Q3876" i="4"/>
  <c r="Q3877" i="4"/>
  <c r="Q3878" i="4"/>
  <c r="Q3879" i="4"/>
  <c r="Q3880" i="4"/>
  <c r="Q3881" i="4"/>
  <c r="Q3882" i="4"/>
  <c r="Q3883" i="4"/>
  <c r="Q3884" i="4"/>
  <c r="Q3885" i="4"/>
  <c r="Q3886" i="4"/>
  <c r="Q3887" i="4"/>
  <c r="Q3888" i="4"/>
  <c r="Q3889" i="4"/>
  <c r="Q3890" i="4"/>
  <c r="Q3891" i="4"/>
  <c r="Q3892" i="4"/>
  <c r="Q3893" i="4"/>
  <c r="Q3894" i="4"/>
  <c r="Q3895" i="4"/>
  <c r="Q3896" i="4"/>
  <c r="Q3897" i="4"/>
  <c r="Q3898" i="4"/>
  <c r="Q3899" i="4"/>
  <c r="Q3900" i="4"/>
  <c r="Q3901" i="4"/>
  <c r="Q3902" i="4"/>
  <c r="Q3903" i="4"/>
  <c r="Q3904" i="4"/>
  <c r="Q3905" i="4"/>
  <c r="Q3906" i="4"/>
  <c r="Q3907" i="4"/>
  <c r="Q3908" i="4"/>
  <c r="Q3909" i="4"/>
  <c r="Q3910" i="4"/>
  <c r="Q3911" i="4"/>
  <c r="Q3912" i="4"/>
  <c r="Q3913" i="4"/>
  <c r="Q3914" i="4"/>
  <c r="Q3915" i="4"/>
  <c r="Q3916" i="4"/>
  <c r="Q3917" i="4"/>
  <c r="Q3918" i="4"/>
  <c r="Q3919" i="4"/>
  <c r="Q3920" i="4"/>
  <c r="Q3921" i="4"/>
  <c r="Q3922" i="4"/>
  <c r="Q3923" i="4"/>
  <c r="Q3924" i="4"/>
  <c r="Q3925" i="4"/>
  <c r="Q3926" i="4"/>
  <c r="Q3927" i="4"/>
  <c r="Q3928" i="4"/>
  <c r="Q3929" i="4"/>
  <c r="Q3930" i="4"/>
  <c r="Q3931" i="4"/>
  <c r="Q3932" i="4"/>
  <c r="Q3933" i="4"/>
  <c r="Q3934" i="4"/>
  <c r="Q3935" i="4"/>
  <c r="Q3936" i="4"/>
  <c r="Q3937" i="4"/>
  <c r="Q3938" i="4"/>
  <c r="Q3939" i="4"/>
  <c r="Q3940" i="4"/>
  <c r="Q3941" i="4"/>
  <c r="Q3942" i="4"/>
  <c r="Q3943" i="4"/>
  <c r="Q3944" i="4"/>
  <c r="Q3945" i="4"/>
  <c r="Q3946" i="4"/>
  <c r="Q3947" i="4"/>
  <c r="Q3948" i="4"/>
  <c r="Q3949" i="4"/>
  <c r="Q3950" i="4"/>
  <c r="Q3951" i="4"/>
  <c r="Q3952" i="4"/>
  <c r="Q3953" i="4"/>
  <c r="Q3954" i="4"/>
  <c r="Q3955" i="4"/>
  <c r="Q3956" i="4"/>
  <c r="Q3957" i="4"/>
  <c r="Q3958" i="4"/>
  <c r="Q3959" i="4"/>
  <c r="Q3960" i="4"/>
  <c r="Q3961" i="4"/>
  <c r="Q3962" i="4"/>
  <c r="Q3963" i="4"/>
  <c r="Q3964" i="4"/>
  <c r="Q3965" i="4"/>
  <c r="Q3966" i="4"/>
  <c r="Q3967" i="4"/>
  <c r="Q3968" i="4"/>
  <c r="Q3969" i="4"/>
  <c r="Q3970" i="4"/>
  <c r="Q3971" i="4"/>
  <c r="Q3972" i="4"/>
  <c r="Q3973" i="4"/>
  <c r="Q3974" i="4"/>
  <c r="Q3975" i="4"/>
  <c r="Q3976" i="4"/>
  <c r="Q3977" i="4"/>
  <c r="Q3978" i="4"/>
  <c r="Q3979" i="4"/>
  <c r="Q3980" i="4"/>
  <c r="Q3981" i="4"/>
  <c r="Q3982" i="4"/>
  <c r="Q3983" i="4"/>
  <c r="Q3984" i="4"/>
  <c r="Q3985" i="4"/>
  <c r="Q3986" i="4"/>
  <c r="Q3987" i="4"/>
  <c r="Q3988" i="4"/>
  <c r="Q3989" i="4"/>
  <c r="Q3990" i="4"/>
  <c r="Q3991" i="4"/>
  <c r="Q3992" i="4"/>
  <c r="Q3993" i="4"/>
  <c r="Q3994" i="4"/>
  <c r="Q3995" i="4"/>
  <c r="Q3996" i="4"/>
  <c r="Q3997" i="4"/>
  <c r="Q3998" i="4"/>
  <c r="Q3999" i="4"/>
  <c r="Q4000" i="4"/>
  <c r="Q4001" i="4"/>
  <c r="Q4002" i="4"/>
  <c r="Q4003" i="4"/>
  <c r="Q4004" i="4"/>
  <c r="Q4005" i="4"/>
  <c r="Q4006" i="4"/>
  <c r="Q4007" i="4"/>
  <c r="Q4008" i="4"/>
  <c r="Q4009" i="4"/>
  <c r="Q4010" i="4"/>
  <c r="Q4011" i="4"/>
  <c r="Q4012" i="4"/>
  <c r="Q4013" i="4"/>
  <c r="Q4014" i="4"/>
  <c r="Q4015" i="4"/>
  <c r="Q4016" i="4"/>
  <c r="Q4017" i="4"/>
  <c r="Q4018" i="4"/>
  <c r="Q4019" i="4"/>
  <c r="Q4020" i="4"/>
  <c r="Q4021" i="4"/>
  <c r="Q4022" i="4"/>
  <c r="Q4023" i="4"/>
  <c r="Q4024" i="4"/>
  <c r="Q4025" i="4"/>
  <c r="Q4026" i="4"/>
  <c r="Q4027" i="4"/>
  <c r="Q4028" i="4"/>
  <c r="Q4029" i="4"/>
  <c r="Q4030" i="4"/>
  <c r="Q4031" i="4"/>
  <c r="Q4032" i="4"/>
  <c r="Q4033" i="4"/>
  <c r="Q4034" i="4"/>
  <c r="Q4035" i="4"/>
  <c r="Q4036" i="4"/>
  <c r="Q4037" i="4"/>
  <c r="Q4038" i="4"/>
  <c r="Q4039" i="4"/>
  <c r="Q4040" i="4"/>
  <c r="Q4041" i="4"/>
  <c r="Q4042" i="4"/>
  <c r="Q4043" i="4"/>
  <c r="Q4044" i="4"/>
  <c r="Q4045" i="4"/>
  <c r="Q4046" i="4"/>
  <c r="Q4047" i="4"/>
  <c r="Q4048" i="4"/>
  <c r="Q4049" i="4"/>
  <c r="Q4050" i="4"/>
  <c r="Q4051" i="4"/>
  <c r="Q4052" i="4"/>
  <c r="Q4053" i="4"/>
  <c r="Q4054" i="4"/>
  <c r="Q4055" i="4"/>
  <c r="Q4056" i="4"/>
  <c r="Q4057" i="4"/>
  <c r="Q4058" i="4"/>
  <c r="Q4059" i="4"/>
  <c r="Q4060" i="4"/>
  <c r="Q4061" i="4"/>
  <c r="Q4062" i="4"/>
  <c r="Q4063" i="4"/>
  <c r="Q4064" i="4"/>
  <c r="Q4065" i="4"/>
  <c r="Q4066" i="4"/>
  <c r="Q4067" i="4"/>
  <c r="Q4068" i="4"/>
  <c r="Q4069" i="4"/>
  <c r="Q4070" i="4"/>
  <c r="Q4071" i="4"/>
  <c r="Q4072" i="4"/>
  <c r="Q4073" i="4"/>
  <c r="Q4074" i="4"/>
  <c r="Q4075" i="4"/>
  <c r="Q4076" i="4"/>
  <c r="Q4077" i="4"/>
  <c r="Q4078" i="4"/>
  <c r="Q4079" i="4"/>
  <c r="Q4080" i="4"/>
  <c r="Q4081" i="4"/>
  <c r="Q4082" i="4"/>
  <c r="Q4083" i="4"/>
  <c r="Q4084" i="4"/>
  <c r="Q4085" i="4"/>
  <c r="Q4086" i="4"/>
  <c r="Q4087" i="4"/>
  <c r="Q4088" i="4"/>
  <c r="Q4089" i="4"/>
  <c r="Q4090" i="4"/>
  <c r="Q4091" i="4"/>
  <c r="Q4092" i="4"/>
  <c r="Q4093" i="4"/>
  <c r="Q4094" i="4"/>
  <c r="Q4095" i="4"/>
  <c r="Q4096" i="4"/>
  <c r="Q4097" i="4"/>
  <c r="Q4098" i="4"/>
  <c r="Q4099" i="4"/>
  <c r="Q4100" i="4"/>
  <c r="Q4101" i="4"/>
  <c r="Q4102" i="4"/>
  <c r="Q4103" i="4"/>
  <c r="Q4104" i="4"/>
  <c r="Q4105" i="4"/>
  <c r="Q4106" i="4"/>
  <c r="Q4107" i="4"/>
  <c r="Q4108" i="4"/>
  <c r="Q4109" i="4"/>
  <c r="Q4110" i="4"/>
  <c r="Q4111" i="4"/>
  <c r="Q4112" i="4"/>
  <c r="Q4113" i="4"/>
  <c r="Q4114" i="4"/>
  <c r="Q4115" i="4"/>
  <c r="Q4116" i="4"/>
  <c r="Q4117" i="4"/>
  <c r="Q4118" i="4"/>
  <c r="Q4119" i="4"/>
  <c r="Q4120" i="4"/>
  <c r="Q4121" i="4"/>
  <c r="Q4122" i="4"/>
  <c r="Q4123" i="4"/>
  <c r="Q4124" i="4"/>
  <c r="Q4125" i="4"/>
  <c r="Q4126" i="4"/>
  <c r="Q4127" i="4"/>
  <c r="Q4128" i="4"/>
  <c r="Q4129" i="4"/>
  <c r="Q4130" i="4"/>
  <c r="Q4131" i="4"/>
  <c r="Q4132" i="4"/>
  <c r="Q4133" i="4"/>
  <c r="Q4134" i="4"/>
  <c r="Q4135" i="4"/>
  <c r="Q4136" i="4"/>
  <c r="Q4137" i="4"/>
  <c r="Q4138" i="4"/>
  <c r="Q4139" i="4"/>
  <c r="Q4140" i="4"/>
  <c r="Q4141" i="4"/>
  <c r="Q4142" i="4"/>
  <c r="Q4143" i="4"/>
  <c r="Q4144" i="4"/>
  <c r="Q4145" i="4"/>
  <c r="Q4146" i="4"/>
  <c r="Q4147" i="4"/>
  <c r="Q4148" i="4"/>
  <c r="Q4149" i="4"/>
  <c r="Q4150" i="4"/>
  <c r="Q4151" i="4"/>
  <c r="Q4152" i="4"/>
  <c r="Q4153" i="4"/>
  <c r="Q4154" i="4"/>
  <c r="Q4155" i="4"/>
  <c r="Q4156" i="4"/>
  <c r="Q4157" i="4"/>
  <c r="Q4158" i="4"/>
  <c r="Q4159" i="4"/>
  <c r="Q4160" i="4"/>
  <c r="Q4161" i="4"/>
  <c r="Q4162" i="4"/>
  <c r="Q4163" i="4"/>
  <c r="Q4164" i="4"/>
  <c r="Q4165" i="4"/>
  <c r="Q4166" i="4"/>
  <c r="Q4167" i="4"/>
  <c r="Q4168" i="4"/>
  <c r="Q4169" i="4"/>
  <c r="Q4170" i="4"/>
  <c r="Q4171" i="4"/>
  <c r="Q4172" i="4"/>
  <c r="Q4173" i="4"/>
  <c r="Q4174" i="4"/>
  <c r="Q4175" i="4"/>
  <c r="Q4176" i="4"/>
  <c r="Q4177" i="4"/>
  <c r="Q4178" i="4"/>
  <c r="Q4179" i="4"/>
  <c r="Q4180" i="4"/>
  <c r="Q4181" i="4"/>
  <c r="Q4182" i="4"/>
  <c r="Q4183" i="4"/>
  <c r="Q4184" i="4"/>
  <c r="Q4185" i="4"/>
  <c r="Q4186" i="4"/>
  <c r="Q4187" i="4"/>
  <c r="Q4188" i="4"/>
  <c r="Q4189" i="4"/>
  <c r="Q4190" i="4"/>
  <c r="Q4191" i="4"/>
  <c r="Q4192" i="4"/>
  <c r="Q4193" i="4"/>
  <c r="Q4194" i="4"/>
  <c r="Q4195" i="4"/>
  <c r="Q4196" i="4"/>
  <c r="Q4197" i="4"/>
  <c r="Q4198" i="4"/>
  <c r="Q4199" i="4"/>
  <c r="Q4200" i="4"/>
  <c r="Q4201" i="4"/>
  <c r="Q4202" i="4"/>
  <c r="Q4203" i="4"/>
  <c r="Q4204" i="4"/>
  <c r="Q4205" i="4"/>
  <c r="Q4206" i="4"/>
  <c r="Q4207" i="4"/>
  <c r="Q4208" i="4"/>
  <c r="Q4209" i="4"/>
  <c r="Q4210" i="4"/>
  <c r="Q4211" i="4"/>
  <c r="Q4212" i="4"/>
  <c r="Q4213" i="4"/>
  <c r="Q4214" i="4"/>
  <c r="Q4215" i="4"/>
  <c r="Q4216" i="4"/>
  <c r="Q4217" i="4"/>
  <c r="Q4218" i="4"/>
  <c r="Q4219" i="4"/>
  <c r="Q4220" i="4"/>
  <c r="Q4221" i="4"/>
  <c r="Q4222" i="4"/>
  <c r="Q4223" i="4"/>
  <c r="Q4224" i="4"/>
  <c r="Q4225" i="4"/>
  <c r="Q4226" i="4"/>
  <c r="Q4227" i="4"/>
  <c r="Q4228" i="4"/>
  <c r="Q4229" i="4"/>
  <c r="Q4230" i="4"/>
  <c r="Q4231" i="4"/>
  <c r="Q4232" i="4"/>
  <c r="Q4233" i="4"/>
  <c r="Q4234" i="4"/>
  <c r="Q4235" i="4"/>
  <c r="Q4236" i="4"/>
  <c r="Q4237" i="4"/>
  <c r="Q4238" i="4"/>
  <c r="Q4239" i="4"/>
  <c r="Q4240" i="4"/>
  <c r="Q4241" i="4"/>
  <c r="Q4242" i="4"/>
  <c r="Q4243" i="4"/>
  <c r="Q4244" i="4"/>
  <c r="Q4245" i="4"/>
  <c r="Q4246" i="4"/>
  <c r="Q4247" i="4"/>
  <c r="Q4248" i="4"/>
  <c r="Q4249" i="4"/>
  <c r="Q4250" i="4"/>
  <c r="Q4251" i="4"/>
  <c r="Q4252" i="4"/>
  <c r="Q4253" i="4"/>
  <c r="Q4254" i="4"/>
  <c r="Q4255" i="4"/>
  <c r="Q4256" i="4"/>
  <c r="Q4257" i="4"/>
  <c r="Q4258" i="4"/>
  <c r="Q4259" i="4"/>
  <c r="Q4260" i="4"/>
  <c r="Q4261" i="4"/>
  <c r="Q4262" i="4"/>
  <c r="Q4263" i="4"/>
  <c r="Q4264" i="4"/>
  <c r="Q4265" i="4"/>
  <c r="Q4266" i="4"/>
  <c r="Q4267" i="4"/>
  <c r="Q4268" i="4"/>
  <c r="Q4269" i="4"/>
  <c r="Q4270" i="4"/>
  <c r="Q4271" i="4"/>
  <c r="Q4272" i="4"/>
  <c r="Q4273" i="4"/>
  <c r="Q4274" i="4"/>
  <c r="Q4275" i="4"/>
  <c r="Q4276" i="4"/>
  <c r="Q4277" i="4"/>
  <c r="Q4278" i="4"/>
  <c r="Q4279" i="4"/>
  <c r="Q4280" i="4"/>
  <c r="Q4281" i="4"/>
  <c r="Q4282" i="4"/>
  <c r="Q4283" i="4"/>
  <c r="Q4284" i="4"/>
  <c r="Q4285" i="4"/>
  <c r="Q4286" i="4"/>
  <c r="Q4287" i="4"/>
  <c r="Q4288" i="4"/>
  <c r="Q4289" i="4"/>
  <c r="Q4290" i="4"/>
  <c r="Q4291" i="4"/>
  <c r="Q4292" i="4"/>
  <c r="Q4293" i="4"/>
  <c r="Q4294" i="4"/>
  <c r="Q4295" i="4"/>
  <c r="Q4296" i="4"/>
  <c r="Q4297" i="4"/>
  <c r="Q4298" i="4"/>
  <c r="Q4299" i="4"/>
  <c r="Q4300" i="4"/>
  <c r="Q4301" i="4"/>
  <c r="Q4302" i="4"/>
  <c r="Q4303" i="4"/>
  <c r="Q4304" i="4"/>
  <c r="Q4305" i="4"/>
  <c r="Q4306" i="4"/>
  <c r="Q4307" i="4"/>
  <c r="Q4308" i="4"/>
  <c r="Q4309" i="4"/>
  <c r="Q4310" i="4"/>
  <c r="Q4311" i="4"/>
  <c r="Q4312" i="4"/>
  <c r="Q4313" i="4"/>
  <c r="Q4314" i="4"/>
  <c r="Q4315" i="4"/>
  <c r="Q4316" i="4"/>
  <c r="Q4317" i="4"/>
  <c r="Q4318" i="4"/>
  <c r="Q4319" i="4"/>
  <c r="Q4320" i="4"/>
  <c r="Q4321" i="4"/>
  <c r="Q4322" i="4"/>
  <c r="Q4323" i="4"/>
  <c r="Q4324" i="4"/>
  <c r="Q4325" i="4"/>
  <c r="Q4326" i="4"/>
  <c r="Q4327" i="4"/>
  <c r="Q4328" i="4"/>
  <c r="Q4329" i="4"/>
  <c r="Q4330" i="4"/>
  <c r="Q4331" i="4"/>
  <c r="Q4332" i="4"/>
  <c r="Q4333" i="4"/>
  <c r="Q4334" i="4"/>
  <c r="Q4335" i="4"/>
  <c r="Q4336" i="4"/>
  <c r="Q4337" i="4"/>
  <c r="Q4338" i="4"/>
  <c r="Q4339" i="4"/>
  <c r="Q4340" i="4"/>
  <c r="Q4341" i="4"/>
  <c r="Q4342" i="4"/>
  <c r="Q4343" i="4"/>
  <c r="Q4344" i="4"/>
  <c r="Q4345" i="4"/>
  <c r="Q4346" i="4"/>
  <c r="Q4347" i="4"/>
  <c r="Q4348" i="4"/>
  <c r="Q4349" i="4"/>
  <c r="Q4350" i="4"/>
  <c r="Q4351" i="4"/>
  <c r="Q4352" i="4"/>
  <c r="Q4353" i="4"/>
  <c r="Q4354" i="4"/>
  <c r="Q4355" i="4"/>
  <c r="Q4356" i="4"/>
  <c r="Q4357" i="4"/>
  <c r="Q4358" i="4"/>
  <c r="Q4359" i="4"/>
  <c r="Q4360" i="4"/>
  <c r="Q4361" i="4"/>
  <c r="Q4362" i="4"/>
  <c r="Q4363" i="4"/>
  <c r="Q4364" i="4"/>
  <c r="Q4365" i="4"/>
  <c r="Q4366" i="4"/>
  <c r="Q4367" i="4"/>
  <c r="Q4368" i="4"/>
  <c r="Q4369" i="4"/>
  <c r="Q4370" i="4"/>
  <c r="Q4371" i="4"/>
  <c r="Q4372" i="4"/>
  <c r="Q4373" i="4"/>
  <c r="Q4374" i="4"/>
  <c r="Q4375" i="4"/>
  <c r="Q4376" i="4"/>
  <c r="Q4377" i="4"/>
  <c r="Q4378" i="4"/>
  <c r="Q4379" i="4"/>
  <c r="Q4380" i="4"/>
  <c r="Q4381" i="4"/>
  <c r="Q4382" i="4"/>
  <c r="Q4383" i="4"/>
  <c r="Q4384" i="4"/>
  <c r="Q4385" i="4"/>
  <c r="Q4386" i="4"/>
  <c r="Q4387" i="4"/>
  <c r="Q4388" i="4"/>
  <c r="Q4389" i="4"/>
  <c r="Q4390" i="4"/>
  <c r="Q4391" i="4"/>
  <c r="Q4392" i="4"/>
  <c r="Q4393" i="4"/>
  <c r="Q4394" i="4"/>
  <c r="Q4395" i="4"/>
  <c r="Q4396" i="4"/>
  <c r="Q4397" i="4"/>
  <c r="Q4398" i="4"/>
  <c r="Q4399" i="4"/>
  <c r="Q4400" i="4"/>
  <c r="Q4401" i="4"/>
  <c r="Q4402" i="4"/>
  <c r="Q4403" i="4"/>
  <c r="Q4404" i="4"/>
  <c r="Q4405" i="4"/>
  <c r="Q4406" i="4"/>
  <c r="Q4407" i="4"/>
  <c r="Q4408" i="4"/>
  <c r="Q4409" i="4"/>
  <c r="Q4410" i="4"/>
  <c r="Q4411" i="4"/>
  <c r="Q4412" i="4"/>
  <c r="Q4413" i="4"/>
  <c r="Q4414" i="4"/>
  <c r="Q4415" i="4"/>
  <c r="Q4416" i="4"/>
  <c r="Q4417" i="4"/>
  <c r="Q4418" i="4"/>
  <c r="Q4419" i="4"/>
  <c r="Q4420" i="4"/>
  <c r="Q4421" i="4"/>
  <c r="Q4422" i="4"/>
  <c r="Q4423" i="4"/>
  <c r="Q4424" i="4"/>
  <c r="Q4425" i="4"/>
  <c r="Q4426" i="4"/>
  <c r="Q4427" i="4"/>
  <c r="Q4428" i="4"/>
  <c r="Q4429" i="4"/>
  <c r="Q4430" i="4"/>
  <c r="Q4431" i="4"/>
  <c r="Q4432" i="4"/>
  <c r="Q4433" i="4"/>
  <c r="Q4434" i="4"/>
  <c r="Q4435" i="4"/>
  <c r="Q4436" i="4"/>
  <c r="Q4437" i="4"/>
  <c r="Q4438" i="4"/>
  <c r="Q4439" i="4"/>
  <c r="Q4440" i="4"/>
  <c r="Q4441" i="4"/>
  <c r="Q4442" i="4"/>
  <c r="Q4443" i="4"/>
  <c r="Q4444" i="4"/>
  <c r="Q4445" i="4"/>
  <c r="Q4446" i="4"/>
  <c r="Q4447" i="4"/>
  <c r="Q4448" i="4"/>
  <c r="Q4449" i="4"/>
  <c r="Q4450" i="4"/>
  <c r="Q4451" i="4"/>
  <c r="Q4452" i="4"/>
  <c r="Q4453" i="4"/>
  <c r="Q4454" i="4"/>
  <c r="Q4455" i="4"/>
  <c r="Q4456" i="4"/>
  <c r="Q4457" i="4"/>
  <c r="Q4458" i="4"/>
  <c r="Q4459" i="4"/>
  <c r="Q4460" i="4"/>
  <c r="Q4461" i="4"/>
  <c r="Q4462" i="4"/>
  <c r="Q4463" i="4"/>
  <c r="Q4464" i="4"/>
  <c r="Q4465" i="4"/>
  <c r="Q4466" i="4"/>
  <c r="Q4467" i="4"/>
  <c r="Q4468" i="4"/>
  <c r="Q4469" i="4"/>
  <c r="Q4470" i="4"/>
  <c r="Q4471" i="4"/>
  <c r="Q4472" i="4"/>
  <c r="Q4473" i="4"/>
  <c r="Q4474" i="4"/>
  <c r="Q4475" i="4"/>
  <c r="Q4476" i="4"/>
  <c r="Q4477" i="4"/>
  <c r="Q4478" i="4"/>
  <c r="Q4479" i="4"/>
  <c r="Q4480" i="4"/>
  <c r="Q4481" i="4"/>
  <c r="Q4482" i="4"/>
  <c r="Q4483" i="4"/>
  <c r="Q4484" i="4"/>
  <c r="Q4485" i="4"/>
  <c r="Q4486" i="4"/>
  <c r="Q4487" i="4"/>
  <c r="Q4488" i="4"/>
  <c r="Q4489" i="4"/>
  <c r="Q4490" i="4"/>
  <c r="Q4491" i="4"/>
  <c r="Q4492" i="4"/>
  <c r="Q4493" i="4"/>
  <c r="Q4494" i="4"/>
  <c r="Q4495" i="4"/>
  <c r="Q4496" i="4"/>
  <c r="Q4497" i="4"/>
  <c r="Q4498" i="4"/>
  <c r="Q4499" i="4"/>
  <c r="Q4500" i="4"/>
  <c r="Q4501" i="4"/>
  <c r="Q4502" i="4"/>
  <c r="Q4503" i="4"/>
  <c r="Q4504" i="4"/>
  <c r="Q4505" i="4"/>
  <c r="Q4506" i="4"/>
  <c r="Q4507" i="4"/>
  <c r="Q4508" i="4"/>
  <c r="Q4509" i="4"/>
  <c r="Q4510" i="4"/>
  <c r="Q4511" i="4"/>
  <c r="Q4512" i="4"/>
  <c r="Q4513" i="4"/>
  <c r="Q4514" i="4"/>
  <c r="Q4515" i="4"/>
  <c r="Q4516" i="4"/>
  <c r="Q4517" i="4"/>
  <c r="Q4518" i="4"/>
  <c r="Q4519" i="4"/>
  <c r="Q4520" i="4"/>
  <c r="Q4521" i="4"/>
  <c r="Q4522" i="4"/>
  <c r="Q4523" i="4"/>
  <c r="Q4524" i="4"/>
  <c r="Q4525" i="4"/>
  <c r="Q4526" i="4"/>
  <c r="Q4527" i="4"/>
  <c r="Q4528" i="4"/>
  <c r="Q4529" i="4"/>
  <c r="Q4530" i="4"/>
  <c r="Q4531" i="4"/>
  <c r="Q4532" i="4"/>
  <c r="Q4533" i="4"/>
  <c r="Q4534" i="4"/>
  <c r="Q4535" i="4"/>
  <c r="Q4536" i="4"/>
  <c r="Q4537" i="4"/>
  <c r="Q4538" i="4"/>
  <c r="Q4539" i="4"/>
  <c r="Q4540" i="4"/>
  <c r="Q4541" i="4"/>
  <c r="Q4542" i="4"/>
  <c r="Q4543" i="4"/>
  <c r="Q4544" i="4"/>
  <c r="Q4545" i="4"/>
  <c r="Q4546" i="4"/>
  <c r="Q4547" i="4"/>
  <c r="Q4548" i="4"/>
  <c r="Q4549" i="4"/>
  <c r="Q4550" i="4"/>
  <c r="Q4551" i="4"/>
  <c r="Q4552" i="4"/>
  <c r="Q4553" i="4"/>
  <c r="Q4554" i="4"/>
  <c r="Q4555" i="4"/>
  <c r="Q4556" i="4"/>
  <c r="Q4557" i="4"/>
  <c r="Q4558" i="4"/>
  <c r="Q4559" i="4"/>
  <c r="Q4560" i="4"/>
  <c r="Q4561" i="4"/>
  <c r="Q4562" i="4"/>
  <c r="Q4563" i="4"/>
  <c r="Q4564" i="4"/>
  <c r="Q4565" i="4"/>
  <c r="Q4566" i="4"/>
  <c r="Q4567" i="4"/>
  <c r="Q4568" i="4"/>
  <c r="Q4569" i="4"/>
  <c r="Q4570" i="4"/>
  <c r="Q4571" i="4"/>
  <c r="Q4572" i="4"/>
  <c r="Q4573" i="4"/>
  <c r="Q4574" i="4"/>
  <c r="Q4575" i="4"/>
  <c r="Q4576" i="4"/>
  <c r="Q4577" i="4"/>
  <c r="Q4578" i="4"/>
  <c r="Q4579" i="4"/>
  <c r="Q4580" i="4"/>
  <c r="Q4581" i="4"/>
  <c r="Q4582" i="4"/>
  <c r="Q4583" i="4"/>
  <c r="Q4584" i="4"/>
  <c r="Q4585" i="4"/>
  <c r="Q4586" i="4"/>
  <c r="Q4587" i="4"/>
  <c r="Q4588" i="4"/>
  <c r="Q4589" i="4"/>
  <c r="Q4590" i="4"/>
  <c r="Q4591" i="4"/>
  <c r="Q4592" i="4"/>
  <c r="Q4593" i="4"/>
  <c r="Q4594" i="4"/>
  <c r="Q4595" i="4"/>
  <c r="Q4596" i="4"/>
  <c r="Q4597" i="4"/>
  <c r="Q4598" i="4"/>
  <c r="Q4599" i="4"/>
  <c r="Q4600" i="4"/>
  <c r="Q4601" i="4"/>
  <c r="Q4602" i="4"/>
  <c r="Q4603" i="4"/>
  <c r="Q4604" i="4"/>
  <c r="Q4605" i="4"/>
  <c r="Q4606" i="4"/>
  <c r="Q4607" i="4"/>
  <c r="Q4608" i="4"/>
  <c r="Q4609" i="4"/>
  <c r="Q4610" i="4"/>
  <c r="Q4611" i="4"/>
  <c r="Q4612" i="4"/>
  <c r="Q4613" i="4"/>
  <c r="Q4614" i="4"/>
  <c r="Q4615" i="4"/>
  <c r="Q4616" i="4"/>
  <c r="Q4617" i="4"/>
  <c r="Q4618" i="4"/>
  <c r="Q4619" i="4"/>
  <c r="Q4620" i="4"/>
  <c r="Q4621" i="4"/>
  <c r="Q4622" i="4"/>
  <c r="Q4623" i="4"/>
  <c r="Q4624" i="4"/>
  <c r="Q4625" i="4"/>
  <c r="Q4626" i="4"/>
  <c r="Q4627" i="4"/>
  <c r="Q4628" i="4"/>
  <c r="Q4629" i="4"/>
  <c r="Q4630" i="4"/>
  <c r="Q4631" i="4"/>
  <c r="Q4632" i="4"/>
  <c r="Q4633" i="4"/>
  <c r="Q4634" i="4"/>
  <c r="Q4635" i="4"/>
  <c r="Q4636" i="4"/>
  <c r="Q4637" i="4"/>
  <c r="Q4638" i="4"/>
  <c r="Q4639" i="4"/>
  <c r="Q4640" i="4"/>
  <c r="Q4641" i="4"/>
  <c r="Q4642" i="4"/>
  <c r="Q4643" i="4"/>
  <c r="Q4644" i="4"/>
  <c r="Q4645" i="4"/>
  <c r="Q4646" i="4"/>
  <c r="Q4647" i="4"/>
  <c r="Q4648" i="4"/>
  <c r="Q4649" i="4"/>
  <c r="Q4650" i="4"/>
  <c r="Q4651" i="4"/>
  <c r="Q4652" i="4"/>
  <c r="Q4653" i="4"/>
  <c r="Q4654" i="4"/>
  <c r="Q4655" i="4"/>
  <c r="Q4656" i="4"/>
  <c r="Q4657" i="4"/>
  <c r="Q4658" i="4"/>
  <c r="Q4659" i="4"/>
  <c r="Q4660" i="4"/>
  <c r="Q4661" i="4"/>
  <c r="Q4662" i="4"/>
  <c r="Q4663" i="4"/>
  <c r="Q4664" i="4"/>
  <c r="Q4665" i="4"/>
  <c r="Q4666" i="4"/>
  <c r="Q4667" i="4"/>
  <c r="Q4668" i="4"/>
  <c r="Q4669" i="4"/>
  <c r="Q4670" i="4"/>
  <c r="Q4671" i="4"/>
  <c r="Q4672" i="4"/>
  <c r="Q4673" i="4"/>
  <c r="Q4674" i="4"/>
  <c r="Q4675" i="4"/>
  <c r="Q4676" i="4"/>
  <c r="Q4677" i="4"/>
  <c r="Q4678" i="4"/>
  <c r="Q4679" i="4"/>
  <c r="Q4680" i="4"/>
  <c r="Q4681" i="4"/>
  <c r="Q4682" i="4"/>
  <c r="Q4683" i="4"/>
  <c r="Q4684" i="4"/>
  <c r="Q4685" i="4"/>
  <c r="Q4686" i="4"/>
  <c r="Q4687" i="4"/>
  <c r="Q4688" i="4"/>
  <c r="Q4689" i="4"/>
  <c r="Q4690" i="4"/>
  <c r="Q4691" i="4"/>
  <c r="Q4692" i="4"/>
  <c r="Q4693" i="4"/>
  <c r="Q4694" i="4"/>
  <c r="Q4695" i="4"/>
  <c r="Q4696" i="4"/>
  <c r="Q4697" i="4"/>
  <c r="Q4698" i="4"/>
  <c r="Q4699" i="4"/>
  <c r="Q4700" i="4"/>
  <c r="Q4701" i="4"/>
  <c r="Q4702" i="4"/>
  <c r="Q4703" i="4"/>
  <c r="Q4704" i="4"/>
  <c r="Q4705" i="4"/>
  <c r="Q4706" i="4"/>
  <c r="Q4707" i="4"/>
  <c r="Q4708" i="4"/>
  <c r="Q4709" i="4"/>
  <c r="Q4710" i="4"/>
  <c r="Q4711" i="4"/>
  <c r="Q4712" i="4"/>
  <c r="Q4713" i="4"/>
  <c r="Q4714" i="4"/>
  <c r="Q4715" i="4"/>
  <c r="Q4716" i="4"/>
  <c r="Q4717" i="4"/>
  <c r="Q4718" i="4"/>
  <c r="Q4719" i="4"/>
  <c r="Q4720" i="4"/>
  <c r="Q4721" i="4"/>
  <c r="Q4722" i="4"/>
  <c r="Q4723" i="4"/>
  <c r="Q4724" i="4"/>
  <c r="Q4725" i="4"/>
  <c r="Q4726" i="4"/>
  <c r="Q4727" i="4"/>
  <c r="Q4728" i="4"/>
  <c r="Q4729" i="4"/>
  <c r="Q4730" i="4"/>
  <c r="Q4731" i="4"/>
  <c r="Q4732" i="4"/>
  <c r="Q4733" i="4"/>
  <c r="Q4734" i="4"/>
  <c r="Q4735" i="4"/>
  <c r="Q4736" i="4"/>
  <c r="Q4737" i="4"/>
  <c r="Q4738" i="4"/>
  <c r="Q4739" i="4"/>
  <c r="Q4740" i="4"/>
  <c r="Q4741" i="4"/>
  <c r="Q4742" i="4"/>
  <c r="Q4743" i="4"/>
  <c r="Q4744" i="4"/>
  <c r="Q4745" i="4"/>
  <c r="Q4746" i="4"/>
  <c r="Q4747" i="4"/>
  <c r="Q4748" i="4"/>
  <c r="Q4749" i="4"/>
  <c r="Q4750" i="4"/>
  <c r="Q4751" i="4"/>
  <c r="Q4752" i="4"/>
  <c r="Q4753" i="4"/>
  <c r="Q4754" i="4"/>
  <c r="Q4755" i="4"/>
  <c r="Q4756" i="4"/>
  <c r="Q4757" i="4"/>
  <c r="Q4758" i="4"/>
  <c r="Q4759" i="4"/>
  <c r="Q4760" i="4"/>
  <c r="Q4761" i="4"/>
  <c r="Q4762" i="4"/>
  <c r="Q4763" i="4"/>
  <c r="Q4764" i="4"/>
  <c r="Q4765" i="4"/>
  <c r="Q4766" i="4"/>
  <c r="Q4767" i="4"/>
  <c r="Q4768" i="4"/>
  <c r="Q4769" i="4"/>
  <c r="Q4770" i="4"/>
  <c r="Q4771" i="4"/>
  <c r="Q4772" i="4"/>
  <c r="Q4773" i="4"/>
  <c r="Q4774" i="4"/>
  <c r="Q4775" i="4"/>
  <c r="Q4776" i="4"/>
  <c r="Q4777" i="4"/>
  <c r="Q4778" i="4"/>
  <c r="Q4779" i="4"/>
  <c r="Q4780" i="4"/>
  <c r="Q4781" i="4"/>
  <c r="Q4782" i="4"/>
  <c r="Q4783" i="4"/>
  <c r="Q4784" i="4"/>
  <c r="Q4785" i="4"/>
  <c r="Q4786" i="4"/>
  <c r="Q4787" i="4"/>
  <c r="Q4788" i="4"/>
  <c r="Q4789" i="4"/>
  <c r="Q4790" i="4"/>
  <c r="Q4791" i="4"/>
  <c r="Q4792" i="4"/>
  <c r="Q4793" i="4"/>
  <c r="Q4794" i="4"/>
  <c r="Q4795" i="4"/>
  <c r="Q4796" i="4"/>
  <c r="Q4797" i="4"/>
  <c r="Q4798" i="4"/>
  <c r="Q4799" i="4"/>
  <c r="Q4800" i="4"/>
  <c r="Q4801" i="4"/>
  <c r="Q4802" i="4"/>
  <c r="Q4803" i="4"/>
  <c r="Q4804" i="4"/>
  <c r="Q4805" i="4"/>
  <c r="Q4806" i="4"/>
  <c r="Q4807" i="4"/>
  <c r="Q4808" i="4"/>
  <c r="Q4809" i="4"/>
  <c r="Q4810" i="4"/>
  <c r="Q4811" i="4"/>
  <c r="Q4812" i="4"/>
  <c r="Q4813" i="4"/>
  <c r="Q4814" i="4"/>
  <c r="Q4815" i="4"/>
  <c r="Q4816" i="4"/>
  <c r="Q4817" i="4"/>
  <c r="Q4818" i="4"/>
  <c r="Q4819" i="4"/>
  <c r="Q4820" i="4"/>
  <c r="Q4821" i="4"/>
  <c r="Q4822" i="4"/>
  <c r="Q4823" i="4"/>
  <c r="Q4824" i="4"/>
  <c r="Q4825" i="4"/>
  <c r="Q4826" i="4"/>
  <c r="Q4827" i="4"/>
  <c r="Q4828" i="4"/>
  <c r="Q4829" i="4"/>
  <c r="Q4830" i="4"/>
  <c r="Q4831" i="4"/>
  <c r="Q4832" i="4"/>
  <c r="Q4833" i="4"/>
  <c r="Q4834" i="4"/>
  <c r="Q4835" i="4"/>
  <c r="Q4836" i="4"/>
  <c r="Q4837" i="4"/>
  <c r="Q4838" i="4"/>
  <c r="Q4839" i="4"/>
  <c r="Q4840" i="4"/>
  <c r="Q4841" i="4"/>
  <c r="Q4842" i="4"/>
  <c r="Q4843" i="4"/>
  <c r="Q4844" i="4"/>
  <c r="Q4845" i="4"/>
  <c r="Q4846" i="4"/>
  <c r="Q4847" i="4"/>
  <c r="Q4848" i="4"/>
  <c r="Q4849" i="4"/>
  <c r="Q4850" i="4"/>
  <c r="Q4851" i="4"/>
  <c r="Q4852" i="4"/>
  <c r="Q4853" i="4"/>
  <c r="Q4854" i="4"/>
  <c r="Q4855" i="4"/>
  <c r="Q4856" i="4"/>
  <c r="Q4857" i="4"/>
  <c r="Q4858" i="4"/>
  <c r="Q4859" i="4"/>
  <c r="Q4860" i="4"/>
  <c r="Q4861" i="4"/>
  <c r="Q4862" i="4"/>
  <c r="Q4863" i="4"/>
  <c r="Q4864" i="4"/>
  <c r="Q4865" i="4"/>
  <c r="Q4866" i="4"/>
  <c r="Q4867" i="4"/>
  <c r="Q4868" i="4"/>
  <c r="Q4869" i="4"/>
  <c r="Q4870" i="4"/>
  <c r="Q4871" i="4"/>
  <c r="Q4872" i="4"/>
  <c r="Q4873" i="4"/>
  <c r="Q4874" i="4"/>
  <c r="Q4875" i="4"/>
  <c r="Q4876" i="4"/>
  <c r="Q4877" i="4"/>
  <c r="Q4878" i="4"/>
  <c r="Q4879" i="4"/>
  <c r="Q4880" i="4"/>
  <c r="Q4881" i="4"/>
  <c r="Q4882" i="4"/>
  <c r="Q4883" i="4"/>
  <c r="Q4884" i="4"/>
  <c r="Q4885" i="4"/>
  <c r="Q4886" i="4"/>
  <c r="Q4887" i="4"/>
  <c r="Q4888" i="4"/>
  <c r="Q4889" i="4"/>
  <c r="Q4890" i="4"/>
  <c r="Q4891" i="4"/>
  <c r="Q4892" i="4"/>
  <c r="Q4893" i="4"/>
  <c r="Q4894" i="4"/>
  <c r="Q4895" i="4"/>
  <c r="Q4896" i="4"/>
  <c r="Q4897" i="4"/>
  <c r="Q4898" i="4"/>
  <c r="Q4899" i="4"/>
  <c r="Q4900" i="4"/>
  <c r="Q4901" i="4"/>
  <c r="Q4902" i="4"/>
  <c r="Q4903" i="4"/>
  <c r="Q4904" i="4"/>
  <c r="Q4905" i="4"/>
  <c r="Q4906" i="4"/>
  <c r="Q4907" i="4"/>
  <c r="Q4908" i="4"/>
  <c r="Q4909" i="4"/>
  <c r="Q4910" i="4"/>
  <c r="Q4911" i="4"/>
  <c r="Q4912" i="4"/>
  <c r="Q4913" i="4"/>
  <c r="Q4914" i="4"/>
  <c r="Q4915" i="4"/>
  <c r="Q4916" i="4"/>
  <c r="Q4917" i="4"/>
  <c r="Q4918" i="4"/>
  <c r="Q4919" i="4"/>
  <c r="Q4920" i="4"/>
  <c r="Q4921" i="4"/>
  <c r="Q4922" i="4"/>
  <c r="Q4923" i="4"/>
  <c r="Q4924" i="4"/>
  <c r="Q4925" i="4"/>
  <c r="Q4926" i="4"/>
  <c r="Q4927" i="4"/>
  <c r="Q4928" i="4"/>
  <c r="Q4929" i="4"/>
  <c r="Q4930" i="4"/>
  <c r="Q4931" i="4"/>
  <c r="Q4932" i="4"/>
  <c r="Q4933" i="4"/>
  <c r="Q4934" i="4"/>
  <c r="Q4935" i="4"/>
  <c r="Q4936" i="4"/>
  <c r="Q4937" i="4"/>
  <c r="Q4938" i="4"/>
  <c r="Q4939" i="4"/>
  <c r="Q4940" i="4"/>
  <c r="Q4941" i="4"/>
  <c r="Q4942" i="4"/>
  <c r="Q4943" i="4"/>
  <c r="Q4944" i="4"/>
  <c r="Q4945" i="4"/>
  <c r="Q4946" i="4"/>
  <c r="Q4947" i="4"/>
  <c r="Q4948" i="4"/>
  <c r="Q4949" i="4"/>
  <c r="Q4950" i="4"/>
  <c r="Q4951" i="4"/>
  <c r="Q4952" i="4"/>
  <c r="Q4953" i="4"/>
  <c r="Q4954" i="4"/>
  <c r="Q4955" i="4"/>
  <c r="Q4956" i="4"/>
  <c r="Q4957" i="4"/>
  <c r="Q4958" i="4"/>
  <c r="Q4959" i="4"/>
  <c r="Q4960" i="4"/>
  <c r="Q4961" i="4"/>
  <c r="Q4962" i="4"/>
  <c r="Q4963" i="4"/>
  <c r="Q4964" i="4"/>
  <c r="Q4965" i="4"/>
  <c r="Q4966" i="4"/>
  <c r="Q4967" i="4"/>
  <c r="Q4968" i="4"/>
  <c r="Q4969" i="4"/>
  <c r="Q4970" i="4"/>
  <c r="Q4971" i="4"/>
  <c r="Q4972" i="4"/>
  <c r="Q4973" i="4"/>
  <c r="Q4974" i="4"/>
  <c r="Q4975" i="4"/>
  <c r="Q4976" i="4"/>
  <c r="Q4977" i="4"/>
  <c r="Q4978" i="4"/>
  <c r="Q4979" i="4"/>
  <c r="Q4980" i="4"/>
  <c r="Q4981" i="4"/>
  <c r="Q4982" i="4"/>
  <c r="Q4983" i="4"/>
  <c r="Q4984" i="4"/>
  <c r="Q4985" i="4"/>
  <c r="Q4986" i="4"/>
  <c r="Q4987" i="4"/>
  <c r="Q4988" i="4"/>
  <c r="Q4989" i="4"/>
  <c r="Q4990" i="4"/>
  <c r="Q4991" i="4"/>
  <c r="Q4992" i="4"/>
  <c r="Q4993" i="4"/>
  <c r="Q4994" i="4"/>
  <c r="Q4995" i="4"/>
  <c r="Q4996" i="4"/>
  <c r="Q4997" i="4"/>
  <c r="Q4998" i="4"/>
  <c r="Q4999" i="4"/>
  <c r="Q5000" i="4"/>
  <c r="Q5001" i="4"/>
  <c r="Q5002" i="4"/>
  <c r="Q5003" i="4"/>
  <c r="Q5004" i="4"/>
  <c r="Q5005" i="4"/>
  <c r="Q5006" i="4"/>
  <c r="Q5007" i="4"/>
  <c r="Q5008" i="4"/>
  <c r="Q5009" i="4"/>
  <c r="Q5010" i="4"/>
  <c r="Q5011" i="4"/>
  <c r="Q5012" i="4"/>
  <c r="Q5013" i="4"/>
  <c r="Q5014" i="4"/>
  <c r="Q5015" i="4"/>
  <c r="Q5016" i="4"/>
  <c r="Q5017" i="4"/>
  <c r="Q5018" i="4"/>
  <c r="Q5019" i="4"/>
  <c r="Q5020" i="4"/>
  <c r="Q5021" i="4"/>
  <c r="Q5022" i="4"/>
  <c r="Q5023" i="4"/>
  <c r="Q5024" i="4"/>
  <c r="Q5025" i="4"/>
  <c r="Q5026" i="4"/>
  <c r="Q5027" i="4"/>
  <c r="Q5028" i="4"/>
  <c r="Q5029" i="4"/>
  <c r="Q5030" i="4"/>
  <c r="Q5031" i="4"/>
  <c r="Q5032" i="4"/>
  <c r="Q5033" i="4"/>
  <c r="Q5034" i="4"/>
  <c r="Q5035" i="4"/>
  <c r="Q5036" i="4"/>
  <c r="Q5037" i="4"/>
  <c r="Q5038" i="4"/>
  <c r="Q5039" i="4"/>
  <c r="Q5040" i="4"/>
  <c r="Q5041" i="4"/>
  <c r="Q5042" i="4"/>
  <c r="Q5043" i="4"/>
  <c r="Q5044" i="4"/>
  <c r="Q5045" i="4"/>
  <c r="Q5046" i="4"/>
  <c r="Q5047" i="4"/>
  <c r="Q5048" i="4"/>
  <c r="Q5049" i="4"/>
  <c r="Q5050" i="4"/>
  <c r="Q5051" i="4"/>
  <c r="Q5052" i="4"/>
  <c r="Q5053" i="4"/>
  <c r="Q5054" i="4"/>
  <c r="Q5055" i="4"/>
  <c r="Q5056" i="4"/>
  <c r="Q5057" i="4"/>
  <c r="Q5058" i="4"/>
  <c r="Q5059" i="4"/>
  <c r="Q5060" i="4"/>
  <c r="Q5061" i="4"/>
  <c r="Q5062" i="4"/>
  <c r="Q5063" i="4"/>
  <c r="Q5064" i="4"/>
  <c r="Q5065" i="4"/>
  <c r="Q5066" i="4"/>
  <c r="Q5067" i="4"/>
  <c r="Q5068" i="4"/>
  <c r="Q5069" i="4"/>
  <c r="Q5070" i="4"/>
  <c r="Q5071" i="4"/>
  <c r="Q5072" i="4"/>
  <c r="Q5073" i="4"/>
  <c r="Q5074" i="4"/>
  <c r="Q5075" i="4"/>
  <c r="Q5076" i="4"/>
  <c r="Q5077" i="4"/>
  <c r="Q5078" i="4"/>
  <c r="Q5079" i="4"/>
  <c r="Q5080" i="4"/>
  <c r="Q5081" i="4"/>
  <c r="Q5082" i="4"/>
  <c r="Q5083" i="4"/>
  <c r="Q5084" i="4"/>
  <c r="Q5085" i="4"/>
  <c r="Q5086" i="4"/>
  <c r="Q5087" i="4"/>
  <c r="Q5088" i="4"/>
  <c r="Q5089" i="4"/>
  <c r="Q5090" i="4"/>
  <c r="Q5091" i="4"/>
  <c r="Q5092" i="4"/>
  <c r="Q5093" i="4"/>
  <c r="Q5094" i="4"/>
  <c r="Q5095" i="4"/>
  <c r="Q5096" i="4"/>
  <c r="Q5097" i="4"/>
  <c r="Q5098" i="4"/>
  <c r="Q5099" i="4"/>
  <c r="Q5100" i="4"/>
  <c r="Q5101" i="4"/>
  <c r="Q5102" i="4"/>
  <c r="Q5103" i="4"/>
  <c r="Q5104" i="4"/>
  <c r="Q5105" i="4"/>
  <c r="Q5106" i="4"/>
  <c r="Q5107" i="4"/>
  <c r="Q5108" i="4"/>
  <c r="Q5109" i="4"/>
  <c r="Q5110" i="4"/>
  <c r="Q5111" i="4"/>
  <c r="Q5112" i="4"/>
  <c r="Q5113" i="4"/>
  <c r="Q5114" i="4"/>
  <c r="Q5115" i="4"/>
  <c r="Q5116" i="4"/>
  <c r="Q5117" i="4"/>
  <c r="Q5118" i="4"/>
  <c r="Q5119" i="4"/>
  <c r="Q5120" i="4"/>
  <c r="Q5121" i="4"/>
  <c r="Q5122" i="4"/>
  <c r="Q5123" i="4"/>
  <c r="Q5124" i="4"/>
  <c r="Q5125" i="4"/>
  <c r="Q5126" i="4"/>
  <c r="Q5127" i="4"/>
  <c r="Q5128" i="4"/>
  <c r="Q5129" i="4"/>
  <c r="Q5130" i="4"/>
  <c r="Q5131" i="4"/>
  <c r="Q5132" i="4"/>
  <c r="Q5133" i="4"/>
  <c r="Q5134" i="4"/>
  <c r="Q5135" i="4"/>
  <c r="Q5136" i="4"/>
  <c r="Q5137" i="4"/>
  <c r="Q5138" i="4"/>
  <c r="Q5139" i="4"/>
  <c r="Q5140" i="4"/>
  <c r="Q5141" i="4"/>
  <c r="Q5142" i="4"/>
  <c r="Q5143" i="4"/>
  <c r="Q5144" i="4"/>
  <c r="Q5145" i="4"/>
  <c r="Q5146" i="4"/>
  <c r="Q5147" i="4"/>
  <c r="Q5148" i="4"/>
  <c r="Q5149" i="4"/>
  <c r="Q5150" i="4"/>
  <c r="Q5151" i="4"/>
  <c r="Q5152" i="4"/>
  <c r="Q5153" i="4"/>
  <c r="Q5154" i="4"/>
  <c r="Q5155" i="4"/>
  <c r="Q5156" i="4"/>
  <c r="Q5157" i="4"/>
  <c r="Q5158" i="4"/>
  <c r="Q5159" i="4"/>
  <c r="Q5160" i="4"/>
  <c r="Q5161" i="4"/>
  <c r="Q5162" i="4"/>
  <c r="Q5163" i="4"/>
  <c r="Q5164" i="4"/>
  <c r="Q5165" i="4"/>
  <c r="Q5166" i="4"/>
  <c r="Q5167" i="4"/>
  <c r="Q5168" i="4"/>
  <c r="Q5169" i="4"/>
  <c r="Q5170" i="4"/>
  <c r="Q5171" i="4"/>
  <c r="Q5172" i="4"/>
  <c r="Q5173" i="4"/>
  <c r="Q5174" i="4"/>
  <c r="Q5175" i="4"/>
  <c r="Q5176" i="4"/>
  <c r="Q5177" i="4"/>
  <c r="Q5178" i="4"/>
  <c r="Q5179" i="4"/>
  <c r="Q5180" i="4"/>
  <c r="Q5181" i="4"/>
  <c r="Q5182" i="4"/>
  <c r="Q5183" i="4"/>
  <c r="Q5184" i="4"/>
  <c r="Q5185" i="4"/>
  <c r="Q5186" i="4"/>
  <c r="Q5187" i="4"/>
  <c r="Q5188" i="4"/>
  <c r="Q5189" i="4"/>
  <c r="Q5190" i="4"/>
  <c r="Q5191" i="4"/>
  <c r="Q5192" i="4"/>
  <c r="Q5193" i="4"/>
  <c r="Q5194" i="4"/>
  <c r="Q5195" i="4"/>
  <c r="Q5196" i="4"/>
  <c r="Q5197" i="4"/>
  <c r="Q5198" i="4"/>
  <c r="Q5199" i="4"/>
  <c r="Q5200" i="4"/>
  <c r="Q5201" i="4"/>
  <c r="Q5202" i="4"/>
  <c r="Q5203" i="4"/>
  <c r="Q5204" i="4"/>
  <c r="Q5205" i="4"/>
  <c r="Q5206" i="4"/>
  <c r="Q5207" i="4"/>
  <c r="Q5208" i="4"/>
  <c r="Q5209" i="4"/>
  <c r="Q5210" i="4"/>
  <c r="Q5211" i="4"/>
  <c r="Q5212" i="4"/>
  <c r="Q5213" i="4"/>
  <c r="Q5214" i="4"/>
  <c r="Q5215" i="4"/>
  <c r="Q5216" i="4"/>
  <c r="Q5217" i="4"/>
  <c r="Q5218" i="4"/>
  <c r="Q5219" i="4"/>
  <c r="Q5220" i="4"/>
  <c r="Q5221" i="4"/>
  <c r="Q5222" i="4"/>
  <c r="Q5223" i="4"/>
  <c r="Q5224" i="4"/>
  <c r="Q5225" i="4"/>
  <c r="Q5226" i="4"/>
  <c r="Q5227" i="4"/>
  <c r="Q5228" i="4"/>
  <c r="Q5229" i="4"/>
  <c r="Q5230" i="4"/>
  <c r="Q5231" i="4"/>
  <c r="Q5232" i="4"/>
  <c r="Q5233" i="4"/>
  <c r="Q5234" i="4"/>
  <c r="Q5235" i="4"/>
  <c r="Q5236" i="4"/>
  <c r="Q5237" i="4"/>
  <c r="Q5238" i="4"/>
  <c r="Q5239" i="4"/>
  <c r="Q5240" i="4"/>
  <c r="Q5241" i="4"/>
  <c r="Q5242" i="4"/>
  <c r="Q5243" i="4"/>
  <c r="Q5244" i="4"/>
  <c r="Q5245" i="4"/>
  <c r="Q5246" i="4"/>
  <c r="Q5247" i="4"/>
  <c r="Q5248" i="4"/>
  <c r="Q5249" i="4"/>
  <c r="Q5250" i="4"/>
  <c r="Q5251" i="4"/>
  <c r="Q5252" i="4"/>
  <c r="Q5253" i="4"/>
  <c r="Q5254" i="4"/>
  <c r="Q5255" i="4"/>
  <c r="Q5256" i="4"/>
  <c r="Q5257" i="4"/>
  <c r="Q5258" i="4"/>
  <c r="Q5259" i="4"/>
  <c r="Q5260" i="4"/>
  <c r="Q5261" i="4"/>
  <c r="Q5262" i="4"/>
  <c r="Q5263" i="4"/>
  <c r="Q5264" i="4"/>
  <c r="Q5265" i="4"/>
  <c r="Q5266" i="4"/>
  <c r="Q5267" i="4"/>
  <c r="Q5268" i="4"/>
  <c r="Q5269" i="4"/>
  <c r="Q5270" i="4"/>
  <c r="Q5271" i="4"/>
  <c r="Q5272" i="4"/>
  <c r="Q5273" i="4"/>
  <c r="Q5274" i="4"/>
  <c r="Q5275" i="4"/>
  <c r="Q5276" i="4"/>
  <c r="Q5277" i="4"/>
  <c r="Q5278" i="4"/>
  <c r="Q5279" i="4"/>
  <c r="Q5280" i="4"/>
  <c r="Q5281" i="4"/>
  <c r="Q5282" i="4"/>
  <c r="Q5283" i="4"/>
  <c r="Q5284" i="4"/>
  <c r="Q5285" i="4"/>
  <c r="Q5286" i="4"/>
  <c r="Q5287" i="4"/>
  <c r="Q5288" i="4"/>
  <c r="Q5289" i="4"/>
  <c r="Q5290" i="4"/>
  <c r="Q5291" i="4"/>
  <c r="Q5292" i="4"/>
  <c r="Q5293" i="4"/>
  <c r="Q5294" i="4"/>
  <c r="Q5295" i="4"/>
  <c r="Q5296" i="4"/>
  <c r="Q5297" i="4"/>
  <c r="Q5298" i="4"/>
  <c r="Q5299" i="4"/>
  <c r="Q5300" i="4"/>
  <c r="Q5301" i="4"/>
  <c r="Q5302" i="4"/>
  <c r="Q5303" i="4"/>
  <c r="Q5304" i="4"/>
  <c r="Q5305" i="4"/>
  <c r="Q5306" i="4"/>
  <c r="Q5307" i="4"/>
  <c r="Q5308" i="4"/>
  <c r="Q5309" i="4"/>
  <c r="Q5310" i="4"/>
  <c r="Q5311" i="4"/>
  <c r="Q5312" i="4"/>
  <c r="Q5313" i="4"/>
  <c r="Q5314" i="4"/>
  <c r="Q5315" i="4"/>
  <c r="Q5316" i="4"/>
  <c r="Q5317" i="4"/>
  <c r="Q5318" i="4"/>
  <c r="Q5319" i="4"/>
  <c r="Q5320" i="4"/>
  <c r="Q5321" i="4"/>
  <c r="Q5322" i="4"/>
  <c r="Q5323" i="4"/>
  <c r="Q5324" i="4"/>
  <c r="Q5325" i="4"/>
  <c r="Q5326" i="4"/>
  <c r="Q5327" i="4"/>
  <c r="Q5328" i="4"/>
  <c r="Q5329" i="4"/>
  <c r="Q5330" i="4"/>
  <c r="Q5331" i="4"/>
  <c r="Q5332" i="4"/>
  <c r="Q5333" i="4"/>
  <c r="Q5334" i="4"/>
  <c r="Q5335" i="4"/>
  <c r="Q5336" i="4"/>
  <c r="Q5337" i="4"/>
  <c r="Q5338" i="4"/>
  <c r="Q5339" i="4"/>
  <c r="Q5340" i="4"/>
  <c r="Q5341" i="4"/>
  <c r="Q5342" i="4"/>
  <c r="Q5343" i="4"/>
  <c r="Q5344" i="4"/>
  <c r="Q5345" i="4"/>
  <c r="Q5346" i="4"/>
  <c r="Q5347" i="4"/>
  <c r="Q5348" i="4"/>
  <c r="Q5349" i="4"/>
  <c r="Q5350" i="4"/>
  <c r="Q5351" i="4"/>
  <c r="Q5352" i="4"/>
  <c r="Q5353" i="4"/>
  <c r="Q5354" i="4"/>
  <c r="Q5355" i="4"/>
  <c r="Q5356" i="4"/>
  <c r="Q5357" i="4"/>
  <c r="Q5358" i="4"/>
  <c r="Q5359" i="4"/>
  <c r="Q5360" i="4"/>
  <c r="Q5361" i="4"/>
  <c r="Q5362" i="4"/>
  <c r="Q5363" i="4"/>
  <c r="Q5364" i="4"/>
  <c r="Q5365" i="4"/>
  <c r="Q5366" i="4"/>
  <c r="Q5367" i="4"/>
  <c r="Q5368" i="4"/>
  <c r="Q5369" i="4"/>
  <c r="Q5370" i="4"/>
  <c r="Q5371" i="4"/>
  <c r="Q5372" i="4"/>
  <c r="Q5373" i="4"/>
  <c r="Q5374" i="4"/>
  <c r="Q5375" i="4"/>
  <c r="Q5376" i="4"/>
  <c r="Q5377" i="4"/>
  <c r="Q5378" i="4"/>
  <c r="Q5379" i="4"/>
  <c r="Q5380" i="4"/>
  <c r="Q5381" i="4"/>
  <c r="Q5382" i="4"/>
  <c r="Q5383" i="4"/>
  <c r="Q5384" i="4"/>
  <c r="Q5385" i="4"/>
  <c r="Q5386" i="4"/>
  <c r="Q5387" i="4"/>
  <c r="Q5388" i="4"/>
  <c r="Q5389" i="4"/>
  <c r="Q5390" i="4"/>
  <c r="Q5391" i="4"/>
  <c r="Q5392" i="4"/>
  <c r="Q5393" i="4"/>
  <c r="Q5394" i="4"/>
  <c r="Q5395" i="4"/>
  <c r="Q5396" i="4"/>
  <c r="Q5397" i="4"/>
  <c r="Q5398" i="4"/>
  <c r="Q5399" i="4"/>
  <c r="Q5400" i="4"/>
  <c r="Q5401" i="4"/>
  <c r="Q5402" i="4"/>
  <c r="Q5403" i="4"/>
  <c r="Q5404" i="4"/>
  <c r="Q5405" i="4"/>
  <c r="Q5406" i="4"/>
  <c r="Q5407" i="4"/>
  <c r="Q5408" i="4"/>
  <c r="Q5409" i="4"/>
  <c r="Q5410" i="4"/>
  <c r="Q5411" i="4"/>
  <c r="Q5412" i="4"/>
  <c r="Q5413" i="4"/>
  <c r="Q5414" i="4"/>
  <c r="Q5415" i="4"/>
  <c r="Q5416" i="4"/>
  <c r="Q5417" i="4"/>
  <c r="Q5418" i="4"/>
  <c r="Q5419" i="4"/>
  <c r="Q5420" i="4"/>
  <c r="Q5421" i="4"/>
  <c r="Q5422" i="4"/>
  <c r="Q5423" i="4"/>
  <c r="Q5424" i="4"/>
  <c r="Q5425" i="4"/>
  <c r="Q5426" i="4"/>
  <c r="Q5427" i="4"/>
  <c r="Q5428" i="4"/>
  <c r="Q5429" i="4"/>
  <c r="Q5430" i="4"/>
  <c r="Q5431" i="4"/>
  <c r="Q5432" i="4"/>
  <c r="Q5433" i="4"/>
  <c r="Q5434" i="4"/>
  <c r="Q5435" i="4"/>
  <c r="Q5436" i="4"/>
  <c r="Q5437" i="4"/>
  <c r="Q5438" i="4"/>
  <c r="Q5439" i="4"/>
  <c r="Q5440" i="4"/>
  <c r="Q5441" i="4"/>
  <c r="Q5442" i="4"/>
  <c r="Q5443" i="4"/>
  <c r="Q5444" i="4"/>
  <c r="Q5445" i="4"/>
  <c r="Q5446" i="4"/>
  <c r="Q5447" i="4"/>
  <c r="Q5448" i="4"/>
  <c r="Q5449" i="4"/>
  <c r="Q5450" i="4"/>
  <c r="Q5451" i="4"/>
  <c r="Q5452" i="4"/>
  <c r="Q5453" i="4"/>
  <c r="Q5454" i="4"/>
  <c r="Q5455" i="4"/>
  <c r="Q5456" i="4"/>
  <c r="Q5457" i="4"/>
  <c r="Q5458" i="4"/>
  <c r="Q5459" i="4"/>
  <c r="Q5460" i="4"/>
  <c r="Q5461" i="4"/>
  <c r="Q5462" i="4"/>
  <c r="Q5463" i="4"/>
  <c r="Q5464" i="4"/>
  <c r="Q5465" i="4"/>
  <c r="Q5466" i="4"/>
  <c r="Q5467" i="4"/>
  <c r="Q5468" i="4"/>
  <c r="Q5469" i="4"/>
  <c r="Q5470" i="4"/>
  <c r="Q5471" i="4"/>
  <c r="Q5472" i="4"/>
  <c r="Q5473" i="4"/>
  <c r="Q5474" i="4"/>
  <c r="Q5475" i="4"/>
  <c r="Q5476" i="4"/>
  <c r="Q5477" i="4"/>
  <c r="Q5478" i="4"/>
  <c r="Q5479" i="4"/>
  <c r="Q5480" i="4"/>
  <c r="Q5481" i="4"/>
  <c r="Q5482" i="4"/>
  <c r="Q5483" i="4"/>
  <c r="Q5484" i="4"/>
  <c r="Q5485" i="4"/>
  <c r="Q5486" i="4"/>
  <c r="Q5487" i="4"/>
  <c r="Q5488" i="4"/>
  <c r="Q5489" i="4"/>
  <c r="Q5490" i="4"/>
  <c r="Q5491" i="4"/>
  <c r="Q5492" i="4"/>
  <c r="Q5493" i="4"/>
  <c r="Q5494" i="4"/>
  <c r="Q5495" i="4"/>
  <c r="Q5496" i="4"/>
  <c r="Q5497" i="4"/>
  <c r="Q5498" i="4"/>
  <c r="Q5499" i="4"/>
  <c r="Q5500" i="4"/>
  <c r="Q5501" i="4"/>
  <c r="Q5502" i="4"/>
  <c r="Q5503" i="4"/>
  <c r="Q5504" i="4"/>
  <c r="Q5505" i="4"/>
  <c r="Q5506" i="4"/>
  <c r="Q5507" i="4"/>
  <c r="Q5508" i="4"/>
  <c r="Q5509" i="4"/>
  <c r="Q5510" i="4"/>
  <c r="Q5511" i="4"/>
  <c r="Q5512" i="4"/>
  <c r="Q5513" i="4"/>
  <c r="Q5514" i="4"/>
  <c r="Q5515" i="4"/>
  <c r="Q5516" i="4"/>
  <c r="Q5517" i="4"/>
  <c r="Q5518" i="4"/>
  <c r="Q5519" i="4"/>
  <c r="Q5520" i="4"/>
  <c r="Q5521" i="4"/>
  <c r="Q5522" i="4"/>
  <c r="Q5523" i="4"/>
  <c r="Q5524" i="4"/>
  <c r="Q5525" i="4"/>
  <c r="Q5526" i="4"/>
  <c r="Q5527" i="4"/>
  <c r="Q5528" i="4"/>
  <c r="Q5529" i="4"/>
  <c r="Q5530" i="4"/>
  <c r="Q5531" i="4"/>
  <c r="Q5532" i="4"/>
  <c r="Q5533" i="4"/>
  <c r="Q5534" i="4"/>
  <c r="Q5535" i="4"/>
  <c r="Q5536" i="4"/>
  <c r="Q5537" i="4"/>
  <c r="Q5538" i="4"/>
  <c r="Q5539" i="4"/>
  <c r="Q5540" i="4"/>
  <c r="Q5541" i="4"/>
  <c r="Q5542" i="4"/>
  <c r="Q5543" i="4"/>
  <c r="Q5544" i="4"/>
  <c r="Q5545" i="4"/>
  <c r="Q5546" i="4"/>
  <c r="Q5547" i="4"/>
  <c r="Q5548" i="4"/>
  <c r="Q5549" i="4"/>
  <c r="Q5550" i="4"/>
  <c r="Q5551" i="4"/>
  <c r="Q5552" i="4"/>
  <c r="Q5553" i="4"/>
  <c r="Q5554" i="4"/>
  <c r="Q5555" i="4"/>
  <c r="Q5556" i="4"/>
  <c r="Q5557" i="4"/>
  <c r="Q5558" i="4"/>
  <c r="Q5559" i="4"/>
  <c r="Q5560" i="4"/>
  <c r="Q5561" i="4"/>
  <c r="Q5562" i="4"/>
  <c r="Q5563" i="4"/>
  <c r="Q5564" i="4"/>
  <c r="Q5565" i="4"/>
  <c r="Q5566" i="4"/>
  <c r="Q5567" i="4"/>
  <c r="Q5568" i="4"/>
  <c r="Q5569" i="4"/>
  <c r="Q5570" i="4"/>
  <c r="Q5571" i="4"/>
  <c r="Q5572" i="4"/>
  <c r="Q5573" i="4"/>
  <c r="Q5574" i="4"/>
  <c r="Q5575" i="4"/>
  <c r="Q5576" i="4"/>
  <c r="Q5577" i="4"/>
  <c r="Q5578" i="4"/>
  <c r="Q5579" i="4"/>
  <c r="Q5580" i="4"/>
  <c r="Q5581" i="4"/>
  <c r="Q5582" i="4"/>
  <c r="Q5583" i="4"/>
  <c r="Q5584" i="4"/>
  <c r="Q5585" i="4"/>
  <c r="Q5586" i="4"/>
  <c r="Q5587" i="4"/>
  <c r="Q5588" i="4"/>
  <c r="Q5589" i="4"/>
  <c r="Q5590" i="4"/>
  <c r="Q5591" i="4"/>
  <c r="Q5592" i="4"/>
  <c r="Q5593" i="4"/>
  <c r="Q5594" i="4"/>
  <c r="Q5595" i="4"/>
  <c r="Q5596" i="4"/>
  <c r="Q5597" i="4"/>
  <c r="Q5598" i="4"/>
  <c r="Q5599" i="4"/>
  <c r="Q5600" i="4"/>
  <c r="Q5601" i="4"/>
  <c r="Q5602" i="4"/>
  <c r="Q5603" i="4"/>
  <c r="Q5604" i="4"/>
  <c r="Q5605" i="4"/>
  <c r="Q5606" i="4"/>
  <c r="Q5607" i="4"/>
  <c r="Q5608" i="4"/>
  <c r="Q5609" i="4"/>
  <c r="Q5610" i="4"/>
  <c r="Q5611" i="4"/>
  <c r="Q5612" i="4"/>
  <c r="Q5613" i="4"/>
  <c r="Q5614" i="4"/>
  <c r="Q5615" i="4"/>
  <c r="Q5616" i="4"/>
  <c r="Q5617" i="4"/>
  <c r="Q5618" i="4"/>
  <c r="Q5619" i="4"/>
  <c r="Q5620" i="4"/>
  <c r="Q5621" i="4"/>
  <c r="Q5622" i="4"/>
  <c r="Q5623" i="4"/>
  <c r="Q5624" i="4"/>
  <c r="Q5625" i="4"/>
  <c r="Q5626" i="4"/>
  <c r="Q5627" i="4"/>
  <c r="Q5628" i="4"/>
  <c r="Q5629" i="4"/>
  <c r="Q5630" i="4"/>
  <c r="Q5631" i="4"/>
  <c r="Q5632" i="4"/>
  <c r="Q5633" i="4"/>
  <c r="Q5634" i="4"/>
  <c r="Q5635" i="4"/>
  <c r="Q5636" i="4"/>
  <c r="Q5637" i="4"/>
  <c r="Q5638" i="4"/>
  <c r="Q5639" i="4"/>
  <c r="Q5640" i="4"/>
  <c r="Q5641" i="4"/>
  <c r="Q5642" i="4"/>
  <c r="Q5643" i="4"/>
  <c r="Q5644" i="4"/>
  <c r="Q5645" i="4"/>
  <c r="Q5646" i="4"/>
  <c r="Q5647" i="4"/>
  <c r="Q5648" i="4"/>
  <c r="Q5649" i="4"/>
  <c r="Q5650" i="4"/>
  <c r="Q5651" i="4"/>
  <c r="Q5652" i="4"/>
  <c r="Q5653" i="4"/>
  <c r="Q5654" i="4"/>
  <c r="Q5655" i="4"/>
  <c r="Q5656" i="4"/>
  <c r="Q5657" i="4"/>
  <c r="Q5658" i="4"/>
  <c r="Q5659" i="4"/>
  <c r="Q5660" i="4"/>
  <c r="Q5661" i="4"/>
  <c r="Q5662" i="4"/>
  <c r="Q5663" i="4"/>
  <c r="Q5664" i="4"/>
  <c r="Q5665" i="4"/>
  <c r="Q5666" i="4"/>
  <c r="Q5667" i="4"/>
  <c r="Q5668" i="4"/>
  <c r="Q5669" i="4"/>
  <c r="Q5670" i="4"/>
  <c r="Q5671" i="4"/>
  <c r="Q5672" i="4"/>
  <c r="Q5673" i="4"/>
  <c r="Q5674" i="4"/>
  <c r="Q5675" i="4"/>
  <c r="Q5676" i="4"/>
  <c r="Q5677" i="4"/>
  <c r="Q5678" i="4"/>
  <c r="Q5679" i="4"/>
  <c r="Q5680" i="4"/>
  <c r="Q5681" i="4"/>
  <c r="Q5682" i="4"/>
  <c r="Q5683" i="4"/>
  <c r="Q5684" i="4"/>
  <c r="Q5685" i="4"/>
  <c r="Q5686" i="4"/>
  <c r="Q5687" i="4"/>
  <c r="Q5688" i="4"/>
  <c r="Q5689" i="4"/>
  <c r="Q5690" i="4"/>
  <c r="Q5691" i="4"/>
  <c r="Q5692" i="4"/>
  <c r="Q5693" i="4"/>
  <c r="Q5694" i="4"/>
  <c r="Q5695" i="4"/>
  <c r="Q5696" i="4"/>
  <c r="Q5697" i="4"/>
  <c r="Q5698" i="4"/>
  <c r="Q5699" i="4"/>
  <c r="Q5700" i="4"/>
  <c r="Q5701" i="4"/>
  <c r="Q5702" i="4"/>
  <c r="Q5703" i="4"/>
  <c r="Q5704" i="4"/>
  <c r="Q5705" i="4"/>
  <c r="Q5706" i="4"/>
  <c r="Q5707" i="4"/>
  <c r="Q5708" i="4"/>
  <c r="Q5709" i="4"/>
  <c r="Q5710" i="4"/>
  <c r="Q5711" i="4"/>
  <c r="Q5712" i="4"/>
  <c r="Q5713" i="4"/>
  <c r="Q5714" i="4"/>
  <c r="Q5715" i="4"/>
  <c r="Q5716" i="4"/>
  <c r="Q5717" i="4"/>
  <c r="Q5718" i="4"/>
  <c r="Q5719" i="4"/>
  <c r="Q5720" i="4"/>
  <c r="Q5721" i="4"/>
  <c r="Q5722" i="4"/>
  <c r="Q5723" i="4"/>
  <c r="Q5724" i="4"/>
  <c r="Q5725" i="4"/>
  <c r="Q5726" i="4"/>
  <c r="Q5727" i="4"/>
  <c r="Q5728" i="4"/>
  <c r="Q5729" i="4"/>
  <c r="Q5730" i="4"/>
  <c r="Q5731" i="4"/>
  <c r="Q5732" i="4"/>
  <c r="Q5733" i="4"/>
  <c r="Q5734" i="4"/>
  <c r="Q5735" i="4"/>
  <c r="Q5736" i="4"/>
  <c r="Q5737" i="4"/>
  <c r="Q5738" i="4"/>
  <c r="Q5739" i="4"/>
  <c r="Q5740" i="4"/>
  <c r="Q5741" i="4"/>
  <c r="Q5742" i="4"/>
  <c r="Q5743" i="4"/>
  <c r="Q5744" i="4"/>
  <c r="Q5745" i="4"/>
  <c r="Q5746" i="4"/>
  <c r="Q5747" i="4"/>
  <c r="Q5748" i="4"/>
  <c r="Q5749" i="4"/>
  <c r="Q5750" i="4"/>
  <c r="Q5751" i="4"/>
  <c r="Q5752" i="4"/>
  <c r="Q5753" i="4"/>
  <c r="Q5754" i="4"/>
  <c r="Q5755" i="4"/>
  <c r="Q5756" i="4"/>
  <c r="Q5757" i="4"/>
  <c r="Q5758" i="4"/>
  <c r="Q5759" i="4"/>
  <c r="Q5760" i="4"/>
  <c r="Q5761" i="4"/>
  <c r="Q5762" i="4"/>
  <c r="Q5763" i="4"/>
  <c r="Q5764" i="4"/>
  <c r="Q5765" i="4"/>
  <c r="Q5766" i="4"/>
  <c r="Q5767" i="4"/>
  <c r="Q5768" i="4"/>
  <c r="Q5769" i="4"/>
  <c r="Q5770" i="4"/>
  <c r="Q5771" i="4"/>
  <c r="Q5772" i="4"/>
  <c r="Q5773" i="4"/>
  <c r="Q5774" i="4"/>
  <c r="Q5775" i="4"/>
  <c r="Q5776" i="4"/>
  <c r="Q5777" i="4"/>
  <c r="Q5778" i="4"/>
  <c r="Q5779" i="4"/>
  <c r="Q5780" i="4"/>
  <c r="Q5781" i="4"/>
  <c r="Q5782" i="4"/>
  <c r="Q5783" i="4"/>
  <c r="Q5784" i="4"/>
  <c r="Q5785" i="4"/>
  <c r="Q5786" i="4"/>
  <c r="Q5787" i="4"/>
  <c r="Q5788" i="4"/>
  <c r="Q5789" i="4"/>
  <c r="Q5790" i="4"/>
  <c r="Q5791" i="4"/>
  <c r="Q5792" i="4"/>
  <c r="Q5793" i="4"/>
  <c r="Q5794" i="4"/>
  <c r="Q5795" i="4"/>
  <c r="Q5796" i="4"/>
  <c r="Q5797" i="4"/>
  <c r="Q5798" i="4"/>
  <c r="Q5799" i="4"/>
  <c r="Q5800" i="4"/>
  <c r="Q5801" i="4"/>
  <c r="Q5802" i="4"/>
  <c r="Q5803" i="4"/>
  <c r="Q5804" i="4"/>
  <c r="Q5805" i="4"/>
  <c r="Q5806" i="4"/>
  <c r="Q5807" i="4"/>
  <c r="Q5808" i="4"/>
  <c r="Q5809" i="4"/>
  <c r="Q5810" i="4"/>
  <c r="Q5811" i="4"/>
  <c r="Q5812" i="4"/>
  <c r="Q5813" i="4"/>
  <c r="Q5814" i="4"/>
  <c r="Q5815" i="4"/>
  <c r="Q5816" i="4"/>
  <c r="Q5817" i="4"/>
  <c r="Q5818" i="4"/>
  <c r="Q5819" i="4"/>
  <c r="Q5820" i="4"/>
  <c r="Q5821" i="4"/>
  <c r="Q5822" i="4"/>
  <c r="Q5823" i="4"/>
  <c r="Q5824" i="4"/>
  <c r="Q5825" i="4"/>
  <c r="Q5826" i="4"/>
  <c r="Q5827" i="4"/>
  <c r="Q5828" i="4"/>
  <c r="Q5829" i="4"/>
  <c r="Q5830" i="4"/>
  <c r="Q5831" i="4"/>
  <c r="Q5832" i="4"/>
  <c r="Q5833" i="4"/>
  <c r="Q5834" i="4"/>
  <c r="Q5835" i="4"/>
  <c r="Q5836" i="4"/>
  <c r="Q5837" i="4"/>
  <c r="Q5838" i="4"/>
  <c r="Q5839" i="4"/>
  <c r="Q5840" i="4"/>
  <c r="Q5841" i="4"/>
  <c r="Q5842" i="4"/>
  <c r="Q5843" i="4"/>
  <c r="Q5844" i="4"/>
  <c r="Q5845" i="4"/>
  <c r="Q5846" i="4"/>
  <c r="Q5847" i="4"/>
  <c r="Q5848" i="4"/>
  <c r="Q5849" i="4"/>
  <c r="Q5850" i="4"/>
  <c r="Q5851" i="4"/>
  <c r="Q5852" i="4"/>
  <c r="Q5853" i="4"/>
  <c r="Q5854" i="4"/>
  <c r="Q5855" i="4"/>
  <c r="Q5856" i="4"/>
  <c r="Q5857" i="4"/>
  <c r="Q5858" i="4"/>
  <c r="Q5859" i="4"/>
  <c r="Q5860" i="4"/>
  <c r="Q5861" i="4"/>
  <c r="Q5862" i="4"/>
  <c r="Q5863" i="4"/>
  <c r="Q5864" i="4"/>
  <c r="Q5865" i="4"/>
  <c r="Q5866" i="4"/>
  <c r="Q5867" i="4"/>
  <c r="Q5868" i="4"/>
  <c r="Q5869" i="4"/>
  <c r="Q5870" i="4"/>
  <c r="Q5871" i="4"/>
  <c r="Q5872" i="4"/>
  <c r="Q5873" i="4"/>
  <c r="Q5874" i="4"/>
  <c r="Q5875" i="4"/>
  <c r="Q5876" i="4"/>
  <c r="Q5877" i="4"/>
  <c r="Q5878" i="4"/>
  <c r="Q5879" i="4"/>
  <c r="Q5880" i="4"/>
  <c r="Q5881" i="4"/>
  <c r="Q5882" i="4"/>
  <c r="Q5883" i="4"/>
  <c r="Q5884" i="4"/>
  <c r="Q5885" i="4"/>
  <c r="Q5886" i="4"/>
  <c r="Q5887" i="4"/>
  <c r="Q5888" i="4"/>
  <c r="Q5889" i="4"/>
  <c r="Q5890" i="4"/>
  <c r="Q5891" i="4"/>
  <c r="Q5892" i="4"/>
  <c r="Q5893" i="4"/>
  <c r="Q5894" i="4"/>
  <c r="Q5895" i="4"/>
  <c r="Q5896" i="4"/>
  <c r="Q5897" i="4"/>
  <c r="Q5898" i="4"/>
  <c r="Q5899" i="4"/>
  <c r="Q5900" i="4"/>
  <c r="Q5901" i="4"/>
  <c r="Q5902" i="4"/>
  <c r="Q5903" i="4"/>
  <c r="Q5904" i="4"/>
  <c r="Q5905" i="4"/>
  <c r="Q5906" i="4"/>
  <c r="Q5907" i="4"/>
  <c r="Q5908" i="4"/>
  <c r="Q5909" i="4"/>
  <c r="Q5910" i="4"/>
  <c r="Q5911" i="4"/>
  <c r="Q5912" i="4"/>
  <c r="Q5913" i="4"/>
  <c r="Q5914" i="4"/>
  <c r="Q5915" i="4"/>
  <c r="Q5916" i="4"/>
  <c r="Q5917" i="4"/>
  <c r="Q5918" i="4"/>
  <c r="Q5919" i="4"/>
  <c r="Q5920" i="4"/>
  <c r="Q5921" i="4"/>
  <c r="Q5922" i="4"/>
  <c r="Q5923" i="4"/>
  <c r="Q5924" i="4"/>
  <c r="Q5925" i="4"/>
  <c r="Q5926" i="4"/>
  <c r="Q5927" i="4"/>
  <c r="Q5928" i="4"/>
  <c r="Q5929" i="4"/>
  <c r="Q5930" i="4"/>
  <c r="Q5931" i="4"/>
  <c r="Q5932" i="4"/>
  <c r="Q5933" i="4"/>
  <c r="Q5934" i="4"/>
  <c r="Q5935" i="4"/>
  <c r="Q5936" i="4"/>
  <c r="Q5937" i="4"/>
  <c r="Q5938" i="4"/>
  <c r="Q5939" i="4"/>
  <c r="Q5940" i="4"/>
  <c r="Q5941" i="4"/>
  <c r="Q5942" i="4"/>
  <c r="Q5943" i="4"/>
  <c r="Q5944" i="4"/>
  <c r="Q5945" i="4"/>
  <c r="Q5946" i="4"/>
  <c r="Q5947" i="4"/>
  <c r="Q5948" i="4"/>
  <c r="Q5949" i="4"/>
  <c r="Q5950" i="4"/>
  <c r="Q5951" i="4"/>
  <c r="Q5952" i="4"/>
  <c r="Q5953" i="4"/>
  <c r="Q5954" i="4"/>
  <c r="Q5955" i="4"/>
  <c r="Q5956" i="4"/>
  <c r="Q5957" i="4"/>
  <c r="Q5958" i="4"/>
  <c r="Q5959" i="4"/>
  <c r="Q5960" i="4"/>
  <c r="Q5961" i="4"/>
  <c r="Q5962" i="4"/>
  <c r="Q5963" i="4"/>
  <c r="Q5964" i="4"/>
  <c r="Q5965" i="4"/>
  <c r="Q5966" i="4"/>
  <c r="Q5967" i="4"/>
  <c r="Q5968" i="4"/>
  <c r="Q5969" i="4"/>
  <c r="Q5970" i="4"/>
  <c r="Q5971" i="4"/>
  <c r="Q5972" i="4"/>
  <c r="Q5973" i="4"/>
  <c r="Q5974" i="4"/>
  <c r="Q5975" i="4"/>
  <c r="Q5976" i="4"/>
  <c r="Q5977" i="4"/>
  <c r="Q5978" i="4"/>
  <c r="Q5979" i="4"/>
  <c r="Q5980" i="4"/>
  <c r="Q5981" i="4"/>
  <c r="Q5982" i="4"/>
  <c r="Q5983" i="4"/>
  <c r="Q5984" i="4"/>
  <c r="Q5985" i="4"/>
  <c r="Q5986" i="4"/>
  <c r="Q5987" i="4"/>
  <c r="Q5988" i="4"/>
  <c r="Q5989" i="4"/>
  <c r="Q5990" i="4"/>
  <c r="Q5991" i="4"/>
  <c r="Q5992" i="4"/>
  <c r="Q5993" i="4"/>
  <c r="Q5994" i="4"/>
  <c r="Q5995" i="4"/>
  <c r="Q5996" i="4"/>
  <c r="Q5997" i="4"/>
  <c r="Q5998" i="4"/>
  <c r="Q5999" i="4"/>
  <c r="Q6000" i="4"/>
  <c r="Q6001" i="4"/>
  <c r="Q6002" i="4"/>
  <c r="Q6003" i="4"/>
  <c r="Q6004" i="4"/>
  <c r="Q6005" i="4"/>
  <c r="Q6006" i="4"/>
  <c r="Q6007" i="4"/>
  <c r="Q6008" i="4"/>
  <c r="Q6009" i="4"/>
  <c r="Q6010" i="4"/>
  <c r="Q6011" i="4"/>
  <c r="Q6012" i="4"/>
  <c r="Q6013" i="4"/>
  <c r="Q6014" i="4"/>
  <c r="Q6015" i="4"/>
  <c r="Q6016" i="4"/>
  <c r="Q6017" i="4"/>
  <c r="Q6018" i="4"/>
  <c r="Q6019" i="4"/>
  <c r="Q6020" i="4"/>
  <c r="Q6021" i="4"/>
  <c r="Q6022" i="4"/>
  <c r="Q6023" i="4"/>
  <c r="Q6024" i="4"/>
  <c r="Q6025" i="4"/>
  <c r="Q6026" i="4"/>
  <c r="Q6027" i="4"/>
  <c r="Q6028" i="4"/>
  <c r="Q6029" i="4"/>
  <c r="Q6030" i="4"/>
  <c r="Q6031" i="4"/>
  <c r="Q6032" i="4"/>
  <c r="Q6033" i="4"/>
  <c r="Q6034" i="4"/>
  <c r="Q6035" i="4"/>
  <c r="Q6036" i="4"/>
  <c r="Q6037" i="4"/>
  <c r="Q6038" i="4"/>
  <c r="Q6039" i="4"/>
  <c r="Q6040" i="4"/>
  <c r="Q6041" i="4"/>
  <c r="Q6042" i="4"/>
  <c r="Q6043" i="4"/>
  <c r="Q6044" i="4"/>
  <c r="Q6045" i="4"/>
  <c r="Q6046" i="4"/>
  <c r="Q6047" i="4"/>
  <c r="Q6048" i="4"/>
  <c r="Q6049" i="4"/>
  <c r="Q6050" i="4"/>
  <c r="Q6051" i="4"/>
  <c r="Q6052" i="4"/>
  <c r="Q6053" i="4"/>
  <c r="Q6054" i="4"/>
  <c r="Q6055" i="4"/>
  <c r="Q6056" i="4"/>
  <c r="Q6057" i="4"/>
  <c r="Q6058" i="4"/>
  <c r="Q6059" i="4"/>
  <c r="Q6060" i="4"/>
  <c r="Q6061" i="4"/>
  <c r="Q6062" i="4"/>
  <c r="Q6063" i="4"/>
  <c r="Q6064" i="4"/>
  <c r="Q6065" i="4"/>
  <c r="Q6066" i="4"/>
  <c r="Q6067" i="4"/>
  <c r="Q6068" i="4"/>
  <c r="Q6069" i="4"/>
  <c r="Q6070" i="4"/>
  <c r="Q6071" i="4"/>
  <c r="Q6072" i="4"/>
  <c r="Q6073" i="4"/>
  <c r="Q6074" i="4"/>
  <c r="Q6075" i="4"/>
  <c r="Q6076" i="4"/>
  <c r="Q6077" i="4"/>
  <c r="Q6078" i="4"/>
  <c r="Q6079" i="4"/>
  <c r="Q6080" i="4"/>
  <c r="Q6081" i="4"/>
  <c r="Q6082" i="4"/>
  <c r="Q6083" i="4"/>
  <c r="Q6084" i="4"/>
  <c r="Q6085" i="4"/>
  <c r="Q6086" i="4"/>
  <c r="Q6087" i="4"/>
  <c r="Q6088" i="4"/>
  <c r="Q6089" i="4"/>
  <c r="Q6090" i="4"/>
  <c r="Q6091" i="4"/>
  <c r="Q6092" i="4"/>
  <c r="Q6093" i="4"/>
  <c r="Q6094" i="4"/>
  <c r="Q6095" i="4"/>
  <c r="Q6096" i="4"/>
  <c r="Q6097" i="4"/>
  <c r="Q6098" i="4"/>
  <c r="Q6099" i="4"/>
  <c r="Q6100" i="4"/>
  <c r="Q6101" i="4"/>
  <c r="Q6102" i="4"/>
  <c r="Q6103" i="4"/>
  <c r="Q6104" i="4"/>
  <c r="Q6105" i="4"/>
  <c r="Q6106" i="4"/>
  <c r="Q6107" i="4"/>
  <c r="Q6108" i="4"/>
  <c r="Q6109" i="4"/>
  <c r="Q6110" i="4"/>
  <c r="Q6111" i="4"/>
  <c r="Q6112" i="4"/>
  <c r="Q6113" i="4"/>
  <c r="Q6114" i="4"/>
  <c r="Q6115" i="4"/>
  <c r="Q6116" i="4"/>
  <c r="Q6117" i="4"/>
  <c r="Q6118" i="4"/>
  <c r="Q6119" i="4"/>
  <c r="Q6120" i="4"/>
  <c r="Q6121" i="4"/>
  <c r="Q6122" i="4"/>
  <c r="Q6123" i="4"/>
  <c r="Q6124" i="4"/>
  <c r="Q6125" i="4"/>
  <c r="Q6126" i="4"/>
  <c r="Q6127" i="4"/>
  <c r="Q6128" i="4"/>
  <c r="Q6129" i="4"/>
  <c r="Q6130" i="4"/>
  <c r="Q6131" i="4"/>
  <c r="Q6132" i="4"/>
  <c r="Q6133" i="4"/>
  <c r="Q6134" i="4"/>
  <c r="Q6135" i="4"/>
  <c r="Q6136" i="4"/>
  <c r="Q6137" i="4"/>
  <c r="Q6138" i="4"/>
  <c r="Q6139" i="4"/>
  <c r="Q6140" i="4"/>
  <c r="Q6141" i="4"/>
  <c r="Q6142" i="4"/>
  <c r="Q6143" i="4"/>
  <c r="Q6144" i="4"/>
  <c r="Q6145" i="4"/>
  <c r="Q6146" i="4"/>
  <c r="Q6147" i="4"/>
  <c r="Q6148" i="4"/>
  <c r="Q6149" i="4"/>
  <c r="Q6150" i="4"/>
  <c r="Q6151" i="4"/>
  <c r="Q6152" i="4"/>
  <c r="Q6153" i="4"/>
  <c r="Q6154" i="4"/>
  <c r="Q6155" i="4"/>
  <c r="Q6156" i="4"/>
  <c r="Q6157" i="4"/>
  <c r="Q6158" i="4"/>
  <c r="Q6159" i="4"/>
  <c r="Q6160" i="4"/>
  <c r="Q6161" i="4"/>
  <c r="Q6162" i="4"/>
  <c r="Q6163" i="4"/>
  <c r="Q6164" i="4"/>
  <c r="Q6165" i="4"/>
  <c r="Q6166" i="4"/>
  <c r="Q6167" i="4"/>
  <c r="Q6168" i="4"/>
  <c r="Q6169" i="4"/>
  <c r="Q6170" i="4"/>
  <c r="Q6171" i="4"/>
  <c r="Q6172" i="4"/>
  <c r="Q6173" i="4"/>
  <c r="Q6174" i="4"/>
  <c r="Q6175" i="4"/>
  <c r="Q6176" i="4"/>
  <c r="Q6177" i="4"/>
  <c r="Q6178" i="4"/>
  <c r="Q6179" i="4"/>
  <c r="Q6180" i="4"/>
  <c r="Q6181" i="4"/>
  <c r="Q6182" i="4"/>
  <c r="Q6183" i="4"/>
  <c r="Q6184" i="4"/>
  <c r="Q6185" i="4"/>
  <c r="Q6186" i="4"/>
  <c r="Q6187" i="4"/>
  <c r="Q6188" i="4"/>
  <c r="Q6189" i="4"/>
  <c r="Q6190" i="4"/>
  <c r="Q6191" i="4"/>
  <c r="Q6192" i="4"/>
  <c r="Q6193" i="4"/>
  <c r="Q6194" i="4"/>
  <c r="Q6195" i="4"/>
  <c r="Q6196" i="4"/>
  <c r="Q6197" i="4"/>
  <c r="Q6198" i="4"/>
  <c r="Q6199" i="4"/>
  <c r="Q6200" i="4"/>
  <c r="Q6201" i="4"/>
  <c r="Q6202" i="4"/>
  <c r="Q6203" i="4"/>
  <c r="Q6204" i="4"/>
  <c r="Q6205" i="4"/>
  <c r="Q6206" i="4"/>
  <c r="Q6207" i="4"/>
  <c r="Q6208" i="4"/>
  <c r="Q6209" i="4"/>
  <c r="Q6210" i="4"/>
  <c r="Q6211" i="4"/>
  <c r="Q6212" i="4"/>
  <c r="Q6213" i="4"/>
  <c r="Q6214" i="4"/>
  <c r="Q6215" i="4"/>
  <c r="Q6216" i="4"/>
  <c r="Q6217" i="4"/>
  <c r="Q6218" i="4"/>
  <c r="Q6219" i="4"/>
  <c r="Q6220" i="4"/>
  <c r="Q6221" i="4"/>
  <c r="Q6222" i="4"/>
  <c r="Q6223" i="4"/>
  <c r="Q6224" i="4"/>
  <c r="Q6225" i="4"/>
  <c r="Q6226" i="4"/>
  <c r="Q6227" i="4"/>
  <c r="Q6228" i="4"/>
  <c r="Q6229" i="4"/>
  <c r="Q6230" i="4"/>
  <c r="Q6231" i="4"/>
  <c r="Q6232" i="4"/>
  <c r="Q6233" i="4"/>
  <c r="Q6234" i="4"/>
  <c r="Q6235" i="4"/>
  <c r="Q6236" i="4"/>
  <c r="Q6237" i="4"/>
  <c r="Q6238" i="4"/>
  <c r="Q6239" i="4"/>
  <c r="Q6240" i="4"/>
  <c r="Q6241" i="4"/>
  <c r="Q6242" i="4"/>
  <c r="Q6243" i="4"/>
  <c r="Q6244" i="4"/>
  <c r="Q6245" i="4"/>
  <c r="Q6246" i="4"/>
  <c r="Q6247" i="4"/>
  <c r="Q6248" i="4"/>
  <c r="Q6249" i="4"/>
  <c r="Q6250" i="4"/>
  <c r="Q6251" i="4"/>
  <c r="Q6252" i="4"/>
  <c r="Q6253" i="4"/>
  <c r="Q6254" i="4"/>
  <c r="Q6255" i="4"/>
  <c r="Q6256" i="4"/>
  <c r="Q6257" i="4"/>
  <c r="Q6258" i="4"/>
  <c r="Q6259" i="4"/>
  <c r="Q6260" i="4"/>
  <c r="Q6261" i="4"/>
  <c r="Q6262" i="4"/>
  <c r="Q6263" i="4"/>
  <c r="Q6264" i="4"/>
  <c r="Q6265" i="4"/>
  <c r="Q6266" i="4"/>
  <c r="Q6267" i="4"/>
  <c r="Q6268" i="4"/>
  <c r="Q6269" i="4"/>
  <c r="Q6270" i="4"/>
  <c r="Q6271" i="4"/>
  <c r="Q6272" i="4"/>
  <c r="Q6273" i="4"/>
  <c r="Q6274" i="4"/>
  <c r="Q6275" i="4"/>
  <c r="Q6276" i="4"/>
  <c r="Q6277" i="4"/>
  <c r="Q6278" i="4"/>
  <c r="Q6279" i="4"/>
  <c r="Q6280" i="4"/>
  <c r="Q6281" i="4"/>
  <c r="Q6282" i="4"/>
  <c r="Q6283" i="4"/>
  <c r="Q6284" i="4"/>
  <c r="Q6285" i="4"/>
  <c r="Q6286" i="4"/>
  <c r="Q6287" i="4"/>
  <c r="Q6288" i="4"/>
  <c r="Q6289" i="4"/>
  <c r="Q6290" i="4"/>
  <c r="Q6291" i="4"/>
  <c r="Q6292" i="4"/>
  <c r="Q6293" i="4"/>
  <c r="Q6294" i="4"/>
  <c r="Q6295" i="4"/>
  <c r="Q6296" i="4"/>
  <c r="Q6297" i="4"/>
  <c r="Q6298" i="4"/>
  <c r="Q6299" i="4"/>
  <c r="Q6300" i="4"/>
  <c r="Q6301" i="4"/>
  <c r="Q6302" i="4"/>
  <c r="Q6303" i="4"/>
  <c r="Q6304" i="4"/>
  <c r="Q6305" i="4"/>
  <c r="Q6306" i="4"/>
  <c r="Q6307" i="4"/>
  <c r="Q6308" i="4"/>
  <c r="Q6309" i="4"/>
  <c r="Q6310" i="4"/>
  <c r="Q6311" i="4"/>
  <c r="Q6312" i="4"/>
  <c r="Q6313" i="4"/>
  <c r="Q6314" i="4"/>
  <c r="Q6315" i="4"/>
  <c r="Q6316" i="4"/>
  <c r="Q6317" i="4"/>
  <c r="Q6318" i="4"/>
  <c r="Q6319" i="4"/>
  <c r="Q6320" i="4"/>
  <c r="Q6321" i="4"/>
  <c r="Q6322" i="4"/>
  <c r="Q6323" i="4"/>
  <c r="Q6324" i="4"/>
  <c r="Q6325" i="4"/>
  <c r="Q6326" i="4"/>
  <c r="Q6327" i="4"/>
  <c r="Q6328" i="4"/>
  <c r="Q6329" i="4"/>
  <c r="Q6330" i="4"/>
  <c r="Q6331" i="4"/>
  <c r="Q6332" i="4"/>
  <c r="Q6333" i="4"/>
  <c r="Q6334" i="4"/>
  <c r="Q6335" i="4"/>
  <c r="Q6336" i="4"/>
  <c r="Q6337" i="4"/>
  <c r="Q6338" i="4"/>
  <c r="Q6339" i="4"/>
  <c r="Q6340" i="4"/>
  <c r="Q6341" i="4"/>
  <c r="Q6342" i="4"/>
  <c r="Q6343" i="4"/>
  <c r="Q6344" i="4"/>
  <c r="Q6345" i="4"/>
  <c r="Q6346" i="4"/>
  <c r="Q6347" i="4"/>
  <c r="Q6348" i="4"/>
  <c r="Q6349" i="4"/>
  <c r="Q6350" i="4"/>
  <c r="Q6351" i="4"/>
  <c r="Q6352" i="4"/>
  <c r="Q6353" i="4"/>
  <c r="Q6354" i="4"/>
  <c r="Q6355" i="4"/>
  <c r="Q6356" i="4"/>
  <c r="Q6357" i="4"/>
  <c r="Q6358" i="4"/>
  <c r="Q6359" i="4"/>
  <c r="Q6360" i="4"/>
  <c r="Q6361" i="4"/>
  <c r="Q6362" i="4"/>
  <c r="Q6363" i="4"/>
  <c r="Q6364" i="4"/>
  <c r="Q6365" i="4"/>
  <c r="Q6366" i="4"/>
  <c r="Q6367" i="4"/>
  <c r="Q6368" i="4"/>
  <c r="Q6369" i="4"/>
  <c r="Q6370" i="4"/>
  <c r="Q6371" i="4"/>
  <c r="Q6372" i="4"/>
  <c r="Q6373" i="4"/>
  <c r="Q6374" i="4"/>
  <c r="Q6375" i="4"/>
  <c r="Q6376" i="4"/>
  <c r="Q6377" i="4"/>
  <c r="Q6378" i="4"/>
  <c r="Q6379" i="4"/>
  <c r="Q6380" i="4"/>
  <c r="Q6381" i="4"/>
  <c r="Q6382" i="4"/>
  <c r="Q6383" i="4"/>
  <c r="Q6384" i="4"/>
  <c r="Q6385" i="4"/>
  <c r="Q6386" i="4"/>
  <c r="Q6387" i="4"/>
  <c r="Q6388" i="4"/>
  <c r="Q6389" i="4"/>
  <c r="Q6390" i="4"/>
  <c r="Q6391" i="4"/>
  <c r="Q6392" i="4"/>
  <c r="Q6393" i="4"/>
  <c r="Q6394" i="4"/>
  <c r="Q6395" i="4"/>
  <c r="Q6396" i="4"/>
  <c r="Q6397" i="4"/>
  <c r="Q6398" i="4"/>
  <c r="Q6399" i="4"/>
  <c r="Q6400" i="4"/>
  <c r="Q6401" i="4"/>
  <c r="Q6402" i="4"/>
  <c r="Q6403" i="4"/>
  <c r="Q6404" i="4"/>
  <c r="Q6405" i="4"/>
  <c r="Q6406" i="4"/>
  <c r="Q6407" i="4"/>
  <c r="Q6408" i="4"/>
  <c r="Q6409" i="4"/>
  <c r="Q6410" i="4"/>
  <c r="Q6411" i="4"/>
  <c r="Q6412" i="4"/>
  <c r="Q6413" i="4"/>
  <c r="Q6414" i="4"/>
  <c r="Q6415" i="4"/>
  <c r="Q6416" i="4"/>
  <c r="Q6417" i="4"/>
  <c r="Q6418" i="4"/>
  <c r="Q6419" i="4"/>
  <c r="Q6420" i="4"/>
  <c r="Q6421" i="4"/>
  <c r="Q6422" i="4"/>
  <c r="Q6423" i="4"/>
  <c r="Q6424" i="4"/>
  <c r="Q6425" i="4"/>
  <c r="Q6426" i="4"/>
  <c r="Q6427" i="4"/>
  <c r="Q6428" i="4"/>
  <c r="Q6429" i="4"/>
  <c r="Q6430" i="4"/>
  <c r="Q6431" i="4"/>
  <c r="Q6432" i="4"/>
  <c r="Q6433" i="4"/>
  <c r="Q6434" i="4"/>
  <c r="Q6435" i="4"/>
  <c r="Q6436" i="4"/>
  <c r="Q6437" i="4"/>
  <c r="Q6438" i="4"/>
  <c r="Q6439" i="4"/>
  <c r="Q6440" i="4"/>
  <c r="Q6441" i="4"/>
  <c r="Q6442" i="4"/>
  <c r="Q6443" i="4"/>
  <c r="Q6444" i="4"/>
  <c r="Q6445" i="4"/>
  <c r="Q6446" i="4"/>
  <c r="Q6447" i="4"/>
  <c r="Q6448" i="4"/>
  <c r="Q6449" i="4"/>
  <c r="Q6450" i="4"/>
  <c r="Q6451" i="4"/>
  <c r="Q6452" i="4"/>
  <c r="Q6453" i="4"/>
  <c r="Q6454" i="4"/>
  <c r="Q6455" i="4"/>
  <c r="Q6456" i="4"/>
  <c r="Q6457" i="4"/>
  <c r="Q6458" i="4"/>
  <c r="Q6459" i="4"/>
  <c r="Q6460" i="4"/>
  <c r="Q6461" i="4"/>
  <c r="Q6462" i="4"/>
  <c r="Q6463" i="4"/>
  <c r="Q6464" i="4"/>
  <c r="Q6465" i="4"/>
  <c r="Q6466" i="4"/>
  <c r="Q6467" i="4"/>
  <c r="Q6468" i="4"/>
  <c r="Q6469" i="4"/>
  <c r="Q6470" i="4"/>
  <c r="Q6471" i="4"/>
  <c r="Q6472" i="4"/>
  <c r="Q6473" i="4"/>
  <c r="Q6474" i="4"/>
  <c r="Q6475" i="4"/>
  <c r="Q6476" i="4"/>
  <c r="Q6477" i="4"/>
  <c r="Q6478" i="4"/>
  <c r="Q6479" i="4"/>
  <c r="Q6480" i="4"/>
  <c r="Q6481" i="4"/>
  <c r="Q6482" i="4"/>
  <c r="Q6483" i="4"/>
  <c r="Q6484" i="4"/>
  <c r="Q6485" i="4"/>
  <c r="Q6486" i="4"/>
  <c r="Q6487" i="4"/>
  <c r="Q6488" i="4"/>
  <c r="Q6489" i="4"/>
  <c r="Q6490" i="4"/>
  <c r="Q6491" i="4"/>
  <c r="Q6492" i="4"/>
  <c r="Q6493" i="4"/>
  <c r="Q6494" i="4"/>
  <c r="Q6495" i="4"/>
  <c r="Q6496" i="4"/>
  <c r="Q6497" i="4"/>
  <c r="Q6498" i="4"/>
  <c r="Q6499" i="4"/>
  <c r="Q6500" i="4"/>
  <c r="Q6501" i="4"/>
  <c r="Q6502" i="4"/>
  <c r="Q6503" i="4"/>
  <c r="Q6504" i="4"/>
  <c r="Q6505" i="4"/>
  <c r="Q6506" i="4"/>
  <c r="Q6507" i="4"/>
  <c r="Q6508" i="4"/>
  <c r="Q6509" i="4"/>
  <c r="Q6510" i="4"/>
  <c r="Q6511" i="4"/>
  <c r="Q6512" i="4"/>
  <c r="Q6513" i="4"/>
  <c r="Q6514" i="4"/>
  <c r="Q6515" i="4"/>
  <c r="Q6516" i="4"/>
  <c r="Q6517" i="4"/>
  <c r="Q6518" i="4"/>
  <c r="Q6519" i="4"/>
  <c r="Q6520" i="4"/>
  <c r="Q6521" i="4"/>
  <c r="Q6522" i="4"/>
  <c r="Q6523" i="4"/>
  <c r="Q6524" i="4"/>
  <c r="Q6525" i="4"/>
  <c r="Q6526" i="4"/>
  <c r="Q6527" i="4"/>
  <c r="Q6528" i="4"/>
  <c r="Q6529" i="4"/>
  <c r="Q6530" i="4"/>
  <c r="Q6531" i="4"/>
  <c r="Q6532" i="4"/>
  <c r="Q6533" i="4"/>
  <c r="Q6534" i="4"/>
  <c r="Q6535" i="4"/>
  <c r="Q6536" i="4"/>
  <c r="Q6537" i="4"/>
  <c r="Q6538" i="4"/>
  <c r="Q6539" i="4"/>
  <c r="Q6540" i="4"/>
  <c r="Q6541" i="4"/>
  <c r="Q6542" i="4"/>
  <c r="Q6543" i="4"/>
  <c r="Q6544" i="4"/>
  <c r="Q6545" i="4"/>
  <c r="Q6546" i="4"/>
  <c r="Q6547" i="4"/>
  <c r="Q6548" i="4"/>
  <c r="Q6549" i="4"/>
  <c r="Q6550" i="4"/>
  <c r="Q6551" i="4"/>
  <c r="Q6552" i="4"/>
  <c r="Q6553" i="4"/>
  <c r="Q6554" i="4"/>
  <c r="Q6555" i="4"/>
  <c r="Q6556" i="4"/>
  <c r="Q6557" i="4"/>
  <c r="Q6558" i="4"/>
  <c r="Q6559" i="4"/>
  <c r="Q6560" i="4"/>
  <c r="Q6561" i="4"/>
  <c r="Q6562" i="4"/>
  <c r="Q6563" i="4"/>
  <c r="Q6564" i="4"/>
  <c r="Q6565" i="4"/>
  <c r="Q6566" i="4"/>
  <c r="Q6567" i="4"/>
  <c r="Q6568" i="4"/>
  <c r="Q6569" i="4"/>
  <c r="Q6570" i="4"/>
  <c r="Q6571" i="4"/>
  <c r="Q6572" i="4"/>
  <c r="Q6573" i="4"/>
  <c r="Q6574" i="4"/>
  <c r="Q6575" i="4"/>
  <c r="Q6576" i="4"/>
  <c r="Q6577" i="4"/>
  <c r="Q6578" i="4"/>
  <c r="Q6579" i="4"/>
  <c r="Q6580" i="4"/>
  <c r="Q6581" i="4"/>
  <c r="Q6582" i="4"/>
  <c r="Q6583" i="4"/>
  <c r="Q6584" i="4"/>
  <c r="Q6585" i="4"/>
  <c r="Q6586" i="4"/>
  <c r="Q6587" i="4"/>
  <c r="Q6588" i="4"/>
  <c r="Q6589" i="4"/>
  <c r="Q6590" i="4"/>
  <c r="Q6591" i="4"/>
  <c r="Q6592" i="4"/>
  <c r="Q6593" i="4"/>
  <c r="Q6594" i="4"/>
  <c r="Q6595" i="4"/>
  <c r="Q6596" i="4"/>
  <c r="Q6597" i="4"/>
  <c r="Q6598" i="4"/>
  <c r="Q6599" i="4"/>
  <c r="Q6600" i="4"/>
  <c r="Q6601" i="4"/>
  <c r="Q6602" i="4"/>
  <c r="Q6603" i="4"/>
  <c r="Q6604" i="4"/>
  <c r="Q6605" i="4"/>
  <c r="Q6606" i="4"/>
  <c r="Q6607" i="4"/>
  <c r="Q6608" i="4"/>
  <c r="Q6609" i="4"/>
  <c r="Q6610" i="4"/>
  <c r="Q6611" i="4"/>
  <c r="Q6612" i="4"/>
  <c r="Q6613" i="4"/>
  <c r="Q6614" i="4"/>
  <c r="Q6615" i="4"/>
  <c r="Q6616" i="4"/>
  <c r="Q6617" i="4"/>
  <c r="Q6618" i="4"/>
  <c r="Q6619" i="4"/>
  <c r="Q6620" i="4"/>
  <c r="Q6621" i="4"/>
  <c r="Q6622" i="4"/>
  <c r="Q6623" i="4"/>
  <c r="Q6624" i="4"/>
  <c r="Q6625" i="4"/>
  <c r="Q6626" i="4"/>
  <c r="Q6627" i="4"/>
  <c r="Q6628" i="4"/>
  <c r="Q6629" i="4"/>
  <c r="Q6630" i="4"/>
  <c r="Q6631" i="4"/>
  <c r="Q6632" i="4"/>
  <c r="Q6633" i="4"/>
  <c r="Q6634" i="4"/>
  <c r="Q6635" i="4"/>
  <c r="Q6636" i="4"/>
  <c r="Q6637" i="4"/>
  <c r="Q6638" i="4"/>
  <c r="Q6639" i="4"/>
  <c r="Q6640" i="4"/>
  <c r="Q6641" i="4"/>
  <c r="Q6642" i="4"/>
  <c r="Q6643" i="4"/>
  <c r="Q6644" i="4"/>
  <c r="Q6645" i="4"/>
  <c r="Q6646" i="4"/>
  <c r="Q6647" i="4"/>
  <c r="Q6648" i="4"/>
  <c r="Q6649" i="4"/>
  <c r="Q6650" i="4"/>
  <c r="Q6651" i="4"/>
  <c r="Q6652" i="4"/>
  <c r="Q6653" i="4"/>
  <c r="Q6654" i="4"/>
  <c r="Q6655" i="4"/>
  <c r="Q6656" i="4"/>
  <c r="Q6657" i="4"/>
  <c r="Q6658" i="4"/>
  <c r="Q6659" i="4"/>
  <c r="Q6660" i="4"/>
  <c r="Q6661" i="4"/>
  <c r="Q6662" i="4"/>
  <c r="Q6663" i="4"/>
  <c r="Q6664" i="4"/>
  <c r="Q6665" i="4"/>
  <c r="Q6666" i="4"/>
  <c r="Q6667" i="4"/>
  <c r="Q6668" i="4"/>
  <c r="Q6669" i="4"/>
  <c r="Q6670" i="4"/>
  <c r="Q6671" i="4"/>
  <c r="Q6672" i="4"/>
  <c r="Q6673" i="4"/>
  <c r="Q6674" i="4"/>
  <c r="Q6675" i="4"/>
  <c r="Q6676" i="4"/>
  <c r="Q6677" i="4"/>
  <c r="Q6678" i="4"/>
  <c r="Q6679" i="4"/>
  <c r="Q6680" i="4"/>
  <c r="Q6681" i="4"/>
  <c r="Q6682" i="4"/>
  <c r="Q6683" i="4"/>
  <c r="Q6684" i="4"/>
  <c r="Q6685" i="4"/>
  <c r="Q6686" i="4"/>
  <c r="Q6687" i="4"/>
  <c r="Q6688" i="4"/>
  <c r="Q6689" i="4"/>
  <c r="Q6690" i="4"/>
  <c r="Q6691" i="4"/>
  <c r="Q6692" i="4"/>
  <c r="Q6693" i="4"/>
  <c r="Q6694" i="4"/>
  <c r="Q6695" i="4"/>
  <c r="Q6696" i="4"/>
  <c r="Q6697" i="4"/>
  <c r="Q6698" i="4"/>
  <c r="Q6699" i="4"/>
  <c r="Q6700" i="4"/>
  <c r="Q6701" i="4"/>
  <c r="Q6702" i="4"/>
  <c r="Q6703" i="4"/>
  <c r="Q6704" i="4"/>
  <c r="Q6705" i="4"/>
  <c r="Q6706" i="4"/>
  <c r="Q6707" i="4"/>
  <c r="Q6708" i="4"/>
  <c r="Q6709" i="4"/>
  <c r="Q6710" i="4"/>
  <c r="Q6711" i="4"/>
  <c r="Q6712" i="4"/>
  <c r="Q6713" i="4"/>
  <c r="Q6714" i="4"/>
  <c r="Q6715" i="4"/>
  <c r="Q6716" i="4"/>
  <c r="Q6717" i="4"/>
  <c r="Q6718" i="4"/>
  <c r="Q6719" i="4"/>
  <c r="Q6720" i="4"/>
  <c r="Q6721" i="4"/>
  <c r="Q6722" i="4"/>
  <c r="Q6723" i="4"/>
  <c r="Q6724" i="4"/>
  <c r="Q6725" i="4"/>
  <c r="Q6726" i="4"/>
  <c r="Q6727" i="4"/>
  <c r="Q6728" i="4"/>
  <c r="Q6729" i="4"/>
  <c r="Q6730" i="4"/>
  <c r="Q6731" i="4"/>
  <c r="Q6732" i="4"/>
  <c r="Q6733" i="4"/>
  <c r="Q6734" i="4"/>
  <c r="Q6735" i="4"/>
  <c r="Q6736" i="4"/>
  <c r="Q6737" i="4"/>
  <c r="Q6738" i="4"/>
  <c r="Q6739" i="4"/>
  <c r="Q6740" i="4"/>
  <c r="Q6741" i="4"/>
  <c r="Q6742" i="4"/>
  <c r="Q6743" i="4"/>
  <c r="Q6744" i="4"/>
  <c r="Q6745" i="4"/>
  <c r="Q6746" i="4"/>
  <c r="Q6747" i="4"/>
  <c r="Q6748" i="4"/>
  <c r="Q6749" i="4"/>
  <c r="Q6750" i="4"/>
  <c r="Q6751" i="4"/>
  <c r="Q6752" i="4"/>
  <c r="Q6753" i="4"/>
  <c r="Q6754" i="4"/>
  <c r="Q6755" i="4"/>
  <c r="Q6756" i="4"/>
  <c r="Q6757" i="4"/>
  <c r="Q6758" i="4"/>
  <c r="Q6759" i="4"/>
  <c r="Q6760" i="4"/>
  <c r="P3407" i="4"/>
  <c r="Q3407" i="4"/>
  <c r="P3406" i="4"/>
  <c r="Q3406" i="4"/>
  <c r="P3405" i="4"/>
  <c r="Q3405" i="4"/>
  <c r="P3404" i="4"/>
  <c r="P3403" i="4"/>
  <c r="Q3403" i="4"/>
  <c r="P3402" i="4"/>
  <c r="Q3402" i="4"/>
  <c r="P3401" i="4"/>
  <c r="Q3401" i="4"/>
  <c r="P3400" i="4"/>
  <c r="Q3400" i="4"/>
  <c r="P3399" i="4"/>
  <c r="Q3399" i="4"/>
  <c r="P3398" i="4"/>
  <c r="Q3398" i="4"/>
  <c r="P3397" i="4"/>
  <c r="Q3397" i="4"/>
  <c r="P3396" i="4"/>
  <c r="Q3396" i="4"/>
  <c r="P3395" i="4"/>
  <c r="Q3395" i="4"/>
  <c r="P3394" i="4"/>
  <c r="Q3394" i="4"/>
  <c r="P3393" i="4"/>
  <c r="Q3393" i="4"/>
  <c r="P3392" i="4"/>
  <c r="Q3392" i="4"/>
  <c r="P3391" i="4"/>
  <c r="Q3391" i="4"/>
  <c r="P3390" i="4"/>
  <c r="Q3390" i="4"/>
  <c r="P3389" i="4"/>
  <c r="Q3389" i="4"/>
  <c r="P3388" i="4"/>
  <c r="Q3388" i="4"/>
  <c r="P3387" i="4"/>
  <c r="Q3387" i="4"/>
  <c r="P3386" i="4"/>
  <c r="Q3386" i="4"/>
  <c r="P3385" i="4"/>
  <c r="Q3385" i="4"/>
  <c r="P3384" i="4"/>
  <c r="Q3384" i="4"/>
  <c r="P3383" i="4"/>
  <c r="Q3383" i="4"/>
  <c r="P3382" i="4"/>
  <c r="Q3382" i="4"/>
  <c r="P3381" i="4"/>
  <c r="Q3381" i="4"/>
  <c r="P3380" i="4"/>
  <c r="Q3380" i="4"/>
  <c r="P3379" i="4"/>
  <c r="Q3379" i="4"/>
  <c r="P3378" i="4"/>
  <c r="Q3378" i="4"/>
  <c r="P3377" i="4"/>
  <c r="Q3377" i="4"/>
  <c r="P3376" i="4"/>
  <c r="Q3376" i="4"/>
  <c r="P3375" i="4"/>
  <c r="Q3375" i="4"/>
  <c r="P3374" i="4"/>
  <c r="Q3374" i="4"/>
  <c r="P3373" i="4"/>
  <c r="Q3373" i="4"/>
  <c r="P3372" i="4"/>
  <c r="Q3372" i="4"/>
  <c r="P3371" i="4"/>
  <c r="Q3371" i="4"/>
  <c r="P3370" i="4"/>
  <c r="Q3370" i="4"/>
  <c r="P3369" i="4"/>
  <c r="Q3369" i="4"/>
  <c r="P3368" i="4"/>
  <c r="Q3368" i="4"/>
  <c r="P3367" i="4"/>
  <c r="Q3367" i="4"/>
  <c r="Q3366" i="4"/>
  <c r="P3366" i="4"/>
  <c r="P3365" i="4"/>
  <c r="Q3365" i="4"/>
  <c r="P3364" i="4"/>
  <c r="Q3364" i="4"/>
  <c r="Q3363" i="4"/>
  <c r="P3363" i="4"/>
  <c r="P3362" i="4"/>
  <c r="Q3362" i="4"/>
  <c r="P3361" i="4"/>
  <c r="Q3361" i="4"/>
  <c r="P3360" i="4"/>
  <c r="Q3360" i="4"/>
  <c r="P3359" i="4"/>
  <c r="Q3359" i="4"/>
  <c r="P3358" i="4"/>
  <c r="Q3358" i="4"/>
  <c r="P3357" i="4"/>
  <c r="Q3357" i="4"/>
  <c r="P3356" i="4"/>
  <c r="Q3356" i="4"/>
  <c r="P3355" i="4"/>
  <c r="Q3355" i="4"/>
  <c r="P3354" i="4"/>
  <c r="Q3354" i="4"/>
  <c r="P3353" i="4"/>
  <c r="Q3353" i="4"/>
  <c r="P3352" i="4"/>
  <c r="Q3352" i="4"/>
  <c r="P3351" i="4"/>
  <c r="Q3351" i="4"/>
  <c r="P3350" i="4"/>
  <c r="Q3350" i="4"/>
  <c r="P3349" i="4"/>
  <c r="Q3349" i="4"/>
  <c r="Q3348" i="4"/>
  <c r="P3347" i="4"/>
  <c r="P3346" i="4"/>
  <c r="Q3346" i="4"/>
  <c r="P3345" i="4"/>
  <c r="Q3345" i="4"/>
  <c r="P3344" i="4"/>
  <c r="Q3344" i="4"/>
  <c r="P3343" i="4"/>
  <c r="Q3343" i="4"/>
  <c r="P3342" i="4"/>
  <c r="Q3342" i="4"/>
  <c r="P3341" i="4"/>
  <c r="Q3341" i="4"/>
  <c r="P3340" i="4"/>
  <c r="Q3340" i="4"/>
  <c r="P3339" i="4"/>
  <c r="Q3339" i="4"/>
  <c r="P3338" i="4"/>
  <c r="Q3338" i="4"/>
  <c r="P3337" i="4"/>
  <c r="Q3337" i="4"/>
  <c r="P3336" i="4"/>
  <c r="Q3334" i="4"/>
  <c r="Q3333" i="4"/>
  <c r="P3332" i="4"/>
  <c r="Q3332" i="4"/>
  <c r="P3331" i="4"/>
  <c r="Q3331" i="4"/>
  <c r="P3330" i="4"/>
  <c r="Q3330" i="4"/>
  <c r="P3329" i="4"/>
  <c r="Q3329" i="4"/>
  <c r="P3328" i="4"/>
  <c r="Q3328" i="4"/>
  <c r="P3327" i="4"/>
  <c r="Q3327" i="4"/>
  <c r="P3326" i="4"/>
  <c r="Q3326" i="4"/>
  <c r="P3325" i="4"/>
  <c r="Q3325" i="4"/>
  <c r="P3324" i="4"/>
  <c r="Q3324" i="4"/>
  <c r="P3323" i="4"/>
  <c r="Q3323" i="4"/>
  <c r="P3322" i="4"/>
  <c r="Q3322" i="4"/>
  <c r="P3321" i="4"/>
  <c r="Q3321" i="4"/>
  <c r="P3320" i="4"/>
  <c r="Q3320" i="4"/>
  <c r="P3319" i="4"/>
  <c r="Q3319" i="4"/>
  <c r="Q3318" i="4"/>
  <c r="P3318" i="4"/>
  <c r="P3317" i="4"/>
  <c r="Q3317" i="4"/>
  <c r="P3316" i="4"/>
  <c r="Q3316" i="4"/>
  <c r="Q3315" i="4"/>
  <c r="P3315" i="4"/>
  <c r="P3314" i="4"/>
  <c r="Q3314" i="4"/>
  <c r="P3313" i="4"/>
  <c r="Q3313" i="4"/>
  <c r="P3312" i="4"/>
  <c r="Q3312" i="4"/>
  <c r="P3311" i="4"/>
  <c r="Q3311" i="4"/>
  <c r="Q3310" i="4"/>
  <c r="P3310" i="4"/>
  <c r="Q3309" i="4"/>
  <c r="P3308" i="4"/>
  <c r="Q3308" i="4"/>
  <c r="P3307" i="4"/>
  <c r="Q3307" i="4"/>
  <c r="P3306" i="4"/>
  <c r="Q3306" i="4"/>
  <c r="P3305" i="4"/>
  <c r="Q3305" i="4"/>
  <c r="Q3304" i="4"/>
  <c r="Q3303" i="4"/>
  <c r="Q3302" i="4"/>
  <c r="P3301" i="4"/>
  <c r="Q3301" i="4"/>
  <c r="P3300" i="4"/>
  <c r="Q3300" i="4"/>
  <c r="P3299" i="4"/>
  <c r="Q3299" i="4"/>
  <c r="P3298" i="4"/>
  <c r="Q3298" i="4"/>
  <c r="P3297" i="4"/>
  <c r="Q3297" i="4"/>
  <c r="P3296" i="4"/>
  <c r="Q3296" i="4"/>
  <c r="P3295" i="4"/>
  <c r="Q3295" i="4"/>
  <c r="P3294" i="4"/>
  <c r="Q3294" i="4"/>
  <c r="P3293" i="4"/>
  <c r="Q3293" i="4"/>
  <c r="P3292" i="4"/>
  <c r="Q3292" i="4"/>
  <c r="P3291" i="4"/>
  <c r="Q3291" i="4"/>
  <c r="P3290" i="4"/>
  <c r="Q3290" i="4"/>
  <c r="P3289" i="4"/>
  <c r="Q3289" i="4"/>
  <c r="P3288" i="4"/>
  <c r="Q3288" i="4"/>
  <c r="P3287" i="4"/>
  <c r="Q3287" i="4"/>
  <c r="Q3286" i="4"/>
  <c r="P3286" i="4"/>
  <c r="P3285" i="4"/>
  <c r="Q3285" i="4"/>
  <c r="P3284" i="4"/>
  <c r="Q3284" i="4"/>
  <c r="Q3283" i="4"/>
  <c r="P3283" i="4"/>
  <c r="P3282" i="4"/>
  <c r="Q3282" i="4"/>
  <c r="P3281" i="4"/>
  <c r="Q3281" i="4"/>
  <c r="P3280" i="4"/>
  <c r="Q3280" i="4"/>
  <c r="P3279" i="4"/>
  <c r="Q3279" i="4"/>
  <c r="P3278" i="4"/>
  <c r="Q3278" i="4"/>
  <c r="P3277" i="4"/>
  <c r="Q3277" i="4"/>
  <c r="Q3276" i="4"/>
  <c r="P3276" i="4"/>
  <c r="P3275" i="4"/>
  <c r="Q3275" i="4"/>
  <c r="P3274" i="4"/>
  <c r="Q3274" i="4"/>
  <c r="P3273" i="4"/>
  <c r="Q3273" i="4"/>
  <c r="P3272" i="4"/>
  <c r="Q3272" i="4"/>
  <c r="P3271" i="4"/>
  <c r="Q3271" i="4"/>
  <c r="P3270" i="4"/>
  <c r="Q3270" i="4"/>
  <c r="P3269" i="4"/>
  <c r="Q3269" i="4"/>
  <c r="Q3268" i="4"/>
  <c r="P3268" i="4"/>
  <c r="P3267" i="4"/>
  <c r="Q3267" i="4"/>
  <c r="P3266" i="4"/>
  <c r="Q3266" i="4"/>
  <c r="P3265" i="4"/>
  <c r="Q3265" i="4"/>
  <c r="P3264" i="4"/>
  <c r="Q3264" i="4"/>
  <c r="P3263" i="4"/>
  <c r="Q3263" i="4"/>
  <c r="P3262" i="4"/>
  <c r="Q3262" i="4"/>
  <c r="P3261" i="4"/>
  <c r="Q3261" i="4"/>
  <c r="P3260" i="4"/>
  <c r="Q3260" i="4"/>
  <c r="P3259" i="4"/>
  <c r="Q3259" i="4"/>
  <c r="P3258" i="4"/>
  <c r="Q3258" i="4"/>
  <c r="P3257" i="4"/>
  <c r="Q3257" i="4"/>
  <c r="P3256" i="4"/>
  <c r="Q3256" i="4"/>
  <c r="P3255" i="4"/>
  <c r="Q3255" i="4"/>
  <c r="P3254" i="4"/>
  <c r="Q3254" i="4"/>
  <c r="P3253" i="4"/>
  <c r="Q3253" i="4"/>
  <c r="P3252" i="4"/>
  <c r="Q3252" i="4"/>
  <c r="P3251" i="4"/>
  <c r="Q3251" i="4"/>
  <c r="P3250" i="4"/>
  <c r="Q3250" i="4"/>
  <c r="P3249" i="4"/>
  <c r="Q3249" i="4"/>
  <c r="P3248" i="4"/>
  <c r="Q3248" i="4"/>
  <c r="P3247" i="4"/>
  <c r="Q3247" i="4"/>
  <c r="P3246" i="4"/>
  <c r="Q3246" i="4"/>
  <c r="P3245" i="4"/>
  <c r="Q3245" i="4"/>
  <c r="P3244" i="4"/>
  <c r="Q3244" i="4"/>
  <c r="P3243" i="4"/>
  <c r="Q3243" i="4"/>
  <c r="P3242" i="4"/>
  <c r="Q3242" i="4"/>
  <c r="P3241" i="4"/>
  <c r="Q3241" i="4"/>
  <c r="P3240" i="4"/>
  <c r="Q3240" i="4"/>
  <c r="P3239" i="4"/>
  <c r="Q3239" i="4"/>
  <c r="Q3238" i="4"/>
  <c r="P3238" i="4"/>
  <c r="Q3237" i="4"/>
  <c r="P3236" i="4"/>
  <c r="Q3236" i="4"/>
  <c r="P3235" i="4"/>
  <c r="Q3235" i="4"/>
  <c r="P3234" i="4"/>
  <c r="Q3234" i="4"/>
  <c r="P3233" i="4"/>
  <c r="Q3233" i="4"/>
  <c r="P3232" i="4"/>
  <c r="Q3232" i="4"/>
  <c r="P3231" i="4"/>
  <c r="Q3231" i="4"/>
  <c r="P3230" i="4"/>
  <c r="Q3230" i="4"/>
  <c r="P3229" i="4"/>
  <c r="Q3229" i="4"/>
  <c r="P3228" i="4"/>
  <c r="Q3228" i="4"/>
  <c r="P3227" i="4"/>
  <c r="Q3227" i="4"/>
  <c r="P3226" i="4"/>
  <c r="Q3226" i="4"/>
  <c r="P3225" i="4"/>
  <c r="Q3225" i="4"/>
  <c r="P3224" i="4"/>
  <c r="Q3224" i="4"/>
  <c r="P3223" i="4"/>
  <c r="Q3223" i="4"/>
  <c r="P3222" i="4"/>
  <c r="Q3221" i="4"/>
  <c r="Q3220" i="4"/>
  <c r="P3220" i="4"/>
  <c r="P3219" i="4"/>
  <c r="P3218" i="4"/>
  <c r="Q3218" i="4"/>
  <c r="P3217" i="4"/>
  <c r="Q3217" i="4"/>
  <c r="P3216" i="4"/>
  <c r="Q3216" i="4"/>
  <c r="P3215" i="4"/>
  <c r="Q3215" i="4"/>
  <c r="P3214" i="4"/>
  <c r="P3213" i="4"/>
  <c r="Q3213" i="4"/>
  <c r="P3212" i="4"/>
  <c r="Q3212" i="4"/>
  <c r="P3211" i="4"/>
  <c r="Q3211" i="4"/>
  <c r="P3210" i="4"/>
  <c r="Q3210" i="4"/>
  <c r="P3209" i="4"/>
  <c r="Q3209" i="4"/>
  <c r="P3208" i="4"/>
  <c r="Q3208" i="4"/>
  <c r="Q3207" i="4"/>
  <c r="P3206" i="4"/>
  <c r="Q3206" i="4"/>
  <c r="P3205" i="4"/>
  <c r="Q3205" i="4"/>
  <c r="Q3204" i="4"/>
  <c r="P3204" i="4"/>
  <c r="P3203" i="4"/>
  <c r="Q3203" i="4"/>
  <c r="P3202" i="4"/>
  <c r="Q3202" i="4"/>
  <c r="P3201" i="4"/>
  <c r="Q3201" i="4"/>
  <c r="P3200" i="4"/>
  <c r="Q3200" i="4"/>
  <c r="P3199" i="4"/>
  <c r="Q3199" i="4"/>
  <c r="P3198" i="4"/>
  <c r="Q3198" i="4"/>
  <c r="P3197" i="4"/>
  <c r="Q3197" i="4"/>
  <c r="P3196" i="4"/>
  <c r="P3195" i="4"/>
  <c r="Q3195" i="4"/>
  <c r="P3194" i="4"/>
  <c r="P3193" i="4"/>
  <c r="Q3193" i="4"/>
  <c r="P3192" i="4"/>
  <c r="Q3192" i="4"/>
  <c r="P3191" i="4"/>
  <c r="Q3191" i="4"/>
  <c r="P3190" i="4"/>
  <c r="Q3190" i="4"/>
  <c r="P3189" i="4"/>
  <c r="Q3189" i="4"/>
  <c r="P3188" i="4"/>
  <c r="Q3188" i="4"/>
  <c r="Q3187" i="4"/>
  <c r="P3186" i="4"/>
  <c r="P3185" i="4"/>
  <c r="Q3185" i="4"/>
  <c r="P3184" i="4"/>
  <c r="Q3184" i="4"/>
  <c r="P3183" i="4"/>
  <c r="Q3183" i="4"/>
  <c r="P3182" i="4"/>
  <c r="Q3182" i="4"/>
  <c r="P3181" i="4"/>
  <c r="Q3181" i="4"/>
  <c r="P3180" i="4"/>
  <c r="Q3180" i="4"/>
  <c r="P3179" i="4"/>
  <c r="Q3179" i="4"/>
  <c r="P3178" i="4"/>
  <c r="Q3178" i="4"/>
  <c r="Q3177" i="4"/>
  <c r="P3176" i="4"/>
  <c r="Q3176" i="4"/>
  <c r="P3175" i="4"/>
  <c r="Q3175" i="4"/>
  <c r="Q3174" i="4"/>
  <c r="Q3173" i="4"/>
  <c r="P3172" i="4"/>
  <c r="Q3172" i="4"/>
  <c r="P3171" i="4"/>
  <c r="Q3171" i="4"/>
  <c r="P3170" i="4"/>
  <c r="Q3169" i="4"/>
  <c r="P3168" i="4"/>
  <c r="Q3168" i="4"/>
  <c r="P3167" i="4"/>
  <c r="Q3167" i="4"/>
  <c r="P3166" i="4"/>
  <c r="Q3166" i="4"/>
  <c r="P3165" i="4"/>
  <c r="Q3165" i="4"/>
  <c r="P3164" i="4"/>
  <c r="Q3164" i="4"/>
  <c r="P3163" i="4"/>
  <c r="Q3163" i="4"/>
  <c r="P3162" i="4"/>
  <c r="Q3162" i="4"/>
  <c r="P3161" i="4"/>
  <c r="Q3161" i="4"/>
  <c r="Q3160" i="4"/>
  <c r="Q3159" i="4"/>
  <c r="Q3158" i="4"/>
  <c r="Q3157" i="4"/>
  <c r="P3156" i="4"/>
  <c r="Q3155" i="4"/>
  <c r="P3154" i="4"/>
  <c r="Q3154" i="4"/>
  <c r="Q3153" i="4"/>
  <c r="P3152" i="4"/>
  <c r="Q3152" i="4"/>
  <c r="Q3151" i="4"/>
  <c r="Q3150" i="4"/>
  <c r="P3149" i="4"/>
  <c r="Q3149" i="4"/>
  <c r="P3148" i="4"/>
  <c r="Q3148" i="4"/>
  <c r="P3147" i="4"/>
  <c r="Q3147" i="4"/>
  <c r="P3146" i="4"/>
  <c r="Q3146" i="4"/>
  <c r="P3145" i="4"/>
  <c r="Q3145" i="4"/>
  <c r="P3144" i="4"/>
  <c r="Q3144" i="4"/>
  <c r="P3143" i="4"/>
  <c r="Q3143" i="4"/>
  <c r="P3142" i="4"/>
  <c r="Q3142" i="4"/>
  <c r="P3141" i="4"/>
  <c r="Q3141" i="4"/>
  <c r="P3140" i="4"/>
  <c r="Q3140" i="4"/>
  <c r="P3139" i="4"/>
  <c r="Q3139" i="4"/>
  <c r="P3138" i="4"/>
  <c r="Q3138" i="4"/>
  <c r="P3137" i="4"/>
  <c r="Q3137" i="4"/>
  <c r="P3136" i="4"/>
  <c r="Q3136" i="4"/>
  <c r="P3135" i="4"/>
  <c r="Q3135" i="4"/>
  <c r="P3134" i="4"/>
  <c r="Q3134" i="4"/>
  <c r="P3133" i="4"/>
  <c r="Q3133" i="4"/>
  <c r="P3132" i="4"/>
  <c r="Q3132" i="4"/>
  <c r="P3131" i="4"/>
  <c r="Q3131" i="4"/>
  <c r="P3130" i="4"/>
  <c r="Q3130" i="4"/>
  <c r="P3129" i="4"/>
  <c r="Q3129" i="4"/>
  <c r="P3128" i="4"/>
  <c r="Q3128" i="4"/>
  <c r="P3127" i="4"/>
  <c r="Q3127" i="4"/>
  <c r="Q3126" i="4"/>
  <c r="P3126" i="4"/>
  <c r="P3125" i="4"/>
  <c r="Q3125" i="4"/>
  <c r="P3124" i="4"/>
  <c r="Q3124" i="4"/>
  <c r="Q3123" i="4"/>
  <c r="P3123" i="4"/>
  <c r="P3122" i="4"/>
  <c r="Q3122" i="4"/>
  <c r="P3121" i="4"/>
  <c r="Q3121" i="4"/>
  <c r="Q3120" i="4"/>
  <c r="P3120" i="4"/>
  <c r="P3119" i="4"/>
  <c r="Q3119" i="4"/>
  <c r="P3118" i="4"/>
  <c r="Q3118" i="4"/>
  <c r="P3117" i="4"/>
  <c r="Q3117" i="4"/>
  <c r="P3116" i="4"/>
  <c r="Q3116" i="4"/>
  <c r="P3115" i="4"/>
  <c r="Q3115" i="4"/>
  <c r="P3114" i="4"/>
  <c r="Q3114" i="4"/>
  <c r="P3113" i="4"/>
  <c r="Q3113" i="4"/>
  <c r="P3112" i="4"/>
  <c r="Q3112" i="4"/>
  <c r="P3111" i="4"/>
  <c r="Q3111" i="4"/>
  <c r="P3110" i="4"/>
  <c r="Q3110" i="4"/>
  <c r="P3109" i="4"/>
  <c r="Q3109" i="4"/>
  <c r="P3108" i="4"/>
  <c r="Q3108" i="4"/>
  <c r="Q3107" i="4"/>
  <c r="P3107" i="4"/>
  <c r="P3106" i="4"/>
  <c r="Q3106" i="4"/>
  <c r="P3105" i="4"/>
  <c r="Q3105" i="4"/>
  <c r="P3104" i="4"/>
  <c r="Q3104" i="4"/>
  <c r="P3103" i="4"/>
  <c r="Q3103" i="4"/>
  <c r="P3102" i="4"/>
  <c r="Q3102" i="4"/>
  <c r="P3101" i="4"/>
  <c r="Q3101" i="4"/>
  <c r="P3100" i="4"/>
  <c r="Q3100" i="4"/>
  <c r="P3099" i="4"/>
  <c r="Q3099" i="4"/>
  <c r="P3098" i="4"/>
  <c r="Q3098" i="4"/>
  <c r="P3097" i="4"/>
  <c r="Q3097" i="4"/>
  <c r="P3096" i="4"/>
  <c r="Q3096" i="4"/>
  <c r="P3095" i="4"/>
  <c r="Q3095" i="4"/>
  <c r="P3094" i="4"/>
  <c r="Q3094" i="4"/>
  <c r="P3093" i="4"/>
  <c r="Q3093" i="4"/>
  <c r="P3092" i="4"/>
  <c r="Q3092" i="4"/>
  <c r="P3091" i="4"/>
  <c r="Q3091" i="4"/>
  <c r="P3090" i="4"/>
  <c r="Q3090" i="4"/>
  <c r="P3089" i="4"/>
  <c r="Q3089" i="4"/>
  <c r="Q3088" i="4"/>
  <c r="P3088" i="4"/>
  <c r="P3087" i="4"/>
  <c r="Q3087" i="4"/>
  <c r="P3086" i="4"/>
  <c r="Q3086" i="4"/>
  <c r="P3085" i="4"/>
  <c r="Q3085" i="4"/>
  <c r="P3084" i="4"/>
  <c r="Q3084" i="4"/>
  <c r="P3083" i="4"/>
  <c r="Q3083" i="4"/>
  <c r="P3082" i="4"/>
  <c r="Q3082" i="4"/>
  <c r="P3081" i="4"/>
  <c r="Q3081" i="4"/>
  <c r="P3080" i="4"/>
  <c r="Q3080" i="4"/>
  <c r="P3079" i="4"/>
  <c r="Q3079" i="4"/>
  <c r="P3078" i="4"/>
  <c r="Q3078" i="4"/>
  <c r="P3077" i="4"/>
  <c r="Q3077" i="4"/>
  <c r="P3076" i="4"/>
  <c r="Q3076" i="4"/>
  <c r="P3075" i="4"/>
  <c r="Q3075" i="4"/>
  <c r="P3074" i="4"/>
  <c r="Q3074" i="4"/>
  <c r="P3073" i="4"/>
  <c r="Q3073" i="4"/>
  <c r="P3072" i="4"/>
  <c r="Q3072" i="4"/>
  <c r="P3071" i="4"/>
  <c r="Q3071" i="4"/>
  <c r="P3070" i="4"/>
  <c r="Q3070" i="4"/>
  <c r="P3069" i="4"/>
  <c r="Q3069" i="4"/>
  <c r="P3068" i="4"/>
  <c r="Q3068" i="4"/>
  <c r="P3067" i="4"/>
  <c r="Q3067" i="4"/>
  <c r="P3066" i="4"/>
  <c r="Q3066" i="4"/>
  <c r="P3065" i="4"/>
  <c r="Q3065" i="4"/>
  <c r="P3064" i="4"/>
  <c r="Q3064" i="4"/>
  <c r="P3063" i="4"/>
  <c r="Q3063" i="4"/>
  <c r="P3062" i="4"/>
  <c r="Q3062" i="4"/>
  <c r="P3061" i="4"/>
  <c r="Q3061" i="4"/>
  <c r="P3060" i="4"/>
  <c r="Q3060" i="4"/>
  <c r="Q3059" i="4"/>
  <c r="P3059" i="4"/>
  <c r="P3058" i="4"/>
  <c r="Q3058" i="4"/>
  <c r="P3057" i="4"/>
  <c r="Q3057" i="4"/>
  <c r="Q3056" i="4"/>
  <c r="P3056" i="4"/>
  <c r="P3055" i="4"/>
  <c r="Q3055" i="4"/>
  <c r="P3054" i="4"/>
  <c r="Q3054" i="4"/>
  <c r="P3053" i="4"/>
  <c r="Q3053" i="4"/>
  <c r="P3052" i="4"/>
  <c r="Q3052" i="4"/>
  <c r="P3051" i="4"/>
  <c r="Q3051" i="4"/>
  <c r="P3050" i="4"/>
  <c r="Q3050" i="4"/>
  <c r="P3049" i="4"/>
  <c r="Q3049" i="4"/>
  <c r="P3048" i="4"/>
  <c r="Q3048" i="4"/>
  <c r="P3047" i="4"/>
  <c r="Q3047" i="4"/>
  <c r="P3046" i="4"/>
  <c r="Q3046" i="4"/>
  <c r="P3045" i="4"/>
  <c r="Q3045" i="4"/>
  <c r="P3044" i="4"/>
  <c r="Q3044" i="4"/>
  <c r="Q3043" i="4"/>
  <c r="P3043" i="4"/>
  <c r="P3042" i="4"/>
  <c r="Q3042" i="4"/>
  <c r="P3041" i="4"/>
  <c r="Q3041" i="4"/>
  <c r="P3040" i="4"/>
  <c r="Q3040" i="4"/>
  <c r="P3039" i="4"/>
  <c r="Q3039" i="4"/>
  <c r="P3038" i="4"/>
  <c r="Q3038" i="4"/>
  <c r="P3037" i="4"/>
  <c r="Q3037" i="4"/>
  <c r="P3036" i="4"/>
  <c r="Q3036" i="4"/>
  <c r="P3035" i="4"/>
  <c r="Q3035" i="4"/>
  <c r="P3034" i="4"/>
  <c r="Q3034" i="4"/>
  <c r="P3033" i="4"/>
  <c r="Q3033" i="4"/>
  <c r="P3032" i="4"/>
  <c r="Q3032" i="4"/>
  <c r="P3031" i="4"/>
  <c r="Q3031" i="4"/>
  <c r="P3030" i="4"/>
  <c r="Q3030" i="4"/>
  <c r="P3029" i="4"/>
  <c r="Q3029" i="4"/>
  <c r="P3028" i="4"/>
  <c r="Q3028" i="4"/>
  <c r="P3027" i="4"/>
  <c r="Q3027" i="4"/>
  <c r="P3026" i="4"/>
  <c r="Q3026" i="4"/>
  <c r="P3025" i="4"/>
  <c r="Q3025" i="4"/>
  <c r="Q3024" i="4"/>
  <c r="P3024" i="4"/>
  <c r="P3023" i="4"/>
  <c r="Q3023" i="4"/>
  <c r="P3022" i="4"/>
  <c r="Q3022" i="4"/>
  <c r="P3021" i="4"/>
  <c r="Q3021" i="4"/>
  <c r="P3020" i="4"/>
  <c r="Q3020" i="4"/>
  <c r="P3019" i="4"/>
  <c r="Q3019" i="4"/>
  <c r="P3018" i="4"/>
  <c r="Q3018" i="4"/>
  <c r="P3017" i="4"/>
  <c r="Q3017" i="4"/>
  <c r="P3016" i="4"/>
  <c r="Q3016" i="4"/>
  <c r="P3015" i="4"/>
  <c r="Q3015" i="4"/>
  <c r="P3014" i="4"/>
  <c r="Q3014" i="4"/>
  <c r="P3013" i="4"/>
  <c r="Q3013" i="4"/>
  <c r="P3012" i="4"/>
  <c r="Q3012" i="4"/>
  <c r="P3011" i="4"/>
  <c r="Q3011" i="4"/>
  <c r="P3010" i="4"/>
  <c r="Q3010" i="4"/>
  <c r="P3009" i="4"/>
  <c r="Q3009" i="4"/>
  <c r="P3008" i="4"/>
  <c r="Q3008" i="4"/>
  <c r="P3007" i="4"/>
  <c r="Q3007" i="4"/>
  <c r="P3006" i="4"/>
  <c r="Q3006" i="4"/>
  <c r="P3005" i="4"/>
  <c r="Q3005" i="4"/>
  <c r="P3004" i="4"/>
  <c r="Q3004" i="4"/>
  <c r="P3003" i="4"/>
  <c r="Q3003" i="4"/>
  <c r="P3002" i="4"/>
  <c r="Q3002" i="4"/>
  <c r="P3001" i="4"/>
  <c r="Q3001" i="4"/>
  <c r="P3000" i="4"/>
  <c r="Q3000" i="4"/>
  <c r="P2999" i="4"/>
  <c r="Q2999" i="4"/>
  <c r="P2998" i="4"/>
  <c r="Q2998" i="4"/>
  <c r="P2997" i="4"/>
  <c r="Q2997" i="4"/>
  <c r="P2996" i="4"/>
  <c r="Q2996" i="4"/>
  <c r="P2995" i="4"/>
  <c r="Q2995" i="4"/>
  <c r="P2994" i="4"/>
  <c r="Q2994" i="4"/>
  <c r="P2993" i="4"/>
  <c r="Q2993" i="4"/>
  <c r="P2992" i="4"/>
  <c r="Q2992" i="4"/>
  <c r="P2991" i="4"/>
  <c r="Q2991" i="4"/>
  <c r="P2990" i="4"/>
  <c r="Q2990" i="4"/>
  <c r="P2989" i="4"/>
  <c r="Q2989" i="4"/>
  <c r="P2988" i="4"/>
  <c r="Q2988" i="4"/>
  <c r="P2987" i="4"/>
  <c r="Q2987" i="4"/>
  <c r="P2986" i="4"/>
  <c r="Q2986" i="4"/>
  <c r="P2985" i="4"/>
  <c r="Q2985" i="4"/>
  <c r="Q2984" i="4"/>
  <c r="P2984" i="4"/>
  <c r="P2983" i="4"/>
  <c r="Q2983" i="4"/>
  <c r="P2982" i="4"/>
  <c r="Q2982" i="4"/>
  <c r="P2981" i="4"/>
  <c r="Q2981" i="4"/>
  <c r="P2980" i="4"/>
  <c r="Q2980" i="4"/>
  <c r="P2979" i="4"/>
  <c r="Q2979" i="4"/>
  <c r="P2978" i="4"/>
  <c r="Q2978" i="4"/>
  <c r="P2977" i="4"/>
  <c r="Q2977" i="4"/>
  <c r="Q2976" i="4"/>
  <c r="Q2975" i="4"/>
  <c r="P2975" i="4"/>
  <c r="P2974" i="4"/>
  <c r="Q2974" i="4"/>
  <c r="P2973" i="4"/>
  <c r="Q2973" i="4"/>
  <c r="P2972" i="4"/>
  <c r="Q2972" i="4"/>
  <c r="P2971" i="4"/>
  <c r="Q2971" i="4"/>
  <c r="P2970" i="4"/>
  <c r="Q2970" i="4"/>
  <c r="P2969" i="4"/>
  <c r="Q2969" i="4"/>
  <c r="P2968" i="4"/>
  <c r="Q2968" i="4"/>
  <c r="P2967" i="4"/>
  <c r="Q2967" i="4"/>
  <c r="P2966" i="4"/>
  <c r="Q2966" i="4"/>
  <c r="P2965" i="4"/>
  <c r="Q2965" i="4"/>
  <c r="P2964" i="4"/>
  <c r="Q2964" i="4"/>
  <c r="Q2963" i="4"/>
  <c r="P2963" i="4"/>
  <c r="P2962" i="4"/>
  <c r="Q2962" i="4"/>
  <c r="P2961" i="4"/>
  <c r="Q2961" i="4"/>
  <c r="P2960" i="4"/>
  <c r="Q2960" i="4"/>
  <c r="P2959" i="4"/>
  <c r="Q2959" i="4"/>
  <c r="P2958" i="4"/>
  <c r="Q2958" i="4"/>
  <c r="P2957" i="4"/>
  <c r="Q2957" i="4"/>
  <c r="P2956" i="4"/>
  <c r="Q2956" i="4"/>
  <c r="P2955" i="4"/>
  <c r="Q2955" i="4"/>
  <c r="P2954" i="4"/>
  <c r="Q2954" i="4"/>
  <c r="P2953" i="4"/>
  <c r="Q2953" i="4"/>
  <c r="P2952" i="4"/>
  <c r="Q2952" i="4"/>
  <c r="P2951" i="4"/>
  <c r="Q2951" i="4"/>
  <c r="P2950" i="4"/>
  <c r="Q2950" i="4"/>
  <c r="P2949" i="4"/>
  <c r="Q2949" i="4"/>
  <c r="P2948" i="4"/>
  <c r="Q2948" i="4"/>
  <c r="P2947" i="4"/>
  <c r="Q2947" i="4"/>
  <c r="P2946" i="4"/>
  <c r="Q2946" i="4"/>
  <c r="P2945" i="4"/>
  <c r="Q2945" i="4"/>
  <c r="P2944" i="4"/>
  <c r="Q2944" i="4"/>
  <c r="P2943" i="4"/>
  <c r="Q2943" i="4"/>
  <c r="P2942" i="4"/>
  <c r="Q2942" i="4"/>
  <c r="P2941" i="4"/>
  <c r="Q2941" i="4"/>
  <c r="P2940" i="4"/>
  <c r="Q2940" i="4"/>
  <c r="P2939" i="4"/>
  <c r="Q2939" i="4"/>
  <c r="P2938" i="4"/>
  <c r="Q2938" i="4"/>
  <c r="P2937" i="4"/>
  <c r="Q2937" i="4"/>
  <c r="Q2936" i="4"/>
  <c r="P2936" i="4"/>
  <c r="P2935" i="4"/>
  <c r="Q2935" i="4"/>
  <c r="P2934" i="4"/>
  <c r="Q2934" i="4"/>
  <c r="P2933" i="4"/>
  <c r="Q2933" i="4"/>
  <c r="P2932" i="4"/>
  <c r="Q2932" i="4"/>
  <c r="P2931" i="4"/>
  <c r="Q2931" i="4"/>
  <c r="P2930" i="4"/>
  <c r="Q2930" i="4"/>
  <c r="P2929" i="4"/>
  <c r="Q2929" i="4"/>
  <c r="P2928" i="4"/>
  <c r="Q2928" i="4"/>
  <c r="P2927" i="4"/>
  <c r="Q2927" i="4"/>
  <c r="P2926" i="4"/>
  <c r="Q2926" i="4"/>
  <c r="P2925" i="4"/>
  <c r="Q2925" i="4"/>
  <c r="P2924" i="4"/>
  <c r="Q2924" i="4"/>
  <c r="P2923" i="4"/>
  <c r="Q2923" i="4"/>
  <c r="P2922" i="4"/>
  <c r="Q2922" i="4"/>
  <c r="P2921" i="4"/>
  <c r="Q2921" i="4"/>
  <c r="P2920" i="4"/>
  <c r="Q2920" i="4"/>
  <c r="P2919" i="4"/>
  <c r="Q2919" i="4"/>
  <c r="P2918" i="4"/>
  <c r="Q2918" i="4"/>
  <c r="P2917" i="4"/>
  <c r="Q2917" i="4"/>
  <c r="P2916" i="4"/>
  <c r="Q2916" i="4"/>
  <c r="P2915" i="4"/>
  <c r="Q2915" i="4"/>
  <c r="P2914" i="4"/>
  <c r="Q2914" i="4"/>
  <c r="P2913" i="4"/>
  <c r="Q2913" i="4"/>
  <c r="P2912" i="4"/>
  <c r="Q2912" i="4"/>
  <c r="P2911" i="4"/>
  <c r="Q2911" i="4"/>
  <c r="P2910" i="4"/>
  <c r="Q2910" i="4"/>
  <c r="P2909" i="4"/>
  <c r="Q2909" i="4"/>
  <c r="P2908" i="4"/>
  <c r="Q2908" i="4"/>
  <c r="P2907" i="4"/>
  <c r="Q2907" i="4"/>
  <c r="P2906" i="4"/>
  <c r="Q2906" i="4"/>
  <c r="P2905" i="4"/>
  <c r="Q2905" i="4"/>
  <c r="P2904" i="4"/>
  <c r="Q2904" i="4"/>
  <c r="P2903" i="4"/>
  <c r="Q2903" i="4"/>
  <c r="P2902" i="4"/>
  <c r="Q2902" i="4"/>
  <c r="P2901" i="4"/>
  <c r="Q2901" i="4"/>
  <c r="P2900" i="4"/>
  <c r="Q2900" i="4"/>
  <c r="Q2899" i="4"/>
  <c r="P2899" i="4"/>
  <c r="P2898" i="4"/>
  <c r="Q2898" i="4"/>
  <c r="P2897" i="4"/>
  <c r="Q2897" i="4"/>
  <c r="P2896" i="4"/>
  <c r="Q2896" i="4"/>
  <c r="P2895" i="4"/>
  <c r="Q2895" i="4"/>
  <c r="P2894" i="4"/>
  <c r="Q2894" i="4"/>
  <c r="P2893" i="4"/>
  <c r="Q2893" i="4"/>
  <c r="P2892" i="4"/>
  <c r="Q2892" i="4"/>
  <c r="P2891" i="4"/>
  <c r="Q2891" i="4"/>
  <c r="P2890" i="4"/>
  <c r="Q2890" i="4"/>
  <c r="P2889" i="4"/>
  <c r="Q2889" i="4"/>
  <c r="P2888" i="4"/>
  <c r="Q2888" i="4"/>
  <c r="P2887" i="4"/>
  <c r="Q2887" i="4"/>
  <c r="P2886" i="4"/>
  <c r="Q2886" i="4"/>
  <c r="P2885" i="4"/>
  <c r="Q2885" i="4"/>
  <c r="P2884" i="4"/>
  <c r="Q2884" i="4"/>
  <c r="P2883" i="4"/>
  <c r="Q2883" i="4"/>
  <c r="P2882" i="4"/>
  <c r="Q2882" i="4"/>
  <c r="P2881" i="4"/>
  <c r="Q2881" i="4"/>
  <c r="P2880" i="4"/>
  <c r="Q2880" i="4"/>
  <c r="P2879" i="4"/>
  <c r="Q2879" i="4"/>
  <c r="P2878" i="4"/>
  <c r="Q2878" i="4"/>
  <c r="P2877" i="4"/>
  <c r="Q2877" i="4"/>
  <c r="P2876" i="4"/>
  <c r="Q2876" i="4"/>
  <c r="P2875" i="4"/>
  <c r="Q2875" i="4"/>
  <c r="P2874" i="4"/>
  <c r="Q2874" i="4"/>
  <c r="P2873" i="4"/>
  <c r="Q2873" i="4"/>
  <c r="P2872" i="4"/>
  <c r="Q2872" i="4"/>
  <c r="P2871" i="4"/>
  <c r="Q2871" i="4"/>
  <c r="P2870" i="4"/>
  <c r="Q2870" i="4"/>
  <c r="P2869" i="4"/>
  <c r="Q2869" i="4"/>
  <c r="P2868" i="4"/>
  <c r="Q2868" i="4"/>
  <c r="P2867" i="4"/>
  <c r="Q2867" i="4"/>
  <c r="P2866" i="4"/>
  <c r="Q2866" i="4"/>
  <c r="P2865" i="4"/>
  <c r="Q2865" i="4"/>
  <c r="P2864" i="4"/>
  <c r="Q2864" i="4"/>
  <c r="P2863" i="4"/>
  <c r="Q2863" i="4"/>
  <c r="P2862" i="4"/>
  <c r="Q2862" i="4"/>
  <c r="P2861" i="4"/>
  <c r="Q2861" i="4"/>
  <c r="P2860" i="4"/>
  <c r="Q2860" i="4"/>
  <c r="P2859" i="4"/>
  <c r="Q2859" i="4"/>
  <c r="P2858" i="4"/>
  <c r="Q2858" i="4"/>
  <c r="P2857" i="4"/>
  <c r="Q2857" i="4"/>
  <c r="P2856" i="4"/>
  <c r="Q2856" i="4"/>
  <c r="P2855" i="4"/>
  <c r="Q2855" i="4"/>
  <c r="P2854" i="4"/>
  <c r="Q2854" i="4"/>
  <c r="P2853" i="4"/>
  <c r="Q2853" i="4"/>
  <c r="P2852" i="4"/>
  <c r="Q2852" i="4"/>
  <c r="P2851" i="4"/>
  <c r="Q2851" i="4"/>
  <c r="P2850" i="4"/>
  <c r="Q2850" i="4"/>
  <c r="P2849" i="4"/>
  <c r="Q2849" i="4"/>
  <c r="P2848" i="4"/>
  <c r="Q2848" i="4"/>
  <c r="P2847" i="4"/>
  <c r="Q2847" i="4"/>
  <c r="P2846" i="4"/>
  <c r="Q2846" i="4"/>
  <c r="P2845" i="4"/>
  <c r="Q2845" i="4"/>
  <c r="P2844" i="4"/>
  <c r="Q2844" i="4"/>
  <c r="P2843" i="4"/>
  <c r="Q2843" i="4"/>
  <c r="P2842" i="4"/>
  <c r="Q2842" i="4"/>
  <c r="P2841" i="4"/>
  <c r="Q2841" i="4"/>
  <c r="P2840" i="4"/>
  <c r="Q2840" i="4"/>
  <c r="P2839" i="4"/>
  <c r="Q2839" i="4"/>
  <c r="P2838" i="4"/>
  <c r="Q2838" i="4"/>
  <c r="P2837" i="4"/>
  <c r="Q2837" i="4"/>
  <c r="P2836" i="4"/>
  <c r="Q2836" i="4"/>
  <c r="P2835" i="4"/>
  <c r="Q2835" i="4"/>
  <c r="P2834" i="4"/>
  <c r="Q2834" i="4"/>
  <c r="P2833" i="4"/>
  <c r="Q2833" i="4"/>
  <c r="P2832" i="4"/>
  <c r="Q2832" i="4"/>
  <c r="P2831" i="4"/>
  <c r="Q2831" i="4"/>
  <c r="P2830" i="4"/>
  <c r="Q2830" i="4"/>
  <c r="P2829" i="4"/>
  <c r="Q2829" i="4"/>
  <c r="P2828" i="4"/>
  <c r="Q2828" i="4"/>
  <c r="P2827" i="4"/>
  <c r="Q2827" i="4"/>
  <c r="P2826" i="4"/>
  <c r="Q2826" i="4"/>
  <c r="P2825" i="4"/>
  <c r="Q2825" i="4"/>
  <c r="Q2824" i="4"/>
  <c r="P2824" i="4"/>
  <c r="P2823" i="4"/>
  <c r="Q2823" i="4"/>
  <c r="P2822" i="4"/>
  <c r="Q2822" i="4"/>
  <c r="Q2821" i="4"/>
  <c r="P2821" i="4"/>
  <c r="P2820" i="4"/>
  <c r="Q2820" i="4"/>
  <c r="P2819" i="4"/>
  <c r="Q2819" i="4"/>
  <c r="P2818" i="4"/>
  <c r="Q2818" i="4"/>
  <c r="P2817" i="4"/>
  <c r="Q2817" i="4"/>
  <c r="P2816" i="4"/>
  <c r="Q2816" i="4"/>
  <c r="P2815" i="4"/>
  <c r="Q2815" i="4"/>
  <c r="P2814" i="4"/>
  <c r="Q2814" i="4"/>
  <c r="P2813" i="4"/>
  <c r="Q2813" i="4"/>
  <c r="P2812" i="4"/>
  <c r="Q2812" i="4"/>
  <c r="P2811" i="4"/>
  <c r="Q2811" i="4"/>
  <c r="P2810" i="4"/>
  <c r="Q2810" i="4"/>
  <c r="P2809" i="4"/>
  <c r="Q2809" i="4"/>
  <c r="P2808" i="4"/>
  <c r="Q2808" i="4"/>
  <c r="P2807" i="4"/>
  <c r="Q2807" i="4"/>
  <c r="P2806" i="4"/>
  <c r="Q2806" i="4"/>
  <c r="P2805" i="4"/>
  <c r="Q2805" i="4"/>
  <c r="P2804" i="4"/>
  <c r="Q2804" i="4"/>
  <c r="P2803" i="4"/>
  <c r="Q2803" i="4"/>
  <c r="P2802" i="4"/>
  <c r="Q2802" i="4"/>
  <c r="P2801" i="4"/>
  <c r="Q2801" i="4"/>
  <c r="Q2800" i="4"/>
  <c r="P2800" i="4"/>
  <c r="P2799" i="4"/>
  <c r="Q2799" i="4"/>
  <c r="P2798" i="4"/>
  <c r="Q2798" i="4"/>
  <c r="P2797" i="4"/>
  <c r="Q2797" i="4"/>
  <c r="P2796" i="4"/>
  <c r="Q2796" i="4"/>
  <c r="P2795" i="4"/>
  <c r="Q2795" i="4"/>
  <c r="P2794" i="4"/>
  <c r="Q2794" i="4"/>
  <c r="P2793" i="4"/>
  <c r="Q2793" i="4"/>
  <c r="P2792" i="4"/>
  <c r="Q2792" i="4"/>
  <c r="P2791" i="4"/>
  <c r="Q2791" i="4"/>
  <c r="P2790" i="4"/>
  <c r="Q2790" i="4"/>
  <c r="P2789" i="4"/>
  <c r="Q2789" i="4"/>
  <c r="P2788" i="4"/>
  <c r="Q2788" i="4"/>
  <c r="P2787" i="4"/>
  <c r="Q2787" i="4"/>
  <c r="P2786" i="4"/>
  <c r="Q2786" i="4"/>
  <c r="P2785" i="4"/>
  <c r="Q2785" i="4"/>
  <c r="P2784" i="4"/>
  <c r="Q2784" i="4"/>
  <c r="P2783" i="4"/>
  <c r="Q2783" i="4"/>
  <c r="P2782" i="4"/>
  <c r="Q2782" i="4"/>
  <c r="P2781" i="4"/>
  <c r="Q2781" i="4"/>
  <c r="P2780" i="4"/>
  <c r="Q2780" i="4"/>
  <c r="P2779" i="4"/>
  <c r="Q2779" i="4"/>
  <c r="Q2778" i="4"/>
  <c r="P2778" i="4"/>
  <c r="Q2777" i="4"/>
  <c r="P2777" i="4"/>
  <c r="P2776" i="4"/>
  <c r="Q2776" i="4"/>
  <c r="P2775" i="4"/>
  <c r="Q2775" i="4"/>
  <c r="P2774" i="4"/>
  <c r="Q2774" i="4"/>
  <c r="P2773" i="4"/>
  <c r="Q2773" i="4"/>
  <c r="P2772" i="4"/>
  <c r="Q2772" i="4"/>
  <c r="P2771" i="4"/>
  <c r="Q2771" i="4"/>
  <c r="P2770" i="4"/>
  <c r="Q2770" i="4"/>
  <c r="P2769" i="4"/>
  <c r="Q2769" i="4"/>
  <c r="P2768" i="4"/>
  <c r="Q2768" i="4"/>
  <c r="P2767" i="4"/>
  <c r="Q2767" i="4"/>
  <c r="P2766" i="4"/>
  <c r="Q2766" i="4"/>
  <c r="P2765" i="4"/>
  <c r="Q2765" i="4"/>
  <c r="P2764" i="4"/>
  <c r="Q2764" i="4"/>
  <c r="P2763" i="4"/>
  <c r="Q2763" i="4"/>
  <c r="P2762" i="4"/>
  <c r="Q2762" i="4"/>
  <c r="P2761" i="4"/>
  <c r="Q2761" i="4"/>
  <c r="P2760" i="4"/>
  <c r="Q2760" i="4"/>
  <c r="P2759" i="4"/>
  <c r="Q2759" i="4"/>
  <c r="P2758" i="4"/>
  <c r="Q2758" i="4"/>
  <c r="P2757" i="4"/>
  <c r="Q2757" i="4"/>
  <c r="P2756" i="4"/>
  <c r="Q2756" i="4"/>
  <c r="P2755" i="4"/>
  <c r="Q2755" i="4"/>
  <c r="P2754" i="4"/>
  <c r="Q2754" i="4"/>
  <c r="P2753" i="4"/>
  <c r="Q2753" i="4"/>
  <c r="P2752" i="4"/>
  <c r="Q2752" i="4"/>
  <c r="P2751" i="4"/>
  <c r="Q2751" i="4"/>
  <c r="P2750" i="4"/>
  <c r="Q2750" i="4"/>
  <c r="P2749" i="4"/>
  <c r="Q2749" i="4"/>
  <c r="P2748" i="4"/>
  <c r="Q2748" i="4"/>
  <c r="P2747" i="4"/>
  <c r="Q2747" i="4"/>
  <c r="P2746" i="4"/>
  <c r="Q2746" i="4"/>
  <c r="P2745" i="4"/>
  <c r="Q2745" i="4"/>
  <c r="P2744" i="4"/>
  <c r="Q2744" i="4"/>
  <c r="P2743" i="4"/>
  <c r="Q2743" i="4"/>
  <c r="P2742" i="4"/>
  <c r="Q2742" i="4"/>
  <c r="P2741" i="4"/>
  <c r="Q2741" i="4"/>
  <c r="P2740" i="4"/>
  <c r="Q2740" i="4"/>
  <c r="P2739" i="4"/>
  <c r="Q2739" i="4"/>
  <c r="P2738" i="4"/>
  <c r="Q2738" i="4"/>
  <c r="P2737" i="4"/>
  <c r="Q2737" i="4"/>
  <c r="P2736" i="4"/>
  <c r="Q2736" i="4"/>
  <c r="P2735" i="4"/>
  <c r="Q2735" i="4"/>
  <c r="P2734" i="4"/>
  <c r="Q2734" i="4"/>
  <c r="P2733" i="4"/>
  <c r="Q2733" i="4"/>
  <c r="P2732" i="4"/>
  <c r="Q2732" i="4"/>
  <c r="P2731" i="4"/>
  <c r="Q2731" i="4"/>
  <c r="P2730" i="4"/>
  <c r="Q2730" i="4"/>
  <c r="P2729" i="4"/>
  <c r="Q2729" i="4"/>
  <c r="Q2728" i="4"/>
  <c r="P2728" i="4"/>
  <c r="Q2727" i="4"/>
  <c r="P2726" i="4"/>
  <c r="Q2726" i="4"/>
  <c r="P2725" i="4"/>
  <c r="Q2725" i="4"/>
  <c r="Q2724" i="4"/>
  <c r="P2724" i="4"/>
  <c r="P2723" i="4"/>
  <c r="Q2723" i="4"/>
  <c r="P2722" i="4"/>
  <c r="P2721" i="4"/>
  <c r="Q2721" i="4"/>
  <c r="Q2720" i="4"/>
  <c r="Q2719" i="4"/>
  <c r="P2718" i="4"/>
  <c r="Q2718" i="4"/>
  <c r="Q2717" i="4"/>
  <c r="P2716" i="4"/>
  <c r="Q2716" i="4"/>
  <c r="P2715" i="4"/>
  <c r="Q2715" i="4"/>
  <c r="P2714" i="4"/>
  <c r="Q2714" i="4"/>
  <c r="P2713" i="4"/>
  <c r="Q2713" i="4"/>
  <c r="P2712" i="4"/>
  <c r="Q2712" i="4"/>
  <c r="P2711" i="4"/>
  <c r="Q2711" i="4"/>
  <c r="P2710" i="4"/>
  <c r="Q2710" i="4"/>
  <c r="P2709" i="4"/>
  <c r="Q2709" i="4"/>
  <c r="P2708" i="4"/>
  <c r="Q2708" i="4"/>
  <c r="Q2707" i="4"/>
  <c r="P2707" i="4"/>
  <c r="P2706" i="4"/>
  <c r="Q2706" i="4"/>
  <c r="P2705" i="4"/>
  <c r="Q2705" i="4"/>
  <c r="P2704" i="4"/>
  <c r="Q2704" i="4"/>
  <c r="P2703" i="4"/>
  <c r="Q2703" i="4"/>
  <c r="P2702" i="4"/>
  <c r="Q2702" i="4"/>
  <c r="P2701" i="4"/>
  <c r="Q2701" i="4"/>
  <c r="P2700" i="4"/>
  <c r="Q2700" i="4"/>
  <c r="Q2699" i="4"/>
  <c r="P2699" i="4"/>
  <c r="P2698" i="4"/>
  <c r="Q2698" i="4"/>
  <c r="Q2697" i="4"/>
  <c r="Q2696" i="4"/>
  <c r="Q2695" i="4"/>
  <c r="Q2694" i="4"/>
  <c r="Q2693" i="4"/>
  <c r="P2691" i="4"/>
  <c r="Q2690" i="4"/>
  <c r="P2689" i="4"/>
  <c r="Q2689" i="4"/>
  <c r="P2688" i="4"/>
  <c r="Q2688" i="4"/>
  <c r="Q2687" i="4"/>
  <c r="Q2686" i="4"/>
  <c r="P2685" i="4"/>
  <c r="Q2685" i="4"/>
  <c r="P2684" i="4"/>
  <c r="Q2684" i="4"/>
  <c r="P2683" i="4"/>
  <c r="Q2683" i="4"/>
  <c r="P2682" i="4"/>
  <c r="Q2682" i="4"/>
  <c r="P2681" i="4"/>
  <c r="Q2681" i="4"/>
  <c r="P2680" i="4"/>
  <c r="Q2680" i="4"/>
  <c r="P2679" i="4"/>
  <c r="Q2679" i="4"/>
  <c r="P2678" i="4"/>
  <c r="Q2678" i="4"/>
  <c r="P2677" i="4"/>
  <c r="Q2677" i="4"/>
  <c r="Q2675" i="4"/>
  <c r="P2675" i="4"/>
  <c r="Q2674" i="4"/>
  <c r="Q2673" i="4"/>
  <c r="P2672" i="4"/>
  <c r="Q2672" i="4"/>
  <c r="Q2671" i="4"/>
  <c r="Q2669" i="4"/>
  <c r="P2667" i="4"/>
  <c r="Q2666" i="4"/>
  <c r="Q2665" i="4"/>
  <c r="P2664" i="4"/>
  <c r="Q2664" i="4"/>
  <c r="P2663" i="4"/>
  <c r="Q2663" i="4"/>
  <c r="P2662" i="4"/>
  <c r="Q2662" i="4"/>
  <c r="P2661" i="4"/>
  <c r="Q2661" i="4"/>
  <c r="P2659" i="4"/>
  <c r="P2658" i="4"/>
  <c r="Q2658" i="4"/>
  <c r="P2657" i="4"/>
  <c r="Q2657" i="4"/>
  <c r="Q2656" i="4"/>
  <c r="P2655" i="4"/>
  <c r="Q2655" i="4"/>
  <c r="P2654" i="4"/>
  <c r="Q2654" i="4"/>
  <c r="P2653" i="4"/>
  <c r="Q2653" i="4"/>
  <c r="P2652" i="4"/>
  <c r="Q2652" i="4"/>
  <c r="Q2651" i="4"/>
  <c r="P2651" i="4"/>
  <c r="P2650" i="4"/>
  <c r="Q2650" i="4"/>
  <c r="P2649" i="4"/>
  <c r="Q2649" i="4"/>
  <c r="P2648" i="4"/>
  <c r="Q2648" i="4"/>
  <c r="P2647" i="4"/>
  <c r="Q2647" i="4"/>
  <c r="P2646" i="4"/>
  <c r="Q2646" i="4"/>
  <c r="P2645" i="4"/>
  <c r="Q2645" i="4"/>
  <c r="P2644" i="4"/>
  <c r="Q2644" i="4"/>
  <c r="P2643" i="4"/>
  <c r="Q2643" i="4"/>
  <c r="P2642" i="4"/>
  <c r="Q2642" i="4"/>
  <c r="P2641" i="4"/>
  <c r="Q2641" i="4"/>
  <c r="P2640" i="4"/>
  <c r="Q2640" i="4"/>
  <c r="P2639" i="4"/>
  <c r="Q2639" i="4"/>
  <c r="P2638" i="4"/>
  <c r="Q2638" i="4"/>
  <c r="P2637" i="4"/>
  <c r="Q2637" i="4"/>
  <c r="P2636" i="4"/>
  <c r="Q2636" i="4"/>
  <c r="P2635" i="4"/>
  <c r="Q2635" i="4"/>
  <c r="P2634" i="4"/>
  <c r="Q2634" i="4"/>
  <c r="Q2633" i="4"/>
  <c r="Q2632" i="4"/>
  <c r="Q2631" i="4"/>
  <c r="Q2630" i="4"/>
  <c r="P2630" i="4"/>
  <c r="Q2629" i="4"/>
  <c r="P2627" i="4"/>
  <c r="Q2626" i="4"/>
  <c r="Q2625" i="4"/>
  <c r="Q2624" i="4"/>
  <c r="P2623" i="4"/>
  <c r="Q2623" i="4"/>
  <c r="P2622" i="4"/>
  <c r="Q2622" i="4"/>
  <c r="P2621" i="4"/>
  <c r="Q2621" i="4"/>
  <c r="P2620" i="4"/>
  <c r="Q2620" i="4"/>
  <c r="P2619" i="4"/>
  <c r="Q2619" i="4"/>
  <c r="P2618" i="4"/>
  <c r="Q2618" i="4"/>
  <c r="P2617" i="4"/>
  <c r="Q2617" i="4"/>
  <c r="P2616" i="4"/>
  <c r="Q2616" i="4"/>
  <c r="P2615" i="4"/>
  <c r="Q2615" i="4"/>
  <c r="P2614" i="4"/>
  <c r="Q2614" i="4"/>
  <c r="P2613" i="4"/>
  <c r="Q2613" i="4"/>
  <c r="P2612" i="4"/>
  <c r="Q2612" i="4"/>
  <c r="P2611" i="4"/>
  <c r="Q2611" i="4"/>
  <c r="P2610" i="4"/>
  <c r="Q2610" i="4"/>
  <c r="P2609" i="4"/>
  <c r="Q2609" i="4"/>
  <c r="P2608" i="4"/>
  <c r="Q2608" i="4"/>
  <c r="P2607" i="4"/>
  <c r="Q2607" i="4"/>
  <c r="P2606" i="4"/>
  <c r="Q2606" i="4"/>
  <c r="P2605" i="4"/>
  <c r="Q2605" i="4"/>
  <c r="P2604" i="4"/>
  <c r="Q2604" i="4"/>
  <c r="Q2603" i="4"/>
  <c r="P2603" i="4"/>
  <c r="P2602" i="4"/>
  <c r="Q2602" i="4"/>
  <c r="P2601" i="4"/>
  <c r="Q2601" i="4"/>
  <c r="P2600" i="4"/>
  <c r="Q2600" i="4"/>
  <c r="P2599" i="4"/>
  <c r="Q2599" i="4"/>
  <c r="P2598" i="4"/>
  <c r="Q2598" i="4"/>
  <c r="Q2597" i="4"/>
  <c r="P2596" i="4"/>
  <c r="Q2596" i="4"/>
  <c r="P2595" i="4"/>
  <c r="Q2595" i="4"/>
  <c r="P2594" i="4"/>
  <c r="Q2594" i="4"/>
  <c r="P2593" i="4"/>
  <c r="Q2593" i="4"/>
  <c r="P2592" i="4"/>
  <c r="Q2592" i="4"/>
  <c r="P2591" i="4"/>
  <c r="Q2591" i="4"/>
  <c r="Q2590" i="4"/>
  <c r="P2590" i="4"/>
  <c r="P2589" i="4"/>
  <c r="Q2589" i="4"/>
  <c r="P2588" i="4"/>
  <c r="Q2588" i="4"/>
  <c r="P2587" i="4"/>
  <c r="Q2587" i="4"/>
  <c r="P2586" i="4"/>
  <c r="Q2586" i="4"/>
  <c r="Q2585" i="4"/>
  <c r="P2584" i="4"/>
  <c r="Q2584" i="4"/>
  <c r="P2583" i="4"/>
  <c r="Q2583" i="4"/>
  <c r="P2582" i="4"/>
  <c r="Q2582" i="4"/>
  <c r="P2581" i="4"/>
  <c r="Q2581" i="4"/>
  <c r="P2580" i="4"/>
  <c r="Q2580" i="4"/>
  <c r="P2579" i="4"/>
  <c r="Q2578" i="4"/>
  <c r="P2577" i="4"/>
  <c r="Q2577" i="4"/>
  <c r="P2576" i="4"/>
  <c r="Q2576" i="4"/>
  <c r="P2575" i="4"/>
  <c r="Q2575" i="4"/>
  <c r="Q2574" i="4"/>
  <c r="Q2573" i="4"/>
  <c r="P2572" i="4"/>
  <c r="Q2572" i="4"/>
  <c r="P2571" i="4"/>
  <c r="P2570" i="4"/>
  <c r="Q2570" i="4"/>
  <c r="Q2569" i="4"/>
  <c r="P2568" i="4"/>
  <c r="Q2568" i="4"/>
  <c r="P2567" i="4"/>
  <c r="Q2567" i="4"/>
  <c r="Q2566" i="4"/>
  <c r="P2565" i="4"/>
  <c r="Q2565" i="4"/>
  <c r="P2564" i="4"/>
  <c r="Q2564" i="4"/>
  <c r="P2563" i="4"/>
  <c r="Q2563" i="4"/>
  <c r="Q2562" i="4"/>
  <c r="P2561" i="4"/>
  <c r="Q2561" i="4"/>
  <c r="P2560" i="4"/>
  <c r="Q2560" i="4"/>
  <c r="P2559" i="4"/>
  <c r="Q2559" i="4"/>
  <c r="Q2558" i="4"/>
  <c r="P2558" i="4"/>
  <c r="Q2557" i="4"/>
  <c r="P2556" i="4"/>
  <c r="Q2556" i="4"/>
  <c r="P2555" i="4"/>
  <c r="Q2555" i="4"/>
  <c r="Q2554" i="4"/>
  <c r="P2553" i="4"/>
  <c r="Q2553" i="4"/>
  <c r="P2552" i="4"/>
  <c r="Q2552" i="4"/>
  <c r="P2551" i="4"/>
  <c r="Q2551" i="4"/>
  <c r="Q2550" i="4"/>
  <c r="P2550" i="4"/>
  <c r="P2549" i="4"/>
  <c r="Q2549" i="4"/>
  <c r="P2548" i="4"/>
  <c r="Q2548" i="4"/>
  <c r="P2547" i="4"/>
  <c r="Q2547" i="4"/>
  <c r="P2546" i="4"/>
  <c r="Q2546" i="4"/>
  <c r="P2545" i="4"/>
  <c r="Q2545" i="4"/>
  <c r="P2544" i="4"/>
  <c r="Q2544" i="4"/>
  <c r="Q2543" i="4"/>
  <c r="P2543" i="4"/>
  <c r="P2542" i="4"/>
  <c r="Q2542" i="4"/>
  <c r="P2541" i="4"/>
  <c r="Q2541" i="4"/>
  <c r="P2540" i="4"/>
  <c r="Q2540" i="4"/>
  <c r="P2539" i="4"/>
  <c r="Q2539" i="4"/>
  <c r="P2538" i="4"/>
  <c r="Q2538" i="4"/>
  <c r="P2537" i="4"/>
  <c r="Q2537" i="4"/>
  <c r="Q2536" i="4"/>
  <c r="Q2535" i="4"/>
  <c r="P2534" i="4"/>
  <c r="Q2534" i="4"/>
  <c r="P2533" i="4"/>
  <c r="Q2533" i="4"/>
  <c r="P2532" i="4"/>
  <c r="Q2532" i="4"/>
  <c r="P2531" i="4"/>
  <c r="Q2531" i="4"/>
  <c r="Q2530" i="4"/>
  <c r="Q2529" i="4"/>
  <c r="Q2528" i="4"/>
  <c r="P2527" i="4"/>
  <c r="P2526" i="4"/>
  <c r="Q2526" i="4"/>
  <c r="P2525" i="4"/>
  <c r="Q2525" i="4"/>
  <c r="P2524" i="4"/>
  <c r="Q2524" i="4"/>
  <c r="P2523" i="4"/>
  <c r="Q2523" i="4"/>
  <c r="P2522" i="4"/>
  <c r="Q2522" i="4"/>
  <c r="Q2521" i="4"/>
  <c r="Q2520" i="4"/>
  <c r="Q2519" i="4"/>
  <c r="Q2518" i="4"/>
  <c r="P2515" i="4"/>
  <c r="P2514" i="4"/>
  <c r="Q2514" i="4"/>
  <c r="P2513" i="4"/>
  <c r="Q2513" i="4"/>
  <c r="P2512" i="4"/>
  <c r="Q2512" i="4"/>
  <c r="P2511" i="4"/>
  <c r="Q2511" i="4"/>
  <c r="P2510" i="4"/>
  <c r="Q2510" i="4"/>
  <c r="P2509" i="4"/>
  <c r="Q2509" i="4"/>
  <c r="P2508" i="4"/>
  <c r="Q2508" i="4"/>
  <c r="P2507" i="4"/>
  <c r="Q2507" i="4"/>
  <c r="P2506" i="4"/>
  <c r="Q2506" i="4"/>
  <c r="P2505" i="4"/>
  <c r="Q2505" i="4"/>
  <c r="P2504" i="4"/>
  <c r="Q2504" i="4"/>
  <c r="Q2503" i="4"/>
  <c r="Q2502" i="4"/>
  <c r="P2499" i="4"/>
  <c r="Q2499" i="4"/>
  <c r="P2498" i="4"/>
  <c r="Q2498" i="4"/>
  <c r="Q2497" i="4"/>
  <c r="Q2496" i="4"/>
  <c r="P2495" i="4"/>
  <c r="Q2495" i="4"/>
  <c r="Q2494" i="4"/>
  <c r="P2491" i="4"/>
  <c r="Q2490" i="4"/>
  <c r="Q2489" i="4"/>
  <c r="P2488" i="4"/>
  <c r="Q2488" i="4"/>
  <c r="P2487" i="4"/>
  <c r="Q2487" i="4"/>
  <c r="Q2486" i="4"/>
  <c r="P2486" i="4"/>
  <c r="P2485" i="4"/>
  <c r="Q2485" i="4"/>
  <c r="P2484" i="4"/>
  <c r="Q2484" i="4"/>
  <c r="P2483" i="4"/>
  <c r="Q2483" i="4"/>
  <c r="P2482" i="4"/>
  <c r="Q2482" i="4"/>
  <c r="P2481" i="4"/>
  <c r="Q2481" i="4"/>
  <c r="P2480" i="4"/>
  <c r="Q2480" i="4"/>
  <c r="Q2479" i="4"/>
  <c r="P2479" i="4"/>
  <c r="P2478" i="4"/>
  <c r="Q2478" i="4"/>
  <c r="P2477" i="4"/>
  <c r="Q2477" i="4"/>
  <c r="P2476" i="4"/>
  <c r="Q2476" i="4"/>
  <c r="Q2475" i="4"/>
  <c r="P2475" i="4"/>
  <c r="P2474" i="4"/>
  <c r="Q2474" i="4"/>
  <c r="P2472" i="4"/>
  <c r="Q2472" i="4"/>
  <c r="Q2471" i="4"/>
  <c r="P2471" i="4"/>
  <c r="P2470" i="4"/>
  <c r="Q2470" i="4"/>
  <c r="P2469" i="4"/>
  <c r="Q2469" i="4"/>
  <c r="P2468" i="4"/>
  <c r="Q2468" i="4"/>
  <c r="P2467" i="4"/>
  <c r="Q2467" i="4"/>
  <c r="P2466" i="4"/>
  <c r="Q2466" i="4"/>
  <c r="P2465" i="4"/>
  <c r="Q2465" i="4"/>
  <c r="P2464" i="4"/>
  <c r="Q2464" i="4"/>
  <c r="Q2463" i="4"/>
  <c r="Q2462" i="4"/>
  <c r="P2462" i="4"/>
  <c r="P2459" i="4"/>
  <c r="Q2458" i="4"/>
  <c r="Q2456" i="4"/>
  <c r="Q2455" i="4"/>
  <c r="P2455" i="4"/>
  <c r="P2454" i="4"/>
  <c r="Q2454" i="4"/>
  <c r="P2453" i="4"/>
  <c r="Q2453" i="4"/>
  <c r="P2452" i="4"/>
  <c r="Q2452" i="4"/>
  <c r="P2451" i="4"/>
  <c r="Q2451" i="4"/>
  <c r="P2450" i="4"/>
  <c r="Q2450" i="4"/>
  <c r="P2449" i="4"/>
  <c r="Q2449" i="4"/>
  <c r="P2448" i="4"/>
  <c r="Q2448" i="4"/>
  <c r="P2447" i="4"/>
  <c r="Q2447" i="4"/>
  <c r="P2446" i="4"/>
  <c r="Q2446" i="4"/>
  <c r="P2445" i="4"/>
  <c r="Q2445" i="4"/>
  <c r="P2444" i="4"/>
  <c r="Q2444" i="4"/>
  <c r="P2443" i="4"/>
  <c r="Q2443" i="4"/>
  <c r="P2442" i="4"/>
  <c r="Q2442" i="4"/>
  <c r="P2441" i="4"/>
  <c r="Q2441" i="4"/>
  <c r="P2440" i="4"/>
  <c r="Q2440" i="4"/>
  <c r="P2439" i="4"/>
  <c r="Q2439" i="4"/>
  <c r="P2438" i="4"/>
  <c r="Q2438" i="4"/>
  <c r="P2437" i="4"/>
  <c r="Q2437" i="4"/>
  <c r="P2436" i="4"/>
  <c r="Q2436" i="4"/>
  <c r="P2435" i="4"/>
  <c r="Q2435" i="4"/>
  <c r="P2434" i="4"/>
  <c r="Q2434" i="4"/>
  <c r="P2433" i="4"/>
  <c r="Q2433" i="4"/>
  <c r="P2432" i="4"/>
  <c r="Q2432" i="4"/>
  <c r="P2431" i="4"/>
  <c r="Q2431" i="4"/>
  <c r="P2430" i="4"/>
  <c r="Q2430" i="4"/>
  <c r="P2429" i="4"/>
  <c r="Q2429" i="4"/>
  <c r="P2428" i="4"/>
  <c r="Q2428" i="4"/>
  <c r="P2427" i="4"/>
  <c r="Q2427" i="4"/>
  <c r="P2426" i="4"/>
  <c r="Q2426" i="4"/>
  <c r="P2425" i="4"/>
  <c r="Q2425" i="4"/>
  <c r="P2424" i="4"/>
  <c r="Q2424" i="4"/>
  <c r="P2423" i="4"/>
  <c r="Q2423" i="4"/>
  <c r="P2422" i="4"/>
  <c r="Q2422" i="4"/>
  <c r="P2421" i="4"/>
  <c r="Q2421" i="4"/>
  <c r="P2420" i="4"/>
  <c r="Q2420" i="4"/>
  <c r="P2419" i="4"/>
  <c r="Q2419" i="4"/>
  <c r="P2418" i="4"/>
  <c r="Q2418" i="4"/>
  <c r="P2417" i="4"/>
  <c r="Q2417" i="4"/>
  <c r="P2416" i="4"/>
  <c r="Q2416" i="4"/>
  <c r="P2415" i="4"/>
  <c r="Q2415" i="4"/>
  <c r="P2414" i="4"/>
  <c r="Q2414" i="4"/>
  <c r="P2413" i="4"/>
  <c r="Q2413" i="4"/>
  <c r="P2412" i="4"/>
  <c r="Q2412" i="4"/>
  <c r="P2411" i="4"/>
  <c r="Q2411" i="4"/>
  <c r="P2410" i="4"/>
  <c r="Q2410" i="4"/>
  <c r="P2409" i="4"/>
  <c r="Q2409" i="4"/>
  <c r="P2408" i="4"/>
  <c r="Q2408" i="4"/>
  <c r="P2407" i="4"/>
  <c r="Q2407" i="4"/>
  <c r="P2406" i="4"/>
  <c r="Q2406" i="4"/>
  <c r="P2405" i="4"/>
  <c r="Q2405" i="4"/>
  <c r="P2404" i="4"/>
  <c r="Q2404" i="4"/>
  <c r="P2403" i="4"/>
  <c r="Q2403" i="4"/>
  <c r="P2402" i="4"/>
  <c r="Q2402" i="4"/>
  <c r="P2401" i="4"/>
  <c r="Q2401" i="4"/>
  <c r="P2400" i="4"/>
  <c r="Q2400" i="4"/>
  <c r="P2399" i="4"/>
  <c r="Q2399" i="4"/>
  <c r="P2398" i="4"/>
  <c r="Q2398" i="4"/>
  <c r="P2397" i="4"/>
  <c r="Q2397" i="4"/>
  <c r="P2396" i="4"/>
  <c r="Q2396" i="4"/>
  <c r="P2395" i="4"/>
  <c r="Q2395" i="4"/>
  <c r="P2394" i="4"/>
  <c r="Q2394" i="4"/>
  <c r="P2393" i="4"/>
  <c r="Q2393" i="4"/>
  <c r="P2392" i="4"/>
  <c r="Q2392" i="4"/>
  <c r="Q2391" i="4"/>
  <c r="P2391" i="4"/>
  <c r="Q2390" i="4"/>
  <c r="P2390" i="4"/>
  <c r="P2389" i="4"/>
  <c r="P2388" i="4"/>
  <c r="Q2388" i="4"/>
  <c r="Q2386" i="4"/>
  <c r="P2385" i="4"/>
  <c r="Q2385" i="4"/>
  <c r="P2384" i="4"/>
  <c r="Q2384" i="4"/>
  <c r="P2383" i="4"/>
  <c r="Q2383" i="4"/>
  <c r="P2382" i="4"/>
  <c r="Q2382" i="4"/>
  <c r="P2381" i="4"/>
  <c r="Q2381" i="4"/>
  <c r="P2380" i="4"/>
  <c r="Q2380" i="4"/>
  <c r="P2379" i="4"/>
  <c r="Q2379" i="4"/>
  <c r="Q2378" i="4"/>
  <c r="Q2376" i="4"/>
  <c r="P2375" i="4"/>
  <c r="Q2375" i="4"/>
  <c r="P2374" i="4"/>
  <c r="Q2374" i="4"/>
  <c r="P2373" i="4"/>
  <c r="Q2373" i="4"/>
  <c r="P2372" i="4"/>
  <c r="Q2372" i="4"/>
  <c r="P2371" i="4"/>
  <c r="P2370" i="4"/>
  <c r="Q2370" i="4"/>
  <c r="P2369" i="4"/>
  <c r="Q2369" i="4"/>
  <c r="P2368" i="4"/>
  <c r="Q2368" i="4"/>
  <c r="P2367" i="4"/>
  <c r="Q2367" i="4"/>
  <c r="P2366" i="4"/>
  <c r="Q2366" i="4"/>
  <c r="P2365" i="4"/>
  <c r="Q2365" i="4"/>
  <c r="P2364" i="4"/>
  <c r="Q2364" i="4"/>
  <c r="P2363" i="4"/>
  <c r="Q2361" i="4"/>
  <c r="Q2360" i="4"/>
  <c r="Q2359" i="4"/>
  <c r="Q2358" i="4"/>
  <c r="P2357" i="4"/>
  <c r="Q2357" i="4"/>
  <c r="P2355" i="4"/>
  <c r="Q2354" i="4"/>
  <c r="Q2352" i="4"/>
  <c r="Q2351" i="4"/>
  <c r="P2350" i="4"/>
  <c r="P2349" i="4"/>
  <c r="P2348" i="4"/>
  <c r="P2347" i="4"/>
  <c r="P2346" i="4"/>
  <c r="Q2346" i="4"/>
  <c r="P2345" i="4"/>
  <c r="Q2345" i="4"/>
  <c r="P2344" i="4"/>
  <c r="Q2344" i="4"/>
  <c r="P2343" i="4"/>
  <c r="Q2343" i="4"/>
  <c r="P2342" i="4"/>
  <c r="Q2342" i="4"/>
  <c r="P2341" i="4"/>
  <c r="Q2341" i="4"/>
  <c r="P2340" i="4"/>
  <c r="Q2340" i="4"/>
  <c r="P2339" i="4"/>
  <c r="Q2339" i="4"/>
  <c r="P2338" i="4"/>
  <c r="Q2338" i="4"/>
  <c r="P2337" i="4"/>
  <c r="Q2337" i="4"/>
  <c r="P2336" i="4"/>
  <c r="Q2336" i="4"/>
  <c r="P2335" i="4"/>
  <c r="Q2335" i="4"/>
  <c r="P2334" i="4"/>
  <c r="Q2334" i="4"/>
  <c r="P2333" i="4"/>
  <c r="Q2333" i="4"/>
  <c r="P2332" i="4"/>
  <c r="Q2332" i="4"/>
  <c r="P2331" i="4"/>
  <c r="Q2331" i="4"/>
  <c r="P2330" i="4"/>
  <c r="Q2330" i="4"/>
  <c r="P2329" i="4"/>
  <c r="Q2329" i="4"/>
  <c r="P2328" i="4"/>
  <c r="Q2328" i="4"/>
  <c r="P2327" i="4"/>
  <c r="Q2327" i="4"/>
  <c r="P2326" i="4"/>
  <c r="Q2326" i="4"/>
  <c r="P2325" i="4"/>
  <c r="Q2325" i="4"/>
  <c r="P2324" i="4"/>
  <c r="Q2324" i="4"/>
  <c r="P2323" i="4"/>
  <c r="Q2323" i="4"/>
  <c r="P2322" i="4"/>
  <c r="Q2322" i="4"/>
  <c r="P2321" i="4"/>
  <c r="Q2321" i="4"/>
  <c r="P2320" i="4"/>
  <c r="Q2320" i="4"/>
  <c r="Q2319" i="4"/>
  <c r="P2319" i="4"/>
  <c r="P2318" i="4"/>
  <c r="Q2318" i="4"/>
  <c r="P2317" i="4"/>
  <c r="Q2317" i="4"/>
  <c r="Q2316" i="4"/>
  <c r="P2316" i="4"/>
  <c r="P2315" i="4"/>
  <c r="Q2315" i="4"/>
  <c r="P2314" i="4"/>
  <c r="Q2314" i="4"/>
  <c r="Q2313" i="4"/>
  <c r="P2312" i="4"/>
  <c r="Q2312" i="4"/>
  <c r="Q2311" i="4"/>
  <c r="P2310" i="4"/>
  <c r="Q2310" i="4"/>
  <c r="P2309" i="4"/>
  <c r="Q2309" i="4"/>
  <c r="P2308" i="4"/>
  <c r="Q2308" i="4"/>
  <c r="P2307" i="4"/>
  <c r="Q2307" i="4"/>
  <c r="P2306" i="4"/>
  <c r="Q2306" i="4"/>
  <c r="P2305" i="4"/>
  <c r="Q2305" i="4"/>
  <c r="P2304" i="4"/>
  <c r="Q2304" i="4"/>
  <c r="P2303" i="4"/>
  <c r="Q2303" i="4"/>
  <c r="P2302" i="4"/>
  <c r="Q2302" i="4"/>
  <c r="P2301" i="4"/>
  <c r="Q2301" i="4"/>
  <c r="P2300" i="4"/>
  <c r="Q2300" i="4"/>
  <c r="P2299" i="4"/>
  <c r="Q2299" i="4"/>
  <c r="P2298" i="4"/>
  <c r="Q2298" i="4"/>
  <c r="P2297" i="4"/>
  <c r="Q2297" i="4"/>
  <c r="P2296" i="4"/>
  <c r="Q2296" i="4"/>
  <c r="P2295" i="4"/>
  <c r="Q2295" i="4"/>
  <c r="Q2294" i="4"/>
  <c r="Q2293" i="4"/>
  <c r="P2293" i="4"/>
  <c r="P2292" i="4"/>
  <c r="P2291" i="4"/>
  <c r="Q2291" i="4"/>
  <c r="Q2290" i="4"/>
  <c r="P2289" i="4"/>
  <c r="Q2289" i="4"/>
  <c r="P2288" i="4"/>
  <c r="Q2288" i="4"/>
  <c r="P2287" i="4"/>
  <c r="Q2287" i="4"/>
  <c r="P2286" i="4"/>
  <c r="Q2286" i="4"/>
  <c r="P2285" i="4"/>
  <c r="Q2285" i="4"/>
  <c r="P2283" i="4"/>
  <c r="Q2283" i="4"/>
  <c r="P2282" i="4"/>
  <c r="Q2282" i="4"/>
  <c r="P2280" i="4"/>
  <c r="Q2280" i="4"/>
  <c r="P2279" i="4"/>
  <c r="Q2279" i="4"/>
  <c r="Q2278" i="4"/>
  <c r="P2277" i="4"/>
  <c r="P2276" i="4"/>
  <c r="Q2276" i="4"/>
  <c r="P2275" i="4"/>
  <c r="Q2275" i="4"/>
  <c r="P2274" i="4"/>
  <c r="Q2274" i="4"/>
  <c r="P2272" i="4"/>
  <c r="Q2272" i="4"/>
  <c r="P2271" i="4"/>
  <c r="Q2271" i="4"/>
  <c r="Q2270" i="4"/>
  <c r="P2270" i="4"/>
  <c r="P2269" i="4"/>
  <c r="Q2268" i="4"/>
  <c r="P2268" i="4"/>
  <c r="P2267" i="4"/>
  <c r="Q2267" i="4"/>
  <c r="Q2266" i="4"/>
  <c r="P2265" i="4"/>
  <c r="Q2265" i="4"/>
  <c r="Q2263" i="4"/>
  <c r="P2262" i="4"/>
  <c r="Q2262" i="4"/>
  <c r="Q2261" i="4"/>
  <c r="P2261" i="4"/>
  <c r="Q2260" i="4"/>
  <c r="P2260" i="4"/>
  <c r="P2259" i="4"/>
  <c r="Q2259" i="4"/>
  <c r="P2258" i="4"/>
  <c r="Q2258" i="4"/>
  <c r="P2257" i="4"/>
  <c r="Q2257" i="4"/>
  <c r="P2256" i="4"/>
  <c r="Q2256" i="4"/>
  <c r="P2255" i="4"/>
  <c r="Q2255" i="4"/>
  <c r="P2254" i="4"/>
  <c r="Q2254" i="4"/>
  <c r="P2253" i="4"/>
  <c r="Q2253" i="4"/>
  <c r="P2252" i="4"/>
  <c r="Q2252" i="4"/>
  <c r="P2251" i="4"/>
  <c r="Q2251" i="4"/>
  <c r="P2250" i="4"/>
  <c r="Q2250" i="4"/>
  <c r="P2249" i="4"/>
  <c r="Q2249" i="4"/>
  <c r="P2248" i="4"/>
  <c r="Q2248" i="4"/>
  <c r="Q2246" i="4"/>
  <c r="P2245" i="4"/>
  <c r="Q2245" i="4"/>
  <c r="P2244" i="4"/>
  <c r="Q2244" i="4"/>
  <c r="P2243" i="4"/>
  <c r="Q2243" i="4"/>
  <c r="P2242" i="4"/>
  <c r="Q2242" i="4"/>
  <c r="P2241" i="4"/>
  <c r="Q2241" i="4"/>
  <c r="P2240" i="4"/>
  <c r="Q2240" i="4"/>
  <c r="P2239" i="4"/>
  <c r="Q2239" i="4"/>
  <c r="P2238" i="4"/>
  <c r="Q2238" i="4"/>
  <c r="Q2237" i="4"/>
  <c r="P2237" i="4"/>
  <c r="P2236" i="4"/>
  <c r="Q2236" i="4"/>
  <c r="P2235" i="4"/>
  <c r="Q2235" i="4"/>
  <c r="P2234" i="4"/>
  <c r="Q2234" i="4"/>
  <c r="P2233" i="4"/>
  <c r="Q2233" i="4"/>
  <c r="P2232" i="4"/>
  <c r="Q2232" i="4"/>
  <c r="P2231" i="4"/>
  <c r="Q2231" i="4"/>
  <c r="P2230" i="4"/>
  <c r="Q2230" i="4"/>
  <c r="P2229" i="4"/>
  <c r="Q2229" i="4"/>
  <c r="P2228" i="4"/>
  <c r="Q2228" i="4"/>
  <c r="P2227" i="4"/>
  <c r="Q2227" i="4"/>
  <c r="P2226" i="4"/>
  <c r="Q2226" i="4"/>
  <c r="P2225" i="4"/>
  <c r="Q2225" i="4"/>
  <c r="P2224" i="4"/>
  <c r="Q2224" i="4"/>
  <c r="P2223" i="4"/>
  <c r="Q2223" i="4"/>
  <c r="P2222" i="4"/>
  <c r="Q2222" i="4"/>
  <c r="P2221" i="4"/>
  <c r="Q2221" i="4"/>
  <c r="P2220" i="4"/>
  <c r="Q2220" i="4"/>
  <c r="P2219" i="4"/>
  <c r="Q2219" i="4"/>
  <c r="P2218" i="4"/>
  <c r="Q2218" i="4"/>
  <c r="P2217" i="4"/>
  <c r="Q2217" i="4"/>
  <c r="Q2216" i="4"/>
  <c r="P2216" i="4"/>
  <c r="P2215" i="4"/>
  <c r="Q2215" i="4"/>
  <c r="P2214" i="4"/>
  <c r="Q2214" i="4"/>
  <c r="P2213" i="4"/>
  <c r="Q2213" i="4"/>
  <c r="P2212" i="4"/>
  <c r="Q2212" i="4"/>
  <c r="P2211" i="4"/>
  <c r="Q2211" i="4"/>
  <c r="P2210" i="4"/>
  <c r="Q2210" i="4"/>
  <c r="Q2209" i="4"/>
  <c r="P2209" i="4"/>
  <c r="P2208" i="4"/>
  <c r="Q2208" i="4"/>
  <c r="P2207" i="4"/>
  <c r="Q2207" i="4"/>
  <c r="P2206" i="4"/>
  <c r="Q2206" i="4"/>
  <c r="P2205" i="4"/>
  <c r="Q2205" i="4"/>
  <c r="P2204" i="4"/>
  <c r="Q2204" i="4"/>
  <c r="P2203" i="4"/>
  <c r="Q2203" i="4"/>
  <c r="P2202" i="4"/>
  <c r="Q2202" i="4"/>
  <c r="P2201" i="4"/>
  <c r="Q2201" i="4"/>
  <c r="Q2200" i="4"/>
  <c r="P2200" i="4"/>
  <c r="P2199" i="4"/>
  <c r="Q2199" i="4"/>
  <c r="P2198" i="4"/>
  <c r="Q2198" i="4"/>
  <c r="P2197" i="4"/>
  <c r="Q2197" i="4"/>
  <c r="P2196" i="4"/>
  <c r="Q2196" i="4"/>
  <c r="P2195" i="4"/>
  <c r="Q2195" i="4"/>
  <c r="P2194" i="4"/>
  <c r="Q2194" i="4"/>
  <c r="Q2193" i="4"/>
  <c r="P2193" i="4"/>
  <c r="P2192" i="4"/>
  <c r="Q2192" i="4"/>
  <c r="P2191" i="4"/>
  <c r="Q2191" i="4"/>
  <c r="P2190" i="4"/>
  <c r="Q2190" i="4"/>
  <c r="P2189" i="4"/>
  <c r="Q2189" i="4"/>
  <c r="P2188" i="4"/>
  <c r="Q2188" i="4"/>
  <c r="P2187" i="4"/>
  <c r="Q2187" i="4"/>
  <c r="P2186" i="4"/>
  <c r="Q2186" i="4"/>
  <c r="P2185" i="4"/>
  <c r="Q2185" i="4"/>
  <c r="P2184" i="4"/>
  <c r="Q2184" i="4"/>
  <c r="P2183" i="4"/>
  <c r="Q2183" i="4"/>
  <c r="P2182" i="4"/>
  <c r="Q2182" i="4"/>
  <c r="Q2181" i="4"/>
  <c r="P2181" i="4"/>
  <c r="Q2180" i="4"/>
  <c r="P2179" i="4"/>
  <c r="Q2179" i="4"/>
  <c r="P2178" i="4"/>
  <c r="Q2178" i="4"/>
  <c r="P2177" i="4"/>
  <c r="Q2177" i="4"/>
  <c r="Q2176" i="4"/>
  <c r="Q2175" i="4"/>
  <c r="P2175" i="4"/>
  <c r="Q2174" i="4"/>
  <c r="P2174" i="4"/>
  <c r="Q2173" i="4"/>
  <c r="Q2171" i="4"/>
  <c r="P2170" i="4"/>
  <c r="Q2170" i="4"/>
  <c r="Q2169" i="4"/>
  <c r="P2169" i="4"/>
  <c r="P2168" i="4"/>
  <c r="Q2168" i="4"/>
  <c r="P2167" i="4"/>
  <c r="Q2167" i="4"/>
  <c r="P2166" i="4"/>
  <c r="Q2166" i="4"/>
  <c r="P2165" i="4"/>
  <c r="Q2165" i="4"/>
  <c r="P2164" i="4"/>
  <c r="Q2164" i="4"/>
  <c r="P2163" i="4"/>
  <c r="Q2163" i="4"/>
  <c r="Q2162" i="4"/>
  <c r="P2162" i="4"/>
  <c r="P2161" i="4"/>
  <c r="Q2161" i="4"/>
  <c r="P2160" i="4"/>
  <c r="Q2160" i="4"/>
  <c r="P2159" i="4"/>
  <c r="Q2159" i="4"/>
  <c r="P2158" i="4"/>
  <c r="Q2158" i="4"/>
  <c r="Q2157" i="4"/>
  <c r="P2157" i="4"/>
  <c r="P2156" i="4"/>
  <c r="Q2156" i="4"/>
  <c r="P2155" i="4"/>
  <c r="Q2155" i="4"/>
  <c r="P2154" i="4"/>
  <c r="Q2154" i="4"/>
  <c r="P2153" i="4"/>
  <c r="P2152" i="4"/>
  <c r="Q2152" i="4"/>
  <c r="P2151" i="4"/>
  <c r="Q2151" i="4"/>
  <c r="Q2150" i="4"/>
  <c r="P2150" i="4"/>
  <c r="P2149" i="4"/>
  <c r="Q2149" i="4"/>
  <c r="P2148" i="4"/>
  <c r="Q2148" i="4"/>
  <c r="Q2147" i="4"/>
  <c r="P2146" i="4"/>
  <c r="Q2146" i="4"/>
  <c r="Q2145" i="4"/>
  <c r="P2145" i="4"/>
  <c r="P2144" i="4"/>
  <c r="Q2144" i="4"/>
  <c r="P2143" i="4"/>
  <c r="Q2143" i="4"/>
  <c r="P2142" i="4"/>
  <c r="P2141" i="4"/>
  <c r="Q2141" i="4"/>
  <c r="Q2140" i="4"/>
  <c r="P2138" i="4"/>
  <c r="Q2138" i="4"/>
  <c r="P2137" i="4"/>
  <c r="Q2137" i="4"/>
  <c r="P2136" i="4"/>
  <c r="Q2136" i="4"/>
  <c r="P2135" i="4"/>
  <c r="Q2135" i="4"/>
  <c r="P2134" i="4"/>
  <c r="Q2134" i="4"/>
  <c r="P2133" i="4"/>
  <c r="Q2133" i="4"/>
  <c r="P2132" i="4"/>
  <c r="Q2132" i="4"/>
  <c r="P2131" i="4"/>
  <c r="Q2131" i="4"/>
  <c r="P2130" i="4"/>
  <c r="Q2130" i="4"/>
  <c r="P2129" i="4"/>
  <c r="Q2129" i="4"/>
  <c r="P2127" i="4"/>
  <c r="Q2126" i="4"/>
  <c r="P2126" i="4"/>
  <c r="P2124" i="4"/>
  <c r="Q2124" i="4"/>
  <c r="P2123" i="4"/>
  <c r="Q2123" i="4"/>
  <c r="Q2122" i="4"/>
  <c r="P2122" i="4"/>
  <c r="P2121" i="4"/>
  <c r="Q2121" i="4"/>
  <c r="P2120" i="4"/>
  <c r="Q2120" i="4"/>
  <c r="P2119" i="4"/>
  <c r="Q2119" i="4"/>
  <c r="P2118" i="4"/>
  <c r="Q2118" i="4"/>
  <c r="P2117" i="4"/>
  <c r="Q2117" i="4"/>
  <c r="P2116" i="4"/>
  <c r="Q2116" i="4"/>
  <c r="P2115" i="4"/>
  <c r="Q2115" i="4"/>
  <c r="P2114" i="4"/>
  <c r="Q2114" i="4"/>
  <c r="P2113" i="4"/>
  <c r="Q2113" i="4"/>
  <c r="P2112" i="4"/>
  <c r="Q2112" i="4"/>
  <c r="P2111" i="4"/>
  <c r="Q2111" i="4"/>
  <c r="P2110" i="4"/>
  <c r="Q2110" i="4"/>
  <c r="P2109" i="4"/>
  <c r="Q2109" i="4"/>
  <c r="P2108" i="4"/>
  <c r="Q2108" i="4"/>
  <c r="P2107" i="4"/>
  <c r="Q2107" i="4"/>
  <c r="P2106" i="4"/>
  <c r="Q2106" i="4"/>
  <c r="P2105" i="4"/>
  <c r="Q2105" i="4"/>
  <c r="Q2104" i="4"/>
  <c r="P2104" i="4"/>
  <c r="P2103" i="4"/>
  <c r="Q2103" i="4"/>
  <c r="P2102" i="4"/>
  <c r="Q2102" i="4"/>
  <c r="P2101" i="4"/>
  <c r="Q2101" i="4"/>
  <c r="P2100" i="4"/>
  <c r="Q2100" i="4"/>
  <c r="P2099" i="4"/>
  <c r="Q2099" i="4"/>
  <c r="P2098" i="4"/>
  <c r="Q2098" i="4"/>
  <c r="P2097" i="4"/>
  <c r="Q2097" i="4"/>
  <c r="P2096" i="4"/>
  <c r="Q2096" i="4"/>
  <c r="P2095" i="4"/>
  <c r="Q2095" i="4"/>
  <c r="P2094" i="4"/>
  <c r="Q2094" i="4"/>
  <c r="P2093" i="4"/>
  <c r="Q2093" i="4"/>
  <c r="P2092" i="4"/>
  <c r="Q2092" i="4"/>
  <c r="P2091" i="4"/>
  <c r="Q2091" i="4"/>
  <c r="P2090" i="4"/>
  <c r="Q2090" i="4"/>
  <c r="Q2089" i="4"/>
  <c r="P2089" i="4"/>
  <c r="Q2088" i="4"/>
  <c r="P2088" i="4"/>
  <c r="P2087" i="4"/>
  <c r="Q2087" i="4"/>
  <c r="P2086" i="4"/>
  <c r="Q2086" i="4"/>
  <c r="P2085" i="4"/>
  <c r="Q2085" i="4"/>
  <c r="P2084" i="4"/>
  <c r="Q2084" i="4"/>
  <c r="P2083" i="4"/>
  <c r="Q2083" i="4"/>
  <c r="Q2082" i="4"/>
  <c r="P2082" i="4"/>
  <c r="Q2081" i="4"/>
  <c r="P2081" i="4"/>
  <c r="P2080" i="4"/>
  <c r="Q2080" i="4"/>
  <c r="P2079" i="4"/>
  <c r="Q2079" i="4"/>
  <c r="P2078" i="4"/>
  <c r="Q2078" i="4"/>
  <c r="P2077" i="4"/>
  <c r="Q2077" i="4"/>
  <c r="P2076" i="4"/>
  <c r="Q2076" i="4"/>
  <c r="P2075" i="4"/>
  <c r="Q2075" i="4"/>
  <c r="Q2074" i="4"/>
  <c r="P2074" i="4"/>
  <c r="P2073" i="4"/>
  <c r="Q2073" i="4"/>
  <c r="P2072" i="4"/>
  <c r="Q2072" i="4"/>
  <c r="P2071" i="4"/>
  <c r="Q2071" i="4"/>
  <c r="P2070" i="4"/>
  <c r="Q2070" i="4"/>
  <c r="P2069" i="4"/>
  <c r="Q2069" i="4"/>
  <c r="P2068" i="4"/>
  <c r="Q2068" i="4"/>
  <c r="P2067" i="4"/>
  <c r="Q2067" i="4"/>
  <c r="P2066" i="4"/>
  <c r="Q2066" i="4"/>
  <c r="P2065" i="4"/>
  <c r="Q2065" i="4"/>
  <c r="P2064" i="4"/>
  <c r="Q2064" i="4"/>
  <c r="P2063" i="4"/>
  <c r="Q2063" i="4"/>
  <c r="P2062" i="4"/>
  <c r="Q2062" i="4"/>
  <c r="P2061" i="4"/>
  <c r="Q2061" i="4"/>
  <c r="P2060" i="4"/>
  <c r="Q2060" i="4"/>
  <c r="P2059" i="4"/>
  <c r="Q2059" i="4"/>
  <c r="P2058" i="4"/>
  <c r="Q2058" i="4"/>
  <c r="P2057" i="4"/>
  <c r="Q2057" i="4"/>
  <c r="Q2056" i="4"/>
  <c r="P2056" i="4"/>
  <c r="P2055" i="4"/>
  <c r="Q2055" i="4"/>
  <c r="P2054" i="4"/>
  <c r="Q2054" i="4"/>
  <c r="P2053" i="4"/>
  <c r="Q2053" i="4"/>
  <c r="P2052" i="4"/>
  <c r="Q2052" i="4"/>
  <c r="P2051" i="4"/>
  <c r="Q2051" i="4"/>
  <c r="P2050" i="4"/>
  <c r="Q2050" i="4"/>
  <c r="P2049" i="4"/>
  <c r="Q2049" i="4"/>
  <c r="P2048" i="4"/>
  <c r="Q2048" i="4"/>
  <c r="P2047" i="4"/>
  <c r="Q2047" i="4"/>
  <c r="Q2046" i="4"/>
  <c r="P2046" i="4"/>
  <c r="P2045" i="4"/>
  <c r="Q2045" i="4"/>
  <c r="P2044" i="4"/>
  <c r="Q2044" i="4"/>
  <c r="P2043" i="4"/>
  <c r="Q2043" i="4"/>
  <c r="P2042" i="4"/>
  <c r="Q2042" i="4"/>
  <c r="P2041" i="4"/>
  <c r="Q2040" i="4"/>
  <c r="P2040" i="4"/>
  <c r="P2039" i="4"/>
  <c r="P2038" i="4"/>
  <c r="Q2036" i="4"/>
  <c r="Q2035" i="4"/>
  <c r="P2034" i="4"/>
  <c r="P2032" i="4"/>
  <c r="P2031" i="4"/>
  <c r="P2030" i="4"/>
  <c r="Q2030" i="4"/>
  <c r="Q2029" i="4"/>
  <c r="P2029" i="4"/>
  <c r="P2028" i="4"/>
  <c r="Q2028" i="4"/>
  <c r="P2027" i="4"/>
  <c r="Q2027" i="4"/>
  <c r="P2026" i="4"/>
  <c r="Q2026" i="4"/>
  <c r="P2025" i="4"/>
  <c r="Q2025" i="4"/>
  <c r="P2024" i="4"/>
  <c r="Q2024" i="4"/>
  <c r="Q2023" i="4"/>
  <c r="P2023" i="4"/>
  <c r="P2022" i="4"/>
  <c r="Q2022" i="4"/>
  <c r="P2021" i="4"/>
  <c r="Q2021" i="4"/>
  <c r="P2020" i="4"/>
  <c r="Q2020" i="4"/>
  <c r="P2019" i="4"/>
  <c r="Q2019" i="4"/>
  <c r="Q2018" i="4"/>
  <c r="P2018" i="4"/>
  <c r="P2017" i="4"/>
  <c r="Q2017" i="4"/>
  <c r="Q2016" i="4"/>
  <c r="P2016" i="4"/>
  <c r="Q2015" i="4"/>
  <c r="P2015" i="4"/>
  <c r="P2014" i="4"/>
  <c r="Q2014" i="4"/>
  <c r="Q2013" i="4"/>
  <c r="P2013" i="4"/>
  <c r="P2012" i="4"/>
  <c r="Q2012" i="4"/>
  <c r="P2011" i="4"/>
  <c r="Q2011" i="4"/>
  <c r="Q2010" i="4"/>
  <c r="P2010" i="4"/>
  <c r="Q2009" i="4"/>
  <c r="P2009" i="4"/>
  <c r="P2008" i="4"/>
  <c r="Q2008" i="4"/>
  <c r="P2007" i="4"/>
  <c r="Q2007" i="4"/>
  <c r="P2006" i="4"/>
  <c r="Q2006" i="4"/>
  <c r="P2005" i="4"/>
  <c r="Q2005" i="4"/>
  <c r="P2004" i="4"/>
  <c r="Q2004" i="4"/>
  <c r="P2003" i="4"/>
  <c r="Q2003" i="4"/>
  <c r="P2002" i="4"/>
  <c r="Q2002" i="4"/>
  <c r="P2001" i="4"/>
  <c r="Q2001" i="4"/>
  <c r="P2000" i="4"/>
  <c r="Q2000" i="4"/>
  <c r="P1999" i="4"/>
  <c r="Q1999" i="4"/>
  <c r="P1998" i="4"/>
  <c r="Q1998" i="4"/>
  <c r="P1997" i="4"/>
  <c r="Q1997" i="4"/>
  <c r="P1996" i="4"/>
  <c r="Q1996" i="4"/>
  <c r="P1995" i="4"/>
  <c r="Q1995" i="4"/>
  <c r="P1994" i="4"/>
  <c r="Q1994" i="4"/>
  <c r="P1993" i="4"/>
  <c r="Q1993" i="4"/>
  <c r="P1992" i="4"/>
  <c r="Q1992" i="4"/>
  <c r="P1991" i="4"/>
  <c r="Q1991" i="4"/>
  <c r="P1990" i="4"/>
  <c r="Q1990" i="4"/>
  <c r="P1989" i="4"/>
  <c r="Q1989" i="4"/>
  <c r="P1988" i="4"/>
  <c r="Q1988" i="4"/>
  <c r="P1987" i="4"/>
  <c r="Q1987" i="4"/>
  <c r="P1986" i="4"/>
  <c r="Q1986" i="4"/>
  <c r="P1985" i="4"/>
  <c r="Q1985" i="4"/>
  <c r="P1984" i="4"/>
  <c r="Q1984" i="4"/>
  <c r="P1983" i="4"/>
  <c r="Q1983" i="4"/>
  <c r="P1982" i="4"/>
  <c r="Q1982" i="4"/>
  <c r="P1981" i="4"/>
  <c r="Q1981" i="4"/>
  <c r="P1980" i="4"/>
  <c r="Q1980" i="4"/>
  <c r="P1979" i="4"/>
  <c r="Q1979" i="4"/>
  <c r="P1978" i="4"/>
  <c r="Q1978" i="4"/>
  <c r="P1977" i="4"/>
  <c r="Q1977" i="4"/>
  <c r="Q1976" i="4"/>
  <c r="P1976" i="4"/>
  <c r="P1975" i="4"/>
  <c r="Q1975" i="4"/>
  <c r="P1974" i="4"/>
  <c r="Q1974" i="4"/>
  <c r="P1973" i="4"/>
  <c r="Q1973" i="4"/>
  <c r="P1972" i="4"/>
  <c r="Q1972" i="4"/>
  <c r="P1971" i="4"/>
  <c r="Q1971" i="4"/>
  <c r="P1970" i="4"/>
  <c r="Q1970" i="4"/>
  <c r="P1969" i="4"/>
  <c r="Q1969" i="4"/>
  <c r="P1968" i="4"/>
  <c r="Q1968" i="4"/>
  <c r="P1967" i="4"/>
  <c r="Q1967" i="4"/>
  <c r="P1966" i="4"/>
  <c r="Q1966" i="4"/>
  <c r="P1965" i="4"/>
  <c r="Q1965" i="4"/>
  <c r="P1964" i="4"/>
  <c r="Q1964" i="4"/>
  <c r="P1963" i="4"/>
  <c r="Q1963" i="4"/>
  <c r="Q1962" i="4"/>
  <c r="P1962" i="4"/>
  <c r="P1961" i="4"/>
  <c r="Q1961" i="4"/>
  <c r="P1960" i="4"/>
  <c r="Q1960" i="4"/>
  <c r="Q1959" i="4"/>
  <c r="P1959" i="4"/>
  <c r="P1958" i="4"/>
  <c r="Q1958" i="4"/>
  <c r="P1957" i="4"/>
  <c r="Q1957" i="4"/>
  <c r="P1956" i="4"/>
  <c r="Q1956" i="4"/>
  <c r="P1955" i="4"/>
  <c r="Q1955" i="4"/>
  <c r="Q1954" i="4"/>
  <c r="P1954" i="4"/>
  <c r="P1953" i="4"/>
  <c r="Q1953" i="4"/>
  <c r="Q1952" i="4"/>
  <c r="P1952" i="4"/>
  <c r="Q1951" i="4"/>
  <c r="P1951" i="4"/>
  <c r="P1950" i="4"/>
  <c r="Q1950" i="4"/>
  <c r="Q1949" i="4"/>
  <c r="P1949" i="4"/>
  <c r="P1948" i="4"/>
  <c r="Q1948" i="4"/>
  <c r="P1947" i="4"/>
  <c r="Q1947" i="4"/>
  <c r="P1946" i="4"/>
  <c r="Q1946" i="4"/>
  <c r="P1945" i="4"/>
  <c r="Q1945" i="4"/>
  <c r="P1944" i="4"/>
  <c r="Q1944" i="4"/>
  <c r="P1943" i="4"/>
  <c r="Q1943" i="4"/>
  <c r="P1942" i="4"/>
  <c r="Q1942" i="4"/>
  <c r="P1941" i="4"/>
  <c r="Q1941" i="4"/>
  <c r="P1940" i="4"/>
  <c r="Q1940" i="4"/>
  <c r="P1939" i="4"/>
  <c r="Q1939" i="4"/>
  <c r="P1938" i="4"/>
  <c r="Q1938" i="4"/>
  <c r="P1937" i="4"/>
  <c r="Q1937" i="4"/>
  <c r="P1936" i="4"/>
  <c r="Q1936" i="4"/>
  <c r="P1935" i="4"/>
  <c r="Q1935" i="4"/>
  <c r="P1934" i="4"/>
  <c r="Q1934" i="4"/>
  <c r="P1933" i="4"/>
  <c r="Q1933" i="4"/>
  <c r="P1932" i="4"/>
  <c r="Q1932" i="4"/>
  <c r="P1931" i="4"/>
  <c r="Q1931" i="4"/>
  <c r="Q1930" i="4"/>
  <c r="P1930" i="4"/>
  <c r="Q1929" i="4"/>
  <c r="Q1928" i="4"/>
  <c r="P1927" i="4"/>
  <c r="Q1927" i="4"/>
  <c r="Q1926" i="4"/>
  <c r="P1926" i="4"/>
  <c r="Q1925" i="4"/>
  <c r="P1924" i="4"/>
  <c r="Q1924" i="4"/>
  <c r="Q1921" i="4"/>
  <c r="P1921" i="4"/>
  <c r="P1919" i="4"/>
  <c r="Q1919" i="4"/>
  <c r="P1918" i="4"/>
  <c r="Q1918" i="4"/>
  <c r="P1917" i="4"/>
  <c r="Q1917" i="4"/>
  <c r="P1916" i="4"/>
  <c r="Q1916" i="4"/>
  <c r="P1915" i="4"/>
  <c r="Q1915" i="4"/>
  <c r="P1914" i="4"/>
  <c r="P1911" i="4"/>
  <c r="Q1911" i="4"/>
  <c r="Q1910" i="4"/>
  <c r="P1910" i="4"/>
  <c r="P1909" i="4"/>
  <c r="Q1909" i="4"/>
  <c r="P1908" i="4"/>
  <c r="Q1908" i="4"/>
  <c r="Q1907" i="4"/>
  <c r="P1907" i="4"/>
  <c r="P1906" i="4"/>
  <c r="Q1906" i="4"/>
  <c r="P1905" i="4"/>
  <c r="Q1905" i="4"/>
  <c r="P1904" i="4"/>
  <c r="Q1904" i="4"/>
  <c r="P1903" i="4"/>
  <c r="Q1903" i="4"/>
  <c r="P1902" i="4"/>
  <c r="Q1902" i="4"/>
  <c r="P1901" i="4"/>
  <c r="Q1901" i="4"/>
  <c r="P1900" i="4"/>
  <c r="Q1900" i="4"/>
  <c r="P1899" i="4"/>
  <c r="Q1899" i="4"/>
  <c r="P1898" i="4"/>
  <c r="Q1898" i="4"/>
  <c r="P1897" i="4"/>
  <c r="Q1897" i="4"/>
  <c r="P1896" i="4"/>
  <c r="Q1896" i="4"/>
  <c r="P1895" i="4"/>
  <c r="Q1895" i="4"/>
  <c r="P1894" i="4"/>
  <c r="Q1894" i="4"/>
  <c r="P1893" i="4"/>
  <c r="Q1893" i="4"/>
  <c r="P1892" i="4"/>
  <c r="Q1892" i="4"/>
  <c r="P1891" i="4"/>
  <c r="Q1891" i="4"/>
  <c r="P1890" i="4"/>
  <c r="Q1890" i="4"/>
  <c r="P1889" i="4"/>
  <c r="Q1889" i="4"/>
  <c r="P1888" i="4"/>
  <c r="Q1888" i="4"/>
  <c r="P1887" i="4"/>
  <c r="Q1887" i="4"/>
  <c r="P1886" i="4"/>
  <c r="Q1886" i="4"/>
  <c r="P1885" i="4"/>
  <c r="Q1885" i="4"/>
  <c r="P1884" i="4"/>
  <c r="Q1884" i="4"/>
  <c r="P1883" i="4"/>
  <c r="Q1883" i="4"/>
  <c r="P1882" i="4"/>
  <c r="Q1882" i="4"/>
  <c r="P1881" i="4"/>
  <c r="Q1881" i="4"/>
  <c r="P1880" i="4"/>
  <c r="Q1880" i="4"/>
  <c r="P1879" i="4"/>
  <c r="Q1879" i="4"/>
  <c r="P1878" i="4"/>
  <c r="Q1878" i="4"/>
  <c r="P1877" i="4"/>
  <c r="Q1877" i="4"/>
  <c r="Q1876" i="4"/>
  <c r="P1874" i="4"/>
  <c r="P1873" i="4"/>
  <c r="P1871" i="4"/>
  <c r="P1870" i="4"/>
  <c r="Q1870" i="4"/>
  <c r="P1869" i="4"/>
  <c r="P1867" i="4"/>
  <c r="Q1867" i="4"/>
  <c r="P1866" i="4"/>
  <c r="Q1866" i="4"/>
  <c r="P1865" i="4"/>
  <c r="Q1865" i="4"/>
  <c r="P1864" i="4"/>
  <c r="P1863" i="4"/>
  <c r="Q1863" i="4"/>
  <c r="P1862" i="4"/>
  <c r="Q1862" i="4"/>
  <c r="P1861" i="4"/>
  <c r="Q1861" i="4"/>
  <c r="P1860" i="4"/>
  <c r="Q1860" i="4"/>
  <c r="P1858" i="4"/>
  <c r="Q1858" i="4"/>
  <c r="P1857" i="4"/>
  <c r="Q1857" i="4"/>
  <c r="P1856" i="4"/>
  <c r="Q1856" i="4"/>
  <c r="P1855" i="4"/>
  <c r="Q1855" i="4"/>
  <c r="P1854" i="4"/>
  <c r="Q1854" i="4"/>
  <c r="P1853" i="4"/>
  <c r="Q1853" i="4"/>
  <c r="P1852" i="4"/>
  <c r="Q1852" i="4"/>
  <c r="P1851" i="4"/>
  <c r="P1850" i="4"/>
  <c r="P1848" i="4"/>
  <c r="Q1848" i="4"/>
  <c r="P1847" i="4"/>
  <c r="Q1847" i="4"/>
  <c r="P1846" i="4"/>
  <c r="Q1846" i="4"/>
  <c r="P1845" i="4"/>
  <c r="Q1845" i="4"/>
  <c r="P1844" i="4"/>
  <c r="Q1844" i="4"/>
  <c r="P1843" i="4"/>
  <c r="Q1843" i="4"/>
  <c r="P1842" i="4"/>
  <c r="Q1842" i="4"/>
  <c r="P1841" i="4"/>
  <c r="Q1841" i="4"/>
  <c r="Q1840" i="4"/>
  <c r="P1838" i="4"/>
  <c r="Q1838" i="4"/>
  <c r="P1837" i="4"/>
  <c r="P1836" i="4"/>
  <c r="Q1836" i="4"/>
  <c r="Q1835" i="4"/>
  <c r="P1835" i="4"/>
  <c r="P1834" i="4"/>
  <c r="Q1834" i="4"/>
  <c r="P1831" i="4"/>
  <c r="Q1831" i="4"/>
  <c r="P1830" i="4"/>
  <c r="Q1830" i="4"/>
  <c r="P1829" i="4"/>
  <c r="Q1829" i="4"/>
  <c r="P1828" i="4"/>
  <c r="Q1828" i="4"/>
  <c r="P1827" i="4"/>
  <c r="Q1827" i="4"/>
  <c r="P1826" i="4"/>
  <c r="Q1826" i="4"/>
  <c r="P1825" i="4"/>
  <c r="Q1825" i="4"/>
  <c r="P1824" i="4"/>
  <c r="Q1824" i="4"/>
  <c r="P1823" i="4"/>
  <c r="Q1823" i="4"/>
  <c r="P1822" i="4"/>
  <c r="Q1822" i="4"/>
  <c r="P1821" i="4"/>
  <c r="Q1821" i="4"/>
  <c r="P1820" i="4"/>
  <c r="Q1820" i="4"/>
  <c r="P1819" i="4"/>
  <c r="Q1819" i="4"/>
  <c r="P1818" i="4"/>
  <c r="Q1818" i="4"/>
  <c r="P1817" i="4"/>
  <c r="Q1817" i="4"/>
  <c r="P1816" i="4"/>
  <c r="Q1816" i="4"/>
  <c r="P1815" i="4"/>
  <c r="Q1815" i="4"/>
  <c r="P1814" i="4"/>
  <c r="Q1814" i="4"/>
  <c r="P1813" i="4"/>
  <c r="Q1813" i="4"/>
  <c r="P1812" i="4"/>
  <c r="Q1812" i="4"/>
  <c r="P1811" i="4"/>
  <c r="Q1811" i="4"/>
  <c r="P1810" i="4"/>
  <c r="Q1810" i="4"/>
  <c r="P1809" i="4"/>
  <c r="Q1809" i="4"/>
  <c r="P1808" i="4"/>
  <c r="Q1808" i="4"/>
  <c r="P1807" i="4"/>
  <c r="Q1806" i="4"/>
  <c r="P1805" i="4"/>
  <c r="Q1805" i="4"/>
  <c r="P1804" i="4"/>
  <c r="Q1804" i="4"/>
  <c r="Q1803" i="4"/>
  <c r="Q1802" i="4"/>
  <c r="P1799" i="4"/>
  <c r="P1798" i="4"/>
  <c r="Q1798" i="4"/>
  <c r="P1797" i="4"/>
  <c r="Q1797" i="4"/>
  <c r="P1796" i="4"/>
  <c r="Q1796" i="4"/>
  <c r="P1795" i="4"/>
  <c r="Q1795" i="4"/>
  <c r="P1794" i="4"/>
  <c r="Q1794" i="4"/>
  <c r="P1793" i="4"/>
  <c r="Q1793" i="4"/>
  <c r="P1792" i="4"/>
  <c r="Q1792" i="4"/>
  <c r="P1791" i="4"/>
  <c r="Q1791" i="4"/>
  <c r="P1790" i="4"/>
  <c r="Q1790" i="4"/>
  <c r="Q1789" i="4"/>
  <c r="P1789" i="4"/>
  <c r="P1788" i="4"/>
  <c r="Q1788" i="4"/>
  <c r="P1787" i="4"/>
  <c r="Q1787" i="4"/>
  <c r="P1786" i="4"/>
  <c r="Q1786" i="4"/>
  <c r="P1785" i="4"/>
  <c r="Q1785" i="4"/>
  <c r="P1784" i="4"/>
  <c r="Q1784" i="4"/>
  <c r="P1783" i="4"/>
  <c r="Q1783" i="4"/>
  <c r="P1782" i="4"/>
  <c r="Q1782" i="4"/>
  <c r="P1781" i="4"/>
  <c r="Q1781" i="4"/>
  <c r="P1780" i="4"/>
  <c r="Q1780" i="4"/>
  <c r="P1779" i="4"/>
  <c r="Q1779" i="4"/>
  <c r="P1778" i="4"/>
  <c r="Q1778" i="4"/>
  <c r="P1777" i="4"/>
  <c r="Q1777" i="4"/>
  <c r="P1776" i="4"/>
  <c r="Q1776" i="4"/>
  <c r="P1775" i="4"/>
  <c r="Q1775" i="4"/>
  <c r="P1774" i="4"/>
  <c r="Q1774" i="4"/>
  <c r="P1773" i="4"/>
  <c r="Q1773" i="4"/>
  <c r="P1772" i="4"/>
  <c r="Q1772" i="4"/>
  <c r="P1771" i="4"/>
  <c r="Q1771" i="4"/>
  <c r="P1770" i="4"/>
  <c r="Q1770" i="4"/>
  <c r="P1769" i="4"/>
  <c r="Q1769" i="4"/>
  <c r="P1768" i="4"/>
  <c r="Q1768" i="4"/>
  <c r="P1767" i="4"/>
  <c r="Q1767" i="4"/>
  <c r="P1766" i="4"/>
  <c r="Q1766" i="4"/>
  <c r="P1765" i="4"/>
  <c r="Q1765" i="4"/>
  <c r="P1764" i="4"/>
  <c r="Q1764" i="4"/>
  <c r="P1763" i="4"/>
  <c r="Q1763" i="4"/>
  <c r="P1762" i="4"/>
  <c r="Q1762" i="4"/>
  <c r="P1761" i="4"/>
  <c r="Q1761" i="4"/>
  <c r="P1760" i="4"/>
  <c r="Q1760" i="4"/>
  <c r="P1759" i="4"/>
  <c r="Q1759" i="4"/>
  <c r="P1758" i="4"/>
  <c r="Q1758" i="4"/>
  <c r="Q1757" i="4"/>
  <c r="P1757" i="4"/>
  <c r="P1756" i="4"/>
  <c r="Q1756" i="4"/>
  <c r="P1755" i="4"/>
  <c r="Q1755" i="4"/>
  <c r="P1754" i="4"/>
  <c r="Q1754" i="4"/>
  <c r="P1753" i="4"/>
  <c r="Q1753" i="4"/>
  <c r="Q1752" i="4"/>
  <c r="P1752" i="4"/>
  <c r="P1751" i="4"/>
  <c r="Q1751" i="4"/>
  <c r="P1750" i="4"/>
  <c r="Q1750" i="4"/>
  <c r="P1749" i="4"/>
  <c r="Q1749" i="4"/>
  <c r="P1748" i="4"/>
  <c r="Q1748" i="4"/>
  <c r="P1747" i="4"/>
  <c r="Q1747" i="4"/>
  <c r="P1746" i="4"/>
  <c r="Q1746" i="4"/>
  <c r="Q1745" i="4"/>
  <c r="P1745" i="4"/>
  <c r="P1744" i="4"/>
  <c r="Q1744" i="4"/>
  <c r="P1743" i="4"/>
  <c r="Q1743" i="4"/>
  <c r="P1742" i="4"/>
  <c r="Q1742" i="4"/>
  <c r="P1741" i="4"/>
  <c r="Q1741" i="4"/>
  <c r="P1740" i="4"/>
  <c r="Q1740" i="4"/>
  <c r="P1739" i="4"/>
  <c r="Q1739" i="4"/>
  <c r="P1738" i="4"/>
  <c r="Q1738" i="4"/>
  <c r="P1737" i="4"/>
  <c r="Q1737" i="4"/>
  <c r="P1736" i="4"/>
  <c r="Q1736" i="4"/>
  <c r="P1735" i="4"/>
  <c r="Q1735" i="4"/>
  <c r="P1734" i="4"/>
  <c r="Q1734" i="4"/>
  <c r="P1733" i="4"/>
  <c r="Q1733" i="4"/>
  <c r="P1732" i="4"/>
  <c r="Q1732" i="4"/>
  <c r="P1731" i="4"/>
  <c r="Q1731" i="4"/>
  <c r="Q1730" i="4"/>
  <c r="P1729" i="4"/>
  <c r="Q1729" i="4"/>
  <c r="P1728" i="4"/>
  <c r="Q1728" i="4"/>
  <c r="P1727" i="4"/>
  <c r="Q1727" i="4"/>
  <c r="P1726" i="4"/>
  <c r="Q1726" i="4"/>
  <c r="P1725" i="4"/>
  <c r="Q1725" i="4"/>
  <c r="P1724" i="4"/>
  <c r="P1723" i="4"/>
  <c r="Q1723" i="4"/>
  <c r="P1722" i="4"/>
  <c r="Q1722" i="4"/>
  <c r="P1721" i="4"/>
  <c r="Q1721" i="4"/>
  <c r="P1720" i="4"/>
  <c r="Q1720" i="4"/>
  <c r="P1719" i="4"/>
  <c r="Q1719" i="4"/>
  <c r="P1717" i="4"/>
  <c r="Q1717" i="4"/>
  <c r="Q1716" i="4"/>
  <c r="P1715" i="4"/>
  <c r="Q1715" i="4"/>
  <c r="P1714" i="4"/>
  <c r="Q1714" i="4"/>
  <c r="P1713" i="4"/>
  <c r="Q1713" i="4"/>
  <c r="Q1712" i="4"/>
  <c r="Q1711" i="4"/>
  <c r="P1710" i="4"/>
  <c r="P1709" i="4"/>
  <c r="P1708" i="4"/>
  <c r="P1707" i="4"/>
  <c r="Q1707" i="4"/>
  <c r="P1706" i="4"/>
  <c r="Q1706" i="4"/>
  <c r="P1705" i="4"/>
  <c r="Q1705" i="4"/>
  <c r="P1704" i="4"/>
  <c r="Q1704" i="4"/>
  <c r="P1703" i="4"/>
  <c r="Q1703" i="4"/>
  <c r="P1702" i="4"/>
  <c r="Q1701" i="4"/>
  <c r="P1700" i="4"/>
  <c r="Q1700" i="4"/>
  <c r="P1699" i="4"/>
  <c r="Q1699" i="4"/>
  <c r="P1698" i="4"/>
  <c r="Q1698" i="4"/>
  <c r="P1697" i="4"/>
  <c r="Q1697" i="4"/>
  <c r="P1696" i="4"/>
  <c r="Q1696" i="4"/>
  <c r="P1695" i="4"/>
  <c r="Q1695" i="4"/>
  <c r="Q1694" i="4"/>
  <c r="P1694" i="4"/>
  <c r="P1693" i="4"/>
  <c r="Q1693" i="4"/>
  <c r="P1692" i="4"/>
  <c r="Q1692" i="4"/>
  <c r="P1691" i="4"/>
  <c r="Q1691" i="4"/>
  <c r="P1690" i="4"/>
  <c r="Q1690" i="4"/>
  <c r="P1689" i="4"/>
  <c r="Q1689" i="4"/>
  <c r="P1688" i="4"/>
  <c r="Q1688" i="4"/>
  <c r="P1687" i="4"/>
  <c r="Q1687" i="4"/>
  <c r="P1685" i="4"/>
  <c r="P1684" i="4"/>
  <c r="P1683" i="4"/>
  <c r="P1680" i="4"/>
  <c r="Q1680" i="4"/>
  <c r="P1678" i="4"/>
  <c r="Q1678" i="4"/>
  <c r="P1677" i="4"/>
  <c r="Q1677" i="4"/>
  <c r="P1676" i="4"/>
  <c r="Q1676" i="4"/>
  <c r="P1675" i="4"/>
  <c r="Q1675" i="4"/>
  <c r="P1674" i="4"/>
  <c r="Q1674" i="4"/>
  <c r="P1673" i="4"/>
  <c r="Q1673" i="4"/>
  <c r="P1672" i="4"/>
  <c r="Q1672" i="4"/>
  <c r="P1671" i="4"/>
  <c r="Q1671" i="4"/>
  <c r="Q1670" i="4"/>
  <c r="P1669" i="4"/>
  <c r="Q1669" i="4"/>
  <c r="P1668" i="4"/>
  <c r="Q1668" i="4"/>
  <c r="P1667" i="4"/>
  <c r="P1666" i="4"/>
  <c r="Q1666" i="4"/>
  <c r="P1665" i="4"/>
  <c r="Q1665" i="4"/>
  <c r="P1664" i="4"/>
  <c r="Q1664" i="4"/>
  <c r="P1663" i="4"/>
  <c r="Q1663" i="4"/>
  <c r="Q1662" i="4"/>
  <c r="P1662" i="4"/>
  <c r="P1661" i="4"/>
  <c r="Q1661" i="4"/>
  <c r="P1660" i="4"/>
  <c r="Q1660" i="4"/>
  <c r="P1659" i="4"/>
  <c r="Q1659" i="4"/>
  <c r="P1658" i="4"/>
  <c r="Q1658" i="4"/>
  <c r="Q1657" i="4"/>
  <c r="P1657" i="4"/>
  <c r="P1656" i="4"/>
  <c r="Q1656" i="4"/>
  <c r="P1655" i="4"/>
  <c r="Q1655" i="4"/>
  <c r="Q1654" i="4"/>
  <c r="P1654" i="4"/>
  <c r="P1653" i="4"/>
  <c r="Q1653" i="4"/>
  <c r="Q1652" i="4"/>
  <c r="P1652" i="4"/>
  <c r="P1651" i="4"/>
  <c r="Q1651" i="4"/>
  <c r="P1650" i="4"/>
  <c r="Q1650" i="4"/>
  <c r="Q1649" i="4"/>
  <c r="P1649" i="4"/>
  <c r="P1648" i="4"/>
  <c r="Q1648" i="4"/>
  <c r="P1647" i="4"/>
  <c r="Q1647" i="4"/>
  <c r="P1646" i="4"/>
  <c r="Q1646" i="4"/>
  <c r="P1645" i="4"/>
  <c r="Q1645" i="4"/>
  <c r="Q1644" i="4"/>
  <c r="P1643" i="4"/>
  <c r="Q1643" i="4"/>
  <c r="Q1642" i="4"/>
  <c r="P1642" i="4"/>
  <c r="Q1641" i="4"/>
  <c r="P1641" i="4"/>
  <c r="P1640" i="4"/>
  <c r="Q1640" i="4"/>
  <c r="Q1639" i="4"/>
  <c r="Q1638" i="4"/>
  <c r="P1638" i="4"/>
  <c r="P1637" i="4"/>
  <c r="P1636" i="4"/>
  <c r="Q1636" i="4"/>
  <c r="P1635" i="4"/>
  <c r="Q1635" i="4"/>
  <c r="P1634" i="4"/>
  <c r="Q1634" i="4"/>
  <c r="P1633" i="4"/>
  <c r="Q1633" i="4"/>
  <c r="P1632" i="4"/>
  <c r="P1631" i="4"/>
  <c r="Q1631" i="4"/>
  <c r="P1630" i="4"/>
  <c r="Q1630" i="4"/>
  <c r="P1629" i="4"/>
  <c r="Q1629" i="4"/>
  <c r="P1628" i="4"/>
  <c r="Q1628" i="4"/>
  <c r="P1627" i="4"/>
  <c r="Q1627" i="4"/>
  <c r="P1626" i="4"/>
  <c r="Q1626" i="4"/>
  <c r="P1625" i="4"/>
  <c r="Q1625" i="4"/>
  <c r="P1624" i="4"/>
  <c r="Q1624" i="4"/>
  <c r="P1623" i="4"/>
  <c r="Q1623" i="4"/>
  <c r="P1622" i="4"/>
  <c r="Q1622" i="4"/>
  <c r="P1621" i="4"/>
  <c r="Q1621" i="4"/>
  <c r="P1620" i="4"/>
  <c r="Q1620" i="4"/>
  <c r="P1619" i="4"/>
  <c r="Q1619" i="4"/>
  <c r="P1618" i="4"/>
  <c r="Q1618" i="4"/>
  <c r="P1617" i="4"/>
  <c r="Q1617" i="4"/>
  <c r="Q1616" i="4"/>
  <c r="P1616" i="4"/>
  <c r="P1615" i="4"/>
  <c r="Q1615" i="4"/>
  <c r="P1614" i="4"/>
  <c r="Q1614" i="4"/>
  <c r="P1613" i="4"/>
  <c r="Q1613" i="4"/>
  <c r="P1612" i="4"/>
  <c r="Q1612" i="4"/>
  <c r="P1611" i="4"/>
  <c r="Q1611" i="4"/>
  <c r="P1610" i="4"/>
  <c r="P1609" i="4"/>
  <c r="Q1609" i="4"/>
  <c r="P1608" i="4"/>
  <c r="Q1608" i="4"/>
  <c r="Q1607" i="4"/>
  <c r="P1606" i="4"/>
  <c r="Q1606" i="4"/>
  <c r="P1605" i="4"/>
  <c r="Q1605" i="4"/>
  <c r="P1604" i="4"/>
  <c r="Q1604" i="4"/>
  <c r="P1603" i="4"/>
  <c r="Q1603" i="4"/>
  <c r="P1601" i="4"/>
  <c r="Q1600" i="4"/>
  <c r="P1598" i="4"/>
  <c r="Q1598" i="4"/>
  <c r="P1597" i="4"/>
  <c r="Q1597" i="4"/>
  <c r="P1596" i="4"/>
  <c r="Q1596" i="4"/>
  <c r="P1595" i="4"/>
  <c r="Q1595" i="4"/>
  <c r="P1594" i="4"/>
  <c r="Q1594" i="4"/>
  <c r="P1593" i="4"/>
  <c r="Q1593" i="4"/>
  <c r="P1592" i="4"/>
  <c r="Q1592" i="4"/>
  <c r="Q1591" i="4"/>
  <c r="Q1590" i="4"/>
  <c r="P1589" i="4"/>
  <c r="Q1589" i="4"/>
  <c r="P1588" i="4"/>
  <c r="Q1588" i="4"/>
  <c r="P1587" i="4"/>
  <c r="P1586" i="4"/>
  <c r="Q1586" i="4"/>
  <c r="P1585" i="4"/>
  <c r="Q1585" i="4"/>
  <c r="P1584" i="4"/>
  <c r="Q1584" i="4"/>
  <c r="P1583" i="4"/>
  <c r="Q1583" i="4"/>
  <c r="P1582" i="4"/>
  <c r="Q1582" i="4"/>
  <c r="P1581" i="4"/>
  <c r="Q1581" i="4"/>
  <c r="P1580" i="4"/>
  <c r="Q1580" i="4"/>
  <c r="P1579" i="4"/>
  <c r="Q1579" i="4"/>
  <c r="P1578" i="4"/>
  <c r="Q1578" i="4"/>
  <c r="P1577" i="4"/>
  <c r="Q1577" i="4"/>
  <c r="P1576" i="4"/>
  <c r="Q1576" i="4"/>
  <c r="P1575" i="4"/>
  <c r="Q1575" i="4"/>
  <c r="P1574" i="4"/>
  <c r="Q1574" i="4"/>
  <c r="P1573" i="4"/>
  <c r="Q1572" i="4"/>
  <c r="P1571" i="4"/>
  <c r="Q1571" i="4"/>
  <c r="P1570" i="4"/>
  <c r="Q1570" i="4"/>
  <c r="Q1569" i="4"/>
  <c r="P1568" i="4"/>
  <c r="Q1568" i="4"/>
  <c r="P1567" i="4"/>
  <c r="Q1567" i="4"/>
  <c r="P1566" i="4"/>
  <c r="Q1566" i="4"/>
  <c r="P1565" i="4"/>
  <c r="Q1565" i="4"/>
  <c r="P1564" i="4"/>
  <c r="Q1564" i="4"/>
  <c r="P1563" i="4"/>
  <c r="Q1563" i="4"/>
  <c r="P1562" i="4"/>
  <c r="Q1562" i="4"/>
  <c r="P1561" i="4"/>
  <c r="Q1561" i="4"/>
  <c r="P1560" i="4"/>
  <c r="Q1560" i="4"/>
  <c r="P1559" i="4"/>
  <c r="Q1559" i="4"/>
  <c r="P1558" i="4"/>
  <c r="Q1558" i="4"/>
  <c r="P1557" i="4"/>
  <c r="Q1557" i="4"/>
  <c r="P1556" i="4"/>
  <c r="Q1556" i="4"/>
  <c r="P1555" i="4"/>
  <c r="Q1555" i="4"/>
  <c r="P1554" i="4"/>
  <c r="Q1554" i="4"/>
  <c r="P1553" i="4"/>
  <c r="Q1553" i="4"/>
  <c r="P1552" i="4"/>
  <c r="Q1552" i="4"/>
  <c r="P1551" i="4"/>
  <c r="Q1551" i="4"/>
  <c r="P1550" i="4"/>
  <c r="Q1550" i="4"/>
  <c r="P1549" i="4"/>
  <c r="Q1549" i="4"/>
  <c r="P1548" i="4"/>
  <c r="Q1548" i="4"/>
  <c r="P1547" i="4"/>
  <c r="Q1547" i="4"/>
  <c r="P1546" i="4"/>
  <c r="Q1546" i="4"/>
  <c r="P1545" i="4"/>
  <c r="Q1545" i="4"/>
  <c r="P1544" i="4"/>
  <c r="Q1544" i="4"/>
  <c r="P1543" i="4"/>
  <c r="Q1543" i="4"/>
  <c r="Q1542" i="4"/>
  <c r="P1542" i="4"/>
  <c r="P1541" i="4"/>
  <c r="Q1541" i="4"/>
  <c r="P1540" i="4"/>
  <c r="Q1540" i="4"/>
  <c r="Q1539" i="4"/>
  <c r="P1539" i="4"/>
  <c r="P1538" i="4"/>
  <c r="Q1538" i="4"/>
  <c r="P1537" i="4"/>
  <c r="Q1537" i="4"/>
  <c r="P1536" i="4"/>
  <c r="Q1536" i="4"/>
  <c r="P1535" i="4"/>
  <c r="Q1535" i="4"/>
  <c r="P1534" i="4"/>
  <c r="Q1534" i="4"/>
  <c r="P1533" i="4"/>
  <c r="Q1533" i="4"/>
  <c r="P1532" i="4"/>
  <c r="Q1532" i="4"/>
  <c r="P1531" i="4"/>
  <c r="Q1531" i="4"/>
  <c r="P1530" i="4"/>
  <c r="Q1530" i="4"/>
  <c r="P1529" i="4"/>
  <c r="Q1529" i="4"/>
  <c r="Q1528" i="4"/>
  <c r="P1528" i="4"/>
  <c r="P1527" i="4"/>
  <c r="Q1527" i="4"/>
  <c r="P1526" i="4"/>
  <c r="Q1526" i="4"/>
  <c r="P1525" i="4"/>
  <c r="Q1525" i="4"/>
  <c r="P1524" i="4"/>
  <c r="Q1524" i="4"/>
  <c r="P1523" i="4"/>
  <c r="Q1523" i="4"/>
  <c r="P1522" i="4"/>
  <c r="Q1522" i="4"/>
  <c r="P1521" i="4"/>
  <c r="Q1521" i="4"/>
  <c r="P1520" i="4"/>
  <c r="Q1520" i="4"/>
  <c r="P1519" i="4"/>
  <c r="Q1519" i="4"/>
  <c r="P1518" i="4"/>
  <c r="Q1518" i="4"/>
  <c r="P1517" i="4"/>
  <c r="Q1517" i="4"/>
  <c r="P1516" i="4"/>
  <c r="Q1516" i="4"/>
  <c r="P1515" i="4"/>
  <c r="Q1515" i="4"/>
  <c r="P1514" i="4"/>
  <c r="Q1514" i="4"/>
  <c r="P1513" i="4"/>
  <c r="Q1513" i="4"/>
  <c r="P1512" i="4"/>
  <c r="Q1512" i="4"/>
  <c r="P1511" i="4"/>
  <c r="Q1511" i="4"/>
  <c r="P1510" i="4"/>
  <c r="Q1510" i="4"/>
  <c r="P1509" i="4"/>
  <c r="Q1509" i="4"/>
  <c r="P1508" i="4"/>
  <c r="Q1508" i="4"/>
  <c r="P1507" i="4"/>
  <c r="Q1507" i="4"/>
  <c r="P1506" i="4"/>
  <c r="Q1506" i="4"/>
  <c r="P1505" i="4"/>
  <c r="Q1505" i="4"/>
  <c r="P1504" i="4"/>
  <c r="Q1504" i="4"/>
  <c r="P1503" i="4"/>
  <c r="Q1503" i="4"/>
  <c r="P1502" i="4"/>
  <c r="Q1502" i="4"/>
  <c r="Q1501" i="4"/>
  <c r="P1501" i="4"/>
  <c r="P1500" i="4"/>
  <c r="Q1500" i="4"/>
  <c r="P1499" i="4"/>
  <c r="Q1499" i="4"/>
  <c r="P1498" i="4"/>
  <c r="Q1498" i="4"/>
  <c r="P1497" i="4"/>
  <c r="Q1497" i="4"/>
  <c r="P1496" i="4"/>
  <c r="Q1496" i="4"/>
  <c r="P1495" i="4"/>
  <c r="Q1495" i="4"/>
  <c r="P1494" i="4"/>
  <c r="Q1494" i="4"/>
  <c r="P1493" i="4"/>
  <c r="Q1493" i="4"/>
  <c r="P1492" i="4"/>
  <c r="Q1492" i="4"/>
  <c r="P1491" i="4"/>
  <c r="Q1491" i="4"/>
  <c r="P1490" i="4"/>
  <c r="Q1490" i="4"/>
  <c r="P1489" i="4"/>
  <c r="Q1489" i="4"/>
  <c r="P1488" i="4"/>
  <c r="Q1488" i="4"/>
  <c r="P1487" i="4"/>
  <c r="Q1487" i="4"/>
  <c r="P1486" i="4"/>
  <c r="Q1486" i="4"/>
  <c r="P1485" i="4"/>
  <c r="Q1485" i="4"/>
  <c r="P1484" i="4"/>
  <c r="Q1484" i="4"/>
  <c r="P1483" i="4"/>
  <c r="Q1483" i="4"/>
  <c r="P1482" i="4"/>
  <c r="Q1482" i="4"/>
  <c r="P1481" i="4"/>
  <c r="Q1481" i="4"/>
  <c r="P1480" i="4"/>
  <c r="Q1480" i="4"/>
  <c r="P1479" i="4"/>
  <c r="Q1479" i="4"/>
  <c r="P1478" i="4"/>
  <c r="Q1478" i="4"/>
  <c r="P1477" i="4"/>
  <c r="Q1477" i="4"/>
  <c r="P1476" i="4"/>
  <c r="Q1476" i="4"/>
  <c r="P1475" i="4"/>
  <c r="Q1475" i="4"/>
  <c r="P1474" i="4"/>
  <c r="Q1474" i="4"/>
  <c r="P1473" i="4"/>
  <c r="Q1473" i="4"/>
  <c r="P1472" i="4"/>
  <c r="Q1472" i="4"/>
  <c r="P1471" i="4"/>
  <c r="Q1471" i="4"/>
  <c r="P1470" i="4"/>
  <c r="Q1470" i="4"/>
  <c r="P1469" i="4"/>
  <c r="Q1469" i="4"/>
  <c r="P1468" i="4"/>
  <c r="Q1468" i="4"/>
  <c r="P1467" i="4"/>
  <c r="Q1467" i="4"/>
  <c r="P1466" i="4"/>
  <c r="Q1466" i="4"/>
  <c r="P1465" i="4"/>
  <c r="Q1465" i="4"/>
  <c r="P1464" i="4"/>
  <c r="Q1464" i="4"/>
  <c r="P1463" i="4"/>
  <c r="Q1463" i="4"/>
  <c r="P1462" i="4"/>
  <c r="Q1462" i="4"/>
  <c r="P1461" i="4"/>
  <c r="Q1461" i="4"/>
  <c r="P1460" i="4"/>
  <c r="Q1460" i="4"/>
  <c r="P1459" i="4"/>
  <c r="Q1459" i="4"/>
  <c r="P1458" i="4"/>
  <c r="Q1458" i="4"/>
  <c r="P1457" i="4"/>
  <c r="Q1457" i="4"/>
  <c r="P1456" i="4"/>
  <c r="Q1456" i="4"/>
  <c r="Q1455" i="4"/>
  <c r="P1455" i="4"/>
  <c r="P1454" i="4"/>
  <c r="Q1454" i="4"/>
  <c r="P1453" i="4"/>
  <c r="Q1453" i="4"/>
  <c r="P1452" i="4"/>
  <c r="Q1452" i="4"/>
  <c r="P1451" i="4"/>
  <c r="Q1451" i="4"/>
  <c r="P1450" i="4"/>
  <c r="Q1450" i="4"/>
  <c r="P1449" i="4"/>
  <c r="Q1449" i="4"/>
  <c r="P1448" i="4"/>
  <c r="Q1448" i="4"/>
  <c r="P1447" i="4"/>
  <c r="Q1447" i="4"/>
  <c r="P1446" i="4"/>
  <c r="Q1446" i="4"/>
  <c r="P1445" i="4"/>
  <c r="Q1445" i="4"/>
  <c r="P1444" i="4"/>
  <c r="Q1444" i="4"/>
  <c r="P1443" i="4"/>
  <c r="Q1443" i="4"/>
  <c r="P1442" i="4"/>
  <c r="Q1442" i="4"/>
  <c r="P1441" i="4"/>
  <c r="Q1441" i="4"/>
  <c r="P1440" i="4"/>
  <c r="Q1440" i="4"/>
  <c r="P1439" i="4"/>
  <c r="Q1439" i="4"/>
  <c r="P1438" i="4"/>
  <c r="Q1438" i="4"/>
  <c r="P1437" i="4"/>
  <c r="Q1437" i="4"/>
  <c r="P1436" i="4"/>
  <c r="Q1436" i="4"/>
  <c r="Q1435" i="4"/>
  <c r="P1435" i="4"/>
  <c r="P1434" i="4"/>
  <c r="Q1434" i="4"/>
  <c r="P1433" i="4"/>
  <c r="Q1433" i="4"/>
  <c r="P1432" i="4"/>
  <c r="Q1432" i="4"/>
  <c r="P1431" i="4"/>
  <c r="Q1431" i="4"/>
  <c r="P1430" i="4"/>
  <c r="Q1430" i="4"/>
  <c r="P1429" i="4"/>
  <c r="Q1429" i="4"/>
  <c r="P1428" i="4"/>
  <c r="Q1428" i="4"/>
  <c r="P1427" i="4"/>
  <c r="Q1427" i="4"/>
  <c r="P1426" i="4"/>
  <c r="Q1426" i="4"/>
  <c r="P1425" i="4"/>
  <c r="Q1425" i="4"/>
  <c r="P1424" i="4"/>
  <c r="Q1424" i="4"/>
  <c r="P1423" i="4"/>
  <c r="Q1423" i="4"/>
  <c r="P1422" i="4"/>
  <c r="Q1422" i="4"/>
  <c r="P1421" i="4"/>
  <c r="Q1421" i="4"/>
  <c r="P1420" i="4"/>
  <c r="Q1420" i="4"/>
  <c r="P1419" i="4"/>
  <c r="Q1419" i="4"/>
  <c r="P1418" i="4"/>
  <c r="Q1418" i="4"/>
  <c r="P1417" i="4"/>
  <c r="Q1417" i="4"/>
  <c r="Q1416" i="4"/>
  <c r="P1416" i="4"/>
  <c r="P1415" i="4"/>
  <c r="Q1415" i="4"/>
  <c r="P1414" i="4"/>
  <c r="Q1414" i="4"/>
  <c r="P1413" i="4"/>
  <c r="Q1413" i="4"/>
  <c r="P1412" i="4"/>
  <c r="Q1412" i="4"/>
  <c r="P1411" i="4"/>
  <c r="Q1411" i="4"/>
  <c r="P1410" i="4"/>
  <c r="Q1410" i="4"/>
  <c r="P1409" i="4"/>
  <c r="Q1409" i="4"/>
  <c r="Q1408" i="4"/>
  <c r="P1408" i="4"/>
  <c r="P1407" i="4"/>
  <c r="Q1407" i="4"/>
  <c r="P1406" i="4"/>
  <c r="Q1406" i="4"/>
  <c r="P1405" i="4"/>
  <c r="Q1405" i="4"/>
  <c r="P1404" i="4"/>
  <c r="Q1404" i="4"/>
  <c r="P1403" i="4"/>
  <c r="Q1403" i="4"/>
  <c r="P1402" i="4"/>
  <c r="Q1402" i="4"/>
  <c r="P1401" i="4"/>
  <c r="Q1401" i="4"/>
  <c r="P1400" i="4"/>
  <c r="Q1400" i="4"/>
  <c r="Q1399" i="4"/>
  <c r="P1399" i="4"/>
  <c r="P1398" i="4"/>
  <c r="Q1398" i="4"/>
  <c r="P1397" i="4"/>
  <c r="Q1397" i="4"/>
  <c r="P1396" i="4"/>
  <c r="Q1396" i="4"/>
  <c r="P1395" i="4"/>
  <c r="Q1395" i="4"/>
  <c r="P1394" i="4"/>
  <c r="Q1394" i="4"/>
  <c r="P1393" i="4"/>
  <c r="Q1393" i="4"/>
  <c r="P1392" i="4"/>
  <c r="Q1392" i="4"/>
  <c r="P1391" i="4"/>
  <c r="Q1391" i="4"/>
  <c r="P1390" i="4"/>
  <c r="Q1390" i="4"/>
  <c r="Q1389" i="4"/>
  <c r="P1389" i="4"/>
  <c r="P1388" i="4"/>
  <c r="Q1388" i="4"/>
  <c r="P1387" i="4"/>
  <c r="Q1387" i="4"/>
  <c r="P1386" i="4"/>
  <c r="Q1386" i="4"/>
  <c r="P1385" i="4"/>
  <c r="Q1385" i="4"/>
  <c r="P1384" i="4"/>
  <c r="Q1384" i="4"/>
  <c r="Q1383" i="4"/>
  <c r="P1383" i="4"/>
  <c r="Q1382" i="4"/>
  <c r="P1382" i="4"/>
  <c r="P1381" i="4"/>
  <c r="Q1381" i="4"/>
  <c r="P1380" i="4"/>
  <c r="Q1380" i="4"/>
  <c r="P1379" i="4"/>
  <c r="Q1379" i="4"/>
  <c r="P1378" i="4"/>
  <c r="Q1378" i="4"/>
  <c r="P1377" i="4"/>
  <c r="Q1377" i="4"/>
  <c r="P1376" i="4"/>
  <c r="Q1376" i="4"/>
  <c r="P1375" i="4"/>
  <c r="Q1375" i="4"/>
  <c r="P1374" i="4"/>
  <c r="Q1374" i="4"/>
  <c r="P1373" i="4"/>
  <c r="Q1373" i="4"/>
  <c r="P1372" i="4"/>
  <c r="Q1372" i="4"/>
  <c r="P1371" i="4"/>
  <c r="Q1371" i="4"/>
  <c r="P1370" i="4"/>
  <c r="Q1370" i="4"/>
  <c r="P1369" i="4"/>
  <c r="Q1369" i="4"/>
  <c r="P1368" i="4"/>
  <c r="Q1368" i="4"/>
  <c r="P1367" i="4"/>
  <c r="Q1367" i="4"/>
  <c r="P1366" i="4"/>
  <c r="Q1366" i="4"/>
  <c r="P1365" i="4"/>
  <c r="Q1365" i="4"/>
  <c r="P1364" i="4"/>
  <c r="Q1364" i="4"/>
  <c r="P1363" i="4"/>
  <c r="Q1363" i="4"/>
  <c r="P1362" i="4"/>
  <c r="Q1362" i="4"/>
  <c r="P1361" i="4"/>
  <c r="Q1361" i="4"/>
  <c r="P1360" i="4"/>
  <c r="Q1360" i="4"/>
  <c r="P1359" i="4"/>
  <c r="Q1359" i="4"/>
  <c r="P1358" i="4"/>
  <c r="Q1358" i="4"/>
  <c r="P1357" i="4"/>
  <c r="Q1357" i="4"/>
  <c r="P1356" i="4"/>
  <c r="Q1356" i="4"/>
  <c r="P1355" i="4"/>
  <c r="Q1355" i="4"/>
  <c r="P1354" i="4"/>
  <c r="Q1354" i="4"/>
  <c r="P1353" i="4"/>
  <c r="Q1353" i="4"/>
  <c r="P1352" i="4"/>
  <c r="Q1352" i="4"/>
  <c r="P1351" i="4"/>
  <c r="Q1351" i="4"/>
  <c r="P1350" i="4"/>
  <c r="Q1350" i="4"/>
  <c r="P1349" i="4"/>
  <c r="Q1349" i="4"/>
  <c r="P1348" i="4"/>
  <c r="Q1348" i="4"/>
  <c r="P1347" i="4"/>
  <c r="Q1347" i="4"/>
  <c r="Q1346" i="4"/>
  <c r="P1345" i="4"/>
  <c r="Q1345" i="4"/>
  <c r="P1344" i="4"/>
  <c r="Q1344" i="4"/>
  <c r="Q1343" i="4"/>
  <c r="P1343" i="4"/>
  <c r="P1342" i="4"/>
  <c r="Q1342" i="4"/>
  <c r="P1341" i="4"/>
  <c r="Q1341" i="4"/>
  <c r="P1340" i="4"/>
  <c r="Q1340" i="4"/>
  <c r="P1339" i="4"/>
  <c r="Q1339" i="4"/>
  <c r="P1338" i="4"/>
  <c r="Q1338" i="4"/>
  <c r="P1337" i="4"/>
  <c r="Q1337" i="4"/>
  <c r="P1336" i="4"/>
  <c r="Q1336" i="4"/>
  <c r="P1335" i="4"/>
  <c r="Q1335" i="4"/>
  <c r="P1334" i="4"/>
  <c r="Q1334" i="4"/>
  <c r="P1333" i="4"/>
  <c r="Q1333" i="4"/>
  <c r="P1332" i="4"/>
  <c r="Q1332" i="4"/>
  <c r="P1331" i="4"/>
  <c r="Q1331" i="4"/>
  <c r="P1330" i="4"/>
  <c r="Q1330" i="4"/>
  <c r="P1329" i="4"/>
  <c r="Q1329" i="4"/>
  <c r="Q1328" i="4"/>
  <c r="Q1327" i="4"/>
  <c r="P1326" i="4"/>
  <c r="Q1326" i="4"/>
  <c r="Q1325" i="4"/>
  <c r="P1325" i="4"/>
  <c r="P1323" i="4"/>
  <c r="Q1323" i="4"/>
  <c r="P1322" i="4"/>
  <c r="Q1322" i="4"/>
  <c r="Q1837" i="4" l="1"/>
  <c r="P1712" i="4"/>
  <c r="Q1709" i="4"/>
  <c r="P1639" i="4"/>
  <c r="P1701" i="4"/>
  <c r="P1840" i="4"/>
  <c r="Q2142" i="4"/>
  <c r="Q2277" i="4"/>
  <c r="P2294" i="4"/>
  <c r="P2463" i="4"/>
  <c r="P2489" i="4"/>
  <c r="Q2571" i="4"/>
  <c r="Q2659" i="4"/>
  <c r="P2694" i="4"/>
  <c r="Q3196" i="4"/>
  <c r="P3334" i="4"/>
  <c r="Q3347" i="4"/>
  <c r="P2278" i="4"/>
  <c r="P2354" i="4"/>
  <c r="P2496" i="4"/>
  <c r="Q2031" i="4"/>
  <c r="Q1637" i="4"/>
  <c r="Q1851" i="4"/>
  <c r="P2140" i="4"/>
  <c r="Q2349" i="4"/>
  <c r="P2697" i="4"/>
  <c r="Q1799" i="4"/>
  <c r="Q1587" i="4"/>
  <c r="P1716" i="4"/>
  <c r="P1327" i="4"/>
  <c r="P1928" i="4"/>
  <c r="P2263" i="4"/>
  <c r="P2311" i="4"/>
  <c r="Q2527" i="4"/>
  <c r="Q2667" i="4"/>
  <c r="P2686" i="4"/>
  <c r="Q3219" i="4"/>
  <c r="P1833" i="4"/>
  <c r="Q1833" i="4"/>
  <c r="P1644" i="4"/>
  <c r="Q1685" i="4"/>
  <c r="Q1681" i="4"/>
  <c r="P1681" i="4"/>
  <c r="Q2457" i="4"/>
  <c r="P2457" i="4"/>
  <c r="P2670" i="4"/>
  <c r="Q2670" i="4"/>
  <c r="Q1667" i="4"/>
  <c r="Q1573" i="4"/>
  <c r="P1607" i="4"/>
  <c r="Q1632" i="4"/>
  <c r="P1800" i="4"/>
  <c r="Q1800" i="4"/>
  <c r="P1569" i="4"/>
  <c r="Q1702" i="4"/>
  <c r="Q2034" i="4"/>
  <c r="Q2247" i="4"/>
  <c r="P2247" i="4"/>
  <c r="Q3335" i="4"/>
  <c r="P3335" i="4"/>
  <c r="Q1684" i="4"/>
  <c r="P1711" i="4"/>
  <c r="P1718" i="4"/>
  <c r="Q1718" i="4"/>
  <c r="Q1864" i="4"/>
  <c r="Q1871" i="4"/>
  <c r="Q2041" i="4"/>
  <c r="Q2153" i="4"/>
  <c r="Q2362" i="4"/>
  <c r="P2362" i="4"/>
  <c r="Q1868" i="4"/>
  <c r="P1868" i="4"/>
  <c r="Q1686" i="4"/>
  <c r="P1686" i="4"/>
  <c r="Q1708" i="4"/>
  <c r="P1839" i="4"/>
  <c r="Q1839" i="4"/>
  <c r="Q1869" i="4"/>
  <c r="Q1873" i="4"/>
  <c r="Q1914" i="4"/>
  <c r="P2147" i="4"/>
  <c r="P3237" i="4"/>
  <c r="P2313" i="4"/>
  <c r="Q2350" i="4"/>
  <c r="P2361" i="4"/>
  <c r="P2456" i="4"/>
  <c r="P2536" i="4"/>
  <c r="P2633" i="4"/>
  <c r="P2690" i="4"/>
  <c r="P3303" i="4"/>
  <c r="Q3404" i="4"/>
  <c r="P2352" i="4"/>
  <c r="P2494" i="4"/>
  <c r="P2497" i="4"/>
  <c r="P2502" i="4"/>
  <c r="P2530" i="4"/>
  <c r="P2625" i="4"/>
  <c r="P3221" i="4"/>
  <c r="P3348" i="4"/>
  <c r="P2290" i="4"/>
  <c r="P2358" i="4"/>
  <c r="Q2515" i="4"/>
  <c r="P2574" i="4"/>
  <c r="P2631" i="4"/>
  <c r="P2671" i="4"/>
  <c r="P2727" i="4"/>
  <c r="P3157" i="4"/>
  <c r="P3187" i="4"/>
  <c r="Q3214" i="4"/>
  <c r="Q3222" i="4"/>
  <c r="P3302" i="4"/>
  <c r="P3333" i="4"/>
  <c r="P1591" i="4"/>
  <c r="Q1601" i="4"/>
  <c r="Q1724" i="4"/>
  <c r="P1920" i="4"/>
  <c r="Q1920" i="4"/>
  <c r="Q2139" i="4"/>
  <c r="P2139" i="4"/>
  <c r="P1682" i="4"/>
  <c r="Q1682" i="4"/>
  <c r="Q2033" i="4"/>
  <c r="P2033" i="4"/>
  <c r="Q1679" i="4"/>
  <c r="P1679" i="4"/>
  <c r="Q1912" i="4"/>
  <c r="P1912" i="4"/>
  <c r="Q1683" i="4"/>
  <c r="P1802" i="4"/>
  <c r="P1806" i="4"/>
  <c r="Q1874" i="4"/>
  <c r="Q1913" i="4"/>
  <c r="P1913" i="4"/>
  <c r="Q1875" i="4"/>
  <c r="P1875" i="4"/>
  <c r="Q1922" i="4"/>
  <c r="P1922" i="4"/>
  <c r="P1328" i="4"/>
  <c r="P1590" i="4"/>
  <c r="Q1610" i="4"/>
  <c r="P1803" i="4"/>
  <c r="Q1850" i="4"/>
  <c r="Q1923" i="4"/>
  <c r="P1923" i="4"/>
  <c r="P1872" i="4"/>
  <c r="Q1872" i="4"/>
  <c r="Q2032" i="4"/>
  <c r="P2035" i="4"/>
  <c r="P2386" i="4"/>
  <c r="P2458" i="4"/>
  <c r="P2490" i="4"/>
  <c r="P2520" i="4"/>
  <c r="P2554" i="4"/>
  <c r="Q2579" i="4"/>
  <c r="Q2627" i="4"/>
  <c r="P2666" i="4"/>
  <c r="P2674" i="4"/>
  <c r="P2696" i="4"/>
  <c r="Q3156" i="4"/>
  <c r="P3159" i="4"/>
  <c r="P3174" i="4"/>
  <c r="P2359" i="4"/>
  <c r="P2376" i="4"/>
  <c r="Q2459" i="4"/>
  <c r="Q2491" i="4"/>
  <c r="P2503" i="4"/>
  <c r="P2518" i="4"/>
  <c r="P2521" i="4"/>
  <c r="P2562" i="4"/>
  <c r="P2624" i="4"/>
  <c r="P2632" i="4"/>
  <c r="P2171" i="4"/>
  <c r="P2176" i="4"/>
  <c r="P2246" i="4"/>
  <c r="Q2347" i="4"/>
  <c r="P2351" i="4"/>
  <c r="Q2363" i="4"/>
  <c r="P2528" i="4"/>
  <c r="P2535" i="4"/>
  <c r="P2566" i="4"/>
  <c r="P2569" i="4"/>
  <c r="P2656" i="4"/>
  <c r="Q2722" i="4"/>
  <c r="P3150" i="4"/>
  <c r="P3207" i="4"/>
  <c r="P2976" i="4"/>
  <c r="P3309" i="4"/>
  <c r="Q3336" i="4"/>
  <c r="P2266" i="4"/>
  <c r="P2360" i="4"/>
  <c r="P2378" i="4"/>
  <c r="P2519" i="4"/>
  <c r="P2529" i="4"/>
  <c r="P2687" i="4"/>
  <c r="P2695" i="4"/>
  <c r="P2719" i="4"/>
  <c r="P3155" i="4"/>
  <c r="P3158" i="4"/>
  <c r="P2578" i="4"/>
  <c r="P2585" i="4"/>
  <c r="P2626" i="4"/>
  <c r="P2665" i="4"/>
  <c r="P2673" i="4"/>
  <c r="Q2691" i="4"/>
  <c r="P3151" i="4"/>
  <c r="P3173" i="4"/>
  <c r="Q1599" i="4"/>
  <c r="P1599" i="4"/>
  <c r="P1602" i="4"/>
  <c r="Q1602" i="4"/>
  <c r="Q1324" i="4"/>
  <c r="P1324" i="4"/>
  <c r="Q2353" i="4"/>
  <c r="P2353" i="4"/>
  <c r="Q2516" i="4"/>
  <c r="P2516" i="4"/>
  <c r="Q2692" i="4"/>
  <c r="P2692" i="4"/>
  <c r="Q2125" i="4"/>
  <c r="P2125" i="4"/>
  <c r="Q1832" i="4"/>
  <c r="P1832" i="4"/>
  <c r="Q2037" i="4"/>
  <c r="P2037" i="4"/>
  <c r="P1346" i="4"/>
  <c r="P1572" i="4"/>
  <c r="P1600" i="4"/>
  <c r="P1670" i="4"/>
  <c r="Q1710" i="4"/>
  <c r="Q1801" i="4"/>
  <c r="P1801" i="4"/>
  <c r="Q1849" i="4"/>
  <c r="P1849" i="4"/>
  <c r="Q2172" i="4"/>
  <c r="P2172" i="4"/>
  <c r="Q1859" i="4"/>
  <c r="P1859" i="4"/>
  <c r="Q2128" i="4"/>
  <c r="P2128" i="4"/>
  <c r="Q2264" i="4"/>
  <c r="P2264" i="4"/>
  <c r="Q2473" i="4"/>
  <c r="P2473" i="4"/>
  <c r="P1730" i="4"/>
  <c r="Q1807" i="4"/>
  <c r="P1925" i="4"/>
  <c r="P2387" i="4"/>
  <c r="Q2387" i="4"/>
  <c r="P2173" i="4"/>
  <c r="P2284" i="4"/>
  <c r="Q2284" i="4"/>
  <c r="Q2038" i="4"/>
  <c r="Q2377" i="4"/>
  <c r="P2377" i="4"/>
  <c r="P2180" i="4"/>
  <c r="Q2273" i="4"/>
  <c r="P2273" i="4"/>
  <c r="Q2281" i="4"/>
  <c r="P2281" i="4"/>
  <c r="P1876" i="4"/>
  <c r="P1929" i="4"/>
  <c r="Q2039" i="4"/>
  <c r="P2036" i="4"/>
  <c r="Q2127" i="4"/>
  <c r="Q2517" i="4"/>
  <c r="P2517" i="4"/>
  <c r="Q2269" i="4"/>
  <c r="Q2371" i="4"/>
  <c r="Q2628" i="4"/>
  <c r="P2628" i="4"/>
  <c r="Q2460" i="4"/>
  <c r="P2460" i="4"/>
  <c r="Q2660" i="4"/>
  <c r="P2660" i="4"/>
  <c r="Q2461" i="4"/>
  <c r="P2461" i="4"/>
  <c r="Q2492" i="4"/>
  <c r="P2492" i="4"/>
  <c r="Q2668" i="4"/>
  <c r="P2668" i="4"/>
  <c r="Q2676" i="4"/>
  <c r="P2676" i="4"/>
  <c r="Q2292" i="4"/>
  <c r="Q2348" i="4"/>
  <c r="Q2355" i="4"/>
  <c r="Q2389" i="4"/>
  <c r="Q2493" i="4"/>
  <c r="P2493" i="4"/>
  <c r="Q2500" i="4"/>
  <c r="P2500" i="4"/>
  <c r="Q2356" i="4"/>
  <c r="P2356" i="4"/>
  <c r="Q2501" i="4"/>
  <c r="P2501" i="4"/>
  <c r="P2557" i="4"/>
  <c r="P2573" i="4"/>
  <c r="P2597" i="4"/>
  <c r="P2629" i="4"/>
  <c r="P2669" i="4"/>
  <c r="P2693" i="4"/>
  <c r="P2717" i="4"/>
  <c r="P2720" i="4"/>
  <c r="Q3170" i="4"/>
  <c r="Q3186" i="4"/>
  <c r="Q3194" i="4"/>
  <c r="P3160" i="4"/>
  <c r="P3304" i="4"/>
  <c r="P3153" i="4"/>
  <c r="P3169" i="4"/>
  <c r="P3177" i="4"/>
  <c r="N1159" i="2" l="1"/>
  <c r="N1147" i="2"/>
  <c r="N840" i="2"/>
  <c r="N601" i="2"/>
  <c r="N52" i="2"/>
  <c r="N5" i="2" l="1"/>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N529" i="2"/>
  <c r="N530" i="2"/>
  <c r="N531" i="2"/>
  <c r="N532" i="2"/>
  <c r="N533" i="2"/>
  <c r="N534" i="2"/>
  <c r="N535" i="2"/>
  <c r="N536" i="2"/>
  <c r="N537" i="2"/>
  <c r="N538" i="2"/>
  <c r="N539" i="2"/>
  <c r="N540" i="2"/>
  <c r="N541" i="2"/>
  <c r="N542" i="2"/>
  <c r="N543" i="2"/>
  <c r="N544" i="2"/>
  <c r="N545" i="2"/>
  <c r="N546" i="2"/>
  <c r="N547" i="2"/>
  <c r="N548" i="2"/>
  <c r="N549" i="2"/>
  <c r="N550" i="2"/>
  <c r="N551" i="2"/>
  <c r="N552" i="2"/>
  <c r="N553" i="2"/>
  <c r="N554" i="2"/>
  <c r="N555" i="2"/>
  <c r="N556" i="2"/>
  <c r="N557" i="2"/>
  <c r="N558" i="2"/>
  <c r="N559" i="2"/>
  <c r="N560" i="2"/>
  <c r="N561" i="2"/>
  <c r="N562" i="2"/>
  <c r="N563" i="2"/>
  <c r="N564" i="2"/>
  <c r="N565" i="2"/>
  <c r="N566" i="2"/>
  <c r="N567" i="2"/>
  <c r="N568" i="2"/>
  <c r="N569" i="2"/>
  <c r="N570" i="2"/>
  <c r="N571" i="2"/>
  <c r="N572" i="2"/>
  <c r="N573" i="2"/>
  <c r="N574" i="2"/>
  <c r="N575" i="2"/>
  <c r="N576" i="2"/>
  <c r="N577" i="2"/>
  <c r="N578" i="2"/>
  <c r="N579" i="2"/>
  <c r="N580" i="2"/>
  <c r="N581" i="2"/>
  <c r="N582" i="2"/>
  <c r="N583" i="2"/>
  <c r="N584" i="2"/>
  <c r="N585" i="2"/>
  <c r="N586" i="2"/>
  <c r="N587" i="2"/>
  <c r="N588" i="2"/>
  <c r="N589" i="2"/>
  <c r="N590" i="2"/>
  <c r="N591" i="2"/>
  <c r="N592" i="2"/>
  <c r="N593" i="2"/>
  <c r="N594" i="2"/>
  <c r="N595" i="2"/>
  <c r="N596" i="2"/>
  <c r="N597" i="2"/>
  <c r="N598" i="2"/>
  <c r="N599" i="2"/>
  <c r="N600" i="2"/>
  <c r="N602" i="2"/>
  <c r="N603" i="2"/>
  <c r="N604" i="2"/>
  <c r="N605" i="2"/>
  <c r="N606" i="2"/>
  <c r="N607" i="2"/>
  <c r="N608" i="2"/>
  <c r="N609" i="2"/>
  <c r="N610" i="2"/>
  <c r="N611" i="2"/>
  <c r="N612" i="2"/>
  <c r="N613" i="2"/>
  <c r="N614" i="2"/>
  <c r="N615" i="2"/>
  <c r="N616" i="2"/>
  <c r="N617" i="2"/>
  <c r="N618" i="2"/>
  <c r="N619" i="2"/>
  <c r="N620" i="2"/>
  <c r="N621" i="2"/>
  <c r="N622" i="2"/>
  <c r="N623" i="2"/>
  <c r="N624" i="2"/>
  <c r="N625" i="2"/>
  <c r="N626" i="2"/>
  <c r="N627" i="2"/>
  <c r="N628" i="2"/>
  <c r="N629" i="2"/>
  <c r="N630" i="2"/>
  <c r="N631" i="2"/>
  <c r="N632" i="2"/>
  <c r="N633" i="2"/>
  <c r="N634" i="2"/>
  <c r="N635" i="2"/>
  <c r="N636" i="2"/>
  <c r="N637" i="2"/>
  <c r="N638" i="2"/>
  <c r="N639" i="2"/>
  <c r="N640" i="2"/>
  <c r="N641" i="2"/>
  <c r="N642" i="2"/>
  <c r="N643" i="2"/>
  <c r="N644" i="2"/>
  <c r="N645" i="2"/>
  <c r="N646" i="2"/>
  <c r="N647" i="2"/>
  <c r="N648" i="2"/>
  <c r="N649" i="2"/>
  <c r="N650" i="2"/>
  <c r="N651" i="2"/>
  <c r="N652" i="2"/>
  <c r="N653" i="2"/>
  <c r="N654" i="2"/>
  <c r="N655" i="2"/>
  <c r="N656" i="2"/>
  <c r="N657" i="2"/>
  <c r="N658" i="2"/>
  <c r="N659" i="2"/>
  <c r="N660" i="2"/>
  <c r="N661" i="2"/>
  <c r="N662" i="2"/>
  <c r="N663" i="2"/>
  <c r="N664" i="2"/>
  <c r="N665" i="2"/>
  <c r="N666" i="2"/>
  <c r="N667" i="2"/>
  <c r="N668" i="2"/>
  <c r="N669" i="2"/>
  <c r="N670" i="2"/>
  <c r="N671" i="2"/>
  <c r="N672" i="2"/>
  <c r="N673" i="2"/>
  <c r="N674" i="2"/>
  <c r="N675" i="2"/>
  <c r="N676" i="2"/>
  <c r="N677" i="2"/>
  <c r="N678" i="2"/>
  <c r="N679" i="2"/>
  <c r="N680" i="2"/>
  <c r="N681" i="2"/>
  <c r="N682" i="2"/>
  <c r="N683" i="2"/>
  <c r="N684" i="2"/>
  <c r="N685" i="2"/>
  <c r="N686" i="2"/>
  <c r="N687" i="2"/>
  <c r="N688" i="2"/>
  <c r="N689" i="2"/>
  <c r="N690" i="2"/>
  <c r="N691" i="2"/>
  <c r="N692" i="2"/>
  <c r="N693" i="2"/>
  <c r="N694" i="2"/>
  <c r="N695" i="2"/>
  <c r="N696" i="2"/>
  <c r="N697" i="2"/>
  <c r="N698" i="2"/>
  <c r="N699" i="2"/>
  <c r="N700" i="2"/>
  <c r="N701" i="2"/>
  <c r="N702" i="2"/>
  <c r="N703" i="2"/>
  <c r="N704" i="2"/>
  <c r="N705" i="2"/>
  <c r="N706" i="2"/>
  <c r="N707" i="2"/>
  <c r="N708" i="2"/>
  <c r="N709" i="2"/>
  <c r="N710" i="2"/>
  <c r="N711" i="2"/>
  <c r="N712" i="2"/>
  <c r="N713" i="2"/>
  <c r="N714" i="2"/>
  <c r="N715" i="2"/>
  <c r="N716" i="2"/>
  <c r="N717" i="2"/>
  <c r="N718" i="2"/>
  <c r="N719" i="2"/>
  <c r="N720" i="2"/>
  <c r="N721" i="2"/>
  <c r="N722" i="2"/>
  <c r="N723" i="2"/>
  <c r="N724" i="2"/>
  <c r="N725" i="2"/>
  <c r="N726" i="2"/>
  <c r="N727" i="2"/>
  <c r="N728" i="2"/>
  <c r="N729" i="2"/>
  <c r="N730" i="2"/>
  <c r="N731" i="2"/>
  <c r="N732" i="2"/>
  <c r="N733" i="2"/>
  <c r="N734" i="2"/>
  <c r="N735" i="2"/>
  <c r="N736" i="2"/>
  <c r="N737" i="2"/>
  <c r="N738" i="2"/>
  <c r="N739" i="2"/>
  <c r="N740" i="2"/>
  <c r="N741" i="2"/>
  <c r="N742" i="2"/>
  <c r="N743" i="2"/>
  <c r="N744" i="2"/>
  <c r="N745" i="2"/>
  <c r="N746" i="2"/>
  <c r="N747" i="2"/>
  <c r="N748" i="2"/>
  <c r="N749" i="2"/>
  <c r="N750" i="2"/>
  <c r="N751" i="2"/>
  <c r="N752" i="2"/>
  <c r="N753" i="2"/>
  <c r="N754" i="2"/>
  <c r="N755" i="2"/>
  <c r="N756" i="2"/>
  <c r="N757" i="2"/>
  <c r="N758" i="2"/>
  <c r="N759" i="2"/>
  <c r="N760" i="2"/>
  <c r="N761" i="2"/>
  <c r="N762" i="2"/>
  <c r="N763" i="2"/>
  <c r="N764" i="2"/>
  <c r="N765" i="2"/>
  <c r="N766" i="2"/>
  <c r="N767" i="2"/>
  <c r="N768" i="2"/>
  <c r="N769" i="2"/>
  <c r="N770" i="2"/>
  <c r="N771" i="2"/>
  <c r="N772" i="2"/>
  <c r="N773" i="2"/>
  <c r="N774" i="2"/>
  <c r="N775" i="2"/>
  <c r="N776" i="2"/>
  <c r="N777" i="2"/>
  <c r="N778" i="2"/>
  <c r="N779" i="2"/>
  <c r="N780" i="2"/>
  <c r="N781" i="2"/>
  <c r="N782" i="2"/>
  <c r="N783" i="2"/>
  <c r="N784" i="2"/>
  <c r="N785" i="2"/>
  <c r="N786" i="2"/>
  <c r="N787" i="2"/>
  <c r="N788" i="2"/>
  <c r="N789" i="2"/>
  <c r="N790" i="2"/>
  <c r="N791" i="2"/>
  <c r="N792" i="2"/>
  <c r="N793" i="2"/>
  <c r="N794" i="2"/>
  <c r="N795" i="2"/>
  <c r="N796" i="2"/>
  <c r="N797" i="2"/>
  <c r="N798" i="2"/>
  <c r="N799" i="2"/>
  <c r="N800" i="2"/>
  <c r="N801" i="2"/>
  <c r="N802" i="2"/>
  <c r="N803" i="2"/>
  <c r="N804" i="2"/>
  <c r="N805" i="2"/>
  <c r="N806" i="2"/>
  <c r="N807" i="2"/>
  <c r="N808" i="2"/>
  <c r="N809" i="2"/>
  <c r="N810" i="2"/>
  <c r="N811" i="2"/>
  <c r="N812" i="2"/>
  <c r="N813" i="2"/>
  <c r="N814" i="2"/>
  <c r="N815" i="2"/>
  <c r="N816" i="2"/>
  <c r="N817" i="2"/>
  <c r="N818" i="2"/>
  <c r="N819" i="2"/>
  <c r="N820" i="2"/>
  <c r="N821" i="2"/>
  <c r="N822" i="2"/>
  <c r="N823" i="2"/>
  <c r="N824" i="2"/>
  <c r="N825" i="2"/>
  <c r="N826" i="2"/>
  <c r="N827" i="2"/>
  <c r="N828" i="2"/>
  <c r="N829" i="2"/>
  <c r="N830" i="2"/>
  <c r="N831" i="2"/>
  <c r="N832" i="2"/>
  <c r="N833" i="2"/>
  <c r="N834" i="2"/>
  <c r="N835" i="2"/>
  <c r="N836" i="2"/>
  <c r="N837" i="2"/>
  <c r="N838" i="2"/>
  <c r="N839" i="2"/>
  <c r="N841" i="2"/>
  <c r="N842" i="2"/>
  <c r="N843" i="2"/>
  <c r="N844" i="2"/>
  <c r="N845" i="2"/>
  <c r="N846" i="2"/>
  <c r="N847" i="2"/>
  <c r="N848" i="2"/>
  <c r="N849" i="2"/>
  <c r="N850" i="2"/>
  <c r="N851" i="2"/>
  <c r="N852" i="2"/>
  <c r="N853" i="2"/>
  <c r="N854" i="2"/>
  <c r="N855" i="2"/>
  <c r="N856" i="2"/>
  <c r="N857" i="2"/>
  <c r="N858" i="2"/>
  <c r="N859" i="2"/>
  <c r="N860" i="2"/>
  <c r="N861" i="2"/>
  <c r="N862" i="2"/>
  <c r="N863" i="2"/>
  <c r="N864" i="2"/>
  <c r="N865" i="2"/>
  <c r="N866" i="2"/>
  <c r="N867" i="2"/>
  <c r="N868" i="2"/>
  <c r="N869" i="2"/>
  <c r="N870" i="2"/>
  <c r="N871" i="2"/>
  <c r="N872" i="2"/>
  <c r="N873" i="2"/>
  <c r="N874" i="2"/>
  <c r="N875" i="2"/>
  <c r="N876" i="2"/>
  <c r="N877" i="2"/>
  <c r="N878" i="2"/>
  <c r="N879" i="2"/>
  <c r="N880" i="2"/>
  <c r="N881" i="2"/>
  <c r="N882" i="2"/>
  <c r="N883" i="2"/>
  <c r="N884" i="2"/>
  <c r="N885" i="2"/>
  <c r="N886" i="2"/>
  <c r="N887" i="2"/>
  <c r="N888" i="2"/>
  <c r="N889" i="2"/>
  <c r="N890" i="2"/>
  <c r="N891" i="2"/>
  <c r="N892" i="2"/>
  <c r="N893" i="2"/>
  <c r="N894" i="2"/>
  <c r="N895" i="2"/>
  <c r="N896" i="2"/>
  <c r="N897" i="2"/>
  <c r="N898" i="2"/>
  <c r="N899" i="2"/>
  <c r="N900" i="2"/>
  <c r="N901" i="2"/>
  <c r="N902" i="2"/>
  <c r="N903" i="2"/>
  <c r="N904" i="2"/>
  <c r="N905" i="2"/>
  <c r="N906" i="2"/>
  <c r="N907" i="2"/>
  <c r="N908" i="2"/>
  <c r="N909" i="2"/>
  <c r="N910" i="2"/>
  <c r="N911" i="2"/>
  <c r="N912" i="2"/>
  <c r="N913" i="2"/>
  <c r="N914" i="2"/>
  <c r="N915" i="2"/>
  <c r="N916" i="2"/>
  <c r="N917" i="2"/>
  <c r="N918" i="2"/>
  <c r="N919" i="2"/>
  <c r="N920" i="2"/>
  <c r="N921" i="2"/>
  <c r="N922" i="2"/>
  <c r="N923" i="2"/>
  <c r="N924" i="2"/>
  <c r="N925" i="2"/>
  <c r="N926" i="2"/>
  <c r="N927" i="2"/>
  <c r="N928" i="2"/>
  <c r="N929" i="2"/>
  <c r="N930" i="2"/>
  <c r="N931" i="2"/>
  <c r="N932" i="2"/>
  <c r="N933" i="2"/>
  <c r="N934" i="2"/>
  <c r="N935" i="2"/>
  <c r="N936" i="2"/>
  <c r="N937" i="2"/>
  <c r="N938" i="2"/>
  <c r="N939" i="2"/>
  <c r="N940" i="2"/>
  <c r="N941" i="2"/>
  <c r="N942" i="2"/>
  <c r="N943" i="2"/>
  <c r="N944" i="2"/>
  <c r="N945" i="2"/>
  <c r="N946" i="2"/>
  <c r="N947" i="2"/>
  <c r="N948" i="2"/>
  <c r="N949" i="2"/>
  <c r="N950" i="2"/>
  <c r="N951" i="2"/>
  <c r="N952" i="2"/>
  <c r="N953" i="2"/>
  <c r="N954" i="2"/>
  <c r="N955" i="2"/>
  <c r="N956" i="2"/>
  <c r="N957" i="2"/>
  <c r="N958" i="2"/>
  <c r="N959" i="2"/>
  <c r="N960" i="2"/>
  <c r="N961" i="2"/>
  <c r="N962" i="2"/>
  <c r="N963" i="2"/>
  <c r="N964" i="2"/>
  <c r="N965" i="2"/>
  <c r="N966" i="2"/>
  <c r="N967" i="2"/>
  <c r="N968" i="2"/>
  <c r="N969" i="2"/>
  <c r="N970" i="2"/>
  <c r="N971" i="2"/>
  <c r="N972" i="2"/>
  <c r="N973" i="2"/>
  <c r="N974" i="2"/>
  <c r="N975" i="2"/>
  <c r="N976" i="2"/>
  <c r="N977" i="2"/>
  <c r="N978" i="2"/>
  <c r="N979" i="2"/>
  <c r="N980" i="2"/>
  <c r="N981" i="2"/>
  <c r="N982" i="2"/>
  <c r="N983" i="2"/>
  <c r="N984" i="2"/>
  <c r="N985" i="2"/>
  <c r="N986" i="2"/>
  <c r="N987" i="2"/>
  <c r="N988" i="2"/>
  <c r="N989" i="2"/>
  <c r="N990" i="2"/>
  <c r="N991" i="2"/>
  <c r="N992" i="2"/>
  <c r="N993" i="2"/>
  <c r="N994" i="2"/>
  <c r="N995" i="2"/>
  <c r="N996" i="2"/>
  <c r="N997" i="2"/>
  <c r="N998" i="2"/>
  <c r="N999" i="2"/>
  <c r="N1000" i="2"/>
  <c r="N1001" i="2"/>
  <c r="N1002" i="2"/>
  <c r="N1003" i="2"/>
  <c r="N1004" i="2"/>
  <c r="N1005" i="2"/>
  <c r="N1006" i="2"/>
  <c r="N1007" i="2"/>
  <c r="N1008" i="2"/>
  <c r="N1009" i="2"/>
  <c r="N1010" i="2"/>
  <c r="N1011" i="2"/>
  <c r="N1012" i="2"/>
  <c r="N1013" i="2"/>
  <c r="N1014" i="2"/>
  <c r="N1015" i="2"/>
  <c r="N1016" i="2"/>
  <c r="N1017" i="2"/>
  <c r="N1018" i="2"/>
  <c r="N1019" i="2"/>
  <c r="N1020" i="2"/>
  <c r="N1021" i="2"/>
  <c r="N1022" i="2"/>
  <c r="N1023" i="2"/>
  <c r="N1024" i="2"/>
  <c r="N1025" i="2"/>
  <c r="N1026" i="2"/>
  <c r="N1027" i="2"/>
  <c r="N1028" i="2"/>
  <c r="N1029" i="2"/>
  <c r="N1030" i="2"/>
  <c r="N1031" i="2"/>
  <c r="N1032" i="2"/>
  <c r="N1033" i="2"/>
  <c r="N1034" i="2"/>
  <c r="N1035" i="2"/>
  <c r="N1036" i="2"/>
  <c r="N1037" i="2"/>
  <c r="N1038" i="2"/>
  <c r="N1039" i="2"/>
  <c r="N1040" i="2"/>
  <c r="N1041" i="2"/>
  <c r="N1042" i="2"/>
  <c r="N1043" i="2"/>
  <c r="N1044" i="2"/>
  <c r="N1045" i="2"/>
  <c r="N1046" i="2"/>
  <c r="N1047" i="2"/>
  <c r="N1048" i="2"/>
  <c r="N1049" i="2"/>
  <c r="N1050" i="2"/>
  <c r="N1051" i="2"/>
  <c r="N1052" i="2"/>
  <c r="N1053" i="2"/>
  <c r="N1054" i="2"/>
  <c r="N1055" i="2"/>
  <c r="N1056" i="2"/>
  <c r="N1057" i="2"/>
  <c r="N1058" i="2"/>
  <c r="N1059" i="2"/>
  <c r="N1060" i="2"/>
  <c r="N1061" i="2"/>
  <c r="N1062" i="2"/>
  <c r="N1063" i="2"/>
  <c r="N1064" i="2"/>
  <c r="N1065" i="2"/>
  <c r="N1066" i="2"/>
  <c r="N1067" i="2"/>
  <c r="N1068" i="2"/>
  <c r="N1069" i="2"/>
  <c r="N1070" i="2"/>
  <c r="N1071" i="2"/>
  <c r="N1072" i="2"/>
  <c r="N1073" i="2"/>
  <c r="N1074" i="2"/>
  <c r="N1075" i="2"/>
  <c r="N1076" i="2"/>
  <c r="N1077" i="2"/>
  <c r="N1078" i="2"/>
  <c r="N1079" i="2"/>
  <c r="N1080" i="2"/>
  <c r="N1081" i="2"/>
  <c r="N1082" i="2"/>
  <c r="N1083" i="2"/>
  <c r="N1084" i="2"/>
  <c r="N1085" i="2"/>
  <c r="N1086" i="2"/>
  <c r="N1087" i="2"/>
  <c r="N1088" i="2"/>
  <c r="N1089" i="2"/>
  <c r="N1090" i="2"/>
  <c r="N1091" i="2"/>
  <c r="N1092" i="2"/>
  <c r="N1093" i="2"/>
  <c r="N1094" i="2"/>
  <c r="N1095" i="2"/>
  <c r="N1096" i="2"/>
  <c r="N1097" i="2"/>
  <c r="N1098" i="2"/>
  <c r="N1099" i="2"/>
  <c r="N1100" i="2"/>
  <c r="N1101" i="2"/>
  <c r="N1102" i="2"/>
  <c r="N1103" i="2"/>
  <c r="N1104" i="2"/>
  <c r="N1105" i="2"/>
  <c r="N1106" i="2"/>
  <c r="N1107" i="2"/>
  <c r="N1108" i="2"/>
  <c r="N1109" i="2"/>
  <c r="N1110" i="2"/>
  <c r="N1111" i="2"/>
  <c r="N1112" i="2"/>
  <c r="N1113" i="2"/>
  <c r="N1114" i="2"/>
  <c r="N1115" i="2"/>
  <c r="N1116" i="2"/>
  <c r="N1117" i="2"/>
  <c r="N1118" i="2"/>
  <c r="N1119" i="2"/>
  <c r="N1120" i="2"/>
  <c r="N1121" i="2"/>
  <c r="N1122" i="2"/>
  <c r="N1123" i="2"/>
  <c r="N1124" i="2"/>
  <c r="N1125" i="2"/>
  <c r="N1126" i="2"/>
  <c r="N1127" i="2"/>
  <c r="N1128" i="2"/>
  <c r="N1129" i="2"/>
  <c r="N1130" i="2"/>
  <c r="N1131" i="2"/>
  <c r="N1132" i="2"/>
  <c r="N1133" i="2"/>
  <c r="N1134" i="2"/>
  <c r="N1135" i="2"/>
  <c r="N1136" i="2"/>
  <c r="N1137" i="2"/>
  <c r="N1138" i="2"/>
  <c r="N1139" i="2"/>
  <c r="N1140" i="2"/>
  <c r="N1141" i="2"/>
  <c r="N1142" i="2"/>
  <c r="N1143" i="2"/>
  <c r="N1144" i="2"/>
  <c r="N1145" i="2"/>
  <c r="N1146" i="2"/>
  <c r="N1148" i="2"/>
  <c r="N1149" i="2"/>
  <c r="N1150" i="2"/>
  <c r="N1151" i="2"/>
  <c r="N1152" i="2"/>
  <c r="N1153" i="2"/>
  <c r="N1154" i="2"/>
  <c r="N1155" i="2"/>
  <c r="N1156" i="2"/>
  <c r="N1157" i="2"/>
  <c r="N1158" i="2"/>
  <c r="N1160" i="2"/>
  <c r="N1161" i="2"/>
  <c r="N1162" i="2"/>
  <c r="N1163" i="2"/>
  <c r="N1164" i="2"/>
  <c r="N1165" i="2"/>
  <c r="N1166" i="2"/>
  <c r="N1167" i="2"/>
  <c r="N1168" i="2"/>
  <c r="N1169" i="2"/>
  <c r="N1170" i="2"/>
  <c r="N1171" i="2"/>
  <c r="N1172" i="2"/>
  <c r="N1173" i="2"/>
  <c r="N1174" i="2"/>
  <c r="N1175" i="2"/>
  <c r="N1176" i="2"/>
  <c r="N1177" i="2"/>
  <c r="N1178" i="2"/>
  <c r="N1179" i="2"/>
  <c r="N1180" i="2"/>
  <c r="N1181" i="2"/>
  <c r="N1182" i="2"/>
  <c r="N1183" i="2"/>
  <c r="N1184" i="2"/>
  <c r="N1185" i="2"/>
  <c r="N1186" i="2"/>
  <c r="N1187" i="2"/>
  <c r="N1188" i="2"/>
  <c r="N1189" i="2"/>
  <c r="N1190" i="2"/>
  <c r="N1191" i="2"/>
  <c r="N1192" i="2"/>
  <c r="N1193" i="2"/>
  <c r="N1194" i="2"/>
  <c r="N1195" i="2"/>
  <c r="N1196" i="2"/>
  <c r="N1197" i="2"/>
  <c r="N1198" i="2"/>
  <c r="N1199" i="2"/>
  <c r="N1200" i="2"/>
  <c r="N1201" i="2"/>
  <c r="N1202" i="2"/>
  <c r="N1203" i="2"/>
  <c r="N1204" i="2"/>
  <c r="N1205" i="2"/>
  <c r="N1206" i="2"/>
  <c r="N1207" i="2"/>
  <c r="N1208" i="2"/>
  <c r="N1209" i="2"/>
  <c r="N1210" i="2"/>
  <c r="N1211" i="2"/>
  <c r="N1212" i="2"/>
  <c r="N1213" i="2"/>
  <c r="N1214" i="2"/>
  <c r="N1215" i="2"/>
  <c r="N1216" i="2"/>
  <c r="N1217" i="2"/>
  <c r="N1218" i="2"/>
  <c r="N1219" i="2"/>
  <c r="N1220" i="2"/>
  <c r="N1221" i="2"/>
  <c r="N1222" i="2"/>
  <c r="N1223" i="2"/>
  <c r="N1224" i="2"/>
  <c r="N1225" i="2"/>
  <c r="N1226" i="2"/>
  <c r="N1227" i="2"/>
  <c r="N1228" i="2"/>
  <c r="N1229" i="2"/>
  <c r="N1230" i="2"/>
  <c r="N1231" i="2"/>
  <c r="N1232" i="2"/>
  <c r="N1233" i="2"/>
  <c r="N123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alcChain>
</file>

<file path=xl/connections.xml><?xml version="1.0" encoding="utf-8"?>
<connections xmlns="http://schemas.openxmlformats.org/spreadsheetml/2006/main">
  <connection id="1" keepAlive="1" name="Query - Table4" description="Connection to the 'Table4' query in the workbook." type="5" refreshedVersion="0" background="1" saveData="1">
    <dbPr connection="Provider=Microsoft.Mashup.OleDb.1;Data Source=$Workbook$;Location=Table4;Extended Properties=&quot;&quot;" command="SELECT * FROM [Table4]"/>
  </connection>
</connections>
</file>

<file path=xl/sharedStrings.xml><?xml version="1.0" encoding="utf-8"?>
<sst xmlns="http://schemas.openxmlformats.org/spreadsheetml/2006/main" count="114624" uniqueCount="26533">
  <si>
    <t>Clasificación de la priorización cantonal</t>
  </si>
  <si>
    <t>ZONA</t>
  </si>
  <si>
    <t>CÓDIGO CANTÓN</t>
  </si>
  <si>
    <t>PROVINCIA</t>
  </si>
  <si>
    <t>CANTÓN</t>
  </si>
  <si>
    <t>INDICE</t>
  </si>
  <si>
    <t>CLASIFICACIÓN</t>
  </si>
  <si>
    <t>0101</t>
  </si>
  <si>
    <t>AZUAY</t>
  </si>
  <si>
    <t>CUENCA</t>
  </si>
  <si>
    <t>0102</t>
  </si>
  <si>
    <t>GIRÓN</t>
  </si>
  <si>
    <t>0103</t>
  </si>
  <si>
    <t>GUALACEO</t>
  </si>
  <si>
    <t>0104</t>
  </si>
  <si>
    <t>NABÓN</t>
  </si>
  <si>
    <t>0105</t>
  </si>
  <si>
    <t>PAUTE</t>
  </si>
  <si>
    <t>0106</t>
  </si>
  <si>
    <t>PUCARÁ</t>
  </si>
  <si>
    <t>0107</t>
  </si>
  <si>
    <t>SAN FERNANDO</t>
  </si>
  <si>
    <t>0108</t>
  </si>
  <si>
    <t>SANTA ISABEL</t>
  </si>
  <si>
    <t>0109</t>
  </si>
  <si>
    <t>SÍGSIG</t>
  </si>
  <si>
    <t>0110</t>
  </si>
  <si>
    <t>OÑA</t>
  </si>
  <si>
    <t>0111</t>
  </si>
  <si>
    <t>CHORDELEG</t>
  </si>
  <si>
    <t>0112</t>
  </si>
  <si>
    <t>EL PAN</t>
  </si>
  <si>
    <t>0113</t>
  </si>
  <si>
    <t>SEVILLA DE ORO</t>
  </si>
  <si>
    <t>0114</t>
  </si>
  <si>
    <t>GUACHAPALA</t>
  </si>
  <si>
    <t>0115</t>
  </si>
  <si>
    <t>CAMILO PONCE ENRÍQUEZ</t>
  </si>
  <si>
    <t>0201</t>
  </si>
  <si>
    <t>BOLÍVAR</t>
  </si>
  <si>
    <t>GUARANDA</t>
  </si>
  <si>
    <t>0202</t>
  </si>
  <si>
    <t>CHILLANES</t>
  </si>
  <si>
    <t>0203</t>
  </si>
  <si>
    <t>CHIMBO</t>
  </si>
  <si>
    <t>0204</t>
  </si>
  <si>
    <t>ECHEANDÍA</t>
  </si>
  <si>
    <t>0205</t>
  </si>
  <si>
    <t>SAN MIGUEL</t>
  </si>
  <si>
    <t>0206</t>
  </si>
  <si>
    <t>CALUMA</t>
  </si>
  <si>
    <t>0207</t>
  </si>
  <si>
    <t>LAS NAVES</t>
  </si>
  <si>
    <t>0301</t>
  </si>
  <si>
    <t>CAÑAR</t>
  </si>
  <si>
    <t>AZOGUES</t>
  </si>
  <si>
    <t>0302</t>
  </si>
  <si>
    <t>BIBLIÁN</t>
  </si>
  <si>
    <t>0303</t>
  </si>
  <si>
    <t>0304</t>
  </si>
  <si>
    <t>LA TRONCAL</t>
  </si>
  <si>
    <t>0305</t>
  </si>
  <si>
    <t>EL TAMBO</t>
  </si>
  <si>
    <t>0306</t>
  </si>
  <si>
    <t>DÉLEG</t>
  </si>
  <si>
    <t>0307</t>
  </si>
  <si>
    <t>SUSCAL</t>
  </si>
  <si>
    <t>0401</t>
  </si>
  <si>
    <t>CARCHI</t>
  </si>
  <si>
    <t>TULCÁN</t>
  </si>
  <si>
    <t>0402</t>
  </si>
  <si>
    <t>0403</t>
  </si>
  <si>
    <t>ESPEJO</t>
  </si>
  <si>
    <t>0404</t>
  </si>
  <si>
    <t>MIRA</t>
  </si>
  <si>
    <t>0405</t>
  </si>
  <si>
    <t>MONTÚFAR</t>
  </si>
  <si>
    <t>0406</t>
  </si>
  <si>
    <t>SAN PEDRO DE HUACA</t>
  </si>
  <si>
    <t>0501</t>
  </si>
  <si>
    <t>COTOPAXI</t>
  </si>
  <si>
    <t>LATACUNGA</t>
  </si>
  <si>
    <t>0502</t>
  </si>
  <si>
    <t>LA MANÁ</t>
  </si>
  <si>
    <t>0503</t>
  </si>
  <si>
    <t>PANGUA</t>
  </si>
  <si>
    <t>0504</t>
  </si>
  <si>
    <t>PUJILÍ</t>
  </si>
  <si>
    <t>0505</t>
  </si>
  <si>
    <t>SALCEDO</t>
  </si>
  <si>
    <t>0506</t>
  </si>
  <si>
    <t>SAQUISILÍ</t>
  </si>
  <si>
    <t>0507</t>
  </si>
  <si>
    <t>SIGCHOS</t>
  </si>
  <si>
    <t>0601</t>
  </si>
  <si>
    <t>CHIMBORAZO</t>
  </si>
  <si>
    <t>RIOBAMBA</t>
  </si>
  <si>
    <t>0602</t>
  </si>
  <si>
    <t>ALAUSÍ</t>
  </si>
  <si>
    <t>0603</t>
  </si>
  <si>
    <t>COLTA</t>
  </si>
  <si>
    <t>0604</t>
  </si>
  <si>
    <t>CHAMBO</t>
  </si>
  <si>
    <t>0605</t>
  </si>
  <si>
    <t>CHUNCHI</t>
  </si>
  <si>
    <t>0606</t>
  </si>
  <si>
    <t>GUAMOTE</t>
  </si>
  <si>
    <t>0607</t>
  </si>
  <si>
    <t>GUANO</t>
  </si>
  <si>
    <t>0608</t>
  </si>
  <si>
    <t>PALLATANGA</t>
  </si>
  <si>
    <t>0609</t>
  </si>
  <si>
    <t>PENIPE</t>
  </si>
  <si>
    <t>0610</t>
  </si>
  <si>
    <t>CUMANDÁ</t>
  </si>
  <si>
    <t>0701</t>
  </si>
  <si>
    <t>EL ORO</t>
  </si>
  <si>
    <t>MACHALA</t>
  </si>
  <si>
    <t>0702</t>
  </si>
  <si>
    <t>ARENILLAS</t>
  </si>
  <si>
    <t>0703</t>
  </si>
  <si>
    <t>ATAHUALPA</t>
  </si>
  <si>
    <t>0704</t>
  </si>
  <si>
    <t>BALSAS</t>
  </si>
  <si>
    <t>0705</t>
  </si>
  <si>
    <t>CHILLA</t>
  </si>
  <si>
    <t>0706</t>
  </si>
  <si>
    <t>EL GUABO</t>
  </si>
  <si>
    <t>0707</t>
  </si>
  <si>
    <t>HUAQUILLAS</t>
  </si>
  <si>
    <t>0708</t>
  </si>
  <si>
    <t>MARCABELÍ</t>
  </si>
  <si>
    <t>0709</t>
  </si>
  <si>
    <t>PASAJE</t>
  </si>
  <si>
    <t>0710</t>
  </si>
  <si>
    <t>PIÑAS</t>
  </si>
  <si>
    <t>0711</t>
  </si>
  <si>
    <t>PORTOVELO</t>
  </si>
  <si>
    <t>0712</t>
  </si>
  <si>
    <t>SANTA ROSA</t>
  </si>
  <si>
    <t>0713</t>
  </si>
  <si>
    <t>ZARUMA</t>
  </si>
  <si>
    <t>0714</t>
  </si>
  <si>
    <t>LAS LAJAS</t>
  </si>
  <si>
    <t>0801</t>
  </si>
  <si>
    <t>ESMERALDAS</t>
  </si>
  <si>
    <t>0802</t>
  </si>
  <si>
    <t>ELOY ALFARO</t>
  </si>
  <si>
    <t>0803</t>
  </si>
  <si>
    <t>MUISNE</t>
  </si>
  <si>
    <t>0804</t>
  </si>
  <si>
    <t>QUININDÉ</t>
  </si>
  <si>
    <t>0805</t>
  </si>
  <si>
    <t>SAN LORENZO</t>
  </si>
  <si>
    <t>0806</t>
  </si>
  <si>
    <t>ATACAMES</t>
  </si>
  <si>
    <t>0807</t>
  </si>
  <si>
    <t>RIOVERDE</t>
  </si>
  <si>
    <t>0901</t>
  </si>
  <si>
    <t>GUAYAS</t>
  </si>
  <si>
    <t>GUAYAQUIL</t>
  </si>
  <si>
    <t>0902</t>
  </si>
  <si>
    <t>ALFREDO BAQUERIZO MORENO (JUJÁN)</t>
  </si>
  <si>
    <t>0903</t>
  </si>
  <si>
    <t>BALAO</t>
  </si>
  <si>
    <t>0904</t>
  </si>
  <si>
    <t>BALZAR</t>
  </si>
  <si>
    <t>0905</t>
  </si>
  <si>
    <t>COLIMES</t>
  </si>
  <si>
    <t>0906</t>
  </si>
  <si>
    <t>DAULE</t>
  </si>
  <si>
    <t>0907</t>
  </si>
  <si>
    <t>DURÁN</t>
  </si>
  <si>
    <t>0908</t>
  </si>
  <si>
    <t>EL EMPALME</t>
  </si>
  <si>
    <t>0909</t>
  </si>
  <si>
    <t>EL TRIUNFO</t>
  </si>
  <si>
    <t>0910</t>
  </si>
  <si>
    <t>MILAGRO</t>
  </si>
  <si>
    <t>0911</t>
  </si>
  <si>
    <t>NARANJAL</t>
  </si>
  <si>
    <t>0912</t>
  </si>
  <si>
    <t>NARANJITO</t>
  </si>
  <si>
    <t>0913</t>
  </si>
  <si>
    <t>PALESTINA</t>
  </si>
  <si>
    <t>0914</t>
  </si>
  <si>
    <t>PEDRO CARBO</t>
  </si>
  <si>
    <t>0916</t>
  </si>
  <si>
    <t>SAMBORONDÓN</t>
  </si>
  <si>
    <t>0918</t>
  </si>
  <si>
    <t>SANTA LUCÍA</t>
  </si>
  <si>
    <t>0919</t>
  </si>
  <si>
    <t>SALITRE</t>
  </si>
  <si>
    <t>0920</t>
  </si>
  <si>
    <t>SAN JACINTO DE YAGUACHI</t>
  </si>
  <si>
    <t>0921</t>
  </si>
  <si>
    <t>PLAYAS</t>
  </si>
  <si>
    <t>0922</t>
  </si>
  <si>
    <t>SIMÓN BOLÍVAR</t>
  </si>
  <si>
    <t>0923</t>
  </si>
  <si>
    <t>CORONEL MARCELINO MARIDUEÑA</t>
  </si>
  <si>
    <t>0924</t>
  </si>
  <si>
    <t>LOMAS DE SARGENTILLO</t>
  </si>
  <si>
    <t>0925</t>
  </si>
  <si>
    <t>NOBOL</t>
  </si>
  <si>
    <t>0927</t>
  </si>
  <si>
    <t>GENERAL  ANTONIO ELIZALDE</t>
  </si>
  <si>
    <t>0928</t>
  </si>
  <si>
    <t>ISIDRO AYORA</t>
  </si>
  <si>
    <t>1001</t>
  </si>
  <si>
    <t>IMBABURA</t>
  </si>
  <si>
    <t>IBARRA</t>
  </si>
  <si>
    <t>1002</t>
  </si>
  <si>
    <t>ANTONIO ANTE</t>
  </si>
  <si>
    <t>1003</t>
  </si>
  <si>
    <t>COTACACHI</t>
  </si>
  <si>
    <t>1004</t>
  </si>
  <si>
    <t>OTAVALO</t>
  </si>
  <si>
    <t>1005</t>
  </si>
  <si>
    <t>PIMAMPIRO</t>
  </si>
  <si>
    <t>1006</t>
  </si>
  <si>
    <t>SAN MIGUEL DE URCUQUÍ</t>
  </si>
  <si>
    <t>1101</t>
  </si>
  <si>
    <t>LOJA</t>
  </si>
  <si>
    <t>1102</t>
  </si>
  <si>
    <t>CALVAS</t>
  </si>
  <si>
    <t>1103</t>
  </si>
  <si>
    <t>CATAMAYO</t>
  </si>
  <si>
    <t>1104</t>
  </si>
  <si>
    <t>CELICA</t>
  </si>
  <si>
    <t>1105</t>
  </si>
  <si>
    <t>CHAGUARPAMBA</t>
  </si>
  <si>
    <t>1106</t>
  </si>
  <si>
    <t>ESPÍNDOLA</t>
  </si>
  <si>
    <t>1107</t>
  </si>
  <si>
    <t>GONZANAMÁ</t>
  </si>
  <si>
    <t>1108</t>
  </si>
  <si>
    <t>MACARÁ</t>
  </si>
  <si>
    <t>1109</t>
  </si>
  <si>
    <t>PALTAS</t>
  </si>
  <si>
    <t>1110</t>
  </si>
  <si>
    <t>PUYANGO</t>
  </si>
  <si>
    <t>1111</t>
  </si>
  <si>
    <t>SARAGURO</t>
  </si>
  <si>
    <t>1112</t>
  </si>
  <si>
    <t>SOZORANGA</t>
  </si>
  <si>
    <t>1113</t>
  </si>
  <si>
    <t>ZAPOTILLO</t>
  </si>
  <si>
    <t>1114</t>
  </si>
  <si>
    <t>PINDAL</t>
  </si>
  <si>
    <t>1115</t>
  </si>
  <si>
    <t>QUILANGA</t>
  </si>
  <si>
    <t>1116</t>
  </si>
  <si>
    <t>OLMEDO</t>
  </si>
  <si>
    <t>1201</t>
  </si>
  <si>
    <t>LOS RÍOS</t>
  </si>
  <si>
    <t>BABAHOYO</t>
  </si>
  <si>
    <t>1202</t>
  </si>
  <si>
    <t>BABA</t>
  </si>
  <si>
    <t>1203</t>
  </si>
  <si>
    <t>MONTALVO</t>
  </si>
  <si>
    <t>1204</t>
  </si>
  <si>
    <t>PUEBLOVIEJO</t>
  </si>
  <si>
    <t>1205</t>
  </si>
  <si>
    <t>QUEVEDO</t>
  </si>
  <si>
    <t>1206</t>
  </si>
  <si>
    <t>URDANETA</t>
  </si>
  <si>
    <t>1207</t>
  </si>
  <si>
    <t>VENTANAS</t>
  </si>
  <si>
    <t>1208</t>
  </si>
  <si>
    <t>VINCES</t>
  </si>
  <si>
    <t>1209</t>
  </si>
  <si>
    <t>PALENQUE</t>
  </si>
  <si>
    <t>1210</t>
  </si>
  <si>
    <t>BUENA FE</t>
  </si>
  <si>
    <t>1211</t>
  </si>
  <si>
    <t>VALENCIA</t>
  </si>
  <si>
    <t>1212</t>
  </si>
  <si>
    <t>MOCACHE</t>
  </si>
  <si>
    <t>1213</t>
  </si>
  <si>
    <t>QUINSALOMA</t>
  </si>
  <si>
    <t>1301</t>
  </si>
  <si>
    <t>MANABÍ</t>
  </si>
  <si>
    <t>PORTOVIEJO</t>
  </si>
  <si>
    <t>1302</t>
  </si>
  <si>
    <t>1303</t>
  </si>
  <si>
    <t>CHONE</t>
  </si>
  <si>
    <t>1304</t>
  </si>
  <si>
    <t>EL CARMEN</t>
  </si>
  <si>
    <t>1305</t>
  </si>
  <si>
    <t>FLAVIO ALFARO</t>
  </si>
  <si>
    <t>1306</t>
  </si>
  <si>
    <t>JIPIJAPA</t>
  </si>
  <si>
    <t>1307</t>
  </si>
  <si>
    <t>JUNÍN</t>
  </si>
  <si>
    <t>1308</t>
  </si>
  <si>
    <t>MANTA</t>
  </si>
  <si>
    <t>1309</t>
  </si>
  <si>
    <t>MONTECRISTI</t>
  </si>
  <si>
    <t>1310</t>
  </si>
  <si>
    <t>PAJÁN</t>
  </si>
  <si>
    <t>1311</t>
  </si>
  <si>
    <t>PICHINCHA</t>
  </si>
  <si>
    <t>1312</t>
  </si>
  <si>
    <t>ROCAFUERTE</t>
  </si>
  <si>
    <t>1313</t>
  </si>
  <si>
    <t>SANTA ANA</t>
  </si>
  <si>
    <t>1314</t>
  </si>
  <si>
    <t>SUCRE</t>
  </si>
  <si>
    <t>1315</t>
  </si>
  <si>
    <t>TOSAGUA</t>
  </si>
  <si>
    <t>1316</t>
  </si>
  <si>
    <t>24 DE MAYO</t>
  </si>
  <si>
    <t>1317</t>
  </si>
  <si>
    <t>PEDERNALES</t>
  </si>
  <si>
    <t>1318</t>
  </si>
  <si>
    <t>1319</t>
  </si>
  <si>
    <t>PUERTO LÓPEZ</t>
  </si>
  <si>
    <t>1320</t>
  </si>
  <si>
    <t>JAMA</t>
  </si>
  <si>
    <t>1321</t>
  </si>
  <si>
    <t>JARAMIJÓ</t>
  </si>
  <si>
    <t>1322</t>
  </si>
  <si>
    <t>SAN VICENTE</t>
  </si>
  <si>
    <t>1401</t>
  </si>
  <si>
    <t>MORONA SANTIAGO</t>
  </si>
  <si>
    <t>MORONA</t>
  </si>
  <si>
    <t>1402</t>
  </si>
  <si>
    <t>GUALAQUIZA</t>
  </si>
  <si>
    <t>1403</t>
  </si>
  <si>
    <t>LIMÓN INDANZA</t>
  </si>
  <si>
    <t>1404</t>
  </si>
  <si>
    <t>PALORA</t>
  </si>
  <si>
    <t>1405</t>
  </si>
  <si>
    <t>SANTIAGO</t>
  </si>
  <si>
    <t>1406</t>
  </si>
  <si>
    <t>SUCÚA</t>
  </si>
  <si>
    <t>1407</t>
  </si>
  <si>
    <t>HUAMBOYA</t>
  </si>
  <si>
    <t>1408</t>
  </si>
  <si>
    <t>SAN JUAN BOSCO</t>
  </si>
  <si>
    <t>1409</t>
  </si>
  <si>
    <t>TAISHA</t>
  </si>
  <si>
    <t>1410</t>
  </si>
  <si>
    <t>LOGROÑO</t>
  </si>
  <si>
    <t>1411</t>
  </si>
  <si>
    <t>PABLO SEXTO</t>
  </si>
  <si>
    <t>1412</t>
  </si>
  <si>
    <t>TIWINTZA</t>
  </si>
  <si>
    <t>1501</t>
  </si>
  <si>
    <t>NAPO</t>
  </si>
  <si>
    <t>TENA</t>
  </si>
  <si>
    <t>1503</t>
  </si>
  <si>
    <t>ARCHIDONA</t>
  </si>
  <si>
    <t>1504</t>
  </si>
  <si>
    <t>EL CHACO</t>
  </si>
  <si>
    <t>1507</t>
  </si>
  <si>
    <t>QUIJOS</t>
  </si>
  <si>
    <t>1509</t>
  </si>
  <si>
    <t>CARLOS JULIO AROSEMENA TOLA</t>
  </si>
  <si>
    <t>1601</t>
  </si>
  <si>
    <t>PASTAZA</t>
  </si>
  <si>
    <t>1602</t>
  </si>
  <si>
    <t>MERA</t>
  </si>
  <si>
    <t>1603</t>
  </si>
  <si>
    <t>SANTA CLARA</t>
  </si>
  <si>
    <t>1604</t>
  </si>
  <si>
    <t>ARAJUNO</t>
  </si>
  <si>
    <t>1701</t>
  </si>
  <si>
    <t>DISTRITO METROPOLITANO DE QUITO</t>
  </si>
  <si>
    <t>1702</t>
  </si>
  <si>
    <t>CAYAMBE</t>
  </si>
  <si>
    <t>1703</t>
  </si>
  <si>
    <t>MEJÍA</t>
  </si>
  <si>
    <t>1704</t>
  </si>
  <si>
    <t>PEDRO MONCAYO</t>
  </si>
  <si>
    <t>1705</t>
  </si>
  <si>
    <t>RUMIÑAHUI</t>
  </si>
  <si>
    <t>1707</t>
  </si>
  <si>
    <t>SAN MIGUEL DE LOS BANCOS</t>
  </si>
  <si>
    <t>1708</t>
  </si>
  <si>
    <t>PEDRO VICENTE MALDONADO</t>
  </si>
  <si>
    <t>1709</t>
  </si>
  <si>
    <t>PUERTO QUITO</t>
  </si>
  <si>
    <t>1801</t>
  </si>
  <si>
    <t>TUNGURAHUA</t>
  </si>
  <si>
    <t>AMBATO</t>
  </si>
  <si>
    <t>1802</t>
  </si>
  <si>
    <t>BAÑOS DE AGUA SANTA</t>
  </si>
  <si>
    <t>1803</t>
  </si>
  <si>
    <t>CEVALLOS</t>
  </si>
  <si>
    <t>1804</t>
  </si>
  <si>
    <t>MOCHA</t>
  </si>
  <si>
    <t>1805</t>
  </si>
  <si>
    <t>PATATE</t>
  </si>
  <si>
    <t>1806</t>
  </si>
  <si>
    <t>QUERO</t>
  </si>
  <si>
    <t>1807</t>
  </si>
  <si>
    <t>SAN PEDRO DE PELILEO</t>
  </si>
  <si>
    <t>1808</t>
  </si>
  <si>
    <t>SANTIAGO DE PÍLLARO</t>
  </si>
  <si>
    <t>1809</t>
  </si>
  <si>
    <t>TISALEO</t>
  </si>
  <si>
    <t>1901</t>
  </si>
  <si>
    <t>ZAMORA CHINCHIPE</t>
  </si>
  <si>
    <t>ZAMORA</t>
  </si>
  <si>
    <t>1902</t>
  </si>
  <si>
    <t>CHINCHIPE</t>
  </si>
  <si>
    <t>1903</t>
  </si>
  <si>
    <t>NANGARITZA</t>
  </si>
  <si>
    <t>1904</t>
  </si>
  <si>
    <t>YACUAMBI</t>
  </si>
  <si>
    <t>1905</t>
  </si>
  <si>
    <t>YANTZAZA</t>
  </si>
  <si>
    <t>1906</t>
  </si>
  <si>
    <t>EL PANGUI</t>
  </si>
  <si>
    <t>1907</t>
  </si>
  <si>
    <t>CENTINELA DEL CÓNDOR</t>
  </si>
  <si>
    <t>1908</t>
  </si>
  <si>
    <t>PALANDA</t>
  </si>
  <si>
    <t>1909</t>
  </si>
  <si>
    <t>PAQUISHA</t>
  </si>
  <si>
    <t>2001</t>
  </si>
  <si>
    <t>GALÁPAGOS</t>
  </si>
  <si>
    <t>SAN CRISTÓBAL</t>
  </si>
  <si>
    <t>2002</t>
  </si>
  <si>
    <t>ISABELA</t>
  </si>
  <si>
    <t>2003</t>
  </si>
  <si>
    <t>SANTA CRUZ</t>
  </si>
  <si>
    <t>2101</t>
  </si>
  <si>
    <t>SUCUMBÍOS</t>
  </si>
  <si>
    <t>LAGO AGRIO</t>
  </si>
  <si>
    <t>2102</t>
  </si>
  <si>
    <t>GONZALO PIZARRO</t>
  </si>
  <si>
    <t>2103</t>
  </si>
  <si>
    <t>PUTUMAYO</t>
  </si>
  <si>
    <t>2104</t>
  </si>
  <si>
    <t>SHUSHUFINDI</t>
  </si>
  <si>
    <t>2105</t>
  </si>
  <si>
    <t>2106</t>
  </si>
  <si>
    <t>CASCALES</t>
  </si>
  <si>
    <t>2107</t>
  </si>
  <si>
    <t>CUYABENO</t>
  </si>
  <si>
    <t>2201</t>
  </si>
  <si>
    <t>ORELLANA</t>
  </si>
  <si>
    <t>FRANCISCO DE ORELLANA</t>
  </si>
  <si>
    <t>2202</t>
  </si>
  <si>
    <t>AGUARICO</t>
  </si>
  <si>
    <t>2203</t>
  </si>
  <si>
    <t>LA JOYA DE LOS SACHAS</t>
  </si>
  <si>
    <t>2204</t>
  </si>
  <si>
    <t>LORETO</t>
  </si>
  <si>
    <t>2301</t>
  </si>
  <si>
    <t>SANTO DOMINGO DE LOS TSÁCHILAS</t>
  </si>
  <si>
    <t>SANTO DOMINGO</t>
  </si>
  <si>
    <t>2302</t>
  </si>
  <si>
    <t>LA CONCORDIA</t>
  </si>
  <si>
    <t>2401</t>
  </si>
  <si>
    <t>SANTA ELENA</t>
  </si>
  <si>
    <t>2402</t>
  </si>
  <si>
    <t>LA LIBERTAD</t>
  </si>
  <si>
    <t>2403</t>
  </si>
  <si>
    <t>SALINAS</t>
  </si>
  <si>
    <t>2 Media</t>
  </si>
  <si>
    <t>4 No priorizado</t>
  </si>
  <si>
    <t>1 Alta</t>
  </si>
  <si>
    <t>3 Baja</t>
  </si>
  <si>
    <t>CANTON</t>
  </si>
  <si>
    <t>CÓDIGO PARROQUIA</t>
  </si>
  <si>
    <t>PARROQUIA</t>
  </si>
  <si>
    <t>010101</t>
  </si>
  <si>
    <t>BELLAVISTA</t>
  </si>
  <si>
    <t>010102</t>
  </si>
  <si>
    <t>010103</t>
  </si>
  <si>
    <t>EL BATAN</t>
  </si>
  <si>
    <t>010104</t>
  </si>
  <si>
    <t>EL SAGRARIO</t>
  </si>
  <si>
    <t>010105</t>
  </si>
  <si>
    <t>EL VECINO</t>
  </si>
  <si>
    <t>010106</t>
  </si>
  <si>
    <t>GIL RAMIREZ DAVALOS</t>
  </si>
  <si>
    <t>010107</t>
  </si>
  <si>
    <t>010108</t>
  </si>
  <si>
    <t>MACHANGARA</t>
  </si>
  <si>
    <t>010109</t>
  </si>
  <si>
    <t>MONAY</t>
  </si>
  <si>
    <t>010110</t>
  </si>
  <si>
    <t>SAN BLAS</t>
  </si>
  <si>
    <t>010111</t>
  </si>
  <si>
    <t>SAN SEBASTIAN</t>
  </si>
  <si>
    <t>010112</t>
  </si>
  <si>
    <t>010113</t>
  </si>
  <si>
    <t>TOTORACOCHA</t>
  </si>
  <si>
    <t>010114</t>
  </si>
  <si>
    <t>YANUNCAY</t>
  </si>
  <si>
    <t>010115</t>
  </si>
  <si>
    <t>HERMANO MIGUEL</t>
  </si>
  <si>
    <t>010151</t>
  </si>
  <si>
    <t>010152</t>
  </si>
  <si>
    <t>CUMBE</t>
  </si>
  <si>
    <t>010153</t>
  </si>
  <si>
    <t>CHAUCHA</t>
  </si>
  <si>
    <t>010154</t>
  </si>
  <si>
    <t>CHECA (JIDCAY)</t>
  </si>
  <si>
    <t>010155</t>
  </si>
  <si>
    <t>CHIQUINTAD</t>
  </si>
  <si>
    <t>010156</t>
  </si>
  <si>
    <t>LLACAO</t>
  </si>
  <si>
    <t>010157</t>
  </si>
  <si>
    <t>MOLLETURO</t>
  </si>
  <si>
    <t>010158</t>
  </si>
  <si>
    <t>NULTI</t>
  </si>
  <si>
    <t>010159</t>
  </si>
  <si>
    <t>010160</t>
  </si>
  <si>
    <t>PACCHA</t>
  </si>
  <si>
    <t>010161</t>
  </si>
  <si>
    <t>QUINGEO</t>
  </si>
  <si>
    <t>010162</t>
  </si>
  <si>
    <t>RICAURTE</t>
  </si>
  <si>
    <t>010163</t>
  </si>
  <si>
    <t>SAN JOAQUIN</t>
  </si>
  <si>
    <t>010164</t>
  </si>
  <si>
    <t>010165</t>
  </si>
  <si>
    <t>SAYAUSI</t>
  </si>
  <si>
    <t>010166</t>
  </si>
  <si>
    <t>SIDCAY</t>
  </si>
  <si>
    <t>010167</t>
  </si>
  <si>
    <t>SININCAY</t>
  </si>
  <si>
    <t>010168</t>
  </si>
  <si>
    <t>TARQUI</t>
  </si>
  <si>
    <t>010169</t>
  </si>
  <si>
    <t>TURI</t>
  </si>
  <si>
    <t>010170</t>
  </si>
  <si>
    <t>VALLE</t>
  </si>
  <si>
    <t>010171</t>
  </si>
  <si>
    <t>VICTORIA DEL PORTETE (IRQUIS)</t>
  </si>
  <si>
    <t>010250</t>
  </si>
  <si>
    <t>010251</t>
  </si>
  <si>
    <t>010252</t>
  </si>
  <si>
    <t>SAN GERARDO</t>
  </si>
  <si>
    <t>010350</t>
  </si>
  <si>
    <t>010352</t>
  </si>
  <si>
    <t>010353</t>
  </si>
  <si>
    <t>JADAN</t>
  </si>
  <si>
    <t>010354</t>
  </si>
  <si>
    <t>MARIANO MORENO</t>
  </si>
  <si>
    <t>010356</t>
  </si>
  <si>
    <t>010357</t>
  </si>
  <si>
    <t>SAN JUAN</t>
  </si>
  <si>
    <t>010358</t>
  </si>
  <si>
    <t>ZHIDMAD</t>
  </si>
  <si>
    <t>010359</t>
  </si>
  <si>
    <t>LUIS CORDERO VEGA</t>
  </si>
  <si>
    <t>010360</t>
  </si>
  <si>
    <t>010450</t>
  </si>
  <si>
    <t>NABON</t>
  </si>
  <si>
    <t>010451</t>
  </si>
  <si>
    <t>COCHAPATA</t>
  </si>
  <si>
    <t>010452</t>
  </si>
  <si>
    <t>010453</t>
  </si>
  <si>
    <t>LAS NIEVES (CHAYA)</t>
  </si>
  <si>
    <t>010550</t>
  </si>
  <si>
    <t>010552</t>
  </si>
  <si>
    <t>010553</t>
  </si>
  <si>
    <t>010554</t>
  </si>
  <si>
    <t>EL CABO</t>
  </si>
  <si>
    <t>010556</t>
  </si>
  <si>
    <t>GUARAINAG</t>
  </si>
  <si>
    <t>010559</t>
  </si>
  <si>
    <t>010561</t>
  </si>
  <si>
    <t>TOMEBAMBA</t>
  </si>
  <si>
    <t>010562</t>
  </si>
  <si>
    <t>DUG DUG</t>
  </si>
  <si>
    <t>010650</t>
  </si>
  <si>
    <t>PUCARA</t>
  </si>
  <si>
    <t>010652</t>
  </si>
  <si>
    <t>SAN RAFAEL DE SHARUG</t>
  </si>
  <si>
    <t>010750</t>
  </si>
  <si>
    <t>010751</t>
  </si>
  <si>
    <t>CHUMBLIN</t>
  </si>
  <si>
    <t>010850</t>
  </si>
  <si>
    <t>SANTA ISABEL (CHAGUARURCO)</t>
  </si>
  <si>
    <t>010851</t>
  </si>
  <si>
    <t>ABDON CALDERON (LA UNION)</t>
  </si>
  <si>
    <t>010852</t>
  </si>
  <si>
    <t>010853</t>
  </si>
  <si>
    <t>010854</t>
  </si>
  <si>
    <t>010950</t>
  </si>
  <si>
    <t>SIGSIG</t>
  </si>
  <si>
    <t>010951</t>
  </si>
  <si>
    <t>CUCHIL</t>
  </si>
  <si>
    <t>010952</t>
  </si>
  <si>
    <t>010953</t>
  </si>
  <si>
    <t>GUEL</t>
  </si>
  <si>
    <t>010954</t>
  </si>
  <si>
    <t>LUDO</t>
  </si>
  <si>
    <t>010955</t>
  </si>
  <si>
    <t>SAN BARTOLOME</t>
  </si>
  <si>
    <t>010956</t>
  </si>
  <si>
    <t>SAN JOSE DE RARANGA</t>
  </si>
  <si>
    <t>011050</t>
  </si>
  <si>
    <t>011051</t>
  </si>
  <si>
    <t>SUSUDEL</t>
  </si>
  <si>
    <t>011150</t>
  </si>
  <si>
    <t>011151</t>
  </si>
  <si>
    <t>PRINCIPAL</t>
  </si>
  <si>
    <t>011152</t>
  </si>
  <si>
    <t>LA UNION</t>
  </si>
  <si>
    <t>011153</t>
  </si>
  <si>
    <t>011154</t>
  </si>
  <si>
    <t>011250</t>
  </si>
  <si>
    <t>011253</t>
  </si>
  <si>
    <t>011350</t>
  </si>
  <si>
    <t>011351</t>
  </si>
  <si>
    <t>AMALUZA</t>
  </si>
  <si>
    <t>011352</t>
  </si>
  <si>
    <t>PALMAS</t>
  </si>
  <si>
    <t>011450</t>
  </si>
  <si>
    <t>011550</t>
  </si>
  <si>
    <t>020150</t>
  </si>
  <si>
    <t>020151</t>
  </si>
  <si>
    <t>FACUNDO VELA</t>
  </si>
  <si>
    <t>020153</t>
  </si>
  <si>
    <t>020155</t>
  </si>
  <si>
    <t>020156</t>
  </si>
  <si>
    <t>020157</t>
  </si>
  <si>
    <t>020158</t>
  </si>
  <si>
    <t>020159</t>
  </si>
  <si>
    <t>SIMIATUG</t>
  </si>
  <si>
    <t>020160</t>
  </si>
  <si>
    <t>SAN LUIS DE PAMBIL</t>
  </si>
  <si>
    <t>020250</t>
  </si>
  <si>
    <t>020251</t>
  </si>
  <si>
    <t>020350</t>
  </si>
  <si>
    <t>020351</t>
  </si>
  <si>
    <t>020353</t>
  </si>
  <si>
    <t>020354</t>
  </si>
  <si>
    <t>020355</t>
  </si>
  <si>
    <t>TELIMBELA</t>
  </si>
  <si>
    <t>020450</t>
  </si>
  <si>
    <t>020550</t>
  </si>
  <si>
    <t>020551</t>
  </si>
  <si>
    <t>BALSAPAMBA</t>
  </si>
  <si>
    <t>020552</t>
  </si>
  <si>
    <t>BILOVAN</t>
  </si>
  <si>
    <t>020553</t>
  </si>
  <si>
    <t>REGULO DE MORA</t>
  </si>
  <si>
    <t>020554</t>
  </si>
  <si>
    <t>020555</t>
  </si>
  <si>
    <t>020556</t>
  </si>
  <si>
    <t>020650</t>
  </si>
  <si>
    <t>020702</t>
  </si>
  <si>
    <t>020750</t>
  </si>
  <si>
    <t>030102</t>
  </si>
  <si>
    <t>030150</t>
  </si>
  <si>
    <t>030151</t>
  </si>
  <si>
    <t>COJITAMBO</t>
  </si>
  <si>
    <t>030153</t>
  </si>
  <si>
    <t>GUAPAN</t>
  </si>
  <si>
    <t>030154</t>
  </si>
  <si>
    <t>JAVIER LOYOLA (CHUQUIPATA)</t>
  </si>
  <si>
    <t>030155</t>
  </si>
  <si>
    <t>LUIS CORDERO</t>
  </si>
  <si>
    <t>030156</t>
  </si>
  <si>
    <t>PINDILIG</t>
  </si>
  <si>
    <t>030157</t>
  </si>
  <si>
    <t>RIVERA</t>
  </si>
  <si>
    <t>030158</t>
  </si>
  <si>
    <t>030160</t>
  </si>
  <si>
    <t>TADAY</t>
  </si>
  <si>
    <t>030250</t>
  </si>
  <si>
    <t>BIBLIAN</t>
  </si>
  <si>
    <t>030251</t>
  </si>
  <si>
    <t>030252</t>
  </si>
  <si>
    <t>SAN FRANCISCO DE SAGEO</t>
  </si>
  <si>
    <t>030253</t>
  </si>
  <si>
    <t>TURUPAMBA</t>
  </si>
  <si>
    <t>030254</t>
  </si>
  <si>
    <t>JERUSALEN</t>
  </si>
  <si>
    <t>030350</t>
  </si>
  <si>
    <t>030351</t>
  </si>
  <si>
    <t>CHONTAMARCA</t>
  </si>
  <si>
    <t>030352</t>
  </si>
  <si>
    <t>CHOROCOPTE</t>
  </si>
  <si>
    <t>030353</t>
  </si>
  <si>
    <t>GENERAL MORALES (SOCARTE)</t>
  </si>
  <si>
    <t>030354</t>
  </si>
  <si>
    <t>GUALLETURO</t>
  </si>
  <si>
    <t>030355</t>
  </si>
  <si>
    <t>030356</t>
  </si>
  <si>
    <t>INGAPIRCA</t>
  </si>
  <si>
    <t>030357</t>
  </si>
  <si>
    <t>JUNCAL</t>
  </si>
  <si>
    <t>030358</t>
  </si>
  <si>
    <t>SAN ANTONIO</t>
  </si>
  <si>
    <t>030361</t>
  </si>
  <si>
    <t>ZHUD</t>
  </si>
  <si>
    <t>030362</t>
  </si>
  <si>
    <t>VENTURA</t>
  </si>
  <si>
    <t>030363</t>
  </si>
  <si>
    <t>DUCUR</t>
  </si>
  <si>
    <t>030450</t>
  </si>
  <si>
    <t>030451</t>
  </si>
  <si>
    <t>MANUEL J. CALLE</t>
  </si>
  <si>
    <t>030452</t>
  </si>
  <si>
    <t>PANCHO NEGRO</t>
  </si>
  <si>
    <t>030550</t>
  </si>
  <si>
    <t>030650</t>
  </si>
  <si>
    <t>DELEG</t>
  </si>
  <si>
    <t>030651</t>
  </si>
  <si>
    <t>SOLANO</t>
  </si>
  <si>
    <t>030750</t>
  </si>
  <si>
    <t>040101</t>
  </si>
  <si>
    <t>040102</t>
  </si>
  <si>
    <t>040151</t>
  </si>
  <si>
    <t>EL CARMELO (EL PUN)</t>
  </si>
  <si>
    <t>040153</t>
  </si>
  <si>
    <t>JULIO ANDRADE (OREJUELA)</t>
  </si>
  <si>
    <t>040154</t>
  </si>
  <si>
    <t>MALDONADO</t>
  </si>
  <si>
    <t>040155</t>
  </si>
  <si>
    <t>PIOTER</t>
  </si>
  <si>
    <t>040156</t>
  </si>
  <si>
    <t>040157</t>
  </si>
  <si>
    <t>040158</t>
  </si>
  <si>
    <t>URBINA (TAYA)</t>
  </si>
  <si>
    <t>040159</t>
  </si>
  <si>
    <t>EL CHICAL</t>
  </si>
  <si>
    <t>040161</t>
  </si>
  <si>
    <t>SANTA MARTHA DE CUBA</t>
  </si>
  <si>
    <t>040250</t>
  </si>
  <si>
    <t>BOLIVAR</t>
  </si>
  <si>
    <t>040251</t>
  </si>
  <si>
    <t>GARCIA MORENO</t>
  </si>
  <si>
    <t>040252</t>
  </si>
  <si>
    <t>LOS ANDES</t>
  </si>
  <si>
    <t>040253</t>
  </si>
  <si>
    <t>MONTE OLIVO</t>
  </si>
  <si>
    <t>040254</t>
  </si>
  <si>
    <t>SAN VICENTE DE PUSIR</t>
  </si>
  <si>
    <t>040255</t>
  </si>
  <si>
    <t>SAN RAFAEL</t>
  </si>
  <si>
    <t>040301</t>
  </si>
  <si>
    <t>EL ANGEL</t>
  </si>
  <si>
    <t>040302</t>
  </si>
  <si>
    <t>27 DE SEPTIEMBRE</t>
  </si>
  <si>
    <t>040351</t>
  </si>
  <si>
    <t>EL GOALTAL</t>
  </si>
  <si>
    <t>040352</t>
  </si>
  <si>
    <t>LA LIBERTAD (ALIZO)</t>
  </si>
  <si>
    <t>040353</t>
  </si>
  <si>
    <t>SAN ISIDRO</t>
  </si>
  <si>
    <t>040450</t>
  </si>
  <si>
    <t>MIRA (CHONTAHUASI)</t>
  </si>
  <si>
    <t>040451</t>
  </si>
  <si>
    <t>CONCEPCION</t>
  </si>
  <si>
    <t>040452</t>
  </si>
  <si>
    <t>040453</t>
  </si>
  <si>
    <t>JUAN MONTALVO (SAN IGNACIO DE QUIL)</t>
  </si>
  <si>
    <t>040501</t>
  </si>
  <si>
    <t>040502</t>
  </si>
  <si>
    <t>SAN JOSE</t>
  </si>
  <si>
    <t>040551</t>
  </si>
  <si>
    <t>CRISTOBAL COLON</t>
  </si>
  <si>
    <t>040552</t>
  </si>
  <si>
    <t>040553</t>
  </si>
  <si>
    <t>FERNANDEZ SALVADOR</t>
  </si>
  <si>
    <t>040554</t>
  </si>
  <si>
    <t>LA PAZ</t>
  </si>
  <si>
    <t>040555</t>
  </si>
  <si>
    <t>PIARTAL</t>
  </si>
  <si>
    <t>040650</t>
  </si>
  <si>
    <t>HUACA</t>
  </si>
  <si>
    <t>040651</t>
  </si>
  <si>
    <t>MARISCAL SUCRE</t>
  </si>
  <si>
    <t>050101</t>
  </si>
  <si>
    <t>050102</t>
  </si>
  <si>
    <t>050103</t>
  </si>
  <si>
    <t>JUAN MONTALVO</t>
  </si>
  <si>
    <t>050104</t>
  </si>
  <si>
    <t>LA MATRIZ</t>
  </si>
  <si>
    <t>050105</t>
  </si>
  <si>
    <t>SAN BUENAVENTURA</t>
  </si>
  <si>
    <t>050151</t>
  </si>
  <si>
    <t>050152</t>
  </si>
  <si>
    <t>050153</t>
  </si>
  <si>
    <t>050154</t>
  </si>
  <si>
    <t>JOSEGUANGO BAJO</t>
  </si>
  <si>
    <t>050156</t>
  </si>
  <si>
    <t>MULALO</t>
  </si>
  <si>
    <t>050157</t>
  </si>
  <si>
    <t>11 DE NOVIEMBRE (ILINCHISI)</t>
  </si>
  <si>
    <t>050158</t>
  </si>
  <si>
    <t>POALO</t>
  </si>
  <si>
    <t>050159</t>
  </si>
  <si>
    <t>SAN JUAN DE PASTOCALLE</t>
  </si>
  <si>
    <t>050161</t>
  </si>
  <si>
    <t>050162</t>
  </si>
  <si>
    <t>TOACASO</t>
  </si>
  <si>
    <t>050201</t>
  </si>
  <si>
    <t>050202</t>
  </si>
  <si>
    <t>050203</t>
  </si>
  <si>
    <t>050251</t>
  </si>
  <si>
    <t>050252</t>
  </si>
  <si>
    <t>PUCAYACU</t>
  </si>
  <si>
    <t>050350</t>
  </si>
  <si>
    <t>EL CORAZON</t>
  </si>
  <si>
    <t>050351</t>
  </si>
  <si>
    <t>MORASPUNGO</t>
  </si>
  <si>
    <t>050352</t>
  </si>
  <si>
    <t>PINLLOPATA</t>
  </si>
  <si>
    <t>050353</t>
  </si>
  <si>
    <t>050450</t>
  </si>
  <si>
    <t>PUJILI</t>
  </si>
  <si>
    <t>050451</t>
  </si>
  <si>
    <t>ANGAMARCA</t>
  </si>
  <si>
    <t>050453</t>
  </si>
  <si>
    <t>GUANGAJE</t>
  </si>
  <si>
    <t>050455</t>
  </si>
  <si>
    <t>LA VICTORIA</t>
  </si>
  <si>
    <t>050456</t>
  </si>
  <si>
    <t>PILALO</t>
  </si>
  <si>
    <t>050457</t>
  </si>
  <si>
    <t>TINGO</t>
  </si>
  <si>
    <t>050458</t>
  </si>
  <si>
    <t>ZUMBAHUA</t>
  </si>
  <si>
    <t>050550</t>
  </si>
  <si>
    <t>050551</t>
  </si>
  <si>
    <t>050552</t>
  </si>
  <si>
    <t>CUSUBAMBA</t>
  </si>
  <si>
    <t>050553</t>
  </si>
  <si>
    <t>MULALILLO</t>
  </si>
  <si>
    <t>050554</t>
  </si>
  <si>
    <t>MULLIQUINDIL (SANTA ANA)</t>
  </si>
  <si>
    <t>050555</t>
  </si>
  <si>
    <t>PANSALEO</t>
  </si>
  <si>
    <t>050650</t>
  </si>
  <si>
    <t>050651</t>
  </si>
  <si>
    <t>CANCHAGUA</t>
  </si>
  <si>
    <t>050652</t>
  </si>
  <si>
    <t>050653</t>
  </si>
  <si>
    <t>COCHAPAMBA</t>
  </si>
  <si>
    <t>050750</t>
  </si>
  <si>
    <t>050751</t>
  </si>
  <si>
    <t>CHUGCHILLAN</t>
  </si>
  <si>
    <t>050752</t>
  </si>
  <si>
    <t>ISINLIVI</t>
  </si>
  <si>
    <t>050753</t>
  </si>
  <si>
    <t>LAS PAMPAS</t>
  </si>
  <si>
    <t>050754</t>
  </si>
  <si>
    <t>PALO QUEMADO</t>
  </si>
  <si>
    <t>060101</t>
  </si>
  <si>
    <t>LIZARZABURU</t>
  </si>
  <si>
    <t>060102</t>
  </si>
  <si>
    <t>060103</t>
  </si>
  <si>
    <t>VELASCO</t>
  </si>
  <si>
    <t>060104</t>
  </si>
  <si>
    <t>VELOZ</t>
  </si>
  <si>
    <t>060105</t>
  </si>
  <si>
    <t>YARUQUIES</t>
  </si>
  <si>
    <t>060151</t>
  </si>
  <si>
    <t>060152</t>
  </si>
  <si>
    <t>CALPI</t>
  </si>
  <si>
    <t>060153</t>
  </si>
  <si>
    <t>CUBIJIES</t>
  </si>
  <si>
    <t>060154</t>
  </si>
  <si>
    <t>FLORES</t>
  </si>
  <si>
    <t>060155</t>
  </si>
  <si>
    <t>LICAN</t>
  </si>
  <si>
    <t>060156</t>
  </si>
  <si>
    <t>LICTO</t>
  </si>
  <si>
    <t>060157</t>
  </si>
  <si>
    <t>PUNGALA</t>
  </si>
  <si>
    <t>060158</t>
  </si>
  <si>
    <t>PUNIN</t>
  </si>
  <si>
    <t>060159</t>
  </si>
  <si>
    <t>QUIMIAG</t>
  </si>
  <si>
    <t>060160</t>
  </si>
  <si>
    <t>060161</t>
  </si>
  <si>
    <t>SAN LUIS</t>
  </si>
  <si>
    <t>060250</t>
  </si>
  <si>
    <t>ALAUSI</t>
  </si>
  <si>
    <t>060251</t>
  </si>
  <si>
    <t>ACHUPALLAS</t>
  </si>
  <si>
    <t>060253</t>
  </si>
  <si>
    <t>GUASUNTOS</t>
  </si>
  <si>
    <t>060254</t>
  </si>
  <si>
    <t>HUIGRA</t>
  </si>
  <si>
    <t>060255</t>
  </si>
  <si>
    <t>MULTITUD</t>
  </si>
  <si>
    <t>060256</t>
  </si>
  <si>
    <t>060257</t>
  </si>
  <si>
    <t>PUMALLACTA</t>
  </si>
  <si>
    <t>060258</t>
  </si>
  <si>
    <t>SEVILLA</t>
  </si>
  <si>
    <t>060259</t>
  </si>
  <si>
    <t>SIBAMBE</t>
  </si>
  <si>
    <t>060260</t>
  </si>
  <si>
    <t>TIXAN</t>
  </si>
  <si>
    <t>060301</t>
  </si>
  <si>
    <t>CAJABAMBA</t>
  </si>
  <si>
    <t>060302</t>
  </si>
  <si>
    <t>SICALPA</t>
  </si>
  <si>
    <t>060351</t>
  </si>
  <si>
    <t>060352</t>
  </si>
  <si>
    <t>COLUMBE</t>
  </si>
  <si>
    <t>060353</t>
  </si>
  <si>
    <t>JUAN DE VELASCO (PANGOR)</t>
  </si>
  <si>
    <t>060354</t>
  </si>
  <si>
    <t>SANTIAGO DE QUITO (CAB. EN SAN ANTONIO DE QUITO)</t>
  </si>
  <si>
    <t>060450</t>
  </si>
  <si>
    <t>060550</t>
  </si>
  <si>
    <t>060551</t>
  </si>
  <si>
    <t>CAPZOL</t>
  </si>
  <si>
    <t>060552</t>
  </si>
  <si>
    <t>COMPUD</t>
  </si>
  <si>
    <t>060553</t>
  </si>
  <si>
    <t>GONZOL</t>
  </si>
  <si>
    <t>060554</t>
  </si>
  <si>
    <t>LLAGOS</t>
  </si>
  <si>
    <t>060650</t>
  </si>
  <si>
    <t>060651</t>
  </si>
  <si>
    <t>CEBADAS</t>
  </si>
  <si>
    <t>060652</t>
  </si>
  <si>
    <t>PALMIRA</t>
  </si>
  <si>
    <t>060701</t>
  </si>
  <si>
    <t>EL ROSARIO</t>
  </si>
  <si>
    <t>060702</t>
  </si>
  <si>
    <t>060751</t>
  </si>
  <si>
    <t>GUANANDO</t>
  </si>
  <si>
    <t>060752</t>
  </si>
  <si>
    <t>ILAPO</t>
  </si>
  <si>
    <t>060753</t>
  </si>
  <si>
    <t>LA PROVIDENCIA</t>
  </si>
  <si>
    <t>060754</t>
  </si>
  <si>
    <t>SAN ANDRES</t>
  </si>
  <si>
    <t>060755</t>
  </si>
  <si>
    <t>060756</t>
  </si>
  <si>
    <t>060757</t>
  </si>
  <si>
    <t>060758</t>
  </si>
  <si>
    <t>SANTA FE DE GALAN</t>
  </si>
  <si>
    <t>060759</t>
  </si>
  <si>
    <t>VALPARAISO</t>
  </si>
  <si>
    <t>060850</t>
  </si>
  <si>
    <t>060950</t>
  </si>
  <si>
    <t>060951</t>
  </si>
  <si>
    <t>EL ALTAR</t>
  </si>
  <si>
    <t>060952</t>
  </si>
  <si>
    <t>MATUS</t>
  </si>
  <si>
    <t>060953</t>
  </si>
  <si>
    <t>PUELA</t>
  </si>
  <si>
    <t>060954</t>
  </si>
  <si>
    <t>SAN ANTONIO DE BAYUSHIG</t>
  </si>
  <si>
    <t>060955</t>
  </si>
  <si>
    <t>LA CANDELARIA</t>
  </si>
  <si>
    <t>060956</t>
  </si>
  <si>
    <t>061050</t>
  </si>
  <si>
    <t>CUMANDA</t>
  </si>
  <si>
    <t>070150</t>
  </si>
  <si>
    <t>070152</t>
  </si>
  <si>
    <t>EL RETIRO</t>
  </si>
  <si>
    <t>070250</t>
  </si>
  <si>
    <t>070251</t>
  </si>
  <si>
    <t>CHACRAS</t>
  </si>
  <si>
    <t>070254</t>
  </si>
  <si>
    <t>PALMALES</t>
  </si>
  <si>
    <t>070255</t>
  </si>
  <si>
    <t>CARCABON</t>
  </si>
  <si>
    <t>070256</t>
  </si>
  <si>
    <t>LA CUCA</t>
  </si>
  <si>
    <t>070350</t>
  </si>
  <si>
    <t>070351</t>
  </si>
  <si>
    <t>AYAPAMBA</t>
  </si>
  <si>
    <t>070352</t>
  </si>
  <si>
    <t>CORDONCILLO</t>
  </si>
  <si>
    <t>070353</t>
  </si>
  <si>
    <t>070354</t>
  </si>
  <si>
    <t>070355</t>
  </si>
  <si>
    <t>SAN JUAN DE CERRO AZUL</t>
  </si>
  <si>
    <t>070450</t>
  </si>
  <si>
    <t>070451</t>
  </si>
  <si>
    <t>BELLAMARIA</t>
  </si>
  <si>
    <t>070550</t>
  </si>
  <si>
    <t>070650</t>
  </si>
  <si>
    <t>070651</t>
  </si>
  <si>
    <t>BARBONES (SUCRE)</t>
  </si>
  <si>
    <t>070652</t>
  </si>
  <si>
    <t>LA IBERIA</t>
  </si>
  <si>
    <t>070653</t>
  </si>
  <si>
    <t>070654</t>
  </si>
  <si>
    <t>RIO BONITO</t>
  </si>
  <si>
    <t>070701</t>
  </si>
  <si>
    <t>ECUADOR</t>
  </si>
  <si>
    <t>070702</t>
  </si>
  <si>
    <t>EL PARAISO</t>
  </si>
  <si>
    <t>070703</t>
  </si>
  <si>
    <t>HUALTACO</t>
  </si>
  <si>
    <t>070704</t>
  </si>
  <si>
    <t>MILTON REYES</t>
  </si>
  <si>
    <t>070705</t>
  </si>
  <si>
    <t>070850</t>
  </si>
  <si>
    <t>MARCABELI</t>
  </si>
  <si>
    <t>070851</t>
  </si>
  <si>
    <t>EL INGENIO</t>
  </si>
  <si>
    <t>070901</t>
  </si>
  <si>
    <t>070902</t>
  </si>
  <si>
    <t>LOMA DE FRANCO</t>
  </si>
  <si>
    <t>070903</t>
  </si>
  <si>
    <t>070904</t>
  </si>
  <si>
    <t>070951</t>
  </si>
  <si>
    <t>BUENAVISTA</t>
  </si>
  <si>
    <t>070952</t>
  </si>
  <si>
    <t>CASACAY</t>
  </si>
  <si>
    <t>070953</t>
  </si>
  <si>
    <t>070954</t>
  </si>
  <si>
    <t>PROGRESO</t>
  </si>
  <si>
    <t>070955</t>
  </si>
  <si>
    <t>UZHCURRUMI</t>
  </si>
  <si>
    <t>070956</t>
  </si>
  <si>
    <t>071001</t>
  </si>
  <si>
    <t>071002</t>
  </si>
  <si>
    <t>LA SUSAYA</t>
  </si>
  <si>
    <t>071003</t>
  </si>
  <si>
    <t>071051</t>
  </si>
  <si>
    <t>CAPIRO (CAB. EN LA CAPILLA DE CAPIRO)</t>
  </si>
  <si>
    <t>071052</t>
  </si>
  <si>
    <t>LA BOCANA</t>
  </si>
  <si>
    <t>071053</t>
  </si>
  <si>
    <t>MOROMORO (CAB. EN EL VADO)</t>
  </si>
  <si>
    <t>071054</t>
  </si>
  <si>
    <t>PIEDRAS</t>
  </si>
  <si>
    <t>071055</t>
  </si>
  <si>
    <t>SAN ROQUE (AMBROSIO MALDONADO)</t>
  </si>
  <si>
    <t>071056</t>
  </si>
  <si>
    <t>SARACAY</t>
  </si>
  <si>
    <t>071150</t>
  </si>
  <si>
    <t>071151</t>
  </si>
  <si>
    <t>CURTINCAPA</t>
  </si>
  <si>
    <t>071152</t>
  </si>
  <si>
    <t>MORALES</t>
  </si>
  <si>
    <t>071153</t>
  </si>
  <si>
    <t>SALATI</t>
  </si>
  <si>
    <t>071201</t>
  </si>
  <si>
    <t>071202</t>
  </si>
  <si>
    <t>PUERTO JELI</t>
  </si>
  <si>
    <t>071203</t>
  </si>
  <si>
    <t>071204</t>
  </si>
  <si>
    <t>071205</t>
  </si>
  <si>
    <t>NUEVO SANTA ROSA</t>
  </si>
  <si>
    <t>071251</t>
  </si>
  <si>
    <t>071252</t>
  </si>
  <si>
    <t>JAMBELI</t>
  </si>
  <si>
    <t>071253</t>
  </si>
  <si>
    <t>LA AVANZADA</t>
  </si>
  <si>
    <t>071254</t>
  </si>
  <si>
    <t>071255</t>
  </si>
  <si>
    <t>TORATA</t>
  </si>
  <si>
    <t>071256</t>
  </si>
  <si>
    <t>VICTORIA</t>
  </si>
  <si>
    <t>071257</t>
  </si>
  <si>
    <t>071350</t>
  </si>
  <si>
    <t>071351</t>
  </si>
  <si>
    <t>071352</t>
  </si>
  <si>
    <t>ARCAPAMBA</t>
  </si>
  <si>
    <t>071353</t>
  </si>
  <si>
    <t>GUANAZAN</t>
  </si>
  <si>
    <t>071354</t>
  </si>
  <si>
    <t>071355</t>
  </si>
  <si>
    <t>HUERTAS</t>
  </si>
  <si>
    <t>071356</t>
  </si>
  <si>
    <t>MALVAS</t>
  </si>
  <si>
    <t>071357</t>
  </si>
  <si>
    <t>MULUNCAY GRANDE</t>
  </si>
  <si>
    <t>071358</t>
  </si>
  <si>
    <t>SINSAO</t>
  </si>
  <si>
    <t>071359</t>
  </si>
  <si>
    <t>SALVIAS</t>
  </si>
  <si>
    <t>071401</t>
  </si>
  <si>
    <t>071402</t>
  </si>
  <si>
    <t>PLATANILLOS</t>
  </si>
  <si>
    <t>071403</t>
  </si>
  <si>
    <t>VALLE HERMOSO</t>
  </si>
  <si>
    <t>071451</t>
  </si>
  <si>
    <t>071452</t>
  </si>
  <si>
    <t>071453</t>
  </si>
  <si>
    <t>080101</t>
  </si>
  <si>
    <t>080102</t>
  </si>
  <si>
    <t>5 DE AGOSTO</t>
  </si>
  <si>
    <t>080103</t>
  </si>
  <si>
    <t>080104</t>
  </si>
  <si>
    <t>080105</t>
  </si>
  <si>
    <t>080152</t>
  </si>
  <si>
    <t>CAMARONES (CAB. EN SAN VICENTE)</t>
  </si>
  <si>
    <t>080153</t>
  </si>
  <si>
    <t>080154</t>
  </si>
  <si>
    <t>CHINCA</t>
  </si>
  <si>
    <t>080159</t>
  </si>
  <si>
    <t>MAJUA</t>
  </si>
  <si>
    <t>080163</t>
  </si>
  <si>
    <t>SAN MATEO</t>
  </si>
  <si>
    <t>080165</t>
  </si>
  <si>
    <t>TABIAZO</t>
  </si>
  <si>
    <t>080166</t>
  </si>
  <si>
    <t>TACHINA</t>
  </si>
  <si>
    <t>080168</t>
  </si>
  <si>
    <t>VUELTA LARGA</t>
  </si>
  <si>
    <t>080250</t>
  </si>
  <si>
    <t>VALDEZ (LIMONES)</t>
  </si>
  <si>
    <t>080251</t>
  </si>
  <si>
    <t>ANCHAYACU</t>
  </si>
  <si>
    <t>080252</t>
  </si>
  <si>
    <t>ATAHUALPA (CAB. EN CAMARONES)</t>
  </si>
  <si>
    <t>080253</t>
  </si>
  <si>
    <t>BORBON</t>
  </si>
  <si>
    <t>080254</t>
  </si>
  <si>
    <t>LA TOLA</t>
  </si>
  <si>
    <t>080255</t>
  </si>
  <si>
    <t>LUIS VARGAS TORRES (CAB. EN PLAYA DE ORO)</t>
  </si>
  <si>
    <t>080256</t>
  </si>
  <si>
    <t>080257</t>
  </si>
  <si>
    <t>PAMPANAL DE BOLIVAR</t>
  </si>
  <si>
    <t>080258</t>
  </si>
  <si>
    <t>SAN FRANCISCO DE ONZOLE</t>
  </si>
  <si>
    <t>080259</t>
  </si>
  <si>
    <t>SANTO DOMINGO DE ONZOLE</t>
  </si>
  <si>
    <t>080260</t>
  </si>
  <si>
    <t>SELVA ALEGRE</t>
  </si>
  <si>
    <t>080261</t>
  </si>
  <si>
    <t>TELEMBI</t>
  </si>
  <si>
    <t>080262</t>
  </si>
  <si>
    <t>080263</t>
  </si>
  <si>
    <t>080264</t>
  </si>
  <si>
    <t>TIMBIRE</t>
  </si>
  <si>
    <t>080265</t>
  </si>
  <si>
    <t>080350</t>
  </si>
  <si>
    <t>080351</t>
  </si>
  <si>
    <t>080352</t>
  </si>
  <si>
    <t>080353</t>
  </si>
  <si>
    <t>GALERA</t>
  </si>
  <si>
    <t>080354</t>
  </si>
  <si>
    <t>080355</t>
  </si>
  <si>
    <t>SALIMA</t>
  </si>
  <si>
    <t>080356</t>
  </si>
  <si>
    <t>SAN FRANCISCO</t>
  </si>
  <si>
    <t>080357</t>
  </si>
  <si>
    <t>SAN GREGORIO</t>
  </si>
  <si>
    <t>080358</t>
  </si>
  <si>
    <t>SAN JOSE DE CHAMANGA</t>
  </si>
  <si>
    <t>080450</t>
  </si>
  <si>
    <t>080451</t>
  </si>
  <si>
    <t>CUBE</t>
  </si>
  <si>
    <t>080452</t>
  </si>
  <si>
    <t>CHURA (CHANCAMA) (CAB. EN EL YERBERO)</t>
  </si>
  <si>
    <t>080453</t>
  </si>
  <si>
    <t>MALIMPIA</t>
  </si>
  <si>
    <t>080454</t>
  </si>
  <si>
    <t>VICHE</t>
  </si>
  <si>
    <t>080455</t>
  </si>
  <si>
    <t>080550</t>
  </si>
  <si>
    <t>080551</t>
  </si>
  <si>
    <t>080552</t>
  </si>
  <si>
    <t>080553</t>
  </si>
  <si>
    <t>CALDERON</t>
  </si>
  <si>
    <t>080554</t>
  </si>
  <si>
    <t>CARONDELET</t>
  </si>
  <si>
    <t>080555</t>
  </si>
  <si>
    <t>5 DE JUNIO (CAB. EN UIMBI)</t>
  </si>
  <si>
    <t>080556</t>
  </si>
  <si>
    <t>080557</t>
  </si>
  <si>
    <t>MATAJE (CAB. EN SANTANDER)</t>
  </si>
  <si>
    <t>080558</t>
  </si>
  <si>
    <t>080559</t>
  </si>
  <si>
    <t>SANTA RITA</t>
  </si>
  <si>
    <t>080560</t>
  </si>
  <si>
    <t>TAMBILLO</t>
  </si>
  <si>
    <t>080561</t>
  </si>
  <si>
    <t>080562</t>
  </si>
  <si>
    <t>URBINA</t>
  </si>
  <si>
    <t>080650</t>
  </si>
  <si>
    <t>080651</t>
  </si>
  <si>
    <t>080652</t>
  </si>
  <si>
    <t>080653</t>
  </si>
  <si>
    <t>TONCHIGUE</t>
  </si>
  <si>
    <t>080654</t>
  </si>
  <si>
    <t>TONSUPA</t>
  </si>
  <si>
    <t>080750</t>
  </si>
  <si>
    <t>080751</t>
  </si>
  <si>
    <t>CHONTADURO</t>
  </si>
  <si>
    <t>080752</t>
  </si>
  <si>
    <t>CHUMUNDE</t>
  </si>
  <si>
    <t>080753</t>
  </si>
  <si>
    <t>LAGARTO</t>
  </si>
  <si>
    <t>080754</t>
  </si>
  <si>
    <t>080755</t>
  </si>
  <si>
    <t>090101</t>
  </si>
  <si>
    <t>AYACUCHO</t>
  </si>
  <si>
    <t>090102</t>
  </si>
  <si>
    <t>090103</t>
  </si>
  <si>
    <t>090104</t>
  </si>
  <si>
    <t>FEBRES CORDERO</t>
  </si>
  <si>
    <t>090105</t>
  </si>
  <si>
    <t>090106</t>
  </si>
  <si>
    <t>LETAMENDI</t>
  </si>
  <si>
    <t>090107</t>
  </si>
  <si>
    <t>NUEVE DE OCTUBRE</t>
  </si>
  <si>
    <t>090108</t>
  </si>
  <si>
    <t>090109</t>
  </si>
  <si>
    <t>ROCA</t>
  </si>
  <si>
    <t>090110</t>
  </si>
  <si>
    <t>090111</t>
  </si>
  <si>
    <t>090112</t>
  </si>
  <si>
    <t>090113</t>
  </si>
  <si>
    <t>090114</t>
  </si>
  <si>
    <t>XIMENA</t>
  </si>
  <si>
    <t>090115</t>
  </si>
  <si>
    <t>PASCUALES</t>
  </si>
  <si>
    <t>090152</t>
  </si>
  <si>
    <t>090153</t>
  </si>
  <si>
    <t>MORRO</t>
  </si>
  <si>
    <t>090156</t>
  </si>
  <si>
    <t>POSORJA</t>
  </si>
  <si>
    <t>090157</t>
  </si>
  <si>
    <t>PUNA</t>
  </si>
  <si>
    <t>090158</t>
  </si>
  <si>
    <t>TENGUEL</t>
  </si>
  <si>
    <t>090250</t>
  </si>
  <si>
    <t>090350</t>
  </si>
  <si>
    <t>090450</t>
  </si>
  <si>
    <t>090550</t>
  </si>
  <si>
    <t>090551</t>
  </si>
  <si>
    <t>SAN JACINTO</t>
  </si>
  <si>
    <t>090650</t>
  </si>
  <si>
    <t>090652</t>
  </si>
  <si>
    <t>JUAN BAUTISTA AGUIRRE (LOS TINTOS)</t>
  </si>
  <si>
    <t>090653</t>
  </si>
  <si>
    <t>LAUREL</t>
  </si>
  <si>
    <t>090654</t>
  </si>
  <si>
    <t>LIMONAL</t>
  </si>
  <si>
    <t>090656</t>
  </si>
  <si>
    <t>LOS LOJAS (ENRIQUE BAQUERIZO MORENO)</t>
  </si>
  <si>
    <t>090701</t>
  </si>
  <si>
    <t>090703</t>
  </si>
  <si>
    <t>090850</t>
  </si>
  <si>
    <t>090851</t>
  </si>
  <si>
    <t>GUAYAS (PUEBLO NUEVO)</t>
  </si>
  <si>
    <t>090852</t>
  </si>
  <si>
    <t>090950</t>
  </si>
  <si>
    <t>091001</t>
  </si>
  <si>
    <t>CAMILO ANDRADE</t>
  </si>
  <si>
    <t>091002</t>
  </si>
  <si>
    <t>091003</t>
  </si>
  <si>
    <t>CHIRIJOS</t>
  </si>
  <si>
    <t>091004</t>
  </si>
  <si>
    <t>CORONEL ENRIQUE VALDEZ</t>
  </si>
  <si>
    <t>091005</t>
  </si>
  <si>
    <t>091006</t>
  </si>
  <si>
    <t>091007</t>
  </si>
  <si>
    <t>VICENTE ROCAFUERTE</t>
  </si>
  <si>
    <t>091008</t>
  </si>
  <si>
    <t>ERNESTO SEMINARIO</t>
  </si>
  <si>
    <t>091009</t>
  </si>
  <si>
    <t>091051</t>
  </si>
  <si>
    <t>CHOBO</t>
  </si>
  <si>
    <t>091053</t>
  </si>
  <si>
    <t>MARISCAL SUCRE (HUAQUES)</t>
  </si>
  <si>
    <t>091054</t>
  </si>
  <si>
    <t>ROBERTO ASTUDILLO (CAB. EN CRUCE DE VENECIA)</t>
  </si>
  <si>
    <t>091150</t>
  </si>
  <si>
    <t>091151</t>
  </si>
  <si>
    <t>JESUS MARIA</t>
  </si>
  <si>
    <t>091152</t>
  </si>
  <si>
    <t>SAN CARLOS</t>
  </si>
  <si>
    <t>091153</t>
  </si>
  <si>
    <t>SANTA ROSA DE FLANDES</t>
  </si>
  <si>
    <t>091154</t>
  </si>
  <si>
    <t>TAURA</t>
  </si>
  <si>
    <t>091250</t>
  </si>
  <si>
    <t>091350</t>
  </si>
  <si>
    <t>091450</t>
  </si>
  <si>
    <t>091451</t>
  </si>
  <si>
    <t>VALLE DE LA VIRGEN</t>
  </si>
  <si>
    <t>091452</t>
  </si>
  <si>
    <t>SABANILLA</t>
  </si>
  <si>
    <t>091601</t>
  </si>
  <si>
    <t>SAMBORONDON</t>
  </si>
  <si>
    <t>091602</t>
  </si>
  <si>
    <t>091651</t>
  </si>
  <si>
    <t>TARIFA</t>
  </si>
  <si>
    <t>091850</t>
  </si>
  <si>
    <t>SANTA LUCIA</t>
  </si>
  <si>
    <t>091950</t>
  </si>
  <si>
    <t>EL SALITRE (LAS RAMAS)</t>
  </si>
  <si>
    <t>091951</t>
  </si>
  <si>
    <t>091952</t>
  </si>
  <si>
    <t>091953</t>
  </si>
  <si>
    <t>JUNQUILLAL</t>
  </si>
  <si>
    <t>092050</t>
  </si>
  <si>
    <t>092053</t>
  </si>
  <si>
    <t>092055</t>
  </si>
  <si>
    <t>YAGUACHI VIEJO (CONE)</t>
  </si>
  <si>
    <t>092056</t>
  </si>
  <si>
    <t>VIRGEN DE FATIMA</t>
  </si>
  <si>
    <t>092150</t>
  </si>
  <si>
    <t>GENERAL VILLAMIL (PLAYAS)</t>
  </si>
  <si>
    <t>092250</t>
  </si>
  <si>
    <t>SIMON BOLIVAR</t>
  </si>
  <si>
    <t>092251</t>
  </si>
  <si>
    <t>092350</t>
  </si>
  <si>
    <t>092450</t>
  </si>
  <si>
    <t>092550</t>
  </si>
  <si>
    <t>092750</t>
  </si>
  <si>
    <t>GENERAL ANTONIO ELIZALDE</t>
  </si>
  <si>
    <t>GENERAL ANTONIO ELIZALDE (BUCAY)</t>
  </si>
  <si>
    <t>092850</t>
  </si>
  <si>
    <t>100101</t>
  </si>
  <si>
    <t>CARANQUI</t>
  </si>
  <si>
    <t>100102</t>
  </si>
  <si>
    <t>GUAYAQUIL DE ALPACHACA</t>
  </si>
  <si>
    <t>100103</t>
  </si>
  <si>
    <t>100104</t>
  </si>
  <si>
    <t>100105</t>
  </si>
  <si>
    <t>LA DOLOROSA DEL PRIORATO</t>
  </si>
  <si>
    <t>100151</t>
  </si>
  <si>
    <t>AMBUQUI</t>
  </si>
  <si>
    <t>100152</t>
  </si>
  <si>
    <t>ANGOCHAGUA</t>
  </si>
  <si>
    <t>100153</t>
  </si>
  <si>
    <t>CAROLINA</t>
  </si>
  <si>
    <t>100154</t>
  </si>
  <si>
    <t>LA ESPERANZA</t>
  </si>
  <si>
    <t>100155</t>
  </si>
  <si>
    <t>LITA</t>
  </si>
  <si>
    <t>100156</t>
  </si>
  <si>
    <t>100157</t>
  </si>
  <si>
    <t>100201</t>
  </si>
  <si>
    <t>100202</t>
  </si>
  <si>
    <t>ATUNTAQUI</t>
  </si>
  <si>
    <t>100251</t>
  </si>
  <si>
    <t>IMBAYA (SAN LUIS DE COBUENDO)</t>
  </si>
  <si>
    <t>100252</t>
  </si>
  <si>
    <t>100253</t>
  </si>
  <si>
    <t>100254</t>
  </si>
  <si>
    <t>SAN ROQUE</t>
  </si>
  <si>
    <t>100301</t>
  </si>
  <si>
    <t>100302</t>
  </si>
  <si>
    <t>100351</t>
  </si>
  <si>
    <t>APUELA</t>
  </si>
  <si>
    <t>100352</t>
  </si>
  <si>
    <t>100353</t>
  </si>
  <si>
    <t>IMANTAG</t>
  </si>
  <si>
    <t>100354</t>
  </si>
  <si>
    <t>100355</t>
  </si>
  <si>
    <t>100356</t>
  </si>
  <si>
    <t>QUIROGA</t>
  </si>
  <si>
    <t>100357</t>
  </si>
  <si>
    <t>100358</t>
  </si>
  <si>
    <t>100401</t>
  </si>
  <si>
    <t>100402</t>
  </si>
  <si>
    <t>100451</t>
  </si>
  <si>
    <t>100452</t>
  </si>
  <si>
    <t>100453</t>
  </si>
  <si>
    <t>100454</t>
  </si>
  <si>
    <t>PATAQUI</t>
  </si>
  <si>
    <t>100455</t>
  </si>
  <si>
    <t>100456</t>
  </si>
  <si>
    <t>100457</t>
  </si>
  <si>
    <t>SAN PABLO</t>
  </si>
  <si>
    <t>100458</t>
  </si>
  <si>
    <t>100459</t>
  </si>
  <si>
    <t>100550</t>
  </si>
  <si>
    <t>100551</t>
  </si>
  <si>
    <t>CHUGA</t>
  </si>
  <si>
    <t>100552</t>
  </si>
  <si>
    <t>MARIANO ACOSTA</t>
  </si>
  <si>
    <t>100553</t>
  </si>
  <si>
    <t>100650</t>
  </si>
  <si>
    <t>100651</t>
  </si>
  <si>
    <t>CAHUASQUI</t>
  </si>
  <si>
    <t>100652</t>
  </si>
  <si>
    <t>LA MERCED DE BUENOS AIRES</t>
  </si>
  <si>
    <t>100653</t>
  </si>
  <si>
    <t>PABLO ARENAS</t>
  </si>
  <si>
    <t>100654</t>
  </si>
  <si>
    <t>100655</t>
  </si>
  <si>
    <t>TUMBABIRO</t>
  </si>
  <si>
    <t>110101</t>
  </si>
  <si>
    <t>110102</t>
  </si>
  <si>
    <t>110103</t>
  </si>
  <si>
    <t>110104</t>
  </si>
  <si>
    <t>110105</t>
  </si>
  <si>
    <t>CARIGAN</t>
  </si>
  <si>
    <t>110106</t>
  </si>
  <si>
    <t>PUNZARA</t>
  </si>
  <si>
    <t>110151</t>
  </si>
  <si>
    <t>CHANTACO</t>
  </si>
  <si>
    <t>110152</t>
  </si>
  <si>
    <t>CHUQUIRIBAMBA</t>
  </si>
  <si>
    <t>110153</t>
  </si>
  <si>
    <t>EL CISNE</t>
  </si>
  <si>
    <t>110154</t>
  </si>
  <si>
    <t>GUALEL</t>
  </si>
  <si>
    <t>110155</t>
  </si>
  <si>
    <t>JIMBILLA</t>
  </si>
  <si>
    <t>110156</t>
  </si>
  <si>
    <t>MALACATOS (VALLADOLID)</t>
  </si>
  <si>
    <t>110157</t>
  </si>
  <si>
    <t>SAN LUCAS</t>
  </si>
  <si>
    <t>110158</t>
  </si>
  <si>
    <t>SAN PEDRO DE VILCABAMBA</t>
  </si>
  <si>
    <t>110159</t>
  </si>
  <si>
    <t>110160</t>
  </si>
  <si>
    <t>110161</t>
  </si>
  <si>
    <t>110162</t>
  </si>
  <si>
    <t>YANGANA (ARSENIO CASTILLO)</t>
  </si>
  <si>
    <t>110163</t>
  </si>
  <si>
    <t>QUINARA</t>
  </si>
  <si>
    <t>110201</t>
  </si>
  <si>
    <t>CARIAMANGA</t>
  </si>
  <si>
    <t>110202</t>
  </si>
  <si>
    <t>CHILE</t>
  </si>
  <si>
    <t>110203</t>
  </si>
  <si>
    <t>110251</t>
  </si>
  <si>
    <t>COLAISACA</t>
  </si>
  <si>
    <t>110252</t>
  </si>
  <si>
    <t>EL LUCERO</t>
  </si>
  <si>
    <t>110253</t>
  </si>
  <si>
    <t>UTUANA</t>
  </si>
  <si>
    <t>110254</t>
  </si>
  <si>
    <t>110301</t>
  </si>
  <si>
    <t>110302</t>
  </si>
  <si>
    <t>110351</t>
  </si>
  <si>
    <t>110352</t>
  </si>
  <si>
    <t>GUAYQUICHUMA</t>
  </si>
  <si>
    <t>110353</t>
  </si>
  <si>
    <t>SAN PEDRO DE LA BENDITA</t>
  </si>
  <si>
    <t>110354</t>
  </si>
  <si>
    <t>ZAMBI</t>
  </si>
  <si>
    <t>110450</t>
  </si>
  <si>
    <t>110451</t>
  </si>
  <si>
    <t>110455</t>
  </si>
  <si>
    <t>POZUL (SAN JUAN DE POZUL)</t>
  </si>
  <si>
    <t>110456</t>
  </si>
  <si>
    <t>110457</t>
  </si>
  <si>
    <t>110550</t>
  </si>
  <si>
    <t>110551</t>
  </si>
  <si>
    <t>110552</t>
  </si>
  <si>
    <t>110553</t>
  </si>
  <si>
    <t>SANTA RUFINA</t>
  </si>
  <si>
    <t>110554</t>
  </si>
  <si>
    <t>AMARILLOS</t>
  </si>
  <si>
    <t>110650</t>
  </si>
  <si>
    <t>110651</t>
  </si>
  <si>
    <t>110652</t>
  </si>
  <si>
    <t>JIMBURA</t>
  </si>
  <si>
    <t>110653</t>
  </si>
  <si>
    <t>SANTA TERESITA</t>
  </si>
  <si>
    <t>110654</t>
  </si>
  <si>
    <t>27 DE ABRIL (CAB. EN LA NARANJA)</t>
  </si>
  <si>
    <t>110655</t>
  </si>
  <si>
    <t>110656</t>
  </si>
  <si>
    <t>EL AIRO</t>
  </si>
  <si>
    <t>110750</t>
  </si>
  <si>
    <t>GONZANAMA</t>
  </si>
  <si>
    <t>110751</t>
  </si>
  <si>
    <t>CHANGAIMINA (LA LIBERTAD)</t>
  </si>
  <si>
    <t>110753</t>
  </si>
  <si>
    <t>NAMBACOLA</t>
  </si>
  <si>
    <t>110754</t>
  </si>
  <si>
    <t>PURUNUMA (EGUIGUREN)</t>
  </si>
  <si>
    <t>110756</t>
  </si>
  <si>
    <t>SACAPALCA</t>
  </si>
  <si>
    <t>110801</t>
  </si>
  <si>
    <t>110802</t>
  </si>
  <si>
    <t>110851</t>
  </si>
  <si>
    <t>LARAMA</t>
  </si>
  <si>
    <t>110852</t>
  </si>
  <si>
    <t>110853</t>
  </si>
  <si>
    <t>SABIANGO (LA CAPILLA)</t>
  </si>
  <si>
    <t>110901</t>
  </si>
  <si>
    <t>CATACOCHA</t>
  </si>
  <si>
    <t>110902</t>
  </si>
  <si>
    <t>LOURDES</t>
  </si>
  <si>
    <t>110951</t>
  </si>
  <si>
    <t>CANGONAMA</t>
  </si>
  <si>
    <t>110952</t>
  </si>
  <si>
    <t>GUACHANAMA</t>
  </si>
  <si>
    <t>110954</t>
  </si>
  <si>
    <t>LAURO GUERRERO</t>
  </si>
  <si>
    <t>110956</t>
  </si>
  <si>
    <t>ORIANGA</t>
  </si>
  <si>
    <t>110957</t>
  </si>
  <si>
    <t>110958</t>
  </si>
  <si>
    <t>CASANGA</t>
  </si>
  <si>
    <t>110959</t>
  </si>
  <si>
    <t>YAMANA</t>
  </si>
  <si>
    <t>111050</t>
  </si>
  <si>
    <t>ALAMOR</t>
  </si>
  <si>
    <t>111051</t>
  </si>
  <si>
    <t>CIANO</t>
  </si>
  <si>
    <t>111052</t>
  </si>
  <si>
    <t>EL ARENAL</t>
  </si>
  <si>
    <t>111053</t>
  </si>
  <si>
    <t>111054</t>
  </si>
  <si>
    <t>MERCADILLO</t>
  </si>
  <si>
    <t>111055</t>
  </si>
  <si>
    <t>VICENTINO</t>
  </si>
  <si>
    <t>111150</t>
  </si>
  <si>
    <t>111151</t>
  </si>
  <si>
    <t>111152</t>
  </si>
  <si>
    <t>111153</t>
  </si>
  <si>
    <t>LLUZHAPA</t>
  </si>
  <si>
    <t>111154</t>
  </si>
  <si>
    <t>MANU</t>
  </si>
  <si>
    <t>111155</t>
  </si>
  <si>
    <t>SAN ANTONIO DE QUMBE (CUMBE)</t>
  </si>
  <si>
    <t>111156</t>
  </si>
  <si>
    <t>SAN PABLO DE TENTA</t>
  </si>
  <si>
    <t>111157</t>
  </si>
  <si>
    <t>SAN SEBASTIAN DE YULUC</t>
  </si>
  <si>
    <t>111158</t>
  </si>
  <si>
    <t>111159</t>
  </si>
  <si>
    <t>URDANETA (PAQUISHAPA)</t>
  </si>
  <si>
    <t>111160</t>
  </si>
  <si>
    <t>SUMAYPAMBA</t>
  </si>
  <si>
    <t>111250</t>
  </si>
  <si>
    <t>111251</t>
  </si>
  <si>
    <t>NUEVA FATIMA</t>
  </si>
  <si>
    <t>111252</t>
  </si>
  <si>
    <t>TACAMOROS</t>
  </si>
  <si>
    <t>111350</t>
  </si>
  <si>
    <t>111351</t>
  </si>
  <si>
    <t>MANGAHURCO</t>
  </si>
  <si>
    <t>111352</t>
  </si>
  <si>
    <t>GARZAREAL</t>
  </si>
  <si>
    <t>111353</t>
  </si>
  <si>
    <t>LIMONES</t>
  </si>
  <si>
    <t>111354</t>
  </si>
  <si>
    <t>PALETILLAS</t>
  </si>
  <si>
    <t>111355</t>
  </si>
  <si>
    <t>BOLASPAMBA</t>
  </si>
  <si>
    <t>111356</t>
  </si>
  <si>
    <t>CAZADEROS</t>
  </si>
  <si>
    <t>111450</t>
  </si>
  <si>
    <t>111451</t>
  </si>
  <si>
    <t>CHAQUINAL</t>
  </si>
  <si>
    <t>111452</t>
  </si>
  <si>
    <t>111453</t>
  </si>
  <si>
    <t>MILAGROS</t>
  </si>
  <si>
    <t>111550</t>
  </si>
  <si>
    <t>111551</t>
  </si>
  <si>
    <t>FUNDOCHAMBA</t>
  </si>
  <si>
    <t>111552</t>
  </si>
  <si>
    <t>SAN ANTONIO DE LAS ARADAS (CAB. EN LAS ARADAS)</t>
  </si>
  <si>
    <t>111650</t>
  </si>
  <si>
    <t>111651</t>
  </si>
  <si>
    <t>LA TINGUE</t>
  </si>
  <si>
    <t>120101</t>
  </si>
  <si>
    <t>CLEMENTE BAQUERIZO</t>
  </si>
  <si>
    <t>120102</t>
  </si>
  <si>
    <t>120103</t>
  </si>
  <si>
    <t>BARREIRO</t>
  </si>
  <si>
    <t>120104</t>
  </si>
  <si>
    <t>EL SALTO</t>
  </si>
  <si>
    <t>120152</t>
  </si>
  <si>
    <t>CARACOL</t>
  </si>
  <si>
    <t>120153</t>
  </si>
  <si>
    <t>FEBRES CORDERO (LAS JUNTAS)</t>
  </si>
  <si>
    <t>120154</t>
  </si>
  <si>
    <t>PIMOCHA</t>
  </si>
  <si>
    <t>120155</t>
  </si>
  <si>
    <t>120250</t>
  </si>
  <si>
    <t>120251</t>
  </si>
  <si>
    <t>GUARE</t>
  </si>
  <si>
    <t>120252</t>
  </si>
  <si>
    <t>ISLA DE BEJUCAL</t>
  </si>
  <si>
    <t>120350</t>
  </si>
  <si>
    <t>120351</t>
  </si>
  <si>
    <t>LA ESMERALDA</t>
  </si>
  <si>
    <t>120450</t>
  </si>
  <si>
    <t>120451</t>
  </si>
  <si>
    <t>PUERTO PECHICHE</t>
  </si>
  <si>
    <t>120452</t>
  </si>
  <si>
    <t>120501</t>
  </si>
  <si>
    <t>120502</t>
  </si>
  <si>
    <t>SAN CAMILO</t>
  </si>
  <si>
    <t>120504</t>
  </si>
  <si>
    <t>120505</t>
  </si>
  <si>
    <t>120506</t>
  </si>
  <si>
    <t>SAN CRISTOBAL</t>
  </si>
  <si>
    <t>120507</t>
  </si>
  <si>
    <t>7 DE OCTUBRE</t>
  </si>
  <si>
    <t>120508</t>
  </si>
  <si>
    <t>120509</t>
  </si>
  <si>
    <t>120510</t>
  </si>
  <si>
    <t>VIVA ALFARO</t>
  </si>
  <si>
    <t>120553</t>
  </si>
  <si>
    <t>120555</t>
  </si>
  <si>
    <t>120650</t>
  </si>
  <si>
    <t>CATARAMA</t>
  </si>
  <si>
    <t>120651</t>
  </si>
  <si>
    <t>120701</t>
  </si>
  <si>
    <t>10 DE NOVIEMBRE</t>
  </si>
  <si>
    <t>120702</t>
  </si>
  <si>
    <t>120752</t>
  </si>
  <si>
    <t>ZAPOTAL</t>
  </si>
  <si>
    <t>120753</t>
  </si>
  <si>
    <t>CHACARITA</t>
  </si>
  <si>
    <t>120754</t>
  </si>
  <si>
    <t>LOS ANGELES</t>
  </si>
  <si>
    <t>120801</t>
  </si>
  <si>
    <t>BALZAR DE VINCES</t>
  </si>
  <si>
    <t>120802</t>
  </si>
  <si>
    <t>VINCES CENTRAL</t>
  </si>
  <si>
    <t>120803</t>
  </si>
  <si>
    <t>SAN LORENZO DE VINCES</t>
  </si>
  <si>
    <t>120851</t>
  </si>
  <si>
    <t>ANTONIO SOTOMAYOR (CAB. EN PLAYAS DE VINCES)</t>
  </si>
  <si>
    <t>120950</t>
  </si>
  <si>
    <t>121001</t>
  </si>
  <si>
    <t>SAN JACINTO DE BUENA FE</t>
  </si>
  <si>
    <t>121002</t>
  </si>
  <si>
    <t>7 DE AGOSTO</t>
  </si>
  <si>
    <t>121003</t>
  </si>
  <si>
    <t>11 DE OCTUBRE</t>
  </si>
  <si>
    <t>121051</t>
  </si>
  <si>
    <t>PATRICIA PILAR</t>
  </si>
  <si>
    <t>121101</t>
  </si>
  <si>
    <t>121102</t>
  </si>
  <si>
    <t>121103</t>
  </si>
  <si>
    <t>121250</t>
  </si>
  <si>
    <t>121350</t>
  </si>
  <si>
    <t>130101</t>
  </si>
  <si>
    <t>130102</t>
  </si>
  <si>
    <t>12 DE MARZO</t>
  </si>
  <si>
    <t>130103</t>
  </si>
  <si>
    <t>COLON</t>
  </si>
  <si>
    <t>130104</t>
  </si>
  <si>
    <t>PICOAZA</t>
  </si>
  <si>
    <t>130105</t>
  </si>
  <si>
    <t>130106</t>
  </si>
  <si>
    <t>130107</t>
  </si>
  <si>
    <t>FRANCISCO PACHECO</t>
  </si>
  <si>
    <t>130108</t>
  </si>
  <si>
    <t>18 DE OCTUBRE</t>
  </si>
  <si>
    <t>130109</t>
  </si>
  <si>
    <t>130151</t>
  </si>
  <si>
    <t>130152</t>
  </si>
  <si>
    <t>ALHAJUELA (BAJO GRANDE)</t>
  </si>
  <si>
    <t>130153</t>
  </si>
  <si>
    <t>CRUCITA</t>
  </si>
  <si>
    <t>130154</t>
  </si>
  <si>
    <t>PUEBLO NUEVO</t>
  </si>
  <si>
    <t>130155</t>
  </si>
  <si>
    <t>130156</t>
  </si>
  <si>
    <t>SAN PLACIDO</t>
  </si>
  <si>
    <t>130157</t>
  </si>
  <si>
    <t>130250</t>
  </si>
  <si>
    <t>CALCETA</t>
  </si>
  <si>
    <t>130251</t>
  </si>
  <si>
    <t>MEMBRILLO</t>
  </si>
  <si>
    <t>130252</t>
  </si>
  <si>
    <t>130301</t>
  </si>
  <si>
    <t>130302</t>
  </si>
  <si>
    <t>130351</t>
  </si>
  <si>
    <t>BOYACA</t>
  </si>
  <si>
    <t>130352</t>
  </si>
  <si>
    <t>CANUTO</t>
  </si>
  <si>
    <t>130353</t>
  </si>
  <si>
    <t>CONVENTO</t>
  </si>
  <si>
    <t>130354</t>
  </si>
  <si>
    <t>CHIBUNGA</t>
  </si>
  <si>
    <t>130355</t>
  </si>
  <si>
    <t>130356</t>
  </si>
  <si>
    <t>130357</t>
  </si>
  <si>
    <t>130401</t>
  </si>
  <si>
    <t>130402</t>
  </si>
  <si>
    <t>4 DE DICIEMBRE</t>
  </si>
  <si>
    <t>130451</t>
  </si>
  <si>
    <t>WILFRIDO LOOR MOREIRA (MAICITO)</t>
  </si>
  <si>
    <t>130452</t>
  </si>
  <si>
    <t>SAN PEDRO DE SUMA</t>
  </si>
  <si>
    <t>130453</t>
  </si>
  <si>
    <t>130454</t>
  </si>
  <si>
    <t>130550</t>
  </si>
  <si>
    <t>130551</t>
  </si>
  <si>
    <t>130552</t>
  </si>
  <si>
    <t>ZAPALLO</t>
  </si>
  <si>
    <t>130601</t>
  </si>
  <si>
    <t>130602</t>
  </si>
  <si>
    <t>MANUEL INOCENCIO PARRALES Y GUALE</t>
  </si>
  <si>
    <t>130603</t>
  </si>
  <si>
    <t>SAN LORENZO DE JIPIJAPA</t>
  </si>
  <si>
    <t>130651</t>
  </si>
  <si>
    <t>AMERICA</t>
  </si>
  <si>
    <t>130652</t>
  </si>
  <si>
    <t>EL ANEGADO (CAB. EN ELOY ALFARO)</t>
  </si>
  <si>
    <t>130653</t>
  </si>
  <si>
    <t>JULCUY</t>
  </si>
  <si>
    <t>130654</t>
  </si>
  <si>
    <t>130656</t>
  </si>
  <si>
    <t>MEMBRILLAL</t>
  </si>
  <si>
    <t>130657</t>
  </si>
  <si>
    <t>PEDRO PABLO GOMEZ</t>
  </si>
  <si>
    <t>130658</t>
  </si>
  <si>
    <t>PUERTO DE CAYO</t>
  </si>
  <si>
    <t>130750</t>
  </si>
  <si>
    <t>130801</t>
  </si>
  <si>
    <t>LOS ESTEROS</t>
  </si>
  <si>
    <t>130802</t>
  </si>
  <si>
    <t>130803</t>
  </si>
  <si>
    <t>130804</t>
  </si>
  <si>
    <t>130805</t>
  </si>
  <si>
    <t>130851</t>
  </si>
  <si>
    <t>130852</t>
  </si>
  <si>
    <t>SANTA MARIANITA (BOCA DE PACOCHE)</t>
  </si>
  <si>
    <t>130901</t>
  </si>
  <si>
    <t>130902</t>
  </si>
  <si>
    <t>130903</t>
  </si>
  <si>
    <t>COLORADO</t>
  </si>
  <si>
    <t>130904</t>
  </si>
  <si>
    <t>130905</t>
  </si>
  <si>
    <t>GENERAL ELOY ALFARO</t>
  </si>
  <si>
    <t>130952</t>
  </si>
  <si>
    <t>LA PILA</t>
  </si>
  <si>
    <t>131050</t>
  </si>
  <si>
    <t>PAJAN</t>
  </si>
  <si>
    <t>131051</t>
  </si>
  <si>
    <t>131052</t>
  </si>
  <si>
    <t>CASCOL</t>
  </si>
  <si>
    <t>131053</t>
  </si>
  <si>
    <t>GUALE</t>
  </si>
  <si>
    <t>131054</t>
  </si>
  <si>
    <t>LASCANO</t>
  </si>
  <si>
    <t>131150</t>
  </si>
  <si>
    <t>131151</t>
  </si>
  <si>
    <t>BARRAGANETE</t>
  </si>
  <si>
    <t>131152</t>
  </si>
  <si>
    <t>131250</t>
  </si>
  <si>
    <t>131301</t>
  </si>
  <si>
    <t>131302</t>
  </si>
  <si>
    <t>LODANA</t>
  </si>
  <si>
    <t>131351</t>
  </si>
  <si>
    <t>131352</t>
  </si>
  <si>
    <t>131353</t>
  </si>
  <si>
    <t>131355</t>
  </si>
  <si>
    <t>131401</t>
  </si>
  <si>
    <t>131402</t>
  </si>
  <si>
    <t>131453</t>
  </si>
  <si>
    <t>CHARAPOTO</t>
  </si>
  <si>
    <t>131457</t>
  </si>
  <si>
    <t>131550</t>
  </si>
  <si>
    <t>131551</t>
  </si>
  <si>
    <t>BACHILLERO</t>
  </si>
  <si>
    <t>131552</t>
  </si>
  <si>
    <t>ANGEL PEDRO GILER (LA ESTANCILLA)</t>
  </si>
  <si>
    <t>131650</t>
  </si>
  <si>
    <t>131651</t>
  </si>
  <si>
    <t>131652</t>
  </si>
  <si>
    <t>NOBOA</t>
  </si>
  <si>
    <t>131653</t>
  </si>
  <si>
    <t>131750</t>
  </si>
  <si>
    <t>131751</t>
  </si>
  <si>
    <t>COJIMIES</t>
  </si>
  <si>
    <t>131752</t>
  </si>
  <si>
    <t>DIEZ DE AGOSTO</t>
  </si>
  <si>
    <t>131753</t>
  </si>
  <si>
    <t>131850</t>
  </si>
  <si>
    <t>131950</t>
  </si>
  <si>
    <t>PUERTO LOPEZ</t>
  </si>
  <si>
    <t>131951</t>
  </si>
  <si>
    <t>MACHALILLA</t>
  </si>
  <si>
    <t>131952</t>
  </si>
  <si>
    <t>SALANGO</t>
  </si>
  <si>
    <t>132050</t>
  </si>
  <si>
    <t>132150</t>
  </si>
  <si>
    <t>JARAMIJO</t>
  </si>
  <si>
    <t>132250</t>
  </si>
  <si>
    <t>132251</t>
  </si>
  <si>
    <t>CANOA</t>
  </si>
  <si>
    <t>140150</t>
  </si>
  <si>
    <t>MACAS</t>
  </si>
  <si>
    <t>140151</t>
  </si>
  <si>
    <t>140153</t>
  </si>
  <si>
    <t>140156</t>
  </si>
  <si>
    <t>140157</t>
  </si>
  <si>
    <t>SEVILLA DON BOSCO</t>
  </si>
  <si>
    <t>140158</t>
  </si>
  <si>
    <t>SINAI</t>
  </si>
  <si>
    <t>140160</t>
  </si>
  <si>
    <t>140162</t>
  </si>
  <si>
    <t>CUCHAENTZA</t>
  </si>
  <si>
    <t>140164</t>
  </si>
  <si>
    <t>RIO BLANCO</t>
  </si>
  <si>
    <t>140201</t>
  </si>
  <si>
    <t>140202</t>
  </si>
  <si>
    <t>MERCEDES MOLINA</t>
  </si>
  <si>
    <t>140251</t>
  </si>
  <si>
    <t>AMAZONAS (ROSARIO DE CUYES)</t>
  </si>
  <si>
    <t>140252</t>
  </si>
  <si>
    <t>BERMEJOS</t>
  </si>
  <si>
    <t>140253</t>
  </si>
  <si>
    <t>BOMBOIZA</t>
  </si>
  <si>
    <t>140254</t>
  </si>
  <si>
    <t>CHIGUINDA</t>
  </si>
  <si>
    <t>140255</t>
  </si>
  <si>
    <t>140256</t>
  </si>
  <si>
    <t>NUEVA TARQUI</t>
  </si>
  <si>
    <t>140257</t>
  </si>
  <si>
    <t>SAN MIGUEL DE CUYES</t>
  </si>
  <si>
    <t>140258</t>
  </si>
  <si>
    <t>EL IDEAL</t>
  </si>
  <si>
    <t>140350</t>
  </si>
  <si>
    <t>140351</t>
  </si>
  <si>
    <t>INDANZA</t>
  </si>
  <si>
    <t>140353</t>
  </si>
  <si>
    <t>140356</t>
  </si>
  <si>
    <t>SAN MIGUEL DE CONCHAY</t>
  </si>
  <si>
    <t>140357</t>
  </si>
  <si>
    <t>140358</t>
  </si>
  <si>
    <t>140450</t>
  </si>
  <si>
    <t>PALORA (METZERA)</t>
  </si>
  <si>
    <t>140451</t>
  </si>
  <si>
    <t>ARAPICOS</t>
  </si>
  <si>
    <t>140452</t>
  </si>
  <si>
    <t>140454</t>
  </si>
  <si>
    <t>140455</t>
  </si>
  <si>
    <t>16 DE AGOSTO</t>
  </si>
  <si>
    <t>140550</t>
  </si>
  <si>
    <t>140551</t>
  </si>
  <si>
    <t>COPAL</t>
  </si>
  <si>
    <t>140552</t>
  </si>
  <si>
    <t>CHUPIANZA</t>
  </si>
  <si>
    <t>140553</t>
  </si>
  <si>
    <t>PATUCA</t>
  </si>
  <si>
    <t>140554</t>
  </si>
  <si>
    <t>140556</t>
  </si>
  <si>
    <t>TAYUZA</t>
  </si>
  <si>
    <t>140557</t>
  </si>
  <si>
    <t>SAN FRANCISCO DE CHINIMBIMI</t>
  </si>
  <si>
    <t>140650</t>
  </si>
  <si>
    <t>140651</t>
  </si>
  <si>
    <t>ASUNCION</t>
  </si>
  <si>
    <t>140652</t>
  </si>
  <si>
    <t>HUAMBI</t>
  </si>
  <si>
    <t>140655</t>
  </si>
  <si>
    <t>140750</t>
  </si>
  <si>
    <t>140751</t>
  </si>
  <si>
    <t>CHIGUAZA</t>
  </si>
  <si>
    <t>140850</t>
  </si>
  <si>
    <t>140851</t>
  </si>
  <si>
    <t>140852</t>
  </si>
  <si>
    <t>140853</t>
  </si>
  <si>
    <t>SAN JACINTO DE WAKAMBEIS</t>
  </si>
  <si>
    <t>140854</t>
  </si>
  <si>
    <t>SANTIAGO DE PANANZA</t>
  </si>
  <si>
    <t>140950</t>
  </si>
  <si>
    <t>140951</t>
  </si>
  <si>
    <t>140952</t>
  </si>
  <si>
    <t>MACUMA</t>
  </si>
  <si>
    <t>140953</t>
  </si>
  <si>
    <t>TUUTINENTZA</t>
  </si>
  <si>
    <t>140954</t>
  </si>
  <si>
    <t>PUMPUENTSA</t>
  </si>
  <si>
    <t>141050</t>
  </si>
  <si>
    <t>141051</t>
  </si>
  <si>
    <t>YAUPI</t>
  </si>
  <si>
    <t>141052</t>
  </si>
  <si>
    <t>SHIMPIS</t>
  </si>
  <si>
    <t>141150</t>
  </si>
  <si>
    <t>141250</t>
  </si>
  <si>
    <t>141251</t>
  </si>
  <si>
    <t>SAN JOSE DE MORONA</t>
  </si>
  <si>
    <t>150150</t>
  </si>
  <si>
    <t>150151</t>
  </si>
  <si>
    <t>AHUANO</t>
  </si>
  <si>
    <t>150153</t>
  </si>
  <si>
    <t>CHONTAPUNTA</t>
  </si>
  <si>
    <t>150154</t>
  </si>
  <si>
    <t>PANO</t>
  </si>
  <si>
    <t>150155</t>
  </si>
  <si>
    <t>PUERTO MISAHUALLI</t>
  </si>
  <si>
    <t>150156</t>
  </si>
  <si>
    <t>PUERTO NAPO</t>
  </si>
  <si>
    <t>150157</t>
  </si>
  <si>
    <t>TALAG</t>
  </si>
  <si>
    <t>150158</t>
  </si>
  <si>
    <t>SAN JUAN DE MUYUNA</t>
  </si>
  <si>
    <t>150350</t>
  </si>
  <si>
    <t>150352</t>
  </si>
  <si>
    <t>COTUNDO</t>
  </si>
  <si>
    <t>150354</t>
  </si>
  <si>
    <t>SAN PABLO DE USHPAYACU</t>
  </si>
  <si>
    <t>150356</t>
  </si>
  <si>
    <t>HATUN SUMAKU</t>
  </si>
  <si>
    <t>150450</t>
  </si>
  <si>
    <t>150451</t>
  </si>
  <si>
    <t>GONZALO DIAZ DE PINEDA (EL BOMBON)</t>
  </si>
  <si>
    <t>150452</t>
  </si>
  <si>
    <t>LINARES</t>
  </si>
  <si>
    <t>150453</t>
  </si>
  <si>
    <t>OYACACHI</t>
  </si>
  <si>
    <t>150454</t>
  </si>
  <si>
    <t>150455</t>
  </si>
  <si>
    <t>SARDINAS</t>
  </si>
  <si>
    <t>150750</t>
  </si>
  <si>
    <t>BAEZA</t>
  </si>
  <si>
    <t>150751</t>
  </si>
  <si>
    <t>COSANGA</t>
  </si>
  <si>
    <t>150752</t>
  </si>
  <si>
    <t>CUYUJA</t>
  </si>
  <si>
    <t>150753</t>
  </si>
  <si>
    <t>PAPALLACTA</t>
  </si>
  <si>
    <t>150754</t>
  </si>
  <si>
    <t>150756</t>
  </si>
  <si>
    <t>SUMACO</t>
  </si>
  <si>
    <t>150950</t>
  </si>
  <si>
    <t>160150</t>
  </si>
  <si>
    <t>PUYO</t>
  </si>
  <si>
    <t>160152</t>
  </si>
  <si>
    <t>CANELOS</t>
  </si>
  <si>
    <t>160154</t>
  </si>
  <si>
    <t>160155</t>
  </si>
  <si>
    <t>FATIMA</t>
  </si>
  <si>
    <t>160156</t>
  </si>
  <si>
    <t>MONTALVO (ANDOAS)</t>
  </si>
  <si>
    <t>160157</t>
  </si>
  <si>
    <t>POMONA</t>
  </si>
  <si>
    <t>160158</t>
  </si>
  <si>
    <t>RÍO CORRIENTES</t>
  </si>
  <si>
    <t>160159</t>
  </si>
  <si>
    <t>160161</t>
  </si>
  <si>
    <t>SARAYACU</t>
  </si>
  <si>
    <t>160162</t>
  </si>
  <si>
    <t>160163</t>
  </si>
  <si>
    <t>160164</t>
  </si>
  <si>
    <t>TENIENTE HUGO ORTIZ</t>
  </si>
  <si>
    <t>160165</t>
  </si>
  <si>
    <t>VERACRUZ (INDILLAMA) (CAB. EN INDILLAMA)</t>
  </si>
  <si>
    <t>160166</t>
  </si>
  <si>
    <t>160250</t>
  </si>
  <si>
    <t>160251</t>
  </si>
  <si>
    <t>MADRE TIERRA</t>
  </si>
  <si>
    <t>160252</t>
  </si>
  <si>
    <t>SHELL</t>
  </si>
  <si>
    <t>160350</t>
  </si>
  <si>
    <t>160351</t>
  </si>
  <si>
    <t>160450</t>
  </si>
  <si>
    <t>160451</t>
  </si>
  <si>
    <t>CURARAY</t>
  </si>
  <si>
    <t>170101</t>
  </si>
  <si>
    <t>BELISARIO QUEVEDO</t>
  </si>
  <si>
    <t>170102</t>
  </si>
  <si>
    <t>170103</t>
  </si>
  <si>
    <t>CENTRO HISTORICO</t>
  </si>
  <si>
    <t>170104</t>
  </si>
  <si>
    <t>170105</t>
  </si>
  <si>
    <t>COMITE DEL PUEBLO</t>
  </si>
  <si>
    <t>170106</t>
  </si>
  <si>
    <t>COTOCOLLAO</t>
  </si>
  <si>
    <t>170107</t>
  </si>
  <si>
    <t>CHILIBULO</t>
  </si>
  <si>
    <t>170108</t>
  </si>
  <si>
    <t>CHILLOGALLO</t>
  </si>
  <si>
    <t>170109</t>
  </si>
  <si>
    <t>CHIMBACALLE</t>
  </si>
  <si>
    <t>170110</t>
  </si>
  <si>
    <t>EL CONDADO</t>
  </si>
  <si>
    <t>170111</t>
  </si>
  <si>
    <t>GUAMANI</t>
  </si>
  <si>
    <t>170112</t>
  </si>
  <si>
    <t>170113</t>
  </si>
  <si>
    <t>ITCHIMBIA</t>
  </si>
  <si>
    <t>170114</t>
  </si>
  <si>
    <t>170115</t>
  </si>
  <si>
    <t>KENNEDY</t>
  </si>
  <si>
    <t>170116</t>
  </si>
  <si>
    <t>LA ARGELIA</t>
  </si>
  <si>
    <t>170117</t>
  </si>
  <si>
    <t>LA CONCEPCION</t>
  </si>
  <si>
    <t>170118</t>
  </si>
  <si>
    <t>LA ECUATORIANA</t>
  </si>
  <si>
    <t>170119</t>
  </si>
  <si>
    <t>LA FERROVIARIA</t>
  </si>
  <si>
    <t>170120</t>
  </si>
  <si>
    <t>170121</t>
  </si>
  <si>
    <t>LA MAGDALENA</t>
  </si>
  <si>
    <t>170122</t>
  </si>
  <si>
    <t>LA MENA</t>
  </si>
  <si>
    <t>170123</t>
  </si>
  <si>
    <t>170124</t>
  </si>
  <si>
    <t>PONCEANO</t>
  </si>
  <si>
    <t>170125</t>
  </si>
  <si>
    <t>170126</t>
  </si>
  <si>
    <t>QUITUMBE</t>
  </si>
  <si>
    <t>170127</t>
  </si>
  <si>
    <t>RUMIPAMBA</t>
  </si>
  <si>
    <t>170128</t>
  </si>
  <si>
    <t>SAN BARTOLO</t>
  </si>
  <si>
    <t>170129</t>
  </si>
  <si>
    <t>SAN ISIDRO DEL INCA</t>
  </si>
  <si>
    <t>170130</t>
  </si>
  <si>
    <t>170131</t>
  </si>
  <si>
    <t>SOLANDA</t>
  </si>
  <si>
    <t>170132</t>
  </si>
  <si>
    <t>TURUBAMBA</t>
  </si>
  <si>
    <t>170151</t>
  </si>
  <si>
    <t>ALANGASI</t>
  </si>
  <si>
    <t>170152</t>
  </si>
  <si>
    <t>170153</t>
  </si>
  <si>
    <t>ATAHUALPA (HABASPAMBA)</t>
  </si>
  <si>
    <t>170154</t>
  </si>
  <si>
    <t>CALACALI</t>
  </si>
  <si>
    <t>170155</t>
  </si>
  <si>
    <t>170156</t>
  </si>
  <si>
    <t>CONOCOTO</t>
  </si>
  <si>
    <t>170157</t>
  </si>
  <si>
    <t>CUMBAYA</t>
  </si>
  <si>
    <t>170158</t>
  </si>
  <si>
    <t>CHAVEZPAMBA</t>
  </si>
  <si>
    <t>170159</t>
  </si>
  <si>
    <t>CHECA (CHILPA)</t>
  </si>
  <si>
    <t>170160</t>
  </si>
  <si>
    <t>EL QUINCHE</t>
  </si>
  <si>
    <t>170161</t>
  </si>
  <si>
    <t>GUALEA</t>
  </si>
  <si>
    <t>170162</t>
  </si>
  <si>
    <t>GUANGOPOLO</t>
  </si>
  <si>
    <t>170163</t>
  </si>
  <si>
    <t>GUAYLLABAMBA</t>
  </si>
  <si>
    <t>170164</t>
  </si>
  <si>
    <t>LA MERCED</t>
  </si>
  <si>
    <t>170165</t>
  </si>
  <si>
    <t>LLANO CHICO</t>
  </si>
  <si>
    <t>170166</t>
  </si>
  <si>
    <t>LLOA</t>
  </si>
  <si>
    <t>170168</t>
  </si>
  <si>
    <t>NANEGAL</t>
  </si>
  <si>
    <t>170169</t>
  </si>
  <si>
    <t>NANEGALITO</t>
  </si>
  <si>
    <t>170170</t>
  </si>
  <si>
    <t>NAYON</t>
  </si>
  <si>
    <t>170171</t>
  </si>
  <si>
    <t>NONO</t>
  </si>
  <si>
    <t>170172</t>
  </si>
  <si>
    <t>PACTO</t>
  </si>
  <si>
    <t>170174</t>
  </si>
  <si>
    <t>PERUCHO</t>
  </si>
  <si>
    <t>170175</t>
  </si>
  <si>
    <t>PIFO</t>
  </si>
  <si>
    <t>170176</t>
  </si>
  <si>
    <t>PINTAG</t>
  </si>
  <si>
    <t>170177</t>
  </si>
  <si>
    <t>POMASQUI</t>
  </si>
  <si>
    <t>170178</t>
  </si>
  <si>
    <t>PUELLARO</t>
  </si>
  <si>
    <t>170179</t>
  </si>
  <si>
    <t>PUEMBO</t>
  </si>
  <si>
    <t>170180</t>
  </si>
  <si>
    <t>170181</t>
  </si>
  <si>
    <t>SAN JOSE DE MINAS</t>
  </si>
  <si>
    <t>170183</t>
  </si>
  <si>
    <t>TABABELA</t>
  </si>
  <si>
    <t>170184</t>
  </si>
  <si>
    <t>TUMBACO</t>
  </si>
  <si>
    <t>170185</t>
  </si>
  <si>
    <t>170186</t>
  </si>
  <si>
    <t>ZAMBIZA</t>
  </si>
  <si>
    <t>170202</t>
  </si>
  <si>
    <t>170203</t>
  </si>
  <si>
    <t>170251</t>
  </si>
  <si>
    <t>ASCAZUBI</t>
  </si>
  <si>
    <t>170252</t>
  </si>
  <si>
    <t>CANGAHUA</t>
  </si>
  <si>
    <t>170253</t>
  </si>
  <si>
    <t>OLMEDO (PESILLO)</t>
  </si>
  <si>
    <t>170254</t>
  </si>
  <si>
    <t>OTON</t>
  </si>
  <si>
    <t>170255</t>
  </si>
  <si>
    <t>SANTA ROSA DE CUZUBAMBA</t>
  </si>
  <si>
    <t>170256</t>
  </si>
  <si>
    <t>SAN JOSE DE AYORA</t>
  </si>
  <si>
    <t>170350</t>
  </si>
  <si>
    <t>MACHACHI</t>
  </si>
  <si>
    <t>170351</t>
  </si>
  <si>
    <t>ALOAG</t>
  </si>
  <si>
    <t>170352</t>
  </si>
  <si>
    <t>ALOASI</t>
  </si>
  <si>
    <t>170353</t>
  </si>
  <si>
    <t>CUTUGLAHUA</t>
  </si>
  <si>
    <t>170354</t>
  </si>
  <si>
    <t>EL CHAUPI</t>
  </si>
  <si>
    <t>170355</t>
  </si>
  <si>
    <t>MANUEL CORNEJO ASTORGA (TANDAPI)</t>
  </si>
  <si>
    <t>170356</t>
  </si>
  <si>
    <t>170357</t>
  </si>
  <si>
    <t>UYUMBICHO</t>
  </si>
  <si>
    <t>170450</t>
  </si>
  <si>
    <t>TABACUNDO</t>
  </si>
  <si>
    <t>170451</t>
  </si>
  <si>
    <t>170452</t>
  </si>
  <si>
    <t>MALCHINGUI</t>
  </si>
  <si>
    <t>170453</t>
  </si>
  <si>
    <t>TOCACHI</t>
  </si>
  <si>
    <t>170454</t>
  </si>
  <si>
    <t>TUPIGACHI</t>
  </si>
  <si>
    <t>170501</t>
  </si>
  <si>
    <t>SANGOLQUI</t>
  </si>
  <si>
    <t>170502</t>
  </si>
  <si>
    <t>SAN PEDRO DE TABOADA</t>
  </si>
  <si>
    <t>170503</t>
  </si>
  <si>
    <t>170504</t>
  </si>
  <si>
    <t>FAJARDO</t>
  </si>
  <si>
    <t>170551</t>
  </si>
  <si>
    <t>COTOGCHOA</t>
  </si>
  <si>
    <t>170552</t>
  </si>
  <si>
    <t>170750</t>
  </si>
  <si>
    <t>170751</t>
  </si>
  <si>
    <t>MINDO</t>
  </si>
  <si>
    <t>170850</t>
  </si>
  <si>
    <t>170950</t>
  </si>
  <si>
    <t>180101</t>
  </si>
  <si>
    <t>180102</t>
  </si>
  <si>
    <t>CELIANO MONGE</t>
  </si>
  <si>
    <t>180103</t>
  </si>
  <si>
    <t>HUACHI CHICO</t>
  </si>
  <si>
    <t>180104</t>
  </si>
  <si>
    <t>HUACHI LORETO</t>
  </si>
  <si>
    <t>180105</t>
  </si>
  <si>
    <t>180106</t>
  </si>
  <si>
    <t>LA PENINSULA</t>
  </si>
  <si>
    <t>180107</t>
  </si>
  <si>
    <t>180108</t>
  </si>
  <si>
    <t>PISHILATA</t>
  </si>
  <si>
    <t>180109</t>
  </si>
  <si>
    <t>180151</t>
  </si>
  <si>
    <t>AMBATILLO</t>
  </si>
  <si>
    <t>180152</t>
  </si>
  <si>
    <t>ATAHUALPA (CHISALATA)</t>
  </si>
  <si>
    <t>180153</t>
  </si>
  <si>
    <t>180154</t>
  </si>
  <si>
    <t>180155</t>
  </si>
  <si>
    <t>HUACHI GRANDE</t>
  </si>
  <si>
    <t>180156</t>
  </si>
  <si>
    <t>IZAMBA</t>
  </si>
  <si>
    <t>180157</t>
  </si>
  <si>
    <t>JUAN BENIGNO VELA</t>
  </si>
  <si>
    <t>180158</t>
  </si>
  <si>
    <t>180159</t>
  </si>
  <si>
    <t>PASA</t>
  </si>
  <si>
    <t>180160</t>
  </si>
  <si>
    <t>PICAIGUA</t>
  </si>
  <si>
    <t>180161</t>
  </si>
  <si>
    <t>180162</t>
  </si>
  <si>
    <t>QUISAPINCHA (QUIZAPINCHA)</t>
  </si>
  <si>
    <t>180163</t>
  </si>
  <si>
    <t>180164</t>
  </si>
  <si>
    <t>180165</t>
  </si>
  <si>
    <t>180166</t>
  </si>
  <si>
    <t>TOTORAS</t>
  </si>
  <si>
    <t>180167</t>
  </si>
  <si>
    <t>CUNCHIBAMBA</t>
  </si>
  <si>
    <t>180168</t>
  </si>
  <si>
    <t>UNAMUNCHO</t>
  </si>
  <si>
    <t>180250</t>
  </si>
  <si>
    <t>180251</t>
  </si>
  <si>
    <t>LLIGUA</t>
  </si>
  <si>
    <t>180252</t>
  </si>
  <si>
    <t>RIO NEGRO</t>
  </si>
  <si>
    <t>180253</t>
  </si>
  <si>
    <t>RIO VERDE</t>
  </si>
  <si>
    <t>180254</t>
  </si>
  <si>
    <t>ULBA</t>
  </si>
  <si>
    <t>180350</t>
  </si>
  <si>
    <t>180450</t>
  </si>
  <si>
    <t>180451</t>
  </si>
  <si>
    <t>180550</t>
  </si>
  <si>
    <t>180551</t>
  </si>
  <si>
    <t>180552</t>
  </si>
  <si>
    <t>180553</t>
  </si>
  <si>
    <t>SUCRE (CAB. EN SUCRE-PATATE URCU)</t>
  </si>
  <si>
    <t>180650</t>
  </si>
  <si>
    <t>180651</t>
  </si>
  <si>
    <t>180652</t>
  </si>
  <si>
    <t>YANAYACU - MOCHAPATA (CAB. EN YANAYACU)</t>
  </si>
  <si>
    <t>180701</t>
  </si>
  <si>
    <t>PELILEO</t>
  </si>
  <si>
    <t>180702</t>
  </si>
  <si>
    <t>180751</t>
  </si>
  <si>
    <t>180752</t>
  </si>
  <si>
    <t>180753</t>
  </si>
  <si>
    <t>COTALO</t>
  </si>
  <si>
    <t>180754</t>
  </si>
  <si>
    <t>CHIQUICHA (CAB. EN CHIQUICHA GRANDE)</t>
  </si>
  <si>
    <t>180755</t>
  </si>
  <si>
    <t>180756</t>
  </si>
  <si>
    <t>180757</t>
  </si>
  <si>
    <t>180758</t>
  </si>
  <si>
    <t>SALASACA</t>
  </si>
  <si>
    <t>180801</t>
  </si>
  <si>
    <t>CIUDAD NUEVA</t>
  </si>
  <si>
    <t>180802</t>
  </si>
  <si>
    <t>180851</t>
  </si>
  <si>
    <t>BAQUERIZO MORENO</t>
  </si>
  <si>
    <t>180852</t>
  </si>
  <si>
    <t>180853</t>
  </si>
  <si>
    <t>180854</t>
  </si>
  <si>
    <t>PRESIDENTE URBINA (CHAGRAPAMBA -PATZUCUL)</t>
  </si>
  <si>
    <t>180855</t>
  </si>
  <si>
    <t>180856</t>
  </si>
  <si>
    <t>SAN JOSE DE POALO</t>
  </si>
  <si>
    <t>180857</t>
  </si>
  <si>
    <t>SAN MIGUELITO</t>
  </si>
  <si>
    <t>180950</t>
  </si>
  <si>
    <t>180951</t>
  </si>
  <si>
    <t>QUINCHICOTO</t>
  </si>
  <si>
    <t>190102</t>
  </si>
  <si>
    <t>190151</t>
  </si>
  <si>
    <t>CUMBARATZA</t>
  </si>
  <si>
    <t>190152</t>
  </si>
  <si>
    <t>GUADALUPE</t>
  </si>
  <si>
    <t>190153</t>
  </si>
  <si>
    <t>IMBANA (LA VICTORIA DE IMBANA)</t>
  </si>
  <si>
    <t>190155</t>
  </si>
  <si>
    <t>190156</t>
  </si>
  <si>
    <t>TIMBARA</t>
  </si>
  <si>
    <t>190158</t>
  </si>
  <si>
    <t>SAN CARLOS DE LAS MINAS</t>
  </si>
  <si>
    <t>190250</t>
  </si>
  <si>
    <t>ZUMBA</t>
  </si>
  <si>
    <t>190251</t>
  </si>
  <si>
    <t>CHITO</t>
  </si>
  <si>
    <t>190252</t>
  </si>
  <si>
    <t>EL CHORRO</t>
  </si>
  <si>
    <t>190254</t>
  </si>
  <si>
    <t>LA CHONTA</t>
  </si>
  <si>
    <t>190256</t>
  </si>
  <si>
    <t>PUCAPAMBA</t>
  </si>
  <si>
    <t>190259</t>
  </si>
  <si>
    <t>190350</t>
  </si>
  <si>
    <t>GUAYZIMI</t>
  </si>
  <si>
    <t>190351</t>
  </si>
  <si>
    <t>ZURMI</t>
  </si>
  <si>
    <t>190352</t>
  </si>
  <si>
    <t>NUEVO PARAISO</t>
  </si>
  <si>
    <t>190353</t>
  </si>
  <si>
    <t>NANKAIS</t>
  </si>
  <si>
    <t>190450</t>
  </si>
  <si>
    <t>190451</t>
  </si>
  <si>
    <t>190452</t>
  </si>
  <si>
    <t>TUTUPALI</t>
  </si>
  <si>
    <t>190550</t>
  </si>
  <si>
    <t>YANTZAZA (YANZATZA)</t>
  </si>
  <si>
    <t>190551</t>
  </si>
  <si>
    <t>190553</t>
  </si>
  <si>
    <t>LOS ENCUENTROS</t>
  </si>
  <si>
    <t>190650</t>
  </si>
  <si>
    <t>190651</t>
  </si>
  <si>
    <t>EL GUISME</t>
  </si>
  <si>
    <t>190652</t>
  </si>
  <si>
    <t>PACHICUTZA</t>
  </si>
  <si>
    <t>190653</t>
  </si>
  <si>
    <t>TUNDAYME</t>
  </si>
  <si>
    <t>190750</t>
  </si>
  <si>
    <t>ZUMBI</t>
  </si>
  <si>
    <t>190752</t>
  </si>
  <si>
    <t>190753</t>
  </si>
  <si>
    <t>PANGUINTZA</t>
  </si>
  <si>
    <t>190850</t>
  </si>
  <si>
    <t>190851</t>
  </si>
  <si>
    <t>EL PORVENIR DEL CARMEN</t>
  </si>
  <si>
    <t>190852</t>
  </si>
  <si>
    <t>SAN FRANCISCO DEL VERGEL</t>
  </si>
  <si>
    <t>190853</t>
  </si>
  <si>
    <t>VALLADOLID</t>
  </si>
  <si>
    <t>190854</t>
  </si>
  <si>
    <t>LA CANELA</t>
  </si>
  <si>
    <t>190950</t>
  </si>
  <si>
    <t>190951</t>
  </si>
  <si>
    <t>190952</t>
  </si>
  <si>
    <t>NUEVO QUITO</t>
  </si>
  <si>
    <t>200150</t>
  </si>
  <si>
    <t>PUERTO BAQUERIZO MORENO</t>
  </si>
  <si>
    <t>200151</t>
  </si>
  <si>
    <t>EL PROGRESO</t>
  </si>
  <si>
    <t>200152</t>
  </si>
  <si>
    <t>ISLA SANTA MARÍA FLOREANA</t>
  </si>
  <si>
    <t>200250</t>
  </si>
  <si>
    <t>PUERTO VILLAMIL</t>
  </si>
  <si>
    <t>200251</t>
  </si>
  <si>
    <t>TOMÁS DE BERLANGA</t>
  </si>
  <si>
    <t>200350</t>
  </si>
  <si>
    <t>PUERTO AYORA</t>
  </si>
  <si>
    <t>200351</t>
  </si>
  <si>
    <t>BELLA VISTA</t>
  </si>
  <si>
    <t>200352</t>
  </si>
  <si>
    <t>210150</t>
  </si>
  <si>
    <t>NUEVA LOJA</t>
  </si>
  <si>
    <t>210152</t>
  </si>
  <si>
    <t>DURENO</t>
  </si>
  <si>
    <t>210153</t>
  </si>
  <si>
    <t>GENERAL FARFAN</t>
  </si>
  <si>
    <t>210155</t>
  </si>
  <si>
    <t>EL ENO</t>
  </si>
  <si>
    <t>210156</t>
  </si>
  <si>
    <t>PACAYACU</t>
  </si>
  <si>
    <t>210157</t>
  </si>
  <si>
    <t>210158</t>
  </si>
  <si>
    <t>SANTA CECILIA</t>
  </si>
  <si>
    <t>210160</t>
  </si>
  <si>
    <t>10 DE AGOSTO</t>
  </si>
  <si>
    <t>210250</t>
  </si>
  <si>
    <t>LUMBAQUI</t>
  </si>
  <si>
    <t>210251</t>
  </si>
  <si>
    <t>EL REVENTADOR</t>
  </si>
  <si>
    <t>210252</t>
  </si>
  <si>
    <t>210254</t>
  </si>
  <si>
    <t>PUERTO LIBRE</t>
  </si>
  <si>
    <t>210350</t>
  </si>
  <si>
    <t>PUERTO EL CARMEN DEL PUTUMAYO</t>
  </si>
  <si>
    <t>210351</t>
  </si>
  <si>
    <t>PALMA ROJA</t>
  </si>
  <si>
    <t>210352</t>
  </si>
  <si>
    <t>210353</t>
  </si>
  <si>
    <t>210354</t>
  </si>
  <si>
    <t>210355</t>
  </si>
  <si>
    <t>210450</t>
  </si>
  <si>
    <t>210451</t>
  </si>
  <si>
    <t>LIMONCOCHA</t>
  </si>
  <si>
    <t>210452</t>
  </si>
  <si>
    <t>210453</t>
  </si>
  <si>
    <t>SAN ROQUE (CAB. EN SAN VICENTE)</t>
  </si>
  <si>
    <t>210454</t>
  </si>
  <si>
    <t>SAN PEDRO DE LOS COFANES</t>
  </si>
  <si>
    <t>210455</t>
  </si>
  <si>
    <t>SIETE DE JULIO</t>
  </si>
  <si>
    <t>210550</t>
  </si>
  <si>
    <t>LA BONITA</t>
  </si>
  <si>
    <t>210551</t>
  </si>
  <si>
    <t>210552</t>
  </si>
  <si>
    <t>LA SOFIA</t>
  </si>
  <si>
    <t>210553</t>
  </si>
  <si>
    <t>ROSA FLORIDA</t>
  </si>
  <si>
    <t>210554</t>
  </si>
  <si>
    <t>SANTA BARBARA</t>
  </si>
  <si>
    <t>210650</t>
  </si>
  <si>
    <t>EL DORADO DE CASCALES</t>
  </si>
  <si>
    <t>210651</t>
  </si>
  <si>
    <t>210652</t>
  </si>
  <si>
    <t>210653</t>
  </si>
  <si>
    <t>NUEVA TRONCAL</t>
  </si>
  <si>
    <t>210750</t>
  </si>
  <si>
    <t>TARAPOA</t>
  </si>
  <si>
    <t>210751</t>
  </si>
  <si>
    <t>210752</t>
  </si>
  <si>
    <t>AGUAS NEGRAS</t>
  </si>
  <si>
    <t>220150</t>
  </si>
  <si>
    <t>PUERTO FRANCISCO DE ORELLANA (EL COCA)</t>
  </si>
  <si>
    <t>220151</t>
  </si>
  <si>
    <t>DAYUMA</t>
  </si>
  <si>
    <t>220152</t>
  </si>
  <si>
    <t>220153</t>
  </si>
  <si>
    <t>ALEJANDRO LABAKA</t>
  </si>
  <si>
    <t>220154</t>
  </si>
  <si>
    <t>EL DORADO</t>
  </si>
  <si>
    <t>220155</t>
  </si>
  <si>
    <t>EL EDEN</t>
  </si>
  <si>
    <t>220156</t>
  </si>
  <si>
    <t>220157</t>
  </si>
  <si>
    <t>220158</t>
  </si>
  <si>
    <t>LA BELLEZA</t>
  </si>
  <si>
    <t>220159</t>
  </si>
  <si>
    <t>220160</t>
  </si>
  <si>
    <t>220161</t>
  </si>
  <si>
    <t>SAN LUIS DE ARMENIA</t>
  </si>
  <si>
    <t>220250</t>
  </si>
  <si>
    <t>NUEVO ROCAFUERTE</t>
  </si>
  <si>
    <t>220251</t>
  </si>
  <si>
    <t>220252</t>
  </si>
  <si>
    <t>CONONACO</t>
  </si>
  <si>
    <t>220253</t>
  </si>
  <si>
    <t>220254</t>
  </si>
  <si>
    <t>TIPUTINI</t>
  </si>
  <si>
    <t>220255</t>
  </si>
  <si>
    <t>220350</t>
  </si>
  <si>
    <t>220351</t>
  </si>
  <si>
    <t>ENOKANQUI</t>
  </si>
  <si>
    <t>220352</t>
  </si>
  <si>
    <t>POMPEYA</t>
  </si>
  <si>
    <t>220353</t>
  </si>
  <si>
    <t>220354</t>
  </si>
  <si>
    <t>SAN SEBASTIAN DEL COCA</t>
  </si>
  <si>
    <t>220355</t>
  </si>
  <si>
    <t>LAGO SAN PEDRO</t>
  </si>
  <si>
    <t>220356</t>
  </si>
  <si>
    <t>220357</t>
  </si>
  <si>
    <t>TRES DE NOVIEMBRE</t>
  </si>
  <si>
    <t>220358</t>
  </si>
  <si>
    <t>220450</t>
  </si>
  <si>
    <t>220451</t>
  </si>
  <si>
    <t>AVILA (CAB. EN HUIRUNO)</t>
  </si>
  <si>
    <t>220452</t>
  </si>
  <si>
    <t>PUERTO MURIALDO</t>
  </si>
  <si>
    <t>220453</t>
  </si>
  <si>
    <t>SAN JOSE DE PAYAMINO</t>
  </si>
  <si>
    <t>220454</t>
  </si>
  <si>
    <t>220455</t>
  </si>
  <si>
    <t>SAN VICENTE DE HUATICOCHA</t>
  </si>
  <si>
    <t>230101</t>
  </si>
  <si>
    <t>230102</t>
  </si>
  <si>
    <t>230103</t>
  </si>
  <si>
    <t>230104</t>
  </si>
  <si>
    <t>230105</t>
  </si>
  <si>
    <t>230106</t>
  </si>
  <si>
    <t>SANTO DOMINGO DE LOS COLORADOS</t>
  </si>
  <si>
    <t>230107</t>
  </si>
  <si>
    <t>ZARACAY</t>
  </si>
  <si>
    <t>230151</t>
  </si>
  <si>
    <t>ALLURIQUIN</t>
  </si>
  <si>
    <t>230152</t>
  </si>
  <si>
    <t>PUERTO LIMON</t>
  </si>
  <si>
    <t>230153</t>
  </si>
  <si>
    <t>LUZ DE AMERICA</t>
  </si>
  <si>
    <t>230154</t>
  </si>
  <si>
    <t>SAN JACINTO DEL BUA</t>
  </si>
  <si>
    <t>230155</t>
  </si>
  <si>
    <t>230156</t>
  </si>
  <si>
    <t>EL ESFUERZO</t>
  </si>
  <si>
    <t>230157</t>
  </si>
  <si>
    <t>SANTA MARIA DEL TOACHI</t>
  </si>
  <si>
    <t>230250</t>
  </si>
  <si>
    <t>230251</t>
  </si>
  <si>
    <t>MONTERREY</t>
  </si>
  <si>
    <t>230252</t>
  </si>
  <si>
    <t>LA VILLEGAS</t>
  </si>
  <si>
    <t>230253</t>
  </si>
  <si>
    <t>PLAN PILOTO</t>
  </si>
  <si>
    <t>240101</t>
  </si>
  <si>
    <t>BALLENITA</t>
  </si>
  <si>
    <t>240102</t>
  </si>
  <si>
    <t>240151</t>
  </si>
  <si>
    <t>240152</t>
  </si>
  <si>
    <t>COLONCHE</t>
  </si>
  <si>
    <t>240153</t>
  </si>
  <si>
    <t>CHANDUY</t>
  </si>
  <si>
    <t>240154</t>
  </si>
  <si>
    <t>MANGLARALTO</t>
  </si>
  <si>
    <t>240155</t>
  </si>
  <si>
    <t>240156</t>
  </si>
  <si>
    <t>SAN JOSE DE ANCON</t>
  </si>
  <si>
    <t>240250</t>
  </si>
  <si>
    <t>240301</t>
  </si>
  <si>
    <t>CARLOS ESPINOZA LARREA</t>
  </si>
  <si>
    <t>240302</t>
  </si>
  <si>
    <t>240303</t>
  </si>
  <si>
    <t>240304</t>
  </si>
  <si>
    <t>240351</t>
  </si>
  <si>
    <t>ANCONCITO</t>
  </si>
  <si>
    <t>240352</t>
  </si>
  <si>
    <t>ÍNDICE</t>
  </si>
  <si>
    <t>4 No Priorizado</t>
  </si>
  <si>
    <t>Z06</t>
  </si>
  <si>
    <t>Z05</t>
  </si>
  <si>
    <t>Z01</t>
  </si>
  <si>
    <t>Z03</t>
  </si>
  <si>
    <t>Z07</t>
  </si>
  <si>
    <t>Z08</t>
  </si>
  <si>
    <t>Z04</t>
  </si>
  <si>
    <t>Z02</t>
  </si>
  <si>
    <t>Z09</t>
  </si>
  <si>
    <t>Institucion</t>
  </si>
  <si>
    <t>Provincia</t>
  </si>
  <si>
    <t>Cantón</t>
  </si>
  <si>
    <t>Código_parroquial</t>
  </si>
  <si>
    <t>Parroquia</t>
  </si>
  <si>
    <t>Área</t>
  </si>
  <si>
    <t>Código_establecimiento</t>
  </si>
  <si>
    <t>Clasificación_establecimiento</t>
  </si>
  <si>
    <t>Nombre de establecimiento</t>
  </si>
  <si>
    <t>Tipo_establecimiento</t>
  </si>
  <si>
    <t>direccion</t>
  </si>
  <si>
    <t>Priorización Parroquial</t>
  </si>
  <si>
    <t>Priorización Cantonal</t>
  </si>
  <si>
    <t>MIES</t>
  </si>
  <si>
    <t>SIIMIES</t>
  </si>
  <si>
    <t>CAÑARIBAMBA</t>
  </si>
  <si>
    <t>BAÑOS</t>
  </si>
  <si>
    <t>SAN SALVADOR DE CAÑARIBAMBA</t>
  </si>
  <si>
    <t>SAN FELIPE DE OÑA</t>
  </si>
  <si>
    <t>SAN JUAN DE LLULLUNDONGO</t>
  </si>
  <si>
    <t>SAN JOSE DEL TAMBO</t>
  </si>
  <si>
    <t>CALLE 10 DE AGOSTO</t>
  </si>
  <si>
    <t>YATUVI</t>
  </si>
  <si>
    <t>LAS MERCEDES</t>
  </si>
  <si>
    <t>SAN PEDRO</t>
  </si>
  <si>
    <t>UCHUPUCUN</t>
  </si>
  <si>
    <t>ZHAPACAL</t>
  </si>
  <si>
    <t>JATUMPAMBA</t>
  </si>
  <si>
    <t>NAZON</t>
  </si>
  <si>
    <t>LA CARMELA</t>
  </si>
  <si>
    <t>LA CAPILLA</t>
  </si>
  <si>
    <t>CIMIENTOS</t>
  </si>
  <si>
    <t>GALLORUMI</t>
  </si>
  <si>
    <t>HONORATO VASQUEZ</t>
  </si>
  <si>
    <t>JAVIN</t>
  </si>
  <si>
    <t>DIVINO NIÑO</t>
  </si>
  <si>
    <t>COCHANCAY</t>
  </si>
  <si>
    <t>EL PIEDRERO</t>
  </si>
  <si>
    <t>TUFIÑO</t>
  </si>
  <si>
    <t>040350</t>
  </si>
  <si>
    <t>040550</t>
  </si>
  <si>
    <t>LAS ORQUIDEAS</t>
  </si>
  <si>
    <t>PATUTAN</t>
  </si>
  <si>
    <t>050150</t>
  </si>
  <si>
    <t>RAYITO DE LUZ</t>
  </si>
  <si>
    <t>NUEVOS HORIZONTES</t>
  </si>
  <si>
    <t>SANTA  RITA</t>
  </si>
  <si>
    <t>LUZ Y VIDA</t>
  </si>
  <si>
    <t>050250</t>
  </si>
  <si>
    <t>GUAYACAN</t>
  </si>
  <si>
    <t>JESUS DEL GRAN PODER</t>
  </si>
  <si>
    <t>SANTA BÁRBARA</t>
  </si>
  <si>
    <t>PERPETUO SOCORRO</t>
  </si>
  <si>
    <t>CALLE PRINCIPAL S/N</t>
  </si>
  <si>
    <t>PUEBLO UNIDO</t>
  </si>
  <si>
    <t>BARRIO EL PRADO</t>
  </si>
  <si>
    <t>MONSEÑOR LEONIDAS PROAÑO</t>
  </si>
  <si>
    <t>BARRIO LA LIBERTAD</t>
  </si>
  <si>
    <t>060150</t>
  </si>
  <si>
    <t>PRIMERO DE MAYO</t>
  </si>
  <si>
    <t>BASHALAN</t>
  </si>
  <si>
    <t>LA INMACULADA</t>
  </si>
  <si>
    <t>SICALPA VIEJO</t>
  </si>
  <si>
    <t>060350</t>
  </si>
  <si>
    <t>CEBOLLAR ALTO</t>
  </si>
  <si>
    <t>CAÑI</t>
  </si>
  <si>
    <t>JOYAGSHI</t>
  </si>
  <si>
    <t>NUEVA VIDA</t>
  </si>
  <si>
    <t>LOS PINOS</t>
  </si>
  <si>
    <t>060750</t>
  </si>
  <si>
    <t>ABDÓN CALDERÓN</t>
  </si>
  <si>
    <t>NABUZO</t>
  </si>
  <si>
    <t>CARCABÓN</t>
  </si>
  <si>
    <t>MARTHA BUCARAM</t>
  </si>
  <si>
    <t>LA PEAÑA</t>
  </si>
  <si>
    <t>CAÑAQUEMADA</t>
  </si>
  <si>
    <t>071050</t>
  </si>
  <si>
    <t>CAMARONES</t>
  </si>
  <si>
    <t>28 DE MAYO</t>
  </si>
  <si>
    <t>12 DE OCTUBRE</t>
  </si>
  <si>
    <t>MOROMORO</t>
  </si>
  <si>
    <t>FLORIDA</t>
  </si>
  <si>
    <t>JUMON</t>
  </si>
  <si>
    <t>LAS CAÑAS</t>
  </si>
  <si>
    <t>071250</t>
  </si>
  <si>
    <t>NUEVA ESPERANZA</t>
  </si>
  <si>
    <t>29 DE NOVIEMBRE</t>
  </si>
  <si>
    <t>PATRIA NUEVA</t>
  </si>
  <si>
    <t>GALAPAGOS</t>
  </si>
  <si>
    <t>SAN AGUSTIN</t>
  </si>
  <si>
    <t>PARAISO</t>
  </si>
  <si>
    <t>EL RECREO</t>
  </si>
  <si>
    <t>MIRAFLORES</t>
  </si>
  <si>
    <t>ABAÑIN</t>
  </si>
  <si>
    <t>GUIZHAGUIÑA</t>
  </si>
  <si>
    <t>071450</t>
  </si>
  <si>
    <t>080150</t>
  </si>
  <si>
    <t>LA FLORIDA</t>
  </si>
  <si>
    <t>CHAFLU</t>
  </si>
  <si>
    <t>MATAJE</t>
  </si>
  <si>
    <t>TOLITA PAMPA DE ORO</t>
  </si>
  <si>
    <t>BORBÓN</t>
  </si>
  <si>
    <t>TELEMBÍ</t>
  </si>
  <si>
    <t>SANTA LUCIA DE LAS PEÑAS</t>
  </si>
  <si>
    <t>QUINGUE</t>
  </si>
  <si>
    <t>SAN SALVADOR</t>
  </si>
  <si>
    <t>MARIA AUXILIADORA</t>
  </si>
  <si>
    <t>SIMON BOLIVAR LA SEXTA</t>
  </si>
  <si>
    <t>LA T</t>
  </si>
  <si>
    <t>BARRIO NUEVOS HORIZONTES</t>
  </si>
  <si>
    <t>UNION Y PROGRESO</t>
  </si>
  <si>
    <t>ALTO TAMBO</t>
  </si>
  <si>
    <t>LA UNIÓN</t>
  </si>
  <si>
    <t>LOS ALMENDROS</t>
  </si>
  <si>
    <t>SUA</t>
  </si>
  <si>
    <t>CAPULI</t>
  </si>
  <si>
    <t>CHUNGUILLO</t>
  </si>
  <si>
    <t>CORAZON DE JESUS</t>
  </si>
  <si>
    <t>CERRO DEL CARMEN</t>
  </si>
  <si>
    <t>SANTIAGO DE GUAYAQUIL</t>
  </si>
  <si>
    <t>29 DE ABRIL</t>
  </si>
  <si>
    <t>SOCIO VIVIENDA 1</t>
  </si>
  <si>
    <t>PROSPERINA</t>
  </si>
  <si>
    <t>MAPASINGUE ESTE</t>
  </si>
  <si>
    <t>4 DE MAYO</t>
  </si>
  <si>
    <t>VILCABAMBA</t>
  </si>
  <si>
    <t>EL VALLE</t>
  </si>
  <si>
    <t>PUERTO SALINAS</t>
  </si>
  <si>
    <t>GUASMO CENTRAL</t>
  </si>
  <si>
    <t>GUASMO NORTE</t>
  </si>
  <si>
    <t>FLORESTA</t>
  </si>
  <si>
    <t>COOP. FUERZA DE LOS POBRES</t>
  </si>
  <si>
    <t>090150</t>
  </si>
  <si>
    <t>PUERTO LA CRUZ</t>
  </si>
  <si>
    <t>BARRIO LINDO</t>
  </si>
  <si>
    <t>CAMPO ALEGRE</t>
  </si>
  <si>
    <t>RECINTO SANTO DOMINGO</t>
  </si>
  <si>
    <t>ALFREDO BAQUERIZO MORENO</t>
  </si>
  <si>
    <t>SECTOR 10 DE AGOSTO</t>
  </si>
  <si>
    <t>JUAN BAUTISTA AGUIRRE</t>
  </si>
  <si>
    <t>NUEVA AURORA</t>
  </si>
  <si>
    <t>DURAN</t>
  </si>
  <si>
    <t>SAN ANDRÉS</t>
  </si>
  <si>
    <t>47180</t>
  </si>
  <si>
    <t>091050</t>
  </si>
  <si>
    <t>BUENA VISTA</t>
  </si>
  <si>
    <t>091650</t>
  </si>
  <si>
    <t>SAN FRANCISCO DE ASIS</t>
  </si>
  <si>
    <t>EL MATE</t>
  </si>
  <si>
    <t>LA VICTORIA (ÑAUZA)</t>
  </si>
  <si>
    <t>SANTA MARTHA</t>
  </si>
  <si>
    <t>ENGABAO</t>
  </si>
  <si>
    <t>VIA PRINCIPAL</t>
  </si>
  <si>
    <t>VIRGEN DEL CARMEN</t>
  </si>
  <si>
    <t>CORONEL MARCELINO MARIDUEÑA (SAN CARLOS)</t>
  </si>
  <si>
    <t>ROSA DE ORO</t>
  </si>
  <si>
    <t>CARRIZAL</t>
  </si>
  <si>
    <t>BARRIO CENTRAL</t>
  </si>
  <si>
    <t>AMAZONAS</t>
  </si>
  <si>
    <t>SAN CAYETANO</t>
  </si>
  <si>
    <t>IMBAYA</t>
  </si>
  <si>
    <t>SAN MARCOS</t>
  </si>
  <si>
    <t>PEÑAHERRERA</t>
  </si>
  <si>
    <t>CALLE PRINCIPAL</t>
  </si>
  <si>
    <t>AGATO</t>
  </si>
  <si>
    <t>PEGUCHE</t>
  </si>
  <si>
    <t>CALLE ATAHUALPA</t>
  </si>
  <si>
    <t>ABDON CALDERON</t>
  </si>
  <si>
    <t>CUATRO ESQUINAS</t>
  </si>
  <si>
    <t>CHALGUAYACU</t>
  </si>
  <si>
    <t>SAN FRANCISCO DE SIGSIPAMBA</t>
  </si>
  <si>
    <t>DANIEL ALVAREZ</t>
  </si>
  <si>
    <t>ZAMORA HUAYCO</t>
  </si>
  <si>
    <t>CIUDAD VICTORIA</t>
  </si>
  <si>
    <t>LAS PEÑAS</t>
  </si>
  <si>
    <t>OBRAPIA</t>
  </si>
  <si>
    <t>TIERRAS COLORADAS</t>
  </si>
  <si>
    <t>BELEN</t>
  </si>
  <si>
    <t>MOTUPE</t>
  </si>
  <si>
    <t>PICHIC</t>
  </si>
  <si>
    <t>110250</t>
  </si>
  <si>
    <t>BARRIO SAN GUILLIN</t>
  </si>
  <si>
    <t>ESPINDOLA</t>
  </si>
  <si>
    <t>MACARA</t>
  </si>
  <si>
    <t>110850</t>
  </si>
  <si>
    <t>SANTA MARIANITA</t>
  </si>
  <si>
    <t>LOS RIOS</t>
  </si>
  <si>
    <t>PUERTA NEGRA</t>
  </si>
  <si>
    <t>LUCHA OBRERA</t>
  </si>
  <si>
    <t>LA PUNTILLA</t>
  </si>
  <si>
    <t>120150</t>
  </si>
  <si>
    <t>LA CAROLINA</t>
  </si>
  <si>
    <t>PORVENIR</t>
  </si>
  <si>
    <t>RIO CHICO</t>
  </si>
  <si>
    <t>BOLA DE ORO</t>
  </si>
  <si>
    <t>PROMEJORAS</t>
  </si>
  <si>
    <t>SANTA MARIA</t>
  </si>
  <si>
    <t>GALO PLAZA</t>
  </si>
  <si>
    <t>PIJULLO</t>
  </si>
  <si>
    <t>120750</t>
  </si>
  <si>
    <t>120850</t>
  </si>
  <si>
    <t>JAUNECHE</t>
  </si>
  <si>
    <t>GUARUMAL</t>
  </si>
  <si>
    <t>121150</t>
  </si>
  <si>
    <t>EL VERGEL</t>
  </si>
  <si>
    <t>LAS PALMAS</t>
  </si>
  <si>
    <t>MANABI</t>
  </si>
  <si>
    <t>SAN ALEJO</t>
  </si>
  <si>
    <t>EL FLORON</t>
  </si>
  <si>
    <t>PIMPIGUASI</t>
  </si>
  <si>
    <t>ALHAJUELA</t>
  </si>
  <si>
    <t>LA SEQUITA</t>
  </si>
  <si>
    <t>LOS ARENALES</t>
  </si>
  <si>
    <t>RIOCHICO</t>
  </si>
  <si>
    <t>CAMARON</t>
  </si>
  <si>
    <t>130350</t>
  </si>
  <si>
    <t>EL ROCIO</t>
  </si>
  <si>
    <t>130450</t>
  </si>
  <si>
    <t>WILFRIDO LOOR MOREIRA</t>
  </si>
  <si>
    <t>LA CAOBA</t>
  </si>
  <si>
    <t>SANTA TERESA</t>
  </si>
  <si>
    <t>LA BRAMADORA</t>
  </si>
  <si>
    <t>SAN FRANCISCO DE NOVILLO</t>
  </si>
  <si>
    <t>LAS PIÑAS</t>
  </si>
  <si>
    <t>MONTAÑITA</t>
  </si>
  <si>
    <t>AGUA FRIA</t>
  </si>
  <si>
    <t>GUAYABALES</t>
  </si>
  <si>
    <t>5 DE JUNIO</t>
  </si>
  <si>
    <t>LAS CUMBRES</t>
  </si>
  <si>
    <t>SAN VALENTIN</t>
  </si>
  <si>
    <t>15 DE ABRIL</t>
  </si>
  <si>
    <t>130850</t>
  </si>
  <si>
    <t>EL AROMO</t>
  </si>
  <si>
    <t>130950</t>
  </si>
  <si>
    <t>BAJO DE LA PALMA</t>
  </si>
  <si>
    <t>LA PRIMAVERA</t>
  </si>
  <si>
    <t>CAMPOZANO</t>
  </si>
  <si>
    <t>LAS PAJITAS</t>
  </si>
  <si>
    <t>FRUTILLO</t>
  </si>
  <si>
    <t>SAN ELOY</t>
  </si>
  <si>
    <t>VALDEZ</t>
  </si>
  <si>
    <t>RESBALON</t>
  </si>
  <si>
    <t>PUEBLITO</t>
  </si>
  <si>
    <t>131350</t>
  </si>
  <si>
    <t>SANTA ANA DE VUELTA LARGA</t>
  </si>
  <si>
    <t>FANCA</t>
  </si>
  <si>
    <t>LAS DELICIAS</t>
  </si>
  <si>
    <t>131450</t>
  </si>
  <si>
    <t>SAN CLEMENTE</t>
  </si>
  <si>
    <t>CHARAPOTÓ</t>
  </si>
  <si>
    <t>LA LAGUNA</t>
  </si>
  <si>
    <t>PECHICHAL</t>
  </si>
  <si>
    <t>EL CERRO</t>
  </si>
  <si>
    <t>CERRO VERDE</t>
  </si>
  <si>
    <t>TRES RIOS</t>
  </si>
  <si>
    <t>LA MOCORA</t>
  </si>
  <si>
    <t>LOS TAMARINDOS</t>
  </si>
  <si>
    <t>GENERAL PROAÑO</t>
  </si>
  <si>
    <t>140250</t>
  </si>
  <si>
    <t>PUPUNAS</t>
  </si>
  <si>
    <t>SANTA SUSANA DE CHIVIAZA</t>
  </si>
  <si>
    <t>SANGAY</t>
  </si>
  <si>
    <t>NAMAKIM</t>
  </si>
  <si>
    <t>CENTRO DE LA COMUNIDAD</t>
  </si>
  <si>
    <t>WAMPUIK</t>
  </si>
  <si>
    <t>IPIAK</t>
  </si>
  <si>
    <t>MAMAYAK</t>
  </si>
  <si>
    <t>JUYUKAMENTSA</t>
  </si>
  <si>
    <t>WASAKENTSA</t>
  </si>
  <si>
    <t>GARENO</t>
  </si>
  <si>
    <t>MISAHUALLI</t>
  </si>
  <si>
    <t>SHANDIA</t>
  </si>
  <si>
    <t>BUENOS AIRES</t>
  </si>
  <si>
    <t>20 DE MAYO</t>
  </si>
  <si>
    <t>WAWA SUMACO</t>
  </si>
  <si>
    <t>LOS SAUCES</t>
  </si>
  <si>
    <t>BARRIO MEXICO</t>
  </si>
  <si>
    <t>PITIRISHCA</t>
  </si>
  <si>
    <t>PITACOCHA</t>
  </si>
  <si>
    <t>EL PANECILLO</t>
  </si>
  <si>
    <t>LA PULIDA</t>
  </si>
  <si>
    <t>IÑAQUITO</t>
  </si>
  <si>
    <t>LUCHA DE LOS POBRES</t>
  </si>
  <si>
    <t>QUITO SUR</t>
  </si>
  <si>
    <t>EL TEJAR</t>
  </si>
  <si>
    <t>EL PLACER</t>
  </si>
  <si>
    <t>AMAGUAÑA</t>
  </si>
  <si>
    <t>CUENDINA</t>
  </si>
  <si>
    <t>170250</t>
  </si>
  <si>
    <t>MEJIA</t>
  </si>
  <si>
    <t>EL ROSAL</t>
  </si>
  <si>
    <t>170550</t>
  </si>
  <si>
    <t>29 DE SEPTIEMBRE</t>
  </si>
  <si>
    <t>RECINTO 29 DE SEPTIEMBRE</t>
  </si>
  <si>
    <t>AVENIDA AMAZONAS</t>
  </si>
  <si>
    <t>LA DOLOROSA</t>
  </si>
  <si>
    <t>PONDOA</t>
  </si>
  <si>
    <t>QUISAPINCHA</t>
  </si>
  <si>
    <t>ANDIGNATO</t>
  </si>
  <si>
    <t>PELILEO GRANDE</t>
  </si>
  <si>
    <t>180750</t>
  </si>
  <si>
    <t>CHIQUICHA</t>
  </si>
  <si>
    <t>EL CALVARIO</t>
  </si>
  <si>
    <t>190150</t>
  </si>
  <si>
    <t>CHICAÑA</t>
  </si>
  <si>
    <t>SUCUMBIOS</t>
  </si>
  <si>
    <t>YAMANUNCA</t>
  </si>
  <si>
    <t>SANTO DOMINGO DE LOS TSACHILAS</t>
  </si>
  <si>
    <t>230150</t>
  </si>
  <si>
    <t>SN</t>
  </si>
  <si>
    <t>240150</t>
  </si>
  <si>
    <t>PECHICHE</t>
  </si>
  <si>
    <t>240350</t>
  </si>
  <si>
    <t>MSP</t>
  </si>
  <si>
    <t>102</t>
  </si>
  <si>
    <t>UNICODIGO MSP</t>
  </si>
  <si>
    <t>CENTRO DE SALUD TIPO B - MARIANO ESTRELLA</t>
  </si>
  <si>
    <t>CENTRO DE SALUD TIPO B</t>
  </si>
  <si>
    <t>CALLE ZENON</t>
  </si>
  <si>
    <t>17</t>
  </si>
  <si>
    <t>SAN PEDRO DEL CEBOLLAR</t>
  </si>
  <si>
    <t>CENTRO DE SALUD</t>
  </si>
  <si>
    <t>CAMINO A SAN PEDRO DEL CEBOLLAR Y EMILIO ABAD</t>
  </si>
  <si>
    <t>18</t>
  </si>
  <si>
    <t>CENTRO DE SALUD N. 2</t>
  </si>
  <si>
    <t>HEROES DE VERDELOMA Y NICANOR MERCHAN, DIAGONAL EX CENTRO DE REHABILITACION SOCIAL</t>
  </si>
  <si>
    <t>6</t>
  </si>
  <si>
    <t>CENTRO DE SALUD N. 1</t>
  </si>
  <si>
    <t>AVE. HUAYNA-CAPAC 1-270</t>
  </si>
  <si>
    <t>7</t>
  </si>
  <si>
    <t>JOSE BUSTAMENTE Y JUAN BENIGNO VELA</t>
  </si>
  <si>
    <t>20</t>
  </si>
  <si>
    <t>BARRIAL BLANCO</t>
  </si>
  <si>
    <t>CDLA. CATOLICA, TRAS LA IGLESIA</t>
  </si>
  <si>
    <t>101</t>
  </si>
  <si>
    <t>HOSPITAL GENERAL VICENTE CORRAL MOSCOSO</t>
  </si>
  <si>
    <t>HOSPITAL GENERAL</t>
  </si>
  <si>
    <t>AVENIDA 12 DE ABRIL Y ARUPOS</t>
  </si>
  <si>
    <t>26</t>
  </si>
  <si>
    <t>CENTRO DE SALUD N. 3</t>
  </si>
  <si>
    <t>AV. 12 DE ABRIL 6-99</t>
  </si>
  <si>
    <t>2904</t>
  </si>
  <si>
    <t>CENTRO DE REHABILITACION INTEGRAL ESPECIALIZADO (CUENCA # 5)</t>
  </si>
  <si>
    <t>CENTRO ESPECIALIZADO</t>
  </si>
  <si>
    <t>AV. PAUCARBAMBA Y GIRASOL</t>
  </si>
  <si>
    <t>9</t>
  </si>
  <si>
    <t>27</t>
  </si>
  <si>
    <t>TOMEBAMBA (MONAY)</t>
  </si>
  <si>
    <t>LA PAZ Y OEA, JUNTO CANCHAS CASA COMUNAL</t>
  </si>
  <si>
    <t>35</t>
  </si>
  <si>
    <t>VIRGEN DEL MILAGRO</t>
  </si>
  <si>
    <t>AV. ORDOÑEZ LAZO SECTOR VIRGEN DEL MILAGRO</t>
  </si>
  <si>
    <t>2974</t>
  </si>
  <si>
    <t>TANDACATU</t>
  </si>
  <si>
    <t>PUESTO DE SALUD</t>
  </si>
  <si>
    <t>CALLE CAÑAR NUMERO 2-14 Y REMIJIO CRESPO TORAL DIAGONAL AL COLEGIO ANTONIO AVILA PISO 8</t>
  </si>
  <si>
    <t>8</t>
  </si>
  <si>
    <t>AVE. YANAHURCO E IGNACIO CORDERO ESQUINA</t>
  </si>
  <si>
    <t>24</t>
  </si>
  <si>
    <t>TERMINAL TERRESTRE</t>
  </si>
  <si>
    <t>INTERIOR DEL TERMINAL TERRESTRE. AVENIDA ESPAÑA</t>
  </si>
  <si>
    <t>33</t>
  </si>
  <si>
    <t>CENTRO DE SALUD N. 4</t>
  </si>
  <si>
    <t>CALLE VICENTE MELO Y PASEO DEL SALADO</t>
  </si>
  <si>
    <t>2976</t>
  </si>
  <si>
    <t>PARQUE IBERIA</t>
  </si>
  <si>
    <t>ISABELA LA CATOLICA Y FRANCISCO DE ORELLANA</t>
  </si>
  <si>
    <t>19</t>
  </si>
  <si>
    <t>UNCOVIA</t>
  </si>
  <si>
    <t>CIUDADELA UNCOVIA, CALLE CIMARRONES Y VIA A PATAMARCA, SECTOR LAS ORQUIDEAS</t>
  </si>
  <si>
    <t>16</t>
  </si>
  <si>
    <t>EL CEBOLLAR</t>
  </si>
  <si>
    <t>AVENIDA ABELARDO J. ANDRADE Y MIÑARICA</t>
  </si>
  <si>
    <t>2975</t>
  </si>
  <si>
    <t>CALLE DEL CASTILLO (SECTOR EL PARAISO)</t>
  </si>
  <si>
    <t>39</t>
  </si>
  <si>
    <t>CALLE SUCRE Y VIA A JIMA</t>
  </si>
  <si>
    <t>42</t>
  </si>
  <si>
    <t>SAN GABRIEL CHAUCHA</t>
  </si>
  <si>
    <t>CENTRO DE SALUD TIPO A</t>
  </si>
  <si>
    <t>43</t>
  </si>
  <si>
    <t>SAN ANTONIO CHAUCHA</t>
  </si>
  <si>
    <t>BARRIO LA AMISTAD</t>
  </si>
  <si>
    <t>22</t>
  </si>
  <si>
    <t>CHECA</t>
  </si>
  <si>
    <t>CALLE ELOY RIERA Y GUILLERMO ROBLES</t>
  </si>
  <si>
    <t>21</t>
  </si>
  <si>
    <t>CHIQUINTAD VIA PRINCIPAL</t>
  </si>
  <si>
    <t>25</t>
  </si>
  <si>
    <t>TIXAN CENTRO PARROQUIAL</t>
  </si>
  <si>
    <t>12</t>
  </si>
  <si>
    <t>LLACAO BARRIO LA PLAYA</t>
  </si>
  <si>
    <t>40</t>
  </si>
  <si>
    <t>CENTRO PARROQUIAL MOLLETURO</t>
  </si>
  <si>
    <t>719</t>
  </si>
  <si>
    <t>SECTOR JESUS DEL GRAN PODER</t>
  </si>
  <si>
    <t>720</t>
  </si>
  <si>
    <t>TAMARINDO</t>
  </si>
  <si>
    <t>SECTOR TAMARINDO</t>
  </si>
  <si>
    <t>13</t>
  </si>
  <si>
    <t>CAMINO PRINCIPAL A NULTI JUNTO A LA CASA COMUNAL</t>
  </si>
  <si>
    <t>15</t>
  </si>
  <si>
    <t>OCTAVIO CORDERO PALACIOS</t>
  </si>
  <si>
    <t>CAMINO PRINCIPAL A SANTA ROSA</t>
  </si>
  <si>
    <t>14</t>
  </si>
  <si>
    <t>VIA A PACCHA JUNTO A LA CASA COMUNAL</t>
  </si>
  <si>
    <t>30</t>
  </si>
  <si>
    <t>VIA CUMBE-QUINGEO-MACAS, CENTRO PARROQUIAL</t>
  </si>
  <si>
    <t>10</t>
  </si>
  <si>
    <t>BARRIO ISAAC CHICO</t>
  </si>
  <si>
    <t>34</t>
  </si>
  <si>
    <t>CENTRO PARROQUIAL SAN JOAQUIN</t>
  </si>
  <si>
    <t>31</t>
  </si>
  <si>
    <t>VIA QUINGEO Y CALLE LA RAYA PARROQUIA SANTA ANA</t>
  </si>
  <si>
    <t>36</t>
  </si>
  <si>
    <t>CAMINO VIEJO DEL TEJAR (SECTOR 5 ESQUINAS) SANTA MARIA</t>
  </si>
  <si>
    <t>11</t>
  </si>
  <si>
    <t>VIA SIDCAY - RICAURTE</t>
  </si>
  <si>
    <t>23</t>
  </si>
  <si>
    <t>CENTRO PARROQUIAL DE SININCAY, DETRAS DE LA IGLESIA</t>
  </si>
  <si>
    <t>3</t>
  </si>
  <si>
    <t>GULLANZHAPA</t>
  </si>
  <si>
    <t>COMUNIDAD GULLANZHAPA</t>
  </si>
  <si>
    <t>2</t>
  </si>
  <si>
    <t>ZHUCAY</t>
  </si>
  <si>
    <t>COMUNIDAD ZHUCAY</t>
  </si>
  <si>
    <t>37</t>
  </si>
  <si>
    <t>CALLE ERNESTO ALVAREZ TRAS LA IGLESIA CENTRO PARROQUIAL DE TARQUI</t>
  </si>
  <si>
    <t>28</t>
  </si>
  <si>
    <t>CENTRO PARROQUIAL DE TURI ENTRE LA PLAZOLETA CENTRAL Y LA IGLESIA</t>
  </si>
  <si>
    <t>29</t>
  </si>
  <si>
    <t>EL VALLE, JUNTO PARADA BUSES LINEA 14, FRENTE PARQUE</t>
  </si>
  <si>
    <t>38</t>
  </si>
  <si>
    <t>VICTORIA DEL PORTETE</t>
  </si>
  <si>
    <t>CENTRO PARROQUIAL VICTORIA DEL PORTETE CALLE PRINCIPAL FRENTE A LA IGLESIA</t>
  </si>
  <si>
    <t>103</t>
  </si>
  <si>
    <t>HOSPITAL BASICO DE GIRON - AIDA LEON</t>
  </si>
  <si>
    <t>HOSPITAL BASICO</t>
  </si>
  <si>
    <t>ANTONIO FLOR Y LEOPOLDO PEÑAHERRERA</t>
  </si>
  <si>
    <t>2928</t>
  </si>
  <si>
    <t>UNIDAD ANIDADA HOSPITAL BASICO DE GIRON</t>
  </si>
  <si>
    <t>UNIDADES ANIDADAS</t>
  </si>
  <si>
    <t>LEOPOLDO PEÑAHERRERA Y ANTONIO FLOR</t>
  </si>
  <si>
    <t>73</t>
  </si>
  <si>
    <t>CENTRO PARROQUIAL, A UNA CUADRA DE LA JUNTA PARROQUIAL</t>
  </si>
  <si>
    <t>74</t>
  </si>
  <si>
    <t>LUIS ALFONSO AREVALO Y BENIGNO ORDOÑEZ</t>
  </si>
  <si>
    <t>45722</t>
  </si>
  <si>
    <t>CENTRO ESPECIALIZADO PARA TRATAMIENTO DE CONSUMO PROBLEMÁTICO DE DROGAS - CETAD</t>
  </si>
  <si>
    <t>SECTOR EL CARMEN DE BULLCAY (VIA GUALACEO - DESCANSO KM 11,2)</t>
  </si>
  <si>
    <t>97</t>
  </si>
  <si>
    <t>HOSPITAL BASICO DE GUALACEO - MORENO VASQUEZ</t>
  </si>
  <si>
    <t>9 DE OCTUBRE 11-68</t>
  </si>
  <si>
    <t>2857</t>
  </si>
  <si>
    <t xml:space="preserve">UNIDAD ANIDADA HOSPITAL BASICO DE GUALACEO </t>
  </si>
  <si>
    <t>9 DE OCTUIBRE 11-68 Y LUIS SALAZAR BRAVO</t>
  </si>
  <si>
    <t>48</t>
  </si>
  <si>
    <t>DANIEL CORDOVA</t>
  </si>
  <si>
    <t>CENTRO DE DANIEL CORDOVA</t>
  </si>
  <si>
    <t>49</t>
  </si>
  <si>
    <t>VICENTE PACHECO Y AV. 16 DE DIC</t>
  </si>
  <si>
    <t>50</t>
  </si>
  <si>
    <t>4 DE FEBRERO</t>
  </si>
  <si>
    <t>4</t>
  </si>
  <si>
    <t>REMIGIO CRESPO</t>
  </si>
  <si>
    <t>CENTRO DE REMIGIO CRESPO</t>
  </si>
  <si>
    <t>51</t>
  </si>
  <si>
    <t>CENTRO DVIA PUENTE COSACOCTEE SAN JUAN</t>
  </si>
  <si>
    <t>32</t>
  </si>
  <si>
    <t>CENTRO PARROQUIAL</t>
  </si>
  <si>
    <t>52</t>
  </si>
  <si>
    <t>CENTRO DE LUIS CORDERO</t>
  </si>
  <si>
    <t>84</t>
  </si>
  <si>
    <t>ZHIÑA</t>
  </si>
  <si>
    <t>SHIÑA CENTRO</t>
  </si>
  <si>
    <t>83</t>
  </si>
  <si>
    <t>SECTOR JULLY,  BARRIO ROSAS, VIA A CHARQUI - COCHAPATA Y CALLE SIN NOMBRE (BAJADA  A LA PLAZA  CENTRAL  DEL BARRIO ROSAS)</t>
  </si>
  <si>
    <t>85</t>
  </si>
  <si>
    <t>RAÑAS</t>
  </si>
  <si>
    <t>RAÑAS CENTRO</t>
  </si>
  <si>
    <t>86</t>
  </si>
  <si>
    <t>87</t>
  </si>
  <si>
    <t>88</t>
  </si>
  <si>
    <t>LAS NIEVES</t>
  </si>
  <si>
    <t>2734</t>
  </si>
  <si>
    <t>COMUNIDAD DE LA PAZ</t>
  </si>
  <si>
    <t>98</t>
  </si>
  <si>
    <t>HOSPITAL BASICO DE PAUTE</t>
  </si>
  <si>
    <t>CIRCUNVALACION Y CALLE S/N FRENTE AL CEMENTERIO</t>
  </si>
  <si>
    <t>2858</t>
  </si>
  <si>
    <t>UNIDAD ANIDADA HOSPITAL BASICO DE PAUTE</t>
  </si>
  <si>
    <t>AV. CIRCUNVALACION FRENTE AL CEMENTERIO</t>
  </si>
  <si>
    <t>62</t>
  </si>
  <si>
    <t>BULAN</t>
  </si>
  <si>
    <t>PARTE ESTE DEL CANTON PAUTE A 7KM DE DEL HOSPITAL CANTONAL</t>
  </si>
  <si>
    <t>63</t>
  </si>
  <si>
    <t>CHICAN</t>
  </si>
  <si>
    <t>VIA PRINCIPAL DE PAUTE A 6 KM DEL HOSPITAL CANTONAL, VIA A CERTAG</t>
  </si>
  <si>
    <t>64</t>
  </si>
  <si>
    <t>VIA PRINCIPAL A 4KM DEL HOSPITAL CANTONAL</t>
  </si>
  <si>
    <t>57</t>
  </si>
  <si>
    <t>VIA ORIENTAL CERCA DE LA ENTRADA A MAZAR</t>
  </si>
  <si>
    <t>60</t>
  </si>
  <si>
    <t>PANAMERICANA SUR VIA A AZOGUEZ, ENTRADA A 200METROS DEL REDONDEL DEL DESCANSO A MANO DERECHA</t>
  </si>
  <si>
    <t>2735</t>
  </si>
  <si>
    <t>SIN DIRECCION</t>
  </si>
  <si>
    <t>65</t>
  </si>
  <si>
    <t>VIA ORIENTAL A 9 KM DEL CENTRO CANTONAL, PASANDO LA IGLESIA A MEDIA CUADRA</t>
  </si>
  <si>
    <t>58</t>
  </si>
  <si>
    <t>DUGDUG</t>
  </si>
  <si>
    <t>VIA ORIENTAL A 7KM DE PAUTE</t>
  </si>
  <si>
    <t>67</t>
  </si>
  <si>
    <t>LAZUL</t>
  </si>
  <si>
    <t>VIA ORIENTAL A 8KM DEL CENTRO CANTONAL</t>
  </si>
  <si>
    <t>68</t>
  </si>
  <si>
    <t>VIA A ZHARUG FRENTE AL HOTEL SAN FRANCISCO</t>
  </si>
  <si>
    <t>70</t>
  </si>
  <si>
    <t>CHILCAPLAYA</t>
  </si>
  <si>
    <t>69</t>
  </si>
  <si>
    <t>SAN RAFAEL DE ZHARUG</t>
  </si>
  <si>
    <t>FRENTE AL COLEGIO SAN RAFAEL DE ZHARUG, ENTRADA A LA VIA A CHAGUAR</t>
  </si>
  <si>
    <t>71</t>
  </si>
  <si>
    <t>MANUEL J. CALLE Y BOLIVAR ESQUINA</t>
  </si>
  <si>
    <t>72</t>
  </si>
  <si>
    <t>VIA A SAN FERNANDO</t>
  </si>
  <si>
    <t>99</t>
  </si>
  <si>
    <t>HOSPITAL BASICO DE SANTA ISABEL - JOSE FELIX VALDIVIEZO</t>
  </si>
  <si>
    <t>AV. RAFAEL GALARZA S/N Y CESAR CASTILLO</t>
  </si>
  <si>
    <t>2859</t>
  </si>
  <si>
    <t>UNIDAD ANIDADA HOSPITAL BASICO DE SANTA ISABEL</t>
  </si>
  <si>
    <t>AV. RAFAEL GALARZA SN Y CESAR CASTILLO ESQUINA</t>
  </si>
  <si>
    <t>76</t>
  </si>
  <si>
    <t>FRENTE A LA ESCUELA MANUEL EUGENIO CARRASCO</t>
  </si>
  <si>
    <t>75</t>
  </si>
  <si>
    <t>ZHAGLLY</t>
  </si>
  <si>
    <t>JUNTO AL CEMENTERIO</t>
  </si>
  <si>
    <t>100</t>
  </si>
  <si>
    <t>HOSPITAL BASICO DE SIGSIG - SAN SEBASTIAN</t>
  </si>
  <si>
    <t>AVENIDA KENEDY</t>
  </si>
  <si>
    <t>77</t>
  </si>
  <si>
    <t>ZHIMBRUG</t>
  </si>
  <si>
    <t>CENTRO DE ZHIMBRUG</t>
  </si>
  <si>
    <t>2912</t>
  </si>
  <si>
    <t>CENTRO URBANO SIGSIG</t>
  </si>
  <si>
    <t>AV. KENNEDY VIA PUENTE DE BELEN</t>
  </si>
  <si>
    <t>78</t>
  </si>
  <si>
    <t>CUTCHIL</t>
  </si>
  <si>
    <t>CENTRO DE CUCHIL</t>
  </si>
  <si>
    <t>44</t>
  </si>
  <si>
    <t>JIMA</t>
  </si>
  <si>
    <t>CENTRO PARROQUIAL JIMA</t>
  </si>
  <si>
    <t>79</t>
  </si>
  <si>
    <t>CENTRO DE GUEL</t>
  </si>
  <si>
    <t>80</t>
  </si>
  <si>
    <t>AV MARCELINO GRANDA VIA SIGSIG TRAS LA JUNTA PARROQUIAL DE LUDO</t>
  </si>
  <si>
    <t>81</t>
  </si>
  <si>
    <t>SARAR</t>
  </si>
  <si>
    <t>CENTRO DE SARAR</t>
  </si>
  <si>
    <t>82</t>
  </si>
  <si>
    <t>CENTRO DE SAN BARTOLOME ALONSO DE CABRERA ENTRE GUSTAVO MOYANO Y LUIS CORONEL</t>
  </si>
  <si>
    <t>45</t>
  </si>
  <si>
    <t>CENTRO PARROQUIAL SAN JOSE DE RARANGA</t>
  </si>
  <si>
    <t>89</t>
  </si>
  <si>
    <t>90</t>
  </si>
  <si>
    <t>46</t>
  </si>
  <si>
    <t>MANUEL ANTONIO SERRANO 4-70 Y JUAN BAUTISTA COBOS</t>
  </si>
  <si>
    <t>47</t>
  </si>
  <si>
    <t>CENTRO DE PRINCIPAL, CALLE OSCAR GONZALEZ S/N</t>
  </si>
  <si>
    <t>55</t>
  </si>
  <si>
    <t>EL PAN CENTRO JUNTO A LA CEDE DE LA JUNTA PARROQUIAL</t>
  </si>
  <si>
    <t>61</t>
  </si>
  <si>
    <t>VIA ORIENTAL DE LA PRINCIPAL A MANERA DERECHA 3KM</t>
  </si>
  <si>
    <t>66</t>
  </si>
  <si>
    <t>VIA ORIENTAL A 10KM DE LA VIA PRINCIPAL PASANDO POR SAN VICENTE</t>
  </si>
  <si>
    <t>53</t>
  </si>
  <si>
    <t>CALLE SIMON BOLIVAR Y BENJAMIN BERSOSA</t>
  </si>
  <si>
    <t>56</t>
  </si>
  <si>
    <t>JUNTO A LA JUNTA PARROQUIAL</t>
  </si>
  <si>
    <t>59</t>
  </si>
  <si>
    <t>VIA ORIENTAL, PASANDO LA ENTRADA A MAZAR 7 KM APROXIMADAMENTE</t>
  </si>
  <si>
    <t>54</t>
  </si>
  <si>
    <t>AV. 3 DE NOVIEMBRE JUNTO AL MALECON DE GUACHAPALA</t>
  </si>
  <si>
    <t>91</t>
  </si>
  <si>
    <t>PONCE ENRIQUEZ</t>
  </si>
  <si>
    <t>FRANCISCO VIDAL E/ RUBEN GUERRERO Y MANATIAL</t>
  </si>
  <si>
    <t>92</t>
  </si>
  <si>
    <t>ZHUMIRAL</t>
  </si>
  <si>
    <t>94</t>
  </si>
  <si>
    <t>96</t>
  </si>
  <si>
    <t>BELLA RICA</t>
  </si>
  <si>
    <t>93</t>
  </si>
  <si>
    <t>CARMEN DE PIJILI</t>
  </si>
  <si>
    <t>722</t>
  </si>
  <si>
    <t>RIO BALAO</t>
  </si>
  <si>
    <t>723</t>
  </si>
  <si>
    <t>LUZ Y GUIA</t>
  </si>
  <si>
    <t>SHAGAL</t>
  </si>
  <si>
    <t>124</t>
  </si>
  <si>
    <t>QUINUACORRAL</t>
  </si>
  <si>
    <t>VIA A GUANUJO</t>
  </si>
  <si>
    <t>125</t>
  </si>
  <si>
    <t>19 DE MARZO Y JOSE MARIA SILVA</t>
  </si>
  <si>
    <t>126</t>
  </si>
  <si>
    <t>EL RAYO BAJO</t>
  </si>
  <si>
    <t>127</t>
  </si>
  <si>
    <t>VIA GUANUJO-SAN JUAN LLULLUNDONGO, COMUNIDAD SAN JUAN DE LLULUUNDONGO</t>
  </si>
  <si>
    <t>128</t>
  </si>
  <si>
    <t>GUANUJO</t>
  </si>
  <si>
    <t>CALLE: CORONEL VASCONEZ Y PICHINCHA</t>
  </si>
  <si>
    <t>129</t>
  </si>
  <si>
    <t>LOS TRIGALES</t>
  </si>
  <si>
    <t>CIUDADELA LOS TRIGALES: CALLE ROBERTO REYES, FRENTE GREMIOS UNIVERSIDAD</t>
  </si>
  <si>
    <t>130</t>
  </si>
  <si>
    <t>CENTRO DE SALUD CORDERO CRESPO</t>
  </si>
  <si>
    <t>CALLE: ESPEJO Y CORONEL GARCIA</t>
  </si>
  <si>
    <t>155</t>
  </si>
  <si>
    <t>VINCHOA</t>
  </si>
  <si>
    <t>ANTIGUA VIA A RIOBAMBA KM 1 1/2</t>
  </si>
  <si>
    <t>158</t>
  </si>
  <si>
    <t>HOSPITAL GENERAL ALFREDO NOBOA MONTENEGRO</t>
  </si>
  <si>
    <t>CALLE SELVA ALEGRE Y  CISNEROS</t>
  </si>
  <si>
    <t>120</t>
  </si>
  <si>
    <t>10 DE AGOSTO Y SIMON BOLIVAR</t>
  </si>
  <si>
    <t>140</t>
  </si>
  <si>
    <t>JULIO MORENO (CATANAHUAN G.)</t>
  </si>
  <si>
    <t>AV. SIMON BOLIVAR Y MANUEL BADILLO</t>
  </si>
  <si>
    <t>2871</t>
  </si>
  <si>
    <t>TABLAS CHICO</t>
  </si>
  <si>
    <t>110</t>
  </si>
  <si>
    <t>CHAZO JUAN</t>
  </si>
  <si>
    <t>VIA A CHAZO JUAN</t>
  </si>
  <si>
    <t>111</t>
  </si>
  <si>
    <t>LA PALMA</t>
  </si>
  <si>
    <t>VIA LA PALMA</t>
  </si>
  <si>
    <t>123</t>
  </si>
  <si>
    <t>CALLE TIBUSPUNGO</t>
  </si>
  <si>
    <t>145</t>
  </si>
  <si>
    <t>CALLE: GARCIA MORENO Y VICENTE ROCAFUERTE</t>
  </si>
  <si>
    <t>146</t>
  </si>
  <si>
    <t>SAN SIMON</t>
  </si>
  <si>
    <t>CALLE: ANGEL POLIBIO CHAVEZ</t>
  </si>
  <si>
    <t>154</t>
  </si>
  <si>
    <t>CACHISAGUA</t>
  </si>
  <si>
    <t>VIA ANTIGUA VIA A RIOBAMBA</t>
  </si>
  <si>
    <t>141</t>
  </si>
  <si>
    <t>SANTA FE</t>
  </si>
  <si>
    <t>CALLE: ANGEL POLIBIO CHAVEZ Y ELOY ALFARO</t>
  </si>
  <si>
    <t>121</t>
  </si>
  <si>
    <t>TALAHUA</t>
  </si>
  <si>
    <t>VIA A FACUNDO VELA</t>
  </si>
  <si>
    <t>122</t>
  </si>
  <si>
    <t>MATOGROSO Y BARRAGAN ESQUINA</t>
  </si>
  <si>
    <t>114</t>
  </si>
  <si>
    <t>CALLE WILFLOR MORA Y ANGEL POLIBIO CHAVES</t>
  </si>
  <si>
    <t>147</t>
  </si>
  <si>
    <t>CAPILLA DE PACAY</t>
  </si>
  <si>
    <t>VIA A BUCAY</t>
  </si>
  <si>
    <t>148</t>
  </si>
  <si>
    <t>UNDUSHI</t>
  </si>
  <si>
    <t>VIA A SAN JOSE DEL TAMBO</t>
  </si>
  <si>
    <t>149</t>
  </si>
  <si>
    <t>VIA TRIGOLOMA - RIOBAMBA</t>
  </si>
  <si>
    <t>152</t>
  </si>
  <si>
    <t>SANTA ROSA DE AGUA CLARA</t>
  </si>
  <si>
    <t>RECINTO SANTA ROSA DE AGUA CLARA, VIA BUCAY - PALLATANGA</t>
  </si>
  <si>
    <t>157</t>
  </si>
  <si>
    <t>MATAPALO CERRITOS</t>
  </si>
  <si>
    <t>160</t>
  </si>
  <si>
    <t>HOSPITAL BASICO EDUARDO MONTENEGRO</t>
  </si>
  <si>
    <t>CALLE: GARCIA MORENO</t>
  </si>
  <si>
    <t>20870</t>
  </si>
  <si>
    <t>CENTRO DE SALUD CHILLANES</t>
  </si>
  <si>
    <t>CALLE: GARCIA MORENO, HOSPITAL BASICO DE CHULLANES</t>
  </si>
  <si>
    <t>150</t>
  </si>
  <si>
    <t>CALLE: RUPERTO BENAVIDEZ Y CERAFIN CASTRO</t>
  </si>
  <si>
    <t>151</t>
  </si>
  <si>
    <t>COLOMBIA ALTA</t>
  </si>
  <si>
    <t>VIA A FEBRES CORDERO</t>
  </si>
  <si>
    <t>156</t>
  </si>
  <si>
    <t>CENTRO DE SALUD CHIMBO</t>
  </si>
  <si>
    <t>AV 3 DE MARZO Y LOS RIOS DIAGONAL AL CUERPO DE BOMBEROS</t>
  </si>
  <si>
    <t>134</t>
  </si>
  <si>
    <t>CALLE: GUAYAQUIL Y VERDEZOTO</t>
  </si>
  <si>
    <t>135</t>
  </si>
  <si>
    <t>MAGDALENA (CHAPOCOTO)</t>
  </si>
  <si>
    <t>CALLE: J.R. GONZALEZ Y VILLAGOMEZ</t>
  </si>
  <si>
    <t>136</t>
  </si>
  <si>
    <t>GUAYAQUIL Y SAN FRANCISCO</t>
  </si>
  <si>
    <t>117</t>
  </si>
  <si>
    <t>CENTRO DE SALUD ECHEANDIA</t>
  </si>
  <si>
    <t>AV. 5 DE OCTUBRE JUNTO A LA ESCUELA 5 DE OCTUBRE</t>
  </si>
  <si>
    <t>118</t>
  </si>
  <si>
    <t>VIA AL CAMARON</t>
  </si>
  <si>
    <t>119</t>
  </si>
  <si>
    <t>SABANETILLAS</t>
  </si>
  <si>
    <t>VIA A SABANETILLAS</t>
  </si>
  <si>
    <t>19345</t>
  </si>
  <si>
    <t>CENTRO DE SALUD SAN MIGUEL</t>
  </si>
  <si>
    <t>CALLE: JUAN PIO DE MORA Y CESAR ABEL PAZMIÑO</t>
  </si>
  <si>
    <t>142</t>
  </si>
  <si>
    <t>QUISACOTO</t>
  </si>
  <si>
    <t>VIA A SAN MIGUEL</t>
  </si>
  <si>
    <t>159</t>
  </si>
  <si>
    <t>HOSPITAL BASICO DE SAN MIGUEL</t>
  </si>
  <si>
    <t>CALLE: JUAN PIO DE MORA</t>
  </si>
  <si>
    <t>131</t>
  </si>
  <si>
    <t>AVENIDA VIA FLORES</t>
  </si>
  <si>
    <t>112</t>
  </si>
  <si>
    <t>LAS GUARDIAS</t>
  </si>
  <si>
    <t>VIA BALZAPAMBA</t>
  </si>
  <si>
    <t>133</t>
  </si>
  <si>
    <t>VIA AL MIRADOR A LADO DEL CEMENTERIO</t>
  </si>
  <si>
    <t>153</t>
  </si>
  <si>
    <t>VIA AL CONSUELO</t>
  </si>
  <si>
    <t>132</t>
  </si>
  <si>
    <t>VIA A CHILLANES Y CALLE REINALDO</t>
  </si>
  <si>
    <t>144</t>
  </si>
  <si>
    <t>VIA A SANTIAGO NAVA</t>
  </si>
  <si>
    <t>143</t>
  </si>
  <si>
    <t>CALLE: ROBERTO NU¡EZ Y VERDEZOTO</t>
  </si>
  <si>
    <t>113</t>
  </si>
  <si>
    <t>CHARQUIYACU</t>
  </si>
  <si>
    <t>VIA A CALUMA</t>
  </si>
  <si>
    <t>137</t>
  </si>
  <si>
    <t>VIA A CATARAMA</t>
  </si>
  <si>
    <t>138</t>
  </si>
  <si>
    <t>PITA</t>
  </si>
  <si>
    <t>139</t>
  </si>
  <si>
    <t>CENTRO DE SALUD CALUMA</t>
  </si>
  <si>
    <t>BARRIO SANTA MARIANITA CALLES ALFREDO NOBOA MONTENEGRO Y CARLOS FIGUEROA</t>
  </si>
  <si>
    <t>115</t>
  </si>
  <si>
    <t>AVENIDA 10 DE AGOSTO</t>
  </si>
  <si>
    <t>116</t>
  </si>
  <si>
    <t>AV. 10 DE AGOSTO Y CALLE S/N, JUNTO GUARDERIA MIES</t>
  </si>
  <si>
    <t>165</t>
  </si>
  <si>
    <t>AV. 24 DE MAYO 1501 Y SAMUEL ABAD, FRENTE GUARDERIA MUNICIPIO</t>
  </si>
  <si>
    <t>166</t>
  </si>
  <si>
    <t>BAYAS</t>
  </si>
  <si>
    <t>BAYAS CENTRO PARROQUIAL</t>
  </si>
  <si>
    <t>167</t>
  </si>
  <si>
    <t>CENTRO COMUNAL</t>
  </si>
  <si>
    <t>169</t>
  </si>
  <si>
    <t>BOLIVIA</t>
  </si>
  <si>
    <t>170</t>
  </si>
  <si>
    <t>BORRERO</t>
  </si>
  <si>
    <t>AVDA. 24 DE MAYO SUR</t>
  </si>
  <si>
    <t>231</t>
  </si>
  <si>
    <t>HOSPITAL GENERAL HOMERO CASTANIER CRESPO</t>
  </si>
  <si>
    <t>AV. ANDRES F CORDOVA Y LUIS MANUEL GONZALEZ</t>
  </si>
  <si>
    <t>2910</t>
  </si>
  <si>
    <t>CENTRO MEDICO POPULAR</t>
  </si>
  <si>
    <t>177</t>
  </si>
  <si>
    <t>173</t>
  </si>
  <si>
    <t>174</t>
  </si>
  <si>
    <t>AGUILAN</t>
  </si>
  <si>
    <t>175</t>
  </si>
  <si>
    <t>ZHINDILIG</t>
  </si>
  <si>
    <t>176</t>
  </si>
  <si>
    <t>BUILL CHACAPAMBA</t>
  </si>
  <si>
    <t>171</t>
  </si>
  <si>
    <t>ZUMBAGUAICO</t>
  </si>
  <si>
    <t>172</t>
  </si>
  <si>
    <t>JAVIER LOYOLA</t>
  </si>
  <si>
    <t>PANAMERICANA SUR</t>
  </si>
  <si>
    <t>168</t>
  </si>
  <si>
    <t>180</t>
  </si>
  <si>
    <t>182</t>
  </si>
  <si>
    <t>183</t>
  </si>
  <si>
    <t>184</t>
  </si>
  <si>
    <t>CRUZ LOMA</t>
  </si>
  <si>
    <t>185</t>
  </si>
  <si>
    <t>181</t>
  </si>
  <si>
    <t>186</t>
  </si>
  <si>
    <t>CENTRO DE SALUD DE BIBLIAN</t>
  </si>
  <si>
    <t>BARRIO EL TURPUG, FRENTE AL CENTRO AGRICOLA CANTONAL JUNTO AL PARQUE EL ROCIO</t>
  </si>
  <si>
    <t>187</t>
  </si>
  <si>
    <t>PRIMERO DE AGOSTO Y 3 DE NOVIEMBRE</t>
  </si>
  <si>
    <t>188</t>
  </si>
  <si>
    <t>189</t>
  </si>
  <si>
    <t>228</t>
  </si>
  <si>
    <t>SAGEO</t>
  </si>
  <si>
    <t>190</t>
  </si>
  <si>
    <t>NUEVA JERUSALEN</t>
  </si>
  <si>
    <t>191</t>
  </si>
  <si>
    <t>CENTRO DE SALUD DE CAÑAR</t>
  </si>
  <si>
    <t>REVDO. RODRIGUEZ Y AV. 24 DE MAYO</t>
  </si>
  <si>
    <t>192</t>
  </si>
  <si>
    <t>CUCHUCUN</t>
  </si>
  <si>
    <t>193</t>
  </si>
  <si>
    <t>QUILLOAC</t>
  </si>
  <si>
    <t>195</t>
  </si>
  <si>
    <t>CAPILLA</t>
  </si>
  <si>
    <t>232</t>
  </si>
  <si>
    <t>HOSPITAL BASICO DE CAÑAR - LUIS MARTINEZ</t>
  </si>
  <si>
    <t>AVDA. COLON Y PANAMERICANA</t>
  </si>
  <si>
    <t>206</t>
  </si>
  <si>
    <t>207</t>
  </si>
  <si>
    <t>194</t>
  </si>
  <si>
    <t>DOLORES GUAMAN Y JUAN PABLO TENEZACA</t>
  </si>
  <si>
    <t>208</t>
  </si>
  <si>
    <t>GENERAL MORALES</t>
  </si>
  <si>
    <t>209</t>
  </si>
  <si>
    <t>SITINCAY</t>
  </si>
  <si>
    <t>210</t>
  </si>
  <si>
    <t>HIERBA BUENA</t>
  </si>
  <si>
    <t>203</t>
  </si>
  <si>
    <t>ZHUYA</t>
  </si>
  <si>
    <t>215</t>
  </si>
  <si>
    <t>196</t>
  </si>
  <si>
    <t>HONORATO VAZQUEZ</t>
  </si>
  <si>
    <t>CARRERA INGAPIRCA Y 14 DE SEPTIEMBRE</t>
  </si>
  <si>
    <t>197</t>
  </si>
  <si>
    <t>199</t>
  </si>
  <si>
    <t>CAGUANAPAMBA</t>
  </si>
  <si>
    <t>VIA TAMBO INGAPIRCA</t>
  </si>
  <si>
    <t>201</t>
  </si>
  <si>
    <t>SIDSID</t>
  </si>
  <si>
    <t>AVDA. SAN JUAN BOSCO</t>
  </si>
  <si>
    <t>202</t>
  </si>
  <si>
    <t>RIGOBERTO CORDERO, CHASQUIS Y GONZALEZ SUAREZ</t>
  </si>
  <si>
    <t>204</t>
  </si>
  <si>
    <t>205</t>
  </si>
  <si>
    <t>CHARCAY</t>
  </si>
  <si>
    <t>VIA DURAN TAMBO</t>
  </si>
  <si>
    <t>163</t>
  </si>
  <si>
    <t>MANTA REAL</t>
  </si>
  <si>
    <t>SECTOR MANTA REAL</t>
  </si>
  <si>
    <t>216</t>
  </si>
  <si>
    <t>SAN ANTONIO DE PAGUANCAY</t>
  </si>
  <si>
    <t>220</t>
  </si>
  <si>
    <t>211</t>
  </si>
  <si>
    <t>PANAMERICANA VIA DURAN TAMBO</t>
  </si>
  <si>
    <t>225</t>
  </si>
  <si>
    <t>226</t>
  </si>
  <si>
    <t>CUTUGUAY</t>
  </si>
  <si>
    <t>213</t>
  </si>
  <si>
    <t>214</t>
  </si>
  <si>
    <t>229</t>
  </si>
  <si>
    <t>218</t>
  </si>
  <si>
    <t>COCHANCAY PANAMERICANA</t>
  </si>
  <si>
    <t>2114</t>
  </si>
  <si>
    <t>PLAYA SECA</t>
  </si>
  <si>
    <t>164</t>
  </si>
  <si>
    <t>HOSPITAL BASICO DE LA TRONCAL - DARIO MACHUCA</t>
  </si>
  <si>
    <t>CALLE SAN GABRIEL Y EL ARTESANO</t>
  </si>
  <si>
    <t>48775</t>
  </si>
  <si>
    <t>CENTRO DE SALUD LA TRONCAL - TIPO C</t>
  </si>
  <si>
    <t>AVENIDA 25 DE AGOSTO (KM73) Y 18º ESTE</t>
  </si>
  <si>
    <t>222</t>
  </si>
  <si>
    <t>MANUEL J CALLE</t>
  </si>
  <si>
    <t>223</t>
  </si>
  <si>
    <t>224</t>
  </si>
  <si>
    <t>198</t>
  </si>
  <si>
    <t>JUAN JARAMILLO Y HONORATO OCHOA</t>
  </si>
  <si>
    <t>200</t>
  </si>
  <si>
    <t>COYOCTOR</t>
  </si>
  <si>
    <t>178</t>
  </si>
  <si>
    <t>27 DE FEBRERO Y LEOPOLDO CORDERO, JUNTO A LA ESCUELA</t>
  </si>
  <si>
    <t>179</t>
  </si>
  <si>
    <t>LUIS RODRIGUEZ</t>
  </si>
  <si>
    <t>212</t>
  </si>
  <si>
    <t>GONZALO MARTINEZ Y ELOY ALFARO, JUNTO AL COLISEO</t>
  </si>
  <si>
    <t>278</t>
  </si>
  <si>
    <t>10 DE AGOSTO Y LOJA</t>
  </si>
  <si>
    <t>279</t>
  </si>
  <si>
    <t>TULCAN SUR</t>
  </si>
  <si>
    <t>AV. CENTENARIO Y AV. TULCANAZA</t>
  </si>
  <si>
    <t>280</t>
  </si>
  <si>
    <t>JUAN RAMON JIMENEZ Y RUBEN DARIO</t>
  </si>
  <si>
    <t>281</t>
  </si>
  <si>
    <t>TAJAMAR</t>
  </si>
  <si>
    <t>JUAN JOSE FLORES Y 9 DE OCTUBRE</t>
  </si>
  <si>
    <t>291</t>
  </si>
  <si>
    <t>HOSPITAL GENERAL LUIS GABRIEL DAVILA</t>
  </si>
  <si>
    <t>AVENIDA SAN FRANCISCO ENTRE GARCÍA LORCA Y GUSTAVO BECKER</t>
  </si>
  <si>
    <t>20975</t>
  </si>
  <si>
    <t>PUESTO DE VIGILANCIA EPIDEMIOLOGICA DE RUMICHACA</t>
  </si>
  <si>
    <t>PUENTE DE RUMICHACA</t>
  </si>
  <si>
    <t>284</t>
  </si>
  <si>
    <t>EL CARMELO</t>
  </si>
  <si>
    <t>ABDON CALDERON Y CARCHI</t>
  </si>
  <si>
    <t>286</t>
  </si>
  <si>
    <t>JULIO ANDRADE</t>
  </si>
  <si>
    <t>GARCIA MORENO Y QUITO</t>
  </si>
  <si>
    <t>287</t>
  </si>
  <si>
    <t>CALLE TULCAN Y SEIS DE ABRIL</t>
  </si>
  <si>
    <t>241</t>
  </si>
  <si>
    <t>BARRIO SAN VICENTE AV. PRINCIPAL</t>
  </si>
  <si>
    <t>2996</t>
  </si>
  <si>
    <t>BABOSO</t>
  </si>
  <si>
    <t>285</t>
  </si>
  <si>
    <t>GRAN COLOMBIA Y QUITO</t>
  </si>
  <si>
    <t>282</t>
  </si>
  <si>
    <t>PICHINCHA Y DOS DE NOVIEMBRE</t>
  </si>
  <si>
    <t>288</t>
  </si>
  <si>
    <t>CHICAL</t>
  </si>
  <si>
    <t>CALLE IGNACIO ZANBRANO Y RODOLFO PEREZ</t>
  </si>
  <si>
    <t>2994</t>
  </si>
  <si>
    <t>240</t>
  </si>
  <si>
    <t>21 DE MAYO Y RUBEN DARIO</t>
  </si>
  <si>
    <t>236</t>
  </si>
  <si>
    <t>CALLE OLMEDO Y DAVILA</t>
  </si>
  <si>
    <t>261</t>
  </si>
  <si>
    <t>AV. MARIA OÑA Y PANAMERICANA</t>
  </si>
  <si>
    <t>267</t>
  </si>
  <si>
    <t>PRIMERA TRANSVERSAL</t>
  </si>
  <si>
    <t>269</t>
  </si>
  <si>
    <t>2905</t>
  </si>
  <si>
    <t>FUNDECRUZ</t>
  </si>
  <si>
    <t>243</t>
  </si>
  <si>
    <t>TUMBATU</t>
  </si>
  <si>
    <t>CALLE CENTRAL CASERIO TUMBATU</t>
  </si>
  <si>
    <t>244</t>
  </si>
  <si>
    <t>PUSIR GRANDE</t>
  </si>
  <si>
    <t>CASERIO PUSIR GRANDE 11 DE NOVIEMBRE Y CALLE E</t>
  </si>
  <si>
    <t>266</t>
  </si>
  <si>
    <t>YASCON</t>
  </si>
  <si>
    <t>A 10 METROS DE LA ESCUELA</t>
  </si>
  <si>
    <t>259</t>
  </si>
  <si>
    <t>INGUEZA</t>
  </si>
  <si>
    <t>VIA PRINCIPAL HACIENDA GERMAN FLORES</t>
  </si>
  <si>
    <t>293</t>
  </si>
  <si>
    <t>HOSPITAL BASICO DE EL ANGEL</t>
  </si>
  <si>
    <t>JOSE BENIGNO Y GRIJALVA</t>
  </si>
  <si>
    <t>2902</t>
  </si>
  <si>
    <t>UNIDAD ANIDADA HOSPITAL BASICO DE EL ANGEL</t>
  </si>
  <si>
    <t>239</t>
  </si>
  <si>
    <t>CORAZON DE MUNDO NUEVO</t>
  </si>
  <si>
    <t>VIA PRINCIPAL, JUNTO A LA ESCUELA</t>
  </si>
  <si>
    <t>274</t>
  </si>
  <si>
    <t>GUALCHAN</t>
  </si>
  <si>
    <t>VIA A LAS JUNTAS</t>
  </si>
  <si>
    <t>258</t>
  </si>
  <si>
    <t>VIA A INGUEZA FRENTE A ESCUELA</t>
  </si>
  <si>
    <t>260</t>
  </si>
  <si>
    <t>10 DE AGOSTO Y GUSTAVO ALMEIDA</t>
  </si>
  <si>
    <t>238</t>
  </si>
  <si>
    <t>MASCARILLA</t>
  </si>
  <si>
    <t>CALLE PRINCIPAL Y LA DOLOROSA</t>
  </si>
  <si>
    <t>263</t>
  </si>
  <si>
    <t>LEON RUALES Y BOLIVAR</t>
  </si>
  <si>
    <t>265</t>
  </si>
  <si>
    <t>HATO DE MIRA</t>
  </si>
  <si>
    <t>PARQUE PRINCIPAL JUNTO A LA CAPILLA</t>
  </si>
  <si>
    <t>262</t>
  </si>
  <si>
    <t>AV. EL EDEN Y 18 DE AGOSTO</t>
  </si>
  <si>
    <t>268</t>
  </si>
  <si>
    <t>PALO BLANCO</t>
  </si>
  <si>
    <t>ENTRADA A LA ESCUELA</t>
  </si>
  <si>
    <t>270</t>
  </si>
  <si>
    <t>CALLE PRINCIPAL VIA AL NARANJAL</t>
  </si>
  <si>
    <t>276</t>
  </si>
  <si>
    <t>KM 235</t>
  </si>
  <si>
    <t>277</t>
  </si>
  <si>
    <t>VIA AL ROSAL</t>
  </si>
  <si>
    <t>271</t>
  </si>
  <si>
    <t>SAN JUAN DE LACHAS - 24 HS.</t>
  </si>
  <si>
    <t>VIA A RIO BLANCO</t>
  </si>
  <si>
    <t>272</t>
  </si>
  <si>
    <t>CAMINO A LA ESCUELA</t>
  </si>
  <si>
    <t>273</t>
  </si>
  <si>
    <t>VIA A CALICHE</t>
  </si>
  <si>
    <t>275</t>
  </si>
  <si>
    <t>VIA A CHICAL</t>
  </si>
  <si>
    <t>264</t>
  </si>
  <si>
    <t>CALLE S/N Y 9 DE ENERO, FRENTE AL CEMENTERIO</t>
  </si>
  <si>
    <t>237</t>
  </si>
  <si>
    <t>CARRETERA VIEJA CERCA A LA CANCHA</t>
  </si>
  <si>
    <t>292</t>
  </si>
  <si>
    <t>HOSPITAL BASICO DE SAN GABRIEL</t>
  </si>
  <si>
    <t>13 DE ABRIEL Y AV. ARISTISABAL</t>
  </si>
  <si>
    <t>2901</t>
  </si>
  <si>
    <t>UNIDAD ANIDADA HOSPITAL BASICO DE SAN GABRIEL</t>
  </si>
  <si>
    <t>CARRERA MONTUFAR 18-92 Y AV. 13 DE ABRIL JUNTO AL COLISEO DE DEPORTES</t>
  </si>
  <si>
    <t>245</t>
  </si>
  <si>
    <t>VIA PRINCIPAL A LA MARISCAL SUCRE DARI EGAS</t>
  </si>
  <si>
    <t>246</t>
  </si>
  <si>
    <t>CALLE COLON Y ANTONIO NARVAEZ</t>
  </si>
  <si>
    <t>290</t>
  </si>
  <si>
    <t>SAN PEDRO ALTO</t>
  </si>
  <si>
    <t>242</t>
  </si>
  <si>
    <t>8 DE DICIEMBRE Y RUBÉN FUERTES</t>
  </si>
  <si>
    <t>283</t>
  </si>
  <si>
    <t>ATAHUALPA Y 19 NOVIEMBRE</t>
  </si>
  <si>
    <t>347</t>
  </si>
  <si>
    <t xml:space="preserve">HERMANAS COMBONIANAS ENTRE LAS CALLES MADRES FRANCISCANAS Y MADRES OBLATAS </t>
  </si>
  <si>
    <t>358</t>
  </si>
  <si>
    <t>PALOPO</t>
  </si>
  <si>
    <t>3986</t>
  </si>
  <si>
    <t>LOMA GRANDE</t>
  </si>
  <si>
    <t>SECTOR SAN FELIPE, LOMA GRANDE CALLE 10 DE AGOSTO Y S/N</t>
  </si>
  <si>
    <t>348</t>
  </si>
  <si>
    <t>SECTOR 5</t>
  </si>
  <si>
    <t>349</t>
  </si>
  <si>
    <t>359</t>
  </si>
  <si>
    <t>HOSPITAL GENERAL LATACUNGA</t>
  </si>
  <si>
    <t>CALLE HERMANAS PAEZ Y DOS DE MAYO</t>
  </si>
  <si>
    <t>352</t>
  </si>
  <si>
    <t>ALAQUEZ</t>
  </si>
  <si>
    <t>CALLE REINALDO HIDALGO FRENTE A LA ESCUELA ABDON CALDERON</t>
  </si>
  <si>
    <t>351</t>
  </si>
  <si>
    <t>CALLE BRUNO ZAMBONINO S/N FRENTE AL UPC BELISARIO QUEVEDO BARRIO CENTRO</t>
  </si>
  <si>
    <t>6320</t>
  </si>
  <si>
    <t>CENTRO DE PRIVACION DE LA LIBERTAD REGIONAL MIXTO SIERRA CENTRO NORTE COTOPAXI</t>
  </si>
  <si>
    <t>CARRETERA E35 KM 34 1/2  ENTRADA A SAQUISILI, SECTOR BRIGADA PATRIA</t>
  </si>
  <si>
    <t>37681</t>
  </si>
  <si>
    <t>CENTRO DE DETENCION PROVISIONAL - CDP MIXTO COTOPAXI</t>
  </si>
  <si>
    <t>354</t>
  </si>
  <si>
    <t>JOSE GUANGO BAJO</t>
  </si>
  <si>
    <t>AV. ESTADIO FRENTE AL UPC</t>
  </si>
  <si>
    <t>301</t>
  </si>
  <si>
    <t>JOSE GUANGO ALTO</t>
  </si>
  <si>
    <t>353</t>
  </si>
  <si>
    <t>27 DE FEBRERO Y LAS QUESERAS</t>
  </si>
  <si>
    <t>338</t>
  </si>
  <si>
    <t>11 DE NOVIEMBRE</t>
  </si>
  <si>
    <t>318</t>
  </si>
  <si>
    <t>JOAQUIN BORJA S/N Y SALACHE</t>
  </si>
  <si>
    <t>320</t>
  </si>
  <si>
    <t>LASSO</t>
  </si>
  <si>
    <t>GENERAL ELOY ALFARO Y GENERAL LEONIDAS PLAZA</t>
  </si>
  <si>
    <t>322</t>
  </si>
  <si>
    <t>CALLE PASTAZA Y BOLIVAR</t>
  </si>
  <si>
    <t>309</t>
  </si>
  <si>
    <t>CENTRO DE SALUD LA MANA</t>
  </si>
  <si>
    <t>CALLE AMERICA Y PUJILI LOCALIZACION OCCIDENTAL MANZANA E</t>
  </si>
  <si>
    <t>310</t>
  </si>
  <si>
    <t>CHIPEHAMBURGO</t>
  </si>
  <si>
    <t>311</t>
  </si>
  <si>
    <t>GUASAGANDA</t>
  </si>
  <si>
    <t>312</t>
  </si>
  <si>
    <t>307</t>
  </si>
  <si>
    <t>SAN FRANCISCO DE PANGUA</t>
  </si>
  <si>
    <t>308</t>
  </si>
  <si>
    <t>LA PLANCHA</t>
  </si>
  <si>
    <t>362</t>
  </si>
  <si>
    <t>HOSPITAL BASICO DE EL CORAZON</t>
  </si>
  <si>
    <t>AV. GENERAL ENRIQUEZ GALLO Y PRIMERO DE JUNIO</t>
  </si>
  <si>
    <t>21034</t>
  </si>
  <si>
    <t>LUIS BENEDICTO TOBAR Y LUIS DOMINGUEZ S/N</t>
  </si>
  <si>
    <t>302</t>
  </si>
  <si>
    <t>CALLE 1 DE JUNIO, VIA AL CORAZON</t>
  </si>
  <si>
    <t>303</t>
  </si>
  <si>
    <t>PIEDADCITA</t>
  </si>
  <si>
    <t>306</t>
  </si>
  <si>
    <t>ISABEL MARIA</t>
  </si>
  <si>
    <t>305</t>
  </si>
  <si>
    <t>304</t>
  </si>
  <si>
    <t>RAMON CAMPAÑ­A</t>
  </si>
  <si>
    <t>343</t>
  </si>
  <si>
    <t>YACUMBAMBA</t>
  </si>
  <si>
    <t>360</t>
  </si>
  <si>
    <t>HOSPITAL BASICO DE PUJILI - RAFAEL RUIZ</t>
  </si>
  <si>
    <t>AV. VELASZO IBARRA Y JUAN SALINAS</t>
  </si>
  <si>
    <t>4872</t>
  </si>
  <si>
    <t>AV. VELASCO IIBARRA Y JUAN SALINAS</t>
  </si>
  <si>
    <t>339</t>
  </si>
  <si>
    <t>345</t>
  </si>
  <si>
    <t>CASA QUEMADA</t>
  </si>
  <si>
    <t>340</t>
  </si>
  <si>
    <t>341</t>
  </si>
  <si>
    <t>313</t>
  </si>
  <si>
    <t>314</t>
  </si>
  <si>
    <t>EL TINGO (LA ESPERANZA)</t>
  </si>
  <si>
    <t>4960</t>
  </si>
  <si>
    <t>ZUMBHUA CENTRO, CALLE KINDISILLI-TIKLAN</t>
  </si>
  <si>
    <t>328</t>
  </si>
  <si>
    <t>YANAYACU</t>
  </si>
  <si>
    <t>333</t>
  </si>
  <si>
    <t>PAPAHURCO</t>
  </si>
  <si>
    <t>334</t>
  </si>
  <si>
    <t>ANCHILIVI</t>
  </si>
  <si>
    <t>336</t>
  </si>
  <si>
    <t>361</t>
  </si>
  <si>
    <t>HOSPITAL BASICO DE SALCEDO  - YEROVI MACKUART</t>
  </si>
  <si>
    <t>PANAMERICANA NORTE Y AV, ELOY YEROVI</t>
  </si>
  <si>
    <t>4098</t>
  </si>
  <si>
    <t>CENTRO OFTALMOLÓGICO DE LATACUNGA ELOY ALFARO</t>
  </si>
  <si>
    <t>AV. VELASCO IBARRA Y CALLE YEROVI</t>
  </si>
  <si>
    <t>21035</t>
  </si>
  <si>
    <t>AL LADO DEL TERMINAL TERRESTRE DE SALCEDO, ATRAS DEL COLEGIO 19 DE SEPTIEMBRE</t>
  </si>
  <si>
    <t>329</t>
  </si>
  <si>
    <t>ANTONIO JOSE HOLGUIN</t>
  </si>
  <si>
    <t>330</t>
  </si>
  <si>
    <t>AV. 10 DE AGOSTO Y 2 DE MAYO, 1/2 CUADRA MERCADO</t>
  </si>
  <si>
    <t>335</t>
  </si>
  <si>
    <t>331</t>
  </si>
  <si>
    <t>332</t>
  </si>
  <si>
    <t>PANZALEO</t>
  </si>
  <si>
    <t>PANAMERICANA, BARRIO PANZALEO, CENTRO PARROQUIAL</t>
  </si>
  <si>
    <t>315</t>
  </si>
  <si>
    <t>CENTRO DE SALUD SAQUISILI</t>
  </si>
  <si>
    <t>CALLE 24 DE MAYO, SECTOR BUEN DIA</t>
  </si>
  <si>
    <t>323</t>
  </si>
  <si>
    <t>CENTRO DE LA COMUNIDAD ARMANDO SOTO</t>
  </si>
  <si>
    <t>327</t>
  </si>
  <si>
    <t>316</t>
  </si>
  <si>
    <t>BARRIO EL CENSO, CALLE SIGCHILAS</t>
  </si>
  <si>
    <t>2822</t>
  </si>
  <si>
    <t>HOSPITAL BASICO DE SIGCHOS</t>
  </si>
  <si>
    <t>AVENIDA GALO TROYA</t>
  </si>
  <si>
    <t>297</t>
  </si>
  <si>
    <t>SARAHUASI</t>
  </si>
  <si>
    <t>324</t>
  </si>
  <si>
    <t>325</t>
  </si>
  <si>
    <t>CALLE CHIMBACALLE, JUNTO UPC</t>
  </si>
  <si>
    <t>355</t>
  </si>
  <si>
    <t>CALLE DR.HUGO ARGUELLO Y VIA A SIGCHOS</t>
  </si>
  <si>
    <t>356</t>
  </si>
  <si>
    <t>468</t>
  </si>
  <si>
    <t>AV. SIMON BOLIVAR S/N Y AVENIDA ALFONSO VILLAGOMEZ</t>
  </si>
  <si>
    <t>372</t>
  </si>
  <si>
    <t>LA GEORGINA</t>
  </si>
  <si>
    <t>ARGENTINOS Y AVENIDA LA PRENSA</t>
  </si>
  <si>
    <t>373</t>
  </si>
  <si>
    <t>LOMA DE QUITO</t>
  </si>
  <si>
    <t>ARGENTINOS Y JUAN LAVALLE</t>
  </si>
  <si>
    <t>374</t>
  </si>
  <si>
    <t>LA PANADERIA</t>
  </si>
  <si>
    <t>ARGENTINOS Y PICHINCHA</t>
  </si>
  <si>
    <t>375</t>
  </si>
  <si>
    <t>SAN ANTONIO DEL AEROPUERTO</t>
  </si>
  <si>
    <t>MAGNOLIAS, JUNTO A LA IGLESIA ATRAS DEL AEROPUERTO.</t>
  </si>
  <si>
    <t>377</t>
  </si>
  <si>
    <t>ELIAZER HIDALGO Y PUNIN</t>
  </si>
  <si>
    <t>378</t>
  </si>
  <si>
    <t>PURUHA Y BUENOS AIRES</t>
  </si>
  <si>
    <t>395</t>
  </si>
  <si>
    <t>24 DE MAYO Y FRAY ASTUDILLO</t>
  </si>
  <si>
    <t>396</t>
  </si>
  <si>
    <t>LA HABANA Y CIENFUEGOS</t>
  </si>
  <si>
    <t>474</t>
  </si>
  <si>
    <t>HOSPITAL GENERAL RIOBAMBA</t>
  </si>
  <si>
    <t>AVENIDA FELIX PROAÑO Y CHILE</t>
  </si>
  <si>
    <t>475</t>
  </si>
  <si>
    <t>HOSPITAL PEDIATRICO ALFONSO VILLAGOMEZ</t>
  </si>
  <si>
    <t>HOSPITAL ESPECIALIZADO</t>
  </si>
  <si>
    <t>ESPAÑA, ENTRE VELOZ Y OROZCO</t>
  </si>
  <si>
    <t>480</t>
  </si>
  <si>
    <t>HOSPITAL GERIATRICO DOCTOR BOLIVAR ARGUELLO P.</t>
  </si>
  <si>
    <t>EUGENIO ESPERO, A LADO DE LA DIRECCION DE EDUCACION</t>
  </si>
  <si>
    <t>20935</t>
  </si>
  <si>
    <t>AVDA BY PASS Y AVDA CANONIGO RAMOS</t>
  </si>
  <si>
    <t>367</t>
  </si>
  <si>
    <t>CACHA MACHANGARA</t>
  </si>
  <si>
    <t>381</t>
  </si>
  <si>
    <t>SAN MIGUEL DE QUERA</t>
  </si>
  <si>
    <t>SHYRY CACHA SAN MIGUEL DE QUERA, JUNTO CDI-ATRAS DE LA IGLESIA</t>
  </si>
  <si>
    <t>382</t>
  </si>
  <si>
    <t>CACHA CHUYUG</t>
  </si>
  <si>
    <t>JUNTO A LA PLAZA CENTRAL</t>
  </si>
  <si>
    <t>383</t>
  </si>
  <si>
    <t>PUCARA QUINCHE</t>
  </si>
  <si>
    <t>PUCARA QUINCHE, CALLE PRINCIPAL</t>
  </si>
  <si>
    <t>384</t>
  </si>
  <si>
    <t>CACHA GUAGSHI</t>
  </si>
  <si>
    <t>CACHA HUAGSHI, JUNTO A LA ESCUELA MARIA DUCHICELA.</t>
  </si>
  <si>
    <t>404</t>
  </si>
  <si>
    <t>FRENTE A LA UNIDAD DE POLICIA COMUNITARIA DE CALPI</t>
  </si>
  <si>
    <t>401</t>
  </si>
  <si>
    <t>ALEDA­O A LA JUNTA ADMINISTRADORA DE AGUA POTABLE Y ALCANTARILLADO</t>
  </si>
  <si>
    <t>393</t>
  </si>
  <si>
    <t>FLORES A LADO DEL CENTRO INFANTIL</t>
  </si>
  <si>
    <t>394</t>
  </si>
  <si>
    <t>GUANTUL CENTRAL GRANDE</t>
  </si>
  <si>
    <t>GUANTUL CENTRAL GRANDE, JUNTO A LA ESCUELA</t>
  </si>
  <si>
    <t>379</t>
  </si>
  <si>
    <t>AVENIDA PRINCIPAL DE LICAN</t>
  </si>
  <si>
    <t>389</t>
  </si>
  <si>
    <t>SANTA ANA DE GUAGNAG</t>
  </si>
  <si>
    <t>SANTA ANA DE GUAG­AG JUNTO A LA ESCUELA</t>
  </si>
  <si>
    <t>390</t>
  </si>
  <si>
    <t>LICTO CALLE SUCRE S/N Y G. SUAREZ</t>
  </si>
  <si>
    <t>391</t>
  </si>
  <si>
    <t>PUNGALA, CALLE ORIENTE Y VIA PRINCIPAL</t>
  </si>
  <si>
    <t>392</t>
  </si>
  <si>
    <t>PURUHUAY SAN GERARDO</t>
  </si>
  <si>
    <t>PURUHUAY SAN GERARDO DIAGONAL A LA CASA COMUNAL</t>
  </si>
  <si>
    <t>385</t>
  </si>
  <si>
    <t>GUASLAN</t>
  </si>
  <si>
    <t>GUASLAN FRENTE A MAGAP</t>
  </si>
  <si>
    <t>386</t>
  </si>
  <si>
    <t>PUNIN, A UNA CUADRA DEL PARQUE CENTRAL</t>
  </si>
  <si>
    <t>387</t>
  </si>
  <si>
    <t>BASHALAN, JUNTO A LA ESCUELA</t>
  </si>
  <si>
    <t>388</t>
  </si>
  <si>
    <t>GUALALAC</t>
  </si>
  <si>
    <t>GULALAC, A LADO DE LA CASA COMUNAL.</t>
  </si>
  <si>
    <t>400</t>
  </si>
  <si>
    <t>JUNTO AL JARDIN JUAN SAMANIEGO</t>
  </si>
  <si>
    <t>403</t>
  </si>
  <si>
    <t>CARRETERA VIA RIOBAMBA - GUARANDA, JUNTO A CONSTRUCCION DE HOTEL</t>
  </si>
  <si>
    <t>405</t>
  </si>
  <si>
    <t>SAN LUIS, JUNTO A HERMANDAD DE LA AGONIA</t>
  </si>
  <si>
    <t>437</t>
  </si>
  <si>
    <t>NIZAG</t>
  </si>
  <si>
    <t>NIZAG BAJO (FRENTE A LA PLAZA ANTIGUA Y A LA GUARDERIA CENTRO LOS ENANITOS</t>
  </si>
  <si>
    <t>470</t>
  </si>
  <si>
    <t>HOSPITAL BASICO DE ALAUSI</t>
  </si>
  <si>
    <t>PABLO J. DAVILA ENTRE ANTONIO MORA Y ESCOLASTICO IZQUIERDO</t>
  </si>
  <si>
    <t>2865</t>
  </si>
  <si>
    <t>UNIDAD ANIDADA HOSPITAL BASICO DE ALAUSI</t>
  </si>
  <si>
    <t>PABLO J. DAVILA Y GUIDO CATAN  (ENTRE ANTONIO MORA Y ESCOLASTICO IZQUIERDO</t>
  </si>
  <si>
    <t>435</t>
  </si>
  <si>
    <t>VIA A ZULA  (JUNTO AL COLEGIO MARISCAL SUCRE)</t>
  </si>
  <si>
    <t>436</t>
  </si>
  <si>
    <t>MALDONADO ENTRE ROCAFUERTE Y MONTALVO</t>
  </si>
  <si>
    <t>438</t>
  </si>
  <si>
    <t>BARRIO TURISTICO JUNTO HOSTERIA ETERNA PRIMAVERA</t>
  </si>
  <si>
    <t>424</t>
  </si>
  <si>
    <t>A 4 KM. DE LA VIA PRINCIPAL</t>
  </si>
  <si>
    <t>439</t>
  </si>
  <si>
    <t>13 DE NOVIEMBRE Y SIMON BOLIVAR</t>
  </si>
  <si>
    <t>440</t>
  </si>
  <si>
    <t>GUAYAQUIL Y SAN FELIPE SANTIAGO</t>
  </si>
  <si>
    <t>441</t>
  </si>
  <si>
    <t>24 DE MAYO Y TADEO VELOZ, ESQUINA</t>
  </si>
  <si>
    <t>472</t>
  </si>
  <si>
    <t>HOSPITAL BASICO DE COLTA - PUBLIO ESCOBAR</t>
  </si>
  <si>
    <t>AV. UNIDAD NACIONAL S/N, FRENTE AL COLISEO DE LA LIGA CANTONAL</t>
  </si>
  <si>
    <t>411</t>
  </si>
  <si>
    <t>GATAZO ZAMBRANO</t>
  </si>
  <si>
    <t>A 120 M DE LA PANAMERICANA AL INGRESO DE LA COMUNIDAD GATAZO ZAMBRANO</t>
  </si>
  <si>
    <t>412</t>
  </si>
  <si>
    <t>BARRIO CENTRAL, JUNTO AL JARDIN LUIS GUERRERO</t>
  </si>
  <si>
    <t>413</t>
  </si>
  <si>
    <t>FRENTE A LA ESCUELA JUAN BAUTISTA AGUIRRE</t>
  </si>
  <si>
    <t>2864</t>
  </si>
  <si>
    <t>UNIDAD ANIDADA HOSPITAL BASICO DE COLTA</t>
  </si>
  <si>
    <t>AV. UNIDAD NACIONAL, FRENTE AL COLISEO DE LA LIGA CANTONAL</t>
  </si>
  <si>
    <t>407</t>
  </si>
  <si>
    <t>CANI</t>
  </si>
  <si>
    <t>A 300 M DE LA JUNTA PARROQUIAL</t>
  </si>
  <si>
    <t>368</t>
  </si>
  <si>
    <t>TZALARON</t>
  </si>
  <si>
    <t>TZALARON, VIA PRINCIPAL FRENTE A LA ESCUELA.</t>
  </si>
  <si>
    <t>409</t>
  </si>
  <si>
    <t>JUNTO A LA ESCUELA LUIS PASTEUR</t>
  </si>
  <si>
    <t>416</t>
  </si>
  <si>
    <t>SAN GUISEL</t>
  </si>
  <si>
    <t>JUNTO A LA IGLESIA EVANGELICA CORDERITO</t>
  </si>
  <si>
    <t>419</t>
  </si>
  <si>
    <t>RUMICORRAL</t>
  </si>
  <si>
    <t>JUNTO A LA ESCUELA DR. ANTONIO PEREZ</t>
  </si>
  <si>
    <t>426</t>
  </si>
  <si>
    <t>JUAN DE VELASCO</t>
  </si>
  <si>
    <t>A 200 M. DE LA VIA PRINCIPAL</t>
  </si>
  <si>
    <t>408</t>
  </si>
  <si>
    <t>SANTIAGO DE QUITO</t>
  </si>
  <si>
    <t>JUNTO A LA BIBLIOTECA PARROQUIAL</t>
  </si>
  <si>
    <t>420</t>
  </si>
  <si>
    <t>CASTUG TUNGURAHUILLA</t>
  </si>
  <si>
    <t>A 200 M DE LA ESCUELA JUAN LOBATO</t>
  </si>
  <si>
    <t>397</t>
  </si>
  <si>
    <t>18 DE MARZO Y MERCEDES MONCAYO</t>
  </si>
  <si>
    <t>398</t>
  </si>
  <si>
    <t>SAN FRANCISCO DE CHAMBO</t>
  </si>
  <si>
    <t>JUNTO A LA ESCUELA DIEGO DONOSO</t>
  </si>
  <si>
    <t>399</t>
  </si>
  <si>
    <t>LLUCUD</t>
  </si>
  <si>
    <t>JUNTO AL ESTADIO DE LA COMUNIDAD</t>
  </si>
  <si>
    <t>370</t>
  </si>
  <si>
    <t>CHARRON</t>
  </si>
  <si>
    <t>A 100M DE LA ESCUELA FISCAL MIXTA BUENOS AIRES, JUNTO A LA VIA PRINCIPAL DE ACCESO</t>
  </si>
  <si>
    <t>471</t>
  </si>
  <si>
    <t>HOSPITAL BASICO DE CHUNCHI - MIGUEL LEON BERMEO</t>
  </si>
  <si>
    <t>CALLE ARTURO ORDOÑEZ Y QUITO</t>
  </si>
  <si>
    <t>2862</t>
  </si>
  <si>
    <t>UNIDAD ANIDADA HOSPITAL BASICO DE CHUNCHI</t>
  </si>
  <si>
    <t>ARTURO ORDOÑES Y QUITO 165</t>
  </si>
  <si>
    <t>443</t>
  </si>
  <si>
    <t>PARROQUIA CAPZOL, FRENTE A LA ESCUELA A 50 M DEL CEMENTERIO</t>
  </si>
  <si>
    <t>444</t>
  </si>
  <si>
    <t>EN EL CENTRO PARROQUIAL, AL FRENTE DE LA ESCUELA RIOCURARAY</t>
  </si>
  <si>
    <t>442</t>
  </si>
  <si>
    <t>CALLE MANUEL MERINO, JUNTO AL JARDIN DE INFANTES TARJELIA TORRES</t>
  </si>
  <si>
    <t>445</t>
  </si>
  <si>
    <t>COMUNIDAD DE JOYAGSHI, UBICADO EN LA PARTE POSTERIOR DE LA IGLESIA Y JUNTO AL CENTRO DE ACOPIO COMUNAL</t>
  </si>
  <si>
    <t>446</t>
  </si>
  <si>
    <t>A 200M ANTES DE LA IGLESIA DE LLAGOS, JUNTO A LA VIA PRINCIPAL DE ACCESO</t>
  </si>
  <si>
    <t>473</t>
  </si>
  <si>
    <t>HOSPITAL BASICO DE GUAMOTE</t>
  </si>
  <si>
    <t>AVDA. SIMON BOILAR S/N Y GUAYAQUIL</t>
  </si>
  <si>
    <t>429</t>
  </si>
  <si>
    <t>432</t>
  </si>
  <si>
    <t>SANACAHUAN ALTO</t>
  </si>
  <si>
    <t>2863</t>
  </si>
  <si>
    <t>UNIDAD ANIDADA HOSPITAL BASICO DE GUAMOTE</t>
  </si>
  <si>
    <t>AV. SIMON BOLIVAR S/N Y GUAYAQUIL</t>
  </si>
  <si>
    <t>427</t>
  </si>
  <si>
    <t>SANGAY S/N Y ABDON CALDERON</t>
  </si>
  <si>
    <t>428</t>
  </si>
  <si>
    <t>CALLE CUENCA S/N CENTRO DE LA PARROQUIA</t>
  </si>
  <si>
    <t>433</t>
  </si>
  <si>
    <t>SAN MIGUEL DE POMACHACA</t>
  </si>
  <si>
    <t>JUNTO AL CENTRO EDUCATIVO JAIME ROLDOS</t>
  </si>
  <si>
    <t>434</t>
  </si>
  <si>
    <t>SAN VICENTE DE TIPIN</t>
  </si>
  <si>
    <t>AL LADO DEL CDI.  MIS PRIMEROS AMIGOS</t>
  </si>
  <si>
    <t>447</t>
  </si>
  <si>
    <t>CHINGAZO</t>
  </si>
  <si>
    <t>COMUNIDAD CHINGAZO BAJO, CERCA DE LA IGLESIA</t>
  </si>
  <si>
    <t>462</t>
  </si>
  <si>
    <t>AVENIDA 20 DE DICIEMBRE  Y LANDO</t>
  </si>
  <si>
    <t>466</t>
  </si>
  <si>
    <t>PUNGAL GRANDE</t>
  </si>
  <si>
    <t>453</t>
  </si>
  <si>
    <t>PARQUE CENTRAL JUNTO A LA IGLESIA ARMANDO CLAVIJO Y MANUEL BONILLA</t>
  </si>
  <si>
    <t>455</t>
  </si>
  <si>
    <t>CALLE CESAR NEVADA JUNTO A LA IGLESIA SAN ANDRES</t>
  </si>
  <si>
    <t>457</t>
  </si>
  <si>
    <t>TUNTATACTO</t>
  </si>
  <si>
    <t>PARTE POSTERIOR DE LA UNIDAD EDUCATIVA 24 DE JULIO DE TUNTATACTO</t>
  </si>
  <si>
    <t>459</t>
  </si>
  <si>
    <t>TATACTO</t>
  </si>
  <si>
    <t>COMUNIDAD DE TATACTO FRENTE A LA ESCUELA BATALLA DE TARQUI</t>
  </si>
  <si>
    <t>460</t>
  </si>
  <si>
    <t>COMUNIDAD SAN PABLO JUNTO A LA CASA COMUNAL Y EL ESTADIO</t>
  </si>
  <si>
    <t>461</t>
  </si>
  <si>
    <t>BALSAYAN</t>
  </si>
  <si>
    <t>COMUNIDAD DE BALSAYAN, ENTRE LA VIA A GUANO Y SAN ANDRES, CERCA A UNA FABRICA DE ZAPATOS</t>
  </si>
  <si>
    <t>463</t>
  </si>
  <si>
    <t>SAN GERARDO - 24 DE MAYO</t>
  </si>
  <si>
    <t>371</t>
  </si>
  <si>
    <t>BARRIO 15 DE MAYO, JUNTO A LA VIA PRINCIPAL A SAN ISIDRO</t>
  </si>
  <si>
    <t>456</t>
  </si>
  <si>
    <t>CHOCAVI</t>
  </si>
  <si>
    <t>COMUNIDAD CHOCAVI CENTRAL, JUNTO A LA ESCUELA RUMIÑAHUI</t>
  </si>
  <si>
    <t>458</t>
  </si>
  <si>
    <t>LA JOSEFINA</t>
  </si>
  <si>
    <t>COMUNIDAD LA JOSEFINA JUNTO A LA IGLESIA Y ESCUELA TEODORO WOLL</t>
  </si>
  <si>
    <t>464</t>
  </si>
  <si>
    <t>CHAZO</t>
  </si>
  <si>
    <t>CHAZO ALTO</t>
  </si>
  <si>
    <t>454</t>
  </si>
  <si>
    <t>JUNTO A LA CARRETERA PRINCIPAL</t>
  </si>
  <si>
    <t>425</t>
  </si>
  <si>
    <t>AVENIDA VELASCO IBARRA Y JOSE SALTOS</t>
  </si>
  <si>
    <t>448</t>
  </si>
  <si>
    <t>FRENTE A LA IGLESIA ALTO</t>
  </si>
  <si>
    <t>452</t>
  </si>
  <si>
    <t>467</t>
  </si>
  <si>
    <t>450</t>
  </si>
  <si>
    <t>CENTRO PARROQUIAL EL ALTAR JUNTO A LA TENENCIA POLITICA.</t>
  </si>
  <si>
    <t>451</t>
  </si>
  <si>
    <t>BAYUSHIG</t>
  </si>
  <si>
    <t>BARRIO QUINCHE, CERCANO AL PARQUE CENTRAL</t>
  </si>
  <si>
    <t>449</t>
  </si>
  <si>
    <t>CANDELARIA</t>
  </si>
  <si>
    <t>COMUNIDAD LA CANDELARIA, A LA ENTRADA EN LA VIA PRINCIPAL</t>
  </si>
  <si>
    <t>724</t>
  </si>
  <si>
    <t>LA ISLA</t>
  </si>
  <si>
    <t>LA ISLA 87 VIA CUMANDA NARANJITO KM 17 JUNTO CDI TESORITOS DE LA VIDA</t>
  </si>
  <si>
    <t>422</t>
  </si>
  <si>
    <t>BARRIO 28 DE ENERO. CALLE 9 DE OCTUBRE, VIA A BUENOS AIRES</t>
  </si>
  <si>
    <t>423</t>
  </si>
  <si>
    <t>KM. 4 DE LA VIA PRINCIPAL DE CUMANDA</t>
  </si>
  <si>
    <t>489</t>
  </si>
  <si>
    <t>EL CAMBIO</t>
  </si>
  <si>
    <t>ELOY ALFARO Y JOSEJARA</t>
  </si>
  <si>
    <t>4085</t>
  </si>
  <si>
    <t>CENTRO OFTALMOLOGICO DE MACHALA CENTRO SOLIDARIDAD</t>
  </si>
  <si>
    <t>BUENAVISTA Y BOYACA</t>
  </si>
  <si>
    <t>490</t>
  </si>
  <si>
    <t>SITIO LA IBERIA</t>
  </si>
  <si>
    <t>492</t>
  </si>
  <si>
    <t>EL AGUADOR</t>
  </si>
  <si>
    <t>CIRCUNVALACION NORTE Y JUAN MONTALVO</t>
  </si>
  <si>
    <t>493</t>
  </si>
  <si>
    <t>GUAYAS Y 11VA NORTE (ESQ.)</t>
  </si>
  <si>
    <t>494</t>
  </si>
  <si>
    <t>CALLEJON JOSEJARA E/. EPLICACHIMA Y JUAN LEON MERA</t>
  </si>
  <si>
    <t>495</t>
  </si>
  <si>
    <t>CENTRO DE SALUD TIPO C VELASCO IBARRA</t>
  </si>
  <si>
    <t xml:space="preserve">AVDA. FERROVIARIA </t>
  </si>
  <si>
    <t>497</t>
  </si>
  <si>
    <t>DR. GALLARDO (8AVA OESTE) E/. GRAN COLOMBIA Y PASAJE</t>
  </si>
  <si>
    <t>498</t>
  </si>
  <si>
    <t xml:space="preserve">BRISAS DEL MAR - 24 HD. </t>
  </si>
  <si>
    <t>12VA SUR Y 6TA OESTE</t>
  </si>
  <si>
    <t>499</t>
  </si>
  <si>
    <t>CALLEJON 8VA SUR ENTRE 18 Y 19 OESTE</t>
  </si>
  <si>
    <t>500</t>
  </si>
  <si>
    <t>PASAJE ENTRE 12VA Y 13VA OESTE</t>
  </si>
  <si>
    <t>501</t>
  </si>
  <si>
    <t>SAN MARTIN DE PORRES</t>
  </si>
  <si>
    <t>COLON Y AMBROSIO GUMAL</t>
  </si>
  <si>
    <t>502</t>
  </si>
  <si>
    <t>VENEZUELA</t>
  </si>
  <si>
    <t>BARRIO VENEZUELA AV. DE LAS AMERICAS Y CALLEJON SIN NOMBRE FRENTE  A CNT</t>
  </si>
  <si>
    <t>503</t>
  </si>
  <si>
    <t>PUERTO BOLIVAR</t>
  </si>
  <si>
    <t>GRAL. CORDOVA E/. PICHINCHA Y JUNIN</t>
  </si>
  <si>
    <t>504</t>
  </si>
  <si>
    <t>BARRIO AMAZONAS, CALLE ZARUMA</t>
  </si>
  <si>
    <t>586</t>
  </si>
  <si>
    <t>HOSPITAL GENERAL TEOFILO DAVILA</t>
  </si>
  <si>
    <t>BOYACA Y BUENAVISTA</t>
  </si>
  <si>
    <t>491</t>
  </si>
  <si>
    <t>EL RETIRO, VIA A SANTA ROSA HARRY ALVAREZ Y 3 DE JULIO</t>
  </si>
  <si>
    <t>541</t>
  </si>
  <si>
    <t>11 DE NOVIEMBRE ENTRE CAÑAR Y 11 DE SEPTIEMBRE, FRENTE ESCUELA JUAN MONTALVO</t>
  </si>
  <si>
    <t>542</t>
  </si>
  <si>
    <t>SAN ISIDRO URBANO</t>
  </si>
  <si>
    <t>AVDA. JOSE ROMERO SANCHEZ</t>
  </si>
  <si>
    <t>543</t>
  </si>
  <si>
    <t>CAÑAS</t>
  </si>
  <si>
    <t>A 100 MTS. FRENTE A LA CAPILLA</t>
  </si>
  <si>
    <t>544</t>
  </si>
  <si>
    <t>VIA A LA PITAYA</t>
  </si>
  <si>
    <t>2763</t>
  </si>
  <si>
    <t>EL JOBO SAN VICENTE</t>
  </si>
  <si>
    <t>591</t>
  </si>
  <si>
    <t>HOSPITAL BASICO DE ARENILLAS</t>
  </si>
  <si>
    <t>AVDA. SIMOS BOLIVAR Y CHILE</t>
  </si>
  <si>
    <t>2900</t>
  </si>
  <si>
    <t>UNIDAD ANIDADA HOSPITAL BASICO DE ARENILLAS</t>
  </si>
  <si>
    <t>AV. RAUL FRIAS Y CHILE</t>
  </si>
  <si>
    <t>546</t>
  </si>
  <si>
    <t>AVDA. PRINCIPAL JUNTO A LA TENENCIA POLITICA</t>
  </si>
  <si>
    <t>547</t>
  </si>
  <si>
    <t>VIA PRINCIPAL (ENTRADA A PALMALES)</t>
  </si>
  <si>
    <t>548</t>
  </si>
  <si>
    <t>MANABI DE EL ORO</t>
  </si>
  <si>
    <t>FRENTE A LA CANCHA</t>
  </si>
  <si>
    <t>545</t>
  </si>
  <si>
    <t>CALLE MARIO MINUCHE Y JOSE MARIA RODRIGUEZ</t>
  </si>
  <si>
    <t>577</t>
  </si>
  <si>
    <t>VIA PACCHA - PIÑAS, CDLA. JUAN 23</t>
  </si>
  <si>
    <t>576</t>
  </si>
  <si>
    <t>VIA PACCHA - PIÑAS</t>
  </si>
  <si>
    <t>578</t>
  </si>
  <si>
    <t>CALLE EL MIRADOR</t>
  </si>
  <si>
    <t>579</t>
  </si>
  <si>
    <t>VIA. PACCHA - PINAS</t>
  </si>
  <si>
    <t>565</t>
  </si>
  <si>
    <t>AV. GUAYAS VIA A MARCABELI</t>
  </si>
  <si>
    <t>524</t>
  </si>
  <si>
    <t>VIA EL PIVIR Y 10 DE AGOSTO</t>
  </si>
  <si>
    <t>587</t>
  </si>
  <si>
    <t>HOSPITAL BASICO DE EL GUABO - MARIA LORENA SERRANO</t>
  </si>
  <si>
    <t>PANAMERICANA SUR ENTRE CARCHI Y 9 DE MAYO</t>
  </si>
  <si>
    <t>2866</t>
  </si>
  <si>
    <t>UNIDAD ANIDADA HOSPITAL BASICO DE EL GUABO</t>
  </si>
  <si>
    <t>VIA PANAMERICANA-MACHALA-GUAYAQUIL</t>
  </si>
  <si>
    <t>505</t>
  </si>
  <si>
    <t>BARBONES</t>
  </si>
  <si>
    <t>MILTON BORJA Y AV 6 DE AGOSTO</t>
  </si>
  <si>
    <t>506</t>
  </si>
  <si>
    <t>RIO JUBONES</t>
  </si>
  <si>
    <t>JORGE ALEX SERRANO</t>
  </si>
  <si>
    <t>509</t>
  </si>
  <si>
    <t>TENDALES</t>
  </si>
  <si>
    <t>JORGE AVECILLA POR EL PUENTE VIEJO VIA GUAYAQUIL</t>
  </si>
  <si>
    <t>510</t>
  </si>
  <si>
    <t>BAJO ALTO</t>
  </si>
  <si>
    <t>507</t>
  </si>
  <si>
    <t>SAN MIGUEL DE BRASIL</t>
  </si>
  <si>
    <t>CENTRO DEL RECINTO</t>
  </si>
  <si>
    <t>508</t>
  </si>
  <si>
    <t>CDLA. 5 DE AGOSTO</t>
  </si>
  <si>
    <t>554</t>
  </si>
  <si>
    <t>18 DE NOVIEMBRE</t>
  </si>
  <si>
    <t>IMBABURA ENTRE PASAJE Y PORTOVIEJO, FRENTE AL GIMNASIO</t>
  </si>
  <si>
    <t>555</t>
  </si>
  <si>
    <t>PICHINCHA Y 10 DE AGOSTO</t>
  </si>
  <si>
    <t>556</t>
  </si>
  <si>
    <t>AV. HUALTACO, 100 M DEL PUERTO</t>
  </si>
  <si>
    <t>592</t>
  </si>
  <si>
    <t>HOSPITAL BASICO DE HUAQUILLAS</t>
  </si>
  <si>
    <t>AV. LA REPUBLICA Y MANABI</t>
  </si>
  <si>
    <t>2879</t>
  </si>
  <si>
    <t>UNIDAD ANIDADA HOSPITAL BASICO DE HUAQUILLAS</t>
  </si>
  <si>
    <t>LOS SHIRIS Y 6 DE DICIEMBRE, JUNTO CASA COMUNAL</t>
  </si>
  <si>
    <t>566</t>
  </si>
  <si>
    <t>JUNTO AL MUNICIPIO ALTO CENEPA</t>
  </si>
  <si>
    <t>517</t>
  </si>
  <si>
    <t>CALLE PRINCIPAL DIAGONAL A LA ESCUELA RUMINAHUI Y CERCA DE LA CAPILLA</t>
  </si>
  <si>
    <t>518</t>
  </si>
  <si>
    <t>522</t>
  </si>
  <si>
    <t>TRES CERRITOS</t>
  </si>
  <si>
    <t>JUNTO A LA CAPILLA</t>
  </si>
  <si>
    <t>588</t>
  </si>
  <si>
    <t>HOSPITAL BASICO DE PASAJE - SAN VICENTE DE PAUL</t>
  </si>
  <si>
    <t>CALLE QUITO Y SUCRE</t>
  </si>
  <si>
    <t>2867</t>
  </si>
  <si>
    <t>UNIDAD ANIDADA HOSPITAL BASICO DE PASAJE</t>
  </si>
  <si>
    <t>511</t>
  </si>
  <si>
    <t>BARRIO 25 DE FEBRERO, CALLE VALENCIA JUNTO ESCUELA FISCAL MANUEL ISAC</t>
  </si>
  <si>
    <t>512</t>
  </si>
  <si>
    <t>ASERRIO</t>
  </si>
  <si>
    <t>VIA PASAJE, ENTRADA A CALICHANA VIA LA AVELINA</t>
  </si>
  <si>
    <t>514</t>
  </si>
  <si>
    <t>VIA GIRON-PASAJE, FRENTE AL COLEGIO FRANCISCO OCHOA</t>
  </si>
  <si>
    <t>516</t>
  </si>
  <si>
    <t>BARRIO FATIMA</t>
  </si>
  <si>
    <t>519</t>
  </si>
  <si>
    <t>PASAJE Y NICOLAS ALDAÑO</t>
  </si>
  <si>
    <t>520</t>
  </si>
  <si>
    <t>GALAYACU</t>
  </si>
  <si>
    <t>CALLE S/N FRENTE A LA CANCHA MULTIPLE</t>
  </si>
  <si>
    <t>521</t>
  </si>
  <si>
    <t>SITIO ROSA DE ORO</t>
  </si>
  <si>
    <t>523</t>
  </si>
  <si>
    <t>CALLE GRAN JESUS PODER  VIA A GUANAZAN</t>
  </si>
  <si>
    <t>513</t>
  </si>
  <si>
    <t>CAÑA QUEMADA</t>
  </si>
  <si>
    <t>SEGUNDA ENTRADA EN LA VIA PASAJE-GUABO</t>
  </si>
  <si>
    <t>PIÑAS GRANDE</t>
  </si>
  <si>
    <t>564</t>
  </si>
  <si>
    <t>AV. KENNEDY, ANTIGUA VIA A LA COSTA, A 3 KM DEL CENTRO</t>
  </si>
  <si>
    <t>593</t>
  </si>
  <si>
    <t>HOSPITAL BASICO DE PIÑAS - LUIS MOSCOSO</t>
  </si>
  <si>
    <t>AVENIDA ANGEL SALVADOR OCHOA,FRENTE A PASO PEATONAL</t>
  </si>
  <si>
    <t>2880</t>
  </si>
  <si>
    <t>UNIDAD ANIDADA HOSPITAL BASICO DE PIÑAS</t>
  </si>
  <si>
    <t>AV. ANGEL SALVADOR OCHOA, FRENTE A PASO PEATONAL</t>
  </si>
  <si>
    <t>557</t>
  </si>
  <si>
    <t>CAPIRO</t>
  </si>
  <si>
    <t>CENTRO PARROQUIAL CAPIRO,JUNTO AL COLEGIO GALO PLAZA LASSO</t>
  </si>
  <si>
    <t>559</t>
  </si>
  <si>
    <t>VIA SARACAY A MARCABELI,CALLE PRINCIPAL JUNTO A LA TENDENCIA DE POLICIA</t>
  </si>
  <si>
    <t>560</t>
  </si>
  <si>
    <t>PALOSOLO</t>
  </si>
  <si>
    <t>VIA MOROMORO A NALACAPAC,PLAZOLETA CENTRAL,DIAGONAL A LA IGLESIA</t>
  </si>
  <si>
    <t>561</t>
  </si>
  <si>
    <t>CALLE CARLOS MARIA LOAYZA,JUNTO A LA ESCUELA</t>
  </si>
  <si>
    <t>558</t>
  </si>
  <si>
    <t>VIA PIEDRAS A EL CARMEN,MARGEN IZQUIERDO PLAZOLETA CENTRAL JUNTO A LA CAPILLA</t>
  </si>
  <si>
    <t>562</t>
  </si>
  <si>
    <t>VIA SARACAY A MARCABELI,MARGEN IZQUIERDO,PARROQUIA PIEDRAS</t>
  </si>
  <si>
    <t>584</t>
  </si>
  <si>
    <t>MANUEL UBITICIO GALLARDO</t>
  </si>
  <si>
    <t>563</t>
  </si>
  <si>
    <t>VIA PINAS A MACHALA,MARGEN DERECHO DIAGONAL A DESTACAMENTO DE POLICIA</t>
  </si>
  <si>
    <t>487</t>
  </si>
  <si>
    <t>LOURDES,PLAZOLETA CENTRAL DIAGONAL A LA IGLESIA</t>
  </si>
  <si>
    <t>582</t>
  </si>
  <si>
    <t>AV. ROSA VIVAR Y ANTONIO JOSE DE SUCRE, ED. SINDICATO DE CHOFERES (3 PISO)</t>
  </si>
  <si>
    <t>580</t>
  </si>
  <si>
    <t>CURTINCAPAC</t>
  </si>
  <si>
    <t>VIA A LOS LLANOS, DIAGONAL AL COLEGIO NACIONAL TECNICO AGROPECUARIO CURTINCAPAC</t>
  </si>
  <si>
    <t>581</t>
  </si>
  <si>
    <t>PLAZOLETA CENTRAL, DIAGONAL A LA IGLESIA ALTOS DE LA CASA COMUNAL</t>
  </si>
  <si>
    <t>583</t>
  </si>
  <si>
    <t>AVENIDA ZARUMA, DIAGONAL AL PARQUE CENTRAL</t>
  </si>
  <si>
    <t>527</t>
  </si>
  <si>
    <t>SAN JOSE AVDA. PRINCIPAL</t>
  </si>
  <si>
    <t>532</t>
  </si>
  <si>
    <t>DIAGONAL A LA ESCUELA FRENTE AL PARQUE</t>
  </si>
  <si>
    <t>536</t>
  </si>
  <si>
    <t>JOSE NIETO PESANTEZ</t>
  </si>
  <si>
    <t>537</t>
  </si>
  <si>
    <t>MARTHA BUCARAN</t>
  </si>
  <si>
    <t>EUGENIO CAJAMARCA E HIPOLITO SUVITA</t>
  </si>
  <si>
    <t>539</t>
  </si>
  <si>
    <t>TEREZA ARCAYA Y HERNAN BRAVO, DIAGONAL A LA IGLESIA</t>
  </si>
  <si>
    <t>540</t>
  </si>
  <si>
    <t>BARRIO 29 DE NOVIEMBRE</t>
  </si>
  <si>
    <t>45943</t>
  </si>
  <si>
    <t>CETAD SANTA ROSA</t>
  </si>
  <si>
    <t>VEGA DAVILA E/BOLIVAR Y COMANDANTE OLLAGUE</t>
  </si>
  <si>
    <t>589</t>
  </si>
  <si>
    <t>HOSPITAL GINECO OBSTETRICO ANGELA LOAIZA DE OLLAGUE</t>
  </si>
  <si>
    <t>CIUDADELA EL BOSQUE CALLES OCTAVA ENTRE N Y NOVENA</t>
  </si>
  <si>
    <t>590</t>
  </si>
  <si>
    <t>HOSPITAL BASICO DE SANTA ROSA - SANTA TERESITA</t>
  </si>
  <si>
    <t>AVDA. JOFRE LIMA 506 Y FRANCISCO ROMERO</t>
  </si>
  <si>
    <t>2898</t>
  </si>
  <si>
    <t>UNIDAD ANIDADA HOSPITAL BASICO DE SANTA ROSA</t>
  </si>
  <si>
    <t>JOFRE LIMA Y FRANCO ROMERO</t>
  </si>
  <si>
    <t>528</t>
  </si>
  <si>
    <t>CENTRO DE BELLAVISTA PORFIRIO ZAMBRANO</t>
  </si>
  <si>
    <t>530</t>
  </si>
  <si>
    <t>COSTA RICA</t>
  </si>
  <si>
    <t>ISLA COSTA RICA</t>
  </si>
  <si>
    <t>531</t>
  </si>
  <si>
    <t>ARCHIPIELAGO DE JAMBELI</t>
  </si>
  <si>
    <t>BALNEARIO JAMBELI</t>
  </si>
  <si>
    <t>533</t>
  </si>
  <si>
    <t>CARRETERA ANTIGUA LA AVANZADA</t>
  </si>
  <si>
    <t>529</t>
  </si>
  <si>
    <t>SITIO SAN AGUSTIN</t>
  </si>
  <si>
    <t>538</t>
  </si>
  <si>
    <t>SITIO SAN ANTONIO CALLE PRINCIPAL</t>
  </si>
  <si>
    <t>534</t>
  </si>
  <si>
    <t>SUCRE Y BOLIVAR</t>
  </si>
  <si>
    <t>535</t>
  </si>
  <si>
    <t>SITIO RIO NEGRO</t>
  </si>
  <si>
    <t>525</t>
  </si>
  <si>
    <t>CALLE PRINCIPAL Y SAAVEDRA</t>
  </si>
  <si>
    <t>526</t>
  </si>
  <si>
    <t>BELLAMARIA FRENTE AL PARQUE CENTRAL</t>
  </si>
  <si>
    <t>2881</t>
  </si>
  <si>
    <t>UNIDAD ANIDADA HOSPITAL BASICO DE ZARUMA</t>
  </si>
  <si>
    <t>CALLE DR. CARLOS REYES, TRAS UNIDAD EDUCATIVA SAN JUAN BOSCO</t>
  </si>
  <si>
    <t>594</t>
  </si>
  <si>
    <t>HOSPITAL BASICO DE ZARUMA - HUMBERTO MOLINA</t>
  </si>
  <si>
    <t>CALLE DR. CARLOS REYES DETRAS DE LA UNIDAD EDUCATIVA SAN JUAN BOSCO</t>
  </si>
  <si>
    <t>567</t>
  </si>
  <si>
    <t>ABANIN</t>
  </si>
  <si>
    <t>A LADO DE LA JUNTA PARROQUIAL</t>
  </si>
  <si>
    <t>568</t>
  </si>
  <si>
    <t>LA UNION DE TAMACADO</t>
  </si>
  <si>
    <t>VIA ABANIN</t>
  </si>
  <si>
    <t>569</t>
  </si>
  <si>
    <t>VIA ZARUMA A PACCHA,MARGEN DERECHO DIAGONAL A PLANTA DE BENEFICIO LAS CHANCHAS</t>
  </si>
  <si>
    <t>570</t>
  </si>
  <si>
    <t>571</t>
  </si>
  <si>
    <t>GUIZHAGUINA</t>
  </si>
  <si>
    <t>PARROQUIA GUIZHAGUINA,VIA AL BARRIO CHORRERA,DETRAS DE LA CANCHA DE USO MULTIPLE</t>
  </si>
  <si>
    <t>572</t>
  </si>
  <si>
    <t>VIA ZARUMA A PACCHA, DIAGONAL A LA CANCHA MULTIPLE DEL CLUB DEPORTIVO NARANJAL</t>
  </si>
  <si>
    <t>573</t>
  </si>
  <si>
    <t>CALLE LAS BALSAS, VIA A CELICA, DIAGONAL A COLEGIO REINALDO ESPINOZA</t>
  </si>
  <si>
    <t>575</t>
  </si>
  <si>
    <t>VIA SINSAO A SALVIAS, MARGEN IZQUIERDO</t>
  </si>
  <si>
    <t>574</t>
  </si>
  <si>
    <t>CALLE 5 DE NOVIEMBRE, MARGEN IZQUIERDO FRENTE A LA ESCUELA DR. ERNESTO A. CASTRO</t>
  </si>
  <si>
    <t>551</t>
  </si>
  <si>
    <t>AV. PRINCIPAL CDLA. MIRAFLORES</t>
  </si>
  <si>
    <t>552</t>
  </si>
  <si>
    <t>550</t>
  </si>
  <si>
    <t>VIA A PUYANGO</t>
  </si>
  <si>
    <t>549</t>
  </si>
  <si>
    <t>553</t>
  </si>
  <si>
    <t>SAN ISIDRO RURAL</t>
  </si>
  <si>
    <t>SECTOR SAN ISIDRO RURAL</t>
  </si>
  <si>
    <t>608</t>
  </si>
  <si>
    <t>AV. COLON  ENTRE VENEZUELA Y ECUADOR, BARRIO AIRE LIBRE</t>
  </si>
  <si>
    <t>609</t>
  </si>
  <si>
    <t>LA PROPICIA II</t>
  </si>
  <si>
    <t>BARRIO LA PROPICIA, JUNTO A SOLCA</t>
  </si>
  <si>
    <t>610</t>
  </si>
  <si>
    <t>UNIDOS SOMOS MAS</t>
  </si>
  <si>
    <t>BARRIO CODESA /FRENTE A LA IGLESIA</t>
  </si>
  <si>
    <t>621</t>
  </si>
  <si>
    <t>PEDRO VICIENTE MALDONADO Y 9 DE OCTUBRE, DETRAS DE LA PREFECTURA</t>
  </si>
  <si>
    <t>625</t>
  </si>
  <si>
    <t>SAN VICENTE DE PAUL (20 NVBRE)</t>
  </si>
  <si>
    <t>628</t>
  </si>
  <si>
    <t>BARRIO SAN MARTIN DE PORRES, JUNTO A LA CANCHA DE BASQUET</t>
  </si>
  <si>
    <t>629</t>
  </si>
  <si>
    <t>SANTAS VAINAS</t>
  </si>
  <si>
    <t>RIO QUININDE ENTRE RIO TABIAZO Y RIO TEAUNE</t>
  </si>
  <si>
    <t>38923</t>
  </si>
  <si>
    <t>CENTRO ESPECIALIZADO EN TRATAMIENTO A PERSONAS CON CONSUMO PROBLEMÁTICO DE ALCOHOL Y OTRAS DROGAS (CETAD) - ESMERALDAS</t>
  </si>
  <si>
    <t>BARRIO LUIS VARGAS TORRES, CALLE 17 Y CALLE EN EL ANTIGUO CAMPAMENTO DEL CUERPO DE INGENIERO DEL EJERCITO, A LADO DEL CENTRO DE MEDICINA FORENCE.</t>
  </si>
  <si>
    <t>707</t>
  </si>
  <si>
    <t>HOSPITAL GENERAL ESMERALDAS SUR  DELFINA TORRES DE CONCHA</t>
  </si>
  <si>
    <t>INMACULADA CONCEPCIóN Y AV. EL EJERCITO Y ALFONSO QUIñONEZ</t>
  </si>
  <si>
    <t>20871</t>
  </si>
  <si>
    <t xml:space="preserve">CENTRO DE SALUD SAN RAFAEL </t>
  </si>
  <si>
    <t>AV SAN RAFAEL Y AV. DEL EJERCITO, ENTRADA PISCINA DON VINI</t>
  </si>
  <si>
    <t>21327</t>
  </si>
  <si>
    <t xml:space="preserve">CENTRO DE SALUD  TIPO C LAS PALMAS </t>
  </si>
  <si>
    <t>AV DEL PACIFICO Y GRAN COLOMBIA</t>
  </si>
  <si>
    <t>631</t>
  </si>
  <si>
    <t>JUNTO A LA CASA DEL MAESTRO</t>
  </si>
  <si>
    <t>618</t>
  </si>
  <si>
    <t>CARLOS CONCHA</t>
  </si>
  <si>
    <t>DIAGONAL AL PARQUE</t>
  </si>
  <si>
    <t>612</t>
  </si>
  <si>
    <t>619</t>
  </si>
  <si>
    <t>S/N EN EL CENTRO DEL POBLADO</t>
  </si>
  <si>
    <t>613</t>
  </si>
  <si>
    <t>S/N CALLE QUE BAJA AL MALECON</t>
  </si>
  <si>
    <t>614</t>
  </si>
  <si>
    <t>CALLE PRINCIPAL S/N.  A LA DERECHA, 2 CUADRAS ANTES DEL PUENTE</t>
  </si>
  <si>
    <t>615</t>
  </si>
  <si>
    <t>25 DE DICIEMBRE Y PADRE JUAN SILLO, 3 CUADRAS DEL PARQUE CENTRAL</t>
  </si>
  <si>
    <t>4101</t>
  </si>
  <si>
    <t>UNIDAD ANIDADA HOSPITAL BASICO DE LIMONES</t>
  </si>
  <si>
    <t>SUCRE Y AV DE LAS AMERICAS</t>
  </si>
  <si>
    <t>689</t>
  </si>
  <si>
    <t>CENTRO DEL PUEBLO</t>
  </si>
  <si>
    <t>713</t>
  </si>
  <si>
    <t>HOSPITAL BASICO DE LIMONES</t>
  </si>
  <si>
    <t>SUCRE Y 24 DE MAYO, ESQ.</t>
  </si>
  <si>
    <t>681</t>
  </si>
  <si>
    <t>676</t>
  </si>
  <si>
    <t>4100</t>
  </si>
  <si>
    <t>UNIDAD ANIDADA HOSPITAL BASICO DE BORBON</t>
  </si>
  <si>
    <t>HUMBERTO OBANDO Y ELOY ALFARO</t>
  </si>
  <si>
    <t>712</t>
  </si>
  <si>
    <t>HOSPITAL BASICO DE BORBON</t>
  </si>
  <si>
    <t>688</t>
  </si>
  <si>
    <t>ENTRADA PRINCIPAL  AL  LADO DERECHO</t>
  </si>
  <si>
    <t>682</t>
  </si>
  <si>
    <t>PLAYA DE ORO</t>
  </si>
  <si>
    <t>678</t>
  </si>
  <si>
    <t>690</t>
  </si>
  <si>
    <t>679</t>
  </si>
  <si>
    <t>683</t>
  </si>
  <si>
    <t>2743</t>
  </si>
  <si>
    <t>HOJA BLANCA</t>
  </si>
  <si>
    <t>684</t>
  </si>
  <si>
    <t>677</t>
  </si>
  <si>
    <t>ZAPALLO GRANDE</t>
  </si>
  <si>
    <t>CENTRO DEL PUEBLO JUNTO AL RIO</t>
  </si>
  <si>
    <t>685</t>
  </si>
  <si>
    <t>COLON ELOY</t>
  </si>
  <si>
    <t>687</t>
  </si>
  <si>
    <t>692</t>
  </si>
  <si>
    <t>CENTRO DEL PUEBLO  A 50 METROS DE LA PLAYA</t>
  </si>
  <si>
    <t>714</t>
  </si>
  <si>
    <t>HOSPITAL BASICO DE MUISNE - CARLOS DEL POZO</t>
  </si>
  <si>
    <t>SACOTO BOWEN Y MANABI</t>
  </si>
  <si>
    <t>606</t>
  </si>
  <si>
    <t>MOMPICHE</t>
  </si>
  <si>
    <t>ENTRADA DEL PUEBLO LADO DERECHO</t>
  </si>
  <si>
    <t>697</t>
  </si>
  <si>
    <t>SAN MIGUEL DE BILSA</t>
  </si>
  <si>
    <t>4103</t>
  </si>
  <si>
    <t>UNIDAD ANIDADA HOSPITAL BASICO DE MUISNE</t>
  </si>
  <si>
    <t>MANABI Y SACOTO BOWEN, ESQUINA</t>
  </si>
  <si>
    <t xml:space="preserve">CENTRO DE SALUD TIPO  C MUISNE CONTINENTAL </t>
  </si>
  <si>
    <t>VIA BUNCHE</t>
  </si>
  <si>
    <t>693</t>
  </si>
  <si>
    <t>703</t>
  </si>
  <si>
    <t>PORTETE</t>
  </si>
  <si>
    <t>698</t>
  </si>
  <si>
    <t>702</t>
  </si>
  <si>
    <t>643</t>
  </si>
  <si>
    <t>ENTRADA DEL PUEBLO, AL  LADO IZQUIERDO</t>
  </si>
  <si>
    <t>644</t>
  </si>
  <si>
    <t>ESTERO DE PLATANO</t>
  </si>
  <si>
    <t>S/N CENTRO DEL POBLADO</t>
  </si>
  <si>
    <t>701</t>
  </si>
  <si>
    <t>694</t>
  </si>
  <si>
    <t>CABO SAN FRANCISCO</t>
  </si>
  <si>
    <t>CENTRO DEL PUEBLO AL LADO DEL RIO</t>
  </si>
  <si>
    <t>695</t>
  </si>
  <si>
    <t>S/N ENTRADA DEL PUEBLO, AL  LADO DERECHO</t>
  </si>
  <si>
    <t>699</t>
  </si>
  <si>
    <t>700</t>
  </si>
  <si>
    <t>BOCA DEL CANUTO</t>
  </si>
  <si>
    <t>696</t>
  </si>
  <si>
    <t>CHAMANGA</t>
  </si>
  <si>
    <t>ENTRADA DEL PUEBLO, AL LADO IZQUIERDO.</t>
  </si>
  <si>
    <t>649</t>
  </si>
  <si>
    <t>S/N CENTRO DEL PUEBLO</t>
  </si>
  <si>
    <t>650</t>
  </si>
  <si>
    <t>UNION Y PROGRESO LA 5TA</t>
  </si>
  <si>
    <t>651</t>
  </si>
  <si>
    <t>LA MARUJITA</t>
  </si>
  <si>
    <t>EN LA VIA PRINCIPAL, AL LADO DERECHO</t>
  </si>
  <si>
    <t>652</t>
  </si>
  <si>
    <t>CUPA</t>
  </si>
  <si>
    <t>CALLE PRINCIPAL Y SEGUNDA TRANSVERSAL, DIAGONAL ESCUELA LOS ANDES</t>
  </si>
  <si>
    <t>2758</t>
  </si>
  <si>
    <t>710</t>
  </si>
  <si>
    <t>HOSPITAL BASICO DE QUININDE - ALBERTO BUFFONNY</t>
  </si>
  <si>
    <t>3 DE JULIO Y VICTOR VILLEGAS</t>
  </si>
  <si>
    <t>38012</t>
  </si>
  <si>
    <t>CENTRO DE SALUD NUEVO QUININDE</t>
  </si>
  <si>
    <t>NUEVOS HORIZONTES, ENTRADA FUNDO LIMóN</t>
  </si>
  <si>
    <t>654</t>
  </si>
  <si>
    <t>653</t>
  </si>
  <si>
    <t>LA Y DE LA LAGUNA</t>
  </si>
  <si>
    <t>CENTRO DEL PUEBLO SOBRE LA LOMA</t>
  </si>
  <si>
    <t>655</t>
  </si>
  <si>
    <t>CHUCAPLE</t>
  </si>
  <si>
    <t>BARRIO CHUCAPLE, A 1 CUADRA ESCUELA JUAN DE VELASCO</t>
  </si>
  <si>
    <t>662</t>
  </si>
  <si>
    <t>ACHICUBE ARRIBA</t>
  </si>
  <si>
    <t>605</t>
  </si>
  <si>
    <t>EL TRIUNFO DEL CALVARIO</t>
  </si>
  <si>
    <t>2759</t>
  </si>
  <si>
    <t>CHURA</t>
  </si>
  <si>
    <t>656</t>
  </si>
  <si>
    <t>657</t>
  </si>
  <si>
    <t>658</t>
  </si>
  <si>
    <t>663</t>
  </si>
  <si>
    <t>NARANJAL DE CANANDE</t>
  </si>
  <si>
    <t>664</t>
  </si>
  <si>
    <t>VALLE DEL SADE</t>
  </si>
  <si>
    <t>4315</t>
  </si>
  <si>
    <t>COMUNIDAD CRISTOBAL COLON FRENTE A LA ESCUELA 28 DE SEPTIEMBRE</t>
  </si>
  <si>
    <t>659</t>
  </si>
  <si>
    <t>CALLE FRANCISCO GLEIM, A 1 CUADRA VIA PRINCIPAL</t>
  </si>
  <si>
    <t>604</t>
  </si>
  <si>
    <t>LA INDEPENDENCIA</t>
  </si>
  <si>
    <t>BARRIO SAN PABLO DIAGONAL AL AGUA POTABLE</t>
  </si>
  <si>
    <t>660</t>
  </si>
  <si>
    <t>UNION DE QUININDE</t>
  </si>
  <si>
    <t>BARRIO LOS ALMENDROS 10 DE AGOSTO Y FERNANDO TINOCO</t>
  </si>
  <si>
    <t>661</t>
  </si>
  <si>
    <t>PLAYA DEL MUERTO</t>
  </si>
  <si>
    <t>2080</t>
  </si>
  <si>
    <t>BOCANA DEL BUA</t>
  </si>
  <si>
    <t>711</t>
  </si>
  <si>
    <t>HOSPITAL BASICO DE SAN LORENZO - DIVINA PROVIDENCIA</t>
  </si>
  <si>
    <t>AVENIDA CARCHI Y KENNEDY</t>
  </si>
  <si>
    <t>3472</t>
  </si>
  <si>
    <t>BARRIO NUEVO PEDREGAL KM 1 Y 1/2 VIA A IBARRA</t>
  </si>
  <si>
    <t>674</t>
  </si>
  <si>
    <t>CENTRO DEL PUEBLO  A 5O M. DE LA VIA</t>
  </si>
  <si>
    <t>667</t>
  </si>
  <si>
    <t>PALMA REAL ANCON</t>
  </si>
  <si>
    <t>668</t>
  </si>
  <si>
    <t>669</t>
  </si>
  <si>
    <t>686</t>
  </si>
  <si>
    <t>WIMBI ( 5 DE JUNIO )</t>
  </si>
  <si>
    <t>680</t>
  </si>
  <si>
    <t>670</t>
  </si>
  <si>
    <t>ENTRADA DEL PUEBLO, AL LADO DERECHO</t>
  </si>
  <si>
    <t>671</t>
  </si>
  <si>
    <t>SAN JAVIER</t>
  </si>
  <si>
    <t>665</t>
  </si>
  <si>
    <t>SAN FRANCISCO DE  BOGOTA</t>
  </si>
  <si>
    <t>S/N  CENTRO DEL PUEBLO CERCA DE RIO</t>
  </si>
  <si>
    <t>672</t>
  </si>
  <si>
    <t>691</t>
  </si>
  <si>
    <t>CENTRO DEL PUEBLO, FRENTE AL PARQUE</t>
  </si>
  <si>
    <t>673</t>
  </si>
  <si>
    <t>666</t>
  </si>
  <si>
    <t>642</t>
  </si>
  <si>
    <t>ATACAMES - 24 HS</t>
  </si>
  <si>
    <t>RAFAEL PALACIO Y OLMEDO</t>
  </si>
  <si>
    <t>645</t>
  </si>
  <si>
    <t>UNION DE ATACAMES</t>
  </si>
  <si>
    <t>646</t>
  </si>
  <si>
    <t>CALLE SEGUNDA, A DOS CUADRAS DEL PARQUE</t>
  </si>
  <si>
    <t>647</t>
  </si>
  <si>
    <t>BALTAZAR CUSME Y ALEJANDRO MORANTE, FRENTE PARQUE</t>
  </si>
  <si>
    <t>648</t>
  </si>
  <si>
    <t>SAN CARLOS TONSUPA</t>
  </si>
  <si>
    <t>SAN CARLOS, ENTRE CALLES G Y E, CERCA A LA PLAYA</t>
  </si>
  <si>
    <t>630</t>
  </si>
  <si>
    <t>5 DE AGOSTO   VIA A LA PLAYA</t>
  </si>
  <si>
    <t>637</t>
  </si>
  <si>
    <t>SAN VICENTE DE RIO VERDE</t>
  </si>
  <si>
    <t>S/N  DIAGONAL A LA ESCUELA</t>
  </si>
  <si>
    <t>632</t>
  </si>
  <si>
    <t>S/N AL LADO DE LA CASA COMUNAL</t>
  </si>
  <si>
    <t>638</t>
  </si>
  <si>
    <t>VENADO</t>
  </si>
  <si>
    <t>633</t>
  </si>
  <si>
    <t>S/N AL LADO DE LA ESCUELA</t>
  </si>
  <si>
    <t>639</t>
  </si>
  <si>
    <t>634</t>
  </si>
  <si>
    <t>A 1 CUADRA DE LA CALLE PRINCIPAL, VIA A VAINILLA</t>
  </si>
  <si>
    <t>635</t>
  </si>
  <si>
    <t>S/N DIAGONAL AL PARQUE CENTRAL</t>
  </si>
  <si>
    <t>640</t>
  </si>
  <si>
    <t>636</t>
  </si>
  <si>
    <t>S/N EN LA ENTRADA  PRINCIPAL  DEL PUEBLO</t>
  </si>
  <si>
    <t>641</t>
  </si>
  <si>
    <t>21095</t>
  </si>
  <si>
    <t>CETAD GUAYAQUIL</t>
  </si>
  <si>
    <t>CERRO DEL CARMEN, PRIMERA SUBIDA CONTIGUO HOSPITAL NEUMOLOGICO ALFREDO VALENZUELA</t>
  </si>
  <si>
    <t>760</t>
  </si>
  <si>
    <t>CENTRO DE SALUD N. 11</t>
  </si>
  <si>
    <t>CALLE 46ava #402 ENTRE ROSENDO AVILES Y CALLEJON AVILES</t>
  </si>
  <si>
    <t>761</t>
  </si>
  <si>
    <t>CENTRO DE SALUD CISNE II</t>
  </si>
  <si>
    <t>CALLE 11ava y CALLE C Y CALLE D</t>
  </si>
  <si>
    <t>762</t>
  </si>
  <si>
    <t>CENTRO DE SALUD N. 8</t>
  </si>
  <si>
    <t>CALLE 30ava #604 ENTRE GOMEZ RENDON Y CALLEJON MALDONADO</t>
  </si>
  <si>
    <t>763</t>
  </si>
  <si>
    <t>INDIO GUAYAS</t>
  </si>
  <si>
    <t>CALLE E #1229 ENTRE CALLE 25ava y CALLE 26ava</t>
  </si>
  <si>
    <t>764</t>
  </si>
  <si>
    <t>COLMENA</t>
  </si>
  <si>
    <t>CALLE P # 120 2do CALLEJON 16 Y CALLE 16ava</t>
  </si>
  <si>
    <t>765</t>
  </si>
  <si>
    <t>HUERFANITOS</t>
  </si>
  <si>
    <t>CALLE 19ava #1608 CALLE H Y CALLE I</t>
  </si>
  <si>
    <t>766</t>
  </si>
  <si>
    <t>CALLE M S/N ENTRE CALLE 43ava y CALLE 44ava</t>
  </si>
  <si>
    <t>767</t>
  </si>
  <si>
    <t>28 DE FEBRERO</t>
  </si>
  <si>
    <t>COOP. 28 DE FEBRERO SOLAR 6 MZ.1428</t>
  </si>
  <si>
    <t>768</t>
  </si>
  <si>
    <t>HEROES DEL 41</t>
  </si>
  <si>
    <t>COOP. HEROES DEL 41 SOLAR 1 MZ.1435</t>
  </si>
  <si>
    <t>769</t>
  </si>
  <si>
    <t>COOP. LA LAGUNA SOLAR 15 MZ. 1359</t>
  </si>
  <si>
    <t>770</t>
  </si>
  <si>
    <t>CALLEJON U Y CALLEJON 23</t>
  </si>
  <si>
    <t>771</t>
  </si>
  <si>
    <t>COOP. SAN FRANCISCO DE ASIS SOLAR 22 MZ.1502</t>
  </si>
  <si>
    <t>772</t>
  </si>
  <si>
    <t>CALLE E #1101 ENTRE CALLE 40ava y CALLE 41ava</t>
  </si>
  <si>
    <t>773</t>
  </si>
  <si>
    <t>CENTRO DE SALUD N. 13</t>
  </si>
  <si>
    <t>CALLE 16ava #1401 ENTRE CALICUCHIMA Y FRANCISCO DE MARCO</t>
  </si>
  <si>
    <t>774</t>
  </si>
  <si>
    <t>CENTRO DE SALUD N. 6</t>
  </si>
  <si>
    <t>PORTETE # 4402 ENTRE CALLE 18ava y CALLE 19ava</t>
  </si>
  <si>
    <t>755</t>
  </si>
  <si>
    <t>CENTRO DE SALUD N. 10</t>
  </si>
  <si>
    <t>MACHALA Y CAMILO DESTRUGE</t>
  </si>
  <si>
    <t>756</t>
  </si>
  <si>
    <t>VENEZUELA 2521 Y LIZARDO GARCIA</t>
  </si>
  <si>
    <t>757</t>
  </si>
  <si>
    <t>CENTRO DE SALUD N. 5</t>
  </si>
  <si>
    <t>CALLEJON GERRERO VALENZUELA S/N</t>
  </si>
  <si>
    <t>758</t>
  </si>
  <si>
    <t>CENTRO DE SALUD N. 14</t>
  </si>
  <si>
    <t>LEONIDAS PLAZA  304 Y CRISTOBAL COLON</t>
  </si>
  <si>
    <t>776</t>
  </si>
  <si>
    <t>4 DE NOVIEMBRE Y LA 12 AVA.</t>
  </si>
  <si>
    <t>777</t>
  </si>
  <si>
    <t>CUENCA Y CACIQUE ALVAREZ</t>
  </si>
  <si>
    <t>778</t>
  </si>
  <si>
    <t>JULIAN CORONEL 506 Y XIMENA</t>
  </si>
  <si>
    <t>812</t>
  </si>
  <si>
    <t>MATERNO INFANTIL BASTION POPULAR 24 - HD</t>
  </si>
  <si>
    <t>COOP. BASTION POPULAR BLOQUE 1B MZ 404 SOLAR 1 A DOS CUADRAS DEL MERCADO DE BASTION POPULAR</t>
  </si>
  <si>
    <t>814</t>
  </si>
  <si>
    <t>BASTION POPULAR 1</t>
  </si>
  <si>
    <t>COOP. BASTION POPULAR BLOQUE 7-A MZ 1020 SOLAR 1 POR LA ESTACION DE LA LINEA 83</t>
  </si>
  <si>
    <t>816</t>
  </si>
  <si>
    <t>BASTION POPULAR 3</t>
  </si>
  <si>
    <t>COOP. BASTION POPULAR BLOQUE 10-A MZ 1197 SOLAR 1 VIA PERIMETRAL FRENTE A LA COOP. PAQUISHA</t>
  </si>
  <si>
    <t>49073</t>
  </si>
  <si>
    <t>HOSPITAL GENERAL MONTE SINAI</t>
  </si>
  <si>
    <t>AV. CASUARINA</t>
  </si>
  <si>
    <t>807</t>
  </si>
  <si>
    <t>FLOR DEL BASTION 1</t>
  </si>
  <si>
    <t>COOP. FLOR DEL BASTION</t>
  </si>
  <si>
    <t>808</t>
  </si>
  <si>
    <t>FLOR DEL BASTION 2</t>
  </si>
  <si>
    <t>BLOQUE 3 MZ. 646 SOLAR 2</t>
  </si>
  <si>
    <t>780</t>
  </si>
  <si>
    <t>CENTRO DE SALUD N. 15</t>
  </si>
  <si>
    <t>CIUDADELA FERROVIARIA: COOP. SANTA MARIA DE LAS LOMAS</t>
  </si>
  <si>
    <t>782</t>
  </si>
  <si>
    <t>CENTRO DE SALUD ATARAZANA</t>
  </si>
  <si>
    <t>JOSE MASCOTE 100 Y JULIAN CORONEL</t>
  </si>
  <si>
    <t>784</t>
  </si>
  <si>
    <t>CENTRO DE SALUD SAUCES III</t>
  </si>
  <si>
    <t>CDELA. SAUCES 3</t>
  </si>
  <si>
    <t>785</t>
  </si>
  <si>
    <t>LOS VERGELES</t>
  </si>
  <si>
    <t>CDLA LOS VERGELES SOLAR 1 ATRÁS DE LA IGLESIA CATOLICA CHIQUINQUIRA</t>
  </si>
  <si>
    <t>786</t>
  </si>
  <si>
    <t>CDLA LAS ORQUIDEAS AV FRANCISCO DE ORELLANA MZ 1027 SOLAR 44 ENTRANDO POR EL GRAN AKI</t>
  </si>
  <si>
    <t>787</t>
  </si>
  <si>
    <t>CIUDADELA SAMANES III, AV. FRANCISCO DE ORELLANA MZ 895 SOLAR 10 DIAGONAL AL RIOCENTRO NORTE</t>
  </si>
  <si>
    <t>788</t>
  </si>
  <si>
    <t>COOP. JUAN MONTALVO, MZ. D  S. 18</t>
  </si>
  <si>
    <t>789</t>
  </si>
  <si>
    <t>MATERNO MARTHA DE ROLDOS - 24 HD</t>
  </si>
  <si>
    <t>CDLA. M. DE ROLDOS, CASA COMUNAL</t>
  </si>
  <si>
    <t>790</t>
  </si>
  <si>
    <t>COOP. 24 DE OCTUBRE</t>
  </si>
  <si>
    <t>791</t>
  </si>
  <si>
    <t>JUSTICIA SOCIAL</t>
  </si>
  <si>
    <t>COOP. JUSTICIA SOCIAL MZ 4 SLR. 7</t>
  </si>
  <si>
    <t>792</t>
  </si>
  <si>
    <t>ESTRELLA DE BELEN</t>
  </si>
  <si>
    <t>COOP. PUEBLO Y SU REINO</t>
  </si>
  <si>
    <t>793</t>
  </si>
  <si>
    <t>FICOA DE MONTALVO</t>
  </si>
  <si>
    <t>794</t>
  </si>
  <si>
    <t>LUCHADORES DEL NORTE</t>
  </si>
  <si>
    <t>COOP. LUCHADORES DEL NORTE</t>
  </si>
  <si>
    <t>795</t>
  </si>
  <si>
    <t>CENTRO DE SALUD N. 7</t>
  </si>
  <si>
    <t>KM. 5 1/2, CALLE 5TA. Y AVE. 3ERA.</t>
  </si>
  <si>
    <t>796</t>
  </si>
  <si>
    <t>9 DE ENERO</t>
  </si>
  <si>
    <t>KM. 5 1/2 VIA A DAULE, CALLE 8 AVA.</t>
  </si>
  <si>
    <t>797</t>
  </si>
  <si>
    <t>COOP. 29 DE ABRIL, MZ. 23 S. 12</t>
  </si>
  <si>
    <t>798</t>
  </si>
  <si>
    <t>MAPASINGUE OESTE - COOPERATIVA 12 DE OCTUBRE MANZANA 1367 SOLAR 1</t>
  </si>
  <si>
    <t>799</t>
  </si>
  <si>
    <t>24 DE OCTUBRE</t>
  </si>
  <si>
    <t>COOP. 24 DE OCT., CALLE ALIANZA Y C.</t>
  </si>
  <si>
    <t>804</t>
  </si>
  <si>
    <t>COOP. EL CERRO</t>
  </si>
  <si>
    <t>805</t>
  </si>
  <si>
    <t>MATERNO INFANTIL FRANCISCO JACOME - 24 HD</t>
  </si>
  <si>
    <t>COOP. FRANCISCO JACOME</t>
  </si>
  <si>
    <t>806</t>
  </si>
  <si>
    <t>GALLEGOS LARA</t>
  </si>
  <si>
    <t>COOP. GALLEGOS LARA</t>
  </si>
  <si>
    <t>809</t>
  </si>
  <si>
    <t>FLOR DEL BASTION 3</t>
  </si>
  <si>
    <t>PARAISO DE LA FLOR BLOQ. 5 MZ. 276</t>
  </si>
  <si>
    <t>810</t>
  </si>
  <si>
    <t>EL FORTIN</t>
  </si>
  <si>
    <t>COOP. EL FORTIN</t>
  </si>
  <si>
    <t>811</t>
  </si>
  <si>
    <t>KM. 6 1/2 VIA A DAULE</t>
  </si>
  <si>
    <t>949</t>
  </si>
  <si>
    <t>HOSPITAL UNIVERSITARIO DE GUAYAQUIL</t>
  </si>
  <si>
    <t>KM. 23 VIA PERIMETRAL, CONTIGUO AL TERMINAL DE TRANSF. DE VIVERES</t>
  </si>
  <si>
    <t>40438</t>
  </si>
  <si>
    <t>SOCIO VIVIENDA 2</t>
  </si>
  <si>
    <t>COOP. LOMAS DE LA FLORIDA MZ. 906 SL.1</t>
  </si>
  <si>
    <t>40511</t>
  </si>
  <si>
    <t>775</t>
  </si>
  <si>
    <t>CENTRO DE SALUD N. 12</t>
  </si>
  <si>
    <t>CUENCA Y LA 11 AVA.</t>
  </si>
  <si>
    <t>779</t>
  </si>
  <si>
    <t>CENTRO DE SALUD N. 9</t>
  </si>
  <si>
    <t>SUCRE 413 Y VICTOR HUGO BRIONES</t>
  </si>
  <si>
    <t>21096</t>
  </si>
  <si>
    <t xml:space="preserve">CASA DE ACOGIDA JUAN ELIAS </t>
  </si>
  <si>
    <t>10 DE AGOSTO E ISMAEL PEREZ PAZMIÑO</t>
  </si>
  <si>
    <t>732</t>
  </si>
  <si>
    <t>MARIUXI FEBRES-CORDERO</t>
  </si>
  <si>
    <t>PRECOOP M. FEBRES CORDERO MZ.3 SOLAR 1 Y 2 - CALLE JOSE SANCHEZ RUBIO POR LA CARTONERA</t>
  </si>
  <si>
    <t>733</t>
  </si>
  <si>
    <t>GUASMO SUR</t>
  </si>
  <si>
    <t>CIUDADELA COOP. GUAYAS Y QUIL DOS BARRIO GUASMO SUR NUMERO SOLAR 1 REFERENTE A LA ESCUELA GUAYAS Y QUIL  MANZANA  2391.</t>
  </si>
  <si>
    <t>734</t>
  </si>
  <si>
    <t>COOP. NUEVA GRANADA</t>
  </si>
  <si>
    <t>735</t>
  </si>
  <si>
    <t>CIUDADELA COOPERATIVA PUEBLO UNIDO NUMERO SOLAR 20- MANZANA 1507</t>
  </si>
  <si>
    <t>736</t>
  </si>
  <si>
    <t>REINA DEL QUINCHE</t>
  </si>
  <si>
    <t>PRECOOP. REINA DEL QUINCHE</t>
  </si>
  <si>
    <t>737</t>
  </si>
  <si>
    <t>CONDOR</t>
  </si>
  <si>
    <t>CIUDADELA COOPERATIVA CRISTAL BARRIO GUASMO SUR NÚMERO 22 -ATRAS DE LA MATERNIDAD DEL GUASMO- MANZANA 3384</t>
  </si>
  <si>
    <t>738</t>
  </si>
  <si>
    <t>PROLETARIOS SIN TIERRA</t>
  </si>
  <si>
    <t>PRECOOP. PROLET. SIN TIERRA</t>
  </si>
  <si>
    <t>739</t>
  </si>
  <si>
    <t>COOP. FLORIDA 2 MZ. 10</t>
  </si>
  <si>
    <t>740</t>
  </si>
  <si>
    <t>UNION DE BANANEROS BLOQUE 2</t>
  </si>
  <si>
    <t>741</t>
  </si>
  <si>
    <t>CASITAS DEL GUASMO</t>
  </si>
  <si>
    <t>COOP CASITAS DEL GUASMO MZ.20 S.5- CALLE PRINCIPAL HUGO CORTEZ CADENA Y CALLE 2DA AV BARCELONA - FRENTE A LA ESCUELA NELSON MATHEUS</t>
  </si>
  <si>
    <t>742</t>
  </si>
  <si>
    <t>25 DE ENERO</t>
  </si>
  <si>
    <t>GUASMO NORTE/ AV. ROBERTO SERRANO</t>
  </si>
  <si>
    <t>743</t>
  </si>
  <si>
    <t>CDLA. FLORESTA 1 - CASA COMUNAL- AV LUIS SERRANO AGUILAR</t>
  </si>
  <si>
    <t>744</t>
  </si>
  <si>
    <t>PABLO NERUDA</t>
  </si>
  <si>
    <t>CIUDADELA COOPERATIVA PABLO NERUDA BARRIO GUASMO SUR NUMERO SOLAR 1- JUNTO AL PAI- MANZANA 4014</t>
  </si>
  <si>
    <t>745</t>
  </si>
  <si>
    <t>UNION DE BANANEROS</t>
  </si>
  <si>
    <t>COOP. CC2 MZ 26</t>
  </si>
  <si>
    <t>746</t>
  </si>
  <si>
    <t>TRINITARIA</t>
  </si>
  <si>
    <t>ISLA TRINITARIA OESTE COOP. POLO SUR MANZANA 92ª SOLAR 01</t>
  </si>
  <si>
    <t>747</t>
  </si>
  <si>
    <t>CAMINO AL SOL - 24 HD</t>
  </si>
  <si>
    <t>ISLA TRINITARIA COOP.CAMINO AL SOL MANZANA# 37 SOLAR.25</t>
  </si>
  <si>
    <t>748</t>
  </si>
  <si>
    <t>FERTISA</t>
  </si>
  <si>
    <t>GUASMO OESTE COOP.SANTIAGO DE ROLDOS MANZANA 1360 SOLAR 1</t>
  </si>
  <si>
    <t>749</t>
  </si>
  <si>
    <t>GUASMO OESTE MANGLAR</t>
  </si>
  <si>
    <t>GUASMO OESTE COOP.SANTIAGUITO DE ROLDOS MANZANA 1294 SOLAR 26</t>
  </si>
  <si>
    <t>750</t>
  </si>
  <si>
    <t>GUASMO OESTE COOP.RUMIÑAHUI MANZANA 3822 SOLAR 01</t>
  </si>
  <si>
    <t>751</t>
  </si>
  <si>
    <t>TRINITARIA 1</t>
  </si>
  <si>
    <t>ISLA TRINITARIA COOP.SAN CRISTOBAL MANZANA 543 SOLAR 14</t>
  </si>
  <si>
    <t>752</t>
  </si>
  <si>
    <t>TRINITARIA 2</t>
  </si>
  <si>
    <t>ISLA TRINITARIA COOP. INDEPENDENCIA MANZANA 255 SOLAR 9</t>
  </si>
  <si>
    <t>753</t>
  </si>
  <si>
    <t>TRINITARIA 3</t>
  </si>
  <si>
    <t>ISLA TRINITARIA COOP.ANGEL DUARTE MANZANA 425 SOLAR 13</t>
  </si>
  <si>
    <t>754</t>
  </si>
  <si>
    <t>FRANCISCO SEGURA NUMERO 1401 INTERSECCION AV. QUITO REFERENCIA DIAGONAL A LA IGLESIA SAGRADA FAMILIA</t>
  </si>
  <si>
    <t>759</t>
  </si>
  <si>
    <t>CIUDADELA GUANGALA</t>
  </si>
  <si>
    <t>GUASMO OESTE COOP. JAIME ROLDOS MANZANA 1006 SOLAR 8</t>
  </si>
  <si>
    <t>3467</t>
  </si>
  <si>
    <t>CENTRO ESPECIALIZADO EN REHABILITACION INTEGRAL NO2 GUAYAQUIL</t>
  </si>
  <si>
    <t>AVDA 25 DE JULIO S/N DIAGONAL A LA BASE NAVAL SUR</t>
  </si>
  <si>
    <t>38666</t>
  </si>
  <si>
    <t>HOSPITAL GENERAL GUASMO SUR</t>
  </si>
  <si>
    <t>AV. CACIQUE TóMALA Y CALLEJON ELOY ALFARO</t>
  </si>
  <si>
    <t>813</t>
  </si>
  <si>
    <t>PASCUALES AVENIDA 11 Y AVENIDA 129 CALLE PRINCIPAL DIAGONAL AL CAMI MZ 146 SOLAR 5</t>
  </si>
  <si>
    <t>800</t>
  </si>
  <si>
    <t>CENTRO DE SALUD CHONGóN</t>
  </si>
  <si>
    <t>CALLE PAQUISHA S/N INTERSECCIÓN PRIMERA CALLE</t>
  </si>
  <si>
    <t>802</t>
  </si>
  <si>
    <t>CONSUELO</t>
  </si>
  <si>
    <t>RECINTO CONSUELO</t>
  </si>
  <si>
    <t>803</t>
  </si>
  <si>
    <t>CENTRO DE SALUD PUERTO HONDO</t>
  </si>
  <si>
    <t>PARROQUIA AYACUCHO SOLAR 1</t>
  </si>
  <si>
    <t>905</t>
  </si>
  <si>
    <t xml:space="preserve"> S/N REFERENCIA ISLA PUNA</t>
  </si>
  <si>
    <t>47843</t>
  </si>
  <si>
    <t>CDLA. CIUDAD VICTORIA NUMERO: SOLAR 1 Manzana: 4534</t>
  </si>
  <si>
    <t>44486</t>
  </si>
  <si>
    <t>CIATOX- (CENTRO DE INFORMACION Y ATENCION TOXICOLOGICA) GUAYAQUIL</t>
  </si>
  <si>
    <t>FRANCISCO SEGURA Y QUITO</t>
  </si>
  <si>
    <t>40436</t>
  </si>
  <si>
    <t>CENTRO DE SALUD PUERTAS DEL SOL</t>
  </si>
  <si>
    <t>COOP. PUERTAS DEL SOL MZ. 2384 SOLAR 38 KM. 8 1/2 VIA COSTA, JUNTO AL UPC PUERTAS DEL SOL</t>
  </si>
  <si>
    <t>801</t>
  </si>
  <si>
    <t>CERECITA</t>
  </si>
  <si>
    <t>884</t>
  </si>
  <si>
    <t>885</t>
  </si>
  <si>
    <t>PUERTO DEL MORRO</t>
  </si>
  <si>
    <t>EL MORRO</t>
  </si>
  <si>
    <t>886</t>
  </si>
  <si>
    <t>POCITOS</t>
  </si>
  <si>
    <t>904</t>
  </si>
  <si>
    <t>ISLA PUNA</t>
  </si>
  <si>
    <t>2836</t>
  </si>
  <si>
    <t>828</t>
  </si>
  <si>
    <t>56390</t>
  </si>
  <si>
    <t>CENTRO DE SALUD TIPO C SAN FRANCISCO DE TENGUEL</t>
  </si>
  <si>
    <t>AV. VICTOR HUGO FLORES Y CALLE S/N VIA A CONCHERO</t>
  </si>
  <si>
    <t>917</t>
  </si>
  <si>
    <t>HOSPITAL BASICO DE TENGUEL - SAN FRANCISCO</t>
  </si>
  <si>
    <t>46549</t>
  </si>
  <si>
    <t>CENTRO DE SALUD MAYOR FLORES</t>
  </si>
  <si>
    <t>AV. VICTOR HUGO FLORES Y CALLE S/N , VIA A CONCHERO - PARROQUIA TENGUEL</t>
  </si>
  <si>
    <t>911</t>
  </si>
  <si>
    <t>HOSPITAL PEDIATRICO FRANCISCO DE ICAZA BUSTAMANTE</t>
  </si>
  <si>
    <t>QUITO S/N Y GOMEZ RENDON</t>
  </si>
  <si>
    <t>912</t>
  </si>
  <si>
    <t>HOSPITAL DE ESPECIALIDADES ABEL GILBERT PONTON</t>
  </si>
  <si>
    <t>HOSPITAL DE ESPECIALIDADES</t>
  </si>
  <si>
    <t>CALLE 29 Y GALAPAGOS</t>
  </si>
  <si>
    <t>916</t>
  </si>
  <si>
    <t>HOSPITAL GINECO OBSTETRICO MARIANA DE JESUS</t>
  </si>
  <si>
    <t>LA 27 AVA. Y ROSENDO AVILES</t>
  </si>
  <si>
    <t>913</t>
  </si>
  <si>
    <t>HOSPITAL NEUMOLOGICO ALFREDO VALENZUELA</t>
  </si>
  <si>
    <t>914</t>
  </si>
  <si>
    <t>HOSPITAL INFECTOLOGICO JOSE RODRIGUEZ MARIDUEÑA</t>
  </si>
  <si>
    <t>JULIAN CORONEL Y JOSE MASCOTE</t>
  </si>
  <si>
    <t>915</t>
  </si>
  <si>
    <t>HOSPITAL GINECO OBSTETRICO MATILDE HIDALGO DE PROCEL</t>
  </si>
  <si>
    <t>OLFA DE BUCARAM Y 29 DE MAYO</t>
  </si>
  <si>
    <t>907</t>
  </si>
  <si>
    <t>CERRITO DE LOS MORREÑOS</t>
  </si>
  <si>
    <t>S/N REFERENCIA ISLA PUNA</t>
  </si>
  <si>
    <t>908</t>
  </si>
  <si>
    <t>S/N ISLA PUNA</t>
  </si>
  <si>
    <t>910</t>
  </si>
  <si>
    <t>PUERTO ROMA</t>
  </si>
  <si>
    <t>2785</t>
  </si>
  <si>
    <t>MONTE SINAI</t>
  </si>
  <si>
    <t>COOP. MARIA PAYDAL MZ 11 - 12</t>
  </si>
  <si>
    <t>2821</t>
  </si>
  <si>
    <t>SITIO NUEVO</t>
  </si>
  <si>
    <t>2789</t>
  </si>
  <si>
    <t>CALLE 9 DE OCTUBRE ENTRE SIMON YAQUE Y CASIQUE TOMALA</t>
  </si>
  <si>
    <t>817</t>
  </si>
  <si>
    <t>COOP. JUJAN CALLE 233 Y JOSE DOMINGO DELGADO</t>
  </si>
  <si>
    <t>820</t>
  </si>
  <si>
    <t>LIBERTAD DE ÑAUZA</t>
  </si>
  <si>
    <t>RECINTO LAS LIBERTAD DE ÑAUZA</t>
  </si>
  <si>
    <t>721</t>
  </si>
  <si>
    <t>826</t>
  </si>
  <si>
    <t>BALAO: COMERCIO Y QUITO</t>
  </si>
  <si>
    <t>827</t>
  </si>
  <si>
    <t>CIEN FAMILIAS</t>
  </si>
  <si>
    <t>SEGUNDA Y TERCERA</t>
  </si>
  <si>
    <t>832</t>
  </si>
  <si>
    <t>SAN JACINTO DE BALZAR</t>
  </si>
  <si>
    <t>BALZAR / OCHO S/N Y AV. DOCE</t>
  </si>
  <si>
    <t>830</t>
  </si>
  <si>
    <t>CERRITOS</t>
  </si>
  <si>
    <t>ALTO CERRITOS</t>
  </si>
  <si>
    <t>831</t>
  </si>
  <si>
    <t>LA GUAYAQUIL</t>
  </si>
  <si>
    <t>852</t>
  </si>
  <si>
    <t>LOS CHONEROS</t>
  </si>
  <si>
    <t>918</t>
  </si>
  <si>
    <t>HOSPITAL BASICO DE BALZAR</t>
  </si>
  <si>
    <t>AV. ESTUDIANTES Y VINCES</t>
  </si>
  <si>
    <t>20938</t>
  </si>
  <si>
    <t>CENTRO DE SALUD URBANO BALZAR</t>
  </si>
  <si>
    <t>829</t>
  </si>
  <si>
    <t>JUAN QUIJIJE Y SUCRE, UNA CUADRA DEL COMPLEJO TURISTICO</t>
  </si>
  <si>
    <t>833</t>
  </si>
  <si>
    <t>SAN JACINTO DE COLIMES</t>
  </si>
  <si>
    <t>SUBCENTRO COLIMES S/N Y SAN JACINTO DE COLIMES</t>
  </si>
  <si>
    <t>2728</t>
  </si>
  <si>
    <t>LOS NARANJOS</t>
  </si>
  <si>
    <t>19537</t>
  </si>
  <si>
    <t>CENTRO DE SALUD URBANO DAULE</t>
  </si>
  <si>
    <t>9 DE OCTUBRE Y LA 5TA.</t>
  </si>
  <si>
    <t>835</t>
  </si>
  <si>
    <t>919</t>
  </si>
  <si>
    <t>HOSPITAL BASICO DE DAULE</t>
  </si>
  <si>
    <t>838</t>
  </si>
  <si>
    <t>836</t>
  </si>
  <si>
    <t>837</t>
  </si>
  <si>
    <t>YURIMA</t>
  </si>
  <si>
    <t>VIA A LAUREL</t>
  </si>
  <si>
    <t>834</t>
  </si>
  <si>
    <t>AV. 10 DE AGOSTO</t>
  </si>
  <si>
    <t>839</t>
  </si>
  <si>
    <t>LAS LOJAS</t>
  </si>
  <si>
    <t>KM. 21 VIA DAULE</t>
  </si>
  <si>
    <t>842</t>
  </si>
  <si>
    <t>16 DE OCTUBRE Y ELOY ALFARO</t>
  </si>
  <si>
    <t>843</t>
  </si>
  <si>
    <t>MATERNO INFANTIL ALFONSO ORAMAS - 24 HD</t>
  </si>
  <si>
    <t>CDELA. Oramas Gonzalez Mz. 8 Sl. 36.</t>
  </si>
  <si>
    <t>844</t>
  </si>
  <si>
    <t>ABEL GILBERT PONTON</t>
  </si>
  <si>
    <t>CDELA. Abel Gilbert Ponton Mz. 77-B Sl. 11.</t>
  </si>
  <si>
    <t>845</t>
  </si>
  <si>
    <t>DURAN II</t>
  </si>
  <si>
    <t>CDELA. Ana Maria de Olmedo Mz. 25-A Sl. 1</t>
  </si>
  <si>
    <t>846</t>
  </si>
  <si>
    <t>PRIMAVERA II</t>
  </si>
  <si>
    <t>CDLA. PRIMAVERA II SECTOR 2 B, CALLE PRINCIPAL</t>
  </si>
  <si>
    <t>847</t>
  </si>
  <si>
    <t>CERRO REDONDO</t>
  </si>
  <si>
    <t>CDELA. A. GILBERT PONTON II</t>
  </si>
  <si>
    <t>848</t>
  </si>
  <si>
    <t>PEDRO MENEDEZ GILBERT</t>
  </si>
  <si>
    <t>CDELA. Pedro Menéndez Mz. 14.</t>
  </si>
  <si>
    <t>849</t>
  </si>
  <si>
    <t>EL RECREO I</t>
  </si>
  <si>
    <t>CDELA. EL RECREO: CUARTA ETAPA</t>
  </si>
  <si>
    <t>850</t>
  </si>
  <si>
    <t>EL RECREO II</t>
  </si>
  <si>
    <t>CDELA. El Recreo Quinta Etapa Mz. 528 Sl. 19</t>
  </si>
  <si>
    <t>40299</t>
  </si>
  <si>
    <t>CENTRO AMBULATORIO INTENSIVO</t>
  </si>
  <si>
    <t>CIUDADELA FERROVIARIA 3 MZ P SOLAR 5-6</t>
  </si>
  <si>
    <t>40512</t>
  </si>
  <si>
    <t>ISLA SANTAY</t>
  </si>
  <si>
    <t>4445</t>
  </si>
  <si>
    <t>CENTRO DE SALUD URBANO EL EMPALME</t>
  </si>
  <si>
    <t>CDLA. 2 DE MAYO, TRAS MUNICIPIO</t>
  </si>
  <si>
    <t>853</t>
  </si>
  <si>
    <t>EL LIMON</t>
  </si>
  <si>
    <t>920</t>
  </si>
  <si>
    <t>HOSPITAL BASICO  EL EMPALME</t>
  </si>
  <si>
    <t>COOP. 29 DE OCTUBRE KM.1 VIA A BALZAR - GUAYAQUIL, CALLE: PRINCIPAL S/N.</t>
  </si>
  <si>
    <t>851</t>
  </si>
  <si>
    <t>LA GUAYAS</t>
  </si>
  <si>
    <t>BARRIO CHINO</t>
  </si>
  <si>
    <t>2115</t>
  </si>
  <si>
    <t>PIEDRERO</t>
  </si>
  <si>
    <t>921</t>
  </si>
  <si>
    <t>HOSPITAL BASICO DE EL TRIUNFO</t>
  </si>
  <si>
    <t>AVE. 9 DE OCTUBRE Y MOZART SAFADY</t>
  </si>
  <si>
    <t>19543</t>
  </si>
  <si>
    <t>CENTRO DE SALUD EL TRIUNFO</t>
  </si>
  <si>
    <t>AV. 9 DE OCTUBRE Y MOZART SAFADY</t>
  </si>
  <si>
    <t>857</t>
  </si>
  <si>
    <t>AV DEL PERIODISTA S/N Y EMILIO MOREIRA</t>
  </si>
  <si>
    <t>858</t>
  </si>
  <si>
    <t>LOS MONOS</t>
  </si>
  <si>
    <t>854</t>
  </si>
  <si>
    <t>CS DE ATENCION INTEGRAL3</t>
  </si>
  <si>
    <t>AMBATO S/N Y 17 DE SEPTIEMBRE</t>
  </si>
  <si>
    <t>855</t>
  </si>
  <si>
    <t>MILAGRO / S/N</t>
  </si>
  <si>
    <t>856</t>
  </si>
  <si>
    <t>CIUDADELA LOS PINOS,JUAN LETARDA S/N</t>
  </si>
  <si>
    <t>859</t>
  </si>
  <si>
    <t>22 DE NOVIEMBRE</t>
  </si>
  <si>
    <t>MILAGRO / HERNAN CORTEZ S/N Y ESQUINA Y SEMINARIO</t>
  </si>
  <si>
    <t>922</t>
  </si>
  <si>
    <t>HOSPITAL GENERAL LEON BECERRA</t>
  </si>
  <si>
    <t>T. CAUSANA Y C. CHIRIGUAYA</t>
  </si>
  <si>
    <t>860</t>
  </si>
  <si>
    <t>CARRIZAL S/N</t>
  </si>
  <si>
    <t>861</t>
  </si>
  <si>
    <t>MARISCAL SUCRE (HUAQUES) / AV TARQUI S/N Y MILAGRO</t>
  </si>
  <si>
    <t>862</t>
  </si>
  <si>
    <t>ROBERTO ASTUDILLO</t>
  </si>
  <si>
    <t>ROBERTO ASTUDILLO (CAB. EN CRUCE DE VENECIA) / S/N Y JUAN WISNETH</t>
  </si>
  <si>
    <t>867</t>
  </si>
  <si>
    <t>DR. JAIME ROLDOS AGUILERA</t>
  </si>
  <si>
    <t>VIA NARANJAL - EL ORO</t>
  </si>
  <si>
    <t>923</t>
  </si>
  <si>
    <t>HOSPITAL BASICO DE NARANJAL</t>
  </si>
  <si>
    <t>CALLES CESAR AMADOR Y EMILIO GONZALEZ</t>
  </si>
  <si>
    <t>20033</t>
  </si>
  <si>
    <t>CENTRO DE SALUD NARANJAL</t>
  </si>
  <si>
    <t>CALLE 10 DE AGOSTO VIA AGUA POTABLE</t>
  </si>
  <si>
    <t>41</t>
  </si>
  <si>
    <t>AGUAS CALIENTES</t>
  </si>
  <si>
    <t>SECTOR AGUAS CALIENTES</t>
  </si>
  <si>
    <t>865</t>
  </si>
  <si>
    <t>863</t>
  </si>
  <si>
    <t>CALLE  PRINCIPAL</t>
  </si>
  <si>
    <t>727</t>
  </si>
  <si>
    <t>13 DE NOVIEMBRE Y TAURA</t>
  </si>
  <si>
    <t>864</t>
  </si>
  <si>
    <t>VILLA NUEVA</t>
  </si>
  <si>
    <t>AV. PANAMERICANA S/N Y CUARTA</t>
  </si>
  <si>
    <t>866</t>
  </si>
  <si>
    <t>27 DE MAYO Y GUAYAQUIL</t>
  </si>
  <si>
    <t>2773</t>
  </si>
  <si>
    <t>728</t>
  </si>
  <si>
    <t>PRIMAVERA</t>
  </si>
  <si>
    <t>869</t>
  </si>
  <si>
    <t>BARRAGANETAL</t>
  </si>
  <si>
    <t>924</t>
  </si>
  <si>
    <t>HOSPITAL BASICO DE NARANJITO</t>
  </si>
  <si>
    <t>GARCIA MORENO S/N Y VEINTIUNO DE JULIO</t>
  </si>
  <si>
    <t>19545</t>
  </si>
  <si>
    <t>CENTRO DE SALUD URBANO NARANJITO</t>
  </si>
  <si>
    <t>GARCIA MORENO Y 21 DE JULIO</t>
  </si>
  <si>
    <t>893</t>
  </si>
  <si>
    <t>CALLES ISIDRO AYORA Y 20 DE JULIO (DETRAS DEL COLISEO SAN JUAN, DIAGONAL AL TANQUE ELEVADO)</t>
  </si>
  <si>
    <t>871</t>
  </si>
  <si>
    <t>MATERNO INFANTIL PEDRO CARBO</t>
  </si>
  <si>
    <t>HERIBERTO RUSSA Y MARIA AUXILIADORA S/N</t>
  </si>
  <si>
    <t>872</t>
  </si>
  <si>
    <t>LA ESTACADA</t>
  </si>
  <si>
    <t>875</t>
  </si>
  <si>
    <t>LOS CORAZONES</t>
  </si>
  <si>
    <t>876</t>
  </si>
  <si>
    <t>RECINTO JERUSALEN</t>
  </si>
  <si>
    <t>878</t>
  </si>
  <si>
    <t>VILLAO</t>
  </si>
  <si>
    <t>RECINTO VILLAO</t>
  </si>
  <si>
    <t>874</t>
  </si>
  <si>
    <t>CASCAJAL</t>
  </si>
  <si>
    <t>877</t>
  </si>
  <si>
    <t>19 DE DICIEMBRE</t>
  </si>
  <si>
    <t>873</t>
  </si>
  <si>
    <t>AVE. 7 DE AGOSTO</t>
  </si>
  <si>
    <t>887</t>
  </si>
  <si>
    <t>31 DE OCTUBRE SGTO PAVON ESQ.</t>
  </si>
  <si>
    <t>2727</t>
  </si>
  <si>
    <t>SAN GERONIMO</t>
  </si>
  <si>
    <t>888</t>
  </si>
  <si>
    <t>BOCA DE CAÑA</t>
  </si>
  <si>
    <t>ELOY ALFARO ENTRE 4 DE OCTUBRE</t>
  </si>
  <si>
    <t>889</t>
  </si>
  <si>
    <t>9 DE OCTUBRE Y GARCIA MORENO</t>
  </si>
  <si>
    <t>729</t>
  </si>
  <si>
    <t>BUIJO HISTORICO</t>
  </si>
  <si>
    <t>890</t>
  </si>
  <si>
    <t>891</t>
  </si>
  <si>
    <t>BERMEJO DE ABAJO</t>
  </si>
  <si>
    <t>892</t>
  </si>
  <si>
    <t>730</t>
  </si>
  <si>
    <t>731</t>
  </si>
  <si>
    <t>PINAL DE ARRIBA</t>
  </si>
  <si>
    <t>2800</t>
  </si>
  <si>
    <t>CENTRO DE SALUD MATERNO INFANTIL SANTA LUCIA</t>
  </si>
  <si>
    <t>BERNARDO RUT 307 Y ANTONIO NUÑEZ</t>
  </si>
  <si>
    <t>926</t>
  </si>
  <si>
    <t>HOSPITAL BASICO DE SALITRE - OSWALDO JERVIS</t>
  </si>
  <si>
    <t>GARCIA MORENO Y DAULE</t>
  </si>
  <si>
    <t>19539</t>
  </si>
  <si>
    <t>CENTRO DE SALUD SALITRE</t>
  </si>
  <si>
    <t>894</t>
  </si>
  <si>
    <t>GENERAL VERNAZA</t>
  </si>
  <si>
    <t>PARROQUIA GENERAL VERNAZA: CALLE JUAN JOSE FLORES JUNTO A LOS BOMBEROS</t>
  </si>
  <si>
    <t>896</t>
  </si>
  <si>
    <t>BUENA SUERTE (ANTES MASTRANTAL)</t>
  </si>
  <si>
    <t>RECINTO BUENA SUERTE</t>
  </si>
  <si>
    <t>898</t>
  </si>
  <si>
    <t>LA VIJA</t>
  </si>
  <si>
    <t>RECINTO LA VIJA</t>
  </si>
  <si>
    <t>895</t>
  </si>
  <si>
    <t>899</t>
  </si>
  <si>
    <t>EL TOPE</t>
  </si>
  <si>
    <t>RECINTO EL TOPE</t>
  </si>
  <si>
    <t>897</t>
  </si>
  <si>
    <t>PARROQUIA JUNQUILLAL</t>
  </si>
  <si>
    <t>819</t>
  </si>
  <si>
    <t>TRES POSTES</t>
  </si>
  <si>
    <t>927</t>
  </si>
  <si>
    <t>HOSPITAL BASICO DE YAGUACHI - JOSE CEVALLOS RUIZ</t>
  </si>
  <si>
    <t>JOSE CEVALLOS RUIZ Y  PETITA JARAMILLO</t>
  </si>
  <si>
    <t>19549</t>
  </si>
  <si>
    <t>CENTRO DE SALUD YAGUACHI</t>
  </si>
  <si>
    <t>TEODORO WOLF S./N. Y SUCRE</t>
  </si>
  <si>
    <t>903</t>
  </si>
  <si>
    <t>PEDRO J. MONTERO</t>
  </si>
  <si>
    <t>TEODOSIO VACA S/N Y SEGUNDO ESPINOZA</t>
  </si>
  <si>
    <t>900</t>
  </si>
  <si>
    <t>RECINTO VUELTA LARGA</t>
  </si>
  <si>
    <t>901</t>
  </si>
  <si>
    <t>CONE</t>
  </si>
  <si>
    <t>HORACIO MARIDUEÑA Y GENERAL MIRES</t>
  </si>
  <si>
    <t>902</t>
  </si>
  <si>
    <t>VIRGEN DE FATIMA (KM. 26)</t>
  </si>
  <si>
    <t>KM. 26</t>
  </si>
  <si>
    <t>883</t>
  </si>
  <si>
    <t>BARRIO ESPAÑA, TRAS DEL UPC</t>
  </si>
  <si>
    <t>925</t>
  </si>
  <si>
    <t>HOSPITAL BASICO DE PLAYAS</t>
  </si>
  <si>
    <t>GENERAL VILLAMIL (PLAYAS) / AV. 15 DE AGOSTO S/N</t>
  </si>
  <si>
    <t>19548</t>
  </si>
  <si>
    <t>CENTRO DE SALUD URBANO PLAYAS</t>
  </si>
  <si>
    <t>725</t>
  </si>
  <si>
    <t>MATA DE PLATANO</t>
  </si>
  <si>
    <t>RCTO. MATA DE PLATANO</t>
  </si>
  <si>
    <t>818</t>
  </si>
  <si>
    <t>FIDELVIO DEL VALLE Y 24 DE JUNIO</t>
  </si>
  <si>
    <t>821</t>
  </si>
  <si>
    <t>822</t>
  </si>
  <si>
    <t>LORENZO DE GARAICOA</t>
  </si>
  <si>
    <t>AV. JHONY FIRMAT Y 9 DE OCTUBRE</t>
  </si>
  <si>
    <t>823</t>
  </si>
  <si>
    <t>824</t>
  </si>
  <si>
    <t>SOLEDAD</t>
  </si>
  <si>
    <t>RECINTO SOLEDAD</t>
  </si>
  <si>
    <t>825</t>
  </si>
  <si>
    <t>INES MARIA</t>
  </si>
  <si>
    <t>LORENZO GARAICOA</t>
  </si>
  <si>
    <t>868</t>
  </si>
  <si>
    <t>MARCELINO MARIDUEÑA</t>
  </si>
  <si>
    <t>CDLA LA UNION CALLE PRIMERA Y CIRCUNVALACION NORTE</t>
  </si>
  <si>
    <t>881</t>
  </si>
  <si>
    <t>LUCIANO ORTIS Y VERISIMO GONZALEZ</t>
  </si>
  <si>
    <t>882</t>
  </si>
  <si>
    <t>840</t>
  </si>
  <si>
    <t>CALLE MARíA VILLEGAS Y CALLE SIN NOMBRE</t>
  </si>
  <si>
    <t>726</t>
  </si>
  <si>
    <t>BUCAY (GRAL. ANTONIO ELIZALDE)</t>
  </si>
  <si>
    <t>SARGENTO 6 S/N Y MALECON</t>
  </si>
  <si>
    <t>870</t>
  </si>
  <si>
    <t>MATILDE ESTHER</t>
  </si>
  <si>
    <t>879</t>
  </si>
  <si>
    <t>CALLE 30 DE JULIO Y GUAYAQUIL</t>
  </si>
  <si>
    <t>880</t>
  </si>
  <si>
    <t>RECINTO MERCEDES</t>
  </si>
  <si>
    <t>2726</t>
  </si>
  <si>
    <t>956</t>
  </si>
  <si>
    <t>GARCIA MORENO 334  ENTRE ROCAFUERTE Y MALDONADO</t>
  </si>
  <si>
    <t>957</t>
  </si>
  <si>
    <t>ALPACHACA</t>
  </si>
  <si>
    <t>CUENCA 11-26 Y GUAYAQUIL</t>
  </si>
  <si>
    <t>959</t>
  </si>
  <si>
    <t>AV. ATAHUALPA 3354 Y PINTAG</t>
  </si>
  <si>
    <t>961</t>
  </si>
  <si>
    <t>PRIORATO</t>
  </si>
  <si>
    <t>SAN MARCOS 509 Y CUBILCHE</t>
  </si>
  <si>
    <t>962</t>
  </si>
  <si>
    <t>SAN FRANCISCO Y CHE GUEVARA</t>
  </si>
  <si>
    <t>966</t>
  </si>
  <si>
    <t>PUGACHO</t>
  </si>
  <si>
    <t>1008</t>
  </si>
  <si>
    <t>HOSPITAL GENERAL SAN VICENTE DE PAUL</t>
  </si>
  <si>
    <t>LUIS VARGAS TORRES 1156</t>
  </si>
  <si>
    <t>3466</t>
  </si>
  <si>
    <t>CENTRO DE REHABILITACION INTEGRAL ESPECIALIZADO (IBARRA # 4)</t>
  </si>
  <si>
    <t>AV. 13 DE ABRIL Y CALLE IBARRA S/N</t>
  </si>
  <si>
    <t>958</t>
  </si>
  <si>
    <t>ISIDRO AYORA, PARALELA AV. SIMON BOLIVAR</t>
  </si>
  <si>
    <t>960</t>
  </si>
  <si>
    <t>CARPUELA</t>
  </si>
  <si>
    <t>JUNTO AL ESTADIO</t>
  </si>
  <si>
    <t>969</t>
  </si>
  <si>
    <t>ZULETA (ANGOCHAHUA)</t>
  </si>
  <si>
    <t>SECTOR CARLOSAMA CERCA A LA ESCUELA GALO PLAZA</t>
  </si>
  <si>
    <t>964</t>
  </si>
  <si>
    <t>963</t>
  </si>
  <si>
    <t>MANUEL FREIRE Y DOLORES DE LA TORRE</t>
  </si>
  <si>
    <t>965</t>
  </si>
  <si>
    <t>AV. LA BOCANA, A 2 CUADRAS DEL PARQUE</t>
  </si>
  <si>
    <t>967</t>
  </si>
  <si>
    <t>VELASCO IBARRA 4-40 Y ANGEL AGUIRRE,FRENTE UE SANTA CATALINA DE SALINAS</t>
  </si>
  <si>
    <t>968</t>
  </si>
  <si>
    <t>FRANCISCO TERAN Y BOLIVAR, JUNTO PARQUE</t>
  </si>
  <si>
    <t>982</t>
  </si>
  <si>
    <t>ANDRADE MARIN</t>
  </si>
  <si>
    <t>OLMEDO 16-29 Y JUAN DE VELASCO</t>
  </si>
  <si>
    <t>1009</t>
  </si>
  <si>
    <t>HOSPITAL BASICO DE ATUNTAQUI</t>
  </si>
  <si>
    <t>2894</t>
  </si>
  <si>
    <t>UNIDAD ANIDADA HOSPITAL BASICO DE ATUNTAQUI</t>
  </si>
  <si>
    <t>986</t>
  </si>
  <si>
    <t>ANTONIO ANTE Y ALEJANDRO JARAMILLO, JUNTO PARQUE CENTRAL</t>
  </si>
  <si>
    <t>984</t>
  </si>
  <si>
    <t>NATABUELA</t>
  </si>
  <si>
    <t>OBISPO MOSQUERA S/N Y ABDON CALDERON</t>
  </si>
  <si>
    <t>983</t>
  </si>
  <si>
    <t>CHALTURA</t>
  </si>
  <si>
    <t>ABDON CALDERON Y JUNI S/N</t>
  </si>
  <si>
    <t>985</t>
  </si>
  <si>
    <t>BUITRON Y BOLIVAR</t>
  </si>
  <si>
    <t>1010</t>
  </si>
  <si>
    <t>HOSPITAL BASICO DE COTACACHI - ASDRUBAL DE LA TORRE</t>
  </si>
  <si>
    <t>PEDRO MONCAYO 6-49 Y SEGUNDO LUIS MORENO</t>
  </si>
  <si>
    <t>2895</t>
  </si>
  <si>
    <t>UNIDAD ANIDADA HOSPITAL BASICO DE COTACACHI</t>
  </si>
  <si>
    <t>989</t>
  </si>
  <si>
    <t>GARCIA MORENO CERCA AL COLEGIO APUELA</t>
  </si>
  <si>
    <t>991</t>
  </si>
  <si>
    <t>EN LA ENTRADA PRINCIPAL</t>
  </si>
  <si>
    <t>2113</t>
  </si>
  <si>
    <t>2116</t>
  </si>
  <si>
    <t>LAS GOLONDRINAS</t>
  </si>
  <si>
    <t>MALECON</t>
  </si>
  <si>
    <t>955</t>
  </si>
  <si>
    <t>13 DE ABRIL Y MONS. PEREZ</t>
  </si>
  <si>
    <t>995</t>
  </si>
  <si>
    <t>CHONTAL</t>
  </si>
  <si>
    <t>996</t>
  </si>
  <si>
    <t>987</t>
  </si>
  <si>
    <t>ELOY ALFARO Y BOLIVAR, PARQUE CENTRAL</t>
  </si>
  <si>
    <t>992</t>
  </si>
  <si>
    <t>CALLE PRINCIPAL S/N, BARRIO SAGALAPAMBA</t>
  </si>
  <si>
    <t>993</t>
  </si>
  <si>
    <t>PLAZA GUTIERREZ</t>
  </si>
  <si>
    <t>EN LA CALLE PRINCIPAL</t>
  </si>
  <si>
    <t>988</t>
  </si>
  <si>
    <t>JUAN MORALES Y MIGUEL GARCES S/N</t>
  </si>
  <si>
    <t>990</t>
  </si>
  <si>
    <t>CUELLAJE</t>
  </si>
  <si>
    <t>CALLE PRINCIPAL S/N CERCA AL PARQUE CENTRAL.</t>
  </si>
  <si>
    <t>994</t>
  </si>
  <si>
    <t>VACAS GALINDO</t>
  </si>
  <si>
    <t>A UNA CUADRA DE LA PLAZA</t>
  </si>
  <si>
    <t>997</t>
  </si>
  <si>
    <t>CALLE IMBABURA, JUNTO AL ESTADIO</t>
  </si>
  <si>
    <t>1000</t>
  </si>
  <si>
    <t>PUNYARO</t>
  </si>
  <si>
    <t>PUNYARO BAJO: SUCRE ENTRE PANAMERICANA SUR Y ESTEVEZ MORA, JUNTO ESCUELA JOSE MARTI</t>
  </si>
  <si>
    <t>LA COMPANIA</t>
  </si>
  <si>
    <t>ATAHUALPA Y MUSHUKÑAN, JUNTO ESCUELA VICTOR ALEJANDRO JARAMILLO</t>
  </si>
  <si>
    <t>1011</t>
  </si>
  <si>
    <t>HOSPITAL BASICO DE OTAVALO - SAN LUIS</t>
  </si>
  <si>
    <t>SUCRE Y ESTADOS UNIDOS</t>
  </si>
  <si>
    <t>38789</t>
  </si>
  <si>
    <t xml:space="preserve">CETAD-OTAVALO </t>
  </si>
  <si>
    <t>ALBERTO SUAREZ 438 Y JOSE M TROYA</t>
  </si>
  <si>
    <t>2896</t>
  </si>
  <si>
    <t>UNIDAD ANIDADA HOSPITAL BASICO DE OTAVALO</t>
  </si>
  <si>
    <t>SUCRE S/N Y ESTADOS UNIDOS</t>
  </si>
  <si>
    <t>953</t>
  </si>
  <si>
    <t>BARRIO ATAHUALPA</t>
  </si>
  <si>
    <t>998</t>
  </si>
  <si>
    <t>EUGENIO ESPEJO</t>
  </si>
  <si>
    <t>CIRCUNVALACION. 300 M. SUR PARQUE</t>
  </si>
  <si>
    <t>GONZALES SUAREZ</t>
  </si>
  <si>
    <t>INGRESO AL LAGO, A 3 CUADRAS TENECIA POLITICA</t>
  </si>
  <si>
    <t>952</t>
  </si>
  <si>
    <t>GUALSAQUI</t>
  </si>
  <si>
    <t>JUNTO A ESCUELA, VIA INTAG</t>
  </si>
  <si>
    <t>QUICHINCHE</t>
  </si>
  <si>
    <t>CALLE PRINCIPAL, JUNTO AL PARQUE</t>
  </si>
  <si>
    <t>999</t>
  </si>
  <si>
    <t>ILUMAN</t>
  </si>
  <si>
    <t>CALLE PRINCIPAL - JUNTO A DESTACAMENTO POLICIA</t>
  </si>
  <si>
    <t>CALLE AZCAZUBI E IBARRA ESQ.</t>
  </si>
  <si>
    <t>1007</t>
  </si>
  <si>
    <t>CALLE BOLIVAR, DIAGONAL AL PARQUE PRINCIPAL</t>
  </si>
  <si>
    <t>971</t>
  </si>
  <si>
    <t>CALLE JUAN MONTALVO 70-90 Y PAQUISHA</t>
  </si>
  <si>
    <t>974</t>
  </si>
  <si>
    <t>CHALGUAYACO</t>
  </si>
  <si>
    <t>13 DE DICIEMBRE Y AV. JAIME ROLDOS</t>
  </si>
  <si>
    <t>975</t>
  </si>
  <si>
    <t>FRENTE A LA ESCUELA</t>
  </si>
  <si>
    <t>972</t>
  </si>
  <si>
    <t>FRANCISCO FIERRO Y RIO CEPEDA</t>
  </si>
  <si>
    <t>973</t>
  </si>
  <si>
    <t>SIGSIPAMBA</t>
  </si>
  <si>
    <t>SECTOR LA ISLA: CALLE PRINCIPAL, JUNTO UE PROVINCIA DE LOS LAGOS</t>
  </si>
  <si>
    <t>976</t>
  </si>
  <si>
    <t>CENTRO DE SALUD DR. JUAN MARTIN MOREIRA</t>
  </si>
  <si>
    <t>GUZMAN, FRENTE AL COLEGIO TECNICO</t>
  </si>
  <si>
    <t>977</t>
  </si>
  <si>
    <t>CALLE CORDOVA Y BOLIVAR JUNTO A LA UNIDAD EDUCATIVA CAHUASQUI</t>
  </si>
  <si>
    <t>978</t>
  </si>
  <si>
    <t>CALLE MOSQUERA</t>
  </si>
  <si>
    <t>979</t>
  </si>
  <si>
    <t>ELOY GORDILLO Y SUCRE</t>
  </si>
  <si>
    <t>980</t>
  </si>
  <si>
    <t>CARLOS DE LA TORRE S/N</t>
  </si>
  <si>
    <t>981</t>
  </si>
  <si>
    <t>VEINTIMILLA Y SUCRE S/N</t>
  </si>
  <si>
    <t>2736</t>
  </si>
  <si>
    <t>1084</t>
  </si>
  <si>
    <t>AV. VILLONACO, JUNTO AL COLEGIO MANUEL IGNACIO MONTEROS</t>
  </si>
  <si>
    <t>1085</t>
  </si>
  <si>
    <t>CHONTACRUZ</t>
  </si>
  <si>
    <t>BARRIO CHONTACRUZ: IRLANDA Y DINAMARCA, 1 CUADRA COLEGIO REINALDO ESPINOZA</t>
  </si>
  <si>
    <t>1086</t>
  </si>
  <si>
    <t>AV. EUGENIO ESPEJO</t>
  </si>
  <si>
    <t>1087</t>
  </si>
  <si>
    <t>CALLE SHIRIS</t>
  </si>
  <si>
    <t>1088</t>
  </si>
  <si>
    <t>SANTO DOMINGO ENTRE RIOBAMBA Y MACHALA</t>
  </si>
  <si>
    <t>1089</t>
  </si>
  <si>
    <t>MARCELLA Y DUBLIN ESQUINA, 3 CUADRAS IGLESIA</t>
  </si>
  <si>
    <t>1090</t>
  </si>
  <si>
    <t>CHANTACO Y CALLE S/N, JUNTO COLEGIO MANUEL CABRERA LOZANO</t>
  </si>
  <si>
    <t>1091</t>
  </si>
  <si>
    <t>CONSACOLA</t>
  </si>
  <si>
    <t>CONSACOLA A LADO DE LA ESCUELA MUNICIPAL MONSEÑOR ARMIJOS</t>
  </si>
  <si>
    <t>1092</t>
  </si>
  <si>
    <t>BELEN TRAS LA GASOLINERA ABENDAÑO</t>
  </si>
  <si>
    <t>1094</t>
  </si>
  <si>
    <t>ANDRES BELLO Y JUAN JOSE PE­ÑA</t>
  </si>
  <si>
    <t>1095</t>
  </si>
  <si>
    <t>ANTONIO NEUMANE Y ANTONIO NARIÑO</t>
  </si>
  <si>
    <t>1096</t>
  </si>
  <si>
    <t>AV. RIO MARAÑON ENTRE RIO CURARAY Y RIO GUEPI</t>
  </si>
  <si>
    <t>1098</t>
  </si>
  <si>
    <t>LA PRADERA</t>
  </si>
  <si>
    <t>PASAJE BUGAMBILLAS Y GOBERNACION DE MAINAS, FRENTE COLEGIO LUIS BRAILE</t>
  </si>
  <si>
    <t>1099</t>
  </si>
  <si>
    <t>HEROES DEL CENEPA</t>
  </si>
  <si>
    <t>SOLD. CARLOS ROBLES ENTRE SOLD. VICENTE ROSERO Y TNTE. GEOVANNY CALLE</t>
  </si>
  <si>
    <t>1100</t>
  </si>
  <si>
    <t>AV. CUXIBAMBA 8060 E IBARRA</t>
  </si>
  <si>
    <t>1145</t>
  </si>
  <si>
    <t>HOSPITAL GENERAL ISIDRO AYORA</t>
  </si>
  <si>
    <t>AV. MANUEL AGUSTIN AGUIRRE Y JUAN JOSE SAMANIEGO</t>
  </si>
  <si>
    <t>VIA PRINCIPAL A CHUQUIRIBAMBA</t>
  </si>
  <si>
    <t>JUNTO A LA POLICIA NACIONAL</t>
  </si>
  <si>
    <t>CENTRO DE GUALEL</t>
  </si>
  <si>
    <t>1093</t>
  </si>
  <si>
    <t>JIMBILLA JUNTO A LA JUNTA PARROQUIAL</t>
  </si>
  <si>
    <t>MALACATOS  (VALLADOLID)</t>
  </si>
  <si>
    <t>JUSTINIANO ESTUPINIAN Y EMILIANO ORTEGA, 2 CUADRAS COLISEO</t>
  </si>
  <si>
    <t>PICHIC A LADO DE LA VIA CUENCA</t>
  </si>
  <si>
    <t>SAN LUCAS: VIA LOJA - CUENCA, 2 CUADRAS ESCUELA SANTA CATALINA</t>
  </si>
  <si>
    <t>SANTIAGO JUNTO AL COLISEO</t>
  </si>
  <si>
    <t>TAQUIL</t>
  </si>
  <si>
    <t>VIA PRINCIPAL A TAQUIL</t>
  </si>
  <si>
    <t>AGUANGORA</t>
  </si>
  <si>
    <t>VIA PRINCIPAL A AGUANGORA</t>
  </si>
  <si>
    <t>1143</t>
  </si>
  <si>
    <t>HOSPITAL BASICO DE VILCABAMBA - KOQUISHI OTANI</t>
  </si>
  <si>
    <t>AV. ETERNA JUVENTUD Y MIGUEL SALVADOR</t>
  </si>
  <si>
    <t>2856</t>
  </si>
  <si>
    <t>UNIDAD ANIDADA HOSPITAL BASICO DE VILCABAMBA</t>
  </si>
  <si>
    <t>YANGANA</t>
  </si>
  <si>
    <t>VIA ZUMBA - YANGANA</t>
  </si>
  <si>
    <t>COMUNIDADES</t>
  </si>
  <si>
    <t>COMUNIDADES CENTRO</t>
  </si>
  <si>
    <t>2850</t>
  </si>
  <si>
    <t>UNIDAD ANIDADA HOSPITAL BASICO DE CARIAMANGA</t>
  </si>
  <si>
    <t>AV. LOJA ENTRADA CDLA. LUIS CRESPO</t>
  </si>
  <si>
    <t>1138</t>
  </si>
  <si>
    <t>HOSPITAL BASICO DE CARIAMANGA - JOSE MIGUEL ROSILLO</t>
  </si>
  <si>
    <t>1016</t>
  </si>
  <si>
    <t>VIA MACARA</t>
  </si>
  <si>
    <t>1017</t>
  </si>
  <si>
    <t>EL BATAN VIA CHICHANGA</t>
  </si>
  <si>
    <t>1020</t>
  </si>
  <si>
    <t>LUCERO</t>
  </si>
  <si>
    <t>CALLE 13 DE DICIEMBRE Y BOLIVAR</t>
  </si>
  <si>
    <t>1018</t>
  </si>
  <si>
    <t>SAN GUILLIN</t>
  </si>
  <si>
    <t>1019</t>
  </si>
  <si>
    <t>USAIME</t>
  </si>
  <si>
    <t>BARRION USAIME</t>
  </si>
  <si>
    <t>1021</t>
  </si>
  <si>
    <t>CATAMAYO - 24 HD</t>
  </si>
  <si>
    <t>BARRIO TRAPICHILLO FRENTE AL PARQUE TRAPICHILLO</t>
  </si>
  <si>
    <t>1022</t>
  </si>
  <si>
    <t>PARROQUIA EL TAMBO</t>
  </si>
  <si>
    <t>1023</t>
  </si>
  <si>
    <t>GUAIQUICHUMA</t>
  </si>
  <si>
    <t>1025</t>
  </si>
  <si>
    <t>CALLE PASTORA ARIAS</t>
  </si>
  <si>
    <t>1026</t>
  </si>
  <si>
    <t>1028</t>
  </si>
  <si>
    <t>ABDON CALDERON Y AV. AMAZONAS</t>
  </si>
  <si>
    <t>1031</t>
  </si>
  <si>
    <t>CRUZPAMBA</t>
  </si>
  <si>
    <t>CALLE 4 DE NOVIEMBRE Y S/N ESQUINA</t>
  </si>
  <si>
    <t>1027</t>
  </si>
  <si>
    <t>SAN JUAN DE POZUL</t>
  </si>
  <si>
    <t>CALLE JARRI</t>
  </si>
  <si>
    <t>1030</t>
  </si>
  <si>
    <t>ENTRADA A LA PARROQUIA SABANILLA DESDE PINDAL</t>
  </si>
  <si>
    <t>1029</t>
  </si>
  <si>
    <t>ALGARROBILLO</t>
  </si>
  <si>
    <t>A 7KM DE LA VIA CRUSPAMABA-ZAPOTILLO</t>
  </si>
  <si>
    <t>1034</t>
  </si>
  <si>
    <t>BARRIO ALBORADA, VIA PRINCIPAL A LA COSTA, JUNTO AL ARCO  DE ENTRADA</t>
  </si>
  <si>
    <t>1033</t>
  </si>
  <si>
    <t>LUCRECIA ALDEAN Y 31 DICIEMBRE</t>
  </si>
  <si>
    <t>1035</t>
  </si>
  <si>
    <t>VIA PORTOVELO-LOJA A 3KM JUNTO AL PARQUE</t>
  </si>
  <si>
    <t>1032</t>
  </si>
  <si>
    <t>CENTRO DE PARROQUIA</t>
  </si>
  <si>
    <t>1039</t>
  </si>
  <si>
    <t>TUNDURAMA</t>
  </si>
  <si>
    <t>2851</t>
  </si>
  <si>
    <t>UNIDAD ANIDADA HOSPITAL BASICO DE AMALUZA</t>
  </si>
  <si>
    <t>AV. 27 DE ABRIL Y CALLE S/N</t>
  </si>
  <si>
    <t>1139</t>
  </si>
  <si>
    <t>HOSPITAL BASICO DE AMALUZA</t>
  </si>
  <si>
    <t>CALLE 27 DE ABRIL</t>
  </si>
  <si>
    <t>1038</t>
  </si>
  <si>
    <t>A UNA CUADRA DE LA IGLESIA</t>
  </si>
  <si>
    <t>1037</t>
  </si>
  <si>
    <t>CALLE ISIDRO AYORA  A UNA CUADRA DE LA IGLESIA</t>
  </si>
  <si>
    <t>1040</t>
  </si>
  <si>
    <t>1036</t>
  </si>
  <si>
    <t>27 DE ABRIL (LA NARANJA)</t>
  </si>
  <si>
    <t>LA POBLACION</t>
  </si>
  <si>
    <t>1041</t>
  </si>
  <si>
    <t>VIA A AMALUZA MARGEN IZQUIERDO</t>
  </si>
  <si>
    <t>2784</t>
  </si>
  <si>
    <t>1046</t>
  </si>
  <si>
    <t>KM 1 VIA A CARIAMANGA, FRENTE SUBESTACION EMPRESA ELECTRICA</t>
  </si>
  <si>
    <t>1045</t>
  </si>
  <si>
    <t>CHANGAIMINA</t>
  </si>
  <si>
    <t>CALLE SIMON BOLIVAR</t>
  </si>
  <si>
    <t>1044</t>
  </si>
  <si>
    <t>POTRERILLOS</t>
  </si>
  <si>
    <t>BARRIO POTRERILLO</t>
  </si>
  <si>
    <t>1047</t>
  </si>
  <si>
    <t>VIA A PEÑA NEGRA, JUNTO UNIDAD EDUCATIVA NAMBACOLA</t>
  </si>
  <si>
    <t>1042</t>
  </si>
  <si>
    <t>VIA A QUILANGA BARRIO PURUNUMA</t>
  </si>
  <si>
    <t>1043</t>
  </si>
  <si>
    <t>JUNTO A UPC-POLICIA</t>
  </si>
  <si>
    <t>1051</t>
  </si>
  <si>
    <t>FRONTERAS SALUDABLES</t>
  </si>
  <si>
    <t>DARIO SUQUILANDA Y 22 DE SEPTIEMBRE, CERCA AL ESTADIO</t>
  </si>
  <si>
    <t>2852</t>
  </si>
  <si>
    <t>UNIDAD ANIDADA HOSPITAL BASICO DE MACARA</t>
  </si>
  <si>
    <t>BARRIO VELASCO IBARRA CABO SANCHEZ Y CATAMAYO</t>
  </si>
  <si>
    <t>1140</t>
  </si>
  <si>
    <t>HOSPITAL BASICO DE MACARA</t>
  </si>
  <si>
    <t>CABO SANCHEZ Y CATAMAYO</t>
  </si>
  <si>
    <t>1048</t>
  </si>
  <si>
    <t>VIA MACARA - EL EMPALME</t>
  </si>
  <si>
    <t>1049</t>
  </si>
  <si>
    <t>PRIMERA CUADRA DE PLA PLAZA CENTRAL</t>
  </si>
  <si>
    <t>1050</t>
  </si>
  <si>
    <t>AV. MACARA Y CALLE MACARA (SABIANGO)</t>
  </si>
  <si>
    <t>110950</t>
  </si>
  <si>
    <t>1059</t>
  </si>
  <si>
    <t>LAS COCHAS</t>
  </si>
  <si>
    <t>1060</t>
  </si>
  <si>
    <t>EL HUATO</t>
  </si>
  <si>
    <t>JUNTO A LA ESCUELA EL GUATO</t>
  </si>
  <si>
    <t>2853</t>
  </si>
  <si>
    <t>UNIDAD ANIDADA HOSPITAL BASICO DE CATACOCHA</t>
  </si>
  <si>
    <t>AV. ELOY ALFARO Y SHIRICULAPO, CENTRO DE LA CIUDAD</t>
  </si>
  <si>
    <t>1141</t>
  </si>
  <si>
    <t>HOSPITAL BASICO DE CATACOCHA - GUIDO ALFONSO DIAZ</t>
  </si>
  <si>
    <t>ELOY ALFAYO Y CHIRICULAPO</t>
  </si>
  <si>
    <t>1054</t>
  </si>
  <si>
    <t>1058</t>
  </si>
  <si>
    <t>A 500M DEL CENTRO DEL POBLADO</t>
  </si>
  <si>
    <t>1056</t>
  </si>
  <si>
    <t>CALLE JOSE FRANCISCO CORDONA S/N</t>
  </si>
  <si>
    <t>1061</t>
  </si>
  <si>
    <t>1057</t>
  </si>
  <si>
    <t>SAN ANTONIO DE PALTAS</t>
  </si>
  <si>
    <t>CENTRO DEL POBLADO</t>
  </si>
  <si>
    <t>1055</t>
  </si>
  <si>
    <t>2854</t>
  </si>
  <si>
    <t>UNIDAD ANIDADA HOSPITAL BASICO DE ALAMOR</t>
  </si>
  <si>
    <t>AV. PIO JARAMILLO ALVARADO Y RIO AMAZONAS</t>
  </si>
  <si>
    <t>1142</t>
  </si>
  <si>
    <t>HOSPITAL BASICO DE ALAMOR</t>
  </si>
  <si>
    <t>1068</t>
  </si>
  <si>
    <t>EN EL CENTRO POBLADO DE CIANO VIEJO</t>
  </si>
  <si>
    <t>1069</t>
  </si>
  <si>
    <t>EN LA ENTRADA DEL CENTRO POBLADO</t>
  </si>
  <si>
    <t>1066</t>
  </si>
  <si>
    <t>EL LIMO (MARIANA JESUS)</t>
  </si>
  <si>
    <t>1067</t>
  </si>
  <si>
    <t>JUNTO AL CENTRO ARTESANAL</t>
  </si>
  <si>
    <t>1070</t>
  </si>
  <si>
    <t>CALLE MESIAS ERAS Y EMILIANO RAMIREZ</t>
  </si>
  <si>
    <t>1117</t>
  </si>
  <si>
    <t>TUNCARTA</t>
  </si>
  <si>
    <t>CALLE PRINCIPAL VIA A TUNCARTA</t>
  </si>
  <si>
    <t>1118</t>
  </si>
  <si>
    <t>ONACAPAC</t>
  </si>
  <si>
    <t>BARRIO TOTORAPAMBA VIA PRINCIPAL</t>
  </si>
  <si>
    <t>1119</t>
  </si>
  <si>
    <t>GERA</t>
  </si>
  <si>
    <t>BARRIO GERA FRENTE A LA IGLESIA</t>
  </si>
  <si>
    <t>1120</t>
  </si>
  <si>
    <t>LAGUNAS</t>
  </si>
  <si>
    <t>BARRIO LAGUNAS DETRAS DE LA INNFA</t>
  </si>
  <si>
    <t>1121</t>
  </si>
  <si>
    <t>NAMARIN</t>
  </si>
  <si>
    <t>CALLE PRINCIPAL FRENTE A LA CASA COMUNAL</t>
  </si>
  <si>
    <t>1144</t>
  </si>
  <si>
    <t>HOSPITAL BASICO DE SARAGURO</t>
  </si>
  <si>
    <t>JUAN ANTONIO CASTRO Y AV. CALAZAN</t>
  </si>
  <si>
    <t>2855</t>
  </si>
  <si>
    <t>UNIDAD ANIDADA HOSPITAL BASICO DE SARAGURO</t>
  </si>
  <si>
    <t>AV. CALASANZ S/N, ENTRE JUAN ANTONIO CASTRO Y REINO DE QUITO</t>
  </si>
  <si>
    <t>CELEN</t>
  </si>
  <si>
    <t>CALLE LOJA DETRAS DE LA LGLESIA</t>
  </si>
  <si>
    <t>GANIL</t>
  </si>
  <si>
    <t>CALLE PRINCIPAL VIA A CELEN COMUNIDAD GANIL</t>
  </si>
  <si>
    <t>CALLE PRINCIPAL DETRAS DE LA CASA COMUNAL</t>
  </si>
  <si>
    <t>AZUAY Y 15 DE AGOSTO</t>
  </si>
  <si>
    <t>CUMBE (SAN ANTONIO)</t>
  </si>
  <si>
    <t>CALLE 2 DE JULIO</t>
  </si>
  <si>
    <t>1125</t>
  </si>
  <si>
    <t>MATER</t>
  </si>
  <si>
    <t>CALLE PRINCIPAL VIA A CELEN</t>
  </si>
  <si>
    <t>1126</t>
  </si>
  <si>
    <t>TENTA</t>
  </si>
  <si>
    <t>VIA PRINCIPAL FRENTE A LA IGLESIA</t>
  </si>
  <si>
    <t>1127</t>
  </si>
  <si>
    <t>LLACO</t>
  </si>
  <si>
    <t>BARRIO LLACO, FRENTE A LA IGLESIA</t>
  </si>
  <si>
    <t>1128</t>
  </si>
  <si>
    <t>SAUCE</t>
  </si>
  <si>
    <t>DETRAS DE LA ESCUELA GUSTAVO ADOLFO OTERO</t>
  </si>
  <si>
    <t>1129</t>
  </si>
  <si>
    <t>LA  PAPAYA</t>
  </si>
  <si>
    <t>BARRIO LA PAPAYA DETRAS DE LA ESCUELA</t>
  </si>
  <si>
    <t>1130</t>
  </si>
  <si>
    <t>CAÑICAPAC</t>
  </si>
  <si>
    <t>BARRIO CAÑICAPAC</t>
  </si>
  <si>
    <t>1134</t>
  </si>
  <si>
    <t>CALLE PRINCIPAL ENTRADA A YULUC</t>
  </si>
  <si>
    <t>1122</t>
  </si>
  <si>
    <t>VIA AL COLEGIO VICENTE BASTIDAS REINOSO</t>
  </si>
  <si>
    <t>1123</t>
  </si>
  <si>
    <t>BARRIO SAN VICENTE (SELVA ALEGRE)</t>
  </si>
  <si>
    <t>1131</t>
  </si>
  <si>
    <t>URDANETA  (PAQUISHAPA)</t>
  </si>
  <si>
    <t>CALLE INSTITUCIONES</t>
  </si>
  <si>
    <t>1132</t>
  </si>
  <si>
    <t>TURUCACHI</t>
  </si>
  <si>
    <t>PANAMERICANA VIA A CUENCA CASA COMUNAL</t>
  </si>
  <si>
    <t>1133</t>
  </si>
  <si>
    <t>GURUDEL</t>
  </si>
  <si>
    <t>BARRIO CONVENTOLOMA</t>
  </si>
  <si>
    <t>2750</t>
  </si>
  <si>
    <t>BABER</t>
  </si>
  <si>
    <t>1124</t>
  </si>
  <si>
    <t>SUMAIPAMBA</t>
  </si>
  <si>
    <t>CALLE PRINCIPAL DETRAS DE LA IGLESIA</t>
  </si>
  <si>
    <t>1135</t>
  </si>
  <si>
    <t>BARRIO LAS COCHAS</t>
  </si>
  <si>
    <t>1073</t>
  </si>
  <si>
    <t>SUSUCO</t>
  </si>
  <si>
    <t>VIA MOCORO-SOZORANGA</t>
  </si>
  <si>
    <t>1074</t>
  </si>
  <si>
    <t>BARRIO 18 DE NOVIEMBRE, CALLE CELIN ARROBO, JUNTO AL COLEGIO 18 DE NOVIEMBRE</t>
  </si>
  <si>
    <t>1078</t>
  </si>
  <si>
    <t>CURICHANGA</t>
  </si>
  <si>
    <t>1077</t>
  </si>
  <si>
    <t>EN LA VIA SOZORANGA - NUEVA FATIMA - MACARA</t>
  </si>
  <si>
    <t>1075</t>
  </si>
  <si>
    <t>A 7KM DE LA VIA SABIANGO SOZORANGA</t>
  </si>
  <si>
    <t>1076</t>
  </si>
  <si>
    <t>TACAMOROS CENTRO</t>
  </si>
  <si>
    <t>1083</t>
  </si>
  <si>
    <t>200M FRENTE AL RIO ALAMOR</t>
  </si>
  <si>
    <t>1137</t>
  </si>
  <si>
    <t>ZAPOTILLO - 24 HD</t>
  </si>
  <si>
    <t>BARRIO HERMANO MIGUEL: AV. PADRE FRANCO AGUIRRE, JUNTO UNIDAD JUDICIAL</t>
  </si>
  <si>
    <t>1082</t>
  </si>
  <si>
    <t>VIA AL BARRIO CAZADEROS</t>
  </si>
  <si>
    <t>1136</t>
  </si>
  <si>
    <t>GARZA REAL</t>
  </si>
  <si>
    <t>BARRIO GARZA REAL</t>
  </si>
  <si>
    <t>2745</t>
  </si>
  <si>
    <t>TRONCO QUEMADO</t>
  </si>
  <si>
    <t>1081</t>
  </si>
  <si>
    <t>DOMINGO MORAN Y ZAPOTILLO, JUNTO PASARELA PEATONAL</t>
  </si>
  <si>
    <t>2744</t>
  </si>
  <si>
    <t>MANGAHURQUILLO</t>
  </si>
  <si>
    <t>1079</t>
  </si>
  <si>
    <t>A LA ENTRADA DEL BARRIO</t>
  </si>
  <si>
    <t>1080</t>
  </si>
  <si>
    <t>JUNTO A LA ESCUELA PLAZA LEDEZITH</t>
  </si>
  <si>
    <t>1065</t>
  </si>
  <si>
    <t>CALLE LOJA Y 9 DE OCTUBRE</t>
  </si>
  <si>
    <t>1064</t>
  </si>
  <si>
    <t>VIA PINDAL-ALAMOR</t>
  </si>
  <si>
    <t>1063</t>
  </si>
  <si>
    <t>DOCE DE DICIEMBRE</t>
  </si>
  <si>
    <t>A 200M DEL PARQUE</t>
  </si>
  <si>
    <t>1062</t>
  </si>
  <si>
    <t>CERRO DE MILAGRO</t>
  </si>
  <si>
    <t>JUNTO A LA ESCUELA</t>
  </si>
  <si>
    <t>1072</t>
  </si>
  <si>
    <t>CALLE HUGO GONZALEZ ENTRE BOLIVAR Y PREDESUR</t>
  </si>
  <si>
    <t>1071</t>
  </si>
  <si>
    <t>SAN ANTONIO DE LAS ARADAS</t>
  </si>
  <si>
    <t>VIA PRINCIPAL A CARIAMANGA</t>
  </si>
  <si>
    <t>1053</t>
  </si>
  <si>
    <t>BENJAMIN JIMENEZ, A 1 CUADRA DE UPL</t>
  </si>
  <si>
    <t>1052</t>
  </si>
  <si>
    <t>A 50 M DE LA CASA COMUNAL</t>
  </si>
  <si>
    <t>1232</t>
  </si>
  <si>
    <t>HOSPITAL GENERAL MARTIN  ICAZA</t>
  </si>
  <si>
    <t>MALECON ENTRE BARREIRO Y RICAURTE</t>
  </si>
  <si>
    <t>1159</t>
  </si>
  <si>
    <t>CENTRO MATERNO INFANTIL(E.P.L)</t>
  </si>
  <si>
    <t>AV. VARGAS MACHUCA</t>
  </si>
  <si>
    <t>1160</t>
  </si>
  <si>
    <t>CIUDADELA SAN AGUSTIN</t>
  </si>
  <si>
    <t>1161</t>
  </si>
  <si>
    <t>EL MAMEY</t>
  </si>
  <si>
    <t>CDLA EL MAMEY</t>
  </si>
  <si>
    <t>1162</t>
  </si>
  <si>
    <t>BY PASS</t>
  </si>
  <si>
    <t>27 DE MAYO Y LA 3ERA.</t>
  </si>
  <si>
    <t>1163</t>
  </si>
  <si>
    <t>CDLA LUCHA OBRERA</t>
  </si>
  <si>
    <t>1164</t>
  </si>
  <si>
    <t>CDLA 4 DE MAYO KM 1/2 VIA MONTALVO</t>
  </si>
  <si>
    <t>1165</t>
  </si>
  <si>
    <t>PRINCIPAL Y 2DA TRANSVERSAL</t>
  </si>
  <si>
    <t>1166</t>
  </si>
  <si>
    <t>CALLE SEGUNDA Y TRANSVERSAL D</t>
  </si>
  <si>
    <t>1167</t>
  </si>
  <si>
    <t>1171</t>
  </si>
  <si>
    <t>BUENAVENURA BURGOS Y CARACOL</t>
  </si>
  <si>
    <t>1154</t>
  </si>
  <si>
    <t>JUNTA NUEVA</t>
  </si>
  <si>
    <t>BARRIO LA PERLITA VIA RECINTO LA JULIA</t>
  </si>
  <si>
    <t>1155</t>
  </si>
  <si>
    <t>ESTERO DE LA PLATA</t>
  </si>
  <si>
    <t>1156</t>
  </si>
  <si>
    <t>FORTUNA BAJA</t>
  </si>
  <si>
    <t>1168</t>
  </si>
  <si>
    <t>BARRIO LA PERLITA VIA RECINTO LA JULIA Y CHILE</t>
  </si>
  <si>
    <t>1169</t>
  </si>
  <si>
    <t>MATA DE CACAO</t>
  </si>
  <si>
    <t>1172</t>
  </si>
  <si>
    <t>AV. PRINCIPAL Y VIA A BABA</t>
  </si>
  <si>
    <t>1173</t>
  </si>
  <si>
    <t>MALECON Y 6 DE OCTUBRE</t>
  </si>
  <si>
    <t>1170</t>
  </si>
  <si>
    <t>JUAN CHALANATA Y LA 40</t>
  </si>
  <si>
    <t>1237</t>
  </si>
  <si>
    <t>HOSPITAL BASICO DE BABA</t>
  </si>
  <si>
    <t>QUITO Y LUIS URDANETA</t>
  </si>
  <si>
    <t>2872</t>
  </si>
  <si>
    <t>CENTRO DE SALUD  BABA</t>
  </si>
  <si>
    <t>1229</t>
  </si>
  <si>
    <t>CALLE PRINCIPAL SIN NOMBRE DIAGONAL AL PARQUE</t>
  </si>
  <si>
    <t>1230</t>
  </si>
  <si>
    <t>CALLE PRINCIPAL SIN NOMBRE FRENTE AL PARQUE</t>
  </si>
  <si>
    <t>1158</t>
  </si>
  <si>
    <t>RECINTO CAMPO ALEGRE</t>
  </si>
  <si>
    <t>1231</t>
  </si>
  <si>
    <t>CARRETERA VIA A VINCES - SAN JUAN</t>
  </si>
  <si>
    <t>2797</t>
  </si>
  <si>
    <t>1174</t>
  </si>
  <si>
    <t>CDLA SAN MIGUEL MOISES Y REPUBLICA DE CHILE</t>
  </si>
  <si>
    <t>1175</t>
  </si>
  <si>
    <t>GUALBERTO ANDRIUOLI</t>
  </si>
  <si>
    <t>PISAGUA BAJO</t>
  </si>
  <si>
    <t>1176</t>
  </si>
  <si>
    <t>RECINTO 24 DE MAYO VIA MONTALVO KM 10</t>
  </si>
  <si>
    <t>1178</t>
  </si>
  <si>
    <t>LA VITALIA</t>
  </si>
  <si>
    <t>1180</t>
  </si>
  <si>
    <t>LA CONSTANCIA</t>
  </si>
  <si>
    <t>1177</t>
  </si>
  <si>
    <t>VIA PRINCIPAL VIA A CALUMA</t>
  </si>
  <si>
    <t>1215</t>
  </si>
  <si>
    <t>PUEBLO VIEJO</t>
  </si>
  <si>
    <t>CALLE SUCRE Y VIA PANAMERICANA QUEVEDO-BABAHOYO</t>
  </si>
  <si>
    <t>1217</t>
  </si>
  <si>
    <t>CALLE 8 DE AGOSTO Y GLORIA ESCALONONO</t>
  </si>
  <si>
    <t>1218</t>
  </si>
  <si>
    <t>CALLE 24 DE MAYO Y JAIME ROLDOS AGUILERA</t>
  </si>
  <si>
    <t>1219</t>
  </si>
  <si>
    <t>NUEVO SAN JUAN</t>
  </si>
  <si>
    <t>CALLE HUMBERTO MOREIRA ENTRE PEDRO MANZO Y VICENTE RAMON ROCA</t>
  </si>
  <si>
    <t>1181</t>
  </si>
  <si>
    <t>CALLE NOVENA E INTERSECCION J</t>
  </si>
  <si>
    <t>1182</t>
  </si>
  <si>
    <t>AV. JAIME ROLDOS A. E INTERSECCION TRIGESIMA QUINTA</t>
  </si>
  <si>
    <t>1183</t>
  </si>
  <si>
    <t>1184</t>
  </si>
  <si>
    <t>VENUS DEL RIO</t>
  </si>
  <si>
    <t>ROSA PAREDES Y LAZARO CONNOR</t>
  </si>
  <si>
    <t>1185</t>
  </si>
  <si>
    <t>RUMIÑAHUI Y 2DA ESQUINA</t>
  </si>
  <si>
    <t>1186</t>
  </si>
  <si>
    <t>NICOLAS INFANTE</t>
  </si>
  <si>
    <t>AV. DEL EJERCITO Y DECIMA PRIMERA</t>
  </si>
  <si>
    <t>1187</t>
  </si>
  <si>
    <t>ANGEL MARIA ZUÑIGA</t>
  </si>
  <si>
    <t>1188</t>
  </si>
  <si>
    <t>CAMILO AREVALO E INTERSECCION F</t>
  </si>
  <si>
    <t>1189</t>
  </si>
  <si>
    <t>AV. OTTO AROSEMENA Y CALLE D</t>
  </si>
  <si>
    <t>1233</t>
  </si>
  <si>
    <t>HOSPITAL BASICO DE QUEVEDO - CORAZON DE JESUS</t>
  </si>
  <si>
    <t>AV. GUAYACANES 400 AV. WALTER ANDRADE</t>
  </si>
  <si>
    <t>2873</t>
  </si>
  <si>
    <t>CENTRO DE SALUD URBANO QUEVEDO</t>
  </si>
  <si>
    <t>2906</t>
  </si>
  <si>
    <t>ITS</t>
  </si>
  <si>
    <t>PARROQUIA 24 DE MAYO  CIUDADELA LOS ANGELES  AV. WALTER ANDRADE</t>
  </si>
  <si>
    <t>2907</t>
  </si>
  <si>
    <t>20 DE FEBRERO</t>
  </si>
  <si>
    <t>1190</t>
  </si>
  <si>
    <t>AV. 2 DE JULIO FRENTE AL COMERCIAL LEMANS</t>
  </si>
  <si>
    <t>1191</t>
  </si>
  <si>
    <t>CALLE 2DA MZ  26 - SOLAR 1 Y CALLE M</t>
  </si>
  <si>
    <t>CALLE ADOLFO CARVAJAL Y LIZARDO GARCIA</t>
  </si>
  <si>
    <t>1214</t>
  </si>
  <si>
    <t>CALLE PRINCIPAL Y SEXTO CALLEJON DETRAS DE LA CANCHA DE FUTBOL</t>
  </si>
  <si>
    <t>SALAMPE</t>
  </si>
  <si>
    <t>CALLE RAMON SANTAMARIA, DIAGONAL AL COLEGIO ANTONIO JOSE DE SUCRE</t>
  </si>
  <si>
    <t>RECINTO EL PIJULLO, VIA RICAURTE - CALUMA</t>
  </si>
  <si>
    <t>CENTRO DE SANTO DOMINGO</t>
  </si>
  <si>
    <t>LA INDUSTRIA</t>
  </si>
  <si>
    <t>LA INDUSTRIA - RICAURTE</t>
  </si>
  <si>
    <t>1235</t>
  </si>
  <si>
    <t>HOSPITAL BASICO DE URDANETA - JUAN MONTALVAN</t>
  </si>
  <si>
    <t>AV. PINARGOTE Y LAS TECAS</t>
  </si>
  <si>
    <t>2870</t>
  </si>
  <si>
    <t>CENTRO DE SALUD RURAL RICAURTE</t>
  </si>
  <si>
    <t>COOP. 6 DE ABRIL CALLE CARLOS OLMES  Y VIA A CALUMA</t>
  </si>
  <si>
    <t>1220</t>
  </si>
  <si>
    <t>VICENTE ROCAFUERTE Y ALBA BERMEO</t>
  </si>
  <si>
    <t>1221</t>
  </si>
  <si>
    <t>MALVINAS</t>
  </si>
  <si>
    <t>10 DE NOVIEMBRE Y QUITO</t>
  </si>
  <si>
    <t>1236</t>
  </si>
  <si>
    <t>HOSPITAL BASICO DE VENTANAS - JAIME ROLDOS</t>
  </si>
  <si>
    <t>6 DE OCTUBRE Y ERNESTO BRIONES</t>
  </si>
  <si>
    <t>2874</t>
  </si>
  <si>
    <t>CENTRO DE SALUD VENTANAS</t>
  </si>
  <si>
    <t>1222</t>
  </si>
  <si>
    <t>ZAPOTAL VIEJO (C. JUMENEZ B)</t>
  </si>
  <si>
    <t>VIA A LAS NAVES</t>
  </si>
  <si>
    <t>1223</t>
  </si>
  <si>
    <t>ZAPOTAL NUEVO</t>
  </si>
  <si>
    <t>VIA PANAMERICANA</t>
  </si>
  <si>
    <t>1224</t>
  </si>
  <si>
    <t>AGUAS FRIAS DE MEDELLIN</t>
  </si>
  <si>
    <t>RECINTO AGUAS FRIAS</t>
  </si>
  <si>
    <t>1226</t>
  </si>
  <si>
    <t>PASAJE (E. ORTEGA)</t>
  </si>
  <si>
    <t>VIA AL GUABITO</t>
  </si>
  <si>
    <t>1225</t>
  </si>
  <si>
    <t>RECINTO LOS ANGELES</t>
  </si>
  <si>
    <t>CALLE SEGUNDA DETRAS DE LA IGLESIA</t>
  </si>
  <si>
    <t>NICARAGUA</t>
  </si>
  <si>
    <t>DIAGONAL ESCUELA JUAN MONTALVAN CORNEJO</t>
  </si>
  <si>
    <t>1234</t>
  </si>
  <si>
    <t>HOSPITAL BASICO DE VINCES - NICOLAS INFANTE</t>
  </si>
  <si>
    <t>CALLE SUCRE 610 Y 24 DE MAYO</t>
  </si>
  <si>
    <t>2869</t>
  </si>
  <si>
    <t>CENTRO DE SALUD URBANO VINCES</t>
  </si>
  <si>
    <t>ANTONIO SOTOMAYOR</t>
  </si>
  <si>
    <t>CALLE AMAZONAS Y MALECON - VIA A BAGATELA</t>
  </si>
  <si>
    <t>BAGATELA</t>
  </si>
  <si>
    <t>MALECON JUAN FELIX MENDOZA Y VENESIA</t>
  </si>
  <si>
    <t>CLARISA</t>
  </si>
  <si>
    <t>RECINTO CLARIZA EN LA VIA A SALITRE</t>
  </si>
  <si>
    <t>MATECITO</t>
  </si>
  <si>
    <t>LOCALIDAD EL MATECITO EN LA VIA VINCES - CLARIZA</t>
  </si>
  <si>
    <t>CALLE ELOY ALFARO</t>
  </si>
  <si>
    <t>RECINTO JAUNECHE, CALLE PRINCIPAL</t>
  </si>
  <si>
    <t>1192</t>
  </si>
  <si>
    <t>CALLE ARCADIO FUENTES Y FELIPE ALVAREZ</t>
  </si>
  <si>
    <t>121050</t>
  </si>
  <si>
    <t>1194</t>
  </si>
  <si>
    <t>FUMISA</t>
  </si>
  <si>
    <t>VIA QUEVEDO - PATRICIA PILAR</t>
  </si>
  <si>
    <t>1193</t>
  </si>
  <si>
    <t>CALLE CARLOS SIGUENZA 401 Y DEMETRIO ENCALADA</t>
  </si>
  <si>
    <t>1196</t>
  </si>
  <si>
    <t>CALLE NICOLAS ALTAMIRANO Y AV SIMON BOLIVAR</t>
  </si>
  <si>
    <t>1197</t>
  </si>
  <si>
    <t>CALLE GUSTAVO CHONG ENTRE QUITO Y GUAYAQUIL</t>
  </si>
  <si>
    <t>1198</t>
  </si>
  <si>
    <t>NUEVA UNION</t>
  </si>
  <si>
    <t>VIA QUEVEDO - LA MANA</t>
  </si>
  <si>
    <t>1199</t>
  </si>
  <si>
    <t>FEDERICO INTRIAGO</t>
  </si>
  <si>
    <t>1200</t>
  </si>
  <si>
    <t>NI UN PASO ATRAS</t>
  </si>
  <si>
    <t>1195</t>
  </si>
  <si>
    <t>WALTER ANDRADE KM 5 VIA A QUEVEDO</t>
  </si>
  <si>
    <t>2908</t>
  </si>
  <si>
    <t>AGUAS FRIAS</t>
  </si>
  <si>
    <t>1227</t>
  </si>
  <si>
    <t>CALLE PRICIPAL DE QUINSALOMA</t>
  </si>
  <si>
    <t>1228</t>
  </si>
  <si>
    <t>ORO VERDE</t>
  </si>
  <si>
    <t>RECINTO ORO VERDE</t>
  </si>
  <si>
    <t>20939</t>
  </si>
  <si>
    <t>ESTERO DE DAMAS</t>
  </si>
  <si>
    <t>1385</t>
  </si>
  <si>
    <t>NUEVO PORTOVIEJO</t>
  </si>
  <si>
    <t>KM. 7 Y 1/2 SECTOR BARRIO FATIMA</t>
  </si>
  <si>
    <t>1257</t>
  </si>
  <si>
    <t>CALLE SUCRE ENTRE CALLE ROCAFUERTE Y CALLE MORALES</t>
  </si>
  <si>
    <t>1258</t>
  </si>
  <si>
    <t>ANDRES DE VERA-24H</t>
  </si>
  <si>
    <t>VICENTE MACIAS - PAULINA SABANDO</t>
  </si>
  <si>
    <t>1259</t>
  </si>
  <si>
    <t>SAN RAFAEL Y FRANCISCO DE P. MOREIRA</t>
  </si>
  <si>
    <t>1357</t>
  </si>
  <si>
    <t>LOS ANGELES DE COLON</t>
  </si>
  <si>
    <t>SITIO LOS ANGELES - VIA A PACHINCHE</t>
  </si>
  <si>
    <t>1359</t>
  </si>
  <si>
    <t>CDLA. FATIMA 4 ESQUINA, 10 AGOSTO</t>
  </si>
  <si>
    <t>1360</t>
  </si>
  <si>
    <t>PACHECO</t>
  </si>
  <si>
    <t>ELOY ALFARO Y MARIA INMACULADA</t>
  </si>
  <si>
    <t>1361</t>
  </si>
  <si>
    <t>10 DE AGOSTO Y PORTOVIEJO ESQ.</t>
  </si>
  <si>
    <t>1362</t>
  </si>
  <si>
    <t>FLORON 4 - 4 DE DICIEMBRE</t>
  </si>
  <si>
    <t>1363</t>
  </si>
  <si>
    <t>PINONADA</t>
  </si>
  <si>
    <t>KM 4 1/2 VIA A MANTA Y PRIMERA TRANSVERSAL</t>
  </si>
  <si>
    <t>1364</t>
  </si>
  <si>
    <t>JUAN MONTALVO, ELOY ALFARO Y VENEZUELA</t>
  </si>
  <si>
    <t>1365</t>
  </si>
  <si>
    <t>JACINTO KON - PROLONGACIO DE LA AV. EJERCITO</t>
  </si>
  <si>
    <t>1366</t>
  </si>
  <si>
    <t>HOLGER  PARRAGA Y FULTON FERNANDEZ</t>
  </si>
  <si>
    <t>1367</t>
  </si>
  <si>
    <t>EL NARANJO</t>
  </si>
  <si>
    <t>BARRIO SAN ROQUE</t>
  </si>
  <si>
    <t>1368</t>
  </si>
  <si>
    <t>AV. REALES TAMARINDOS, CDLA. SAN CRISTOBAL</t>
  </si>
  <si>
    <t>1369</t>
  </si>
  <si>
    <t>VIA A CRUCITA  SITIO MEJIA</t>
  </si>
  <si>
    <t>1370</t>
  </si>
  <si>
    <t>ATANASIO SANTOS Y GABRIELA MISTRAL, FRENTE ESCUELA ENA GUILLEN</t>
  </si>
  <si>
    <t>1380</t>
  </si>
  <si>
    <t>CIUDADELA  MUNICIPAL</t>
  </si>
  <si>
    <t>CDLA MUNICIPAL ENTRADA PRINCIPAL</t>
  </si>
  <si>
    <t>1381</t>
  </si>
  <si>
    <t>NOVENA TRANSVERSAL Y EL CARMEN</t>
  </si>
  <si>
    <t>1384</t>
  </si>
  <si>
    <t>ESTANCIA VIEJA</t>
  </si>
  <si>
    <t>VIA A SANTANA KM 11</t>
  </si>
  <si>
    <t>2724</t>
  </si>
  <si>
    <t>2730</t>
  </si>
  <si>
    <t>2731</t>
  </si>
  <si>
    <t>1417</t>
  </si>
  <si>
    <t>HOSPITAL GENERAL VERDI CEVALLOS</t>
  </si>
  <si>
    <t>12 DE  MARZO Y ROCAFUERTE</t>
  </si>
  <si>
    <t>3465</t>
  </si>
  <si>
    <t>CENTRO ESPECIALIZADO EN REHABILITACIóN INTEGRAL NO. 3 PORTOVIEJO</t>
  </si>
  <si>
    <t>AVDA. MANABI S/N  Y LOS MANGOS JUNTO HOSPITAL REGIONAL DEL IESS</t>
  </si>
  <si>
    <t>39598</t>
  </si>
  <si>
    <t>KM 3 1/2 VIA A CRUCITA JUNTO AL CENTRO DE SALUD MUNICIPAL</t>
  </si>
  <si>
    <t>48800</t>
  </si>
  <si>
    <t>HOSPITAL DE ESPECIALIDADES PORTOVIEJO</t>
  </si>
  <si>
    <t>CALLE 15 DE ABRIL Y AVENIDA URUGUAY VIA A SANTA ANA</t>
  </si>
  <si>
    <t>1260</t>
  </si>
  <si>
    <t>CALLE ANDRES CEDEÑO, ENTRE BOLIVAR Y SUCRE</t>
  </si>
  <si>
    <t>1383</t>
  </si>
  <si>
    <t>CARRETERA VIA A CALDERON</t>
  </si>
  <si>
    <t>1373</t>
  </si>
  <si>
    <t>PARROQUIA ALHAJUELA, VIA PORTOVIEJO-QUEVEDO, TRAS EL MERCADO</t>
  </si>
  <si>
    <t>1371</t>
  </si>
  <si>
    <t>25 DE JUNIO</t>
  </si>
  <si>
    <t>1372</t>
  </si>
  <si>
    <t>VIRGEN DE LOURDES</t>
  </si>
  <si>
    <t>1376</t>
  </si>
  <si>
    <t>VIA A CANTON JUNIN</t>
  </si>
  <si>
    <t>1261</t>
  </si>
  <si>
    <t>1358</t>
  </si>
  <si>
    <t>EL RODEO</t>
  </si>
  <si>
    <t>ENTRADA AL SITIO EL RODEO -EN LA Y</t>
  </si>
  <si>
    <t>1378</t>
  </si>
  <si>
    <t>LA BALSITA</t>
  </si>
  <si>
    <t>SITIOLA BALZA</t>
  </si>
  <si>
    <t>1379</t>
  </si>
  <si>
    <t>LA ENCANTADA</t>
  </si>
  <si>
    <t>1386</t>
  </si>
  <si>
    <t>KM 90</t>
  </si>
  <si>
    <t>CARRETERA VIA A PICHINCHA</t>
  </si>
  <si>
    <t>1377</t>
  </si>
  <si>
    <t>AV.OLINDA GUARANDA - CALLE PRINCIPAL</t>
  </si>
  <si>
    <t>1382</t>
  </si>
  <si>
    <t>PALMAS JUNTAS</t>
  </si>
  <si>
    <t>CARRETERA VIA A PICHINCHA KM. 42</t>
  </si>
  <si>
    <t>1374</t>
  </si>
  <si>
    <t>CAÑALES</t>
  </si>
  <si>
    <t>1375</t>
  </si>
  <si>
    <t>CHIRIJO</t>
  </si>
  <si>
    <t>VIA JESUS MARIA</t>
  </si>
  <si>
    <t>1273</t>
  </si>
  <si>
    <t>MATA PALO</t>
  </si>
  <si>
    <t>VIA PRINCIPAL MATA PALO</t>
  </si>
  <si>
    <t>1271</t>
  </si>
  <si>
    <t>AV. SIXTO DURAN BALLEN</t>
  </si>
  <si>
    <t>1272</t>
  </si>
  <si>
    <t>INES MORENO</t>
  </si>
  <si>
    <t>CDLA. INES MORENO CALLE PRINCIPAL</t>
  </si>
  <si>
    <t>1274</t>
  </si>
  <si>
    <t>CAÑA TIGRE</t>
  </si>
  <si>
    <t>SITIO EL TIGRE</t>
  </si>
  <si>
    <t>SEBERINO - SAN PABLO - CALCETA VIA PICHINCHA</t>
  </si>
  <si>
    <t>HOSPITAL BASICO DE CALCETA - ANIBAL GONZALES ALAVA</t>
  </si>
  <si>
    <t>CALLE CHILE Y GRANDA CENTENO</t>
  </si>
  <si>
    <t>1276</t>
  </si>
  <si>
    <t>MEMBRILLO CALLE PRINCIPAL</t>
  </si>
  <si>
    <t>1275</t>
  </si>
  <si>
    <t>MANUEL QUIROGA Y BOLIVAR</t>
  </si>
  <si>
    <t>1279</t>
  </si>
  <si>
    <t>BY PASS Y 10 DE AGOSTO VIA A TACHEVE</t>
  </si>
  <si>
    <t>1248</t>
  </si>
  <si>
    <t>CALLE BOLIVAR Y VARGAS TORRES</t>
  </si>
  <si>
    <t>1284</t>
  </si>
  <si>
    <t>AV MARCO ARAY DUEÑAS, BARRIO SANTA MARTHA</t>
  </si>
  <si>
    <t>1289</t>
  </si>
  <si>
    <t>NAUSE</t>
  </si>
  <si>
    <t>VIA A LA CAPILLA CHONE</t>
  </si>
  <si>
    <t>1414</t>
  </si>
  <si>
    <t>HOSPITAL GENERAL NAPOLEON DAVILA CORDOVA</t>
  </si>
  <si>
    <t>AV. AMAZONAS Y MANUEL DE JESUS ALVAREZ</t>
  </si>
  <si>
    <t>2979</t>
  </si>
  <si>
    <t>SAN PEDRO DE ATASCOSO</t>
  </si>
  <si>
    <t>2966</t>
  </si>
  <si>
    <t>1243</t>
  </si>
  <si>
    <t>CALLE PRINCIPAL Y VIA CALCETA DETRAS DEL CEMENTERIO</t>
  </si>
  <si>
    <t>1285</t>
  </si>
  <si>
    <t>CALLE 28 DE JUNIO Y PLAZA CIVICA</t>
  </si>
  <si>
    <t>1280</t>
  </si>
  <si>
    <t>1286</t>
  </si>
  <si>
    <t>CUCUY</t>
  </si>
  <si>
    <t>VIA SAN ISIDRO</t>
  </si>
  <si>
    <t>1288</t>
  </si>
  <si>
    <t>TIRZA FLORES DE VALGAZ</t>
  </si>
  <si>
    <t>1281</t>
  </si>
  <si>
    <t>CALLE EUGENIO ESPEJO</t>
  </si>
  <si>
    <t>1282</t>
  </si>
  <si>
    <t>PAVON</t>
  </si>
  <si>
    <t>VIA LA ISLA</t>
  </si>
  <si>
    <t>1283</t>
  </si>
  <si>
    <t>SESME</t>
  </si>
  <si>
    <t>VIA EL PARAMO</t>
  </si>
  <si>
    <t>1278</t>
  </si>
  <si>
    <t>CARRETERA VIA CHONE</t>
  </si>
  <si>
    <t>2119</t>
  </si>
  <si>
    <t>CALLE 7 DE AGOSTO Y CORINA DEL PARRAL</t>
  </si>
  <si>
    <t>2120</t>
  </si>
  <si>
    <t>RECINTO STA TERESA-MANGA DEL CURA</t>
  </si>
  <si>
    <t>2767</t>
  </si>
  <si>
    <t>EL PARAISO LA CATORCE</t>
  </si>
  <si>
    <t>CALLE 13 DE OCTUBRE Y JAIME ROLDOS</t>
  </si>
  <si>
    <t>2892</t>
  </si>
  <si>
    <t>TIGRILLO</t>
  </si>
  <si>
    <t>2118</t>
  </si>
  <si>
    <t>RECINTO LA CAOBA-EL CARMEN</t>
  </si>
  <si>
    <t>1418</t>
  </si>
  <si>
    <t>HOSPITAL BASICO DE EL CARMEN</t>
  </si>
  <si>
    <t>CALLE QUITO  Y MANATA</t>
  </si>
  <si>
    <t>2980</t>
  </si>
  <si>
    <t>UNIDAD ANIDADA HOSPITAL BASICO DE EL CARMEN</t>
  </si>
  <si>
    <t>CALLE QUITO  Y MANTA</t>
  </si>
  <si>
    <t>1400</t>
  </si>
  <si>
    <t>EL MAICITO (WILFRIDO LOOR MOREIRA)</t>
  </si>
  <si>
    <t>VIA OLMEDO - SIXTO DURAN BALLEN</t>
  </si>
  <si>
    <t>KM 42 PARROQUIA SAN PEDRO DE SUMA</t>
  </si>
  <si>
    <t>1247</t>
  </si>
  <si>
    <t>SUCRE  Y AMAZONAS</t>
  </si>
  <si>
    <t>1413</t>
  </si>
  <si>
    <t>HOSPITAL BASICO DE FLAVIO ALFARO - SAN ANDRES</t>
  </si>
  <si>
    <t>AV. CARLOS ALBERTO ARAY</t>
  </si>
  <si>
    <t>1254</t>
  </si>
  <si>
    <t>CALLE NOBOA Y VILLAMIL</t>
  </si>
  <si>
    <t>HOSPITAL BASICO DE JIPIJAPA</t>
  </si>
  <si>
    <t>EUGENIO ESPEJO Y 5 DE JUNIO</t>
  </si>
  <si>
    <t>1326</t>
  </si>
  <si>
    <t>CALLE PRINCIPAL DE  LA AMERICA</t>
  </si>
  <si>
    <t>1336</t>
  </si>
  <si>
    <t>VARGAS TORRES</t>
  </si>
  <si>
    <t>CALLE PRINCIPAL, FRENTE AL CEMENTERIO</t>
  </si>
  <si>
    <t>1325</t>
  </si>
  <si>
    <t>ALBAJACAL</t>
  </si>
  <si>
    <t>CALLE PRINCIPAL DE ALBAJACAL</t>
  </si>
  <si>
    <t>1327</t>
  </si>
  <si>
    <t>EL ANEGADO</t>
  </si>
  <si>
    <t>17 DE ABRIL Y ELOY ALFARO</t>
  </si>
  <si>
    <t>1328</t>
  </si>
  <si>
    <t>SAN BEMBE JULCUY</t>
  </si>
  <si>
    <t>1329</t>
  </si>
  <si>
    <t>CALLE LA UNION - VIA VARGAS TORRES</t>
  </si>
  <si>
    <t>1331</t>
  </si>
  <si>
    <t>CALLE CLAUDIO PADILLA Y AV. SAN PABLO</t>
  </si>
  <si>
    <t>1330</t>
  </si>
  <si>
    <t>1332</t>
  </si>
  <si>
    <t>BARRIO MARCOS ELOY VALLEJO</t>
  </si>
  <si>
    <t>1337</t>
  </si>
  <si>
    <t>BARRIO SAN LORENZO</t>
  </si>
  <si>
    <t>1335</t>
  </si>
  <si>
    <t>PUERTO CAYO</t>
  </si>
  <si>
    <t>PEDRO ANTONIO CALDERON</t>
  </si>
  <si>
    <t>1245</t>
  </si>
  <si>
    <t>MATERNO INFANTIL CARLOS MORALES LOCKE</t>
  </si>
  <si>
    <t>CALLE VELAZCO IBARRA Y LEONIDAS LOOR</t>
  </si>
  <si>
    <t>1266</t>
  </si>
  <si>
    <t>SITIO MONTAÑITA</t>
  </si>
  <si>
    <t>1267</t>
  </si>
  <si>
    <t>LOS CASADOS</t>
  </si>
  <si>
    <t>SITIO LOS CASADOS</t>
  </si>
  <si>
    <t>1268</t>
  </si>
  <si>
    <t>SITIO AGUA FRIA</t>
  </si>
  <si>
    <t>1269</t>
  </si>
  <si>
    <t>SITIO GUAYABALES</t>
  </si>
  <si>
    <t>AV. 104 C Y 127, BARRIO LA FLORITA</t>
  </si>
  <si>
    <t>ALTAMIRA</t>
  </si>
  <si>
    <t>CDLA. ALTAMIRA</t>
  </si>
  <si>
    <t>2778</t>
  </si>
  <si>
    <t>1251</t>
  </si>
  <si>
    <t>AV. 24 Y CALLE 13</t>
  </si>
  <si>
    <t>1416</t>
  </si>
  <si>
    <t>HOSPITAL GENERAL RODRIGUEZ ZAMBRANO</t>
  </si>
  <si>
    <t>BARRIO STA. MARTHA, CALLE 12 V-A SAN MATEO</t>
  </si>
  <si>
    <t>1299</t>
  </si>
  <si>
    <t>CALLE CRISTO REY</t>
  </si>
  <si>
    <t>VIA DEL PACIFICO 575 KM RUTA DEL SOL</t>
  </si>
  <si>
    <t>CALLE J17 ENTRE J10 Y J8, TRAS UPC</t>
  </si>
  <si>
    <t>BARRIO SAN JOSE CALLE 117 Y AV.110</t>
  </si>
  <si>
    <t>CALLE PRINCIPAL CDLA. 20 DE MAYO</t>
  </si>
  <si>
    <t>CDLA. LAS CUMBRES / CALLE PRINCIPAL AV. 12 OCTUBRE</t>
  </si>
  <si>
    <t>2733</t>
  </si>
  <si>
    <t>URBIRIOS</t>
  </si>
  <si>
    <t>1252</t>
  </si>
  <si>
    <t>CUBA LIBRE-24H</t>
  </si>
  <si>
    <t>CALLE 322  Y AV. 213</t>
  </si>
  <si>
    <t>AV. 215 Y CALLE 325</t>
  </si>
  <si>
    <t>HORACIO HIDROVO</t>
  </si>
  <si>
    <t>BARRIO STA. ANA/CALLE PRINCIPAL</t>
  </si>
  <si>
    <t>BARRIO MARIA AUXILIADORA N. 2, CALLE 310 Y AV. 215</t>
  </si>
  <si>
    <t>CALLE PRINCIPAL CDLA. NUEVA ESPERANZA</t>
  </si>
  <si>
    <t>CALLE 317 Y AV. 208</t>
  </si>
  <si>
    <t>1300</t>
  </si>
  <si>
    <t>CALLE PRINCIPAL, DIAGONAL AL COLEGIO</t>
  </si>
  <si>
    <t>1253</t>
  </si>
  <si>
    <t>CALLE 9 DE JULIO FC. CUADRO</t>
  </si>
  <si>
    <t>CALLE 1 ENTRE CALLEJON 24 DE MAYO Y VIA EL CHORRILLO</t>
  </si>
  <si>
    <t>CARCEL</t>
  </si>
  <si>
    <t>PARROQUIA LA SEQUITA - PEPA DE USO</t>
  </si>
  <si>
    <t>LEONIDAS PROAÑO</t>
  </si>
  <si>
    <t>S-11 CDLA BUENOS AIRES</t>
  </si>
  <si>
    <t>MANANTIALES</t>
  </si>
  <si>
    <t>VIA A PUERTO. CAYO</t>
  </si>
  <si>
    <t>PILE</t>
  </si>
  <si>
    <t>AV. BOSCO, VIA COSTANERA 50 KM DE MANTA</t>
  </si>
  <si>
    <t>CALLE PRINCIPAL- DIAGONAL A LA ESCUELA</t>
  </si>
  <si>
    <t>1323</t>
  </si>
  <si>
    <t>EL ARROYO</t>
  </si>
  <si>
    <t>AV. EVARISTO MUENTES</t>
  </si>
  <si>
    <t>1324</t>
  </si>
  <si>
    <t>ESTANCIA LAS PALMAS</t>
  </si>
  <si>
    <t>CALLE SAN JOSE, KM 13</t>
  </si>
  <si>
    <t>2978</t>
  </si>
  <si>
    <t>UNIDAD ANIDADA HOSPITAL BASICO DE PAJAN</t>
  </si>
  <si>
    <t>PRIMERA TRANVERSAL Y 9 E OCTUBRE</t>
  </si>
  <si>
    <t>HOSPITAL BASICO DE PAJAN - ISRAEL QUINTERO PAREDES</t>
  </si>
  <si>
    <t>1244</t>
  </si>
  <si>
    <t>CALLE PRINCIPAL DE PECHICHAL</t>
  </si>
  <si>
    <t>1346</t>
  </si>
  <si>
    <t>GENERAL ENRIQUE GALLO</t>
  </si>
  <si>
    <t>1347</t>
  </si>
  <si>
    <t>ESTERO CIEGO</t>
  </si>
  <si>
    <t>CAMINO VIEJO</t>
  </si>
  <si>
    <t>1349</t>
  </si>
  <si>
    <t>LA BALSA</t>
  </si>
  <si>
    <t>10 DE AGOSTO Y COMANDANTE MARTILLO</t>
  </si>
  <si>
    <t>1351</t>
  </si>
  <si>
    <t>PROCEL</t>
  </si>
  <si>
    <t>CALLE PRINCIPAL DE PROCEL</t>
  </si>
  <si>
    <t>1352</t>
  </si>
  <si>
    <t>CALLE PRINCIPAL, CDLA NUEVA ESPERANZA</t>
  </si>
  <si>
    <t>1345</t>
  </si>
  <si>
    <t>CALLE PAJAN  Y CALLEJON S/N</t>
  </si>
  <si>
    <t>1348</t>
  </si>
  <si>
    <t>1350</t>
  </si>
  <si>
    <t>CALLE ANTONIO MORAN Y ELOY ALFARO</t>
  </si>
  <si>
    <t>1265</t>
  </si>
  <si>
    <t>VIA MANTA - QUEVEDO, BARRIOO BELLAVISTA</t>
  </si>
  <si>
    <t>EL DESVIO</t>
  </si>
  <si>
    <t>CALLE QUIROGA - PICHINCHA - DIAGONAL AL MERCADO MUNICIPAL</t>
  </si>
  <si>
    <t>2957</t>
  </si>
  <si>
    <t>HOSPITAL BASICO DE PICHINCHA</t>
  </si>
  <si>
    <t>SANTA MARIANITA - SAN FELIPE</t>
  </si>
  <si>
    <t>VIA MANTA-QUEVEDO</t>
  </si>
  <si>
    <t>1338</t>
  </si>
  <si>
    <t>CALLE DEL CEMENTERIO JUNTO A LA GUARDERIA</t>
  </si>
  <si>
    <t>1339</t>
  </si>
  <si>
    <t>1340</t>
  </si>
  <si>
    <t>1343</t>
  </si>
  <si>
    <t>CALLE PRINCIPAL Y VIA A CHARAPOTO</t>
  </si>
  <si>
    <t>1344</t>
  </si>
  <si>
    <t>CALLE PRINCIPAL DEL PUEBLITO</t>
  </si>
  <si>
    <t>HOSPITAL BASICO NATALIA HUERTA DE NIEMES</t>
  </si>
  <si>
    <t>AV. JAIME ROLDOS  VIA PORTOVIEJO</t>
  </si>
  <si>
    <t>4443</t>
  </si>
  <si>
    <t>UNIDAD ANIDADA HOSPITAL BASICO DE ROCAFUERTE</t>
  </si>
  <si>
    <t>1391</t>
  </si>
  <si>
    <t>VIA SANTA ANA - PORTOVIEJO Y VIA 24 DE MAYO</t>
  </si>
  <si>
    <t>1262</t>
  </si>
  <si>
    <t>SANTA ANA-24H</t>
  </si>
  <si>
    <t>CALLE PEDRO CARBO Y ANGEL RAFAEL ALAVA</t>
  </si>
  <si>
    <t>1387</t>
  </si>
  <si>
    <t>1389</t>
  </si>
  <si>
    <t>1388</t>
  </si>
  <si>
    <t>CHICOMPE</t>
  </si>
  <si>
    <t>SITIO VICTORA, VIA  AYACUCHO</t>
  </si>
  <si>
    <t>1390</t>
  </si>
  <si>
    <t>17 DE DICIEMBRE - VIA PUEBLO NUEVO Y LUIS ALBERTO GILER</t>
  </si>
  <si>
    <t>1392</t>
  </si>
  <si>
    <t>VIA PUEBLO NUEVO - SANTA ANA</t>
  </si>
  <si>
    <t>1249</t>
  </si>
  <si>
    <t>BAHIA</t>
  </si>
  <si>
    <t>CALLE CECILIO INTRIAGO 706 Y MARAÑON</t>
  </si>
  <si>
    <t>1295</t>
  </si>
  <si>
    <t>SAN AGUSTIN KM 20</t>
  </si>
  <si>
    <t>KM 20 Y VIA A TOSAGUA</t>
  </si>
  <si>
    <t>2780</t>
  </si>
  <si>
    <t>2782</t>
  </si>
  <si>
    <t>LOS CARAS</t>
  </si>
  <si>
    <t>VIA TOSAGUA KM 16 COMUNIDAD LOS CARAS</t>
  </si>
  <si>
    <t>1415</t>
  </si>
  <si>
    <t>HOSPITAL GENERAL MIGUEL ALCIVAR</t>
  </si>
  <si>
    <t>CALLE ROCAFUERTE Y RIO AMAZONAS</t>
  </si>
  <si>
    <t>1296</t>
  </si>
  <si>
    <t>CALLE FRANCISCO PACHECO Y ANIBAL SAN ANDRES</t>
  </si>
  <si>
    <t>1297</t>
  </si>
  <si>
    <t>LAS CAÑITAS</t>
  </si>
  <si>
    <t>CALLE VELASCO IBARRA</t>
  </si>
  <si>
    <t>1341</t>
  </si>
  <si>
    <t>CALLE PRINCIPAL POR CEMENTERIO</t>
  </si>
  <si>
    <t>1342</t>
  </si>
  <si>
    <t>CALLE JERUSALEN</t>
  </si>
  <si>
    <t>1287</t>
  </si>
  <si>
    <t>LUZ DE AMERICA Y LIBERTAD</t>
  </si>
  <si>
    <t>1246</t>
  </si>
  <si>
    <t>CENTRO DE SALUD TIPO C DR. ARNALDO CALDERON COELLO</t>
  </si>
  <si>
    <t>CALLE JUNIN Y BOLIVAR</t>
  </si>
  <si>
    <t>1277</t>
  </si>
  <si>
    <t>EL RECREO - SAN MIGUEL</t>
  </si>
  <si>
    <t>SITIO EL RECREO</t>
  </si>
  <si>
    <t>VIA DE ACCESO A LADO DE LA CAPILLA</t>
  </si>
  <si>
    <t>CALLE SANTIAGO VERA, VIA AL CEMENTERIO</t>
  </si>
  <si>
    <t>1270</t>
  </si>
  <si>
    <t>LA ESTANCILLA</t>
  </si>
  <si>
    <t>LOS ANGELES ENTRE GRANDA CENTENO Y 10 DE AGOSTO</t>
  </si>
  <si>
    <t>1264</t>
  </si>
  <si>
    <t>CALLE AYACUCHO Y AV LA MERCED</t>
  </si>
  <si>
    <t>2725</t>
  </si>
  <si>
    <t>1393</t>
  </si>
  <si>
    <t>BELLAVISTA, VIA 24 DE MAYO</t>
  </si>
  <si>
    <t>1394</t>
  </si>
  <si>
    <t>JABONCILLO</t>
  </si>
  <si>
    <t>JABONCILLO.VIA 24 DE MAYO</t>
  </si>
  <si>
    <t>1395</t>
  </si>
  <si>
    <t>NOBOA - VIA 24 DE MAYOI</t>
  </si>
  <si>
    <t>1399</t>
  </si>
  <si>
    <t>SITIO RESBALON - VIA 24 DE MAYO</t>
  </si>
  <si>
    <t>1396</t>
  </si>
  <si>
    <t>VIA PAJITA - 24 DE MAYO</t>
  </si>
  <si>
    <t>1397</t>
  </si>
  <si>
    <t>SITIO LAS MERCEDS - OLMEDO</t>
  </si>
  <si>
    <t>1398</t>
  </si>
  <si>
    <t>SITIO TRES RIOS, VIA 24 DE MAYO</t>
  </si>
  <si>
    <t>1256</t>
  </si>
  <si>
    <t>PEDERNALES-24H</t>
  </si>
  <si>
    <t>LOPEZ CASTILLO Y 3 DE NOVIEMBRE</t>
  </si>
  <si>
    <t>1354</t>
  </si>
  <si>
    <t>CHEVE ARRIBA</t>
  </si>
  <si>
    <t>1355</t>
  </si>
  <si>
    <t>VIA COJIMIES KM 34</t>
  </si>
  <si>
    <t>1356</t>
  </si>
  <si>
    <t>AVENIDA 10 DE AGOSTO Y ARNULFO CEVALLOS</t>
  </si>
  <si>
    <t>1353</t>
  </si>
  <si>
    <t>12 DE OCTUBRE Y ANGELA NAPA</t>
  </si>
  <si>
    <t>1263</t>
  </si>
  <si>
    <t>OLMEDO-24H</t>
  </si>
  <si>
    <t>CALLE ULPIANO PAEZ</t>
  </si>
  <si>
    <t>1255</t>
  </si>
  <si>
    <t>CALLE POMPEYO GUERRA Y PLACIDO GONZALEZ</t>
  </si>
  <si>
    <t>1334</t>
  </si>
  <si>
    <t>CDLA. SUR-GUAYAQUIL MACHALILLA, CALLE S/N</t>
  </si>
  <si>
    <t>1333</t>
  </si>
  <si>
    <t>CALLE MARTHA ROLDOS</t>
  </si>
  <si>
    <t>2761</t>
  </si>
  <si>
    <t>AYAMPE</t>
  </si>
  <si>
    <t>1250</t>
  </si>
  <si>
    <t>CALLE 20 DE MARZO Y PACIFICO CENTENO</t>
  </si>
  <si>
    <t>1293</t>
  </si>
  <si>
    <t>SECTOR LA MOCORA: VIA A SAN ISIDRO, FRENTE ESCUELA WINSTON CHURCHIL</t>
  </si>
  <si>
    <t>1298</t>
  </si>
  <si>
    <t>VIA COLISA BARRIO COSTA</t>
  </si>
  <si>
    <t>1290</t>
  </si>
  <si>
    <t>COMUNA SALINAS</t>
  </si>
  <si>
    <t>CALLE PRIMERO DE MAYO</t>
  </si>
  <si>
    <t>1291</t>
  </si>
  <si>
    <t>CALLE  LA PEGA Y 10 DE AGOSTO</t>
  </si>
  <si>
    <t>1292</t>
  </si>
  <si>
    <t>SAN ANDRES Y XAVIER SANTOS</t>
  </si>
  <si>
    <t>1294</t>
  </si>
  <si>
    <t>CHITA</t>
  </si>
  <si>
    <t>1439</t>
  </si>
  <si>
    <t>27 DE FEBRERO</t>
  </si>
  <si>
    <t>12 DE FEBRERO E ISIDRO AYORA</t>
  </si>
  <si>
    <t>1440</t>
  </si>
  <si>
    <t>LUXEMBURGO</t>
  </si>
  <si>
    <t>AMAZONAS Y RIOBAMBA</t>
  </si>
  <si>
    <t>1441</t>
  </si>
  <si>
    <t>CENTRO DE SALUD INNFA 24HD</t>
  </si>
  <si>
    <t>GABINO RIVADENEIRA Y 9 DE OCTUBRE</t>
  </si>
  <si>
    <t>1510</t>
  </si>
  <si>
    <t>HOSPITAL GENERAL MACAS</t>
  </si>
  <si>
    <t>EULALIA VELIN Y MACAS FUENTE</t>
  </si>
  <si>
    <t>1451</t>
  </si>
  <si>
    <t>VIA PRINCIPAL CENTRO DE LA COMUNIDAD</t>
  </si>
  <si>
    <t>1436</t>
  </si>
  <si>
    <t>KASHPAIM</t>
  </si>
  <si>
    <t>1444</t>
  </si>
  <si>
    <t>BARRIO LAS PALMERAS, A UNA CUADRA DE LA ESCUELA CARLO MAGNO</t>
  </si>
  <si>
    <t>1445</t>
  </si>
  <si>
    <t>KM 16 VIA PUYO ENTRADA PRINCIPAL</t>
  </si>
  <si>
    <t>1452</t>
  </si>
  <si>
    <t>SAN LUIS DE IÑINKIS</t>
  </si>
  <si>
    <t>CALLE SIN NOMBRE A UNA CUADRA DE LA CANCHA COMUNAL</t>
  </si>
  <si>
    <t>1453</t>
  </si>
  <si>
    <t>KUSUIMI</t>
  </si>
  <si>
    <t>CENTRO KUSUIMI</t>
  </si>
  <si>
    <t>1500</t>
  </si>
  <si>
    <t>MIAZAL ( MANKUSAS )</t>
  </si>
  <si>
    <t>2779</t>
  </si>
  <si>
    <t>MUTINZA</t>
  </si>
  <si>
    <t>1446</t>
  </si>
  <si>
    <t>1447</t>
  </si>
  <si>
    <t>EBENEZER</t>
  </si>
  <si>
    <t>1454</t>
  </si>
  <si>
    <t>CUCHAENTSA</t>
  </si>
  <si>
    <t>CENTRO DE CUCHAENTSA</t>
  </si>
  <si>
    <t>1450</t>
  </si>
  <si>
    <t>CALLES SIN NOMBRE CENTRO DE LA CIUDAD</t>
  </si>
  <si>
    <t>2847</t>
  </si>
  <si>
    <t>UNIDAD ANIDADA HOSPITAL BASICO DE GUALAQUIZA</t>
  </si>
  <si>
    <t>16 DE AGOSTO Y MILTON PATIÑO</t>
  </si>
  <si>
    <t>1511</t>
  </si>
  <si>
    <t>HOSPITAL BASICO DE GUALAQUIZA - MISEREOR</t>
  </si>
  <si>
    <t>1466</t>
  </si>
  <si>
    <t>GANASHUMA</t>
  </si>
  <si>
    <t>1462</t>
  </si>
  <si>
    <t>PUMPUIS</t>
  </si>
  <si>
    <t>2815</t>
  </si>
  <si>
    <t>2816</t>
  </si>
  <si>
    <t>PROVEDURIA</t>
  </si>
  <si>
    <t>1434</t>
  </si>
  <si>
    <t>1465</t>
  </si>
  <si>
    <t>EL AGUACATE</t>
  </si>
  <si>
    <t>VIA CUENCA</t>
  </si>
  <si>
    <t>1467</t>
  </si>
  <si>
    <t>VIA CUENCA LA CURVA</t>
  </si>
  <si>
    <t>1463</t>
  </si>
  <si>
    <t>VIA GUALAQUIZA</t>
  </si>
  <si>
    <t>1464</t>
  </si>
  <si>
    <t>2848</t>
  </si>
  <si>
    <t>UNIDAD ANIDADA HOSPITAL BASICO DE LIMON INDANZA</t>
  </si>
  <si>
    <t>INDANZA AV. DEL EJERCITO S/N</t>
  </si>
  <si>
    <t>1512</t>
  </si>
  <si>
    <t>HOSPITAL BASICO DE LIMON INDANZA - GENERAL PLAZA</t>
  </si>
  <si>
    <t>1469</t>
  </si>
  <si>
    <t>VIA AL CANTON SAN JUAN BOSCO</t>
  </si>
  <si>
    <t>1435</t>
  </si>
  <si>
    <t>NUMPATKAIME</t>
  </si>
  <si>
    <t>1474</t>
  </si>
  <si>
    <t>WARINTZA</t>
  </si>
  <si>
    <t>1476</t>
  </si>
  <si>
    <t>1472</t>
  </si>
  <si>
    <t>1470</t>
  </si>
  <si>
    <t>CHIVIAZA</t>
  </si>
  <si>
    <t>1473</t>
  </si>
  <si>
    <t>1471</t>
  </si>
  <si>
    <t>YUNGANZA</t>
  </si>
  <si>
    <t>DIAGONAL A LA CANCHA Y JUNTA PARROQUIAL</t>
  </si>
  <si>
    <t>1477</t>
  </si>
  <si>
    <t>CENTRO DE SALUD  HOSPITAL PALORA</t>
  </si>
  <si>
    <t>AV. CUMANDA</t>
  </si>
  <si>
    <t>1479</t>
  </si>
  <si>
    <t>1480</t>
  </si>
  <si>
    <t>1478</t>
  </si>
  <si>
    <t>VIA PRINCIPAL SANGAY</t>
  </si>
  <si>
    <t>1481</t>
  </si>
  <si>
    <t>CHUP</t>
  </si>
  <si>
    <t>2819</t>
  </si>
  <si>
    <t>1513</t>
  </si>
  <si>
    <t>HOSPITAL BASICO DE MENDEZ - QUITO</t>
  </si>
  <si>
    <t>CALLE DEL CREA Y RAFAEL ARCOS DIAZ</t>
  </si>
  <si>
    <t>1482</t>
  </si>
  <si>
    <t>CENTRO DE COPAL A 40 MIN CARRETERA VIA CUENCA</t>
  </si>
  <si>
    <t>1483</t>
  </si>
  <si>
    <t>1489</t>
  </si>
  <si>
    <t>PIANKAS</t>
  </si>
  <si>
    <t>VIA MENDEZ MORONA KM 30</t>
  </si>
  <si>
    <t>1484</t>
  </si>
  <si>
    <t>SAN LUIS DEL ACHO</t>
  </si>
  <si>
    <t>AV. PRINCIPAL</t>
  </si>
  <si>
    <t>2849</t>
  </si>
  <si>
    <t>UNIDAD ANIDADA HOSPITAL BASICO DE MENDEZ</t>
  </si>
  <si>
    <t>1485</t>
  </si>
  <si>
    <t>KIRUBA Y AMAZONAS, 1 CUADRA DEL GAD PARROQUIAL</t>
  </si>
  <si>
    <t>1486</t>
  </si>
  <si>
    <t>CHINIMBIMI</t>
  </si>
  <si>
    <t>1491</t>
  </si>
  <si>
    <t>INNFA SUCUA</t>
  </si>
  <si>
    <t>EFREN ZUÑIGA Y MARIA ABARCA S/N, FRENTE AL COLEGIO DE BACHILLERATO SUCUA</t>
  </si>
  <si>
    <t>1490</t>
  </si>
  <si>
    <t>CENTRO DE SALUD FEDERACION SHUAR</t>
  </si>
  <si>
    <t>DOMINGO COMIN Y 12 DE FEBRERO</t>
  </si>
  <si>
    <t>1496</t>
  </si>
  <si>
    <t>YUKUTEIS</t>
  </si>
  <si>
    <t>1514</t>
  </si>
  <si>
    <t>HOSPITAL BASICO DE SUCUA - PIO XII</t>
  </si>
  <si>
    <t>1493</t>
  </si>
  <si>
    <t>JUAN SEVILLA Y JAVIER MALDONADO</t>
  </si>
  <si>
    <t>1495</t>
  </si>
  <si>
    <t>KUMPAS</t>
  </si>
  <si>
    <t>CENTRO DE KUMPAS A 50M DE LA CARRETERA</t>
  </si>
  <si>
    <t>1442</t>
  </si>
  <si>
    <t>24 DE MAYO ( HUAMBOYA )</t>
  </si>
  <si>
    <t>1456</t>
  </si>
  <si>
    <t>CENTRO NUMAKIM</t>
  </si>
  <si>
    <t>1433</t>
  </si>
  <si>
    <t>SARENTZA</t>
  </si>
  <si>
    <t>1448</t>
  </si>
  <si>
    <t>1455</t>
  </si>
  <si>
    <t>TUNA- CHIWIAS</t>
  </si>
  <si>
    <t>VIA PUYO MACAS CENTRO DE LA COMUNIDAD</t>
  </si>
  <si>
    <t>1457</t>
  </si>
  <si>
    <t>UUNT-CHIWIAS</t>
  </si>
  <si>
    <t>1458</t>
  </si>
  <si>
    <t>SHANKAIM</t>
  </si>
  <si>
    <t>CENTRO SHANAIM</t>
  </si>
  <si>
    <t>1468</t>
  </si>
  <si>
    <t>1475</t>
  </si>
  <si>
    <t>FRENTE A LA CANCHA CUBIERTA</t>
  </si>
  <si>
    <t>SHINKIATAN</t>
  </si>
  <si>
    <t>1502</t>
  </si>
  <si>
    <t>PINPINTS</t>
  </si>
  <si>
    <t>2972</t>
  </si>
  <si>
    <t>UNIDAD ANIDADA HOSPITAL BASICO DE TAISHA</t>
  </si>
  <si>
    <t>H. DE TAISHA</t>
  </si>
  <si>
    <t>1459</t>
  </si>
  <si>
    <t>1460</t>
  </si>
  <si>
    <t>CUMBANTSA</t>
  </si>
  <si>
    <t>1449</t>
  </si>
  <si>
    <t>1499</t>
  </si>
  <si>
    <t>TUKUPI</t>
  </si>
  <si>
    <t>1508</t>
  </si>
  <si>
    <t>KAPATINETZA</t>
  </si>
  <si>
    <t>NUNKI NUNKA</t>
  </si>
  <si>
    <t>1438</t>
  </si>
  <si>
    <t>1505</t>
  </si>
  <si>
    <t>WICHIMI</t>
  </si>
  <si>
    <t>1506</t>
  </si>
  <si>
    <t>2820</t>
  </si>
  <si>
    <t>TSUNKINTZA</t>
  </si>
  <si>
    <t>2991</t>
  </si>
  <si>
    <t>1492</t>
  </si>
  <si>
    <t>EDMUNDO CARVAJAL Y R. ORTIZ</t>
  </si>
  <si>
    <t>1494</t>
  </si>
  <si>
    <t>CENTRO DE COMUNIDAD YAUPI</t>
  </si>
  <si>
    <t>1497</t>
  </si>
  <si>
    <t>YAAPI</t>
  </si>
  <si>
    <t>CENTRO DE COMUNIDAD YAAPI</t>
  </si>
  <si>
    <t>1498</t>
  </si>
  <si>
    <t>CENTRO DE COMUNIDAD SHIMPIS</t>
  </si>
  <si>
    <t>1443</t>
  </si>
  <si>
    <t>PABLO VI</t>
  </si>
  <si>
    <t>1461</t>
  </si>
  <si>
    <t>VIA PRINCIPAL CENTRO DE EL ROSARIO</t>
  </si>
  <si>
    <t>1487</t>
  </si>
  <si>
    <t>CERCA AL MUNICIPIO</t>
  </si>
  <si>
    <t>1437</t>
  </si>
  <si>
    <t>KAANCHICO</t>
  </si>
  <si>
    <t>1488</t>
  </si>
  <si>
    <t>ATRAS CASA JUNTA PARROQUIAL</t>
  </si>
  <si>
    <t>1518</t>
  </si>
  <si>
    <t>URBANO TENA</t>
  </si>
  <si>
    <t>RUBEN CEVALLOS Y AYAHUASCA, JUNTO UPC Y CANCHA AEROPUERTO 2</t>
  </si>
  <si>
    <t>1521</t>
  </si>
  <si>
    <t>PAUSHIYACU</t>
  </si>
  <si>
    <t>FRANCISCO DE ORELLANA E IGNACIO SHIGUANGO, DIAGONAL CANCHA DEPORTIVA</t>
  </si>
  <si>
    <t>2806</t>
  </si>
  <si>
    <t>CENTRO DE SALUD SATELITAL</t>
  </si>
  <si>
    <t>GENERAL GALLO Y GARCIA MORENO, FRENTE AL PARQUE INTERCULTURAL TENA</t>
  </si>
  <si>
    <t>2807</t>
  </si>
  <si>
    <t>CASA DEL DIABETICO</t>
  </si>
  <si>
    <t>SALINAS Y CAMILO PONCE DIAGONAL A LA IGLESIA VIRGEN DEL CISNE</t>
  </si>
  <si>
    <t>1548</t>
  </si>
  <si>
    <t>HOSPITAL GENERAL JOSE MARIA VELASCO IBARRA</t>
  </si>
  <si>
    <t>15 DE NOVIEMBRE Y ELOY ALFARO</t>
  </si>
  <si>
    <t>1534</t>
  </si>
  <si>
    <t>URB. MIDUVI VIA CAMPANACOCHA DIAGONAL AL UPC</t>
  </si>
  <si>
    <t>1526</t>
  </si>
  <si>
    <t>CHONTA PUNTA</t>
  </si>
  <si>
    <t>AV. LOS YUTZOS DIAGONAL A LA TENENCIA POLITICA</t>
  </si>
  <si>
    <t>1527</t>
  </si>
  <si>
    <t>PUERTO RICO</t>
  </si>
  <si>
    <t>KM 10 VIA AGUASANTA - CRUZ CHICTA</t>
  </si>
  <si>
    <t>1528</t>
  </si>
  <si>
    <t>MONDANA</t>
  </si>
  <si>
    <t>CENTRO POBLADO MONDAÑA JUNTO AL COLEGIO YACHANA LODGE</t>
  </si>
  <si>
    <t>1529</t>
  </si>
  <si>
    <t>ÑUCANCHILLACTA</t>
  </si>
  <si>
    <t>KM28 VIA TENA CHONTA PUNTA FRENTE A LA ESCUELA JAIME HURTADO</t>
  </si>
  <si>
    <t>21087</t>
  </si>
  <si>
    <t>1532</t>
  </si>
  <si>
    <t>KM 8 VIA TENA TALAG JUNTO A CANCHA CUBIERTA</t>
  </si>
  <si>
    <t>1535</t>
  </si>
  <si>
    <t>JUAN ARTEAGA FRENTE AL HOTEL MARENA</t>
  </si>
  <si>
    <t>1544</t>
  </si>
  <si>
    <t>PUNI BOCANA</t>
  </si>
  <si>
    <t>CENTRO POBLADO PUNIBOCANA FRENTE A LA ESCUELA</t>
  </si>
  <si>
    <t>1530</t>
  </si>
  <si>
    <t>CENTRO POBLADO JUNTO A LA ESCUELA JAIME ELLIO</t>
  </si>
  <si>
    <t>1536</t>
  </si>
  <si>
    <t>A LADO DE LA POLICIA COMUNITARIA</t>
  </si>
  <si>
    <t>2811</t>
  </si>
  <si>
    <t>KM 5 VIA PUERTO NAPO AHUANO</t>
  </si>
  <si>
    <t>1531</t>
  </si>
  <si>
    <t>CENTRO POBLADO FRENTE  A LA JUNTA PARROQUIAL</t>
  </si>
  <si>
    <t>2802</t>
  </si>
  <si>
    <t>MUYUNA</t>
  </si>
  <si>
    <t>VIA ATACAPI A 5 KM DEL TENA</t>
  </si>
  <si>
    <t>1519</t>
  </si>
  <si>
    <t>LA FERIA Y 12 DE OCTUBRE, EN EL CENTRO</t>
  </si>
  <si>
    <t>2805</t>
  </si>
  <si>
    <t>AMUPAKIN</t>
  </si>
  <si>
    <t>BARRIO SABATA TRAS DE LA ESCUELA MILTON JURADO</t>
  </si>
  <si>
    <t>1522</t>
  </si>
  <si>
    <t>SARDINAS DE JONDACHI</t>
  </si>
  <si>
    <t>KM18 VIA TENA BAEZA</t>
  </si>
  <si>
    <t>1524</t>
  </si>
  <si>
    <t>VIA COMUNIDAD SAN FRANCISCO JUNTO, CANCHA SINTETICA JUNTA PARROQUIAL</t>
  </si>
  <si>
    <t>1525</t>
  </si>
  <si>
    <t>DOS CUADRAS DEL PARQUE DIAGONAL A LA JUNTA PARROQUIAL</t>
  </si>
  <si>
    <t>1523</t>
  </si>
  <si>
    <t>PARQUE CENTRAL</t>
  </si>
  <si>
    <t>1520</t>
  </si>
  <si>
    <t>FRANCISCO DE ORELLANA S/N Y AV. QUITO</t>
  </si>
  <si>
    <t>1540</t>
  </si>
  <si>
    <t>CHONTA LOMA</t>
  </si>
  <si>
    <t>10 DE AGOSTO S/N Y 1 DE MAYO</t>
  </si>
  <si>
    <t>1546</t>
  </si>
  <si>
    <t>EL BOMBON</t>
  </si>
  <si>
    <t xml:space="preserve"> PEDRO PURUNCAJAS S/N Y FLORENCIO ALULEMA</t>
  </si>
  <si>
    <t>2993</t>
  </si>
  <si>
    <t>CENTRO POBLADO SAN LUIS  AV. INTEROCEANICA VIA QUITO LAGO AGRIO</t>
  </si>
  <si>
    <t>1538</t>
  </si>
  <si>
    <t>18 DE OCTUBRE S/N Y LAURA CASTRO</t>
  </si>
  <si>
    <t>1543</t>
  </si>
  <si>
    <t>RIO QUIJOS S/N Y GONZALO DIAZ DE PINEDA</t>
  </si>
  <si>
    <t>1547</t>
  </si>
  <si>
    <t>AV. INTEROCEANICA KM 132 VIA QUITO LAGO AGRIO</t>
  </si>
  <si>
    <t>1545</t>
  </si>
  <si>
    <t>SARDINAS 2</t>
  </si>
  <si>
    <t>JOSE ANGO S/N Y LEONARDO ANGO</t>
  </si>
  <si>
    <t>1549</t>
  </si>
  <si>
    <t>HOSPITAL BASICO DE BAEZA</t>
  </si>
  <si>
    <t>RIO COCA 05 Y 5 DE MARZO</t>
  </si>
  <si>
    <t>2893</t>
  </si>
  <si>
    <t xml:space="preserve"> 05 DE MARZO S/N Y RIO OYACACHI</t>
  </si>
  <si>
    <t>1537</t>
  </si>
  <si>
    <t>AV. ROBERTO ERAZO S/N Y RIO ALISO</t>
  </si>
  <si>
    <t>1541</t>
  </si>
  <si>
    <t xml:space="preserve"> VIA A QUITO S/N Y JUAN CAHUATIJO</t>
  </si>
  <si>
    <t>1542</t>
  </si>
  <si>
    <t xml:space="preserve"> 12 DE FEBRERO S/N Y GENERAL QUISQUIS</t>
  </si>
  <si>
    <t>1539</t>
  </si>
  <si>
    <t>BORJA</t>
  </si>
  <si>
    <t>12 DE FEBRERO Y 21 DE NOVIEMBRE</t>
  </si>
  <si>
    <t>1533</t>
  </si>
  <si>
    <t>AROSEMENA TOLA</t>
  </si>
  <si>
    <t>AV. AMAZONAS Y CUENCA, JUNTO AL PARQUE CENTRAL</t>
  </si>
  <si>
    <t>1557</t>
  </si>
  <si>
    <t>CENTRO DE SALUD URBANO PUYO</t>
  </si>
  <si>
    <t>GALO PLAZA Y ALBERRTO ZAMBRANO. BARRIO GALO PLAZA. DETRAS DEL CEMENTERIO</t>
  </si>
  <si>
    <t>1580</t>
  </si>
  <si>
    <t>COOPERATIVA LOS ANGELES, VIA A UNION BASE, DETR-S DEL ESPACIO CUBIERTO.</t>
  </si>
  <si>
    <t>HOSPITAL PROVINCIAL PUYO</t>
  </si>
  <si>
    <t>AVENIDA 9 DE OCTUBRE Y BOLIVAR FEICAN, BARRIO JUAN MOTALVO</t>
  </si>
  <si>
    <t>40095</t>
  </si>
  <si>
    <t>CETAD PUYO</t>
  </si>
  <si>
    <t>EUGENIO ESPEJO Y RAMIRO FERNáNDEZ</t>
  </si>
  <si>
    <t>21215</t>
  </si>
  <si>
    <t>MORETE PUYO</t>
  </si>
  <si>
    <t>EUGENIO ESPEJO Y RAMIRO FERNANDEZ</t>
  </si>
  <si>
    <t>1569</t>
  </si>
  <si>
    <t>BARRIO PALIMBE JUNTO AL INSTITUTO SUPERIOR BILINGUE</t>
  </si>
  <si>
    <t>1570</t>
  </si>
  <si>
    <t>CHONTOA</t>
  </si>
  <si>
    <t>VIA PRINCIPAL CANELOS, JUNTO AL ESPACIO CUBIERTO</t>
  </si>
  <si>
    <t>1559</t>
  </si>
  <si>
    <t>JOSE TOSCANO. VIA A ARAJUNO. FRENTE AL PARQUE CENTRAL</t>
  </si>
  <si>
    <t>1561</t>
  </si>
  <si>
    <t>CALLE PRINCIPAL VIA AL TENA, FRENTE AL ESPACIO CUBIERTO</t>
  </si>
  <si>
    <t>1592</t>
  </si>
  <si>
    <t>BUFEO</t>
  </si>
  <si>
    <t>1593</t>
  </si>
  <si>
    <t>1595</t>
  </si>
  <si>
    <t>AMUNTAY (CAPAWI)</t>
  </si>
  <si>
    <t>1596</t>
  </si>
  <si>
    <t>KURINTZA</t>
  </si>
  <si>
    <t>1599</t>
  </si>
  <si>
    <t>CHARAPACOCHA</t>
  </si>
  <si>
    <t>1600</t>
  </si>
  <si>
    <t>NUMBAIMI</t>
  </si>
  <si>
    <t>1582</t>
  </si>
  <si>
    <t>CARRETERA PRINCIPAL VIA A POMONA, JUNTO A LA CANCHA DE FUTBOL.</t>
  </si>
  <si>
    <t>1597</t>
  </si>
  <si>
    <t>MACUZAR</t>
  </si>
  <si>
    <t>2752</t>
  </si>
  <si>
    <t>LOROCACHI</t>
  </si>
  <si>
    <t>1594</t>
  </si>
  <si>
    <t>2749</t>
  </si>
  <si>
    <t>2754</t>
  </si>
  <si>
    <t>MORETECOCHA</t>
  </si>
  <si>
    <t>2995</t>
  </si>
  <si>
    <t>GUARANI</t>
  </si>
  <si>
    <t>1554</t>
  </si>
  <si>
    <t>CHUWITAYU</t>
  </si>
  <si>
    <t>VIA MACAS KM 60.</t>
  </si>
  <si>
    <t>1571</t>
  </si>
  <si>
    <t>MUSULLACTA (SIMON BOLIVAR)</t>
  </si>
  <si>
    <t>VIA MACAS Y VIA COLONIA SUCRE. KM 38 VIA A MACAS</t>
  </si>
  <si>
    <t>1572</t>
  </si>
  <si>
    <t>VIA MACAS KM 54.</t>
  </si>
  <si>
    <t>1577</t>
  </si>
  <si>
    <t>CHAPINTZA</t>
  </si>
  <si>
    <t>A LADO DE LA PISTA</t>
  </si>
  <si>
    <t>1578</t>
  </si>
  <si>
    <t>KUMAY</t>
  </si>
  <si>
    <t>1584</t>
  </si>
  <si>
    <t>VILLAFLORA</t>
  </si>
  <si>
    <t>A LADO DE LA PLAZA DETRAS DE LA IGLESIA</t>
  </si>
  <si>
    <t>1585</t>
  </si>
  <si>
    <t>CHICOCOPATAZA</t>
  </si>
  <si>
    <t>VIA PRINCIPAL  A VILLAFLORA</t>
  </si>
  <si>
    <t>1590</t>
  </si>
  <si>
    <t>COPATAZA</t>
  </si>
  <si>
    <t>1573</t>
  </si>
  <si>
    <t>FRANCISCO SALVADOR Y 12 DE OCTUBRE, JUNTO A LA IGLESIA</t>
  </si>
  <si>
    <t>1562</t>
  </si>
  <si>
    <t>KM.18 VIA PRINCIPAL AL TENA EN LA LOMA</t>
  </si>
  <si>
    <t>1563</t>
  </si>
  <si>
    <t>VERACRUZ</t>
  </si>
  <si>
    <t>SIMON BOLIVAR Y ACAPULCO AL FINAL DE LA CALLE</t>
  </si>
  <si>
    <t>1564</t>
  </si>
  <si>
    <t>CABECERAS DEL BOBONAZA</t>
  </si>
  <si>
    <t>CARRETERA PRINCIPAL FRENTE A LA CANCHA DE FUTBOL</t>
  </si>
  <si>
    <t>1560</t>
  </si>
  <si>
    <t>AVDA. 19 DE NOVIEMBRE. VIA A ARAJUNO.JUNTO ASL ESPACIO CUBIERTO DE EL TRIUNFO</t>
  </si>
  <si>
    <t>1574</t>
  </si>
  <si>
    <t>FRANCISCO SALVADOR MORAL Y SUCRE, BARRIO LA ESPERANZA</t>
  </si>
  <si>
    <t>1556</t>
  </si>
  <si>
    <t>PUERTO SANTA ANA</t>
  </si>
  <si>
    <t>VIA A PALORA, KM. 16, JUNTO A LA ESCUELA</t>
  </si>
  <si>
    <t>1576</t>
  </si>
  <si>
    <t>22 DE AGOSTO Y JORGE BASANTES, JUNTO A LA UNIDAD DE POLICIA COMUNITARIA</t>
  </si>
  <si>
    <t>1583</t>
  </si>
  <si>
    <t>VIA PRINCIPAL KM8. VIA A PUERTO SANTA ANA</t>
  </si>
  <si>
    <t>1555</t>
  </si>
  <si>
    <t>CALLE PRINCIPAL, JUNTO A LA CASA COMUNAL</t>
  </si>
  <si>
    <t>1575</t>
  </si>
  <si>
    <t>AV. ZULAY ENTRE AGUSTIN RUALES Y ERNESTO QUIÑONEZ. BARRIO 10 DE NOVIEMBRE.</t>
  </si>
  <si>
    <t>1579</t>
  </si>
  <si>
    <t>AMBULANCIA AEREA</t>
  </si>
  <si>
    <t>AVDA. LUIS JACOME, ENTRADA A SHELL, A LADO DE ALAS DE SOCORRO</t>
  </si>
  <si>
    <t>1565</t>
  </si>
  <si>
    <t>RIO PIATUA Y BA¡O DI MARCO. JUNTO AL ESPACIO CUBIERTO DE ANQUIS,</t>
  </si>
  <si>
    <t>1566</t>
  </si>
  <si>
    <t>SAN JORGE</t>
  </si>
  <si>
    <t>JORGE FERNANDEZ , ENTRE SIMON BOLIVAR Y VELASCO IBARRA, ENTRADA AL RIO ANZU</t>
  </si>
  <si>
    <t>1586</t>
  </si>
  <si>
    <t>SAN FRANCISCO DEL PUNI</t>
  </si>
  <si>
    <t>VIA SAN FRANCISCO PUNI, COMUNIDAD SAN FRANCISCO</t>
  </si>
  <si>
    <t>1567</t>
  </si>
  <si>
    <t>PADRE LUCIANO TRINQUEROS Y AVDA. PABLO LOPEZ,FRENTE A LAS CANCHAS DEPORTIVAS CENTRALES</t>
  </si>
  <si>
    <t>1588</t>
  </si>
  <si>
    <t>SHIGUACOCHA</t>
  </si>
  <si>
    <t>VIA SHIGUACCOCHA EN EL CENTRO POBLADO</t>
  </si>
  <si>
    <t>2809</t>
  </si>
  <si>
    <t>1587</t>
  </si>
  <si>
    <t>1589</t>
  </si>
  <si>
    <t>VILLANO (PANDANUQUE)</t>
  </si>
  <si>
    <t>2753</t>
  </si>
  <si>
    <t>TOÑAMPARE</t>
  </si>
  <si>
    <t>1612</t>
  </si>
  <si>
    <t>FRAY BARTOLOME DE LAS CASAS</t>
  </si>
  <si>
    <t>FRANCISCO JAVIER LIZARAZU N° 26-167 Y HUMBERTO ALBORNOZ</t>
  </si>
  <si>
    <t>1615</t>
  </si>
  <si>
    <t>SAN VICENTE DE LAS CASAS</t>
  </si>
  <si>
    <t>MARIANA DE JESUS OE12-25  A CUATRO CUATRAS DE LOS TALLERES DE LA EMPRESA METROPOLITANA DE ALCANTARILLADO Y AGUA POTABLE</t>
  </si>
  <si>
    <t>1616</t>
  </si>
  <si>
    <t>SANTA CLARA DE SAN MILLAN</t>
  </si>
  <si>
    <t>AV. HUMBERTO ALBORNOZ  S/N Y SEPTIMA TRANSVERSAL JUNTO A LA QUEBRADA DE LA COMUNA</t>
  </si>
  <si>
    <t>1617</t>
  </si>
  <si>
    <t>SANTA CLARA DEL NORTE</t>
  </si>
  <si>
    <t>VERSALLES S/N  FRENTE AL COMERCIAL SANTA MARÍA</t>
  </si>
  <si>
    <t>1661</t>
  </si>
  <si>
    <t>CARCELEN BAJO</t>
  </si>
  <si>
    <t>MZ I CALLE E N 9075</t>
  </si>
  <si>
    <t>1663</t>
  </si>
  <si>
    <t>JOSE ORDOÑEZ N 140 Y AMBROSIO LARREA, JUNTO IGLESIA CORAZON DE JESUS</t>
  </si>
  <si>
    <t>2123</t>
  </si>
  <si>
    <t>LA ERMITA</t>
  </si>
  <si>
    <t>ERMITA 139</t>
  </si>
  <si>
    <t>1606</t>
  </si>
  <si>
    <t>ROCAFUERTE 0E4-27 Y VENEZUELA</t>
  </si>
  <si>
    <t>1611</t>
  </si>
  <si>
    <t>GANGOTENA POSSE (CASA CUNA)</t>
  </si>
  <si>
    <t>ROCAFUERTE E2-195 Y FERNANDEZ MADRID</t>
  </si>
  <si>
    <t>1618</t>
  </si>
  <si>
    <t>CALLE RIOS N4-183 Y CHILE</t>
  </si>
  <si>
    <t>1648</t>
  </si>
  <si>
    <t>AGOYAN S5-75 Y PINDO</t>
  </si>
  <si>
    <t>1778</t>
  </si>
  <si>
    <t>SAN LAZARO</t>
  </si>
  <si>
    <t>AMBATO 771 Y BAHIA</t>
  </si>
  <si>
    <t>2122</t>
  </si>
  <si>
    <t>ATUCUCHO</t>
  </si>
  <si>
    <t>BARRIO ATUC ATUCUCHO CALLE  OE-16 N 58  Y  N58E, JUNTO A LA CASA COMUNAL DEL BARRIO ATUCUCHO</t>
  </si>
  <si>
    <t>1680</t>
  </si>
  <si>
    <t>COCHAPAMBA SUR</t>
  </si>
  <si>
    <t>JOSE RANGADA OE7-442 ENTRE SEGUNDA Y  PRIMERA DIAGONAL A TRES CUADRAS DEL COLEGIO INTISANA</t>
  </si>
  <si>
    <t>1682</t>
  </si>
  <si>
    <t>CALLE P N55-74 Y SN, A CINCO CUADRAS DE LA DIRECCIÓN NACIONAL DE TRANSITO</t>
  </si>
  <si>
    <t>1683</t>
  </si>
  <si>
    <t>BELLAVISTA SANTA ANITA</t>
  </si>
  <si>
    <t>BERNANDO DE LEGARDA OE 12-17 Y SEGUNDA TRANSVERSAL</t>
  </si>
  <si>
    <t>1670</t>
  </si>
  <si>
    <t>N65A JOAQUIN PAREJA, N64-393 Y E12F ANGEL ESPINOZA</t>
  </si>
  <si>
    <t>1671</t>
  </si>
  <si>
    <t>CENTRO DE SALUD 1-E</t>
  </si>
  <si>
    <t>CALLE N63A: INTERSECCION N59</t>
  </si>
  <si>
    <t>1674</t>
  </si>
  <si>
    <t>LA BOTA</t>
  </si>
  <si>
    <t>JESUS GUALAVISI  N68-30 Y  AVENIDA LA BOTA</t>
  </si>
  <si>
    <t>1785</t>
  </si>
  <si>
    <t>HOSPITAL GENERAL PABLO ARTURO SUAREZ</t>
  </si>
  <si>
    <t>ANGEL LUDEÑA OE5-261</t>
  </si>
  <si>
    <t>1786</t>
  </si>
  <si>
    <t>HOSPITAL DE ATENCION INTEGRAL DEL ADULTO MAYOR</t>
  </si>
  <si>
    <t>ANGEL LUDEÑA OE7-113 Y PEDRO ALVARADO</t>
  </si>
  <si>
    <t>1641</t>
  </si>
  <si>
    <t xml:space="preserve"> COLAMBO S9-299 Y TULULBI</t>
  </si>
  <si>
    <t>1784</t>
  </si>
  <si>
    <t>HOSPITAL GENERAL ENRIQUE GARCES</t>
  </si>
  <si>
    <t>CHILIBULO S/N Y AV. ENRIQUE GARCES</t>
  </si>
  <si>
    <t>1745</t>
  </si>
  <si>
    <t>BUENAVENTURA</t>
  </si>
  <si>
    <t>CALLE H, ENTRE PASAJE 13 Y 14</t>
  </si>
  <si>
    <t>1746</t>
  </si>
  <si>
    <t>FRANCISCO LOPEZ OE7-43 Y AV. MARISCAL SUCRE</t>
  </si>
  <si>
    <t>1747</t>
  </si>
  <si>
    <t>EL TRANSITO</t>
  </si>
  <si>
    <t>JULIO ARIAS OE10-223 Y DIEGO BARBA (EL GIRON)</t>
  </si>
  <si>
    <t>1752</t>
  </si>
  <si>
    <t>OE13 S/N Y S33</t>
  </si>
  <si>
    <t>1624</t>
  </si>
  <si>
    <t>JUAN BORGOÑON S8-238 Y JUAN DE ALCAZAR</t>
  </si>
  <si>
    <t>1627</t>
  </si>
  <si>
    <t>CHIRIYACU BAJO</t>
  </si>
  <si>
    <t xml:space="preserve"> MARTIN DE LA CALLE E-146 Y HERNAN MORILLO</t>
  </si>
  <si>
    <t>1630</t>
  </si>
  <si>
    <t>LULUNCOTO</t>
  </si>
  <si>
    <t xml:space="preserve"> LUIS RUIZ S2-33 Y LEONARDO GARCIA</t>
  </si>
  <si>
    <t>1633</t>
  </si>
  <si>
    <t>PIO XII</t>
  </si>
  <si>
    <t xml:space="preserve"> CANGONAMA S6-746 Y BOBONAZA</t>
  </si>
  <si>
    <t>1659</t>
  </si>
  <si>
    <t>JAIME ROLDOS AGUILERA</t>
  </si>
  <si>
    <t>CALLE PRINCIPAL MZ LL LOTE SN</t>
  </si>
  <si>
    <t>1662</t>
  </si>
  <si>
    <t>COLINAS DEL NORTE</t>
  </si>
  <si>
    <t>MZ. B 16 LOTE 34 SECTOR LA</t>
  </si>
  <si>
    <t>1666</t>
  </si>
  <si>
    <t>EL MANANTIAL</t>
  </si>
  <si>
    <t>INGRESO A LA ROLDOS: CALLE N9R19 OE5-218 Y CALLE OE5D, CENTRO COMUNITARIO</t>
  </si>
  <si>
    <t>1667</t>
  </si>
  <si>
    <t>PISULI</t>
  </si>
  <si>
    <t>BARRIO PISULI, CALLE PABLO YEROVI S/N, CERCA UPC</t>
  </si>
  <si>
    <t>1681</t>
  </si>
  <si>
    <t>COTOCOLLAO ALTO</t>
  </si>
  <si>
    <t>CALLE N64 S/N YOE23 SANTA ANITA</t>
  </si>
  <si>
    <t>1684</t>
  </si>
  <si>
    <t>MENA DEL HIERRO</t>
  </si>
  <si>
    <t>AV. MACHALA Y RIO BIGAL S/N  ESQUINA</t>
  </si>
  <si>
    <t>1740</t>
  </si>
  <si>
    <t>CALLE A Y 11VA. TRANSVERSAL</t>
  </si>
  <si>
    <t>1741</t>
  </si>
  <si>
    <t>LA VICTORIA CENTRAL</t>
  </si>
  <si>
    <t>UNIóN Y PROGRESO S64-22 Y PATRICIO ROMERO</t>
  </si>
  <si>
    <t>1742</t>
  </si>
  <si>
    <t>MATILDE ALVAREZ</t>
  </si>
  <si>
    <t>CALLE 5 Y FERDINAN HUNEKE</t>
  </si>
  <si>
    <t>1749</t>
  </si>
  <si>
    <t>OE57 ACCESO AL CAMAL METROPOLITANO Y AV. MARISCAL SUCRE</t>
  </si>
  <si>
    <t>21128</t>
  </si>
  <si>
    <t>HOSPITAL GINECO- OBSTETRICO NUEVA AURORA - LUZ ELENA ARISMENDI</t>
  </si>
  <si>
    <t>CALLE OE3 QUITUMBE ÑAN Y QUILAÑAN</t>
  </si>
  <si>
    <t>1622</t>
  </si>
  <si>
    <t>PLAYA RICA</t>
  </si>
  <si>
    <t>DIEGO DE BRIEDA N 505 Y RAMIRO CASAREZ A UNA CUADRA Y MEDIA DE LA IGLESIA DE PLAYA RICA</t>
  </si>
  <si>
    <t>1621</t>
  </si>
  <si>
    <t>LA VICENTINA</t>
  </si>
  <si>
    <t>PABLO GUEVARA E17-41 Y ANTONIO SIERRA</t>
  </si>
  <si>
    <t>1780</t>
  </si>
  <si>
    <t>HOSPITAL GINECO OBSTETRICO ISIDRO AYORA</t>
  </si>
  <si>
    <t>AV. GRAN COLOMBIA N14-56 Y SODIRO</t>
  </si>
  <si>
    <t>1781</t>
  </si>
  <si>
    <t>HOSPITAL DE ESPECIALIDADES EUGENIO ESPEJO</t>
  </si>
  <si>
    <t>AV. GRAN COLOMBIA  S/N Y YAGUACHI</t>
  </si>
  <si>
    <t>21097</t>
  </si>
  <si>
    <t xml:space="preserve">CENTRO ESPECIALIZADO DE TRATAMIENTO A PERSONAS CON CONSUMO PROBLEMATICO DE ALCOHOL Y OTRAS DROGAS CARLOS DIAZ GUERRA </t>
  </si>
  <si>
    <t>ANTONIO SIERRA Y PABLO GUEVARA</t>
  </si>
  <si>
    <t>1679</t>
  </si>
  <si>
    <t>LA RUMIÑAHUI</t>
  </si>
  <si>
    <t>SANCHO HACHO 407 Y CRISTOBAL TUQUIRI, POR CDR</t>
  </si>
  <si>
    <t>1652</t>
  </si>
  <si>
    <t>AIDA LEON</t>
  </si>
  <si>
    <t>CATACOCHA E9-165 Y TUMBABIRO</t>
  </si>
  <si>
    <t>1653</t>
  </si>
  <si>
    <t xml:space="preserve"> CALUMA S21-191 Y VENTANAS</t>
  </si>
  <si>
    <t>1654</t>
  </si>
  <si>
    <t>HIERBA BUENA 1</t>
  </si>
  <si>
    <t xml:space="preserve"> COSANGA E8-190 Y PALLATANGA</t>
  </si>
  <si>
    <t>1655</t>
  </si>
  <si>
    <t>HIERBA BUENA 2</t>
  </si>
  <si>
    <t xml:space="preserve"> TAYA S17-86 Y PIMAMPIRO</t>
  </si>
  <si>
    <t>1656</t>
  </si>
  <si>
    <t xml:space="preserve"> AV 21 DE AGOSTO S/N Y PASAJE S27A</t>
  </si>
  <si>
    <t>1657</t>
  </si>
  <si>
    <t>ORIENTE QUITENO</t>
  </si>
  <si>
    <t xml:space="preserve"> E9 A S17-78 Y C ESQUINA</t>
  </si>
  <si>
    <t>1744</t>
  </si>
  <si>
    <t>CIUDADELA IBARRA</t>
  </si>
  <si>
    <t>S38 S/N Y OE7</t>
  </si>
  <si>
    <t>1748</t>
  </si>
  <si>
    <t>IGNACIO LECUMBERRY, ENTRE ANTONIO MON Y VELARDE</t>
  </si>
  <si>
    <t>1751</t>
  </si>
  <si>
    <t>ANTONIO DíAZ S42-85 Y JOSé RODRíGUEZ</t>
  </si>
  <si>
    <t>1754</t>
  </si>
  <si>
    <t>CALLE M</t>
  </si>
  <si>
    <t>1625</t>
  </si>
  <si>
    <t>FERROVIARIA ALTA</t>
  </si>
  <si>
    <t xml:space="preserve"> EDUARDO MORLEY S/N Y NEPTALI JARRIN</t>
  </si>
  <si>
    <t>1626</t>
  </si>
  <si>
    <t>CHIRIYACU ALTO</t>
  </si>
  <si>
    <t xml:space="preserve"> GONZALO MARTIN S/N Y ZUMBA</t>
  </si>
  <si>
    <t>1628</t>
  </si>
  <si>
    <t>FERROVIARIA BAJA</t>
  </si>
  <si>
    <t xml:space="preserve"> HOPEN NORTON S 1199 Y JUAN CUEVA</t>
  </si>
  <si>
    <t>1629</t>
  </si>
  <si>
    <t>LA FORESTAL</t>
  </si>
  <si>
    <t xml:space="preserve"> CHICAN E9-310 Y AMAGUA</t>
  </si>
  <si>
    <t>1637</t>
  </si>
  <si>
    <t>UNION DE CIUDADELAS</t>
  </si>
  <si>
    <t xml:space="preserve"> SAQUISILI E8-12 Y JUAN VIZUETE</t>
  </si>
  <si>
    <t>1647</t>
  </si>
  <si>
    <t>CENTRO LA LIBERTAD</t>
  </si>
  <si>
    <t>GENERAL FRANCISCO OLEARY OE8-84 Y PUNAES</t>
  </si>
  <si>
    <t>1649</t>
  </si>
  <si>
    <t>VIA CRUZ LOMA S/N Y 10 DE AGOSTO</t>
  </si>
  <si>
    <t>1650</t>
  </si>
  <si>
    <t>PASAJE J ENRIQUEZ S/N Y LETAMENDI</t>
  </si>
  <si>
    <t>1638</t>
  </si>
  <si>
    <t xml:space="preserve"> MARIA DUCHICELA S9-10 Y CARANQUI</t>
  </si>
  <si>
    <t>1639</t>
  </si>
  <si>
    <t xml:space="preserve"> AV JIPIJAPA S/N Y CADENA NUÑEZ</t>
  </si>
  <si>
    <t>1753</t>
  </si>
  <si>
    <t xml:space="preserve"> BETTY PAREDES S26 Y SANTA ELENA</t>
  </si>
  <si>
    <t>1645</t>
  </si>
  <si>
    <t>JUAN VISCAINO S17-204 Y RIO CONURIS</t>
  </si>
  <si>
    <t>1646</t>
  </si>
  <si>
    <t>LA RAYA</t>
  </si>
  <si>
    <t xml:space="preserve"> CARAPUNGO OE8-27 Y CALLE A</t>
  </si>
  <si>
    <t>1783</t>
  </si>
  <si>
    <t>HOSPITAL PEDIATRICO BACA ORTIZ</t>
  </si>
  <si>
    <t>AV. 6 DE DICIEMBRE S/N Y AV. COLON</t>
  </si>
  <si>
    <t>2121</t>
  </si>
  <si>
    <t>CENTRO ESPECIALIZADO DEPORTOLOGICO ASDRUBAL DE LA TORRE</t>
  </si>
  <si>
    <t>6 DE DICIEMBRE Y COLON</t>
  </si>
  <si>
    <t>1658</t>
  </si>
  <si>
    <t>JOHN F. KENNEDY N66-93 Y LIZARDO RUIZ</t>
  </si>
  <si>
    <t>1665</t>
  </si>
  <si>
    <t>SAGALITA N-71 C Y SAN JOSE DEL CONDADO</t>
  </si>
  <si>
    <t>21121</t>
  </si>
  <si>
    <t>CENTRO DE ATENCION INTEGRAL A PERSONAS CON CANCER</t>
  </si>
  <si>
    <t>CALLE JOAQUIN MANCHENO Y PASAJE E4 PREDIO NRO. 803469</t>
  </si>
  <si>
    <t>1620</t>
  </si>
  <si>
    <t>JARDIN DEL VALLE</t>
  </si>
  <si>
    <t>AV. CARLOS POLIT E18-270</t>
  </si>
  <si>
    <t>1623</t>
  </si>
  <si>
    <t>SAN JOSE DE MONJAS</t>
  </si>
  <si>
    <t>JAVIER LOYOLA E8-234 Y ANTONIO CAMPOS</t>
  </si>
  <si>
    <t>1631</t>
  </si>
  <si>
    <t>OBRERO INDEPENDIENTE</t>
  </si>
  <si>
    <t>RICARDO IZURIETA DEL CASTILLO E18-133</t>
  </si>
  <si>
    <t>1634</t>
  </si>
  <si>
    <t>PUENGASI 1</t>
  </si>
  <si>
    <t>PRUDENCIO SALAZAR S/N</t>
  </si>
  <si>
    <t>1635</t>
  </si>
  <si>
    <t>PUENGASI 2</t>
  </si>
  <si>
    <t>MIGUEL ANGEL ZAMBRANO S/N Y GONZALO ARBOLEDA</t>
  </si>
  <si>
    <t>1736</t>
  </si>
  <si>
    <t>SAN MARTIN DE PORRES CALLE U</t>
  </si>
  <si>
    <t>1737</t>
  </si>
  <si>
    <t>AV. SIMON BOLIVAR MZ. 74 LOTE4</t>
  </si>
  <si>
    <t>1738</t>
  </si>
  <si>
    <t>ASISTENCIA SOCIAL</t>
  </si>
  <si>
    <t>AURELIO GUERRERO Y NICOLAS DE ROCHA</t>
  </si>
  <si>
    <t>1739</t>
  </si>
  <si>
    <t>EL BLANQUEADO</t>
  </si>
  <si>
    <t>CALLE TERESA TIPANTA S42C Y AV. MALDONADO KM. 10 1/2</t>
  </si>
  <si>
    <t>1640</t>
  </si>
  <si>
    <t>GATAZO</t>
  </si>
  <si>
    <t xml:space="preserve"> SIGCHOS S19-124 Y JIMA</t>
  </si>
  <si>
    <t>1643</t>
  </si>
  <si>
    <t>PROMOCION FAMILIAR</t>
  </si>
  <si>
    <t xml:space="preserve"> SERAPIO JAPERABI S13-456 Y PANGUI</t>
  </si>
  <si>
    <t>1644</t>
  </si>
  <si>
    <t xml:space="preserve"> FRANCISCO FUENTES OE4-97 Y GASPAR CUJIAS</t>
  </si>
  <si>
    <t>1672</t>
  </si>
  <si>
    <t>6 DE JULIO</t>
  </si>
  <si>
    <t>LAS ANONAS LOTE 154 Y PEDRO GUERRERO DIAGONAL AL COLEGIO LICEO CIENCIAS ARTES</t>
  </si>
  <si>
    <t>1677</t>
  </si>
  <si>
    <t>SEGUNDO DIAZ</t>
  </si>
  <si>
    <t>JOSE FELIX BARREIRO S/N Y PASAJE 4 A UNA CUADRA DE LA CASA COMUNAL CAMPAÑA DEL INCA</t>
  </si>
  <si>
    <t>1609</t>
  </si>
  <si>
    <t>TOCTIUCO</t>
  </si>
  <si>
    <t>ALVARO DE CEVALLOS S/N Y FERNANDEZ DE VELASCO</t>
  </si>
  <si>
    <t>1610</t>
  </si>
  <si>
    <t>EL PLACER OE13-1 Y EL HUAYCO</t>
  </si>
  <si>
    <t>1613</t>
  </si>
  <si>
    <t>SAN JUAN QUITO</t>
  </si>
  <si>
    <t>JUAN LARREA 1446 Y RIO FRIO</t>
  </si>
  <si>
    <t>1614</t>
  </si>
  <si>
    <t>SAN JUAN INDEPENDENCIA</t>
  </si>
  <si>
    <t>TAPI 1314 Y HAITI</t>
  </si>
  <si>
    <t>1651</t>
  </si>
  <si>
    <t xml:space="preserve"> PASAJE PROGRESO S/N Y AV TENINTE HUGO ORTIZ</t>
  </si>
  <si>
    <t>1750</t>
  </si>
  <si>
    <t>LA ISLA SOLANDA</t>
  </si>
  <si>
    <t xml:space="preserve"> AMBUQUI S25 Y CALLE A</t>
  </si>
  <si>
    <t>1755</t>
  </si>
  <si>
    <t xml:space="preserve"> OE2J S27-191 Y PASAJE 1 </t>
  </si>
  <si>
    <t>1735</t>
  </si>
  <si>
    <t xml:space="preserve">PEDRO QUIÑONEZ E1-129 Y  AV PEDRO VICENTE MALDONADO </t>
  </si>
  <si>
    <t>1743</t>
  </si>
  <si>
    <t>CAUPICHU</t>
  </si>
  <si>
    <t>AV. LEONIDAS DUBLES E4-338</t>
  </si>
  <si>
    <t>1770</t>
  </si>
  <si>
    <t>MONTALVO NRO. 2472 Y SUCRE</t>
  </si>
  <si>
    <t>1772</t>
  </si>
  <si>
    <t>EL TINGO</t>
  </si>
  <si>
    <t>ILALO S/N JUNTO A LAS PISCINAS DEL TINGO</t>
  </si>
  <si>
    <t>1771</t>
  </si>
  <si>
    <t>CENTRO DE SALUD AMAGUAÑA</t>
  </si>
  <si>
    <t xml:space="preserve">PRINCIPAL S/N Y COLON </t>
  </si>
  <si>
    <t>1777</t>
  </si>
  <si>
    <t>MIGUEL FERNANDEZ S/N Y 24 DE MAYO</t>
  </si>
  <si>
    <t>1757</t>
  </si>
  <si>
    <t>CENTRO DE SALUD ATAHUALPA</t>
  </si>
  <si>
    <t>CALLE FRANCISCO RODRIGUEZ S/N Y ADOLFO DE LA TORRE</t>
  </si>
  <si>
    <t>1664</t>
  </si>
  <si>
    <t>SUCRE Y GARCIA MORENO PARQUE CENTRAL</t>
  </si>
  <si>
    <t>1756</t>
  </si>
  <si>
    <t>LIZARDO BECERRA N1-50 Y CALLE CARAPUNGO</t>
  </si>
  <si>
    <t>1763</t>
  </si>
  <si>
    <t>SAN JOSE DE MORAN</t>
  </si>
  <si>
    <t>BARRIO SAN JOSE DE MORAN, CALLE DE LAS VIÑAS Nº 14-200, VIA LA ESPERANZA, DOS CUADRAS DEL PARQUE</t>
  </si>
  <si>
    <t>1764</t>
  </si>
  <si>
    <t>SAN JUAN DE CALDERON</t>
  </si>
  <si>
    <t>CALLE FRANCISCO GUAÑUNA (VIA TRANS ELECTRIC) S/N Y CARLOS MANTILLA</t>
  </si>
  <si>
    <t>1765</t>
  </si>
  <si>
    <t>CARAPUNGO 1</t>
  </si>
  <si>
    <t>CARAPUNGO 1 AETAPA JUNTO A LA LIGA BARRIAL CARAPUNGO</t>
  </si>
  <si>
    <t>1766</t>
  </si>
  <si>
    <t>CARAPUNGO 2</t>
  </si>
  <si>
    <t>AV. PADRE LUYIS VACARI ENTRE EL RETEN POLICIAL Y LA IGLESIA</t>
  </si>
  <si>
    <t>1767</t>
  </si>
  <si>
    <t>MARIANITAS</t>
  </si>
  <si>
    <t>AV. GEOVANY CALLES DIAGONAL A LA IGLESIA</t>
  </si>
  <si>
    <t>20848</t>
  </si>
  <si>
    <t xml:space="preserve">HOSPITAL DOCENTE DE CALDERON </t>
  </si>
  <si>
    <t xml:space="preserve">AVENIDA GEOVANNY CALLES ENTRE LA CALLE B Y DERBY. </t>
  </si>
  <si>
    <t>47881</t>
  </si>
  <si>
    <t>CENTRO ESPECIALIZADO EN GENETICA MEDICA</t>
  </si>
  <si>
    <t>GEOVANNY CALLES S/N Y DERBY</t>
  </si>
  <si>
    <t>1769</t>
  </si>
  <si>
    <t>AV. ELOY ALFARO N4-61 Y ORIENTE</t>
  </si>
  <si>
    <t>1792</t>
  </si>
  <si>
    <t>HOSPITAL PSIQUIATRICO  JULIO ENDARA</t>
  </si>
  <si>
    <t>AUTOPISTA GENERAL RUMIÑAHUI, AV. MANUELA CAÑIZAREZ OE33-76</t>
  </si>
  <si>
    <t>3464</t>
  </si>
  <si>
    <t>CENTRO ESPECIALIZADO EN REHABILITACION INTEGRAL N 1 CONOCOTO</t>
  </si>
  <si>
    <t>AV. JAIME ROLDOS AGUILERA N5-97 Y CIUDAD DEL NIÑO</t>
  </si>
  <si>
    <t>CALLE FRANCISCO DE ORELLANA Y JUAN MONTALVO</t>
  </si>
  <si>
    <t>LUMBISI</t>
  </si>
  <si>
    <t>PARQUE CENTRAL DE LUMBISI</t>
  </si>
  <si>
    <t>1758</t>
  </si>
  <si>
    <t>MANUEL FREIRE S/N Y SAMUEL LARREA</t>
  </si>
  <si>
    <t>1712</t>
  </si>
  <si>
    <t>AV. QUITO Y ELADIO SANCHEZ</t>
  </si>
  <si>
    <t>PICHINCHA S/N Y MANABI</t>
  </si>
  <si>
    <t>1729</t>
  </si>
  <si>
    <t>GUALEA CENTRO VIA PACTO, JUNTO A CAMPAMENTO CPP</t>
  </si>
  <si>
    <t>1733</t>
  </si>
  <si>
    <t>LAS TOLAS</t>
  </si>
  <si>
    <t>LAS TOLAS CALLE PRINCIPAL S/N</t>
  </si>
  <si>
    <t>1734</t>
  </si>
  <si>
    <t>BARRIO BELLAVISTA VIA CHONTAL</t>
  </si>
  <si>
    <t>1773</t>
  </si>
  <si>
    <t>SIMON BOLIVAR S/N Y GUAYAQUIL</t>
  </si>
  <si>
    <t>1759</t>
  </si>
  <si>
    <t>B. PICHINCHA S/N AV. SIMON BOLIVAR (BARRIO EL PLACER)</t>
  </si>
  <si>
    <t>1774</t>
  </si>
  <si>
    <t>PRINCIPAL S/N FRENTE AL PARQUE CENTRAL DE LA MERCED</t>
  </si>
  <si>
    <t>1675</t>
  </si>
  <si>
    <t>17 DE SEPTIEMBRE Y RAFAEL LEON</t>
  </si>
  <si>
    <t>1642</t>
  </si>
  <si>
    <t>SAN JOSE S/N ANTONIO PIEDRA</t>
  </si>
  <si>
    <t>1730</t>
  </si>
  <si>
    <t>CASCABEL Y CUMANDA, JUNTO AL GAD PARROQUIAL</t>
  </si>
  <si>
    <t>2844</t>
  </si>
  <si>
    <t>UNIDAD ANIDADA HOSPITAL BASICO DE NANEGALITO</t>
  </si>
  <si>
    <t>NANEGALITO, ELOY ALFARO Y GUAYAQUIL</t>
  </si>
  <si>
    <t>1791</t>
  </si>
  <si>
    <t>HOSPITAL BASICO DE NANEGALITO</t>
  </si>
  <si>
    <t>CALLE ELOY ALFARO S/N Y GUAYAQUIL</t>
  </si>
  <si>
    <t>2124</t>
  </si>
  <si>
    <t>TANDA</t>
  </si>
  <si>
    <t>SAN FRANCISCO DE TANDA S/N Y RANCHO SAN FRANCISCO, JUNTO A LA IGLESIA DE TANDA QUITO</t>
  </si>
  <si>
    <t>1676</t>
  </si>
  <si>
    <t>HUAYNACAPAC OE6-12 Y SUCRE, ATRÁS DE LA IGLESIA DE NAYON</t>
  </si>
  <si>
    <t>1685</t>
  </si>
  <si>
    <t>NONO CALLE EL EJIDO S/N JUNTO A LA UPC DE NONO</t>
  </si>
  <si>
    <t>1731</t>
  </si>
  <si>
    <t>CALLE  27 DE MARZO FRENTE AL PARQUE CENTRAL</t>
  </si>
  <si>
    <t>1732</t>
  </si>
  <si>
    <t>SAGUANGAL</t>
  </si>
  <si>
    <t>SAGUANGAL FRENTE AL ESTADIO</t>
  </si>
  <si>
    <t>1760</t>
  </si>
  <si>
    <t>CALLE MANUEL CIFUENTES S/N Y PASAJE CRUZ</t>
  </si>
  <si>
    <t>1710</t>
  </si>
  <si>
    <t>FERNANDEZ SALVADOR Y FRANCISCO DE ORELLANA</t>
  </si>
  <si>
    <t>1775</t>
  </si>
  <si>
    <t>ANTIZANA S/N Y HUMBOLT</t>
  </si>
  <si>
    <t>1776</t>
  </si>
  <si>
    <t>TOLONTAG</t>
  </si>
  <si>
    <t>PRINCIPAL S/N A UNA CUADRA DE LA IGLESIA</t>
  </si>
  <si>
    <t>1668</t>
  </si>
  <si>
    <t>AV. MANUEL CORDOVA GALARZA 2229</t>
  </si>
  <si>
    <t>21098</t>
  </si>
  <si>
    <t xml:space="preserve">CASA DE ACOGIDA PUMAMAQUI </t>
  </si>
  <si>
    <t>AV. MANUEL CORDOVA GALARZA Y ALBORADA</t>
  </si>
  <si>
    <t>1761</t>
  </si>
  <si>
    <t>SIMON BOLIVAR S/N</t>
  </si>
  <si>
    <t>2992</t>
  </si>
  <si>
    <t>MANGAHUANTAG</t>
  </si>
  <si>
    <t>PADRE FLORENCIO ESPINOZA 167 Y SANTIAGO</t>
  </si>
  <si>
    <t>1669</t>
  </si>
  <si>
    <t>SAN ANTONIO DE PICHINCHA</t>
  </si>
  <si>
    <t>SAN ANTONIO: DANIEL CEVALLOS S/N Y AV. EQUINOCCIAL</t>
  </si>
  <si>
    <t>1762</t>
  </si>
  <si>
    <t>CALLE ELOY ALFARO S/N Y GONZALEZ SUAREZ A UNA CUADRA DEL ESTADIO SAN JOSE</t>
  </si>
  <si>
    <t>1711</t>
  </si>
  <si>
    <t>ALFONSO TOBAR S/N Y 24 DE SEPTIEMBRE</t>
  </si>
  <si>
    <t>1706</t>
  </si>
  <si>
    <t>CALLE SAN FRANCISCO Y LOS CARAMELOS (BARRIO LA DOLOROSA)</t>
  </si>
  <si>
    <t>2840</t>
  </si>
  <si>
    <t>UNIDAD ANIDADA HOSPITAL BASICO DE YARUQUI</t>
  </si>
  <si>
    <t>HOSPITAL ALBERTO CORREA CORNEJO</t>
  </si>
  <si>
    <t>1788</t>
  </si>
  <si>
    <t>HOSPITAL BASICO DE YARUQUI - ALBERTO CORREA CORNEJO</t>
  </si>
  <si>
    <t>CALLE ELOY ALFARO S/N Y PANAMERICANA VIA AL QUINCHE</t>
  </si>
  <si>
    <t>1673</t>
  </si>
  <si>
    <t>COCOTOG</t>
  </si>
  <si>
    <t>MARIANO SIMBAÑA S/N Y GARCIA MORENO JUNTO A LA ESCUELA JANCINTO COLLAGUAZO</t>
  </si>
  <si>
    <t>1678</t>
  </si>
  <si>
    <t>QUITO N 870 Y MEJIA, A TRES CUADRAS DEL PARQUE ZAMBIZA</t>
  </si>
  <si>
    <t>2723</t>
  </si>
  <si>
    <t>UNIDAD ANIDADA HOSPITAL BASICO DE CAYAMBE</t>
  </si>
  <si>
    <t>ROCAFUERTE Y CORDOVA GALARZA</t>
  </si>
  <si>
    <t>2764</t>
  </si>
  <si>
    <t>13 DE ABRIL Y NUEVE DE OCTUBRE</t>
  </si>
  <si>
    <t>1787</t>
  </si>
  <si>
    <t>HOSPITAL BASICO DE CAYAMBE - RAUL MALDONADO MEJIA</t>
  </si>
  <si>
    <t>CALLE LIBERTAD  Nº 10 Y BOLIVAR</t>
  </si>
  <si>
    <t>1694</t>
  </si>
  <si>
    <t>SUCRE 520 Y QUIROGA</t>
  </si>
  <si>
    <t>1695</t>
  </si>
  <si>
    <t>ESPIGA DE ORO</t>
  </si>
  <si>
    <t>VIA OYACACHI JUNTO AL COLEGIO DOLORES CACUANGO</t>
  </si>
  <si>
    <t>1693</t>
  </si>
  <si>
    <t>CORDERO CRESPO Y ENRIQUE REYES</t>
  </si>
  <si>
    <t>1697</t>
  </si>
  <si>
    <t>PESILLO</t>
  </si>
  <si>
    <t>AV. ATAHUALPA S/N Y TRÁNSITO AMAGUAÑA</t>
  </si>
  <si>
    <t>1696</t>
  </si>
  <si>
    <t>OTON: PANAMERICANA NORTE Y CALLE BOLIVAR S/N, FRENTE A LA VIRGEN</t>
  </si>
  <si>
    <t>1698</t>
  </si>
  <si>
    <t>VELASCO IBARRA S/N, JUNTO UNIDAD EDUCATIVA INGAPIRCA</t>
  </si>
  <si>
    <t>1692</t>
  </si>
  <si>
    <t>AYORA</t>
  </si>
  <si>
    <t>AV EL EJÉRCITO N4-61 Y SEGUNDO DURÁN</t>
  </si>
  <si>
    <t>2842</t>
  </si>
  <si>
    <t>CENTRO DE SALUD MACHACHI</t>
  </si>
  <si>
    <t>CARAS Y LUIS CORDERO, PALACIO DE CRISTAL</t>
  </si>
  <si>
    <t>1790</t>
  </si>
  <si>
    <t>HOSPITAL BASICO DE MACHACHI</t>
  </si>
  <si>
    <t>LUIS CORDERO 466 Y PEREZ PAREJA</t>
  </si>
  <si>
    <t>1722</t>
  </si>
  <si>
    <t>PANAMERICANA KM 2 VIA A SANTO DOMINGO Y CALLE C</t>
  </si>
  <si>
    <t>1723</t>
  </si>
  <si>
    <t>SUCRE Y ANDRES HORCES</t>
  </si>
  <si>
    <t>1724</t>
  </si>
  <si>
    <t>CALLE A Y B (AIDA PALACIOS)</t>
  </si>
  <si>
    <t>1725</t>
  </si>
  <si>
    <t>BARRIO CENTRAL, CALLE PRINCIPAL S/N Y SECUNDARIA</t>
  </si>
  <si>
    <t>1728</t>
  </si>
  <si>
    <t>TANDAPI</t>
  </si>
  <si>
    <t>CORNEJO ASTORGA S/N VIA SANTO DOMINGO KM 47</t>
  </si>
  <si>
    <t>1726</t>
  </si>
  <si>
    <t>CAMILO CALVACHI S/N Y GENERAL RUMIÑAHUI</t>
  </si>
  <si>
    <t>1727</t>
  </si>
  <si>
    <t>SARAHURCO 1309 Y OCTAVIO ROCHA</t>
  </si>
  <si>
    <t>1699</t>
  </si>
  <si>
    <t>CALLE VICENTE ESTRELLA S/N PANAMERICANA NORTE BARRIO SANTA MARIANITA</t>
  </si>
  <si>
    <t>CASTRO S/N Y BOLIVAR</t>
  </si>
  <si>
    <t>1700</t>
  </si>
  <si>
    <t>24 DE MAYO Y CONCEPCION NO 13-01.001</t>
  </si>
  <si>
    <t>CRISTOBAL COLON N030704 Y SUCRE</t>
  </si>
  <si>
    <t>CABO FRANCISCO FALCON Y VIRGILIO VALENCIA NO. 02-07-002</t>
  </si>
  <si>
    <t>1718</t>
  </si>
  <si>
    <t>AV. JUAN DE SALINAS REDONDEL DE SELVA ALEGRE</t>
  </si>
  <si>
    <t>1713</t>
  </si>
  <si>
    <t>CAPELO</t>
  </si>
  <si>
    <t>AV. MARIANA DE JESUS S/N Y ANA DE ALFARO JUNTO A LA IGLESIA DEL SEÑOR DE LOS PUENTES</t>
  </si>
  <si>
    <t>1715</t>
  </si>
  <si>
    <t>CALLE PACHA Y PURUHAES JUNTO A LA UPC FAJARDO</t>
  </si>
  <si>
    <t>1717</t>
  </si>
  <si>
    <t>VENEZUELA 3-61 Y AV MARIANA DE JESUS</t>
  </si>
  <si>
    <t>1719</t>
  </si>
  <si>
    <t>JATUNPUNGO</t>
  </si>
  <si>
    <t>AV. ATAHUALPA S/N EN LA JUNTA ADMINISTRATIVA DE AGUA</t>
  </si>
  <si>
    <t>1720</t>
  </si>
  <si>
    <t>CURIPUNGO</t>
  </si>
  <si>
    <t>AV. INES GANGOTENA S/N Y PRINCIPAL DETRAS DE LA IGLESIA</t>
  </si>
  <si>
    <t>1721</t>
  </si>
  <si>
    <t>PASAJE A Y RIO SAN PEDRO JUNTO A COMPLEJO SAN FERNANDO</t>
  </si>
  <si>
    <t>2841</t>
  </si>
  <si>
    <t xml:space="preserve">CENTRO DE SALUD SANGOLQUI </t>
  </si>
  <si>
    <t>PICHINCHA 638 Y GARCIA MORENO</t>
  </si>
  <si>
    <t>1789</t>
  </si>
  <si>
    <t>HOSPITAL BASICO DE SANGOLQUI</t>
  </si>
  <si>
    <t>AV. LUIS CORDERO 12-80 Y QUITO</t>
  </si>
  <si>
    <t>1714</t>
  </si>
  <si>
    <t>CALLE INES GANGOTENA, BARRIO CURIPUNGO, DETRAS DE LAS IGLESIA</t>
  </si>
  <si>
    <t>1716</t>
  </si>
  <si>
    <t>CALLE PRINCIPAL, JUNTO A LA CASA BARRIAL</t>
  </si>
  <si>
    <t>1686</t>
  </si>
  <si>
    <t>CALLE 25 AGOSTO S/N Y QUITO</t>
  </si>
  <si>
    <t>1687</t>
  </si>
  <si>
    <t>SIXTO DURAN BALLEN Y QUITO FRENTE AL ESTADIO</t>
  </si>
  <si>
    <t>1691</t>
  </si>
  <si>
    <t>ELIAS ESCOBAR Y CALLE E</t>
  </si>
  <si>
    <t>1688</t>
  </si>
  <si>
    <t>VIA PIEDRA DEL VAPOR -BARRIO LUZ Y VIDA</t>
  </si>
  <si>
    <t>1689</t>
  </si>
  <si>
    <t>LA ABUNDANCIA</t>
  </si>
  <si>
    <t>CALLE 3 Y CALLE C JUNTO AL COLISEO</t>
  </si>
  <si>
    <t>2722</t>
  </si>
  <si>
    <t>2757</t>
  </si>
  <si>
    <t>CALLE SEGUNDA N70 RECINTO BUENOS AIRES</t>
  </si>
  <si>
    <t>1877</t>
  </si>
  <si>
    <t>MEXICO Y CHILE</t>
  </si>
  <si>
    <t>1876</t>
  </si>
  <si>
    <t>LA MANAGUA Y KINGSTON</t>
  </si>
  <si>
    <t>1875</t>
  </si>
  <si>
    <t>VICENTINA</t>
  </si>
  <si>
    <t>12 DE OCTUBRE Y MAGALLANES JUNTO A LA IGLESIA</t>
  </si>
  <si>
    <t>1856</t>
  </si>
  <si>
    <t>AV. GALO VELA DIAGONAL AL CEMENTERIO</t>
  </si>
  <si>
    <t>1872</t>
  </si>
  <si>
    <t>NOBOA CAAMAÑO Y CELIANO MONGE</t>
  </si>
  <si>
    <t>1873</t>
  </si>
  <si>
    <t>BENJAMIN CARRION Y OSCAR EFREN REYES</t>
  </si>
  <si>
    <t>1874</t>
  </si>
  <si>
    <t>JOSE MIRES Y VIA CHASQUIS</t>
  </si>
  <si>
    <t>1890</t>
  </si>
  <si>
    <t>HOSPITAL GENERAL AMBATO</t>
  </si>
  <si>
    <t>AVDA. UNIDAD NACIONAL Y AVDA. PASTERUR</t>
  </si>
  <si>
    <t>1865</t>
  </si>
  <si>
    <t>MARCELLA Y BARCELONA, JUNTO IGLESIA PARROQUIAL</t>
  </si>
  <si>
    <t>1871</t>
  </si>
  <si>
    <t>MANTEIA Y EL SOL</t>
  </si>
  <si>
    <t>1866</t>
  </si>
  <si>
    <t>AUGUSTO  N. MARTINEZ</t>
  </si>
  <si>
    <t>BARRIO SAN VICENTE - AV. LA CEIBA - VIA A LA QUIGO</t>
  </si>
  <si>
    <t>1867</t>
  </si>
  <si>
    <t>PONDOA CENTRO - VIA PRINCIPAL</t>
  </si>
  <si>
    <t>1869</t>
  </si>
  <si>
    <t>SAN JOSE DE ANGAHUANA</t>
  </si>
  <si>
    <t>VIA PRINCIPAL JUNTO A LA IGLESIA COMUNITARIA</t>
  </si>
  <si>
    <t>1833</t>
  </si>
  <si>
    <t>ILLINOIS Y MONTANA 1 CUADRA IGLESIA PARROQUIAL</t>
  </si>
  <si>
    <t>1879</t>
  </si>
  <si>
    <t>ALFONSO TROYA Y FRANCISCO COBO, TRAS EL ESTADIO</t>
  </si>
  <si>
    <t>1827</t>
  </si>
  <si>
    <t>PARROQUIA JUAN BENIGNO VELA BARRIO LA MERCED FRENTE AL COLEGIO JODE FIDEL HIDALGO</t>
  </si>
  <si>
    <t>1821</t>
  </si>
  <si>
    <t>AV. JUAN MONTALVO Y CALLE LAS  PASIONES</t>
  </si>
  <si>
    <t>1822</t>
  </si>
  <si>
    <t>ABDON CALDERON Y EL CALVARIO</t>
  </si>
  <si>
    <t>1855</t>
  </si>
  <si>
    <t>TANGAICHE</t>
  </si>
  <si>
    <t>CENTRO TANGAICHE</t>
  </si>
  <si>
    <t>1823</t>
  </si>
  <si>
    <t>YANZAPUTZA</t>
  </si>
  <si>
    <t>A 100 MTS  DE LA CALLE  PRINCIPAL DE LA VIA GUARANDA</t>
  </si>
  <si>
    <t>1824</t>
  </si>
  <si>
    <t>PILAHUIN</t>
  </si>
  <si>
    <t>EN MEDIO DE LA CALLE BOLIVAR, LAS OTRAS 2 CALLES S/N.</t>
  </si>
  <si>
    <t>1817</t>
  </si>
  <si>
    <t>CELIANO ZURITA TORO Y OLMEDO, FRENTE AL PARQUE</t>
  </si>
  <si>
    <t>1881</t>
  </si>
  <si>
    <t>BARRIO VENEZUELA :CALLE  VENEZUELA Y ELOY ALFARO.</t>
  </si>
  <si>
    <t>1860</t>
  </si>
  <si>
    <t>BARRIO PALAHUA: NOBOA Y CAAMANO Y CELIANO MONGE,2 CUADRAS IGLESIA</t>
  </si>
  <si>
    <t>1813</t>
  </si>
  <si>
    <t>COHACHI Y VALDIVIA</t>
  </si>
  <si>
    <t>1891</t>
  </si>
  <si>
    <t>HOSPITAL BASICO DE BAÑOS</t>
  </si>
  <si>
    <t>MONTALVO Y PASTAZA</t>
  </si>
  <si>
    <t>19533</t>
  </si>
  <si>
    <t>CENTRO DE SALUD BAÑOS</t>
  </si>
  <si>
    <t>1882</t>
  </si>
  <si>
    <t>VIA AL PUYO</t>
  </si>
  <si>
    <t>1811</t>
  </si>
  <si>
    <t>VIA AL PUYO CAMINO ANTIGUO</t>
  </si>
  <si>
    <t>1810</t>
  </si>
  <si>
    <t>REASENTAMIENTO HABITANTES JUIVE CHICO  VIA AL PUYO</t>
  </si>
  <si>
    <t>1834</t>
  </si>
  <si>
    <t>VIA A SAN PEDRO: CALLES DIAZ BUCHELI Y CORINA SANCHEZ, 1 CUADRA MERCADO MUNICIPAL</t>
  </si>
  <si>
    <t>1835</t>
  </si>
  <si>
    <t>PLAZOLETA</t>
  </si>
  <si>
    <t>1836</t>
  </si>
  <si>
    <t>STO. DMGO. DE CEVALLOS</t>
  </si>
  <si>
    <t>1837</t>
  </si>
  <si>
    <t>VIA A NUEVOS HORIZONTES</t>
  </si>
  <si>
    <t>1841</t>
  </si>
  <si>
    <t>AV. 13 DE MAYO Y CALLE NEPTALI SANCHO</t>
  </si>
  <si>
    <t>1842</t>
  </si>
  <si>
    <t>CALLE SIN NOMBRE CARRETERA A LA MANZANA DE ORO</t>
  </si>
  <si>
    <t>1843</t>
  </si>
  <si>
    <t>YANAHURCO</t>
  </si>
  <si>
    <t>CALLE SIN NMBRE JUNTO A LA JUNTA DE AGUA POTABLE</t>
  </si>
  <si>
    <t>1839</t>
  </si>
  <si>
    <t>PINGUILI STO.DOMINGO</t>
  </si>
  <si>
    <t>CAMILO PONCE ENRIQUEZ Y AV. VICENTE ROCAFUERTE</t>
  </si>
  <si>
    <t>1884</t>
  </si>
  <si>
    <t>VIA  LEITO, BARRIO VELLAVISTA JUNTO AL HOSPITAL GERENTOLóGICO</t>
  </si>
  <si>
    <t>1883</t>
  </si>
  <si>
    <t>CALLE AMBATO Y ORIENTE</t>
  </si>
  <si>
    <t>1885</t>
  </si>
  <si>
    <t>PARROQUIA SUCRE, CENTRO</t>
  </si>
  <si>
    <t>1840</t>
  </si>
  <si>
    <t>CENTRO DE SALUD QUERO</t>
  </si>
  <si>
    <t>AMBATO Y SIMON BOLIVAR</t>
  </si>
  <si>
    <t>1861</t>
  </si>
  <si>
    <t>HUALCANGA SANTA ANITA</t>
  </si>
  <si>
    <t>FRENTE AL COLISEO</t>
  </si>
  <si>
    <t>1844</t>
  </si>
  <si>
    <t>CALLE B CALLE 3</t>
  </si>
  <si>
    <t>1857</t>
  </si>
  <si>
    <t>TELIGOTE</t>
  </si>
  <si>
    <t>CASERIO DE TELIGOTE</t>
  </si>
  <si>
    <t>1858</t>
  </si>
  <si>
    <t>ARTEZON</t>
  </si>
  <si>
    <t>CASERIO DE ARTEZON</t>
  </si>
  <si>
    <t>1892</t>
  </si>
  <si>
    <t>HOSPITAL BASICO DE PELILEO</t>
  </si>
  <si>
    <t>JUAN DE VELASCO Y ANTONIO RICAURTE</t>
  </si>
  <si>
    <t>19313</t>
  </si>
  <si>
    <t>UNIDAD ANIDADA HOSPITAL BASICO DE PELILEO</t>
  </si>
  <si>
    <t>1846</t>
  </si>
  <si>
    <t>PARROQUIA COTALO, SECTOR DEL CENTRO PARROQUIAL</t>
  </si>
  <si>
    <t>1818</t>
  </si>
  <si>
    <t>PARROQUIA CHIQUICHA, SECTOR DEL CENTRO PARROQUIAL</t>
  </si>
  <si>
    <t>39125</t>
  </si>
  <si>
    <t>CENTRO DE SALUD TIPO A GARCIA MORENO - CHUMAQUI</t>
  </si>
  <si>
    <t>PARROQUIA GARCIA MORENO  SECTOR SIGUALO.</t>
  </si>
  <si>
    <t>1847</t>
  </si>
  <si>
    <t>HUAMBALO</t>
  </si>
  <si>
    <t>PARROQUIA HUAMBALO, CENTRO PARROQUIAL</t>
  </si>
  <si>
    <t>1819</t>
  </si>
  <si>
    <t>CENTRO SALASACA: VIA EL ROSARIO, TRAS UNIDAD EDUCATIVA FRAY BARTOLOME DE LAS CASAS</t>
  </si>
  <si>
    <t>1893</t>
  </si>
  <si>
    <t>HOSPITAL BASICO DE PILLARO</t>
  </si>
  <si>
    <t>AV. CARLOS CONTRERAS Y AV. WILSON GOMEZ</t>
  </si>
  <si>
    <t>19491</t>
  </si>
  <si>
    <t>UNIDAD ANIDADA HOSPITAL BASICO DE PILLARO</t>
  </si>
  <si>
    <t>HOSPITAL DE PILLARO</t>
  </si>
  <si>
    <t>1849</t>
  </si>
  <si>
    <t>EMILIO MARIA TERAN</t>
  </si>
  <si>
    <t>A MEDIA CUADRA DEL PARQUE CENTRAL DE LA PARROQUIA EMILIO MARIA TERAN</t>
  </si>
  <si>
    <t>1815</t>
  </si>
  <si>
    <t>PRESIDENTE URBINA</t>
  </si>
  <si>
    <t>CARRETERO VIA A CUNCHIBAMBA, JUNTO A LA CASA PARROQUIAL DE PRESIDENTE URBINA</t>
  </si>
  <si>
    <t>1850</t>
  </si>
  <si>
    <t>VIA A POALO, SECTOR EL PROVENIR, EN LA ESCUELA EFREN CABRERA</t>
  </si>
  <si>
    <t>1851</t>
  </si>
  <si>
    <t>JUNTO AL ESTADIO DE LA PARROQUIA SAN ANDRES, TRAS LA IGLESIA</t>
  </si>
  <si>
    <t>1852</t>
  </si>
  <si>
    <t>ANDAHUALO</t>
  </si>
  <si>
    <t>FRENTE A LA PLAZA DE ANDAHUALO, JUNTO A LA ESCUALA PACCHA</t>
  </si>
  <si>
    <t>1853</t>
  </si>
  <si>
    <t>CHAUPILOMA</t>
  </si>
  <si>
    <t>CARRETERO A CARLOS SANTO, VIA A SALCEDO A 200 METROS DE LA ESCUELA DE CHAUPILOMA</t>
  </si>
  <si>
    <t>1854</t>
  </si>
  <si>
    <t>HUAPANTE</t>
  </si>
  <si>
    <t>VIA A SALCEDO, SECTOR COCHA VERDE</t>
  </si>
  <si>
    <t>1812</t>
  </si>
  <si>
    <t>JOAQUIN BORJA S/N Y SALACHE, JUNTO ESCUELA GARCIA MORENO</t>
  </si>
  <si>
    <t>1816</t>
  </si>
  <si>
    <t>LAS MORAS Y MEMBRILLOS, TRAS LA IGLESIA PARROQUIAL</t>
  </si>
  <si>
    <t>1829</t>
  </si>
  <si>
    <t>1830</t>
  </si>
  <si>
    <t>CHILCO LA ESPERANZA</t>
  </si>
  <si>
    <t>EL CHILCO</t>
  </si>
  <si>
    <t>1831</t>
  </si>
  <si>
    <t>1832</t>
  </si>
  <si>
    <t>ALOBAMBA</t>
  </si>
  <si>
    <t>PANAMERICANA SUR JUNTO A LA IGLESIA</t>
  </si>
  <si>
    <t>1838</t>
  </si>
  <si>
    <t>QUINCHICOTO CENTRO CALLE B</t>
  </si>
  <si>
    <t>1935</t>
  </si>
  <si>
    <t>LA PITUCA</t>
  </si>
  <si>
    <t>FRENTE  AL ANTIGUO PUESTO DE SALUD Y TIENDA PRINCIPAL</t>
  </si>
  <si>
    <t>1936</t>
  </si>
  <si>
    <t>FRENTE AL PARQUE</t>
  </si>
  <si>
    <t>2837</t>
  </si>
  <si>
    <t>CENTRO DE SALUD ZAMORA</t>
  </si>
  <si>
    <t>H. JULIUS DOEPFNER: SEVILLA DE ORO Y FRANCISCO DE ORELLANA</t>
  </si>
  <si>
    <t>1947</t>
  </si>
  <si>
    <t>HOSPITAL GENERAL JULIUS DOEPFNER</t>
  </si>
  <si>
    <t>SEVILLA DE ORO Y FCO. DE ORELLANA</t>
  </si>
  <si>
    <t>1915</t>
  </si>
  <si>
    <t>TRONCAL AMAZONICA Y JUAN MONTALVO, 1 CUADRA COLEGIO TECNICO RIO ZAMORA</t>
  </si>
  <si>
    <t>1916</t>
  </si>
  <si>
    <t>JEMBUENTZA</t>
  </si>
  <si>
    <t>VIA A YACUAMBI, MARGEN DERECHO DE LA VIA</t>
  </si>
  <si>
    <t>1917</t>
  </si>
  <si>
    <t>GUAGUAYME ALTO</t>
  </si>
  <si>
    <t>VIA PRICIPAL MARGEN DERECHO DE LA VIA</t>
  </si>
  <si>
    <t>1918</t>
  </si>
  <si>
    <t>VIA A YACUAMBI JUNTO A LA Y</t>
  </si>
  <si>
    <t>1919</t>
  </si>
  <si>
    <t>JUNTO A LA CASA COMUNAL Y A LA CAPILLA</t>
  </si>
  <si>
    <t>1924</t>
  </si>
  <si>
    <t>IMBANA</t>
  </si>
  <si>
    <t>IMBANA CERCA DEL COLEGIO</t>
  </si>
  <si>
    <t>1920</t>
  </si>
  <si>
    <t>1910</t>
  </si>
  <si>
    <t>NAMBIJA</t>
  </si>
  <si>
    <t>A 50 METROS DEL CENTRO POBLADO</t>
  </si>
  <si>
    <t>1911</t>
  </si>
  <si>
    <t>AV. JORGE MOSQUERA, JUNTO A LA UPC</t>
  </si>
  <si>
    <t>1921</t>
  </si>
  <si>
    <t>LA GUAYUZA</t>
  </si>
  <si>
    <t>CENTRO, FRENTE A LA CANCHA</t>
  </si>
  <si>
    <t>1922</t>
  </si>
  <si>
    <t>LA DIVERSION</t>
  </si>
  <si>
    <t>FRENTE A LA CASA COMUNAL</t>
  </si>
  <si>
    <t>2846</t>
  </si>
  <si>
    <t>UNIDAD ANIDADA HOSPITAL BASICO DE ZUMBA</t>
  </si>
  <si>
    <t>AV. DEL COLEGIO Y MANUEL ORDOÑEZ FRENTE AL COLEGIO</t>
  </si>
  <si>
    <t>1949</t>
  </si>
  <si>
    <t>HOSPITAL BASICO DE ZUMBA</t>
  </si>
  <si>
    <t>TRES CUADRAS AL SUR ORIENTE DEL PARQUE CENTRAL</t>
  </si>
  <si>
    <t>DELANTE DEL ESTADIO</t>
  </si>
  <si>
    <t>LA CHONTA DETRAS DEL COLEGIO</t>
  </si>
  <si>
    <t>1923</t>
  </si>
  <si>
    <t>CALLE CRISTOBAL PADILLA</t>
  </si>
  <si>
    <t>1925</t>
  </si>
  <si>
    <t>FRENTE A LA ESCUELA Y PARQUE</t>
  </si>
  <si>
    <t>1926</t>
  </si>
  <si>
    <t>CALLE 26 DE NOVIEMBRE Y CENEPA</t>
  </si>
  <si>
    <t>SHAIMI</t>
  </si>
  <si>
    <t>CENTRO A 20 METROS DE LA ESCUELA</t>
  </si>
  <si>
    <t>GERANIOS</t>
  </si>
  <si>
    <t>VIA NANGARITZA - SHAIM (MARGEN DERECHO DE LA VIA)</t>
  </si>
  <si>
    <t>A UNA CUADRA DEL PARQUE</t>
  </si>
  <si>
    <t>CENTRO FRENTE AL PARQUE, JUNTO A LA CASA COMUNAL</t>
  </si>
  <si>
    <t>1928</t>
  </si>
  <si>
    <t>1927</t>
  </si>
  <si>
    <t>28 DE MAYO (YACUAMBI)</t>
  </si>
  <si>
    <t>CALLE ZAMORA Y AMAZONAS ESQUINA A 2 CUADRAS DEL PARQUE CENTRAL</t>
  </si>
  <si>
    <t>1929</t>
  </si>
  <si>
    <t>VIA PRINCIPAL CERCA DEL CENTRO Y ESCUELA</t>
  </si>
  <si>
    <t>1930</t>
  </si>
  <si>
    <t>VIA A YACUAMBI, ENTRADA A LA PAZ</t>
  </si>
  <si>
    <t>1931</t>
  </si>
  <si>
    <t>CERCA DEL CENTRO Y DE LA ESCUELA</t>
  </si>
  <si>
    <t>2845</t>
  </si>
  <si>
    <t>CENTRO DE SALUD TIPO A YANTZAZA</t>
  </si>
  <si>
    <t>AVDA. IVáN RIO FRIO 3 CUADRAS DEL PARQUE CENTRAL</t>
  </si>
  <si>
    <t>1948</t>
  </si>
  <si>
    <t>HOSPITAL BASICO YANTZAZA</t>
  </si>
  <si>
    <t>AV. ROLANDO COBOS Y JOSE MARIA VELASCO IBARRA Y ALMENDROS</t>
  </si>
  <si>
    <t>1898</t>
  </si>
  <si>
    <t>SAN VICENTE DE CANEY</t>
  </si>
  <si>
    <t>PASANDO DOS CUADRAS DE LA UNIDAD EDUCATIVA CALLE PRINCIPAL</t>
  </si>
  <si>
    <t>1932</t>
  </si>
  <si>
    <t>VIA A LA COMUNIDAD DE SAN VICENTE</t>
  </si>
  <si>
    <t>1938</t>
  </si>
  <si>
    <t>EL ZARZA  (JARDIN DEL CONDOR)</t>
  </si>
  <si>
    <t>CERCA DE LA IGLESIA</t>
  </si>
  <si>
    <t>1939</t>
  </si>
  <si>
    <t>EL PINCHO</t>
  </si>
  <si>
    <t>VIA PRINCIPAL FRENTE A LA ESCUELA</t>
  </si>
  <si>
    <t>1940</t>
  </si>
  <si>
    <t>AV. 24 DE MAYO Y 8 DE MARZO</t>
  </si>
  <si>
    <t>1913</t>
  </si>
  <si>
    <t>CALLE ALTO CENEPA ENTRE LOJA Y SOR RUFINA</t>
  </si>
  <si>
    <t>1933</t>
  </si>
  <si>
    <t>EL GUISMI</t>
  </si>
  <si>
    <t>AV ISAIAS CARREÑO Y ORQUIDEAS, JUNTO IGLESIA</t>
  </si>
  <si>
    <t>1934</t>
  </si>
  <si>
    <t>CHUCHUMBLETZA</t>
  </si>
  <si>
    <t>VIA A TUNDAYME A 200 METROS DE LA ESCUELA</t>
  </si>
  <si>
    <t>1912</t>
  </si>
  <si>
    <t>AV. IVAN RIOFRIO  Y LUZ DE AMERICA</t>
  </si>
  <si>
    <t>1914</t>
  </si>
  <si>
    <t>CALLE MARTHA BUCARAN A 50 METROS DEL PARQUE</t>
  </si>
  <si>
    <t>1900</t>
  </si>
  <si>
    <t>CALLE MARCO OVIDIO SOTO Y AURELIO ESPINOZA, FRENTE AL COLISEO CENTRAL</t>
  </si>
  <si>
    <t>1944</t>
  </si>
  <si>
    <t>CALLE LOJA Y 24 DE MAYO</t>
  </si>
  <si>
    <t>1937</t>
  </si>
  <si>
    <t>CENTRO FRENTE A LA CANCHA</t>
  </si>
  <si>
    <t>1945</t>
  </si>
  <si>
    <t>A TRES CUADRAS DEL PARQUE CENTRAL</t>
  </si>
  <si>
    <t>1946</t>
  </si>
  <si>
    <t>FRENTE ASL PARQUE CENTRAL</t>
  </si>
  <si>
    <t>1899</t>
  </si>
  <si>
    <t>CABO DANIEL MARTINEZ DETR-S DE LA ESCUELA</t>
  </si>
  <si>
    <t>1941</t>
  </si>
  <si>
    <t>CASA COMUNAL FRENTE AL PARQUE</t>
  </si>
  <si>
    <t>1942</t>
  </si>
  <si>
    <t>CHINAPINTZA</t>
  </si>
  <si>
    <t>CENTRO. CALLE CENTRAL</t>
  </si>
  <si>
    <t>1943</t>
  </si>
  <si>
    <t>CISAM</t>
  </si>
  <si>
    <t>CENTRO FRENTE AL PARQUE</t>
  </si>
  <si>
    <t>3095</t>
  </si>
  <si>
    <t xml:space="preserve">CENTRO DE SALUD SAN CRISTOBAL </t>
  </si>
  <si>
    <t>BARRIO DIVINO NINO, AV. JUAN PABLO II Y JAIME ROLDOS AGUILERA</t>
  </si>
  <si>
    <t>2876</t>
  </si>
  <si>
    <t>HOSPITAL GENERAL OSKAR JANDAL</t>
  </si>
  <si>
    <t>2888</t>
  </si>
  <si>
    <t>2875</t>
  </si>
  <si>
    <t>VELASCO IBARRA</t>
  </si>
  <si>
    <t>2885</t>
  </si>
  <si>
    <t>AV. 16 DE MARZO Y ANTONIO GIL</t>
  </si>
  <si>
    <t>2890</t>
  </si>
  <si>
    <t>SANTO TOMAS</t>
  </si>
  <si>
    <t>3096</t>
  </si>
  <si>
    <t>CENTRO DE SALUD SANTA CRUZ</t>
  </si>
  <si>
    <t>BARRIO MATAZARNOS Y CALLE PIQUEROS</t>
  </si>
  <si>
    <t>2887</t>
  </si>
  <si>
    <t>HOSPITAL BASICO DE SANTA CRUZ - REPUBLICA DEL ECUADOR</t>
  </si>
  <si>
    <t>2886</t>
  </si>
  <si>
    <t>AV. MONSEÑOR VICTOR MALDONADO Y LA ESPAÑOLA</t>
  </si>
  <si>
    <t>20959</t>
  </si>
  <si>
    <t>CASCAJO</t>
  </si>
  <si>
    <t>COMUNIDAD CASCAJO</t>
  </si>
  <si>
    <t>2889</t>
  </si>
  <si>
    <t>1954</t>
  </si>
  <si>
    <t>NUEVA LOJA, BARRIO SAN VALENTIN</t>
  </si>
  <si>
    <t>1987</t>
  </si>
  <si>
    <t>PUERTO AGUARICO</t>
  </si>
  <si>
    <t>CALLE JUAN JOTAMANDI Y GALO PLAZA</t>
  </si>
  <si>
    <t>1988</t>
  </si>
  <si>
    <t>ESTRELLA DEL ORIENTE</t>
  </si>
  <si>
    <t>CALLE SAN MIGUEL Y JAMBELI</t>
  </si>
  <si>
    <t>1989</t>
  </si>
  <si>
    <t>CALLE GENERAL ITURRALDE Y TUNGURAHUA</t>
  </si>
  <si>
    <t>1991</t>
  </si>
  <si>
    <t>EL CONDOR</t>
  </si>
  <si>
    <t>VIA COLOMBIA, RECINTO LA CONDOR</t>
  </si>
  <si>
    <t>2775</t>
  </si>
  <si>
    <t>AEROPUERTO</t>
  </si>
  <si>
    <t>1999</t>
  </si>
  <si>
    <t>HOSPITAL GENERAL MARCO VINICIO IZA</t>
  </si>
  <si>
    <t xml:space="preserve">VíA QUITO KM. 4 œ. LOTIZACION ZOILA JARAMILLO </t>
  </si>
  <si>
    <t>1964</t>
  </si>
  <si>
    <t>KM. 25 VIA LAGO AGRIO - TARAPOA. CALLE BOLIVAR Y TETETES</t>
  </si>
  <si>
    <t>1986</t>
  </si>
  <si>
    <t>KM 20 VIA COLOMBIA Y CALLE LA PUNTA, FRENTE GAD PARROQUIQL</t>
  </si>
  <si>
    <t>1997</t>
  </si>
  <si>
    <t>EL ENO, KM. 26 VIA LAGO AGRIO - COCA</t>
  </si>
  <si>
    <t>1970</t>
  </si>
  <si>
    <t>KM. 42. VIA LAGO AGRIO - TARAPOA, BARRIO 6 DE ENERO, A 200 M. DE LA VIA PRINCIPAL</t>
  </si>
  <si>
    <t>1972</t>
  </si>
  <si>
    <t>PUERTO NUEVO</t>
  </si>
  <si>
    <t>RECINTO PUERTO NUEVO, KM. 50, VIA DURENO - PUERTO NUEVO</t>
  </si>
  <si>
    <t>1963</t>
  </si>
  <si>
    <t>JAMBELI, KM. 23 VIA LAGO AGRIO - QUITO</t>
  </si>
  <si>
    <t>1952</t>
  </si>
  <si>
    <t>NAPO Y TUNGURAHUA, FRENTE PARQUE CENTRAL</t>
  </si>
  <si>
    <t>2787</t>
  </si>
  <si>
    <t>1990</t>
  </si>
  <si>
    <t>VIA COLOMBIA, RECINTO 10 DE AGOSTO</t>
  </si>
  <si>
    <t>1974</t>
  </si>
  <si>
    <t>AV. DE LOS COFANES, KM 55 Y CALLE ALCALA DEL RIO, FRENTE PARQUE CENTRAL</t>
  </si>
  <si>
    <t>1993</t>
  </si>
  <si>
    <t>EL REVENTADOR: AV QUITO Y MISION CARMELITA 151 KM. 85</t>
  </si>
  <si>
    <t>1966</t>
  </si>
  <si>
    <t>PUERTO LIBRE, KM. 30, VIA INTEROCEANICA</t>
  </si>
  <si>
    <t>1994</t>
  </si>
  <si>
    <t>PUERTO EL CARMEN</t>
  </si>
  <si>
    <t>PUERTO EL CARMEN, CALLE 30 DE ABRIL 353 Y SEDANO, KM. 180, VIA LAGO AGRIO - PUERTO EL CARMEN</t>
  </si>
  <si>
    <t>1967</t>
  </si>
  <si>
    <t>PARROQUIA PALMA ROJA, KM. 153, VIA LAGO AGRIO - PUERTO EL CARMEN</t>
  </si>
  <si>
    <t>1968</t>
  </si>
  <si>
    <t>RECINTO SANSAHUARI, KM. 125, VIA LAGO AGRIO - PUERTO EL CARMEN</t>
  </si>
  <si>
    <t>1975</t>
  </si>
  <si>
    <t>FLOR DE LOS RIOS</t>
  </si>
  <si>
    <t>1976</t>
  </si>
  <si>
    <t>MISS ECUADOR</t>
  </si>
  <si>
    <t>RECINTO MISS ECUADOR, VIA POZA HONDA</t>
  </si>
  <si>
    <t>1984</t>
  </si>
  <si>
    <t>KM. 7, VIA PALMERAS DEL ECUADOR</t>
  </si>
  <si>
    <t>2798</t>
  </si>
  <si>
    <t>CENTRO URBANO SHUSHUFINDI</t>
  </si>
  <si>
    <t>2000</t>
  </si>
  <si>
    <t>HOSPITAL BASICO DE SHUSHUFINDI</t>
  </si>
  <si>
    <t>SHUSHUFINDI, CALLE CHILE Y 10 DE AGOSTO</t>
  </si>
  <si>
    <t>3097</t>
  </si>
  <si>
    <t xml:space="preserve">LA PRIMAVERA </t>
  </si>
  <si>
    <t>1981</t>
  </si>
  <si>
    <t>LIMONCOCHA, KM. 31, VIA SHUSHUFINDI - LIMONCOCHA</t>
  </si>
  <si>
    <t>1982</t>
  </si>
  <si>
    <t>YAMANUNCA, KM. 14, VIA SHUSHUFINDI - LIMONCOCHA</t>
  </si>
  <si>
    <t>1983</t>
  </si>
  <si>
    <t>KM 9, VIA PALMERAS DEL ECUADOR</t>
  </si>
  <si>
    <t>PAÑACOCHA</t>
  </si>
  <si>
    <t>1957</t>
  </si>
  <si>
    <t>PARROQUIA PAÑACOCHA (ACCESO FLUVIAL RIO NAPO)</t>
  </si>
  <si>
    <t>1977</t>
  </si>
  <si>
    <t>RECINTO NUEVA VIDA, VIA PUERTO PROVIDENCIA</t>
  </si>
  <si>
    <t>1978</t>
  </si>
  <si>
    <t>SAN ROQUE, KM 105.</t>
  </si>
  <si>
    <t>1979</t>
  </si>
  <si>
    <t>TIERRAS ORIENTALES</t>
  </si>
  <si>
    <t>COMUNIDAD TIERRAS ORIENTALES, KM. 119</t>
  </si>
  <si>
    <t>1980</t>
  </si>
  <si>
    <t>SAN PABLO DE KANTESDEYA</t>
  </si>
  <si>
    <t>COMUNIDAD SAN PABLO DE KANTESDEYA, KM. 90</t>
  </si>
  <si>
    <t>1955</t>
  </si>
  <si>
    <t>SHUSHUFINDI PROYECTO (JIVINO VERDE)</t>
  </si>
  <si>
    <t>EL PROYECTO: KM 46 VIA LAGO AGRIO-COCA, 2 CUADRAS ESCUELA PARTICULAR RENUEVOS</t>
  </si>
  <si>
    <t>1995</t>
  </si>
  <si>
    <t>SAN PEDRO DE LOS COFANES, KM. 32 VIA LAGO AGRIO - COCA</t>
  </si>
  <si>
    <t>1996</t>
  </si>
  <si>
    <t>SIETE DE JULIO, KM. 7 VIA PROYECTO-SHUSHUFINDI</t>
  </si>
  <si>
    <t>1959</t>
  </si>
  <si>
    <t>LA BONITA, AV. LIDIO VILLARROEL Y LA BONITA, KM 139, VIA INTEROCEANICA (LAGO AGRIO - EL PLAYON)</t>
  </si>
  <si>
    <t>1998</t>
  </si>
  <si>
    <t>PLAYON DE SAN FRANCISCO</t>
  </si>
  <si>
    <t>EL PLAYON, CALLE NAPO Y LUIS FIGUEROA, KM 204, VIA INTEROCEANICA (LAGO AGRIO - EL PLAYON)</t>
  </si>
  <si>
    <t>1958</t>
  </si>
  <si>
    <t>SANTA BARBARA, KM. 182, VIA INTEROCEANICA (LAGO AGRIO - EL PLAYON)</t>
  </si>
  <si>
    <t>1973</t>
  </si>
  <si>
    <t>CASCALES, CALLE LEOPOLDO LUCERO Y BOLIVAR</t>
  </si>
  <si>
    <t>1961</t>
  </si>
  <si>
    <t>SEVILLA, MARGEN DERECHO POR LA VIA A BARRANCA BERMEJA</t>
  </si>
  <si>
    <t>1962</t>
  </si>
  <si>
    <t>SEVILLA, AV. QUITO Y COFANES, KM. 29</t>
  </si>
  <si>
    <t>1969</t>
  </si>
  <si>
    <t>AV. CUYABENO Y PASAJE CHARAP, DIAGONAL PARQUE CENTRAL</t>
  </si>
  <si>
    <t>2955</t>
  </si>
  <si>
    <t>PLAYAS DE CUYABENO</t>
  </si>
  <si>
    <t>JAMBI HUASI</t>
  </si>
  <si>
    <t>AV. ALEJANDRO LABAKA Y ATAHUALPA</t>
  </si>
  <si>
    <t>COCA 2</t>
  </si>
  <si>
    <t>CALLE AMBATO DIAGONAL COL. AMAZONAS</t>
  </si>
  <si>
    <t>2814</t>
  </si>
  <si>
    <t>COCA 3</t>
  </si>
  <si>
    <t>BARRIO MORETAL</t>
  </si>
  <si>
    <t>2045</t>
  </si>
  <si>
    <t>HOSPITAL BASICO FRANCISCO DE ORELLANA</t>
  </si>
  <si>
    <t>BARRIO MORETAL ENTRE ARAZA Y PALMITO</t>
  </si>
  <si>
    <t>2018</t>
  </si>
  <si>
    <t>KM 40 VIA AUCA</t>
  </si>
  <si>
    <t>2019</t>
  </si>
  <si>
    <t>CENTRO SHUAR</t>
  </si>
  <si>
    <t>KM 51 VIA AUCA</t>
  </si>
  <si>
    <t>2776</t>
  </si>
  <si>
    <t>KUPI 4</t>
  </si>
  <si>
    <t>VIA AL PINDO CAMPPAMENTO KUPI</t>
  </si>
  <si>
    <t>2037</t>
  </si>
  <si>
    <t>TARACOA</t>
  </si>
  <si>
    <t>VIA LA PRIMAVERA KM 30</t>
  </si>
  <si>
    <t>2026</t>
  </si>
  <si>
    <t>AÑANGU</t>
  </si>
  <si>
    <t>KM 100 RIVERAS DEL RIO NAPO</t>
  </si>
  <si>
    <t>2041</t>
  </si>
  <si>
    <t>COMPANIA REPSOL YPF, KM 50 COMUNIDAD POMPEYA RIO NAPO</t>
  </si>
  <si>
    <t>2040</t>
  </si>
  <si>
    <t>KM 8 VIA AUCA DAYUMA</t>
  </si>
  <si>
    <t>2027</t>
  </si>
  <si>
    <t>COMUNIDAD EDEN CENTRO POBLADO</t>
  </si>
  <si>
    <t>2007</t>
  </si>
  <si>
    <t>KM 8 VIA LOS ZORROS</t>
  </si>
  <si>
    <t>2020</t>
  </si>
  <si>
    <t>WESTER</t>
  </si>
  <si>
    <t>KM 80 VIA AL AUCA</t>
  </si>
  <si>
    <t>2021</t>
  </si>
  <si>
    <t>LA ANDINA</t>
  </si>
  <si>
    <t>KM 90 VIA AUCA</t>
  </si>
  <si>
    <t>2023</t>
  </si>
  <si>
    <t>TIWINO COLONO</t>
  </si>
  <si>
    <t>KM 110 VIA AL AUCA</t>
  </si>
  <si>
    <t>21089</t>
  </si>
  <si>
    <t>TIWINO WAORANI</t>
  </si>
  <si>
    <t>2004</t>
  </si>
  <si>
    <t>LA BELLEZA MONO I</t>
  </si>
  <si>
    <t>KM 57 VIA LOS ZORROS</t>
  </si>
  <si>
    <t>2005</t>
  </si>
  <si>
    <t>LA DELICIA</t>
  </si>
  <si>
    <t>KM 42 VIA LOS ZORROS</t>
  </si>
  <si>
    <t>2006</t>
  </si>
  <si>
    <t>LA BELLEZA CENTRAL</t>
  </si>
  <si>
    <t>KM 24 VIA LOS ZORROS</t>
  </si>
  <si>
    <t>2043</t>
  </si>
  <si>
    <t>POBLADO DE NUEVO PARAISO</t>
  </si>
  <si>
    <t>2044</t>
  </si>
  <si>
    <t>GUAYUSA</t>
  </si>
  <si>
    <t>POBLADO DE GUAYUSA, KM 14 VIA  LAGOAGRIO</t>
  </si>
  <si>
    <t>2028</t>
  </si>
  <si>
    <t>KM 15 VIA LORETO</t>
  </si>
  <si>
    <t>48339</t>
  </si>
  <si>
    <t>CENTRO ANIDADO HOSPITAL BASICO DE NUEVO ROCAFUERTE - FRANKLIN TELLO</t>
  </si>
  <si>
    <t>MALECON Y VELASCO IBARRA Y SEGUNDA</t>
  </si>
  <si>
    <t>2025</t>
  </si>
  <si>
    <t>CAP. AUGUSTO RIVADENEYRA</t>
  </si>
  <si>
    <t>COMUNIDAD CHIRUISLA</t>
  </si>
  <si>
    <t>2042</t>
  </si>
  <si>
    <t>DIKARO</t>
  </si>
  <si>
    <t>POBLADO DE DICARO, KM 150 COMUNIDAD DICARO</t>
  </si>
  <si>
    <t>37995</t>
  </si>
  <si>
    <t>KAWIMENO</t>
  </si>
  <si>
    <t>COMUNIDAD KAWIMENO</t>
  </si>
  <si>
    <t>2024</t>
  </si>
  <si>
    <t>KM 261 RIVERA RIO NAPO</t>
  </si>
  <si>
    <t>2790</t>
  </si>
  <si>
    <t>ZANCUDOCOCHA</t>
  </si>
  <si>
    <t>COMUNIDAD ZANCUDO COCHA</t>
  </si>
  <si>
    <t>2012</t>
  </si>
  <si>
    <t>JOYA DE LOS SACHAS</t>
  </si>
  <si>
    <t>LOTIZACIÓN LA HERRADURA - BARRIO SANTA RITA CALLE E Y CALLE 4 </t>
  </si>
  <si>
    <t>2010</t>
  </si>
  <si>
    <t>ENOKANKI</t>
  </si>
  <si>
    <t>KM 40 VIA SACHA LAGO AGRIO</t>
  </si>
  <si>
    <t>2015</t>
  </si>
  <si>
    <t>RIVERAS DEL RIO NAPO</t>
  </si>
  <si>
    <t>KM 42 VIA POMPEYA</t>
  </si>
  <si>
    <t>2013</t>
  </si>
  <si>
    <t xml:space="preserve">CALLE B Y CALLE 4 </t>
  </si>
  <si>
    <t>2014</t>
  </si>
  <si>
    <t>BARRIO 14 DE FEBRERO CALLE G Y CALLE I</t>
  </si>
  <si>
    <t>2011</t>
  </si>
  <si>
    <t>BARRIO CENTRAL 2 TRAS LA JUNTA PARROQUIAL</t>
  </si>
  <si>
    <t>2008</t>
  </si>
  <si>
    <t>A UNA CUADRA DE LA JUNTA PARROQUIAL KM 58 VIA SACHA LAGO</t>
  </si>
  <si>
    <t>2009</t>
  </si>
  <si>
    <t>3 DE NOVIEMBRE</t>
  </si>
  <si>
    <t>CALLE AZUAY VÍA SACHA UNIÓN AMBATEÑA</t>
  </si>
  <si>
    <t>2016</t>
  </si>
  <si>
    <t>UNION MILAGRENA</t>
  </si>
  <si>
    <t>BARRIO CENTRAL DE UNION MILAGREÑA</t>
  </si>
  <si>
    <t>2017</t>
  </si>
  <si>
    <t>BARRIO CENTRAL FRENTE A LA ESCUELA LUIS URDANETA</t>
  </si>
  <si>
    <t>2029</t>
  </si>
  <si>
    <t>ROSALINO OLALLA Y MARCOS JIPA</t>
  </si>
  <si>
    <t>2035</t>
  </si>
  <si>
    <t>HUIRUNO</t>
  </si>
  <si>
    <t>CENTRO DE HUIRUNO AV.  PRINCIPAL AL TENA</t>
  </si>
  <si>
    <t>2030</t>
  </si>
  <si>
    <t>BAJO HUINO</t>
  </si>
  <si>
    <t>CALLE PEPITA DE ORO CENTRO POBLADO DE BAJO HUINO</t>
  </si>
  <si>
    <t>2031</t>
  </si>
  <si>
    <t>PTO. MURIALDO</t>
  </si>
  <si>
    <t>CALLE MORA ENTRE MISION JOSEFINA Y SUMACO A 30 MINUTOS DE LORETO</t>
  </si>
  <si>
    <t>2036</t>
  </si>
  <si>
    <t>COMUNIDAD PAYAMINO AV. PRINCIPAL AL COCA A 20 MINUTOS</t>
  </si>
  <si>
    <t>2868</t>
  </si>
  <si>
    <t>VIA INTEROCEANICA AV. PRINCIPAL VIA AL TENA KM 35</t>
  </si>
  <si>
    <t>2032</t>
  </si>
  <si>
    <t>VIA SAN FERNANDO PRINCIPAL AL TENA</t>
  </si>
  <si>
    <t>2034</t>
  </si>
  <si>
    <t>24 DE MAYO (DAHUANO)</t>
  </si>
  <si>
    <t>VIA INTEROCEANICA AV. PRINCIPAL VIA AL TENA</t>
  </si>
  <si>
    <t>2033</t>
  </si>
  <si>
    <t>HUATICOCHA</t>
  </si>
  <si>
    <t>2050</t>
  </si>
  <si>
    <t>KM. 7 VIA QUEVEDO: 3 DE JULIO Y ABDON CALDERON 2 CUADRAS PUENTE PEATONAL</t>
  </si>
  <si>
    <t>2054</t>
  </si>
  <si>
    <t>LA MODELO</t>
  </si>
  <si>
    <t>KM. 3 VIA A QUEVEDO Y CRUCE AV. LOS COLONOS, COOP. LA MODELO,CALLE ERNESTO GUEVARA</t>
  </si>
  <si>
    <t>2060</t>
  </si>
  <si>
    <t>MONTONEROS DE ALFARO</t>
  </si>
  <si>
    <t>COOP. MONTONEROS DE ALFARO UNA CUADRA ANTES DE LA ENTRADA A LA UTE</t>
  </si>
  <si>
    <t>2795</t>
  </si>
  <si>
    <t>15 DE SEPTIEMBRE</t>
  </si>
  <si>
    <t>VIA QUEVEDO: CARLOTA JARAMILLO Y CARLOS RUBIRA INFANTE, FRENTE IGLESIA CATOLICA</t>
  </si>
  <si>
    <t>2796</t>
  </si>
  <si>
    <t>PLAN DE VIVIENDA</t>
  </si>
  <si>
    <t>BARRIO 1 DE MAYO: COOP. PLAN DE VIVIENDA MUNICIPAL, EN EL COLISEO, DIAGONAL AL CEMENTERIO</t>
  </si>
  <si>
    <t>2059</t>
  </si>
  <si>
    <t>COOP. CIUDAD NUEVA SECTOR 3. AV. BOMBOLI TRAS UPC</t>
  </si>
  <si>
    <t>2061</t>
  </si>
  <si>
    <t>AREA DE SALUD N 22 LOS ROSALES</t>
  </si>
  <si>
    <t>AV. ABRAHAN CALAZACON Y CALLE D,  URB. LOS ROSALES STO.DGO.T.</t>
  </si>
  <si>
    <t>2063</t>
  </si>
  <si>
    <t>JUAN EULOGIO PAZ Y MIÑO</t>
  </si>
  <si>
    <t>BARRIO 12 DE OCTUBRE: COOP. JUAN EULOGIO, CALLE E, 4 CUADRAS CASA BARRIAL</t>
  </si>
  <si>
    <t>2812</t>
  </si>
  <si>
    <t>HOSPITAL GENERAL SANTO DOMINGO</t>
  </si>
  <si>
    <t>COOP UCOM 2,  AV. EMILIO LORENZO STHELE.</t>
  </si>
  <si>
    <t>2051</t>
  </si>
  <si>
    <t>BARRIO SANTA MARTHA, AV MARCOS ARAY DUEÑAS, FRENTE AL MIES</t>
  </si>
  <si>
    <t>2052</t>
  </si>
  <si>
    <t>AV. LOS INCAS Y ATABASCOS</t>
  </si>
  <si>
    <t>2053</t>
  </si>
  <si>
    <t>CALLE MARACAIBO Y BELLO HORIZONTE, EN LAS INSTALACIONES DE LA COOP. RUMIÑAHUI</t>
  </si>
  <si>
    <t>2794</t>
  </si>
  <si>
    <t>CRISTO VIVE</t>
  </si>
  <si>
    <t>COOP CRISTO VIVE: AV. LOS ANTURIOS Y CALLE E, DIAGONAL CIBB</t>
  </si>
  <si>
    <t>2069</t>
  </si>
  <si>
    <t>LAS PALMAS, VIA PRINCIPAL BELLA VISTA JUNTO AL PAI, FRENTE A LA IGLESIA CATOLICA</t>
  </si>
  <si>
    <t>2055</t>
  </si>
  <si>
    <t>ASISTENCIA MUNICIPAL</t>
  </si>
  <si>
    <t>CATACOCHA Y AZUAY, JUNTO ESCUELA CIUDAD COLORADO</t>
  </si>
  <si>
    <t>2057</t>
  </si>
  <si>
    <t>AUGUSTO EGAS</t>
  </si>
  <si>
    <t>AV. QUITO ENTRE AMBATO Y LATACUNGA, CERCA AL GAD MUNICIPAL</t>
  </si>
  <si>
    <t>2075</t>
  </si>
  <si>
    <t>HOSPITAL GENERAL GUSTAVO DOMINGUEZ</t>
  </si>
  <si>
    <t>LAS DELICIAS SN Y AV. QUITO</t>
  </si>
  <si>
    <t>2049</t>
  </si>
  <si>
    <t>SAN GABRIEL DEL BABA</t>
  </si>
  <si>
    <t>RECINTO SAN GABRIEL DEL BABA</t>
  </si>
  <si>
    <t>2056</t>
  </si>
  <si>
    <t>KM 27/2 VIA CHONE, TRAS UNIDAD EDUCATIVA FRANCISCO JAVIER SALAZAR</t>
  </si>
  <si>
    <t>2062</t>
  </si>
  <si>
    <t>NUEVO ISRAEL</t>
  </si>
  <si>
    <t>KM. 21 DE LA VIA A CHONE, COOP. KLEBER PAZ Y MIÑO ENTRE LAS CALLES LOJA Y MANTA</t>
  </si>
  <si>
    <t>2064</t>
  </si>
  <si>
    <t>LIBERTAD DEL TOACHI</t>
  </si>
  <si>
    <t>CALLE SERGIO DAVILA Y COTOPAXI RECINTO LIBERTAD DEL TOACHI. A 1/2 CUADRA ESC. CIUDAD DE CARACAS</t>
  </si>
  <si>
    <t>2065</t>
  </si>
  <si>
    <t>LAS MERCEDES KM 24 VIA LOS BANCOS</t>
  </si>
  <si>
    <t>20912</t>
  </si>
  <si>
    <t>JULIO MORENO</t>
  </si>
  <si>
    <t>2068</t>
  </si>
  <si>
    <t>KM. 20 VIA A QUITO BARRIO SAN MIGUEL, CALLE 10 DE AGOSTO. POR EL PUENTE DEL RIO DAMAS</t>
  </si>
  <si>
    <t>2074</t>
  </si>
  <si>
    <t>ARTURO RUIZ MORA Y PASAJE S/N, FRENTE GAD PARROQUIAL</t>
  </si>
  <si>
    <t>2070</t>
  </si>
  <si>
    <t>SAN VICENTE DEL NILA</t>
  </si>
  <si>
    <t>KM. 37 VIA A QUEVEDO, MANO DERECHA 12 KMS, JUNTO COMPLEJO DEPORTIVO</t>
  </si>
  <si>
    <t>2071</t>
  </si>
  <si>
    <t>KM. 23 VIA A QUEVEDO, INGRESO CALLE ELOY ALFARO Y CALLLE SIN NOMBRE, CERCA DEL COLISEO 10 DE AGOSTO</t>
  </si>
  <si>
    <t>20911</t>
  </si>
  <si>
    <t>CONGOMA</t>
  </si>
  <si>
    <t>2067</t>
  </si>
  <si>
    <t>VIA CHONE KM 9,ENTRADA A SAN JACINTO DEL BUA.</t>
  </si>
  <si>
    <t>2066</t>
  </si>
  <si>
    <t>PICHINCHA Y PASAJE SANTO DOMINGO, TRAS GAD PARROQUIAL</t>
  </si>
  <si>
    <t>2072</t>
  </si>
  <si>
    <t>MANUEL CARRION Y 8 DE SEPTIEMBRE</t>
  </si>
  <si>
    <t>2073</t>
  </si>
  <si>
    <t>VIA QUEVEDO KM 19, HASTA PARROQUA EL ESFUERZO, 50 KM HASTA PARROQUIA SANTA MARIA, CENTRO PARROQUIA</t>
  </si>
  <si>
    <t>2077</t>
  </si>
  <si>
    <t>ANTIGUA VIA A MONTERREY A 300 METROS DEL CENTRO POBLADO</t>
  </si>
  <si>
    <t>2078</t>
  </si>
  <si>
    <t>HECTOR CELI Y RAMON CHERREZ CHAVEZ, FRENTE CANCHA BARRIO CENTRAL</t>
  </si>
  <si>
    <t>2079</t>
  </si>
  <si>
    <t>2081</t>
  </si>
  <si>
    <t>NUEVA CONCORDIA</t>
  </si>
  <si>
    <t>2740</t>
  </si>
  <si>
    <t>ALIANZA</t>
  </si>
  <si>
    <t>2742</t>
  </si>
  <si>
    <t>AV JUAN MONTALVO Y LUIS VARGAS TORRES</t>
  </si>
  <si>
    <t>4035</t>
  </si>
  <si>
    <t>CENTRO OFTALMOLOGICO JOSE MATI - BALLENITA</t>
  </si>
  <si>
    <t>AV. OCCIDENTAL Y PATRONATO DEL NIÑO</t>
  </si>
  <si>
    <t>SANTA ELENA VIA PERIMETRAL FRENTE AL CEMENTERIO</t>
  </si>
  <si>
    <t>2097</t>
  </si>
  <si>
    <t>COMUNA JUAN MONTALVO FRENTE A LA IGLESIA</t>
  </si>
  <si>
    <t>2098</t>
  </si>
  <si>
    <t>CALLE PRINCIPAL 10 DE AGOSTO Y CHIMBORAZO</t>
  </si>
  <si>
    <t>2108</t>
  </si>
  <si>
    <t>HOSPITAL GENERAL LIBORIO PANCHANA SOTOMAYOR</t>
  </si>
  <si>
    <t>SANTA ELENA, VIA PERIMETRAL, FRENTE AL CEMENTERIO</t>
  </si>
  <si>
    <t>2913</t>
  </si>
  <si>
    <t>2099</t>
  </si>
  <si>
    <t>CABECERA PARROQUIAL ATAHUALPA, BARRIO DIEZ DE AGOSTO, CALLE 10 DE AGOSTO Y FELIX HERNANDEZ PERERO</t>
  </si>
  <si>
    <t>2088</t>
  </si>
  <si>
    <t>CABECERA PARROQUIAL DE COLONCHE DIAGONAL A PACIFICTEL FRENTE AL PARQUE</t>
  </si>
  <si>
    <t>2089</t>
  </si>
  <si>
    <t>MANANTIAL DE GUANGALA</t>
  </si>
  <si>
    <t>COMUNA MANANTIAL DE GUANGALA A LADO DE LA IGLESIA</t>
  </si>
  <si>
    <t>2090</t>
  </si>
  <si>
    <t>BAMBIL DESECHO</t>
  </si>
  <si>
    <t>COMUNA BAMBIL DESECHO DIAGONAL A LA IGLESIA FRENTE AL PARQUE</t>
  </si>
  <si>
    <t>2091</t>
  </si>
  <si>
    <t>VALDIVIA</t>
  </si>
  <si>
    <t>CARRETERA PRINCIPAL FRENTE A LA ESCUELA FRANCISCO DE MIRANDA</t>
  </si>
  <si>
    <t>AYANGUE</t>
  </si>
  <si>
    <t>CARRETERA PRINCIPAL FRENTE A LA IGLESIA</t>
  </si>
  <si>
    <t>MONTEVERDE</t>
  </si>
  <si>
    <t>CARRETERA PRINCIPAL FRENTE AL MAR</t>
  </si>
  <si>
    <t>2917</t>
  </si>
  <si>
    <t>BARRIO LAS PEÑAS, AV. PRINCIPAL PECHICHE</t>
  </si>
  <si>
    <t>2083</t>
  </si>
  <si>
    <t>AV. PRINCIPAL CERCA DE LA IGLESIA</t>
  </si>
  <si>
    <t>2100</t>
  </si>
  <si>
    <t>LOS VERGELES S/N CERCA AL CEMENTERI</t>
  </si>
  <si>
    <t>PUERTO CHANDUY</t>
  </si>
  <si>
    <t>COMUNA PUERTO DE CHANDUY CALLE PRINCIPAL, BARRIO BRISAS DEL MAR</t>
  </si>
  <si>
    <t>2916</t>
  </si>
  <si>
    <t>BAJADA DE CHANDUY</t>
  </si>
  <si>
    <t>2741</t>
  </si>
  <si>
    <t>SINCHAL</t>
  </si>
  <si>
    <t>2087</t>
  </si>
  <si>
    <t>OLON</t>
  </si>
  <si>
    <t>CARRETERA PRINCIPAL, VIA OLON</t>
  </si>
  <si>
    <t>BARRIO UNION Y PROGRESO</t>
  </si>
  <si>
    <t>2112</t>
  </si>
  <si>
    <t>HOSPITAL BASICO DE MANGLAR ALTO</t>
  </si>
  <si>
    <t>24 DE MAYO Y DIEZ DE AGOSTO</t>
  </si>
  <si>
    <t>2918</t>
  </si>
  <si>
    <t>2095</t>
  </si>
  <si>
    <t>CABECERA PARROQUIAL DE JULIO MORENO, CALLE MIRAFLORES, BARRIO MIRAFLORES</t>
  </si>
  <si>
    <t>2096</t>
  </si>
  <si>
    <t>AV. DEL PETROLERO BARRIO CENTRAL DENTRO DEL CLUB ANDES FRENTE DEL PARQUE</t>
  </si>
  <si>
    <t>2922</t>
  </si>
  <si>
    <t>2924</t>
  </si>
  <si>
    <t>2092</t>
  </si>
  <si>
    <t>BARRIO VIRGEN DEL CARMEN: AV 35 ENTRE CALLES 16 Y 16A, FRENTE CANCHA DEPORTIVA</t>
  </si>
  <si>
    <t>2093</t>
  </si>
  <si>
    <t>ENRIQUEZ GALLO</t>
  </si>
  <si>
    <t>BARRIO ENRIQUEZ GALLO: AV 19 ENTRE CALLES 38 Y 39, JUNTO UPC</t>
  </si>
  <si>
    <t>2817</t>
  </si>
  <si>
    <t>CENTRO DE SALUD MATERNO INFANTIL VENUS DE VALDIVIA</t>
  </si>
  <si>
    <t>BARRIO COSTA DE ORO: AV. PUERTO LUCIA Y CALLE 8, FRENTE CENTRO COMERCIAL</t>
  </si>
  <si>
    <t>HOSPITAL BASICO DE LA LIBERTAD - RAFAEL SERRANO</t>
  </si>
  <si>
    <t>CDLA. SANTA PAULA, VIA PUNTA CARNERO, FRENTE AL IESS</t>
  </si>
  <si>
    <t>2084</t>
  </si>
  <si>
    <t>SAN JUDAS TADEO</t>
  </si>
  <si>
    <t>CDLA. PEDRO JOSE RODRIGUEZ, AV. 37AVA. S/N INTERSECCION 57AVA.</t>
  </si>
  <si>
    <t>2085</t>
  </si>
  <si>
    <t>BARRIO 15 DE JUNIO, CALLE 55AVA, INTERSECCION 45 AVA.</t>
  </si>
  <si>
    <t>HOSPITAL BASICO DE SALINAS - JOSE GARCES RODRIGUEZ</t>
  </si>
  <si>
    <t>CDLA. FRANK VARGAS, AV. QUITO Y CALLE 44</t>
  </si>
  <si>
    <t>2086</t>
  </si>
  <si>
    <t>CDLA. GONZALO CHAVEZ UQUILLA, AV. PRINCIPAL</t>
  </si>
  <si>
    <t>2094</t>
  </si>
  <si>
    <t>JOSE LUIS TAMAYO</t>
  </si>
  <si>
    <t>BARRIO CENTENARIO, AV. 9 Y CALLE 12, TRAS IGLESIA SAN MIGUEL ARCANGEL</t>
  </si>
  <si>
    <t>Establecimientos de salud del Ministerio de Salud Pública y Servicios de Desarrollo Infantil Integral del Ministerio de Inclusión Económica y Social</t>
  </si>
  <si>
    <t>Urbano</t>
  </si>
  <si>
    <t>011551</t>
  </si>
  <si>
    <t>Rural</t>
  </si>
  <si>
    <t>010150</t>
  </si>
  <si>
    <t>CUCHIL (CUTCHIL)</t>
  </si>
  <si>
    <t>MAGDALENA (CHAPACOTO)</t>
  </si>
  <si>
    <t>040150</t>
  </si>
  <si>
    <t>GUAITACAMA (GUAYTACAMA)</t>
  </si>
  <si>
    <t>070750</t>
  </si>
  <si>
    <t>070950</t>
  </si>
  <si>
    <t xml:space="preserve">ESMERALDAS </t>
  </si>
  <si>
    <t>LUIS TELLO  (LAS PALMAS)</t>
  </si>
  <si>
    <t>090750</t>
  </si>
  <si>
    <t>100250</t>
  </si>
  <si>
    <t>SAN FRANCISCO DE NATABUELA</t>
  </si>
  <si>
    <t>SAGRARIO</t>
  </si>
  <si>
    <t>100350</t>
  </si>
  <si>
    <t>6 DE JULIO DE CUELLAJE (CAB. EN CUELLAJE)</t>
  </si>
  <si>
    <t>100150</t>
  </si>
  <si>
    <t>100450</t>
  </si>
  <si>
    <t xml:space="preserve">LOJA </t>
  </si>
  <si>
    <t>110350</t>
  </si>
  <si>
    <t>110150</t>
  </si>
  <si>
    <t>SIETE DE OCTUBRE</t>
  </si>
  <si>
    <t>120550</t>
  </si>
  <si>
    <t>130650</t>
  </si>
  <si>
    <t>EL COLORADO</t>
  </si>
  <si>
    <t>130150</t>
  </si>
  <si>
    <t>QUITO</t>
  </si>
  <si>
    <t>VICENTE  ROCAFUERTE</t>
  </si>
  <si>
    <t>CHIGUILPE</t>
  </si>
  <si>
    <t>SANSAHUARI</t>
  </si>
  <si>
    <t>180150</t>
  </si>
  <si>
    <t>MATRIZ</t>
  </si>
  <si>
    <t>180850</t>
  </si>
  <si>
    <t>**EL CARMEN DE PIJILÍ</t>
  </si>
  <si>
    <t>HUAYNACÁPAC</t>
  </si>
  <si>
    <t>MACHÁNGARA</t>
  </si>
  <si>
    <t>OCTAVIO CORDERO PALACIOS (SANTA ROSA)</t>
  </si>
  <si>
    <t>SAN JOAQUÍN</t>
  </si>
  <si>
    <t>SAN SEBASTIÁN</t>
  </si>
  <si>
    <t>SAYAUSÍ</t>
  </si>
  <si>
    <t>ASUNCIÓN</t>
  </si>
  <si>
    <t>REMIGIO CRESPO TORAL (GÚLAG)</t>
  </si>
  <si>
    <t>DANIEL CÓRDOVA TORAL (EL ORIENTE)</t>
  </si>
  <si>
    <t>JADÁN</t>
  </si>
  <si>
    <t>CENTRO DE SALUD TIPO C - MATERNO INFANTIL Y EMERGENCIA</t>
  </si>
  <si>
    <t>EL PROGRESO (CAB.EN ZHOTA)</t>
  </si>
  <si>
    <t>SAN CRISTÓBAL (CARLOS ORDÓÑEZ LAZO)</t>
  </si>
  <si>
    <t>BULÁN (JOSÉ VÍCTOR IZQUIERDO)</t>
  </si>
  <si>
    <t>CHICÁN (GUILLERMO ORTEGA)</t>
  </si>
  <si>
    <t>CHUMBLÍN</t>
  </si>
  <si>
    <t>ZHAGLLI (SHAGLLI)</t>
  </si>
  <si>
    <t>ABDÓN CALDERÓN  (LA UNIÓN)</t>
  </si>
  <si>
    <t>JIMA (GIMA)</t>
  </si>
  <si>
    <t>SAN JOSÉ DE RARANGA</t>
  </si>
  <si>
    <t>SAN BARTOLOMÉ</t>
  </si>
  <si>
    <t>SAN JOSÉ DEL TAMBO (TAMBOPAMBA)</t>
  </si>
  <si>
    <t>ASUNCIÓN (ASANCOTO)</t>
  </si>
  <si>
    <t>SAN JOSÉ DE CHIMBO</t>
  </si>
  <si>
    <t>SIMIÁTUG</t>
  </si>
  <si>
    <t xml:space="preserve">GUARANDA </t>
  </si>
  <si>
    <t>JULIO E. MORENO (CATANAHUÁN GRANDE)</t>
  </si>
  <si>
    <t>SANTA FÉ (SANTA FÉ)</t>
  </si>
  <si>
    <t>SAN SIMÓN (YACOTO)</t>
  </si>
  <si>
    <t>BILOVÁN</t>
  </si>
  <si>
    <t>SAN PABLO  (SAN PABLO DE ATENAS)</t>
  </si>
  <si>
    <t>RÉGULO DE MORA</t>
  </si>
  <si>
    <t>GUAPÁN</t>
  </si>
  <si>
    <t xml:space="preserve">AZOGUES </t>
  </si>
  <si>
    <t>NAZÓN (CAB. EN PAMPA DE DOMÍNGUEZ)</t>
  </si>
  <si>
    <t>JERUSALÉN</t>
  </si>
  <si>
    <t>HONORATO VÁSQUEZ (TAMBO VIEJO)</t>
  </si>
  <si>
    <t>GARCÍA MORENO</t>
  </si>
  <si>
    <t>CONCEPCIÓN</t>
  </si>
  <si>
    <t>JIJÓN Y CAAMAÑO (CAB. EN RÍO BLANCO)</t>
  </si>
  <si>
    <t>SAN GABRIEL</t>
  </si>
  <si>
    <t>FERNÁNDEZ SALVADOR</t>
  </si>
  <si>
    <t xml:space="preserve">TULCÁN </t>
  </si>
  <si>
    <t>TOBAR DONOSO (LA BOCANA DE CAMUMBÍ)</t>
  </si>
  <si>
    <t>TIXÁN</t>
  </si>
  <si>
    <t>VILLA LA UNIÓN (CAJABAMBA)</t>
  </si>
  <si>
    <t>SAN ISIDRO DE PATULÚ</t>
  </si>
  <si>
    <t>SANTA FÉ DE GALÁN</t>
  </si>
  <si>
    <t>SAN GERARDO DE PACAICAGUÁN</t>
  </si>
  <si>
    <t>SAN JOSÉ DEL CHAZO</t>
  </si>
  <si>
    <t>LICÁN</t>
  </si>
  <si>
    <t xml:space="preserve">RIOBAMBA </t>
  </si>
  <si>
    <t>CACHA (CAB. EN MACHÁNGARA)</t>
  </si>
  <si>
    <t>PUNÍN</t>
  </si>
  <si>
    <t>PUNGALÁ</t>
  </si>
  <si>
    <t>CUBIJÍES</t>
  </si>
  <si>
    <t>GUASAGANDA (CAB.EN GUASAGANDA CENTRO)</t>
  </si>
  <si>
    <t xml:space="preserve">LATACUNGA </t>
  </si>
  <si>
    <t>IGNACIO FLORES (PARQUE FLORES)</t>
  </si>
  <si>
    <t>MULALÓ</t>
  </si>
  <si>
    <t>POALÓ</t>
  </si>
  <si>
    <t>TANICUCHÍ</t>
  </si>
  <si>
    <t>BELISARIO QUEVEDO (GUANAILÍN)</t>
  </si>
  <si>
    <t>ALAQUES (ALÁQUEZ)</t>
  </si>
  <si>
    <t>RAMÓN CAMPAÑA</t>
  </si>
  <si>
    <t>EL CORAZÓN</t>
  </si>
  <si>
    <t>PILALÓ</t>
  </si>
  <si>
    <t>ANTONIO JOSÉ HOLGUÍN  (SANTA LUCÍA)</t>
  </si>
  <si>
    <t>CHUGCHILLÁN</t>
  </si>
  <si>
    <t>ISINLIVÍ</t>
  </si>
  <si>
    <t>SAN JOSÉ</t>
  </si>
  <si>
    <t>RÍO BONITO</t>
  </si>
  <si>
    <t>TENDALES (CAB.EN PUERTO TENDALES)</t>
  </si>
  <si>
    <t>EL PARAÍSO</t>
  </si>
  <si>
    <t xml:space="preserve">MACHALA </t>
  </si>
  <si>
    <t>SALATÍ</t>
  </si>
  <si>
    <t>BELLAMARÍA</t>
  </si>
  <si>
    <t>JAMBELÍ</t>
  </si>
  <si>
    <t>ABAÑÍN</t>
  </si>
  <si>
    <t>GUANAZÁN</t>
  </si>
  <si>
    <t>SÚA  (CAB. EN LA BOCANA)</t>
  </si>
  <si>
    <t>TONCHIGÜE</t>
  </si>
  <si>
    <t>COLÓN ELOY DEL MARÍA</t>
  </si>
  <si>
    <t>TIMBIRÉ</t>
  </si>
  <si>
    <t>PAMPANAL DE BOLÍVAR</t>
  </si>
  <si>
    <t>CRNEL. CARLOS CONCHA TORRES (CAB.EN HUELE)</t>
  </si>
  <si>
    <t>SAN JOSÉ DE CHAMANGA (CAB.EN  CHAMANGA)</t>
  </si>
  <si>
    <t>ROSA ZÁRATE (QUININDÉ)</t>
  </si>
  <si>
    <t>CHUMUNDÉ</t>
  </si>
  <si>
    <t>MONTALVO (CAB. EN HORQUETA)</t>
  </si>
  <si>
    <t>ANCÓN (PICHANGAL) (CAB. EN PALMA REAL)</t>
  </si>
  <si>
    <t>SAN JAVIER DE CACHAVÍ (CAB. EN SAN JAVIER)</t>
  </si>
  <si>
    <t>TULULBÍ (CAB. EN RICAURTE)</t>
  </si>
  <si>
    <t>ALTO TAMBO (CAB. EN GUADUAL)</t>
  </si>
  <si>
    <t>TOMÁS DE BERLANGA (SANTO TOMÁS)</t>
  </si>
  <si>
    <t xml:space="preserve">PUERTO BAQUERIZO MORENO </t>
  </si>
  <si>
    <t>ISLA SANTA MARÍA (FLOREANA) (CAB. EN  PTO. VELASCO IBARRA)</t>
  </si>
  <si>
    <t>SANTA ROSA (INCLUYE LA ISLA BALTRA)</t>
  </si>
  <si>
    <t>ELOY ALFARO (DURÁN)</t>
  </si>
  <si>
    <t>VELASCO IBARRA (EL EMPALME)</t>
  </si>
  <si>
    <t>OLMEDO  (SAN ALEJO)</t>
  </si>
  <si>
    <t xml:space="preserve">GUAYAQUIL </t>
  </si>
  <si>
    <t>JUAN GÓMEZ RENDÓN (PROGRESO)</t>
  </si>
  <si>
    <t>PUNÁ</t>
  </si>
  <si>
    <t>CENTRO DE SALUD TIPO C-MATERNO INFANTIL Y EMERGENCIA</t>
  </si>
  <si>
    <t>CARBO (CONCEPCIÓN)</t>
  </si>
  <si>
    <t>JESÚS MARÍA</t>
  </si>
  <si>
    <t>NARCISA DE JESÚS</t>
  </si>
  <si>
    <t>SALITRE (URBINA JADO)</t>
  </si>
  <si>
    <t>GRAL. VERNAZA (DOS ESTEROS)</t>
  </si>
  <si>
    <t>VIRGEN DE FÁTIMA</t>
  </si>
  <si>
    <t>GRAL. PEDRO J. MONTERO (BOLICHE)</t>
  </si>
  <si>
    <t>CRNEL.LORENZO DE GARAICOA (PEDREGAL)</t>
  </si>
  <si>
    <t>SAN JOSÉ DE CHALTURA</t>
  </si>
  <si>
    <t>GARCÍA MORENO  (LLURIMAGUA)</t>
  </si>
  <si>
    <t>PLAZA GUTIÉRREZ  (CALVARIO)</t>
  </si>
  <si>
    <t>VACAS GALINDO (EL CHURO) (CAB.EN SAN MIGUEL ALTO</t>
  </si>
  <si>
    <t xml:space="preserve">SAN MIGUEL DE IBARRA </t>
  </si>
  <si>
    <t>AMBUQUÍ</t>
  </si>
  <si>
    <t>SAN JOSÉ DE QUICHINCHE</t>
  </si>
  <si>
    <t>DR. MIGUEL EGAS CABEZAS (PEGUCHE)</t>
  </si>
  <si>
    <t>EUGENIO ESPEJO (CALPAQUÍ)</t>
  </si>
  <si>
    <t>SAN JUAN DE ILUMÁN</t>
  </si>
  <si>
    <t>SELVA ALEGRE (CAB.EN SAN MIGUEL DE PAMPLONA)</t>
  </si>
  <si>
    <t>PATAQUÍ</t>
  </si>
  <si>
    <t>GONZÁLEZ SUÁREZ</t>
  </si>
  <si>
    <t>CHUGÁ</t>
  </si>
  <si>
    <t>URCUQUÍ</t>
  </si>
  <si>
    <t>CAHUASQUÍ</t>
  </si>
  <si>
    <t>SANGUILLÍN</t>
  </si>
  <si>
    <t>CATAMAYO (LA TOMA)</t>
  </si>
  <si>
    <t>TNTE. MAXIMILIANO RODRÍGUEZ LOAIZA</t>
  </si>
  <si>
    <t>CRUZPAMBA (CAB. EN CARLOS BUSTAMANTE)</t>
  </si>
  <si>
    <t>TAQUIL (MIGUEL RIOFRÍO)</t>
  </si>
  <si>
    <t>VILCABAMBA  (VICTORIA)</t>
  </si>
  <si>
    <t>CANGONAMÁ</t>
  </si>
  <si>
    <t>GUACHANAMÁ</t>
  </si>
  <si>
    <t>12 DE DICIEMBRE (CAB.EN ACHIOTES)</t>
  </si>
  <si>
    <t>EL LIMO (MARIANA DE JESÚS)</t>
  </si>
  <si>
    <t>EL PARAÍSO DE CELÉN</t>
  </si>
  <si>
    <t>MANÚ</t>
  </si>
  <si>
    <t>SAN SEBASTIÁN DE YÚLUC</t>
  </si>
  <si>
    <t>NUEVA FÁTIMA</t>
  </si>
  <si>
    <t>CAZADEROS (CAB.EN MANGAURCO)</t>
  </si>
  <si>
    <t xml:space="preserve">BABAHOYO </t>
  </si>
  <si>
    <t>DR. CAMILO PONCE</t>
  </si>
  <si>
    <t>BUENA FÉ</t>
  </si>
  <si>
    <t>SAN JACINTO DE BUENA FÉ</t>
  </si>
  <si>
    <t>VÍNCES</t>
  </si>
  <si>
    <t>ARQ. SIXTO DURÁN BALLÉN</t>
  </si>
  <si>
    <t>BOYACÁ</t>
  </si>
  <si>
    <t>AMÉRICA</t>
  </si>
  <si>
    <t>PEDRO PABLO GÓMEZ</t>
  </si>
  <si>
    <t>CAMPOZANO (LA PALMA DE PAJÁN)</t>
  </si>
  <si>
    <t>COJIMÍES</t>
  </si>
  <si>
    <t xml:space="preserve">PORTOVIEJO </t>
  </si>
  <si>
    <t>SAN PLÁCIDO</t>
  </si>
  <si>
    <t>ABDÓN CALDERÓN (SAN FRANCISCO)</t>
  </si>
  <si>
    <t>RIOCHICO (RÍO CHICO)</t>
  </si>
  <si>
    <t>HONORATO VÁSQUEZ (CAB. EN VÁSQUEZ)</t>
  </si>
  <si>
    <t>SAN PABLO (CAB. EN PUEBLO NUEVO)</t>
  </si>
  <si>
    <t>BAHÍA DE CARÁQUEZ</t>
  </si>
  <si>
    <t>CHIGÜINDA</t>
  </si>
  <si>
    <t>SAN ANTONIO (CAB. EN SAN ANTONIO CENTRO</t>
  </si>
  <si>
    <t>SANTA SUSANA DE CHIVIAZA (CAB. EN CHIVIAZA)</t>
  </si>
  <si>
    <t>YUNGANZA (CAB. EN EL ROSARIO)</t>
  </si>
  <si>
    <t>GENERAL LEONIDAS PLAZA GUTIÉRREZ (LIMÓN)</t>
  </si>
  <si>
    <t xml:space="preserve">MACAS </t>
  </si>
  <si>
    <t>SINAÍ</t>
  </si>
  <si>
    <t>RÍO BLANCO</t>
  </si>
  <si>
    <t>ALSHI (CAB. EN 9 DE OCTUBRE)</t>
  </si>
  <si>
    <t>SANGAY (CAB. EN NAYAMANACA)</t>
  </si>
  <si>
    <t>CUMANDÁ (CAB. EN COLONIA AGRÍCOLA SEVILLA DEL ORO)</t>
  </si>
  <si>
    <t>SAN LUIS DE EL ACHO (CAB. EN EL ACHO)</t>
  </si>
  <si>
    <t>SANTIAGO DE MÉNDEZ</t>
  </si>
  <si>
    <t>HUASAGA (CAB. EN WAMPUIK)</t>
  </si>
  <si>
    <t>SAN JOSÉ DE MORONA</t>
  </si>
  <si>
    <t>GONZALO DíAZ DE PINEDA (EL BOMBÓN)</t>
  </si>
  <si>
    <t>SAN FRANCISCO DE BORJA (VIRGILIO DÁVILA)</t>
  </si>
  <si>
    <t xml:space="preserve">TENA </t>
  </si>
  <si>
    <t>TÁLAG</t>
  </si>
  <si>
    <t>CAPITÁN AUGUSTO RIVADENEYRA</t>
  </si>
  <si>
    <t>YASUNÍ</t>
  </si>
  <si>
    <t>SAN SEBASTIÁN DEL COCA</t>
  </si>
  <si>
    <t>UNIÓN MILAGREÑA</t>
  </si>
  <si>
    <t>SAN JOSÉ DE DAHUANO</t>
  </si>
  <si>
    <t>SAN JOSÉ DE PAYAMINO</t>
  </si>
  <si>
    <t>INÉS ARANGO (CAB. EN WESTERN)</t>
  </si>
  <si>
    <t>EL EDÉN</t>
  </si>
  <si>
    <t>TARACOA (CAB. EN NUEVA ESPERANZA: YUCA)</t>
  </si>
  <si>
    <t>NUEVO PARAÍSO (CAB. EN UNIÓN CHIMBORAZO)</t>
  </si>
  <si>
    <t>SAN JOSÉ DE GUAYUSA</t>
  </si>
  <si>
    <t>SIMÓN BOLÍVAR  (CAB. EN MUSHULLACTA)</t>
  </si>
  <si>
    <t xml:space="preserve">PUYO </t>
  </si>
  <si>
    <t>DIEZ  DE AGOSTO</t>
  </si>
  <si>
    <t>FÁTIMA</t>
  </si>
  <si>
    <t>RÍO TIGRE</t>
  </si>
  <si>
    <t>OTÓN</t>
  </si>
  <si>
    <t>ASCÁZUBI</t>
  </si>
  <si>
    <t>ALÓAG</t>
  </si>
  <si>
    <t>ALOASÍ</t>
  </si>
  <si>
    <t>MALCHINGUÍ</t>
  </si>
  <si>
    <t>CENTRO HISTÓRICO</t>
  </si>
  <si>
    <t>NAYÓN</t>
  </si>
  <si>
    <t>YARUQUÍ</t>
  </si>
  <si>
    <t>PUENGASÍ</t>
  </si>
  <si>
    <t>CARCELÉN</t>
  </si>
  <si>
    <t>CALACALÍ</t>
  </si>
  <si>
    <t>COMITÉ DEL PUEBLO</t>
  </si>
  <si>
    <t>ZÁMBIZA</t>
  </si>
  <si>
    <t>CUMBAYÁ</t>
  </si>
  <si>
    <t>GUAMANÍ</t>
  </si>
  <si>
    <t>CALDERÓN (CARAPUNGO)</t>
  </si>
  <si>
    <t>PUÉLLARO</t>
  </si>
  <si>
    <t>SAN JOSÉ DE MINAS</t>
  </si>
  <si>
    <t>ALANGASÍ</t>
  </si>
  <si>
    <t>PÍNTAG</t>
  </si>
  <si>
    <t xml:space="preserve">SAN MIGUEL DE LOS BANCOS </t>
  </si>
  <si>
    <t>JOSÉ LUIS TAMAYO (MUEY)</t>
  </si>
  <si>
    <t>2082</t>
  </si>
  <si>
    <t>SIMÓN BOLÍVAR (JULIO MORENO)</t>
  </si>
  <si>
    <t>SAN JOSÉ DE ANCÓN</t>
  </si>
  <si>
    <t>RÍO TOACHI</t>
  </si>
  <si>
    <t>ABRAHAM CALAZACÓN</t>
  </si>
  <si>
    <t>RÍO VERDE</t>
  </si>
  <si>
    <t>BOMBOLÍ</t>
  </si>
  <si>
    <t>SAN JACINTO DEL BÚA</t>
  </si>
  <si>
    <t>ALLURIQUÍN</t>
  </si>
  <si>
    <t>LUZ DE AMÉRICA</t>
  </si>
  <si>
    <t>SANTA MARÍA DEL TOACHI</t>
  </si>
  <si>
    <t>PUERTO LIMÓN</t>
  </si>
  <si>
    <t>SANTA ROSA DE SUCUMBÍOS</t>
  </si>
  <si>
    <t xml:space="preserve">TARAPOA </t>
  </si>
  <si>
    <t>*EL DORADO DE CASCALES, LUMBAQUÍ</t>
  </si>
  <si>
    <t xml:space="preserve">NUEVA LOJA </t>
  </si>
  <si>
    <t>GENERAL FARFÁN</t>
  </si>
  <si>
    <t>EL PLAYÓN DE SAN FRANCISCO</t>
  </si>
  <si>
    <t>PILAGÜÍN (PILAHÜÍN)</t>
  </si>
  <si>
    <t xml:space="preserve">AMBATO </t>
  </si>
  <si>
    <t>AUGUSTO N. MARTÍNEZ (MUNDUGLEO)</t>
  </si>
  <si>
    <t>LA PENÍNSULA</t>
  </si>
  <si>
    <t>RÍO NEGRO</t>
  </si>
  <si>
    <t>PINGUILÍ</t>
  </si>
  <si>
    <t>COTALÓ</t>
  </si>
  <si>
    <t>GUAMBALÓ (HUAMBALÓ)</t>
  </si>
  <si>
    <t>GARCÍA MORENO (CHUMAQUI)</t>
  </si>
  <si>
    <t>SAN JOSÉ DE POALÓ</t>
  </si>
  <si>
    <t>EMILIO MARÍA TERÁN (RUMIPAMBA)</t>
  </si>
  <si>
    <t>PÍLLARO</t>
  </si>
  <si>
    <t>NUEVO PARAÍSO</t>
  </si>
  <si>
    <t>28 DE MAYO (SAN JOSÉ DE YACUAMBI)</t>
  </si>
  <si>
    <t xml:space="preserve">ZAMORA </t>
  </si>
  <si>
    <t xml:space="preserve"> CENTRO ESPECIALIZADO DE TRATAMIENTO A PERSONAS CON CONSUMO PROBLEMáTICO DE ALCOHOL Y OTRAS DROGAS </t>
  </si>
  <si>
    <t>EL BATÁN</t>
  </si>
  <si>
    <t>GIL RAMÍREZ DÁVALOS</t>
  </si>
  <si>
    <t>LA ASUNCIÓN</t>
  </si>
  <si>
    <t>DANIEL CÓRDOVA TORAL</t>
  </si>
  <si>
    <t>REMIGIO CRESPO TORAL</t>
  </si>
  <si>
    <t>BULÁN</t>
  </si>
  <si>
    <t>CHICÁN</t>
  </si>
  <si>
    <t>EL CARMEN DE PIJILÍ</t>
  </si>
  <si>
    <t>SHAGLLI</t>
  </si>
  <si>
    <t>GÜEL</t>
  </si>
  <si>
    <t>LUIS GALARZA ORELLANA</t>
  </si>
  <si>
    <t>SAN MARTÍN DE PUZHIO</t>
  </si>
  <si>
    <t>JULIO E. MORENO</t>
  </si>
  <si>
    <t>SAN SIMÓN</t>
  </si>
  <si>
    <t>SAN JOSÉ DEL TAMBO</t>
  </si>
  <si>
    <t>NAZÓN</t>
  </si>
  <si>
    <t>HONORATO VÁSQUEZ</t>
  </si>
  <si>
    <t>TOBAR DONOSO</t>
  </si>
  <si>
    <t>EL ÁNGEL</t>
  </si>
  <si>
    <t>JIJÓN Y CAAMAÑO</t>
  </si>
  <si>
    <t>CRISTÓBAL COLÓN</t>
  </si>
  <si>
    <t>CHITÁN DE NAVARRETE</t>
  </si>
  <si>
    <t>ELOY ALFARO  (SAN FELIPE)</t>
  </si>
  <si>
    <t>JUAN MONTALVO (SAN SEBASTIÁN)</t>
  </si>
  <si>
    <t>ALÁQUEZ</t>
  </si>
  <si>
    <t>GUAYTACAMA</t>
  </si>
  <si>
    <t>ONCE DE NOVIEMBRE</t>
  </si>
  <si>
    <t>ANTONIO JOSÉ HOLGUÍN</t>
  </si>
  <si>
    <t>MULLIQUINDIL</t>
  </si>
  <si>
    <t>CHANTILÍN</t>
  </si>
  <si>
    <t>YARUQUÍES</t>
  </si>
  <si>
    <t>CACHA</t>
  </si>
  <si>
    <t>PISTISHI</t>
  </si>
  <si>
    <t>BILBAO</t>
  </si>
  <si>
    <t>UNIÓN LOJANA</t>
  </si>
  <si>
    <t>OCHOA LEÓN (MATRIZ)</t>
  </si>
  <si>
    <t>PUERTO JELÍ</t>
  </si>
  <si>
    <t>BALNEARIO JAMBELÍ (SATÉLITE)</t>
  </si>
  <si>
    <t>JUMÓN (SATÉLITE)</t>
  </si>
  <si>
    <t>BARTOLOMÉ RUIZ (CÉSAR FRANCO CARRIÓN)</t>
  </si>
  <si>
    <t>SIMÓN PLATA TORRES</t>
  </si>
  <si>
    <t>CORONEL CARLOS CONCHA TORRES</t>
  </si>
  <si>
    <t>LUIS VARGAS TORRES</t>
  </si>
  <si>
    <t>SAN JOSÉ DE CAYAPAS</t>
  </si>
  <si>
    <t>SANTA LUCÍA DE LAS PEÑAS</t>
  </si>
  <si>
    <t>SÁLIMA</t>
  </si>
  <si>
    <t>SAN JOSÉ DE CHAMANGA</t>
  </si>
  <si>
    <t>ROSA ZÁRATE</t>
  </si>
  <si>
    <t>ANCÓN</t>
  </si>
  <si>
    <t>CALDERÓN</t>
  </si>
  <si>
    <t>SAN JAVIER DE CACHAVÍ</t>
  </si>
  <si>
    <t>TULULBÍ</t>
  </si>
  <si>
    <t>SÚA</t>
  </si>
  <si>
    <t>BOLÍVAR  (SAGRARIO)</t>
  </si>
  <si>
    <t>JUAN GÓMEZ RENDÓN</t>
  </si>
  <si>
    <t>LOS LOJAS</t>
  </si>
  <si>
    <t>ROSA MARÍA</t>
  </si>
  <si>
    <t>JOSÉ MARÍA VELASCO IBARRA</t>
  </si>
  <si>
    <t>LA PUNTILLA (SATÉLITE)</t>
  </si>
  <si>
    <t>EL SALITRE</t>
  </si>
  <si>
    <t>GENERAL PEDRO J. MONTERO</t>
  </si>
  <si>
    <t>YAGUACHI VIEJO</t>
  </si>
  <si>
    <t>GENERAL VILLAMIL</t>
  </si>
  <si>
    <t>CORONEL LORENZO DE GARAYCOA</t>
  </si>
  <si>
    <t>ANDRADE MARÍN  (LOURDES)</t>
  </si>
  <si>
    <t>PLAZA GUTIÉRREZ</t>
  </si>
  <si>
    <t>SEIS DE JULIO DE CUELLAJE</t>
  </si>
  <si>
    <t>JORDÁN</t>
  </si>
  <si>
    <t>DR. MIGUEL EGAS CABEZAS</t>
  </si>
  <si>
    <t>CARIGÁN</t>
  </si>
  <si>
    <t>MALACATOS</t>
  </si>
  <si>
    <t>PÓZUL</t>
  </si>
  <si>
    <t>TENIENTE MAXIMILIANO RODRÍGUEZ LOAIZA</t>
  </si>
  <si>
    <t>27 DE ABRIL</t>
  </si>
  <si>
    <t>PURUNUMA</t>
  </si>
  <si>
    <t>GENERAL ELOY ALFARO (SAN SEBASTIÁN)</t>
  </si>
  <si>
    <t>MACARÁ  (MANUEL ENRIQUE RENGEL SUQUILANDA)</t>
  </si>
  <si>
    <t>SABIANGO</t>
  </si>
  <si>
    <t>EL LIMO</t>
  </si>
  <si>
    <t>EL PARAÍSO DE CELEN</t>
  </si>
  <si>
    <t>EL TABLÓN</t>
  </si>
  <si>
    <t>SAN ANTONIO DE QUMBE</t>
  </si>
  <si>
    <t>12 DE DICIEMBRE</t>
  </si>
  <si>
    <t>DOCTOR CAMILO PONCE</t>
  </si>
  <si>
    <t>GUAYACÁN</t>
  </si>
  <si>
    <t>NICOLÁS INFANTE DÍAZ</t>
  </si>
  <si>
    <t>VENUS DEL RÍO QUEVEDO</t>
  </si>
  <si>
    <t>LOS ÁNGELES</t>
  </si>
  <si>
    <t>LA NUEVA UNIÓN</t>
  </si>
  <si>
    <t>COLÓN</t>
  </si>
  <si>
    <t>PICOAZÁ</t>
  </si>
  <si>
    <t>ANDRÉS DE VERA</t>
  </si>
  <si>
    <t>SANTA MARÍA</t>
  </si>
  <si>
    <t>EL PARAÍSO LA 14</t>
  </si>
  <si>
    <t>DOCTOR MIGUEL MORÁN LUCIO</t>
  </si>
  <si>
    <t>ANÍBAL SAN ANDRÉS</t>
  </si>
  <si>
    <t>LEONIDAS PLAZA GUTIÉRREZ</t>
  </si>
  <si>
    <t>ÁNGEL PEDRO GILER</t>
  </si>
  <si>
    <t>ARQUITECTO SIXTO DURÁN BALLÉN</t>
  </si>
  <si>
    <t>ALSHI</t>
  </si>
  <si>
    <t>ZUÑA</t>
  </si>
  <si>
    <t>BOMBOÍZA</t>
  </si>
  <si>
    <t>GENERAL LEONIDAS PLAZA GUTIÉRREZ</t>
  </si>
  <si>
    <t>SAN LUIS DE EL ACHO</t>
  </si>
  <si>
    <t>SANTA MARIANITA DE JESÚS</t>
  </si>
  <si>
    <t>PAN DE AZÚCAR</t>
  </si>
  <si>
    <t>SAN CARLOS DE LIMÓN</t>
  </si>
  <si>
    <t>HUASAGA</t>
  </si>
  <si>
    <t>TUUTINENTSA</t>
  </si>
  <si>
    <t>PUERTO MISAHUALLÍ</t>
  </si>
  <si>
    <t>GONZALO DÍAZ DE PINEDA</t>
  </si>
  <si>
    <t>SAN FRANCISCO DE BORJA</t>
  </si>
  <si>
    <t>LA CONCEPCIÓN</t>
  </si>
  <si>
    <t>SAN JOSÉ DE AYORA</t>
  </si>
  <si>
    <t>MANUEL CORNEJO ASTORGA</t>
  </si>
  <si>
    <t>SANGOLQUÍ</t>
  </si>
  <si>
    <t>ATOCHA – FICOA</t>
  </si>
  <si>
    <t>AUGUSTO N. MARTÍNEZ</t>
  </si>
  <si>
    <t>CONSTANTINO FERNÁNDEZ</t>
  </si>
  <si>
    <t>PICAIHUA</t>
  </si>
  <si>
    <t>PILAGÜÍN</t>
  </si>
  <si>
    <t>SAN BARTOLOMÉ DE PINLLO</t>
  </si>
  <si>
    <t>YANAYACU-MOCHAPATA</t>
  </si>
  <si>
    <t>BENÍTEZ</t>
  </si>
  <si>
    <t>GUAMBALÓ</t>
  </si>
  <si>
    <t>EMILIO MARÍA TERÁN</t>
  </si>
  <si>
    <t>MARCOS ESPINEL</t>
  </si>
  <si>
    <t>TRIUNFO DORADO</t>
  </si>
  <si>
    <t>LUMBAQUÍ</t>
  </si>
  <si>
    <t>PUERTO EL CARMEN DE PUTUMAYO</t>
  </si>
  <si>
    <t>PUERTO RODRÍGUEZ</t>
  </si>
  <si>
    <t>SAN PEDRO DE LOS COFÁNES</t>
  </si>
  <si>
    <t>EL COCA</t>
  </si>
  <si>
    <t>INÉS ARANGO</t>
  </si>
  <si>
    <t>SANTA MARÍA DE HUIRIRIMA</t>
  </si>
  <si>
    <t>ÁVILA</t>
  </si>
  <si>
    <t>GENERAL ALBERTO ENRÍQUEZ GALLO</t>
  </si>
  <si>
    <t>JOSÉ LUIS TAMAYO</t>
  </si>
  <si>
    <t>Código Cantón</t>
  </si>
  <si>
    <t>SIMON BOLIVAR (CAB. EN GAñANZOL)</t>
  </si>
  <si>
    <t>PUERTO BOLIVAR (PUERTO MONTUFAR)</t>
  </si>
  <si>
    <t>26201</t>
  </si>
  <si>
    <t>CDI INGAPIRCA</t>
  </si>
  <si>
    <t>CDI</t>
  </si>
  <si>
    <t>SANTA ANA INGAPIRCA</t>
  </si>
  <si>
    <t>50927</t>
  </si>
  <si>
    <t>CDI SAN JOSE DE HUIZHIL</t>
  </si>
  <si>
    <t>CAMINO VIEJO A HUIZHIL</t>
  </si>
  <si>
    <t>56910</t>
  </si>
  <si>
    <t>CNH LOS MIMOCITOS</t>
  </si>
  <si>
    <t>CNH</t>
  </si>
  <si>
    <t>GAD PARROQUIAL QUINGEO</t>
  </si>
  <si>
    <t>58256</t>
  </si>
  <si>
    <t>CNH PACCHA</t>
  </si>
  <si>
    <t>GAD DE PACCHA</t>
  </si>
  <si>
    <t>56797</t>
  </si>
  <si>
    <t>CNH SAN MIGUEL BAGUANCHI</t>
  </si>
  <si>
    <t>BAJOS DE LA CASA COMUNAL DE SAN MIGUEL BAGUANCHI</t>
  </si>
  <si>
    <t>56979</t>
  </si>
  <si>
    <t>CNH RAMALES-SAYAUSI</t>
  </si>
  <si>
    <t>CASA COMUNAL DE RAMALES AUTOPISTA CUENCA-NARANJAL KILOMETRO 712</t>
  </si>
  <si>
    <t>56894</t>
  </si>
  <si>
    <t>CNH ARENAL ALTO</t>
  </si>
  <si>
    <t>CALLE ARTURO CISNEROS Y CANTON PUYANGO</t>
  </si>
  <si>
    <t>56974</t>
  </si>
  <si>
    <t>CNH SAN MIGUEL</t>
  </si>
  <si>
    <t>CALLE SAN MIGUEL DE PUTUSHI</t>
  </si>
  <si>
    <t>14665</t>
  </si>
  <si>
    <t>CDI LOS PICAFLORES</t>
  </si>
  <si>
    <t>COMUNIDAD ABDON CALDERON- GRAL JOSE LAZCANO Y SOLDADO MONGE</t>
  </si>
  <si>
    <t>12104</t>
  </si>
  <si>
    <t>CDI LA FLORIDA</t>
  </si>
  <si>
    <t>FRANCISCO MARIA DE FRIAS SN Y MANUELA GARAICOA DE CALDERON</t>
  </si>
  <si>
    <t>12691</t>
  </si>
  <si>
    <t>CDI SAN FRANCISCO</t>
  </si>
  <si>
    <t>CALLE MIGUEL HEREDIA 5-45 ENTRE LAMAR Y GRAN COLOMBIA</t>
  </si>
  <si>
    <t>56811</t>
  </si>
  <si>
    <t>CNH MIS PEQUEÑOS ANGELITOS SANTA ROSA</t>
  </si>
  <si>
    <t>AULA CNH SANTA ROSA CENTRO</t>
  </si>
  <si>
    <t>56900</t>
  </si>
  <si>
    <t>CNH YANUNCAY</t>
  </si>
  <si>
    <t>JUAN DE CABRERA Y RODRIGO DE TRIANA</t>
  </si>
  <si>
    <t>56901</t>
  </si>
  <si>
    <t>CNH VICTORIA DEL PORTETE</t>
  </si>
  <si>
    <t>VIA ANTIGUA A GIRON, EN SAN PEDRO EX ESCUELA RAMON ULLOA</t>
  </si>
  <si>
    <t>14728</t>
  </si>
  <si>
    <t>CDI UNCOVIA</t>
  </si>
  <si>
    <t>FRANCISCOMORALES Y SAN SILVESTRE</t>
  </si>
  <si>
    <t>56887</t>
  </si>
  <si>
    <t>CNH CARITAS FELICES LA DOLOROSA</t>
  </si>
  <si>
    <t>CASA COMUNAL BELLA UNION</t>
  </si>
  <si>
    <t>56898</t>
  </si>
  <si>
    <t>CNH CUMBE SUR</t>
  </si>
  <si>
    <t>ESPACIO EN EL MERCADO</t>
  </si>
  <si>
    <t>12670</t>
  </si>
  <si>
    <t>CDI HERMANN GMEINER</t>
  </si>
  <si>
    <t>BARRIO LA NUBE</t>
  </si>
  <si>
    <t>12737</t>
  </si>
  <si>
    <t>CDI SANTA ANA SAN JOAQUIN</t>
  </si>
  <si>
    <t>SEVERO ESPINOZA SN Y MONSEÑOR LEONIDAS PROAÑO</t>
  </si>
  <si>
    <t>13804</t>
  </si>
  <si>
    <t>CDI ÑUCANCHI WAWA</t>
  </si>
  <si>
    <t>JUNTO A LA CASA COMUNAL DE GULLANZHAPA</t>
  </si>
  <si>
    <t>56983</t>
  </si>
  <si>
    <t>CNH TOTORACOCHA</t>
  </si>
  <si>
    <t>CASA COMUNAL EL CONDOR</t>
  </si>
  <si>
    <t>56902</t>
  </si>
  <si>
    <t>CNH GULLANZHAPA</t>
  </si>
  <si>
    <t>CASA COMUNAL DE GULLANZHAPA</t>
  </si>
  <si>
    <t>57224</t>
  </si>
  <si>
    <t>CNH QUINTA CHICA</t>
  </si>
  <si>
    <t>CALLE LUSPA Y LAGARTOCOCHA CASA COMUNAL</t>
  </si>
  <si>
    <t>12705</t>
  </si>
  <si>
    <t>CDI NUESTRO HOGAR</t>
  </si>
  <si>
    <t>CALLE ANTONIO RICUARTE Y ANTONIO PACHECO</t>
  </si>
  <si>
    <t>56824</t>
  </si>
  <si>
    <t>CNH PITUFOS SOÑADORES ASUNCION</t>
  </si>
  <si>
    <t>VIA A OCHOA LEON</t>
  </si>
  <si>
    <t>56977</t>
  </si>
  <si>
    <t>CNH SAN VICENTE</t>
  </si>
  <si>
    <t>AV LOS CEREZOS Y SARAR</t>
  </si>
  <si>
    <t>56890</t>
  </si>
  <si>
    <t>CNH LLACAO</t>
  </si>
  <si>
    <t>VIA PRINCIPAL A LLACAO UNAS CUATRO CUADRAS ANTES DE LLEGAR AL PARQUE CENTRAL</t>
  </si>
  <si>
    <t>56866</t>
  </si>
  <si>
    <t>CNH SANTA ANA - CENTRO</t>
  </si>
  <si>
    <t>VIA A SANTA ANA - SAN BARTOLO</t>
  </si>
  <si>
    <t>56865</t>
  </si>
  <si>
    <t>CNH EL MOLINO</t>
  </si>
  <si>
    <t>FELIX ROGGIA Y YAUPI</t>
  </si>
  <si>
    <t>56862</t>
  </si>
  <si>
    <t>CNH LOS PITUFOS SOÑADORES</t>
  </si>
  <si>
    <t>CASA COMUNAL DE EL CARMEN</t>
  </si>
  <si>
    <t>56888</t>
  </si>
  <si>
    <t>CNH LOS SOLECITOS DE CHECA</t>
  </si>
  <si>
    <t>CALLE ELOY RIERA CENTRO DE CHECA</t>
  </si>
  <si>
    <t>56878</t>
  </si>
  <si>
    <t>CNH GOTITAS DEL SABER</t>
  </si>
  <si>
    <t>COMUNIDAD SAN JOSE VIA SOLDADOS KM 7</t>
  </si>
  <si>
    <t>56992</t>
  </si>
  <si>
    <t>CNH CAMINO VIEJO</t>
  </si>
  <si>
    <t>ANTONIO LLORETH Y JULIO VINUESA</t>
  </si>
  <si>
    <t>57000</t>
  </si>
  <si>
    <t>CNH LOS PRECIOSOS CJ</t>
  </si>
  <si>
    <t>LOS ANGELES SAN MIGUEL VIA OCHOA LEON</t>
  </si>
  <si>
    <t>56787</t>
  </si>
  <si>
    <t>CNH ESTRELLITAS DE CHIQUINTAD</t>
  </si>
  <si>
    <t>EN LA VIA PRINCIPAL DE CHIQUINTAD SECTOR EL SALADO</t>
  </si>
  <si>
    <t>59076</t>
  </si>
  <si>
    <t>CNH ESTERO PIEDRAS</t>
  </si>
  <si>
    <t>CASA COMUNAL</t>
  </si>
  <si>
    <t>56892</t>
  </si>
  <si>
    <t>CNH CHILCAPAMBA</t>
  </si>
  <si>
    <t>PARQUE CENTRAL DE CHILCAPAMBA</t>
  </si>
  <si>
    <t>56904</t>
  </si>
  <si>
    <t>CNH EL VALLE</t>
  </si>
  <si>
    <t>EL CASTILLO VALLE CENTRO</t>
  </si>
  <si>
    <t>13220</t>
  </si>
  <si>
    <t>CDI ANIMA</t>
  </si>
  <si>
    <t>TRINIDAD Y TOBAGO SN ENTRE HONDURAS Y AV DE LAS AMERICAS</t>
  </si>
  <si>
    <t>12066</t>
  </si>
  <si>
    <t>CDI LA DOLOROSA FERIA LIBRE</t>
  </si>
  <si>
    <t>FRANCISCOCISNEROS Y MANUELBALAREZO COBOS</t>
  </si>
  <si>
    <t>56985</t>
  </si>
  <si>
    <t>CNH NARANCAY</t>
  </si>
  <si>
    <t>AV PASEO DE LA GUADALUPANO</t>
  </si>
  <si>
    <t>58444</t>
  </si>
  <si>
    <t>CNH SAN SEBASTIAN</t>
  </si>
  <si>
    <t>CALLE MARISCAL LAMAR ENTRE DANIEL ALVARADO Y LUIS PAUTA</t>
  </si>
  <si>
    <t>56828</t>
  </si>
  <si>
    <t>CNH MANITOS TRAVIESAS RICAURTE</t>
  </si>
  <si>
    <t>CASA COMUNAL DE LA DOLOROSA</t>
  </si>
  <si>
    <t>13467</t>
  </si>
  <si>
    <t>CDI BELLAVISTA</t>
  </si>
  <si>
    <t>SECTOR BELLAVISTA CENTRO SN</t>
  </si>
  <si>
    <t>45008</t>
  </si>
  <si>
    <t>CDI LA DOLOROSA - PUEBLO NUEVO</t>
  </si>
  <si>
    <t>BARRIO PUEBLO NUEVO</t>
  </si>
  <si>
    <t>11188</t>
  </si>
  <si>
    <t>CDI LOS PITUFOS DE EL VALLE</t>
  </si>
  <si>
    <t>VIA SANTA ANA SN VALLE CENTRO</t>
  </si>
  <si>
    <t>13324</t>
  </si>
  <si>
    <t>CDI POPULAR SAYAUS</t>
  </si>
  <si>
    <t>SAYAUSI CENTRO</t>
  </si>
  <si>
    <t>56899</t>
  </si>
  <si>
    <t>CNH LOS PULGARCITOS-LOS OLIVOS TURI</t>
  </si>
  <si>
    <t>EN LA CASA COMUNAL DE CARMEN DE GUZHO</t>
  </si>
  <si>
    <t>12108</t>
  </si>
  <si>
    <t>CDI MEDIO EJIDO</t>
  </si>
  <si>
    <t>REPUBLICA DE BOLIVIA Y REPUBLICA DE ARGENTINA</t>
  </si>
  <si>
    <t>56907</t>
  </si>
  <si>
    <t>CNH MUNDO DE ALEGRIA</t>
  </si>
  <si>
    <t>VIRGEN DE LA NUBE</t>
  </si>
  <si>
    <t>58255</t>
  </si>
  <si>
    <t>CNH SAYAUSI</t>
  </si>
  <si>
    <t>COMUNIDAD SANTA MARIA</t>
  </si>
  <si>
    <t>56970</t>
  </si>
  <si>
    <t>CNH LAS ESTRELLITAS-EL CISNE</t>
  </si>
  <si>
    <t>BARRIO EL CISNE A UNA CUADRA DE LA IGLESIA DE EL CISNE</t>
  </si>
  <si>
    <t>34923</t>
  </si>
  <si>
    <t>CDI LOS JUGUETONES</t>
  </si>
  <si>
    <t>VALLE DE YUNGUILLA 1-42 Y VALLE DE CATAMAYO</t>
  </si>
  <si>
    <t>56802</t>
  </si>
  <si>
    <t>CNH CARITAS ALEGRES DE HUAJIBAMBA</t>
  </si>
  <si>
    <t>LA DOLOROSA LLACAO</t>
  </si>
  <si>
    <t>11751</t>
  </si>
  <si>
    <t>CDI EL VECINO</t>
  </si>
  <si>
    <t>MUÑOZ VERNAZA SN Y LA MERCED</t>
  </si>
  <si>
    <t>62184</t>
  </si>
  <si>
    <t>CDI SEMBRANDO HUELLAS</t>
  </si>
  <si>
    <t>COMUNIDAD GUALALCAY</t>
  </si>
  <si>
    <t>12595</t>
  </si>
  <si>
    <t>CDI LOS BLOQUERITOS</t>
  </si>
  <si>
    <t>VIA TURI-TARQUI SN, VIA A PUNTA CORRAL SECTOR TRINIDAD</t>
  </si>
  <si>
    <t>56884</t>
  </si>
  <si>
    <t>CNH LOS PEQUEÑOS TRAVIESOS -SAN JOAQUIN</t>
  </si>
  <si>
    <t>CALLE LEONIDAS Y CARLOS ARIZAGA VEGA</t>
  </si>
  <si>
    <t>15104</t>
  </si>
  <si>
    <t>CDI MARIA LUISA AGUILAR DE TENORIO</t>
  </si>
  <si>
    <t>REPUBLICA 1-63 Y JUAN DE VELASCO</t>
  </si>
  <si>
    <t>12700</t>
  </si>
  <si>
    <t>CDI BOSQUE DE MONAY</t>
  </si>
  <si>
    <t>DE LA OEA SN Y RIO DE JANEIRO</t>
  </si>
  <si>
    <t>56889</t>
  </si>
  <si>
    <t>CHN PEQUEÑOS EXPLORADORES-BARABON CHICO</t>
  </si>
  <si>
    <t>CAMINO AL BARRIO BARABON CHICO</t>
  </si>
  <si>
    <t>56806</t>
  </si>
  <si>
    <t>CNH PEQUEÑOS EXPLORADORES-MAYANCELA</t>
  </si>
  <si>
    <t>VIA A MAYANCELA, SECTOR DEL UPC N6</t>
  </si>
  <si>
    <t>56897</t>
  </si>
  <si>
    <t>CNH ZHUCAY</t>
  </si>
  <si>
    <t>CASA COMUNAL DE ZHUCAY CALLE HECTOR PERALTA</t>
  </si>
  <si>
    <t>12955</t>
  </si>
  <si>
    <t>CDI LOS POLLUELITOS</t>
  </si>
  <si>
    <t>GALTE SN Y JAMBELI</t>
  </si>
  <si>
    <t>56893</t>
  </si>
  <si>
    <t>CNH GUALALCAY</t>
  </si>
  <si>
    <t>CASA COMUNAL DE GUALALCAY</t>
  </si>
  <si>
    <t>56870</t>
  </si>
  <si>
    <t>CNH RICAURTE SIMON BOLIVAR</t>
  </si>
  <si>
    <t>BARRIO SEÑOR DE BURGOS CALLE VICENTE PACHECO</t>
  </si>
  <si>
    <t>56891</t>
  </si>
  <si>
    <t>CNH INFANTES JUGUETONES SAN VICENTE</t>
  </si>
  <si>
    <t>SAN JOSE DE SIDCAY</t>
  </si>
  <si>
    <t>15622</t>
  </si>
  <si>
    <t>CDI SANTA ANA DE LOS RIOS</t>
  </si>
  <si>
    <t>FRANCISCO CALDERON 3-14 Y ANTONIO VALLEJO</t>
  </si>
  <si>
    <t>56821</t>
  </si>
  <si>
    <t>CNH MIRAFLORES</t>
  </si>
  <si>
    <t>BARRIO CENTRAL DE MIRAFLORES</t>
  </si>
  <si>
    <t>58257</t>
  </si>
  <si>
    <t>CNH SININCAY</t>
  </si>
  <si>
    <t>COMUNIDAD LA DOLOROSA</t>
  </si>
  <si>
    <t>56911</t>
  </si>
  <si>
    <t>CNH RAYOLOMA EL TABLON</t>
  </si>
  <si>
    <t>VIA PRINCIPAL AL VALLE</t>
  </si>
  <si>
    <t>12488</t>
  </si>
  <si>
    <t>CDI VIRGEN DE GUADALUPE</t>
  </si>
  <si>
    <t>CALLE DEL DEVOTO Y AV RICARDO DURAN</t>
  </si>
  <si>
    <t>56883</t>
  </si>
  <si>
    <t>CNH LAS SEMILLITAS</t>
  </si>
  <si>
    <t>AVCARLOS ARIZAGA VEGA Y ALEJANDRO ANDRADE</t>
  </si>
  <si>
    <t>56913</t>
  </si>
  <si>
    <t>CNH SAN PEDRO</t>
  </si>
  <si>
    <t>VIA PRINCIPAL A SAN PEDRO</t>
  </si>
  <si>
    <t>56885</t>
  </si>
  <si>
    <t>CNH LOS PEQUEÑOS ARTESANOS</t>
  </si>
  <si>
    <t>VIA A SIGCHO - LAS LAJAS</t>
  </si>
  <si>
    <t>56909</t>
  </si>
  <si>
    <t>CNH HUIZHIL</t>
  </si>
  <si>
    <t>CAPILLA DE COCHAPAMBA</t>
  </si>
  <si>
    <t>56873</t>
  </si>
  <si>
    <t>CNH LOS TRIGALES</t>
  </si>
  <si>
    <t>LA LLICLLA Y MANZANA G</t>
  </si>
  <si>
    <t>56882</t>
  </si>
  <si>
    <t>CNH LA CATOLICA</t>
  </si>
  <si>
    <t>COORDILLERA DE CHONGON Y COORDILLERA DE COLONCHE</t>
  </si>
  <si>
    <t>57225</t>
  </si>
  <si>
    <t>CNH TIXAN BELLAVISTA</t>
  </si>
  <si>
    <t>TIXAN JUNTO A LA IGLESIA</t>
  </si>
  <si>
    <t>13803</t>
  </si>
  <si>
    <t>CDI PERPETUO SOCORRO</t>
  </si>
  <si>
    <t>AV DE LAS AMERICAS 9-206 ENTRE EL BATAN Y AV 12 DE ABRIL</t>
  </si>
  <si>
    <t>14582</t>
  </si>
  <si>
    <t>CDI PATAMARCA II</t>
  </si>
  <si>
    <t>ISABEL ANTON J-9 Y DUITAMA</t>
  </si>
  <si>
    <t>56905</t>
  </si>
  <si>
    <t>CNH TARQUI CENTRO</t>
  </si>
  <si>
    <t>CASA COMUNAL ROSA DE ORO</t>
  </si>
  <si>
    <t>56816</t>
  </si>
  <si>
    <t>CNH CARLOS CRESPI</t>
  </si>
  <si>
    <t>EN LA CASA COMUNAL CARLOS CRESPI</t>
  </si>
  <si>
    <t>47791</t>
  </si>
  <si>
    <t>CDI PACCHA</t>
  </si>
  <si>
    <t>CALLE AGUSTIN MORALES Y ALFREDO ZHAÑAY ESCQUINA</t>
  </si>
  <si>
    <t>62186</t>
  </si>
  <si>
    <t>CDI NUESTRA SEÑORA DEL ROSARIO</t>
  </si>
  <si>
    <t>SERCTOR UCHOLOMA VIA A NARANCAY ALTO</t>
  </si>
  <si>
    <t>12059</t>
  </si>
  <si>
    <t>CDI SAN JOSE</t>
  </si>
  <si>
    <t>FRANCISCO AGUILAR 3-50 Y FELIX MORA</t>
  </si>
  <si>
    <t>12910</t>
  </si>
  <si>
    <t>CDI SAN AGUSTIN</t>
  </si>
  <si>
    <t>VIA PUNTA CORRAL SN</t>
  </si>
  <si>
    <t>15060</t>
  </si>
  <si>
    <t>CDI EL MIRADOR</t>
  </si>
  <si>
    <t>COMUNIDAD ZHAGAL</t>
  </si>
  <si>
    <t>12834</t>
  </si>
  <si>
    <t>CDI LA JOYITA</t>
  </si>
  <si>
    <t>CAMINO A CARMEN DE GUZHO</t>
  </si>
  <si>
    <t>12658</t>
  </si>
  <si>
    <t>CDI MACHANGARA</t>
  </si>
  <si>
    <t>PANAMERICANA NORTE KM 4 12 FUERTE MILITAR ABDON CALDERON</t>
  </si>
  <si>
    <t>12795</t>
  </si>
  <si>
    <t>CDI LOMA DE CAPILLA</t>
  </si>
  <si>
    <t>AVENIDA DELOS BOMBEROS</t>
  </si>
  <si>
    <t>56886</t>
  </si>
  <si>
    <t>CNH EL TEJAR</t>
  </si>
  <si>
    <t>AVENIDA ORDOÑEZ LASO</t>
  </si>
  <si>
    <t>57022</t>
  </si>
  <si>
    <t>CNH SAN JUAN LOMA</t>
  </si>
  <si>
    <t>CASA COMUNAL PRIMERO DE ENERO</t>
  </si>
  <si>
    <t>56895</t>
  </si>
  <si>
    <t>CNH CUMBE NORTE</t>
  </si>
  <si>
    <t>AVENIDA 24 DE MAYO CENTRO CASA DE 2 PISOS JUNTO AL CARRETERO</t>
  </si>
  <si>
    <t>56896</t>
  </si>
  <si>
    <t>CNH SAN ANTONIO DE GAPAL</t>
  </si>
  <si>
    <t>VIA EL VALLE SECTOR SAN ANTONIO DE GAPAL</t>
  </si>
  <si>
    <t>56908</t>
  </si>
  <si>
    <t>CNH NERO</t>
  </si>
  <si>
    <t>CASA COMUNAL NERO</t>
  </si>
  <si>
    <t>56875</t>
  </si>
  <si>
    <t>CNH CARITAS DE ANGEL</t>
  </si>
  <si>
    <t>ESCUELA MONSEÑOR LEONIDAS PROAÑO DE LA COMUNIDAD LAS MONJAS</t>
  </si>
  <si>
    <t>56987</t>
  </si>
  <si>
    <t>CNH LA CALERA</t>
  </si>
  <si>
    <t>CALLE TRES EN RAYA E ISAAC ALBENIZ</t>
  </si>
  <si>
    <t>46924</t>
  </si>
  <si>
    <t>CDI HUAYNACAPAC</t>
  </si>
  <si>
    <t>AV DEL PARAISO FRENTE AL PARQUE DEL PARAISO</t>
  </si>
  <si>
    <t>56990</t>
  </si>
  <si>
    <t>CNH SANTA TERESITA</t>
  </si>
  <si>
    <t>CASA COMUNAL DE SANTA TERESITA, PANAMERICA SUR VIA GIRON PASAJE</t>
  </si>
  <si>
    <t>56855</t>
  </si>
  <si>
    <t>CNH GOTITAS DE AMOR</t>
  </si>
  <si>
    <t>CASA COMUNAL GUAVIZHUN</t>
  </si>
  <si>
    <t>56917</t>
  </si>
  <si>
    <t>CNH ASUNCION - STA ROSA</t>
  </si>
  <si>
    <t>TRAS EL MERCADO CENTRAL DEL ASUNCION</t>
  </si>
  <si>
    <t>56915</t>
  </si>
  <si>
    <t>CNH LAS NIEVES - COOPERATIVA LENTAG</t>
  </si>
  <si>
    <t>COOPERATIVA LENTAG CASA COMUNAL</t>
  </si>
  <si>
    <t>56919</t>
  </si>
  <si>
    <t>CNH HEROES INDUSTRIAL</t>
  </si>
  <si>
    <t>JUAN VINTIMILLA Y JULIO CALLE ESQUINA</t>
  </si>
  <si>
    <t>13858</t>
  </si>
  <si>
    <t>CDI RAYITOS DE LUZ</t>
  </si>
  <si>
    <t>JUAN VINTIMILLA Y ANDRES CORDOVA</t>
  </si>
  <si>
    <t>56921</t>
  </si>
  <si>
    <t>CNH SANTA MARIANITA LEO CAPAC</t>
  </si>
  <si>
    <t>AVENIDA GIRON PASAJE SECTOR LA CRUZ</t>
  </si>
  <si>
    <t>56923</t>
  </si>
  <si>
    <t>CNH SAN GERARDO BASTION</t>
  </si>
  <si>
    <t>CALLE BENIGNO ORDOÑEZ Y VIA CRISTAL AGUARONGOS</t>
  </si>
  <si>
    <t>55752</t>
  </si>
  <si>
    <t>CNH LUCERITOS</t>
  </si>
  <si>
    <t>ANTIGUA ESCUELA DE UZHAR</t>
  </si>
  <si>
    <t>55750</t>
  </si>
  <si>
    <t>CNH SEMILLITAS DEL SABER</t>
  </si>
  <si>
    <t>SAN JUAN CASA DE LA SOCIEDAD ARTESANAL PRIMERA PLANTA</t>
  </si>
  <si>
    <t>57124</t>
  </si>
  <si>
    <t>CNH GUALACEO</t>
  </si>
  <si>
    <t>LLAMPASAY VIA PRINCIPAL A CUENCA</t>
  </si>
  <si>
    <t>55741</t>
  </si>
  <si>
    <t>CNH CARITAS DE FUTURO</t>
  </si>
  <si>
    <t>ZHARBAN - PLANTA BAJA DE LA CONCHA ACUSTICA</t>
  </si>
  <si>
    <t>13074</t>
  </si>
  <si>
    <t>CDI AIRE LIBRE</t>
  </si>
  <si>
    <t>CAHUAZHUN</t>
  </si>
  <si>
    <t>55761</t>
  </si>
  <si>
    <t>CNH ESTRELLITAS RADIANTES</t>
  </si>
  <si>
    <t>GAD PARROQUIAL DE LUIS CORDERO VEGA- PRIMERA PLANTA</t>
  </si>
  <si>
    <t>57372</t>
  </si>
  <si>
    <t>CNH SAN JUAN</t>
  </si>
  <si>
    <t>BACPACEL</t>
  </si>
  <si>
    <t>55753</t>
  </si>
  <si>
    <t>CNH SEMILLITAS DE ESPERANZA</t>
  </si>
  <si>
    <t>CASA COMUNAL DE CHICOLALCOTE - ZHIDMAD</t>
  </si>
  <si>
    <t>12872</t>
  </si>
  <si>
    <t>CDI UZHOC</t>
  </si>
  <si>
    <t>UZHOC CENTRO</t>
  </si>
  <si>
    <t>55748</t>
  </si>
  <si>
    <t>CNH CAMINITOS DE LUZ</t>
  </si>
  <si>
    <t>CASA COMUNAL SECTOR NIEVES</t>
  </si>
  <si>
    <t>55747</t>
  </si>
  <si>
    <t>CNH MANITOS CREATIVAS</t>
  </si>
  <si>
    <t>SALON PARROQUIAL DE CALLASAY</t>
  </si>
  <si>
    <t>13065</t>
  </si>
  <si>
    <t>CDI NUEVO AMANECER</t>
  </si>
  <si>
    <t>ZHIDMAD DE SAN JOSE</t>
  </si>
  <si>
    <t>55743</t>
  </si>
  <si>
    <t>CNH LOS EXPLORADORES</t>
  </si>
  <si>
    <t>EL PROGRESO JUNTO A LA CASA COMUNAL</t>
  </si>
  <si>
    <t>55745</t>
  </si>
  <si>
    <t>CNH LOS TRAVIESOS</t>
  </si>
  <si>
    <t>JADAN CENTRO SALON PARROQUIAL EN EL SEGUNDO PISO</t>
  </si>
  <si>
    <t>13028</t>
  </si>
  <si>
    <t>CDI NUEVOS HORIZONTES</t>
  </si>
  <si>
    <t>SHIDMAD CENTRO</t>
  </si>
  <si>
    <t>13066</t>
  </si>
  <si>
    <t>SAN MIGUEL CENTRO</t>
  </si>
  <si>
    <t>55740</t>
  </si>
  <si>
    <t>CNH RAYITOS DE LUZ - GUALACEO</t>
  </si>
  <si>
    <t>GRAN COLOMBIA Y BENIGNO VAZQUEZ</t>
  </si>
  <si>
    <t>14577</t>
  </si>
  <si>
    <t>CDI EL NIDO</t>
  </si>
  <si>
    <t>AV CAÑARIS Y CAÑAVERALES</t>
  </si>
  <si>
    <t>55739</t>
  </si>
  <si>
    <t>CNH BULLCAY</t>
  </si>
  <si>
    <t>CASA COMUNAL DE BULLCAY JUNTO A LA CANCHA</t>
  </si>
  <si>
    <t>55735</t>
  </si>
  <si>
    <t>CNH CHIQUITITOS</t>
  </si>
  <si>
    <t>SECTOR PARCULOMA DEBAJO DEL ESCENARIO</t>
  </si>
  <si>
    <t>55768</t>
  </si>
  <si>
    <t>CNH PEQUEÑOS GIGANTES</t>
  </si>
  <si>
    <t>EN LA Y DE SAN JOSE DE GUAZHALAN BAJO</t>
  </si>
  <si>
    <t>12969</t>
  </si>
  <si>
    <t>CDI JUNTOS POR EL DESARROLLO</t>
  </si>
  <si>
    <t>CARLOS AGUILAR ENTRE AV DE LOS CAÑARIS Y VAZQUEZ CORREA</t>
  </si>
  <si>
    <t>55738</t>
  </si>
  <si>
    <t>CNH ESTRELLITAS</t>
  </si>
  <si>
    <t>CASA COMUNAL DE NALLIG, JUNTO A LA IGLESIA</t>
  </si>
  <si>
    <t>55762</t>
  </si>
  <si>
    <t>CNH LOS INFANTES</t>
  </si>
  <si>
    <t>GAÑANSOL- ANTIGUA CASA COMUNAL</t>
  </si>
  <si>
    <t>13064</t>
  </si>
  <si>
    <t>CDI SEMILLITAS</t>
  </si>
  <si>
    <t>CHICHIN CENTRO</t>
  </si>
  <si>
    <t>52761</t>
  </si>
  <si>
    <t>CNH EL PROGRESO</t>
  </si>
  <si>
    <t>GAD PARROQUIAL EL PROGRESO</t>
  </si>
  <si>
    <t>52765</t>
  </si>
  <si>
    <t>CNH BAYAN-CHALCAY</t>
  </si>
  <si>
    <t>CASA COMUNAL DE BAYAN</t>
  </si>
  <si>
    <t>52759</t>
  </si>
  <si>
    <t>CCRA ROSAS-LLUCHIN</t>
  </si>
  <si>
    <t>EN LA AULA DE LA ESCUELA JOSE ALBERTO MOROCHO A LA DERECHA DE LA IGLESIA FRENTE A LA CASA COMUNAL</t>
  </si>
  <si>
    <t>56958</t>
  </si>
  <si>
    <t>CNH ANGELITOS CREATIVOS</t>
  </si>
  <si>
    <t>AULA DE LA ESCUELA DE EL RODEO</t>
  </si>
  <si>
    <t>56954</t>
  </si>
  <si>
    <t>CNH ANGELITOS DEL FUTURO</t>
  </si>
  <si>
    <t>COLISEO MUNICIPAL DE NABON</t>
  </si>
  <si>
    <t>52762</t>
  </si>
  <si>
    <t>CNH LA RAMADA- HUANDUGLOMA</t>
  </si>
  <si>
    <t>CASA COMUNAL LA RAMADA</t>
  </si>
  <si>
    <t>52779</t>
  </si>
  <si>
    <t>CNH RAÑAS</t>
  </si>
  <si>
    <t>CASA DEL ESCENARIO DE RAÑAS</t>
  </si>
  <si>
    <t>52764</t>
  </si>
  <si>
    <t>CNH LAS NIEVES-LA PAZ</t>
  </si>
  <si>
    <t>EN LA JUNTA PARROQUIAL LAS NIEVES</t>
  </si>
  <si>
    <t>52760</t>
  </si>
  <si>
    <t>CNH PUCALLPA</t>
  </si>
  <si>
    <t>CASA COMUNAL DE PUCALLPA</t>
  </si>
  <si>
    <t>56952</t>
  </si>
  <si>
    <t>CNH CHUNAZANA CENTRO</t>
  </si>
  <si>
    <t>CASA COMUNAL CHUNAZANA</t>
  </si>
  <si>
    <t>56959</t>
  </si>
  <si>
    <t>CNH SHIÑA</t>
  </si>
  <si>
    <t>CASA COMUNAL SHIÑA</t>
  </si>
  <si>
    <t>52773</t>
  </si>
  <si>
    <t>CNH CHARQUI-CASADEL</t>
  </si>
  <si>
    <t>CASA COMUNAL DE CHARQUI</t>
  </si>
  <si>
    <t>52776</t>
  </si>
  <si>
    <t>CNH COCHAPATA</t>
  </si>
  <si>
    <t>GAD PARROQUIAL COCHAPATA</t>
  </si>
  <si>
    <t>55725</t>
  </si>
  <si>
    <t>CNH ESTRELLITAS LUMINOSAS - PAUTE CENTRO</t>
  </si>
  <si>
    <t>AV LUIS ENRIQUE VASQUEZ Y JOSE VICTOR IZQUIERDO</t>
  </si>
  <si>
    <t>55734</t>
  </si>
  <si>
    <t>CNH MI NUEVO MUNDO - DUG DUG</t>
  </si>
  <si>
    <t>ANTIGUA ESCUELA LUIS PESANTES DE HUACHI</t>
  </si>
  <si>
    <t>55733</t>
  </si>
  <si>
    <t>CNH EL REINO DEL SABER - GUARAYNAG</t>
  </si>
  <si>
    <t>GUARAYNAC CENTRO AULA CNH - GAD PARROQUIAL</t>
  </si>
  <si>
    <t>55731</t>
  </si>
  <si>
    <t>CNH SEMILLITAS DE ESPERANZA - LA ESTANCIA</t>
  </si>
  <si>
    <t>PARQUE CENTRAL EL CABO</t>
  </si>
  <si>
    <t>55732</t>
  </si>
  <si>
    <t>CNH SEMBRANDO ILUSIONES - SAN CRISTOBAL</t>
  </si>
  <si>
    <t>GAD PARROQUIAL DE SAN CRISTOBAL</t>
  </si>
  <si>
    <t>55730</t>
  </si>
  <si>
    <t>CNH GOTITAS DE MIEL - CHICAN</t>
  </si>
  <si>
    <t>SECTOR EL PARAISO- CHICAN CASA COMUNAL</t>
  </si>
  <si>
    <t>46968</t>
  </si>
  <si>
    <t>CDI EMBLEMATICO PIRINCAY</t>
  </si>
  <si>
    <t>RICARDO MARQUEZ TAPIA Y GONZALO COBOS</t>
  </si>
  <si>
    <t>55724</t>
  </si>
  <si>
    <t>CNH RAYITOS DE SOL - PLAZAPAMBA</t>
  </si>
  <si>
    <t>SIMON BOLIVAR Y RODRIGUEZ PARRA</t>
  </si>
  <si>
    <t>55729</t>
  </si>
  <si>
    <t>CNH LOS OSITOS INQUIETOS - PADREHURCO</t>
  </si>
  <si>
    <t>CASA EX-GAD PARROQUIAL - DE BULAN</t>
  </si>
  <si>
    <t>56937</t>
  </si>
  <si>
    <t>CNH GRAMALOTE</t>
  </si>
  <si>
    <t>VIA GIRON PASAJE SECTOR SARAYUNGA</t>
  </si>
  <si>
    <t>56939</t>
  </si>
  <si>
    <t>CNH LAS PALMAS</t>
  </si>
  <si>
    <t>CASA COMUNAL DE LA MARAVILLA</t>
  </si>
  <si>
    <t>52801</t>
  </si>
  <si>
    <t>CNH RIO BLANCO</t>
  </si>
  <si>
    <t>CASA COMUNAL RIO BLANCO</t>
  </si>
  <si>
    <t>52799</t>
  </si>
  <si>
    <t>CNH SAN JOSE BETANIA</t>
  </si>
  <si>
    <t>SAN JOSE CASA DE LA SEÑORA FANNY GUAMAN</t>
  </si>
  <si>
    <t>53733</t>
  </si>
  <si>
    <t>CNH PELINCAY</t>
  </si>
  <si>
    <t>EX CDI DE PELINCAY</t>
  </si>
  <si>
    <t>56941</t>
  </si>
  <si>
    <t>CNH VALLE HERMOSO</t>
  </si>
  <si>
    <t>JUNTA PARROQUIAL TERCER PISO</t>
  </si>
  <si>
    <t>53989</t>
  </si>
  <si>
    <t>CNH SAN RAFAEL SHARUG</t>
  </si>
  <si>
    <t>GUARUMAL ANTIGUO CDI</t>
  </si>
  <si>
    <t>53333</t>
  </si>
  <si>
    <t>MT - CCRA MINAS CHUQUI</t>
  </si>
  <si>
    <t>MINAS CHUQUI BAJO</t>
  </si>
  <si>
    <t>53730</t>
  </si>
  <si>
    <t>CNH PATOCOCHA</t>
  </si>
  <si>
    <t>PATOCOCHA</t>
  </si>
  <si>
    <t>56925</t>
  </si>
  <si>
    <t>CNH SAN FERNANDO</t>
  </si>
  <si>
    <t>JOSE MARIA QUITO Y TRES DE NOVIEMBRE</t>
  </si>
  <si>
    <t>59080</t>
  </si>
  <si>
    <t>CNH EL CARMEN DE SAN FERNANDO</t>
  </si>
  <si>
    <t>56930</t>
  </si>
  <si>
    <t>CNH LOS PATITOS DE JUBONES</t>
  </si>
  <si>
    <t>CASA COMUNAL EL TABLON</t>
  </si>
  <si>
    <t>56932</t>
  </si>
  <si>
    <t>CNH SANTA ISABEL MIS ABEJITAS</t>
  </si>
  <si>
    <t>COMUNIDAD DE HUERTAS EN EL AULA DE LA ESCUELA BENJAMIN CARRION</t>
  </si>
  <si>
    <t>14073</t>
  </si>
  <si>
    <t>CDI VIRGEN DE LAS MERCEDES</t>
  </si>
  <si>
    <t>FIDEL ROSALES</t>
  </si>
  <si>
    <t>15015</t>
  </si>
  <si>
    <t>CDI PUCULCAY</t>
  </si>
  <si>
    <t>PUCULCAY FRENTE A LA UNIDAD EDUCATIVA SAN ALFONSO</t>
  </si>
  <si>
    <t>56928</t>
  </si>
  <si>
    <t>CNH OSITOS MELOSOS</t>
  </si>
  <si>
    <t>CATAVIÑA ESCUELA JUAN ELJURI</t>
  </si>
  <si>
    <t>56934</t>
  </si>
  <si>
    <t>CNH LOS JILGUERITOS</t>
  </si>
  <si>
    <t>AVENIDA PASAJE</t>
  </si>
  <si>
    <t>50075</t>
  </si>
  <si>
    <t>CDI VALLE DE COLORES</t>
  </si>
  <si>
    <t>PORTOVELO CHICO Y VIA GIRON PASAJE</t>
  </si>
  <si>
    <t>13986</t>
  </si>
  <si>
    <t>CDI NUEVO PORVENIR</t>
  </si>
  <si>
    <t>VIA A CHALCALO SN, A 300 METROS DE LA ESCUELA EMILIANO HINOSTROSA</t>
  </si>
  <si>
    <t>56996</t>
  </si>
  <si>
    <t>CNH LOS CHABELITOS INQUIETOS</t>
  </si>
  <si>
    <t>RAFAEL GALARZA Y CESAR CASTILLO</t>
  </si>
  <si>
    <t>55713</t>
  </si>
  <si>
    <t>CNH COLLANA</t>
  </si>
  <si>
    <t>AULA CNH- FRENTE A LA ESCUELA DE COLLANA</t>
  </si>
  <si>
    <t>55707</t>
  </si>
  <si>
    <t>CNH ZHOTOR</t>
  </si>
  <si>
    <t>CASA COMUNAL ZHOTOR</t>
  </si>
  <si>
    <t>55706</t>
  </si>
  <si>
    <t>CNH LOS CACIQUES</t>
  </si>
  <si>
    <t>DACTE ESCUELA LUIS ANTONIO RODRIGUEZ</t>
  </si>
  <si>
    <t>55708</t>
  </si>
  <si>
    <t>CNH VAINILLA</t>
  </si>
  <si>
    <t>CASA COMUNAL DE ZHIMBRUG</t>
  </si>
  <si>
    <t>53904</t>
  </si>
  <si>
    <t>CNH BUENA VISTA</t>
  </si>
  <si>
    <t>CENTRO DE LA COMUNIDAD DE BUENA VISTA</t>
  </si>
  <si>
    <t>53905</t>
  </si>
  <si>
    <t>CNH ZHUZHO</t>
  </si>
  <si>
    <t>VIA A DACTE, CENTRO COMUNIDAD DE ZHUZHO</t>
  </si>
  <si>
    <t>55710</t>
  </si>
  <si>
    <t>CNH RUMIPAMBA</t>
  </si>
  <si>
    <t>CASA COMUNAL DE RUMIPAMABA</t>
  </si>
  <si>
    <t>53901</t>
  </si>
  <si>
    <t>CNH SIGSIG</t>
  </si>
  <si>
    <t>AV KENNEDY</t>
  </si>
  <si>
    <t>53903</t>
  </si>
  <si>
    <t>CNH TULLUPAMBA</t>
  </si>
  <si>
    <t>VIA A GUTUN, CENTRO DE TULLUPAMBA</t>
  </si>
  <si>
    <t>14584</t>
  </si>
  <si>
    <t>CDI SEMILLITAS DE SIGSIG</t>
  </si>
  <si>
    <t>RODIL Y ADOLFO CORRAL</t>
  </si>
  <si>
    <t>55712</t>
  </si>
  <si>
    <t>CNH HOTOBOLO</t>
  </si>
  <si>
    <t>HOTOBOLO ESCUELA MANUEL J SALCEDO</t>
  </si>
  <si>
    <t>14589</t>
  </si>
  <si>
    <t>CDI LAS DALIAS</t>
  </si>
  <si>
    <t>SAN JOSE DE RARANGA - SALIDA AL SIGSIG</t>
  </si>
  <si>
    <t>53908</t>
  </si>
  <si>
    <t>CCRA VIRGEN DE LAS AGUAS</t>
  </si>
  <si>
    <t>CENTRO DE LA COMUNIDAD VIRGEN DE LAS AGUAS</t>
  </si>
  <si>
    <t>55709</t>
  </si>
  <si>
    <t>CNH LA GLORIA</t>
  </si>
  <si>
    <t>INFOCENTRO DEL CENTRO DE SAN JOSE DE RARANGA</t>
  </si>
  <si>
    <t>55714</t>
  </si>
  <si>
    <t>CNH GUEL</t>
  </si>
  <si>
    <t>ANTIGUO CDI - GUEL CENTRO</t>
  </si>
  <si>
    <t>53900</t>
  </si>
  <si>
    <t>SAN VIVENTE - VIA SHITIQUIN, CENTRO DE LA COMUNIDAD DE SAN VICENTE</t>
  </si>
  <si>
    <t>55715</t>
  </si>
  <si>
    <t>CNH JIMA</t>
  </si>
  <si>
    <t>AV AMAZONAS Y PELAYO DE JESUS MALLA</t>
  </si>
  <si>
    <t>55704</t>
  </si>
  <si>
    <t>CNH CHUNUCARI</t>
  </si>
  <si>
    <t>CALLE ALEJANDRO DAVILA ENTRE CORRAL Y SUCRE</t>
  </si>
  <si>
    <t>55711</t>
  </si>
  <si>
    <t>CNH 24 DE MAYO</t>
  </si>
  <si>
    <t>CASA PARROQUIAL SAN BARTOLOME</t>
  </si>
  <si>
    <t>53906</t>
  </si>
  <si>
    <t>CNH BIGSOL</t>
  </si>
  <si>
    <t>CAMINO A CHACOPAMBA</t>
  </si>
  <si>
    <t>53902</t>
  </si>
  <si>
    <t>CNH GUAVISAY</t>
  </si>
  <si>
    <t>GUAVISAY</t>
  </si>
  <si>
    <t>55705</t>
  </si>
  <si>
    <t>CNH CHAGRACASHCA</t>
  </si>
  <si>
    <t>CHAGRACASHCA ESCUELA ADELA CARDENAS</t>
  </si>
  <si>
    <t>55716</t>
  </si>
  <si>
    <t>CNH SATUNSARAY</t>
  </si>
  <si>
    <t>ANTIGUA ESCUELA DE SATUNSARAY</t>
  </si>
  <si>
    <t>52789</t>
  </si>
  <si>
    <t>CNH NUEVO SUSUDEL</t>
  </si>
  <si>
    <t>VIA A CORRALEJA</t>
  </si>
  <si>
    <t>52786</t>
  </si>
  <si>
    <t>CNH OÑAZHAPA</t>
  </si>
  <si>
    <t>AV 27 DE FEBRERO Y ESTEBAN MORALES</t>
  </si>
  <si>
    <t>52782</t>
  </si>
  <si>
    <t>CCRA MORASLOMA</t>
  </si>
  <si>
    <t>VIA A NABON</t>
  </si>
  <si>
    <t>52793</t>
  </si>
  <si>
    <t>CNH PAREDONES</t>
  </si>
  <si>
    <t>VIA A CUZCUDOMA</t>
  </si>
  <si>
    <t>55723</t>
  </si>
  <si>
    <t>CNH LOS TRAVIESOS QUICUD</t>
  </si>
  <si>
    <t>LATERAL DEL COLISEO SALVADOR MACAO DE PUZHIO - J</t>
  </si>
  <si>
    <t>55719</t>
  </si>
  <si>
    <t>CNH ESTRELLITAS DEL SABER</t>
  </si>
  <si>
    <t>SECTOR ZHUCOS</t>
  </si>
  <si>
    <t>55717</t>
  </si>
  <si>
    <t>CNH PEQUEÑOS BRILLANTES</t>
  </si>
  <si>
    <t>CASA COMUNAL SORANZOL JUNTO A LA CAPILLA</t>
  </si>
  <si>
    <t>55720</t>
  </si>
  <si>
    <t>CNH CARITA DE ANGEL</t>
  </si>
  <si>
    <t>CASA COMUNAL DE LA UNION</t>
  </si>
  <si>
    <t>55722</t>
  </si>
  <si>
    <t>CNH LOS LUCERITOS</t>
  </si>
  <si>
    <t>CASA COMUNAL DE DELEGSOL</t>
  </si>
  <si>
    <t>55718</t>
  </si>
  <si>
    <t>PRINCIPAL CENTRO EN LA CALLE GUALACEO Y LUIS CORDERO</t>
  </si>
  <si>
    <t>46969</t>
  </si>
  <si>
    <t>CDI EMBLEMATICO CHORDELEG</t>
  </si>
  <si>
    <t>CALLE GUAYAQUIL Y SUCRE EZQUINA</t>
  </si>
  <si>
    <t>55961</t>
  </si>
  <si>
    <t>CNH CAJITAS DE SORPRESAS</t>
  </si>
  <si>
    <t>CASA COMUNAL DE SHONDELEG</t>
  </si>
  <si>
    <t>13906</t>
  </si>
  <si>
    <t>CDI EL PARAISO</t>
  </si>
  <si>
    <t>VIA AL ESTADIO SN VIA AL PUESTO MEDICO</t>
  </si>
  <si>
    <t>13590</t>
  </si>
  <si>
    <t>CDI LAS ESTRELLITAS DE AMALUZA</t>
  </si>
  <si>
    <t>CALLE MANUEL BARBA Y LOS MANZANARES</t>
  </si>
  <si>
    <t>13705</t>
  </si>
  <si>
    <t>CDI DON BOSCO</t>
  </si>
  <si>
    <t>SEVILLA DE ORO - CENTRO, AV CRISTOBAL COLON SN AV AZUAY</t>
  </si>
  <si>
    <t>14261</t>
  </si>
  <si>
    <t>CDI CORAZONES ALEGRES</t>
  </si>
  <si>
    <t>MOISES BARBA Y ADOLFO CLAVIJO</t>
  </si>
  <si>
    <t>46967</t>
  </si>
  <si>
    <t>CDI EMBLEMATICO GUACHAPALA</t>
  </si>
  <si>
    <t>CALLE MANUEL CORTE JUELA Y SIXTO DURAN BALLEN</t>
  </si>
  <si>
    <t>59079</t>
  </si>
  <si>
    <t>CNH LA UNION TERNURITAS</t>
  </si>
  <si>
    <t>62260</t>
  </si>
  <si>
    <t>CDI BELLA RICA</t>
  </si>
  <si>
    <t>CALLE 10 DE AGOSTO Y ANGEL MARIA IGLESIAS</t>
  </si>
  <si>
    <t>62183</t>
  </si>
  <si>
    <t>CDI ESTERO PIEDRAS</t>
  </si>
  <si>
    <t>BARRIO 3 DE NOVIEMBRE Y ERNESTO TOALONGO</t>
  </si>
  <si>
    <t>56951</t>
  </si>
  <si>
    <t>CNH LOS TRAVIESITOS</t>
  </si>
  <si>
    <t>COMUNIDAD DE NUEVA ESPERANZA-COMUNIDAD DE SHUMIRAL</t>
  </si>
  <si>
    <t>56945</t>
  </si>
  <si>
    <t>CNH MANITAS TRAVIESAS</t>
  </si>
  <si>
    <t>COMUNIDAD DE LA FLORIDA-BARRIO MANANTIAL-BARRIO 9 DE MAYO</t>
  </si>
  <si>
    <t>56944</t>
  </si>
  <si>
    <t>CNH PRINCIPES DE ORO</t>
  </si>
  <si>
    <t>COMUNIDAD DE LA FLORIDA-BARRIO SEÑOR DE LOS MILAGROS-BARRIO LA FLORIDA-BARRIO 7 DE ABRIL</t>
  </si>
  <si>
    <t>56943</t>
  </si>
  <si>
    <t>CNH MIS PEQUEÑOS ANGELITOS</t>
  </si>
  <si>
    <t>BARRIO SAN FRANCISCO</t>
  </si>
  <si>
    <t>62513</t>
  </si>
  <si>
    <t>CNH CAMILO PONCE ENRIQUEZ</t>
  </si>
  <si>
    <t>SAN JOSE DEL RECREO, HERMANO MIGUEL, LA IBERIA, LA ADELINA, UNION AZUAYO, RIO BALAO, BARRIO TRES DE NOVIEMBRE</t>
  </si>
  <si>
    <t>56942</t>
  </si>
  <si>
    <t>CNH LAS ESTRELLITAS</t>
  </si>
  <si>
    <t>COMUNIDADES SANTA MARTHA, SAN ALFONSO, LA INDEPENDENCIA</t>
  </si>
  <si>
    <t>56947</t>
  </si>
  <si>
    <t>CNH CARITAS FELICES</t>
  </si>
  <si>
    <t>COMUNIDD SAN GERARDO Y GALO ANSELMO</t>
  </si>
  <si>
    <t>56949</t>
  </si>
  <si>
    <t>CNH MIS PEQUEÑOS INQUIETOS</t>
  </si>
  <si>
    <t>COMUNIDAD EL RECREO</t>
  </si>
  <si>
    <t>33559</t>
  </si>
  <si>
    <t>MT - CDI - DULCES TERNURITAS</t>
  </si>
  <si>
    <t>COMUNIDAD DE LAIHUA</t>
  </si>
  <si>
    <t>33460</t>
  </si>
  <si>
    <t>MT - CDI - NUEVO AMANECER</t>
  </si>
  <si>
    <t>VIA MORASPUNGO</t>
  </si>
  <si>
    <t>53231</t>
  </si>
  <si>
    <t>MT - CNH - NIÑOS TRAVIESOS</t>
  </si>
  <si>
    <t>BARRIO LOS TANQUES DEBAJO DE LA CANCHA</t>
  </si>
  <si>
    <t>11308</t>
  </si>
  <si>
    <t>MT - CDI - PUSU RUMI</t>
  </si>
  <si>
    <t>COMUNIDAD PATABAMBA SAN AURELIO</t>
  </si>
  <si>
    <t>12743</t>
  </si>
  <si>
    <t>MT - CDI - ALEGRIA INFANTIL</t>
  </si>
  <si>
    <t>COMUNIDAD TAGMA SAN JOSE</t>
  </si>
  <si>
    <t>53294</t>
  </si>
  <si>
    <t>MT - CNH - LOS PICAFLORES</t>
  </si>
  <si>
    <t>YATALO</t>
  </si>
  <si>
    <t>11246</t>
  </si>
  <si>
    <t>MT - CDI - CASIQUE GUARANGA</t>
  </si>
  <si>
    <t>COMUNIDAD MINDINA</t>
  </si>
  <si>
    <t>13031</t>
  </si>
  <si>
    <t>MT - CDI - PACHAGRON</t>
  </si>
  <si>
    <t>COMUNIDAD DE PACHAGRON</t>
  </si>
  <si>
    <t>53278</t>
  </si>
  <si>
    <t>MT - CNH - LUZ Y ESPERANZA</t>
  </si>
  <si>
    <t>SAN LUIS CENTRO</t>
  </si>
  <si>
    <t>11287</t>
  </si>
  <si>
    <t>MT - CDI - LOS BAJITOS - CHIBUCO</t>
  </si>
  <si>
    <t>COMUNIDAD DE CHIBUCO</t>
  </si>
  <si>
    <t>53277</t>
  </si>
  <si>
    <t>MT - CNH - LOS ENANITOS</t>
  </si>
  <si>
    <t>PARROQUIA DE SAN LORENZOSAN LORENZO , JUNTO AL PARQUE DE SAN LORENZO</t>
  </si>
  <si>
    <t>53668</t>
  </si>
  <si>
    <t>MT - CNH - GRANDES CHIQUITINES</t>
  </si>
  <si>
    <t>PACHACUTIK, CORAZON, MARCOPAMBA, TINGOPAMBA, QUINDIGUA, CULEBRILLAS, QUILITAHUA 2</t>
  </si>
  <si>
    <t>12167</t>
  </si>
  <si>
    <t>MT - CDI - SISA</t>
  </si>
  <si>
    <t>COMUNIDAD DE QUIBILLUNGO</t>
  </si>
  <si>
    <t>12259</t>
  </si>
  <si>
    <t>MT - CDI - NUEVA ESPERANZA - SIMIATUG</t>
  </si>
  <si>
    <t>COMUNIDAD SALALEO</t>
  </si>
  <si>
    <t>12937</t>
  </si>
  <si>
    <t>MT - CDI - NUEVA ESPERANZA - CHALATA</t>
  </si>
  <si>
    <t>COMUNIDAD DE CHALATA BAJO</t>
  </si>
  <si>
    <t>53671</t>
  </si>
  <si>
    <t>MT - CNH - LUZ DEL ATARDECER</t>
  </si>
  <si>
    <t>PORVENIR, CANDACHO, LA FLORESTA, SANTA TERESA DE LA UNION, SAN JOSE, EL RECREO, CHAUPILOMA, EL DESCANZO</t>
  </si>
  <si>
    <t>11584</t>
  </si>
  <si>
    <t>MT - CDI - GUARANGA</t>
  </si>
  <si>
    <t>COMUNIDAD PLAYAPAMBA</t>
  </si>
  <si>
    <t>53768</t>
  </si>
  <si>
    <t>MT - CNH - GOTITAS DE AMOR</t>
  </si>
  <si>
    <t>LA LIBIA, PONGUIO, SAN LUIS DE LA UNION, BELLAVISTA, LA FLORIDA, LA UNION, QUIBANA, NARANJAL, PUNGANAHUA, FACUNDO VELA CENTRO, L</t>
  </si>
  <si>
    <t>50305</t>
  </si>
  <si>
    <t>MT - CDI - YUYARI PACHAKUTIK</t>
  </si>
  <si>
    <t>ADOLFO PAES Y GARCIA MORENO</t>
  </si>
  <si>
    <t>53291</t>
  </si>
  <si>
    <t>MT - CNH - CARITAS DE ANGEL</t>
  </si>
  <si>
    <t>PAPALOMA - SAN FRANCISCO, TACARPO, LA CABAÑA</t>
  </si>
  <si>
    <t>53343</t>
  </si>
  <si>
    <t>MT - CCRA - COPITOS DE NIEVE</t>
  </si>
  <si>
    <t>COMUNIDAD MACHANGARA FRENTE A LA CAPILLA</t>
  </si>
  <si>
    <t>14628</t>
  </si>
  <si>
    <t>MT - CDI - MIRAFLORES</t>
  </si>
  <si>
    <t>BARRIO MIRAFLORES</t>
  </si>
  <si>
    <t>53255</t>
  </si>
  <si>
    <t>MT - CNH - LAS PALOMITAS</t>
  </si>
  <si>
    <t>EL SINCHE A LADO DE LA ESCUELA DEL SINCHE TRAS DE LA IGLESIA</t>
  </si>
  <si>
    <t>50864</t>
  </si>
  <si>
    <t>MT - CDI - PASITOS</t>
  </si>
  <si>
    <t>EX CONVENTO DE LA PARROQUIA SANTA FE</t>
  </si>
  <si>
    <t>53250</t>
  </si>
  <si>
    <t>MT - CNH - TIERNA SONRISA</t>
  </si>
  <si>
    <t>BRAMADERO CHICO JUNTO A LA CAPILLA</t>
  </si>
  <si>
    <t>53235</t>
  </si>
  <si>
    <t>MT - CNH - LAS ABEJITAS</t>
  </si>
  <si>
    <t>CASA COMUNAL LOS TRIGALES</t>
  </si>
  <si>
    <t>13424</t>
  </si>
  <si>
    <t>MT - CDI - SUMAK WIÑAG</t>
  </si>
  <si>
    <t>COMUNIDAD QUINUA CORRAL</t>
  </si>
  <si>
    <t>12144</t>
  </si>
  <si>
    <t>MT - CDI - KURI SISA</t>
  </si>
  <si>
    <t>COMUNIDAD PALTABAMBA</t>
  </si>
  <si>
    <t>53288</t>
  </si>
  <si>
    <t>MT - CNH - LOS GIRASOLES</t>
  </si>
  <si>
    <t>CASA COMUNAL CHIGUE</t>
  </si>
  <si>
    <t>53228</t>
  </si>
  <si>
    <t>MT - CNH - AMIGUITOS TRAVIESOS</t>
  </si>
  <si>
    <t>COMUNIDAD LAGUACOTO ALTO CASA COMUNAL</t>
  </si>
  <si>
    <t>53262</t>
  </si>
  <si>
    <t>MT - CNH - PRINCIPITOS</t>
  </si>
  <si>
    <t>SALINAS APAHUA ANTIGUA QUESERA</t>
  </si>
  <si>
    <t>53572</t>
  </si>
  <si>
    <t>MT - CNH - TERNURITAS DEL SABER</t>
  </si>
  <si>
    <t>TAHUATO</t>
  </si>
  <si>
    <t>33553</t>
  </si>
  <si>
    <t>MT - CDI - MIS PRIMEROS PASOS</t>
  </si>
  <si>
    <t>COMUNIDAD LARCALOMA</t>
  </si>
  <si>
    <t>11964</t>
  </si>
  <si>
    <t>MT - CDI - GOTITAS DE MIEL - GUARANDA</t>
  </si>
  <si>
    <t>SUCRE Y ESPEJO</t>
  </si>
  <si>
    <t>52024</t>
  </si>
  <si>
    <t>MT - CNH - CRECIENDO CON AMOR</t>
  </si>
  <si>
    <t>BARRIO LEONIDAS PROAÑO A 1 CUADRA DE LA UNIDAD EDUCATIVA DEL MILENIO</t>
  </si>
  <si>
    <t>52028</t>
  </si>
  <si>
    <t>MT - CNH - MUÑEQUITOS INQUIETOS</t>
  </si>
  <si>
    <t>COMUNIDAD CHASO JUAN JUNTO A LA IGLESIA DE LA PARROQUIA</t>
  </si>
  <si>
    <t>12217</t>
  </si>
  <si>
    <t>MT - CDI - MAMA CATALINA</t>
  </si>
  <si>
    <t>COMUNIDAD YURAKUSHA</t>
  </si>
  <si>
    <t>11497</t>
  </si>
  <si>
    <t>MT - CDI - MUSHUK PAKARI</t>
  </si>
  <si>
    <t>COMUNIDAD VINCHOA CENTRAL</t>
  </si>
  <si>
    <t>52021</t>
  </si>
  <si>
    <t>MT - CNH - KUYAYWANYACHACHICK</t>
  </si>
  <si>
    <t>COMUNIDAD EL TINGO JUNTO A LA CASA COMUNAL</t>
  </si>
  <si>
    <t>11679</t>
  </si>
  <si>
    <t>MT - CDI - LOS PULGARCITOS</t>
  </si>
  <si>
    <t>COMUNIDAD CUTAHUA</t>
  </si>
  <si>
    <t>12301</t>
  </si>
  <si>
    <t>MT - CDI - NIÑOS INQUIETOS</t>
  </si>
  <si>
    <t>COMUNIDAD DE SURUPUGLLOS</t>
  </si>
  <si>
    <t>52031</t>
  </si>
  <si>
    <t>COMUNIDAD APAHUA FRENTE DE LA QUESERA</t>
  </si>
  <si>
    <t>53256</t>
  </si>
  <si>
    <t>MT - CNH - MIS PEQUEÑOS EXPLORADORES</t>
  </si>
  <si>
    <t>GUANUJO UNIDAD EDUCATIVA VICENTE ROCAFUERTE</t>
  </si>
  <si>
    <t>33568</t>
  </si>
  <si>
    <t>MT - CDI - APRENDAMOS JUNTOS</t>
  </si>
  <si>
    <t>COMUNIDAD COCHAPAMBA</t>
  </si>
  <si>
    <t>12147</t>
  </si>
  <si>
    <t>MT - CDI - ESTRELLITAS</t>
  </si>
  <si>
    <t>COMUNIDAD CASIPAMBA</t>
  </si>
  <si>
    <t>52023</t>
  </si>
  <si>
    <t>MT - CNH - AMAUTAWAWA</t>
  </si>
  <si>
    <t>COMUNIDAD PIMBALO JUNTO A LA QUESERA</t>
  </si>
  <si>
    <t>52025</t>
  </si>
  <si>
    <t>MT - CNH - MIS PEQUEÑOS POTRILLOS</t>
  </si>
  <si>
    <t>COMUNIDAD ALLAGO</t>
  </si>
  <si>
    <t>52035</t>
  </si>
  <si>
    <t>MT - CNH - PEKE TERNURAS</t>
  </si>
  <si>
    <t>COMUNIDAD SAN SIMON FRENTE A LA CAPILLA DE MACHANGARA</t>
  </si>
  <si>
    <t>52026</t>
  </si>
  <si>
    <t>MT - CNH - ESTRELLITAS DEL AMANECER</t>
  </si>
  <si>
    <t>COMUNIDAD SILAGATO JUNTO A LA IGLESIA</t>
  </si>
  <si>
    <t>11961</t>
  </si>
  <si>
    <t>MT - CDI - ESTRELLITAS DEL FUTURO - GUARANDA</t>
  </si>
  <si>
    <t>CALLE ECHEANDIA</t>
  </si>
  <si>
    <t>53662</t>
  </si>
  <si>
    <t>MT - CNH - LOS AVENTUREROS</t>
  </si>
  <si>
    <t>SAN FRANCISCO, ILLAGUA, PANGUA, SINICOTO, CHAQUISHCA, RUMIPUNGO, PUCARAPAMBA, QUILITAHUA 1, PALTABAMBA</t>
  </si>
  <si>
    <t>52029</t>
  </si>
  <si>
    <t>MT - CNH - ENTRE PEKES</t>
  </si>
  <si>
    <t>COMUNIDAD LA PALMA FRENTE A LA CASA DE AHORRO Y CREDITO LIBERTAD Y DESARROLLO</t>
  </si>
  <si>
    <t>33557</t>
  </si>
  <si>
    <t>MT - CDI - LOS GRILLITOS</t>
  </si>
  <si>
    <t>COMUNIDAD GUANTU CRUZ</t>
  </si>
  <si>
    <t>11566</t>
  </si>
  <si>
    <t>MT - CDI - DON BOSCO</t>
  </si>
  <si>
    <t>COMUNIDAD QUIALO</t>
  </si>
  <si>
    <t>50306</t>
  </si>
  <si>
    <t>MT - CDI - LOS ANGELITOS</t>
  </si>
  <si>
    <t>CUIDADELA PRIMERO DE MAYO</t>
  </si>
  <si>
    <t>50304</t>
  </si>
  <si>
    <t>MT - CDI - TIERNO DESPERTAR</t>
  </si>
  <si>
    <t>COMUNIDAD CARBON CHINIPAMBA</t>
  </si>
  <si>
    <t>12454</t>
  </si>
  <si>
    <t>MT - CDI - LUCERITO - TOLAPUNGO</t>
  </si>
  <si>
    <t>COMUNIDAD DE TOLAPUNGO</t>
  </si>
  <si>
    <t>11314</t>
  </si>
  <si>
    <t>MT - CDI - LOS GATITOS</t>
  </si>
  <si>
    <t>BARRIO MIRAFLORES FRENTE ALL HOTEL EL REFUGIO</t>
  </si>
  <si>
    <t>52036</t>
  </si>
  <si>
    <t>MT - CNH - SEMILLITAS INFANTILES</t>
  </si>
  <si>
    <t>COMUNIDAD SANVICENTE DE LAS CRES CRUCES JUNTO A LA OFICINA TECNICA DEL MAG</t>
  </si>
  <si>
    <t>33561</t>
  </si>
  <si>
    <t>MT - CDI - SUMAK WAWA</t>
  </si>
  <si>
    <t>COMUNIDAD LA PALMA</t>
  </si>
  <si>
    <t>11380</t>
  </si>
  <si>
    <t>MT - CDI - CASA MIRELLA</t>
  </si>
  <si>
    <t>SECTOR CUATRO ESQUINAS</t>
  </si>
  <si>
    <t>12141</t>
  </si>
  <si>
    <t>MT - CDI - TORTUGAS NINJA</t>
  </si>
  <si>
    <t>COMUNIDAD DE JOYOCOTO</t>
  </si>
  <si>
    <t>11251</t>
  </si>
  <si>
    <t>MT - CDI - ESTRELLITAS DEL FUTURO - PAMBABUELA</t>
  </si>
  <si>
    <t>COMUNIDAD DE PAMBABUELA</t>
  </si>
  <si>
    <t>53252</t>
  </si>
  <si>
    <t>MT - CNH - MISKI ASINA</t>
  </si>
  <si>
    <t>SAN JUAN DE LLULLUNDONGO JUNTO A LA ESCUELA LA FAE</t>
  </si>
  <si>
    <t>61460</t>
  </si>
  <si>
    <t>SAN PEDRITO</t>
  </si>
  <si>
    <t>CENTRO</t>
  </si>
  <si>
    <t>53295</t>
  </si>
  <si>
    <t>MT - CNH - JILGUERITOS</t>
  </si>
  <si>
    <t>MUSHULLACTA</t>
  </si>
  <si>
    <t>11830</t>
  </si>
  <si>
    <t>MT - CDI - NUEVOS HORIZONTES</t>
  </si>
  <si>
    <t>ABEL TORRES OLEAS 00 COTOPAXI</t>
  </si>
  <si>
    <t>52022</t>
  </si>
  <si>
    <t>MT - CNH - NIÑO FELIZ WAWA KUSHIKY</t>
  </si>
  <si>
    <t>COMUNIDAD MINDINA JUNTO A LA ESCUELA CACIQUE GUARANGA</t>
  </si>
  <si>
    <t>53237</t>
  </si>
  <si>
    <t>MT - CNH - FLOR DE LOS ANDES</t>
  </si>
  <si>
    <t>COMUNIDAD LAS QUESERAS DETRAS DE LA IGLESIA EVANGELICA A DOS CUADRAS DE LA ESCUELA</t>
  </si>
  <si>
    <t>53664</t>
  </si>
  <si>
    <t>MT - CNH - SEMILLITAS DE TERNURA</t>
  </si>
  <si>
    <t>BRAMADERO, SANTA ANA, GUANTUCRUZ, LIMON, SAN JUAN DE LLULLUNDONGO, CAPILLUCO, RAYO ALTO, RAYO BAJO</t>
  </si>
  <si>
    <t>53240</t>
  </si>
  <si>
    <t>MT - CNH - MUNDO DE ILUSIONES</t>
  </si>
  <si>
    <t>CASA COMUNAL NEGROYACO</t>
  </si>
  <si>
    <t>12993</t>
  </si>
  <si>
    <t>MT - CDI - ANGEL DE LA GUARDA</t>
  </si>
  <si>
    <t>LA LIRIA 5675 VIA SAN LORENZO</t>
  </si>
  <si>
    <t>52030</t>
  </si>
  <si>
    <t>MT - CNH - PEKELANDIA</t>
  </si>
  <si>
    <t>COMUNIDAD SALINAS CENTRO A 100 METROS DE LA IGLESIA</t>
  </si>
  <si>
    <t>12140</t>
  </si>
  <si>
    <t>MT - CDI - HUASICUNA</t>
  </si>
  <si>
    <t>BARRIO SAN MIGUELITO</t>
  </si>
  <si>
    <t>53247</t>
  </si>
  <si>
    <t>MT - CNH - RAYITOS DE AMOR</t>
  </si>
  <si>
    <t>GUANUJO COMUNIDAD DE CHALATA ESCUELA MANUELITA SAENZ</t>
  </si>
  <si>
    <t>53258</t>
  </si>
  <si>
    <t>MT - CNH - LOS PEQUEÑOS PITUFOS</t>
  </si>
  <si>
    <t>COMUNIDAD SANTA MARTA JUNTO A LA CASA COMUNAL DE SANTA MARTA GUANGOMAZA</t>
  </si>
  <si>
    <t>12286</t>
  </si>
  <si>
    <t>MT - CDI - ELISA C MARIÑO DE CARVAJAL</t>
  </si>
  <si>
    <t>AZUAY 1003 MORAYMA OFIR CARVAJAL</t>
  </si>
  <si>
    <t>53106</t>
  </si>
  <si>
    <t>MT - CNH - SAN LUIS</t>
  </si>
  <si>
    <t>SALINAS GUARANDA</t>
  </si>
  <si>
    <t>53260</t>
  </si>
  <si>
    <t>MT - CNH - LOS CAMPEONES</t>
  </si>
  <si>
    <t>COMUNIDAD CASA COMUNAL TINGOPAMBA</t>
  </si>
  <si>
    <t>53241</t>
  </si>
  <si>
    <t>MT - CNH - LA ORUGA</t>
  </si>
  <si>
    <t>12289</t>
  </si>
  <si>
    <t>MT - CDI - LOS BAJITOS - EL CORAZON</t>
  </si>
  <si>
    <t>COMUNIDAD EL CORAZON</t>
  </si>
  <si>
    <t>52032</t>
  </si>
  <si>
    <t>MT - CNH - TERNURIS DE PAMBIL EL NUEVO VIVIR</t>
  </si>
  <si>
    <t>COMUNIDAD SAN VICENTE DE LA Y</t>
  </si>
  <si>
    <t>50865</t>
  </si>
  <si>
    <t>MT - CDI - GRANDES SUEÑOS</t>
  </si>
  <si>
    <t>CASA COMUNAL DE LA COMUNIDAD EL CASTILLO</t>
  </si>
  <si>
    <t>52033</t>
  </si>
  <si>
    <t>MT - CNH - MIS PRIMEROS TERNURS PASOS</t>
  </si>
  <si>
    <t>RECINTO RIO BLANCO</t>
  </si>
  <si>
    <t>50307</t>
  </si>
  <si>
    <t>MT - CDI - ESTRELLITAS DE BELEN</t>
  </si>
  <si>
    <t>COMUNIDAD LA CHONGONA</t>
  </si>
  <si>
    <t>53225</t>
  </si>
  <si>
    <t>MT - CNH - FACUNDEÑITOS</t>
  </si>
  <si>
    <t>FACUNDO VELA CENTRO 500 METROS DEL GAD PARROQUIAL</t>
  </si>
  <si>
    <t>33558</t>
  </si>
  <si>
    <t>MT - CDI - PACHAMAMA</t>
  </si>
  <si>
    <t>52027</t>
  </si>
  <si>
    <t>MT - CNH - QUERIDOS NIÑOS</t>
  </si>
  <si>
    <t>COMUNIDAD LAHIGUA CURIÑAN A 10 METROS DE LA CASA COMUNAL ASOCIACION CURIÑAN</t>
  </si>
  <si>
    <t>52034</t>
  </si>
  <si>
    <t>MT - CNH - PASITOS DE VIDA</t>
  </si>
  <si>
    <t>CASHAPAMBA JUNTO A LA IGLESIA EVANGELICA</t>
  </si>
  <si>
    <t>33560</t>
  </si>
  <si>
    <t>MT - CDI - NIÑOS DIVINOS</t>
  </si>
  <si>
    <t>COMUNIDAD SANTODOMINGO</t>
  </si>
  <si>
    <t>11800</t>
  </si>
  <si>
    <t>MT - CDI - ÑUKANCHI HUASI</t>
  </si>
  <si>
    <t>COMUNIDAD DE QUINDIGUA CENTRAL</t>
  </si>
  <si>
    <t>33596</t>
  </si>
  <si>
    <t>MT - CDI - GOTITAS DE MIES</t>
  </si>
  <si>
    <t>52237</t>
  </si>
  <si>
    <t>MT - CNH - MIS FELIPITOS</t>
  </si>
  <si>
    <t>COMUNIDAD SAN JOSE DE GUAYABAL A 30 MINUTOS DE CHILLANES</t>
  </si>
  <si>
    <t>53605</t>
  </si>
  <si>
    <t>MT - CNH - CAJITA DE SUEÑOS</t>
  </si>
  <si>
    <t>ARRAYAMPAMBA, EL CEDRO JASHI, MAMA SARA, PEREZAN, SAN FRANCISCO</t>
  </si>
  <si>
    <t>47168</t>
  </si>
  <si>
    <t>MT - CDI - LOS CHILLANEJITOS</t>
  </si>
  <si>
    <t>PRIMERO DE JUNIO Y BOLIVAR</t>
  </si>
  <si>
    <t>53608</t>
  </si>
  <si>
    <t>MT - CNH - PEPITAS DE ORO</t>
  </si>
  <si>
    <t>ADOLFO KLEER, ESTERO DE LA PLATA, FORTUNA ALTA, FORTUNA BAJA, LA ANGELICA, LA ROSITA, LA SIRIA, NUEVA AMERICA, SANTANDERIANA</t>
  </si>
  <si>
    <t>52342</t>
  </si>
  <si>
    <t>MT - CNH - CIELITO LINDO</t>
  </si>
  <si>
    <t>COMUNIDAD MATAPALO DE CERRITOS</t>
  </si>
  <si>
    <t>53192</t>
  </si>
  <si>
    <t>MT - CNH - SEMILLITAS DEL SABER</t>
  </si>
  <si>
    <t>EN LA CASA COMUNAL</t>
  </si>
  <si>
    <t>53614</t>
  </si>
  <si>
    <t>MT - CNH - CHILLANEJITOS DEL SABER</t>
  </si>
  <si>
    <t>CHONTAL, CHONTAYACU, DULCEPAMBA, LIMON, MANGASHPA, NARANJAL, SAN GABRIEL, SAN PABLO DE AMALY, TENDAL</t>
  </si>
  <si>
    <t>53272</t>
  </si>
  <si>
    <t>MT - CNH - MUNDO DE MARAVILLA</t>
  </si>
  <si>
    <t>53204</t>
  </si>
  <si>
    <t>MT - CNH - DULCE SONRISA</t>
  </si>
  <si>
    <t>MERCADO CENTRAL</t>
  </si>
  <si>
    <t>53274</t>
  </si>
  <si>
    <t>MT - CNH - MIS PRIMEROS PASOS</t>
  </si>
  <si>
    <t>ANTIGUA ESCUELA, A 100 M DE LA IGLESIA</t>
  </si>
  <si>
    <t>53196</t>
  </si>
  <si>
    <t>MT - CNH - LOS OSITOS</t>
  </si>
  <si>
    <t>53607</t>
  </si>
  <si>
    <t>MT - CNH - SUPERCAMPEONES</t>
  </si>
  <si>
    <t>ACHIN, BALACEO, CADIAL, CASTILLO CRUZ, SAN JUAN DE AZAPI, SAN RAMON, VIA PILIGUANGO</t>
  </si>
  <si>
    <t>53200</t>
  </si>
  <si>
    <t>MT - CNH - MIS MUÑECOS DE PAPEL</t>
  </si>
  <si>
    <t>53335</t>
  </si>
  <si>
    <t>MT - CCRA - PIECITOS DEL FUTURO</t>
  </si>
  <si>
    <t>SAN JUANPAMBA</t>
  </si>
  <si>
    <t>52236</t>
  </si>
  <si>
    <t>MT - CNH - TERNURITAS DEL AMANECER</t>
  </si>
  <si>
    <t>COMUNIDAD CERRO NEGRO EN LA ESCUELA REINO DE QUITO</t>
  </si>
  <si>
    <t>52343</t>
  </si>
  <si>
    <t>MT - CNH - MANOS LIMPIAS</t>
  </si>
  <si>
    <t>COMUNIDAD JUNTA NUEVA A 20 MINUTOS DE SAN JOSE DEL TAMBO VIA A LAS COLOMBIAS</t>
  </si>
  <si>
    <t>53297</t>
  </si>
  <si>
    <t>MT - CNH - SUEÑOS INFANTILES</t>
  </si>
  <si>
    <t>MIRADOR TABLAS DE LA FLORIDA</t>
  </si>
  <si>
    <t>53210</t>
  </si>
  <si>
    <t>MT - CNH - RAYITOS DE LUZ</t>
  </si>
  <si>
    <t>CALLE VICTOR DEL POZO Y CHIMBORAZO</t>
  </si>
  <si>
    <t>53266</t>
  </si>
  <si>
    <t>MT - CNH - ABEJITAS</t>
  </si>
  <si>
    <t>CALLE GARCIA MORENO Y 16 DE JUNIO</t>
  </si>
  <si>
    <t>12402</t>
  </si>
  <si>
    <t>MT - CDI - CHIQUITITOS</t>
  </si>
  <si>
    <t>52163</t>
  </si>
  <si>
    <t>MT - CNH - GOTITAS DE ALGODON</t>
  </si>
  <si>
    <t>FRENTE A LA IGLESIA EL CARMEN Y ESCUELA CRISTOVAL COLON</t>
  </si>
  <si>
    <t>53264</t>
  </si>
  <si>
    <t>MT - CNH - PEQUEÑECES</t>
  </si>
  <si>
    <t>ADULTO MAYOR A DOS CUADRAS DEL PARQUE</t>
  </si>
  <si>
    <t>52162</t>
  </si>
  <si>
    <t>MT - CNH - ESTRELLITAS DEL MAÑANA</t>
  </si>
  <si>
    <t>CASA MOLINO DE CHAQUIRAGRA</t>
  </si>
  <si>
    <t>11780</t>
  </si>
  <si>
    <t>MT - CDI - 13 DE AGOSTO</t>
  </si>
  <si>
    <t>5 DE OCTUBRE SN GENARO VIZCARRA</t>
  </si>
  <si>
    <t>53215</t>
  </si>
  <si>
    <t>MT - CNH - MIRADAS FELICES</t>
  </si>
  <si>
    <t>EL TESORO</t>
  </si>
  <si>
    <t>53218</t>
  </si>
  <si>
    <t>MT - CNH - UN MUNDO DE ALEGRIA</t>
  </si>
  <si>
    <t>PIEDRA GRANDE</t>
  </si>
  <si>
    <t>53223</t>
  </si>
  <si>
    <t>MT - CNH - GOTITAS DE MIEL</t>
  </si>
  <si>
    <t>SOLOMA</t>
  </si>
  <si>
    <t>11862</t>
  </si>
  <si>
    <t>MT - CDI - EL JUGUETE</t>
  </si>
  <si>
    <t>JAIME ROLDOS AGUILERA SN VIA A LAS LAGUNAS</t>
  </si>
  <si>
    <t>56858</t>
  </si>
  <si>
    <t>CNH LOS JUGUETONES</t>
  </si>
  <si>
    <t>LEG ABUGA</t>
  </si>
  <si>
    <t>52220</t>
  </si>
  <si>
    <t>MT - CNH - LOS SANTIAGITOS DE RUMIPAMBA</t>
  </si>
  <si>
    <t>CALLE BOLIVAR E ISIDRO AYORA FRENTE AL UPC DE SANTIAGO CENTRO</t>
  </si>
  <si>
    <t>52235</t>
  </si>
  <si>
    <t>MT - CNH - LOS TESORITOS</t>
  </si>
  <si>
    <t>COMUNIDAD LA GUATAN JUNTO A LA EX ESCUELA MEXICO</t>
  </si>
  <si>
    <t>52231</t>
  </si>
  <si>
    <t>MT - CNH - PEQUEÑAS ESTRELLAS</t>
  </si>
  <si>
    <t>COMUNIDAD EL TORNO ALADO IZQUIERDO DE LA ESCUELA JUAN PIO DE MORA</t>
  </si>
  <si>
    <t>52230</t>
  </si>
  <si>
    <t>MT - CNH - OJITOS DE LUZ</t>
  </si>
  <si>
    <t>BARRIO LA MERCED FRENTE AL CEMENTERIO</t>
  </si>
  <si>
    <t>53110</t>
  </si>
  <si>
    <t>MT - CNH - CHIRIYACU</t>
  </si>
  <si>
    <t>SAN VICENTE, CHIRIYACU, CHORRERA, COPALILLO, TRONADOR, SANTA LUCIA , SAN CRISTOBAL</t>
  </si>
  <si>
    <t>52222</t>
  </si>
  <si>
    <t>MT - CNH - APRENDIENO A VIVIR</t>
  </si>
  <si>
    <t>COMUNIDAD MATAPALO FRENTE A LA IGLESIA</t>
  </si>
  <si>
    <t>12308</t>
  </si>
  <si>
    <t>MT - CDI - DIVINO NIÑO</t>
  </si>
  <si>
    <t>JUAN PIO DE MORA Y ABEL PAZMIÑO</t>
  </si>
  <si>
    <t>52232</t>
  </si>
  <si>
    <t>MT - CNH - CRECIENDO JUNTOS</t>
  </si>
  <si>
    <t>JUNTO A LA CANCHA DE LA CASA COMUNAL DEL SALADO CHICO</t>
  </si>
  <si>
    <t>53280</t>
  </si>
  <si>
    <t>MT - CNH - SENDERITOS DE LUZ</t>
  </si>
  <si>
    <t>SAN MIGUEL CENTRO, SAN MARCOS, 10 DE ENERO, 13 DE ABRIL, BARRIO MONS LEONIDAS PROAÑO, LOS ANGELES, CIUDADELA OLGUER DE LA PARED</t>
  </si>
  <si>
    <t>53282</t>
  </si>
  <si>
    <t>MT - CNH - LA ALEGRIA</t>
  </si>
  <si>
    <t>TANGARA,PACUACA, GUABULOMA, SAN ANTONIO, CENTENARIO, SAN BLAS, LA COMUNIDAD, ARCANGEL SAN MIGUEL , PNECILLO</t>
  </si>
  <si>
    <t>53571</t>
  </si>
  <si>
    <t>MT - CNH - REGULO DE MORA</t>
  </si>
  <si>
    <t>12246</t>
  </si>
  <si>
    <t>MT - CDI - CORAZON DE JESUS</t>
  </si>
  <si>
    <t>COMUNIDAD SANTA ROSA DE TOTORAS</t>
  </si>
  <si>
    <t>61290</t>
  </si>
  <si>
    <t>MT - CNH - CAMINITOS DEL FUTURO</t>
  </si>
  <si>
    <t>POROTOPAMBA -VELASCO IBARRA Y RECINTO PUCHALI</t>
  </si>
  <si>
    <t>53114</t>
  </si>
  <si>
    <t>MT - CNH - GOTITAS DE MIEL - BILOVAN</t>
  </si>
  <si>
    <t>ALUNGOTO, ANGAS, CEDROPAMBA,COPALILLO, GUAPULOMA, HUILLOLOMA,PAILALOMA, MUÑA</t>
  </si>
  <si>
    <t>12035</t>
  </si>
  <si>
    <t>MT - CDI - NUEVO PORVENIR</t>
  </si>
  <si>
    <t>CIUDADELA LA LIBERTAD</t>
  </si>
  <si>
    <t>11291</t>
  </si>
  <si>
    <t>MT - CDI - MIS PRIMEROS AMIGOS</t>
  </si>
  <si>
    <t>SECTOR SAN PABLO APOSTOL</t>
  </si>
  <si>
    <t>52221</t>
  </si>
  <si>
    <t>MT - CNH - PEQUEÑOS GIGANTES</t>
  </si>
  <si>
    <t>COMUNIDAD UNGUBI ESCUELA JUAN LEON MERA</t>
  </si>
  <si>
    <t>53284</t>
  </si>
  <si>
    <t>MT - CNH - CHISPITAS</t>
  </si>
  <si>
    <t>HABASPAMBA, PUMAMAQUI, VILLAMORA, ALUZANA, GUANTUG PAMBA, MORASPAMBA, EL RIPIO, CASCARILLAS, SAN JOSE DE LAS PALMAS, SAN PABLO V</t>
  </si>
  <si>
    <t>53285</t>
  </si>
  <si>
    <t>MT - CNH - TERNURA</t>
  </si>
  <si>
    <t>BILOVAN, SANTIAGOPAMBA, EL RODEO</t>
  </si>
  <si>
    <t>13162</t>
  </si>
  <si>
    <t>MT - CDI - SUEÑOS INFANTILES</t>
  </si>
  <si>
    <t>VIA RICAUTE 03 SN</t>
  </si>
  <si>
    <t>33459</t>
  </si>
  <si>
    <t>MT - CDI - GOTITAS DE MIEL - CALUMA</t>
  </si>
  <si>
    <t>BARRIO JESUS DEL GRAN PODER</t>
  </si>
  <si>
    <t>12306</t>
  </si>
  <si>
    <t>MT - CDI - SAN FRANCISCO</t>
  </si>
  <si>
    <t>CALLE ELIAS FIERRO</t>
  </si>
  <si>
    <t>53151</t>
  </si>
  <si>
    <t>MT - CNH - SONRISA DE LOS NIÑOS</t>
  </si>
  <si>
    <t>53122</t>
  </si>
  <si>
    <t>MT - CNH - LOS PEQUEÑOS TRAVIESOS</t>
  </si>
  <si>
    <t>13438</t>
  </si>
  <si>
    <t>MT - CDI - MIS PEQUEÑOS ANGELITOS</t>
  </si>
  <si>
    <t>SAN FRANCISCO ELIAS FIERRO</t>
  </si>
  <si>
    <t>53125</t>
  </si>
  <si>
    <t>MT - CNH - DULCES ANGELITOS</t>
  </si>
  <si>
    <t>HOYO BRAVO</t>
  </si>
  <si>
    <t>53268</t>
  </si>
  <si>
    <t>MT - CNH - GOTITAS DE GENTE</t>
  </si>
  <si>
    <t>53270</t>
  </si>
  <si>
    <t>MT - CNH - MANITOS DE COLORES</t>
  </si>
  <si>
    <t>LAS NAVES CENTRO</t>
  </si>
  <si>
    <t>53603</t>
  </si>
  <si>
    <t>BUENOS AIRES CENTRO</t>
  </si>
  <si>
    <t>33461</t>
  </si>
  <si>
    <t>MT - CDI - ESTRELLITAS DEL FUTURO - LAS NAVES</t>
  </si>
  <si>
    <t>RCTO LAS MERCEDES</t>
  </si>
  <si>
    <t>53602</t>
  </si>
  <si>
    <t>MT - CNH - TERNURITAS DEL FUTURO</t>
  </si>
  <si>
    <t>13926</t>
  </si>
  <si>
    <t>MT - CDI - LUCERITO - LAS NAVES</t>
  </si>
  <si>
    <t>CALLE SN 0120 29 DE AGOSTO</t>
  </si>
  <si>
    <t>56751</t>
  </si>
  <si>
    <t>CNH ALEGRES Y JUGUETONES</t>
  </si>
  <si>
    <t>56779</t>
  </si>
  <si>
    <t>CNH CARITAS RISUEÑAS</t>
  </si>
  <si>
    <t>SECTOR 4 ESQUINAS</t>
  </si>
  <si>
    <t>13681</t>
  </si>
  <si>
    <t>PARAISO 6</t>
  </si>
  <si>
    <t>PORTOVIEJO ENTRE AV ANDRES F CORDOVA Y AMBATO</t>
  </si>
  <si>
    <t>56876</t>
  </si>
  <si>
    <t>CNH LUCERITOS DE COLEPATO</t>
  </si>
  <si>
    <t>COLEPATO</t>
  </si>
  <si>
    <t>13001</t>
  </si>
  <si>
    <t>DR CESAR MOLINA ESPINOZA</t>
  </si>
  <si>
    <t>AV 24 DE MAYO Z - 07 14-7 AV SAMUEL ABAD</t>
  </si>
  <si>
    <t>57165</t>
  </si>
  <si>
    <t>CNH SAN MIGUEL DE COJITAMBO</t>
  </si>
  <si>
    <t>56872</t>
  </si>
  <si>
    <t>CNH MANANTIAL DE TERNURA</t>
  </si>
  <si>
    <t>BULLCHACAPAMBA</t>
  </si>
  <si>
    <t>56879</t>
  </si>
  <si>
    <t>CNH LOS PITUFITOS</t>
  </si>
  <si>
    <t>56856</t>
  </si>
  <si>
    <t>CNH LOS GUACAMAYOS</t>
  </si>
  <si>
    <t>CIUDADELA FLORES Y 4 DE NOVIEMBRE</t>
  </si>
  <si>
    <t>56848</t>
  </si>
  <si>
    <t>CNH LOS DIVINOS</t>
  </si>
  <si>
    <t>SECTOR LA PLAYA</t>
  </si>
  <si>
    <t>56750</t>
  </si>
  <si>
    <t>CNH ABEJITAS LABORIOSAS</t>
  </si>
  <si>
    <t>SUMBAHUAYCO</t>
  </si>
  <si>
    <t>56760</t>
  </si>
  <si>
    <t>CNH TERNURAS DE DIOS</t>
  </si>
  <si>
    <t>CONCORDIA</t>
  </si>
  <si>
    <t>56785</t>
  </si>
  <si>
    <t>CNH POR UN FUTURO MEJOR</t>
  </si>
  <si>
    <t>AZOGUES BOLIVAR Y SOLANO</t>
  </si>
  <si>
    <t>56805</t>
  </si>
  <si>
    <t>CNH NUEVO AMANECER</t>
  </si>
  <si>
    <t>VIRGENPAMABA</t>
  </si>
  <si>
    <t>56781</t>
  </si>
  <si>
    <t>CNH RAYITOS DEL SABER</t>
  </si>
  <si>
    <t>ZHALL</t>
  </si>
  <si>
    <t>56853</t>
  </si>
  <si>
    <t>CNH LOS GORRIONCITOS</t>
  </si>
  <si>
    <t>GUAPAN CENTRO</t>
  </si>
  <si>
    <t>13218</t>
  </si>
  <si>
    <t>PARAISO 4</t>
  </si>
  <si>
    <t>AV HERMANO MIGUEL Y CHEGUEVARA</t>
  </si>
  <si>
    <t>56766</t>
  </si>
  <si>
    <t>CNH ANGELITOS RISUEÑOS INQUIETOS</t>
  </si>
  <si>
    <t>TADAY CENTRO</t>
  </si>
  <si>
    <t>56813</t>
  </si>
  <si>
    <t>CNH MIS PRIMEROS PASOS</t>
  </si>
  <si>
    <t>COJITAMBO CENTRO</t>
  </si>
  <si>
    <t>57139</t>
  </si>
  <si>
    <t>CNH MIS PRIMERAS AVENTURAS</t>
  </si>
  <si>
    <t>NUDPUD</t>
  </si>
  <si>
    <t>56837</t>
  </si>
  <si>
    <t>CNH HORMIGUITAS TRAVIEZAS</t>
  </si>
  <si>
    <t>ZHIZHIQUIN</t>
  </si>
  <si>
    <t>56851</t>
  </si>
  <si>
    <t>CNH LOS GOLOSITOS</t>
  </si>
  <si>
    <t>56869</t>
  </si>
  <si>
    <t>AURELIO BAYAS</t>
  </si>
  <si>
    <t>56796</t>
  </si>
  <si>
    <t>CNH PEQUEÑOS EXPLORADORES GUAPAN</t>
  </si>
  <si>
    <t>BUILLCHACAPAMBA</t>
  </si>
  <si>
    <t>56845</t>
  </si>
  <si>
    <t>CNH LAS ABEJITAS</t>
  </si>
  <si>
    <t>RIVERA CENTRO</t>
  </si>
  <si>
    <t>11539</t>
  </si>
  <si>
    <t>LOLITA ANDRADE</t>
  </si>
  <si>
    <t>GARCIA MORENO SN CHARLES DARWIN</t>
  </si>
  <si>
    <t>56961</t>
  </si>
  <si>
    <t>CNH PAJARITOS ALEGRES</t>
  </si>
  <si>
    <t>EL CARMEN, AYANCAY</t>
  </si>
  <si>
    <t>56861</t>
  </si>
  <si>
    <t>CNH LOS OSITOS DORMILONES</t>
  </si>
  <si>
    <t>AYANCAY</t>
  </si>
  <si>
    <t>56763</t>
  </si>
  <si>
    <t>CNH SEMILLITAS DE DIOS</t>
  </si>
  <si>
    <t>56825</t>
  </si>
  <si>
    <t>CNH MIS PEQUEÑOS TRAVIESITOS</t>
  </si>
  <si>
    <t>11537</t>
  </si>
  <si>
    <t>LOS GORRIONES</t>
  </si>
  <si>
    <t>LUIS CORDERO 2-11 SERRANO</t>
  </si>
  <si>
    <t>56765</t>
  </si>
  <si>
    <t>CNH SEMBRANDO ESPERANZA</t>
  </si>
  <si>
    <t>HUINTUL</t>
  </si>
  <si>
    <t>56864</t>
  </si>
  <si>
    <t>CNH LOS PEKES</t>
  </si>
  <si>
    <t>QUISQUIS</t>
  </si>
  <si>
    <t>56868</t>
  </si>
  <si>
    <t>CNH MANITOS JUGUETONAS</t>
  </si>
  <si>
    <t>ALLILLACU</t>
  </si>
  <si>
    <t>13667</t>
  </si>
  <si>
    <t>PARAISO 5</t>
  </si>
  <si>
    <t>PANAMERICANA SUR SECTOR PICAPIEDREROS</t>
  </si>
  <si>
    <t>56768</t>
  </si>
  <si>
    <t>CNH RINCON DE ALEGRIA</t>
  </si>
  <si>
    <t>CHACAPAMBA</t>
  </si>
  <si>
    <t>56793</t>
  </si>
  <si>
    <t>CNH PEQUEÑOS EXPLORADORES</t>
  </si>
  <si>
    <t>QUILLOPUNGO</t>
  </si>
  <si>
    <t>56836</t>
  </si>
  <si>
    <t>CNH HORMIGUITAS TRABAJADORAS</t>
  </si>
  <si>
    <t>56753</t>
  </si>
  <si>
    <t>CNH AMIGUITOS A JUGAR</t>
  </si>
  <si>
    <t>JAVIER LOYOLA CENTRO</t>
  </si>
  <si>
    <t>56809</t>
  </si>
  <si>
    <t>CNH ESPERANZA DEL MAÑANA</t>
  </si>
  <si>
    <t>PIZHUMAZA</t>
  </si>
  <si>
    <t>56789</t>
  </si>
  <si>
    <t>CNH PEQUEÑOS GENIOS TRAVIESOS</t>
  </si>
  <si>
    <t>ZHINDILIG BAJO, ZHINDILIG ALTO</t>
  </si>
  <si>
    <t>56860</t>
  </si>
  <si>
    <t>CNH MANITOS TRAVIESAS</t>
  </si>
  <si>
    <t>56758</t>
  </si>
  <si>
    <t>CNH TIERNOS TRAVIEZOS</t>
  </si>
  <si>
    <t>SAN JOSE DE MANGAN</t>
  </si>
  <si>
    <t>56771</t>
  </si>
  <si>
    <t>CNH RINCON DEL SABER</t>
  </si>
  <si>
    <t>56847</t>
  </si>
  <si>
    <t>CNH LIDERES DEL MAÑANA</t>
  </si>
  <si>
    <t>AVENIDA ALBERTO OCHOA</t>
  </si>
  <si>
    <t>56764</t>
  </si>
  <si>
    <t>CNH ANGELITOS DE LUZ APRENDIENDO</t>
  </si>
  <si>
    <t>13475</t>
  </si>
  <si>
    <t>ELIANA MONTERO</t>
  </si>
  <si>
    <t>VIA INTERNA DE LA LOTIZACION JOSEFINA MARTINEZ SN JOSEFINA MARTINEZ</t>
  </si>
  <si>
    <t>56786</t>
  </si>
  <si>
    <t>CNH CHIQUITOLINES</t>
  </si>
  <si>
    <t>PAPALOMA NATIVIDAD, PAPALOMA LA NUBE</t>
  </si>
  <si>
    <t>56871</t>
  </si>
  <si>
    <t>CNH MANITOS ANGELICALES</t>
  </si>
  <si>
    <t>56831</t>
  </si>
  <si>
    <t>CNH GOTITAS DE MIEL</t>
  </si>
  <si>
    <t>CACHI</t>
  </si>
  <si>
    <t>56881</t>
  </si>
  <si>
    <t>CNH LOS PEQUEÑOS EXPLORADORES</t>
  </si>
  <si>
    <t>CUITUN</t>
  </si>
  <si>
    <t>56759</t>
  </si>
  <si>
    <t>CNH VOLVIENDO A EMPEZAR</t>
  </si>
  <si>
    <t>TURUMPABA</t>
  </si>
  <si>
    <t>56756</t>
  </si>
  <si>
    <t>CNH TROCITOS DE TERNURA</t>
  </si>
  <si>
    <t>GULANZA</t>
  </si>
  <si>
    <t>56820</t>
  </si>
  <si>
    <t>CNH MIS PRIMERAS HUELLAS</t>
  </si>
  <si>
    <t>SAN LUIS BAJO, Y ALTO</t>
  </si>
  <si>
    <t>53771</t>
  </si>
  <si>
    <t>CNH HIERBA BUENA</t>
  </si>
  <si>
    <t>EN LA CASA COMUNAL DE HIERBA BUENA</t>
  </si>
  <si>
    <t>56960</t>
  </si>
  <si>
    <t>CNH MIS PEQUEÑOS TRAVIESOS 1</t>
  </si>
  <si>
    <t>DOS BOCAS</t>
  </si>
  <si>
    <t>56833</t>
  </si>
  <si>
    <t>CNH GOTITAS DE TERNURA</t>
  </si>
  <si>
    <t>CAGUANAPAMABA</t>
  </si>
  <si>
    <t>56807</t>
  </si>
  <si>
    <t>CNH NIÑOS APRENDIENDO</t>
  </si>
  <si>
    <t>PARROQUIA VENTURA</t>
  </si>
  <si>
    <t>56863</t>
  </si>
  <si>
    <t>CNH LOS PAJARITOS VOLADORES</t>
  </si>
  <si>
    <t>CHIGLEDEL</t>
  </si>
  <si>
    <t>56844</t>
  </si>
  <si>
    <t>CNH KURISISA</t>
  </si>
  <si>
    <t>56801</t>
  </si>
  <si>
    <t>CNH OSITOS SOÑADORES</t>
  </si>
  <si>
    <t>CHILCHIL BAJO</t>
  </si>
  <si>
    <t>56842</t>
  </si>
  <si>
    <t>CNH KULLURCUNA</t>
  </si>
  <si>
    <t>QUILLOAC, SAN RAFAEL, JIRINCAY, LODON</t>
  </si>
  <si>
    <t>56857</t>
  </si>
  <si>
    <t>CNH MARIPOSITAS DE COLORES</t>
  </si>
  <si>
    <t>CAÑAR CENTRO</t>
  </si>
  <si>
    <t>56854</t>
  </si>
  <si>
    <t>CNH MI MUNDO DE JUGUETE</t>
  </si>
  <si>
    <t>MOLOBOG GRANDE, MOLOBOG CHICO, MOLOBOG GULAC</t>
  </si>
  <si>
    <t>56775</t>
  </si>
  <si>
    <t>SECTOR QUILLIGANES</t>
  </si>
  <si>
    <t>56772</t>
  </si>
  <si>
    <t>CNH ARCO IRIS MAGICO</t>
  </si>
  <si>
    <t>SILANTE BAJO</t>
  </si>
  <si>
    <t>56812</t>
  </si>
  <si>
    <t>CNH ESTACION MAGICA</t>
  </si>
  <si>
    <t>CHUGUIN GRANDE</t>
  </si>
  <si>
    <t>56839</t>
  </si>
  <si>
    <t>CNH INOCENTES SONRISAS</t>
  </si>
  <si>
    <t>CAÑAR MERCADO SUR</t>
  </si>
  <si>
    <t>56776</t>
  </si>
  <si>
    <t>CNH RAYTOS DE LUZ</t>
  </si>
  <si>
    <t>56778</t>
  </si>
  <si>
    <t>56773</t>
  </si>
  <si>
    <t>CNH BURBUJITAS SALTARINAS</t>
  </si>
  <si>
    <t>SISDI CENTRO ESCUELA MANUEL MARIA SANCHEZ</t>
  </si>
  <si>
    <t>56810</t>
  </si>
  <si>
    <t>CNH MUNDO DEL SABER</t>
  </si>
  <si>
    <t>56859</t>
  </si>
  <si>
    <t>CNH LOS MIMOSOS</t>
  </si>
  <si>
    <t>56792</t>
  </si>
  <si>
    <t>CNH SEMBRANDO TERNURA</t>
  </si>
  <si>
    <t>SECTOR DE LLUILAN</t>
  </si>
  <si>
    <t>53770</t>
  </si>
  <si>
    <t>CNH LA TRANCA</t>
  </si>
  <si>
    <t>VIA A LA POSTA</t>
  </si>
  <si>
    <t>56827</t>
  </si>
  <si>
    <t>CNH GLOBITOS DE COLORES</t>
  </si>
  <si>
    <t>CAÑR CENTRO</t>
  </si>
  <si>
    <t>13533</t>
  </si>
  <si>
    <t>MI PEQUEÑO MUNDO</t>
  </si>
  <si>
    <t>ARTURO ORDOÑEZ SN PANAMERICANA NORTE</t>
  </si>
  <si>
    <t>56815</t>
  </si>
  <si>
    <t>CNH FELICES Y JUGUETONES</t>
  </si>
  <si>
    <t>56818</t>
  </si>
  <si>
    <t>CNH FORMANDO ANGELITOS DE LUZ</t>
  </si>
  <si>
    <t>56774</t>
  </si>
  <si>
    <t>CNH RAYTOS DE SOL</t>
  </si>
  <si>
    <t>56823</t>
  </si>
  <si>
    <t>CNH MIS PEQUEÑOS TRAVIESOS</t>
  </si>
  <si>
    <t>53773</t>
  </si>
  <si>
    <t>CNH ZHIZHO - PURUBIN</t>
  </si>
  <si>
    <t>CASA COMUNAL DE PURUBIN</t>
  </si>
  <si>
    <t>53775</t>
  </si>
  <si>
    <t>CCRA LLACTAHUAYCU</t>
  </si>
  <si>
    <t>CASA COMUNAL DE LLACTAHUYCU</t>
  </si>
  <si>
    <t>56830</t>
  </si>
  <si>
    <t>13582</t>
  </si>
  <si>
    <t>LOLITA ANDRADE CAÑAR</t>
  </si>
  <si>
    <t>CASIQUE CHAPERA Y CAÑAR DUMAC</t>
  </si>
  <si>
    <t>56788</t>
  </si>
  <si>
    <t>CNH PEQUEÑOS TRIUNFADORES</t>
  </si>
  <si>
    <t>56748</t>
  </si>
  <si>
    <t>CNH ABEJITAS DE SABER</t>
  </si>
  <si>
    <t>56790</t>
  </si>
  <si>
    <t>CNH CARITAS DE ANGEL2</t>
  </si>
  <si>
    <t>AMANTABAYOPUNGO</t>
  </si>
  <si>
    <t>56819</t>
  </si>
  <si>
    <t>CNH MIS PRIMERAS LETRAS</t>
  </si>
  <si>
    <t>ZHUD CENTRO</t>
  </si>
  <si>
    <t>13237</t>
  </si>
  <si>
    <t>CHACALCAY</t>
  </si>
  <si>
    <t>VIA DURAN TAMBO SECTOR CHACALCAY DUCUR 00 ENTRADA A CHACALCAY</t>
  </si>
  <si>
    <t>53772</t>
  </si>
  <si>
    <t>CNH ZHUYA</t>
  </si>
  <si>
    <t>CASA COMUNAL DE ZHUYA</t>
  </si>
  <si>
    <t>56874</t>
  </si>
  <si>
    <t>CNH LUCERITOS DEL SABER</t>
  </si>
  <si>
    <t>NAR</t>
  </si>
  <si>
    <t>56867</t>
  </si>
  <si>
    <t>CNH MANITOS TRABAJADORAS</t>
  </si>
  <si>
    <t>VENDE LECHE</t>
  </si>
  <si>
    <t>56877</t>
  </si>
  <si>
    <t>CNH LOS PRINCIPES</t>
  </si>
  <si>
    <t>CHONTAMARCA CENTRO</t>
  </si>
  <si>
    <t>56850</t>
  </si>
  <si>
    <t>CNH MIS ANGELITOS DE LA GUARDA</t>
  </si>
  <si>
    <t>FLOR DEL BOSQUE</t>
  </si>
  <si>
    <t>56804</t>
  </si>
  <si>
    <t>CNH NUEVO HORIZONTE</t>
  </si>
  <si>
    <t>56757</t>
  </si>
  <si>
    <t>CNH ANGELES DEL SABER</t>
  </si>
  <si>
    <t>III ETAPA DE AZTRA L</t>
  </si>
  <si>
    <t>13642</t>
  </si>
  <si>
    <t>GOTITAS DE TERNURA</t>
  </si>
  <si>
    <t>VIA A PUERTO INCA</t>
  </si>
  <si>
    <t>56840</t>
  </si>
  <si>
    <t>CNH JUNTOS APRENDAMOS</t>
  </si>
  <si>
    <t>COMUNIDAD DE 12 DE JUNIO Y OSWALDO SERRANO</t>
  </si>
  <si>
    <t>57164</t>
  </si>
  <si>
    <t>CNH LOS CARIÑOSITOS</t>
  </si>
  <si>
    <t>QUINTA SAN MIGUEL Y ANA LUISA</t>
  </si>
  <si>
    <t>13947</t>
  </si>
  <si>
    <t>PASITOS GENIALES</t>
  </si>
  <si>
    <t>CIUDADELA LA PUNTILLA CALLE TOMAS RENDON Y SIMON ARGUDO</t>
  </si>
  <si>
    <t>14877</t>
  </si>
  <si>
    <t>TRONCALEÑITO</t>
  </si>
  <si>
    <t>SEXTA NORTE Y SAN GABRIEL</t>
  </si>
  <si>
    <t>56880</t>
  </si>
  <si>
    <t>CNH LOS PEQUEÑOS TRAVIESOS</t>
  </si>
  <si>
    <t>56794</t>
  </si>
  <si>
    <t>CNH CORAZONES ALEGRES Y FELICES</t>
  </si>
  <si>
    <t>CIUDADELA JUAN HIDALGO</t>
  </si>
  <si>
    <t>56835</t>
  </si>
  <si>
    <t>JAIME ROLDOS Y MARTHA ROLDOS</t>
  </si>
  <si>
    <t>56755</t>
  </si>
  <si>
    <t>CNH AMIGUITOS FELICES</t>
  </si>
  <si>
    <t>MIGUEL DE CERVANTES</t>
  </si>
  <si>
    <t>56777</t>
  </si>
  <si>
    <t>56843</t>
  </si>
  <si>
    <t>CNH MIS NIÑOS INQUIETOS</t>
  </si>
  <si>
    <t>PABLO ESTRADA , UNIDOS VENCEREMOS</t>
  </si>
  <si>
    <t>56799</t>
  </si>
  <si>
    <t>CNH CRECIENDO JUNTOS</t>
  </si>
  <si>
    <t>15 HECTAREAS KILOMETRO 72</t>
  </si>
  <si>
    <t>56762</t>
  </si>
  <si>
    <t>CNH SONRRIENDO FELICES</t>
  </si>
  <si>
    <t>VOLUNTAD DE DIOS</t>
  </si>
  <si>
    <t>13641</t>
  </si>
  <si>
    <t>CRECIENDO FELICES</t>
  </si>
  <si>
    <t>VOLUNTAD DE DIOS CALLE 24 DE MAYO Y LOJA</t>
  </si>
  <si>
    <t>56852</t>
  </si>
  <si>
    <t>CNH LOS GOLOSITOS2</t>
  </si>
  <si>
    <t>PUNTILLA</t>
  </si>
  <si>
    <t>56826</t>
  </si>
  <si>
    <t>CNH FUTURA GENERACION</t>
  </si>
  <si>
    <t>56761</t>
  </si>
  <si>
    <t>CNH TERCERA GENERACION</t>
  </si>
  <si>
    <t>ROBERTO ISAIAS</t>
  </si>
  <si>
    <t>15144</t>
  </si>
  <si>
    <t>PEQUEÑOS TRAVIESOS</t>
  </si>
  <si>
    <t>CALLE BELLA UNION 02 SIN NOMBRE</t>
  </si>
  <si>
    <t>15300</t>
  </si>
  <si>
    <t>SEMBRANDO TERNURA</t>
  </si>
  <si>
    <t>CIUDADELA 2 DE OCTUBRE</t>
  </si>
  <si>
    <t>56769</t>
  </si>
  <si>
    <t>CNH APRENDIENDO JUNTOS 2</t>
  </si>
  <si>
    <t>CIUDADELA EL ARTESANO</t>
  </si>
  <si>
    <t>56822</t>
  </si>
  <si>
    <t>CNH MIS PEQUEÑOS TRAVIESOS 2</t>
  </si>
  <si>
    <t>SECTOR JORGE TINOCO</t>
  </si>
  <si>
    <t>56834</t>
  </si>
  <si>
    <t>CNH GOTITAS DE TERNURA2</t>
  </si>
  <si>
    <t>CORINA DEL PARRAL</t>
  </si>
  <si>
    <t>56814</t>
  </si>
  <si>
    <t>CNH MIS PRIMEROS COMPAÑEROS</t>
  </si>
  <si>
    <t>LA CECILIA Y 24 DE MAYO</t>
  </si>
  <si>
    <t>57990</t>
  </si>
  <si>
    <t>CNH BARRIO NUEVO</t>
  </si>
  <si>
    <t>BARRIO NUEVO</t>
  </si>
  <si>
    <t>13504</t>
  </si>
  <si>
    <t>VIA PRINCIPAL SN CALLE BIBLIAN</t>
  </si>
  <si>
    <t>56817</t>
  </si>
  <si>
    <t>CNH MIS PRIMERAS TRAVESURAS</t>
  </si>
  <si>
    <t>CDLA 18 DE OCTUBRE</t>
  </si>
  <si>
    <t>56791</t>
  </si>
  <si>
    <t>LOS CIRUELOS</t>
  </si>
  <si>
    <t>56829</t>
  </si>
  <si>
    <t>CDLA LUZ DE AMERICA</t>
  </si>
  <si>
    <t>14936</t>
  </si>
  <si>
    <t>4 DE NOVIEMBRE SN MANUEL J CALLE</t>
  </si>
  <si>
    <t>56798</t>
  </si>
  <si>
    <t>CNH PEQUEÑOS DORMILONES</t>
  </si>
  <si>
    <t>56754</t>
  </si>
  <si>
    <t>CNH VERDE PRIMAVERA</t>
  </si>
  <si>
    <t>HUAMTUGLOMA</t>
  </si>
  <si>
    <t>56795</t>
  </si>
  <si>
    <t>CNH CORAZONES MAGICOS</t>
  </si>
  <si>
    <t>ROSARIO</t>
  </si>
  <si>
    <t>56846</t>
  </si>
  <si>
    <t>CNH MIS CLAVELITOS</t>
  </si>
  <si>
    <t>CIUDADELA EL SOLITARIO</t>
  </si>
  <si>
    <t>56832</t>
  </si>
  <si>
    <t>CNH MIS PEQUEÑAS ESTRELLITA</t>
  </si>
  <si>
    <t>CHUICHUN</t>
  </si>
  <si>
    <t>13577</t>
  </si>
  <si>
    <t>LOS TRAVIESOS</t>
  </si>
  <si>
    <t>CIUDADELA ATHAUALPA 00 PANAMERICANA</t>
  </si>
  <si>
    <t>56782</t>
  </si>
  <si>
    <t>CNH CARRUSEL DE NIÑOS</t>
  </si>
  <si>
    <t>CDLA SUEÑO DE LOS POBRES</t>
  </si>
  <si>
    <t>48865</t>
  </si>
  <si>
    <t>LAS ARDILLITAS</t>
  </si>
  <si>
    <t>CIUDADELA EL BOSQUE</t>
  </si>
  <si>
    <t>56841</t>
  </si>
  <si>
    <t>CNH JUNTOS FORMANDO EL DESARROLLO INTEGRAL DEL NIÑO</t>
  </si>
  <si>
    <t>DELEG CENTRO</t>
  </si>
  <si>
    <t>56808</t>
  </si>
  <si>
    <t>CNH DESARROLLANDO MI CREATIVIDAD</t>
  </si>
  <si>
    <t>DUBLIAY</t>
  </si>
  <si>
    <t>56770</t>
  </si>
  <si>
    <t>CNH ARCO IRIS DE COLORES</t>
  </si>
  <si>
    <t>56849</t>
  </si>
  <si>
    <t>SUSCAL CENTRO</t>
  </si>
  <si>
    <t>56803</t>
  </si>
  <si>
    <t>CNH OSITOS DORMILONES</t>
  </si>
  <si>
    <t>CERCAPATA</t>
  </si>
  <si>
    <t>13459</t>
  </si>
  <si>
    <t>GORRIONES</t>
  </si>
  <si>
    <t>ELOY ALFARO 000 GONZALO MARTINEZ</t>
  </si>
  <si>
    <t>53766</t>
  </si>
  <si>
    <t>CNH JALUPATA</t>
  </si>
  <si>
    <t>CASA COMUNAL DE JALUPATA</t>
  </si>
  <si>
    <t>53767</t>
  </si>
  <si>
    <t>CNH ACHUPILLAS</t>
  </si>
  <si>
    <t>CASA COMUNAL DE ACHUPILLAS</t>
  </si>
  <si>
    <t>56838</t>
  </si>
  <si>
    <t>CNH INICIANDO EL DESARROLLO</t>
  </si>
  <si>
    <t>PACHON</t>
  </si>
  <si>
    <t>13345</t>
  </si>
  <si>
    <t>SARA ESPINDOLA DE BURBANO</t>
  </si>
  <si>
    <t>RAFAEL ARELLANO SN VENUS</t>
  </si>
  <si>
    <t>55428</t>
  </si>
  <si>
    <t>CNH - MISION TERNURA - CORAZONES EMPRENDEDORES</t>
  </si>
  <si>
    <t>TULCAN TETES, TETES ALTO, TETES BAJO, CHULAMUES, LA RINCONADA, TAQUES Y TUFIÑO SAN NICOLAS, LA CONCEPCION, SAN FRANCISCO, RIO</t>
  </si>
  <si>
    <t>60598</t>
  </si>
  <si>
    <t>SENDERITOS DEL FUTURO</t>
  </si>
  <si>
    <t>PALIZADA ALTA-CAPOTE- SANTA ROSA DE TAQUES-LAS PALMAS-VIVIENDA POPULAR</t>
  </si>
  <si>
    <t>12797</t>
  </si>
  <si>
    <t>LOS PUPITOS</t>
  </si>
  <si>
    <t>CARLOS OÑA SN GENERAL NARIÑO</t>
  </si>
  <si>
    <t>55411</t>
  </si>
  <si>
    <t>CNH - MISION TERNURA - CASITA DE CHOCOLATE</t>
  </si>
  <si>
    <t>AV VEINTIMILLA, EL PORTAL , JESUS DEL GRAN PODER, CDLA SIMON BOLIVAR</t>
  </si>
  <si>
    <t>55400</t>
  </si>
  <si>
    <t>CNH - MISION TERNURA - ARCO IRIS DE ILUSION</t>
  </si>
  <si>
    <t>BARRIOS CARCHI, MUNICIPALES, CEIBOS, EDISON LANDAZURI, ESPERANZA Y ANTENAS</t>
  </si>
  <si>
    <t>55269</t>
  </si>
  <si>
    <t>CNH - MISION TERNURA - NIÑOS FROTERIZOS</t>
  </si>
  <si>
    <t>CHICAL Y MALDONADO</t>
  </si>
  <si>
    <t>47681</t>
  </si>
  <si>
    <t>CONSTRUYENDO SUEÑOS</t>
  </si>
  <si>
    <t>CALLE URBINA Y LAS GRADAS</t>
  </si>
  <si>
    <t>62501</t>
  </si>
  <si>
    <t>CNH - MISION TERNURA - DIVINO TESORO</t>
  </si>
  <si>
    <t>SECTOR AWA</t>
  </si>
  <si>
    <t>55403</t>
  </si>
  <si>
    <t>CNH - MISION TERNURA - LOS INQUIETOS</t>
  </si>
  <si>
    <t>BARRIO SAN FRANCISCO, SAN CARLOS, PADRE CARLOS DE LA VEGA</t>
  </si>
  <si>
    <t>55241</t>
  </si>
  <si>
    <t>CNH - MISION TERNURA - ANGELES DE LUZ DE BELLAVISTA</t>
  </si>
  <si>
    <t>SECTOR SUR</t>
  </si>
  <si>
    <t>55408</t>
  </si>
  <si>
    <t>CNH - MISION TERNURA - LOS RETOÑITOS</t>
  </si>
  <si>
    <t>CDLA DEL MAESTRO, BARRIO PILANQUI, BARRIO COLON, CENTRO COMERCIAL POPULAR, SECTOR DE LA UNIDAD EDUCATIVA CRISTOBAL COLON</t>
  </si>
  <si>
    <t>55392</t>
  </si>
  <si>
    <t>CNH - MISION TERNURA - MIS PRIMERAS TRAVESURAS</t>
  </si>
  <si>
    <t>SECTOR CENTRO SUR UNION DE LAS DOS CALLES, ESTADIO OLIMPICO, MERCADO SAN MIGUEL, POLIGONO, TANQUES DE AGUA</t>
  </si>
  <si>
    <t>55409</t>
  </si>
  <si>
    <t>CNH - MISION TERNURA - ALEGRIA DE SER NIÑOS</t>
  </si>
  <si>
    <t>AV BRASIL , CEPIA ,CDLA SAN CARLOS, MARIA MAGDALENA</t>
  </si>
  <si>
    <t>12768</t>
  </si>
  <si>
    <t>TRAVESURAS</t>
  </si>
  <si>
    <t>CDLA PADRE CARLOS DE LA VEGA ASUNCION SILVA Y GABRIELA MISTRAL</t>
  </si>
  <si>
    <t>55418</t>
  </si>
  <si>
    <t>CNH - MISION TERNURA - CARITAS FELICES</t>
  </si>
  <si>
    <t>JULIO ANDRADE BARRIO SANTA CLARA</t>
  </si>
  <si>
    <t>14461</t>
  </si>
  <si>
    <t>NUEVO AMANCER</t>
  </si>
  <si>
    <t>TULCAN SIN NUMERO JUAN MONTALVO</t>
  </si>
  <si>
    <t>12773</t>
  </si>
  <si>
    <t>ANGELITOS DE SANTA CLARA</t>
  </si>
  <si>
    <t>JOSE MARIA YAR 002 LUIS CLEMENTE DE LA VEGA</t>
  </si>
  <si>
    <t>55390</t>
  </si>
  <si>
    <t>CNH - MISION TERNURA - PUPILOS FELICES</t>
  </si>
  <si>
    <t>SECTOR SUR BARRIO SAN MIGUEL DEL SUR, SAN PEDRO, SARA ESPINDOLA, CIUDADELA 19 DE NOVIEMBRE</t>
  </si>
  <si>
    <t>12585</t>
  </si>
  <si>
    <t>SENDERITOS DE LUZ</t>
  </si>
  <si>
    <t>VIA A CUASPUD SN VIA A CUASPUD</t>
  </si>
  <si>
    <t>55401</t>
  </si>
  <si>
    <t>CNH - MISION TERNURA - APRENDO CANTANDO</t>
  </si>
  <si>
    <t>SECTOR CENTRO BARRIO 10 DE AGOSTO, BARRIO 13 DE JUNIO, SAN FELIPE, RAFAEL ARELLANO, GRAN COLOMBIA, ESMERALDAS</t>
  </si>
  <si>
    <t>55341</t>
  </si>
  <si>
    <t>CNH - MISION TERNURA - LOS QUERUBINES</t>
  </si>
  <si>
    <t>URBINA,CHAPUES,AVENIDA VENTIMILLA,VIVIENDA POPULAR, ESTRELLITA,NUEVO TULCAN</t>
  </si>
  <si>
    <t>55352</t>
  </si>
  <si>
    <t>CNH - MISION TERNURA - PEQUEÑOS GENIOS GENIOS SAN JUAN BOSCO</t>
  </si>
  <si>
    <t>BARRIO LA ESTRELLITA COMUNIDADES PIEDRA HOYADA, SAN PEDRO, SAN JOAQUIN, LA COFRADIA, CON LOS BARRIOS SAN JUAN BOSCO, BELLAVISTA</t>
  </si>
  <si>
    <t>33407</t>
  </si>
  <si>
    <t>SEMILLITAS DEL FUTURO</t>
  </si>
  <si>
    <t>CALLE 10 DE AGOSTO Y ABDON CALDERON</t>
  </si>
  <si>
    <t>55389</t>
  </si>
  <si>
    <t>CNH - MISION TERNURA - HUELLITAS DE LUZ</t>
  </si>
  <si>
    <t>SECTOR CENTRO SUR BARRIO TAJAMAR, SAN VICENTE, NUEVO HORIZONTE, SAN FERNANDO, LAS LAJAS</t>
  </si>
  <si>
    <t>11777</t>
  </si>
  <si>
    <t>MI HOGAR</t>
  </si>
  <si>
    <t>AV CARCHI SN AGAPITO ROMO</t>
  </si>
  <si>
    <t>12721</t>
  </si>
  <si>
    <t>CARITAS ALEGRES</t>
  </si>
  <si>
    <t>SEIS DE ABRIL SN BOLIVAR</t>
  </si>
  <si>
    <t>55316</t>
  </si>
  <si>
    <t>CNH - MISION TERNURA - BOLIVAR</t>
  </si>
  <si>
    <t>SAN FRANCISCO DE VILLASIS, PIQUIUCHO, SAN RAFAEL, PUEBLO NUEVO, EL AGUACATE, MOTILO Y MANZANAL</t>
  </si>
  <si>
    <t>55319</t>
  </si>
  <si>
    <t>CNH - MISION TERNURA - LOS ANDES</t>
  </si>
  <si>
    <t>SECTOR NORTE, SUR, CENTRO DE BOLIVAR QUINLLAO, SAN JOAQUIN, LA ESPERANZA, CUARANTUN, NUEVO ISRAEL, CHUTAN, NUEVO AMANECER, BAR</t>
  </si>
  <si>
    <t>13365</t>
  </si>
  <si>
    <t>BARRIO SAN PEDRO</t>
  </si>
  <si>
    <t>33410</t>
  </si>
  <si>
    <t>GENERAL JULIO ANDRADE</t>
  </si>
  <si>
    <t>PUSIR</t>
  </si>
  <si>
    <t>13311</t>
  </si>
  <si>
    <t>MANITAS TRAVIESAS</t>
  </si>
  <si>
    <t>VIA A EL ANGEL SN PANAMERICANA NORTE</t>
  </si>
  <si>
    <t>55275</t>
  </si>
  <si>
    <t>CNH - MISION TERNURA - RAYITOS DE LUZ</t>
  </si>
  <si>
    <t>PISTU, CUESACA, PIZAN, TUQUER</t>
  </si>
  <si>
    <t>60719</t>
  </si>
  <si>
    <t>GOTITAS DE AMOR</t>
  </si>
  <si>
    <t>LA LIBERTAD - CALLE JORGE VELA Y TOBIAS TAMAYO</t>
  </si>
  <si>
    <t>33409</t>
  </si>
  <si>
    <t>ANGEL MARIA POZO</t>
  </si>
  <si>
    <t>BARRIO LA VICTORIA CALLE OLMEDO Y ESPEJO</t>
  </si>
  <si>
    <t>14970</t>
  </si>
  <si>
    <t>SONRISAS MAÑANERAS</t>
  </si>
  <si>
    <t>OTORRINO POLETO SIN NUMERO VIA AL ESTADIO</t>
  </si>
  <si>
    <t>55308</t>
  </si>
  <si>
    <t>CNH - MISION TERNURA - SEMILLITAS DEL FUTURO</t>
  </si>
  <si>
    <t>SAN ISIDRO,CHABAYAN,SAN FRANCISCO</t>
  </si>
  <si>
    <t>55382</t>
  </si>
  <si>
    <t>CNH - MISION TERNURA - CAPULLITOS</t>
  </si>
  <si>
    <t>SAN VICENTE, TRES TOLAS, BELLAVISTA, NICOLAS DAVALOS, CHAQUILULO, SAN FRANCISCO,SANTIAGO</t>
  </si>
  <si>
    <t>13956</t>
  </si>
  <si>
    <t>ESPIGUITAS FELICES</t>
  </si>
  <si>
    <t>CALLE 10 DE AGOSTO 062236748 CALLE MEJIA</t>
  </si>
  <si>
    <t>55333</t>
  </si>
  <si>
    <t>CNH - MISION TERNURA - LOS PEQUEÑINES</t>
  </si>
  <si>
    <t>GARCIA MORENO, BARRIO JESUS DEL GRAN PODER, BARRIO SAN VICENTE, BARRIO ALEGRIA Y BIENESTAR, PARROQUIA 27 DE SEPTIEMBRE EL ANGEL</t>
  </si>
  <si>
    <t>55349</t>
  </si>
  <si>
    <t>CNH - MISION TERNURA - LOS ANGELITOS</t>
  </si>
  <si>
    <t>LA LIBERTAD BARRIOS SANTA TERESITA, SAN ISIDRO, SAN VICENTE ALTO Y BAJO, CENTRO</t>
  </si>
  <si>
    <t>13957</t>
  </si>
  <si>
    <t>ANGELITOS NEGROS</t>
  </si>
  <si>
    <t>MASCARILLA CALLE PRINCIPAL SIN NUMERO SIN NOMBRE</t>
  </si>
  <si>
    <t>55344</t>
  </si>
  <si>
    <t>CNH - MISION TERNURA - MUNDO DE FANTASIA</t>
  </si>
  <si>
    <t>SAN JUAN DE LACHAS, SAN JACINTO, CHINAMBI, PENJAMO, CALICHE, RIO BLANCO, EL BABOSO</t>
  </si>
  <si>
    <t>55306</t>
  </si>
  <si>
    <t>CNH - MISION TERNURA - LUCERITOS 1</t>
  </si>
  <si>
    <t>SAN MIGUEL DE CHABAYAN , PALO BLANCO, MIRADOR, SAN ANTONIO, LA PORTADA EL MILAGRO,CARLIZAMA</t>
  </si>
  <si>
    <t>55330</t>
  </si>
  <si>
    <t>CNH - MISION TERNURA - GOTITAS DE TERNURA</t>
  </si>
  <si>
    <t>SANTIAGUILLO, CABUYAL, PISQUER, SANTA ANA, EL HATO DE MIRA, LA LOMA, CHAMANAL,</t>
  </si>
  <si>
    <t>14229</t>
  </si>
  <si>
    <t>NIDO FELIZ</t>
  </si>
  <si>
    <t>SIN NOMBRE SIN NUMERO VIA A SANTIAGUILLO</t>
  </si>
  <si>
    <t>33411</t>
  </si>
  <si>
    <t>MARTINA CARRILLO</t>
  </si>
  <si>
    <t>CHONTAGUASI Y EL CONVENTO</t>
  </si>
  <si>
    <t>55272</t>
  </si>
  <si>
    <t>CNH - MISION TERNURA - LECHE Y CHOCOLATE</t>
  </si>
  <si>
    <t>JUAN MONTALVO SAN IGNACIO DE QUIL , MIRA  CHONTAHUASI,BARRIO EL CARMEN, MIRAFLORES ,LOS ANDES, SANTA ROSA ,LA</t>
  </si>
  <si>
    <t>55416</t>
  </si>
  <si>
    <t>CNH - MISION TERNURA - MIS PEQUEÑOS CEREBRITOS</t>
  </si>
  <si>
    <t>BARRIO SAN JOSE, TOTORAL, UNION Y PROGRESO</t>
  </si>
  <si>
    <t>55347</t>
  </si>
  <si>
    <t>CNH - MISION TERNURA - EL EJIDO</t>
  </si>
  <si>
    <t>EL EJIDO Y SAN JUAN, COMUNIDADES SAN JUAN, EL EJIDO, MONTEVERDE, CON EL BARRIO SAN ANDRES</t>
  </si>
  <si>
    <t>14443</t>
  </si>
  <si>
    <t>NUEVA FAMILIA</t>
  </si>
  <si>
    <t>ELOY ALFARO SIN NUMERO CEIBOS</t>
  </si>
  <si>
    <t>55323</t>
  </si>
  <si>
    <t>CNH - MISION TERNURA - APRENDIENDO JUNTOS</t>
  </si>
  <si>
    <t>SAN PEDRO ALTO Y BAJO EL TAMBO CHILES ALTO, PARROQUIA PIOTER, PIARTAL</t>
  </si>
  <si>
    <t>12789</t>
  </si>
  <si>
    <t>ESTRELLITAS DE LUZ</t>
  </si>
  <si>
    <t>RIO ESMERALDAS SIN NUMERO RIO AMAZONAS</t>
  </si>
  <si>
    <t>33408</t>
  </si>
  <si>
    <t>JUDITH NAVARRETE</t>
  </si>
  <si>
    <t>CALLE LOS ANDES Y JOSE B AUZ</t>
  </si>
  <si>
    <t>13359</t>
  </si>
  <si>
    <t>PEQUEÑOS EXPLORADORES</t>
  </si>
  <si>
    <t>PASTOR ALOMIA SIN NUMERO SIN CALLE</t>
  </si>
  <si>
    <t>55397</t>
  </si>
  <si>
    <t>CNH - MISION TERNURA - COMITE DEL PUEBLO 4</t>
  </si>
  <si>
    <t>CHILES BAJO, SAN JOSE Y PAROQUIA GONZALEZ SUAREZ DE SAN GABRIEL</t>
  </si>
  <si>
    <t>55312</t>
  </si>
  <si>
    <t>CNH - MISION TERNURA - PEQUEÑOS JUGUETONES</t>
  </si>
  <si>
    <t>SAN JOSE, SANTA CLARA DE LA PAZ, EL CAPULI,CHILGUAL</t>
  </si>
  <si>
    <t>55302</t>
  </si>
  <si>
    <t>CNH - MISION TERNURA - CANCHAGUANO</t>
  </si>
  <si>
    <t>CANCHAGUANO, ARRAYAN BAJO, SAN FRANCISCO DE ATHAL, SANTA MARTHA DE INDUJEL, CHILGUAL CHIQUITO, LA JOYA</t>
  </si>
  <si>
    <t>55385</t>
  </si>
  <si>
    <t>CNH - MISION TERNURA - SAN GABRIEL</t>
  </si>
  <si>
    <t>BARRIO SANTA CLARA, BARRIO SAN VICENTE, BARRIO 27 DE SEPTIEMBRE, EL MIRADOR, COMUNIDAD DE TANGUIS ALTO Y BAJO</t>
  </si>
  <si>
    <t>55310</t>
  </si>
  <si>
    <t>CNH - MISION TERNURA - SAN CRISTOBAL</t>
  </si>
  <si>
    <t>SAN CRISTOBAL ALTO, SAN CRISTOBAL ALTO, CHUTAN ALTO,BAJO, EL ARRAYAN</t>
  </si>
  <si>
    <t>55394</t>
  </si>
  <si>
    <t>CNH - MISION TERNURA - CRISTOBAL COLON</t>
  </si>
  <si>
    <t>CRISTOBAL COLON ,EL SIXAL, CUMBALTAR BAJO</t>
  </si>
  <si>
    <t>55383</t>
  </si>
  <si>
    <t>CNH - MISION TERNURA - SANTA ROSA</t>
  </si>
  <si>
    <t>BARRIO SANTA ROSA, CASA BARRIAL CALLE MANUEL J BASTIDAS Y NICANOR GAVILANEZ</t>
  </si>
  <si>
    <t>53691</t>
  </si>
  <si>
    <t>MT BURBUJITAS DE AMOR</t>
  </si>
  <si>
    <t>MIÑO SAN ANTONIO</t>
  </si>
  <si>
    <t>55413</t>
  </si>
  <si>
    <t>CNH - MISION TERNURA - LOS PULGARCITOS</t>
  </si>
  <si>
    <t>BARRIO CENTENARIO, COOPERATIVA 3 DE FEBRERO, BARRIO LOS CIPRES</t>
  </si>
  <si>
    <t>55387</t>
  </si>
  <si>
    <t>CNH - MISION TERNURA - ANGELITOS APRENDIENDO</t>
  </si>
  <si>
    <t>BARRIO SUR, BARRIO SUR BARRIO SAN PEDRO DEL REDONDEL BARRIO SAN FRANCISCO PAJA BLANCA NORTE Y SUR</t>
  </si>
  <si>
    <t>13009</t>
  </si>
  <si>
    <t>CALLE TENIENTE HUGO ORTIZ17 DE OCTUBRE SN ABG</t>
  </si>
  <si>
    <t>13435</t>
  </si>
  <si>
    <t>MI CASITA</t>
  </si>
  <si>
    <t>GARCIA MORENO SN FELIZ YEPEZ</t>
  </si>
  <si>
    <t>55356</t>
  </si>
  <si>
    <t>CNH - MISION TERNURA - EL PORVENIR</t>
  </si>
  <si>
    <t>COMUNIDAD LOMA EL CENTRO, COMUNIDAD EL SOLFERINO, COMUNIDAD EL TAMBO, MARISCAL SUCRE</t>
  </si>
  <si>
    <t>55420</t>
  </si>
  <si>
    <t>CNH - MISION TERNURA - GATEOS Y GARABATOS</t>
  </si>
  <si>
    <t>BARRIO GUANANGUICHO NORTE, LAS PALMAS, PRIMERO DE MAYO, JUAN BAUTISTA, BARRIO NORTE</t>
  </si>
  <si>
    <t>12424</t>
  </si>
  <si>
    <t>TRAVIESITOS</t>
  </si>
  <si>
    <t>CUIDALELA LAS BELETHEMITAS</t>
  </si>
  <si>
    <t>58271</t>
  </si>
  <si>
    <t>MT LOS GENIOS DEL SABER</t>
  </si>
  <si>
    <t>LANGUALO GRANDE Y CHICO, PILLIG, CHINCHIL DE VILLAMARIN CHINCHIN DE ROBAYO, QUISINCHE ALTO</t>
  </si>
  <si>
    <t>12527</t>
  </si>
  <si>
    <t>NUEVA ESPERANZA EL BOLICHE</t>
  </si>
  <si>
    <t>EL BOLICHE Y TRES DE MAYO</t>
  </si>
  <si>
    <t>11408</t>
  </si>
  <si>
    <t>DULCES CORDERITOS</t>
  </si>
  <si>
    <t>POALO CENTRO</t>
  </si>
  <si>
    <t>13650</t>
  </si>
  <si>
    <t>GOTITA DE AMOR SAN FELIPE</t>
  </si>
  <si>
    <t>BARRIO CUATRO ESQUINAS-CALLE NICARAGUA</t>
  </si>
  <si>
    <t>53723</t>
  </si>
  <si>
    <t>MT BELLOS ANGELITOS CNH01</t>
  </si>
  <si>
    <t>SANTA ROSA, SAN JOSE DE PICHULY EL CALVARIO MIRADOR</t>
  </si>
  <si>
    <t>53720</t>
  </si>
  <si>
    <t>MT ABEJITAS DEL SABER</t>
  </si>
  <si>
    <t>SAN AGUSTIN, EL CASPI, SANTA RITA, SANTA BARBARA DE SAN BUENAVENTURA5 NIÑOS</t>
  </si>
  <si>
    <t>52739</t>
  </si>
  <si>
    <t>MT PEQUEÑOS CREATIVOS</t>
  </si>
  <si>
    <t>13100</t>
  </si>
  <si>
    <t>SAN SEBASTIAN-VIA PRINCIPAL</t>
  </si>
  <si>
    <t>12447</t>
  </si>
  <si>
    <t>YANAHURQUITO</t>
  </si>
  <si>
    <t>VIA A ISINLIVI</t>
  </si>
  <si>
    <t>12732</t>
  </si>
  <si>
    <t>PADRE GREGORIO ACOSTA</t>
  </si>
  <si>
    <t>LASSO-CIUDADELA IVONE DE GOMEZ</t>
  </si>
  <si>
    <t>13130</t>
  </si>
  <si>
    <t>HORMIGUITAS DEL SABER</t>
  </si>
  <si>
    <t>53708</t>
  </si>
  <si>
    <t>MT MI PEQUEÑO CIELO</t>
  </si>
  <si>
    <t>TANDACATO, SAN JOSE, SANTA ROSA, EL ROSARIO, PUCARA, PASTOCALLE CENTRO</t>
  </si>
  <si>
    <t>15204</t>
  </si>
  <si>
    <t>CASITA DE CHOCOLATE</t>
  </si>
  <si>
    <t>SAN BUENAVENTURA- CALLE SAN BARTOLOME Y SAN DIEGO</t>
  </si>
  <si>
    <t>12738</t>
  </si>
  <si>
    <t>INFANCIA FELIZ</t>
  </si>
  <si>
    <t>13872</t>
  </si>
  <si>
    <t>COLAGUANGO BAJO</t>
  </si>
  <si>
    <t>VIA A PUTZALAHUA A 5 MINUTOS DE SANTAN</t>
  </si>
  <si>
    <t>53712</t>
  </si>
  <si>
    <t>MT LA CALERITA CNH 01</t>
  </si>
  <si>
    <t>TANICUCHI RIO BLANCO DE LASSO, MULALO CALLO MANCHENO</t>
  </si>
  <si>
    <t>58270</t>
  </si>
  <si>
    <t>MT RINCONCITO DEL SABER</t>
  </si>
  <si>
    <t>CHILCAPAMBA SUR, EL CALVARIO, NUEVA ESPERANZA, AGLOMERADOS, RIO BLANCO ALTO</t>
  </si>
  <si>
    <t>12685</t>
  </si>
  <si>
    <t>CARITA DE ANGEL</t>
  </si>
  <si>
    <t>CUICUNO CENTRO</t>
  </si>
  <si>
    <t>13000</t>
  </si>
  <si>
    <t>DANIELITO</t>
  </si>
  <si>
    <t>BARRIO RIO BLANCO- NUEVA VIA QUITO LATACUNGA</t>
  </si>
  <si>
    <t>12446</t>
  </si>
  <si>
    <t>TOACASO BAJO</t>
  </si>
  <si>
    <t>TOACASO ENTRO-CALLE BOLVAR SN SN</t>
  </si>
  <si>
    <t>12427</t>
  </si>
  <si>
    <t>MANATIAL DE VIDA</t>
  </si>
  <si>
    <t>AV IBEROAMERICANA Y PASAJE SIN NOMBRE</t>
  </si>
  <si>
    <t>52469</t>
  </si>
  <si>
    <t>MT PEQUEÑOS GIGANTES</t>
  </si>
  <si>
    <t>IGNACIO FLORES</t>
  </si>
  <si>
    <t>12555</t>
  </si>
  <si>
    <t>PEDACITO DE AMOR</t>
  </si>
  <si>
    <t>MULALO CENTRO</t>
  </si>
  <si>
    <t>58269</t>
  </si>
  <si>
    <t>MT ANGELITOS INNOVADORES</t>
  </si>
  <si>
    <t>QUISINCHE ALTO , CHINCHIL DE ROBAYO, AGUA CLARA, RUMIPAMBA DE ESPINOZAS, SALATILIN Y TROMPUCHO</t>
  </si>
  <si>
    <t>13539</t>
  </si>
  <si>
    <t>PEKE COLORES</t>
  </si>
  <si>
    <t>CALLE GENERAL PROAÑO</t>
  </si>
  <si>
    <t>13099</t>
  </si>
  <si>
    <t>LOS PITUFITOS</t>
  </si>
  <si>
    <t>BARRIO SANTO</t>
  </si>
  <si>
    <t>53728</t>
  </si>
  <si>
    <t>MT EL ROCO</t>
  </si>
  <si>
    <t>TANILOMA, TIOBAMBA, SALACHE GRANDE, SAN JUAN</t>
  </si>
  <si>
    <t>12683</t>
  </si>
  <si>
    <t>MANUELITO</t>
  </si>
  <si>
    <t>VIA A POALO TILIPULO</t>
  </si>
  <si>
    <t>53697</t>
  </si>
  <si>
    <t>MT CAMPITO ALEGRE</t>
  </si>
  <si>
    <t>LAIPO GRANDE, YUGSILOMA, SANTA MARIANITA Y SAN MARTIN</t>
  </si>
  <si>
    <t>58272</t>
  </si>
  <si>
    <t>MT HUELLITAS DEL SABER</t>
  </si>
  <si>
    <t>SAN PEDRO, PUCARA, SAN ANTONIO DE LUCZON, SANTA ANA ALTO</t>
  </si>
  <si>
    <t>13579</t>
  </si>
  <si>
    <t>LUIS FERNANDO RUIZ</t>
  </si>
  <si>
    <t>SUSANA DONOSO Y MANUELITA SAENZ</t>
  </si>
  <si>
    <t>13210</t>
  </si>
  <si>
    <t>LOS PEQUEÑOS QUERUBINES</t>
  </si>
  <si>
    <t>LLACTAYO-VIA A TOACASO</t>
  </si>
  <si>
    <t>13430</t>
  </si>
  <si>
    <t>ESTRELLITAS DEL FUTURO</t>
  </si>
  <si>
    <t>SAN SILVESTRE AV MIGUEL ITURRALDE</t>
  </si>
  <si>
    <t>13671</t>
  </si>
  <si>
    <t>TESORITO FUTURO</t>
  </si>
  <si>
    <t>SAN JOSE DE PICHUL</t>
  </si>
  <si>
    <t>12995</t>
  </si>
  <si>
    <t>VICENTE LEON</t>
  </si>
  <si>
    <t>COMUNIDAD VICENTE LEON</t>
  </si>
  <si>
    <t>13496</t>
  </si>
  <si>
    <t>LOS VICENTINOS</t>
  </si>
  <si>
    <t>SAN VICENTE VIA A SAQUISILI Y VIA A POALO CENTRO</t>
  </si>
  <si>
    <t>12905</t>
  </si>
  <si>
    <t>CUICUNO SUR</t>
  </si>
  <si>
    <t>BARRIO YUGSICHE BAJO</t>
  </si>
  <si>
    <t>12740</t>
  </si>
  <si>
    <t>LANGUALO GRANDE-VIA A BARRANCAS</t>
  </si>
  <si>
    <t>13168</t>
  </si>
  <si>
    <t>MIS PEQUEÑOS ANGELITOS</t>
  </si>
  <si>
    <t>AV MIGUEL ITURRALDE Y AV EL CISNE</t>
  </si>
  <si>
    <t>53704</t>
  </si>
  <si>
    <t>MT ABEJITAS A LA MIEL</t>
  </si>
  <si>
    <t>TANICUCHI, GOTERAS YANEZ, GOTERAS 5 DE JUNIO, SANTA ANA, CAJON BERACRUZ,</t>
  </si>
  <si>
    <t>58268</t>
  </si>
  <si>
    <t>MT NUEVA GENERACION</t>
  </si>
  <si>
    <t>MIÑO SAN ANTONIO, EL PROGRESO TROMPUCHO</t>
  </si>
  <si>
    <t>13540</t>
  </si>
  <si>
    <t>NIÑITO JESUS</t>
  </si>
  <si>
    <t>CALLE HONDURAS SN 10 DE AGOSTO</t>
  </si>
  <si>
    <t>12736</t>
  </si>
  <si>
    <t>CASITA DE AMOR SANTA INES</t>
  </si>
  <si>
    <t>GUAYTACAMA - CALLE 10 DE AGOSTO</t>
  </si>
  <si>
    <t>12498</t>
  </si>
  <si>
    <t>NUEVO AMANECER</t>
  </si>
  <si>
    <t>BARRIO SAN PEDRO - VIA AGLOMERADOS SIN NOMBRE</t>
  </si>
  <si>
    <t>53686</t>
  </si>
  <si>
    <t>MT MIS PRIMERAS SEMILLITAS CNH01</t>
  </si>
  <si>
    <t>ALAQUEZ CENTRO, CHAGUANA, CRUCILLI, JERUSALEN, LAIGUA DE SIMON RODRIGUEZ, EL PUENTE SAN BUENA VENTURA BELLAVISTA</t>
  </si>
  <si>
    <t>53681</t>
  </si>
  <si>
    <t>MT CARITA DE ANGEL CNH01</t>
  </si>
  <si>
    <t>CRISTO REY, LAS PARCELAS, LA UNION, BARRIO CENTRO</t>
  </si>
  <si>
    <t>13016</t>
  </si>
  <si>
    <t>CORAZONES SONRIENTES</t>
  </si>
  <si>
    <t>JOSEGUANGO ALTO-</t>
  </si>
  <si>
    <t>13710</t>
  </si>
  <si>
    <t>PULGARCITO</t>
  </si>
  <si>
    <t>SAN JUAN DE PASTOCALLE - VIA LOS ILINIZAS</t>
  </si>
  <si>
    <t>53725</t>
  </si>
  <si>
    <t>MT MANITAS QUE TRABAJAN</t>
  </si>
  <si>
    <t>MULALO CENTRO, EL ROSAL Y SAN RAMON</t>
  </si>
  <si>
    <t>52695</t>
  </si>
  <si>
    <t>MT ANGELITOS DEL FUTURO</t>
  </si>
  <si>
    <t>13603</t>
  </si>
  <si>
    <t>CARMEN CALISTO DE BORJA</t>
  </si>
  <si>
    <t>SAN AGUSTIN DE CALLO-</t>
  </si>
  <si>
    <t>14558</t>
  </si>
  <si>
    <t>CHANTILIN CHICO</t>
  </si>
  <si>
    <t>BARRIO CHANTILIN CHICO</t>
  </si>
  <si>
    <t>12690</t>
  </si>
  <si>
    <t>MANITOS TRAVIESAS</t>
  </si>
  <si>
    <t>SIMON RODRIGUEZ Y VIA LA CALERA</t>
  </si>
  <si>
    <t>52749</t>
  </si>
  <si>
    <t>MT PEQUEÑOS EXPLORADORES</t>
  </si>
  <si>
    <t>53702</t>
  </si>
  <si>
    <t>MT CARRUSEL DE SABER</t>
  </si>
  <si>
    <t>SAN FELIPECUATRO ESQUINAS, GUAPULO</t>
  </si>
  <si>
    <t>13017</t>
  </si>
  <si>
    <t>GOTITA DE AMOR PILACOTO</t>
  </si>
  <si>
    <t>PILACOTO-CALLE NORTE E ISRAEL</t>
  </si>
  <si>
    <t>12824</t>
  </si>
  <si>
    <t>VIA A GUAYTACAMA-SAQUISILI</t>
  </si>
  <si>
    <t>13046</t>
  </si>
  <si>
    <t>MIS PRIMEROS AMIGUITOS</t>
  </si>
  <si>
    <t>BARRIO CAJON DE VERACRUZ-VIA AGLOMERADOS</t>
  </si>
  <si>
    <t>13713</t>
  </si>
  <si>
    <t>DULCES ANGELITOS</t>
  </si>
  <si>
    <t>ENTRADA AL MERCADO ROMERILLOS 59 PUNTO LA Y</t>
  </si>
  <si>
    <t>53693</t>
  </si>
  <si>
    <t>MT GOTITAS DE TERNURA CNH01</t>
  </si>
  <si>
    <t>CUICUNO Y GUAMANI NARVAEZ</t>
  </si>
  <si>
    <t>12776</t>
  </si>
  <si>
    <t>PEQUEÑOS ANGELITOS</t>
  </si>
  <si>
    <t>LA CALERA BARRIO EL CALVARIO SN</t>
  </si>
  <si>
    <t>12425</t>
  </si>
  <si>
    <t>SANTAN GRANDE</t>
  </si>
  <si>
    <t>13491</t>
  </si>
  <si>
    <t>VIRGEN DEL QUINCHE</t>
  </si>
  <si>
    <t>ESCALERA LOMA SN VIA A POALO</t>
  </si>
  <si>
    <t>53716</t>
  </si>
  <si>
    <t>MT SEMILLITAS DE LIMN CNH</t>
  </si>
  <si>
    <t>EL BOLICHE, SAN BARTOLOME,</t>
  </si>
  <si>
    <t>53651</t>
  </si>
  <si>
    <t>MT JESUS DEL GRAN PODER CNH01</t>
  </si>
  <si>
    <t>BELISARIO QUEVEDOPISHICA, ILLUCHI, GUANAILIN BATALLAS, TUNDUCAMA, FORASTERO, SAN ANTONIO, EL EMPEDRADO, LA CRUZ, SAN MIGUEL PAM</t>
  </si>
  <si>
    <t>12686</t>
  </si>
  <si>
    <t>ESTRELLITAS DE NUEVO AMANECER</t>
  </si>
  <si>
    <t>EL CALVARIO, VIA BRAZALES SN</t>
  </si>
  <si>
    <t>12570</t>
  </si>
  <si>
    <t>FUENTE DE SABIDURIA</t>
  </si>
  <si>
    <t>BARRIO CHAN</t>
  </si>
  <si>
    <t>12643</t>
  </si>
  <si>
    <t>SUSPIRITOSDE AMOR</t>
  </si>
  <si>
    <t>ENTRADA PRINCIPAL A BELISARIO Y PANAMERICANA VIA A SALCEDO</t>
  </si>
  <si>
    <t>12825</t>
  </si>
  <si>
    <t>ALAQUEZ BARRIO LAIGUA DE MALDONADO</t>
  </si>
  <si>
    <t>53714</t>
  </si>
  <si>
    <t>MT ANGELITOS RESPETUOSOS</t>
  </si>
  <si>
    <t>MACA GRANDE MACA UGSHALOMA, CHUQUIRALOMA, CENTRO, ACCHI, MILINPUNKU</t>
  </si>
  <si>
    <t>53666</t>
  </si>
  <si>
    <t>MT MIS PEQUEÑOS SUEÑOS</t>
  </si>
  <si>
    <t>MARISCAL, PILLIGSILLI, MACA CHICO, BELLAVISTA,</t>
  </si>
  <si>
    <t>46428</t>
  </si>
  <si>
    <t>ALEGRIA Y SABIDURIA CIBV</t>
  </si>
  <si>
    <t>AGUA CLARA</t>
  </si>
  <si>
    <t>53683</t>
  </si>
  <si>
    <t>MT RAMILLETE DE FLORES CNH01</t>
  </si>
  <si>
    <t>PILACUMBI, SAMANA</t>
  </si>
  <si>
    <t>53710</t>
  </si>
  <si>
    <t>MT MIS PEQUEÑOS EXPLORADORES</t>
  </si>
  <si>
    <t>TANDALIVI, LAYGUA DE MALDONADO, COLAYAPAMBA, COLAYA JURIDICA</t>
  </si>
  <si>
    <t>14870</t>
  </si>
  <si>
    <t>ESTRELLITA DE LA MAÑANA</t>
  </si>
  <si>
    <t>AVENIDA MIGUEL ITURRALDE PASAJE EL CISNE</t>
  </si>
  <si>
    <t>13059</t>
  </si>
  <si>
    <t>CAMINO AL FUTURO</t>
  </si>
  <si>
    <t>PASTOCALLE- CALLE 24 DE MAYO Y 9 DE OCTUBRE</t>
  </si>
  <si>
    <t>53695</t>
  </si>
  <si>
    <t>MT SAN ANDRES CNH</t>
  </si>
  <si>
    <t>LA LIBERTAD, PILACOTO, SAN SEBASTIAN</t>
  </si>
  <si>
    <t>12468</t>
  </si>
  <si>
    <t>GARABATITOS</t>
  </si>
  <si>
    <t>34053</t>
  </si>
  <si>
    <t>TANICUCHI- CALLE LEONIDAS PLAZA</t>
  </si>
  <si>
    <t>53688</t>
  </si>
  <si>
    <t>MT MIS PRIMEROS GARABATOS CNH01</t>
  </si>
  <si>
    <t>QUISINCHE BAJO, QUISINCHE ALTO, JOSE GUANGO BAJO, JOSE GUANGO ALTO</t>
  </si>
  <si>
    <t>13649</t>
  </si>
  <si>
    <t>MUNDO DE ILUSIONES</t>
  </si>
  <si>
    <t>SECTOR PILLIG LOMA</t>
  </si>
  <si>
    <t>46429</t>
  </si>
  <si>
    <t>SABIDURIA INFANTIL CIBV</t>
  </si>
  <si>
    <t>QUISINCHE BAJO</t>
  </si>
  <si>
    <t>53726</t>
  </si>
  <si>
    <t>MT ANGELITOS DEL MAÑANA CNH01</t>
  </si>
  <si>
    <t>IGNACIO FLORES SALVIAPAMBA, JUAN MONTALVO SARAGOSIN, LOCOA</t>
  </si>
  <si>
    <t>12786</t>
  </si>
  <si>
    <t>ALAQUEZ BARRIO SAN MARCOS</t>
  </si>
  <si>
    <t>14907</t>
  </si>
  <si>
    <t>LOS PRINCIPES</t>
  </si>
  <si>
    <t>QUINTE BUENA ESPERANZA</t>
  </si>
  <si>
    <t>13701</t>
  </si>
  <si>
    <t>CALLE QUITUS BARRIO LA COCHA</t>
  </si>
  <si>
    <t>53672</t>
  </si>
  <si>
    <t>MT SOL NACIENTE CNH02</t>
  </si>
  <si>
    <t>SAN PEDRO EL TOQUILLAL</t>
  </si>
  <si>
    <t>14889</t>
  </si>
  <si>
    <t>CALLE PATUCA 005 Y HEROES DEL CENEPA</t>
  </si>
  <si>
    <t>14797</t>
  </si>
  <si>
    <t>NUEVO PORVENIR</t>
  </si>
  <si>
    <t>VIA PUCAYACU Y LA SOLEDAD</t>
  </si>
  <si>
    <t>53650</t>
  </si>
  <si>
    <t>MT CARITAS DE ANGEL EL MORAL CNH02</t>
  </si>
  <si>
    <t>EL MORAL</t>
  </si>
  <si>
    <t>53659</t>
  </si>
  <si>
    <t>MT LOS GIRASOLES CNH02</t>
  </si>
  <si>
    <t>MANGUILITA EL TRIUNFO</t>
  </si>
  <si>
    <t>52746</t>
  </si>
  <si>
    <t>MT ANGELITOS TRAVIESOS</t>
  </si>
  <si>
    <t>47190</t>
  </si>
  <si>
    <t>SEMBRANDO ESPERANZA</t>
  </si>
  <si>
    <t>PUCAYACU-CALLE MANUEL GOMEZ ENTRE ESMERALDAS Y BRASIL</t>
  </si>
  <si>
    <t>53676</t>
  </si>
  <si>
    <t>MT LOS CACHORROS CNH02</t>
  </si>
  <si>
    <t>53674</t>
  </si>
  <si>
    <t>MT BESITOS DE MIEL CNH02</t>
  </si>
  <si>
    <t>CHIPE HAMBURGO</t>
  </si>
  <si>
    <t>53661</t>
  </si>
  <si>
    <t>MT LOS PITUFOS CNH 02</t>
  </si>
  <si>
    <t>26 DE OCTUBRE</t>
  </si>
  <si>
    <t>53663</t>
  </si>
  <si>
    <t>MT LAS ESTRELLITAS CNH02</t>
  </si>
  <si>
    <t>CALABI</t>
  </si>
  <si>
    <t>14974</t>
  </si>
  <si>
    <t>SONRISITAS</t>
  </si>
  <si>
    <t>CALLE GUAYAQUIL Y MIGUEL ITURRALDE</t>
  </si>
  <si>
    <t>53679</t>
  </si>
  <si>
    <t>MT LOS BARNYS CNH02</t>
  </si>
  <si>
    <t>ATENAS</t>
  </si>
  <si>
    <t>53665</t>
  </si>
  <si>
    <t>MT LOS TELETUBIS CNH02</t>
  </si>
  <si>
    <t>14747</t>
  </si>
  <si>
    <t>TIA NELLY</t>
  </si>
  <si>
    <t>CALLE OTTO AROSEENA SN Y PARAGUAY</t>
  </si>
  <si>
    <t>58633</t>
  </si>
  <si>
    <t>TERNURITAS DEL SABER</t>
  </si>
  <si>
    <t>PARROQUIA LA MANA PUCAYACU CHICO PARROQUIA EL CARMEN 7 ANGELES, EL PORTON DE JESUS, SAN CARLOS</t>
  </si>
  <si>
    <t>53669</t>
  </si>
  <si>
    <t>MT CARRUSEL DE NIÑOS CNH02</t>
  </si>
  <si>
    <t>ESTERO HONDO Y LA ESMERALDA</t>
  </si>
  <si>
    <t>14704</t>
  </si>
  <si>
    <t>LUCERITO</t>
  </si>
  <si>
    <t>AVENIDA ESTERO HONDO 004 Y 27 DE OCTUBRE</t>
  </si>
  <si>
    <t>13289</t>
  </si>
  <si>
    <t>LA MANA COMUNA DE SAN JACINTO DE CHIPE HAMBURGO</t>
  </si>
  <si>
    <t>52654</t>
  </si>
  <si>
    <t>MT MIS PEQUEÑOS TRAVIESOS</t>
  </si>
  <si>
    <t>PROVIDENCIA BAJA Y ALTA, AGUA SANTA LA UNION , LIBERTADORES</t>
  </si>
  <si>
    <t>53719</t>
  </si>
  <si>
    <t>MT SALUD Y VIDA CNH03</t>
  </si>
  <si>
    <t>ESTERO HONDO, GUAPARA, CALOPE DE MUÑOZ,</t>
  </si>
  <si>
    <t>52598</t>
  </si>
  <si>
    <t>MT CRECIENDO CON AMOR</t>
  </si>
  <si>
    <t>AGUAS CALIENTES CRISTO RESUCITADO SAM RAMON ALAMBULO, PALO SECO, SAN FERNANDO, EL BUAYABO</t>
  </si>
  <si>
    <t>52670</t>
  </si>
  <si>
    <t>MT DULCES GOTITAS PANGUENCES</t>
  </si>
  <si>
    <t>LA PALMA Y PALO BLANCO</t>
  </si>
  <si>
    <t>53715</t>
  </si>
  <si>
    <t>MT SEMILLITAS DE AMOR CNH03</t>
  </si>
  <si>
    <t>52607</t>
  </si>
  <si>
    <t>MT TERNURITAS</t>
  </si>
  <si>
    <t>CALOPE DE GARRIDO, LA PIEDACITA, ESTERO DE DAMAS</t>
  </si>
  <si>
    <t>52682</t>
  </si>
  <si>
    <t>MT GOTITAS DE AMOR</t>
  </si>
  <si>
    <t>ESTERO DE DAMAS, LA INMACULADA, PIEDRA DE LA CRUZ, NARCISA DE JESUS Y LOS LAURELES</t>
  </si>
  <si>
    <t>52646</t>
  </si>
  <si>
    <t>MT ESTRELLITAS DEL FUTURO</t>
  </si>
  <si>
    <t>CATAZACON, NUEVA AURORA, NUEVA VICTORIA, LAS JUNTAS, BARRIO LA MERCED, SAN JOSE, LA DOLOROZA, SAN ALBERTO</t>
  </si>
  <si>
    <t>14650</t>
  </si>
  <si>
    <t>SEMILLITAS DE MORASPUNGO</t>
  </si>
  <si>
    <t>MORASPUNGO-VIA A QUINSALOMA</t>
  </si>
  <si>
    <t>52689</t>
  </si>
  <si>
    <t>MT PEQUEÑOS EMPREDEDORES</t>
  </si>
  <si>
    <t>YASAUCHO, CHILLOMA, SICOTO, EL EMPALMECAMPAURCO, QUISHPE ALTO, QUISHPE CENTRO</t>
  </si>
  <si>
    <t>53717</t>
  </si>
  <si>
    <t>MT SEMILLITAS DE FUTURO CNH03</t>
  </si>
  <si>
    <t>LUZ DE SILLAGUA</t>
  </si>
  <si>
    <t>52603</t>
  </si>
  <si>
    <t>MT ALGELITOS DEL MAÑANA</t>
  </si>
  <si>
    <t>EL DESEO, LAS PEÑAS, LA ENVIDIA, PUNTA BRAVA</t>
  </si>
  <si>
    <t>53724</t>
  </si>
  <si>
    <t>MT CALABACITO CNH03</t>
  </si>
  <si>
    <t>CALABICITO</t>
  </si>
  <si>
    <t>15364</t>
  </si>
  <si>
    <t>LA CASA DE MIS PEQUEÑOS TRAVIESOS</t>
  </si>
  <si>
    <t>CALLE HECTOR MANOTOA Y LUIS DOMINGUEZ</t>
  </si>
  <si>
    <t>53721</t>
  </si>
  <si>
    <t>MT TRABAJANDO JUNTOS CNH03</t>
  </si>
  <si>
    <t>GUAPARA</t>
  </si>
  <si>
    <t>52611</t>
  </si>
  <si>
    <t>MT NACIENDO CON TERNURA</t>
  </si>
  <si>
    <t>JALLIGUA ALTO, ISABEL MARIA, ESPERANZA DE JALLIGUA, LIMON, SAN ANTOÑO</t>
  </si>
  <si>
    <t>52624</t>
  </si>
  <si>
    <t>MT TERNURITAS CHECHE</t>
  </si>
  <si>
    <t>CATAZAN GRANDE, CATAZAN CHICO, PUNTA URCOPA, LAUROPADRE GUASI, LA PLANCHA</t>
  </si>
  <si>
    <t>52676</t>
  </si>
  <si>
    <t>MT PEQUEÑAS TERNURAS</t>
  </si>
  <si>
    <t>YANAYACU ALTO Y BAJO, ASHSGUA, ATSALOMA, BOLICHE, EL VERGEL, RAMON CAMPAÑA, SAN FRANCISCO</t>
  </si>
  <si>
    <t>47189</t>
  </si>
  <si>
    <t>MUNDO DE COLORES</t>
  </si>
  <si>
    <t>COMUNIDAD CHINE ALTO</t>
  </si>
  <si>
    <t>52751</t>
  </si>
  <si>
    <t>MT ISLA DE LOS PEQUEÑOS BRILLANTES</t>
  </si>
  <si>
    <t>ISLA DE PUEMBO</t>
  </si>
  <si>
    <t>52699</t>
  </si>
  <si>
    <t>MT PEQUEÑOS TRAVIESOS</t>
  </si>
  <si>
    <t>UGSHALOMA</t>
  </si>
  <si>
    <t>53713</t>
  </si>
  <si>
    <t>MT PEQUEÑOS ANGELITOS EL CALVARIO CNH04</t>
  </si>
  <si>
    <t>EL CALVARIOSAN VICENTE</t>
  </si>
  <si>
    <t>52719</t>
  </si>
  <si>
    <t>MT PEQUEÑOS CARIÑITOS</t>
  </si>
  <si>
    <t>COLLAS</t>
  </si>
  <si>
    <t>53709</t>
  </si>
  <si>
    <t>MT CHIMBACALLE CNH04</t>
  </si>
  <si>
    <t>CHIMBACALLE, NUEVO LA Y, SHUYOPAMBA, RUMIPAMBA, 3 DE MAYO</t>
  </si>
  <si>
    <t>53705</t>
  </si>
  <si>
    <t>MT CIELO AZUL CNH 04</t>
  </si>
  <si>
    <t>DANZAPAMBA, GUAPULO, DIEZ DE AGOSTO, CRUZPAMBA, PUCARA,</t>
  </si>
  <si>
    <t>53698</t>
  </si>
  <si>
    <t>MT SONRISA DE CRISTAL</t>
  </si>
  <si>
    <t>SAN VICENTE, CUATRO ESQUINAS, SINCHAGUASI, JUAN SALINAS</t>
  </si>
  <si>
    <t>52733</t>
  </si>
  <si>
    <t>MT TERNURITAS DE GUAPULO</t>
  </si>
  <si>
    <t>GUAPULO CENTRO Y NORTE</t>
  </si>
  <si>
    <t>12503</t>
  </si>
  <si>
    <t>RAQUEL ABAD SN</t>
  </si>
  <si>
    <t>57161</t>
  </si>
  <si>
    <t>MT GENIOS DE COLLANTES</t>
  </si>
  <si>
    <t>COLLANTES CHUCUTISI</t>
  </si>
  <si>
    <t>53707</t>
  </si>
  <si>
    <t>MT SISA PACHA CNH04</t>
  </si>
  <si>
    <t>COCHALOMALA MERCED PATOA DE VACASPOTRERILLOS, SAN JOSE DE BARBA</t>
  </si>
  <si>
    <t>52721</t>
  </si>
  <si>
    <t>MT CASITA DE TERNURA</t>
  </si>
  <si>
    <t>TEODASIN, TANGANGO, CACHACO, BARROLOMA, LLULLUCHA, ANGAMARCA CENTRO</t>
  </si>
  <si>
    <t>53699</t>
  </si>
  <si>
    <t>MT RAYITOS DE LUZ CNH04</t>
  </si>
  <si>
    <t>PUEMBOEL PROGRESO</t>
  </si>
  <si>
    <t>52412</t>
  </si>
  <si>
    <t>MT COPITOS DE NIEVE</t>
  </si>
  <si>
    <t>GUAMBEINE</t>
  </si>
  <si>
    <t>52723</t>
  </si>
  <si>
    <t>MT WAWAKUNAPAK WASI</t>
  </si>
  <si>
    <t>YACUBAMBA</t>
  </si>
  <si>
    <t>52737</t>
  </si>
  <si>
    <t>MT MIS PEQUEÑOS ANGELITOS</t>
  </si>
  <si>
    <t>58634</t>
  </si>
  <si>
    <t>NIÑOS DE ISINCHE</t>
  </si>
  <si>
    <t>ISINCHE SUMALO, ISINCHE GRANDE, LA GLORIA, SAN JUAN</t>
  </si>
  <si>
    <t>13053</t>
  </si>
  <si>
    <t>ESTRELLAS DEL FUTURO</t>
  </si>
  <si>
    <t>AVENIDA VELASCO IBARRA</t>
  </si>
  <si>
    <t>13013</t>
  </si>
  <si>
    <t>VIA A LA MANA SN ENTRADA DE CURVA DE MACA</t>
  </si>
  <si>
    <t>52748</t>
  </si>
  <si>
    <t>MT LAS MORITAS</t>
  </si>
  <si>
    <t>PILALO CENTRO</t>
  </si>
  <si>
    <t>52742</t>
  </si>
  <si>
    <t>MT AMANECER</t>
  </si>
  <si>
    <t>CASHAPAMBA, VEINTIMILLA, EL PORTAL, SAN SEBASTIAN</t>
  </si>
  <si>
    <t>52740</t>
  </si>
  <si>
    <t>MT ALIENTO DE VIDA</t>
  </si>
  <si>
    <t>RUMIPUNGO</t>
  </si>
  <si>
    <t>14075</t>
  </si>
  <si>
    <t>AIDITA MONTUFAR</t>
  </si>
  <si>
    <t>23 DE ABRIL Y GARCIA MORENO</t>
  </si>
  <si>
    <t>46563</t>
  </si>
  <si>
    <t>MANITOS JUGUETONAS CIBV 04</t>
  </si>
  <si>
    <t>SECTOR 3 DE MAYO</t>
  </si>
  <si>
    <t>46656</t>
  </si>
  <si>
    <t>NUEVA VIDA GUANGAJE</t>
  </si>
  <si>
    <t>GUANGAJE CENTRO</t>
  </si>
  <si>
    <t>12867</t>
  </si>
  <si>
    <t>VICENTE ROCAFUERTE SN Y ADOLFO JIMENEZ</t>
  </si>
  <si>
    <t>52724</t>
  </si>
  <si>
    <t>MT HUELLITAS DE AMOR</t>
  </si>
  <si>
    <t>CHINE ALTO, CHINE BAJO, UKUMARY, QUILALO, CHUROLOSAN</t>
  </si>
  <si>
    <t>52741</t>
  </si>
  <si>
    <t>MT ESPERANZA</t>
  </si>
  <si>
    <t>ESPERANZA</t>
  </si>
  <si>
    <t>52735</t>
  </si>
  <si>
    <t>MT GOTITAS DEL SABER</t>
  </si>
  <si>
    <t>CUTURIVI CHICO</t>
  </si>
  <si>
    <t>52731</t>
  </si>
  <si>
    <t>MT WIÑARI</t>
  </si>
  <si>
    <t>CUTURIVI GRANDE</t>
  </si>
  <si>
    <t>53700</t>
  </si>
  <si>
    <t>MT GOTITAS DE AMOR CNH02</t>
  </si>
  <si>
    <t>ZUMBAHUA TIOPUNGO, MICHACALA, GUANTOPOLO</t>
  </si>
  <si>
    <t>52705</t>
  </si>
  <si>
    <t>MT PEUQUEÑOS ANGELITOS</t>
  </si>
  <si>
    <t>CANDELA FASSO</t>
  </si>
  <si>
    <t>53703</t>
  </si>
  <si>
    <t>MT AMIGUITOS A JUGAR CNH 04</t>
  </si>
  <si>
    <t>ALPAMALAG DE VASCONES, ALPAMALAG DE ACURIO, ISINCHE DE INFANTES</t>
  </si>
  <si>
    <t>52726</t>
  </si>
  <si>
    <t>MT SUMAK WAWKUNA</t>
  </si>
  <si>
    <t>COCHA UMA</t>
  </si>
  <si>
    <t>57162</t>
  </si>
  <si>
    <t>MT LOS ANGELES</t>
  </si>
  <si>
    <t>ZUMBAHUA CENTRO-LA COCHA</t>
  </si>
  <si>
    <t>12959</t>
  </si>
  <si>
    <t>NIÑO DE ISINCHE</t>
  </si>
  <si>
    <t>JUAN SALINAS SN Y RAFAEL MORALES</t>
  </si>
  <si>
    <t>12865</t>
  </si>
  <si>
    <t>LOS ANGELITOS DE GUPULO</t>
  </si>
  <si>
    <t>PICHINCHA SN Y GABRIEL GARCIA MORENO</t>
  </si>
  <si>
    <t>53762</t>
  </si>
  <si>
    <t>MT BURBUJITAS</t>
  </si>
  <si>
    <t>SAN FRANCISCO DE QUISHUAR, SAN NICOLAS, JUIGUA, SAN ALFONSO DE JUIGUA, LA MERCED</t>
  </si>
  <si>
    <t>52747</t>
  </si>
  <si>
    <t>MT INFANCIA FELIZ</t>
  </si>
  <si>
    <t>GUANTUBAMBA CHINIBAMBA MOLINO PATA</t>
  </si>
  <si>
    <t>52711</t>
  </si>
  <si>
    <t>MT SUMAK YUYAY</t>
  </si>
  <si>
    <t>MOCATA, PIGUA, LLALLACHANCHI, SUNIKILAK</t>
  </si>
  <si>
    <t>52727</t>
  </si>
  <si>
    <t>MT GOTITAS DE ESPERANZA</t>
  </si>
  <si>
    <t>LA NERCED, 10 DE AGOSTO, CHIMBACALLE, SAN FRANCISCO, SAN NICOLAS</t>
  </si>
  <si>
    <t>52732</t>
  </si>
  <si>
    <t>MT MUSHUK MUYU</t>
  </si>
  <si>
    <t>CHAMI ZUMBAHUA</t>
  </si>
  <si>
    <t>53701</t>
  </si>
  <si>
    <t>MT NUEVAS SEMILLAS CNH 04</t>
  </si>
  <si>
    <t>52738</t>
  </si>
  <si>
    <t>MT KUYAYTA TARPUY</t>
  </si>
  <si>
    <t>ESCUELA DE PUCAUGSHA</t>
  </si>
  <si>
    <t>14064</t>
  </si>
  <si>
    <t>NIÑO DE ISINCHE LAS GARDENIAS</t>
  </si>
  <si>
    <t>BELISARIO QUEVEDO LAS GARDEÑAS SN Y RAQUEL ABATH</t>
  </si>
  <si>
    <t>52729</t>
  </si>
  <si>
    <t>EL TEJAR EL CALVARIO, EL PARAISO, MULINLIVI, SAN JOSE</t>
  </si>
  <si>
    <t>52745</t>
  </si>
  <si>
    <t>MT CARITA FELIZ</t>
  </si>
  <si>
    <t>LA PLAYA, LA CAPILLA, SIRIMBE, BUENA ESPERANZA</t>
  </si>
  <si>
    <t>52752</t>
  </si>
  <si>
    <t>MT WAWA KUSHILLA</t>
  </si>
  <si>
    <t>APAHUA CENTRO</t>
  </si>
  <si>
    <t>53711</t>
  </si>
  <si>
    <t>MT LAS HORMIGUITAS CNH 04</t>
  </si>
  <si>
    <t>, CINCO DE JUNIO, SAN JOSE DE ALPAMALAG 20 DE DICIEMBRE, SAN ISIDRO, BUENA ESPERANZA DE JUIGUA</t>
  </si>
  <si>
    <t>12465</t>
  </si>
  <si>
    <t>CENTRO SAN LUIS SN CENTRO SAN LUIS</t>
  </si>
  <si>
    <t>52714</t>
  </si>
  <si>
    <t>MT MI PEQUEÑO MUNDO</t>
  </si>
  <si>
    <t>CHANCHALITO - PALAMA</t>
  </si>
  <si>
    <t>52702</t>
  </si>
  <si>
    <t>MT MIS QUERUBINES</t>
  </si>
  <si>
    <t>CHAMBAPONGO, TUAILIN Y PAPAHURCO</t>
  </si>
  <si>
    <t>52661</t>
  </si>
  <si>
    <t>MT MIS TRAZOS MAGICOS</t>
  </si>
  <si>
    <t>CHASUALO 2- CUNCHIBAMBA CHICO- PUCARUMI- SANTA INES</t>
  </si>
  <si>
    <t>12417</t>
  </si>
  <si>
    <t>AV GARCIA MORENO SN PADRE SALCEDO</t>
  </si>
  <si>
    <t>52716</t>
  </si>
  <si>
    <t>MT SISA WASI</t>
  </si>
  <si>
    <t>CHANCHALO</t>
  </si>
  <si>
    <t>14449</t>
  </si>
  <si>
    <t>CAPULLITOS DE BELEN</t>
  </si>
  <si>
    <t>BELEN CUATRO ESQUINAS SN VIA A SAN JOSE</t>
  </si>
  <si>
    <t>53687</t>
  </si>
  <si>
    <t>MT MIS PRIMERAS MARAVILLAS CNHO5</t>
  </si>
  <si>
    <t>ANCHILIVI Y BELLAVISTA YANAYACU</t>
  </si>
  <si>
    <t>53677</t>
  </si>
  <si>
    <t>MT LUZ DE MI VIDA CNH 05</t>
  </si>
  <si>
    <t>PATAIN JACHO, LA DELICIA, PANZALEO Y LAMPATA</t>
  </si>
  <si>
    <t>52690</t>
  </si>
  <si>
    <t>MT ANGELITOS SOÑADORES</t>
  </si>
  <si>
    <t>RUMIQUINCHA- COMPANIA ALTA- COMPANIA BAJA</t>
  </si>
  <si>
    <t>13514</t>
  </si>
  <si>
    <t>CUNCHIBAMBA CHICO</t>
  </si>
  <si>
    <t>VIA A SAN LUIS CUNCHIBAMBA CENTRO</t>
  </si>
  <si>
    <t>52756</t>
  </si>
  <si>
    <t>52706</t>
  </si>
  <si>
    <t>CUMBIJIN</t>
  </si>
  <si>
    <t>13015</t>
  </si>
  <si>
    <t>SALCEDO CENTRO</t>
  </si>
  <si>
    <t>AV VELASCO IBARRA Y QUITO</t>
  </si>
  <si>
    <t>53694</t>
  </si>
  <si>
    <t>MT ABEJITAS SABIAS CNH 05</t>
  </si>
  <si>
    <t>UNION Y TRABAJO</t>
  </si>
  <si>
    <t>52686</t>
  </si>
  <si>
    <t>ATOCHA- LAGUAMASA- CULLITAGUA</t>
  </si>
  <si>
    <t>53689</t>
  </si>
  <si>
    <t>MT ANGELITOS TRAVIESOS CNH05</t>
  </si>
  <si>
    <t>RUMIPAMBA DE LA UNIVERSIDAD, DE NAVAS Y CENTRAL</t>
  </si>
  <si>
    <t>52645</t>
  </si>
  <si>
    <t>MT PEQUEÑOS PASITOS</t>
  </si>
  <si>
    <t>CAJON UCO- SALATILIN- LA GLORIA- UNALAGUA SALATILIN</t>
  </si>
  <si>
    <t>13610</t>
  </si>
  <si>
    <t>CORDERITOS DE DIOS</t>
  </si>
  <si>
    <t>LOMA DE CONTERON SN VIA A SANFRANCISCO DE COLLANAS</t>
  </si>
  <si>
    <t>52658</t>
  </si>
  <si>
    <t>MT LUZ DE LUNA</t>
  </si>
  <si>
    <t>CHASOALO 2- BRISAS DEL YAMBO- LA LINDERA- SAN JOSE DE CURIQUINGUE</t>
  </si>
  <si>
    <t>53685</t>
  </si>
  <si>
    <t>MT SANTA ANITA CNH05</t>
  </si>
  <si>
    <t>SANTA ANA CENTRO, CHISILIVI, SAN JOSE OBRERO, OBRERO CENTRAL, AVELINO, JESUS DEL GRAN PODER, SUR CENTRAL, SUR SAN MIGUEL, ORIE</t>
  </si>
  <si>
    <t>53675</t>
  </si>
  <si>
    <t>MT LOS SOÑADORES CNH02</t>
  </si>
  <si>
    <t>SAN MARCOS, SAN FRANCISCO, CHIPOALO, SAN ANTONIO 1</t>
  </si>
  <si>
    <t>52462</t>
  </si>
  <si>
    <t>MT CRISTALITOS DE LUZ</t>
  </si>
  <si>
    <t>SAN JOSE DE RUBIO, TOALIN QUILAJALO, ROBOTORTO,LANGAZA</t>
  </si>
  <si>
    <t>52674</t>
  </si>
  <si>
    <t>MT ANGELITOS DEL MAÑANA</t>
  </si>
  <si>
    <t>ULIVI- TIGUALO- JACHO- ISHAPUNGO</t>
  </si>
  <si>
    <t>52700</t>
  </si>
  <si>
    <t>MT MIS PEQUEÑAS NUVES</t>
  </si>
  <si>
    <t>SALACHE SIGCHOCALLE- SALACHE QUILAJALO- SALACHE SAN JOSE- SALACHE LA ARGENTINA</t>
  </si>
  <si>
    <t>13905</t>
  </si>
  <si>
    <t>LUCERITO DE LA MAÑANA</t>
  </si>
  <si>
    <t>JUAN MONTALVO Y 2 DE MAYO</t>
  </si>
  <si>
    <t>46632</t>
  </si>
  <si>
    <t>GOTITAS DE LLUVIA</t>
  </si>
  <si>
    <t>COMUNA PAPAHURCO-VIA SALCEDO TENA</t>
  </si>
  <si>
    <t>52694</t>
  </si>
  <si>
    <t>MT MUNDO DE ILUSIONES</t>
  </si>
  <si>
    <t>CUSUBAMBA- COMPANIA BAJA SAN IGNACIO- SANTA ISABEL- CHIRINCHE MALDONADO- GUSTAVO ITURRALDE JESUS DEL GRAN PODER</t>
  </si>
  <si>
    <t>53690</t>
  </si>
  <si>
    <t>MT SONRISITAS ANGELICALES</t>
  </si>
  <si>
    <t>GALPON</t>
  </si>
  <si>
    <t>12469</t>
  </si>
  <si>
    <t>SEMILLITAS</t>
  </si>
  <si>
    <t>BARRIO LA TEBAIDA CALLE LA MANA</t>
  </si>
  <si>
    <t>46633</t>
  </si>
  <si>
    <t>DULCE ESPERANZA</t>
  </si>
  <si>
    <t>MULLIQUINDIL SANTA ANA</t>
  </si>
  <si>
    <t>53682</t>
  </si>
  <si>
    <t>MT LUZ CLARITA CNH O5</t>
  </si>
  <si>
    <t>TAXOLOMA, SAN PABLO Y SANTA ISABEL, SAN IGNACIO, CHIMBACALLE, SAN LEON, OVALO NUEVO, CHIRINCHE BAJO, UNALAGUA QUEVEDO</t>
  </si>
  <si>
    <t>52639</t>
  </si>
  <si>
    <t>MT LUZ DE ESPERANZA</t>
  </si>
  <si>
    <t>LEYVISA- CUMBIJIN</t>
  </si>
  <si>
    <t>53692</t>
  </si>
  <si>
    <t>MT CARITAS FELICES CNH05</t>
  </si>
  <si>
    <t>SANTA LUCIA CENTRO, LA LIBERTAD, LA UNION, GUANTOJALO, LA PRIMAVERA, SANTA INES, BARRIONUEVO</t>
  </si>
  <si>
    <t>53684</t>
  </si>
  <si>
    <t>MT LUCERITOS DEL SABER</t>
  </si>
  <si>
    <t>SAN ANDRES DE PILALO, COLLANAS Y LA ARGENTINA</t>
  </si>
  <si>
    <t>52651</t>
  </si>
  <si>
    <t>MT KILLARY</t>
  </si>
  <si>
    <t>SAN DIEGO- SAN FRNANDO- NAGSICHE</t>
  </si>
  <si>
    <t>52669</t>
  </si>
  <si>
    <t>MT ESPERANZAS DEL FUTURO</t>
  </si>
  <si>
    <t>SAN LUIS- ANCHILIVI- LANGASA</t>
  </si>
  <si>
    <t>52755</t>
  </si>
  <si>
    <t>MT DULCE CIELO</t>
  </si>
  <si>
    <t>RUMIPAMBA DE NAVAS, CENTRAL, LA UNIVERSIDAD</t>
  </si>
  <si>
    <t>53673</t>
  </si>
  <si>
    <t>MT MIS PEQUEÑOS TRAVIESOS CNH01</t>
  </si>
  <si>
    <t>PUNGAHUITO</t>
  </si>
  <si>
    <t>53680</t>
  </si>
  <si>
    <t>MT DULCE ESPERANZA CNH05</t>
  </si>
  <si>
    <t>CHUROLOMA</t>
  </si>
  <si>
    <t>13566</t>
  </si>
  <si>
    <t>LOS ANGELITOS</t>
  </si>
  <si>
    <t>CALLE PRINCIPAL SN</t>
  </si>
  <si>
    <t>53670</t>
  </si>
  <si>
    <t>MT LUCERITOS DEL MAÑANA CNH02</t>
  </si>
  <si>
    <t>GUANAYLIN SAN PEDRO, RUMIPAMBA DE TIGUA, ROSAL, MOLINOS, LA UNIVERSIDAD</t>
  </si>
  <si>
    <t>13147</t>
  </si>
  <si>
    <t>GOTITA DE AMOR</t>
  </si>
  <si>
    <t>PAQUILLA SN VIA A SAN FRANCISCO</t>
  </si>
  <si>
    <t>52696</t>
  </si>
  <si>
    <t>MT CARITA DE ANGEL</t>
  </si>
  <si>
    <t>COBOS GRANDE- COBOS SAN FRANCISCO- CONSOLACION- CARRILLOS</t>
  </si>
  <si>
    <t>13303</t>
  </si>
  <si>
    <t>ANGELITOS</t>
  </si>
  <si>
    <t>SAQUISILI CALLE 24 DE MAYO Y VENEZUELA</t>
  </si>
  <si>
    <t>52509</t>
  </si>
  <si>
    <t>MT MUNDO MAGICO</t>
  </si>
  <si>
    <t>CHANTILIN GRANDE</t>
  </si>
  <si>
    <t>13528</t>
  </si>
  <si>
    <t>GOTITAS DE MIEL</t>
  </si>
  <si>
    <t>CALLE GONZALES SUAREZ Y ORIENTE</t>
  </si>
  <si>
    <t>52486</t>
  </si>
  <si>
    <t>MT MISHKI MUYUNKUNA</t>
  </si>
  <si>
    <t>52480</t>
  </si>
  <si>
    <t>MT SUEÑOS DE DIOS</t>
  </si>
  <si>
    <t>BARRIO PUPANA NORTE</t>
  </si>
  <si>
    <t>15026</t>
  </si>
  <si>
    <t>RAYITOS DE LUZ</t>
  </si>
  <si>
    <t>BARRIO MOLLEPAMBA</t>
  </si>
  <si>
    <t>13485</t>
  </si>
  <si>
    <t>24 DE MAYO E IMBABURA</t>
  </si>
  <si>
    <t>14976</t>
  </si>
  <si>
    <t>LOS SOÑADORES SAN FRANCISCO</t>
  </si>
  <si>
    <t>10 DE AGOSTO Y 1 DE ABRIL</t>
  </si>
  <si>
    <t>46635</t>
  </si>
  <si>
    <t>RISAS Y SUEÑOS</t>
  </si>
  <si>
    <t>CALLE MANABI VIA A CANCHAGUA</t>
  </si>
  <si>
    <t>52536</t>
  </si>
  <si>
    <t>MT CARITAS DE ANGEL</t>
  </si>
  <si>
    <t>GUANTO CHICO</t>
  </si>
  <si>
    <t>14836</t>
  </si>
  <si>
    <t>ARMANDO SOTO Y RODRIGO ITURRALDE</t>
  </si>
  <si>
    <t>13792</t>
  </si>
  <si>
    <t>ANGELITOS DE LUZ CANCHAGUA CHICO</t>
  </si>
  <si>
    <t>VIA CANCHAGUA Y VIA AL ESTADIO A MANO IZQUIERDA</t>
  </si>
  <si>
    <t>13140</t>
  </si>
  <si>
    <t>LOS SOÑADORES DE CHANTILIN GRANDE</t>
  </si>
  <si>
    <t>CALLE COTOPAXI SN Y CALLE QUITO</t>
  </si>
  <si>
    <t>52557</t>
  </si>
  <si>
    <t>MT LOS CARIÑOSITOS</t>
  </si>
  <si>
    <t>GUANTO GRANDE, CHILLA GRANDE, GUANTO CHICO, MIRAFLORES, COCHAPAMBA NININ CACHIPATA</t>
  </si>
  <si>
    <t>52476</t>
  </si>
  <si>
    <t>BARRIO CHANTILIN</t>
  </si>
  <si>
    <t>52505</t>
  </si>
  <si>
    <t>MT SENDERITOS DE LUZ</t>
  </si>
  <si>
    <t>CHILLAPATA CALERA</t>
  </si>
  <si>
    <t>12648</t>
  </si>
  <si>
    <t>CARLOSAMA</t>
  </si>
  <si>
    <t>24 DE MAYO SN CABO HERRERA</t>
  </si>
  <si>
    <t>52519</t>
  </si>
  <si>
    <t>LA MARISCAL OCCIDENTAL</t>
  </si>
  <si>
    <t>53667</t>
  </si>
  <si>
    <t>MT MIMOS DE DIOS CNH</t>
  </si>
  <si>
    <t>CALICANTO, SAN JUAN DE BELLAVISTA, UNION PANAMERICANA, GUASIN DE LOS MARTINES, ABDON CALDERON</t>
  </si>
  <si>
    <t>52497</t>
  </si>
  <si>
    <t>MT WAWAKUNAWAN WIÑAINA</t>
  </si>
  <si>
    <t>COMUNIDAD NININ CACHIPATA</t>
  </si>
  <si>
    <t>52525</t>
  </si>
  <si>
    <t>MT FLOR DEL SABER</t>
  </si>
  <si>
    <t>SALACALLE</t>
  </si>
  <si>
    <t>57138</t>
  </si>
  <si>
    <t>MT PEQUEÑOS MISIONEROS</t>
  </si>
  <si>
    <t>UNIN NARVAEZ</t>
  </si>
  <si>
    <t>53657</t>
  </si>
  <si>
    <t>MT LOS OSITOS CNH06</t>
  </si>
  <si>
    <t>UNION NARVAEZ</t>
  </si>
  <si>
    <t>52617</t>
  </si>
  <si>
    <t>MT CAMBIANDO VIDAS</t>
  </si>
  <si>
    <t>52530</t>
  </si>
  <si>
    <t>MT TERNURITAS DEL SABER</t>
  </si>
  <si>
    <t>MOLLEPAMBA</t>
  </si>
  <si>
    <t>52628</t>
  </si>
  <si>
    <t>MT INTI WAMAN</t>
  </si>
  <si>
    <t>YANAHURCO GRANDE</t>
  </si>
  <si>
    <t>53660</t>
  </si>
  <si>
    <t>MT LAS ABEJITAS CNH</t>
  </si>
  <si>
    <t>SALACALLE, EL TEJA, MOLLEPAMBA DE LOS MARTINES, LA MARISCAL OCCIDENTAL, CANCHAGUA</t>
  </si>
  <si>
    <t>52575</t>
  </si>
  <si>
    <t>MT ANGELITOS DIVINOS</t>
  </si>
  <si>
    <t>SAGUAMBI</t>
  </si>
  <si>
    <t>52471</t>
  </si>
  <si>
    <t>MT PASITOS FELICES</t>
  </si>
  <si>
    <t>AMANTA-GUASUMBINI BAJO</t>
  </si>
  <si>
    <t>52468</t>
  </si>
  <si>
    <t>MT PEQUEÑOS DIVINOS</t>
  </si>
  <si>
    <t>GUARUMAL-FATIMA</t>
  </si>
  <si>
    <t>52420</t>
  </si>
  <si>
    <t>MT PEKE MUNDO</t>
  </si>
  <si>
    <t>SAN JUAN, LA ARGELIA, COLESTAMBO, LA CANTERA, QUILLOTUÑA, HATUNLOMA, EL VALLE, ARAPANES, COLESTAMBO</t>
  </si>
  <si>
    <t>52459</t>
  </si>
  <si>
    <t>MT ESPERANZA NUEVA</t>
  </si>
  <si>
    <t>FLORIDA, PRADERA, PALO QUEMADO CENTRO, SAN PABLO, SANTA ROSA, ZARAPULLO</t>
  </si>
  <si>
    <t>15023</t>
  </si>
  <si>
    <t>SEMILLITAS SIGCHENCES</t>
  </si>
  <si>
    <t>SIGCHOS CENTRO CALLES JUAN GABRIEL TERAN VAREA Y QUITO</t>
  </si>
  <si>
    <t>52465</t>
  </si>
  <si>
    <t>MT PEQUEÑINES DEL VALLE</t>
  </si>
  <si>
    <t>TILIGUILA</t>
  </si>
  <si>
    <t>52466</t>
  </si>
  <si>
    <t>MT ANGELITOS SIGCHENSES</t>
  </si>
  <si>
    <t>PUCHUANGO</t>
  </si>
  <si>
    <t>52473</t>
  </si>
  <si>
    <t>MT MANITAS TRAVIESAS</t>
  </si>
  <si>
    <t>TONDUCTO</t>
  </si>
  <si>
    <t>52414</t>
  </si>
  <si>
    <t>MT MUNDO DE SUEÑOS</t>
  </si>
  <si>
    <t>AZACHE</t>
  </si>
  <si>
    <t>52424</t>
  </si>
  <si>
    <t>MT NUEVOS SENDEROS</t>
  </si>
  <si>
    <t>ANA MARIA, SAN PABLO, LAS JUNTAS, LA DELICIA, CAMPO ALEGRE ALTO Y BAJO, RIO NEGRO</t>
  </si>
  <si>
    <t>13108</t>
  </si>
  <si>
    <t>ANGELITOS DORMILONES</t>
  </si>
  <si>
    <t>COMUNIDAD DE SARAHUASI</t>
  </si>
  <si>
    <t>52470</t>
  </si>
  <si>
    <t>MT ABEJITAS DE COLORES</t>
  </si>
  <si>
    <t>CHINALO ALTO</t>
  </si>
  <si>
    <t>52461</t>
  </si>
  <si>
    <t>MT GOTITAS DE TERNURA</t>
  </si>
  <si>
    <t>QUINTA TUNGUICHE</t>
  </si>
  <si>
    <t>52460</t>
  </si>
  <si>
    <t>MT PERLITAS ANDINAS</t>
  </si>
  <si>
    <t>52458</t>
  </si>
  <si>
    <t>MT CORAZONES ALEGRES</t>
  </si>
  <si>
    <t>GALAPAGOS,SAGUAMBI,TRIUNFO BAJO,LOS DOS RIOS,PIEDRA COLORADA,CRISTAL ,PAMPAS CENTRO</t>
  </si>
  <si>
    <t>52463</t>
  </si>
  <si>
    <t>MT SAN FRANCISCO</t>
  </si>
  <si>
    <t>CERRO AZUL</t>
  </si>
  <si>
    <t>52472</t>
  </si>
  <si>
    <t>CHINALO BAJO</t>
  </si>
  <si>
    <t>54406</t>
  </si>
  <si>
    <t>CNH-MT-C-RIOBAMBA 11 DE NOVIEMBRE</t>
  </si>
  <si>
    <t>SAN ANTONIO DEL AREOPUERTO Y BARRIO 11 DE NOVIEMBRE</t>
  </si>
  <si>
    <t>13571</t>
  </si>
  <si>
    <t>MUNDO MAGICO</t>
  </si>
  <si>
    <t>COMUNIDAD GAUSHI</t>
  </si>
  <si>
    <t>54412</t>
  </si>
  <si>
    <t>CNH-MT-C- RIOBAMBA LICTO MOLOBOG</t>
  </si>
  <si>
    <t>LICTO, POMPEYA, MOLOBOG, QUINCAHUAN, RESGUALAY</t>
  </si>
  <si>
    <t>54526</t>
  </si>
  <si>
    <t>CNH-MT-C-RIOBAMBA SAN ISIDRO</t>
  </si>
  <si>
    <t>SAN ISIDRO PUNIN, SIGUILAN</t>
  </si>
  <si>
    <t>54533</t>
  </si>
  <si>
    <t>CNH-MT-C-RIOBAMBA CAMILO PONCE</t>
  </si>
  <si>
    <t>MARIANA DE JESUS Y PAIS</t>
  </si>
  <si>
    <t>15307</t>
  </si>
  <si>
    <t>SEMBRADORES DEL MAÑANA</t>
  </si>
  <si>
    <t>ESTEBAN MARAÑON Y ANTONIO NINIVE</t>
  </si>
  <si>
    <t>52680</t>
  </si>
  <si>
    <t>CNH MT ESTRELLITAS SOÑADORES</t>
  </si>
  <si>
    <t>54438</t>
  </si>
  <si>
    <t>CNH-MT-C-RIOBAMBA SAN JUAN</t>
  </si>
  <si>
    <t>SAN JUAN CENTRO</t>
  </si>
  <si>
    <t>60282</t>
  </si>
  <si>
    <t>LOS PUNGALITOS</t>
  </si>
  <si>
    <t>NORIEGA Y ORIENTE</t>
  </si>
  <si>
    <t>14792</t>
  </si>
  <si>
    <t>ECUADOR Y ESPAÑA BARRIO SANTA BARBARA</t>
  </si>
  <si>
    <t>52692</t>
  </si>
  <si>
    <t>CNH MT CEBOLLITAS</t>
  </si>
  <si>
    <t>BARRIO LARCAPAMBA</t>
  </si>
  <si>
    <t>14678</t>
  </si>
  <si>
    <t>MIS PRIMEROS AMIGOS DE SAN VICENTE DE TIAZO</t>
  </si>
  <si>
    <t>TIAZO , FRENTE A LA CANCHA CENTRAL</t>
  </si>
  <si>
    <t>14927</t>
  </si>
  <si>
    <t>ERNESTO BECK</t>
  </si>
  <si>
    <t>BARRIO SANTA ROSA DE LIMA CALLES DUCHICELA ESQUINA Y CALLE SN</t>
  </si>
  <si>
    <t>58017</t>
  </si>
  <si>
    <t>CNH MT SAN FRANCISCO DE MACAJI</t>
  </si>
  <si>
    <t>BARRIO SAN FRANCISCO DE MACAJI</t>
  </si>
  <si>
    <t>54520</t>
  </si>
  <si>
    <t>CNH-MT-C-RIOBAMBA GUNTUZ</t>
  </si>
  <si>
    <t>GUNTUZ Y QUIMIAG CENTRO Y SUS BARRIOS VERDE PAMBA</t>
  </si>
  <si>
    <t>52704</t>
  </si>
  <si>
    <t>CNH MT CAPULLITOS</t>
  </si>
  <si>
    <t>GUANTUL GRANDE</t>
  </si>
  <si>
    <t>54439</t>
  </si>
  <si>
    <t>CNH-MT-C-RIOBAMBA DALDAL</t>
  </si>
  <si>
    <t>DALDAL - ALAO</t>
  </si>
  <si>
    <t>54442</t>
  </si>
  <si>
    <t>CNH-MT-C-RIOBAMBA PUNGALA SANGAY</t>
  </si>
  <si>
    <t>COMUNIDAD PURUHAY</t>
  </si>
  <si>
    <t>58571</t>
  </si>
  <si>
    <t>CNH MT TIERRA NUEVA</t>
  </si>
  <si>
    <t>TIERRA NUEVA</t>
  </si>
  <si>
    <t>54452</t>
  </si>
  <si>
    <t>CNH-MT-C-RIOBAMBA CALPI</t>
  </si>
  <si>
    <t>52685</t>
  </si>
  <si>
    <t>CNH MT RABANITOS</t>
  </si>
  <si>
    <t>COMUNIDAD TOLDO</t>
  </si>
  <si>
    <t>33483</t>
  </si>
  <si>
    <t>BARRIO SAN JOSE DE MACAJI</t>
  </si>
  <si>
    <t>13687</t>
  </si>
  <si>
    <t>GARCIA MORENO Y SUCRE</t>
  </si>
  <si>
    <t>54529</t>
  </si>
  <si>
    <t>CNH-MT-C-RIOBAMBA PRIMERO DE MAYO</t>
  </si>
  <si>
    <t>54404</t>
  </si>
  <si>
    <t>CNH-MT-C-RIOBAMBA MONSEÑOR LEONIDAS</t>
  </si>
  <si>
    <t>50577</t>
  </si>
  <si>
    <t>MIS ANGELITOS</t>
  </si>
  <si>
    <t>AMSTERDAN Y GUAYAQUIL</t>
  </si>
  <si>
    <t>54522</t>
  </si>
  <si>
    <t>CNH-MT-C-RIOBAMBA 24 DE MAYO</t>
  </si>
  <si>
    <t>BARRIO 24 DE MAYO</t>
  </si>
  <si>
    <t>54422</t>
  </si>
  <si>
    <t>CNH-MT-C-RIOBAMBA LA LIBERTAD</t>
  </si>
  <si>
    <t>15317</t>
  </si>
  <si>
    <t>MARCELO SAENZ</t>
  </si>
  <si>
    <t>VIA A BAÑOS ENTRANDO MANO DERECHA HOSTERIA EL TORIL</t>
  </si>
  <si>
    <t>13292</t>
  </si>
  <si>
    <t>BALTAZARA LLANGOMA</t>
  </si>
  <si>
    <t>RIOBAMBA SANJUAN COMUNIDAD EL GUABO</t>
  </si>
  <si>
    <t>58786</t>
  </si>
  <si>
    <t>CNH MT TUNSHI SAN NICOLAS</t>
  </si>
  <si>
    <t>TUNSHI SAN NICOLAS</t>
  </si>
  <si>
    <t>54453</t>
  </si>
  <si>
    <t>CNH-MT-C-RIOBAMBA SAN LUIS</t>
  </si>
  <si>
    <t>BARRIO SAN LUIS,SAN ANTONIO,TIAZO</t>
  </si>
  <si>
    <t>15025</t>
  </si>
  <si>
    <t>REINA PACCHA</t>
  </si>
  <si>
    <t>RIOBAMBA CACHA COMUNIDAD CACHA OBRAJE</t>
  </si>
  <si>
    <t>52703</t>
  </si>
  <si>
    <t>CNH MT OQUITAS DULCES</t>
  </si>
  <si>
    <t>54425</t>
  </si>
  <si>
    <t>CNH-MT-C-RIOBAMBA LA INMACULADA</t>
  </si>
  <si>
    <t>54427</t>
  </si>
  <si>
    <t>CNH-MT-C-RIOBAMBA CORONA REAL</t>
  </si>
  <si>
    <t>CORONA REAL</t>
  </si>
  <si>
    <t>13814</t>
  </si>
  <si>
    <t>MI PEQUEÑO PARAISO</t>
  </si>
  <si>
    <t>UCRANIA Y ALEMANIA</t>
  </si>
  <si>
    <t>54454</t>
  </si>
  <si>
    <t>CNH-MT-C-RIOBAMBA FERROVIARIO</t>
  </si>
  <si>
    <t>BARRIO FERROVIARIO</t>
  </si>
  <si>
    <t>14658</t>
  </si>
  <si>
    <t>PASCUALITO</t>
  </si>
  <si>
    <t>CDLA SIXTO DURAN CALLE BUCAREST ENTRE VARSOBIA Y LONDRES</t>
  </si>
  <si>
    <t>54414</t>
  </si>
  <si>
    <t>CNH-MT-C-RIOBAMBA MODESTO ARRIETA</t>
  </si>
  <si>
    <t>PISCIN LA CIRCUNVALACION BARRIO MODESTO ARRIETA</t>
  </si>
  <si>
    <t>13980</t>
  </si>
  <si>
    <t>RINCONCITOS DE AMOR</t>
  </si>
  <si>
    <t>JOAQUIN PINTO Y LINEAS FERREAS</t>
  </si>
  <si>
    <t>13633</t>
  </si>
  <si>
    <t>JUAN DE VELASCO Y 24 DE MAYO ESQUINA</t>
  </si>
  <si>
    <t>13952</t>
  </si>
  <si>
    <t>SAN JOSE DEL BATAN</t>
  </si>
  <si>
    <t>JUDITH LARREA Y AV ALFONSO BURBANO</t>
  </si>
  <si>
    <t>14835</t>
  </si>
  <si>
    <t>LOS ENANITOS</t>
  </si>
  <si>
    <t>RIOBAMBA LICTO COMUNIDAD DE MOLOBOG JUNTO A LA ESCUELA</t>
  </si>
  <si>
    <t>54416</t>
  </si>
  <si>
    <t>CNH-MT-C-RIOBAMBA LICAN</t>
  </si>
  <si>
    <t>SECTOR LA MEDIA LUNA</t>
  </si>
  <si>
    <t>13476</t>
  </si>
  <si>
    <t>LAS HORMIGUITAS</t>
  </si>
  <si>
    <t>AVENIDA LEOPOLDO FREIRE Y AVENIDA CARACAS</t>
  </si>
  <si>
    <t>33416</t>
  </si>
  <si>
    <t>ESTRELLITAS DEL MAÑANA</t>
  </si>
  <si>
    <t>COMUNA TUNSHI SAN JAVIERKM11DE RIOBAMBA</t>
  </si>
  <si>
    <t>54426</t>
  </si>
  <si>
    <t>CNH-MT-C-RIOBAMBA EL ESFUERZO 1</t>
  </si>
  <si>
    <t>ESFUERZO 1</t>
  </si>
  <si>
    <t>14883</t>
  </si>
  <si>
    <t>AV DE LA PRENSA Y AV LIZARZABURU</t>
  </si>
  <si>
    <t>54531</t>
  </si>
  <si>
    <t>CNH-MT-C-RIOBAMBA LAS INDUSTRIAS</t>
  </si>
  <si>
    <t>BARRIO ORIENTAL</t>
  </si>
  <si>
    <t>54418</t>
  </si>
  <si>
    <t>CNH-MT-C-RIOBAMBA BARRIO CENTRAL</t>
  </si>
  <si>
    <t>BARRIO CENTRAL CALLE ELOY ALFARO Y PADRE LOBATO</t>
  </si>
  <si>
    <t>14742</t>
  </si>
  <si>
    <t>PRIMAVERITAS</t>
  </si>
  <si>
    <t>PRIMAVERA AVSAN ANDRES Y TIXAN</t>
  </si>
  <si>
    <t>14301</t>
  </si>
  <si>
    <t>CENTRO INFANTIL DEL BUEN VIVIR GOTITAS DE DULZURA</t>
  </si>
  <si>
    <t>AVENIDA ANTONIO JOSE DE SUCRE SN VICENTE RAMON ROCA</t>
  </si>
  <si>
    <t>54456</t>
  </si>
  <si>
    <t>CNH-MT-C-RIOBAMBA PUEBLO UNIDO</t>
  </si>
  <si>
    <t>49619</t>
  </si>
  <si>
    <t>CIBV SEMILLITAS</t>
  </si>
  <si>
    <t>AV DANIEL LEN BORJA Y PRINCESA CORI</t>
  </si>
  <si>
    <t>52698</t>
  </si>
  <si>
    <t>CNH MT PEQUEÑOS CORAZONES</t>
  </si>
  <si>
    <t>PUNIN CENTRO</t>
  </si>
  <si>
    <t>11455</t>
  </si>
  <si>
    <t>VILLA MARA</t>
  </si>
  <si>
    <t>LOJA Y VELOZ ESQUINA</t>
  </si>
  <si>
    <t>52697</t>
  </si>
  <si>
    <t>CNH MT SEMILLITAS DEL SABER</t>
  </si>
  <si>
    <t>54410</t>
  </si>
  <si>
    <t>CNH-MT-C-RIOBAMBA CUBIJIES</t>
  </si>
  <si>
    <t>CUBIJIES, SOCORRO</t>
  </si>
  <si>
    <t>14937</t>
  </si>
  <si>
    <t>NIÑOS ALEGRES</t>
  </si>
  <si>
    <t>PARROQUIA LICAN BARRIO CORONA REAL</t>
  </si>
  <si>
    <t>33421</t>
  </si>
  <si>
    <t>MANITOS CREADORAS</t>
  </si>
  <si>
    <t>MEDIA LUNA</t>
  </si>
  <si>
    <t>52643</t>
  </si>
  <si>
    <t>CNH MT ESPIGAS DE TRIGO</t>
  </si>
  <si>
    <t>BARRIO GAUSHI</t>
  </si>
  <si>
    <t>15755</t>
  </si>
  <si>
    <t>ENANITOS TRAVIESOS</t>
  </si>
  <si>
    <t>COMUNIDAD SANTA BARABARA FRENTE A LA CANCHA</t>
  </si>
  <si>
    <t>58020</t>
  </si>
  <si>
    <t>CNH MT ROSASPAMBA</t>
  </si>
  <si>
    <t>BARRIO ROSAPAMBA</t>
  </si>
  <si>
    <t>54524</t>
  </si>
  <si>
    <t>CNH-MT-C-RIOBAMBA SAN VICENTE DE LACAS</t>
  </si>
  <si>
    <t>SAN VICENTE DE LACAS</t>
  </si>
  <si>
    <t>54420</t>
  </si>
  <si>
    <t>CNH-MT-C-RIOBAMBA FAUSTO MOLINA</t>
  </si>
  <si>
    <t>FAUSTO MOLINA</t>
  </si>
  <si>
    <t>14845</t>
  </si>
  <si>
    <t>ALEGRIJES</t>
  </si>
  <si>
    <t>RIOBAMBA,VELASCO, AV 21 DE ABRIL Y GERONIMO CARRION</t>
  </si>
  <si>
    <t>58012</t>
  </si>
  <si>
    <t>CNH MT AEREOPUERTO</t>
  </si>
  <si>
    <t>BARRIO SAN ANTONIO DEL AEREOPUERTO</t>
  </si>
  <si>
    <t>14926</t>
  </si>
  <si>
    <t>MIS PRIMEROS AMIGOS LA CANDELARIA</t>
  </si>
  <si>
    <t>COMUNIDAD LA CANDELARIA</t>
  </si>
  <si>
    <t>15003</t>
  </si>
  <si>
    <t>LOS ANGELITOS 2</t>
  </si>
  <si>
    <t>ISLANDIA Y MONACO</t>
  </si>
  <si>
    <t>14565</t>
  </si>
  <si>
    <t>PECUARITOS</t>
  </si>
  <si>
    <t>PANAMERICANA SUR KM 1 12 ESPOCH</t>
  </si>
  <si>
    <t>15029</t>
  </si>
  <si>
    <t>SAN JOSE DE TAPI CASPICARA Y LUIS DE RIVERA</t>
  </si>
  <si>
    <t>49910</t>
  </si>
  <si>
    <t>EL PEQUEÑO EMANUEL</t>
  </si>
  <si>
    <t>ALONSO DE LA PEÑA Y ESTEBAN MARAÑON</t>
  </si>
  <si>
    <t>54421</t>
  </si>
  <si>
    <t>CNH-MT-C-RIOBAMBA SAN RAFAEL</t>
  </si>
  <si>
    <t>BARRIO SAN RAFAEL</t>
  </si>
  <si>
    <t>54413</t>
  </si>
  <si>
    <t>CNH-MT-C-RIOBAMBA LIRIBAMBA</t>
  </si>
  <si>
    <t>BARRIO LIRIBAMBA</t>
  </si>
  <si>
    <t>58018</t>
  </si>
  <si>
    <t>CNH MT SAN ANTONIO VIA A BAÑOS</t>
  </si>
  <si>
    <t>BARRIO SAN ANTONIO</t>
  </si>
  <si>
    <t>13682</t>
  </si>
  <si>
    <t>INCA ATAHUALPA</t>
  </si>
  <si>
    <t>COMUNIDAD LA MOYA</t>
  </si>
  <si>
    <t>52681</t>
  </si>
  <si>
    <t>CNH MT MELLOQUITOS MAGICOS</t>
  </si>
  <si>
    <t>MOLOBOG</t>
  </si>
  <si>
    <t>13152</t>
  </si>
  <si>
    <t>GALAPAGUITOS</t>
  </si>
  <si>
    <t>AV LIZARZABURU SABOYA MILITAR</t>
  </si>
  <si>
    <t>54429</t>
  </si>
  <si>
    <t>CNH-MT-C-RIOBAMBA SAN MIGUEL DE TAPI</t>
  </si>
  <si>
    <t>BARRIO SAN MIGUEL DE TAPI</t>
  </si>
  <si>
    <t>14078</t>
  </si>
  <si>
    <t>CENTRO INFANTIL DEL BUEN VIVIR FRANCISCO CHIRIBOGA</t>
  </si>
  <si>
    <t>JUNIN SN NOGALES</t>
  </si>
  <si>
    <t>54461</t>
  </si>
  <si>
    <t>CNH-MT-C-RIOBAMBA LOS SHIRYS</t>
  </si>
  <si>
    <t>LOS SHIRYS</t>
  </si>
  <si>
    <t>52709</t>
  </si>
  <si>
    <t>CNH MT ZANAHORITAS DIVERTIDAS</t>
  </si>
  <si>
    <t>SANTA ROSA TZETZEÑAG</t>
  </si>
  <si>
    <t>54440</t>
  </si>
  <si>
    <t>CNH-MT-C-RIOBAMBA CALZADO LIBRE</t>
  </si>
  <si>
    <t>CALZADO LIBRE</t>
  </si>
  <si>
    <t>54445</t>
  </si>
  <si>
    <t>CNH-MT-C-RIOBAMBA EL SHUYO</t>
  </si>
  <si>
    <t>BARRIO EL SHUYO</t>
  </si>
  <si>
    <t>11883</t>
  </si>
  <si>
    <t>CASITA DE VERANO</t>
  </si>
  <si>
    <t>BARRIO CENTRAL LICAN</t>
  </si>
  <si>
    <t>48464</t>
  </si>
  <si>
    <t>DULCES MAICITOS</t>
  </si>
  <si>
    <t>BARRIO LA INMACULADA JUNTO A LA IGLESIA</t>
  </si>
  <si>
    <t>54460</t>
  </si>
  <si>
    <t>CNH-MT-C-RIOBAMBA EL BATAN</t>
  </si>
  <si>
    <t>14781</t>
  </si>
  <si>
    <t>EL CHAVO</t>
  </si>
  <si>
    <t>RIOBAMBA SAN JUAN COMUNIDAD SHOBOL PAMBA</t>
  </si>
  <si>
    <t>54436</t>
  </si>
  <si>
    <t>CNH-MT-C-RIOBAMBA IRENE MARIA</t>
  </si>
  <si>
    <t>BARRIO IRENE MARIA</t>
  </si>
  <si>
    <t>54430</t>
  </si>
  <si>
    <t>CNH-MT-C-RIOBAMBA SIXTO DURAN</t>
  </si>
  <si>
    <t>SIXTO DURAN, PORVENIR, PIRAMIDE, AGUISACTE</t>
  </si>
  <si>
    <t>54523</t>
  </si>
  <si>
    <t>CNH -MT-D-RIOBAMBA BALCASHI</t>
  </si>
  <si>
    <t>BALCASHI</t>
  </si>
  <si>
    <t>58564</t>
  </si>
  <si>
    <t>CNH MT LOS INDEPENDIENTES</t>
  </si>
  <si>
    <t>BARRIO SIXTO DURAN-INDEPENDIENTE-LOS ALTARES-SAN RAFAEL 3</t>
  </si>
  <si>
    <t>58539</t>
  </si>
  <si>
    <t>CNH MT 25 DE NOVIEMBRE</t>
  </si>
  <si>
    <t>BARRIO 25 DE NOVIEMBRE</t>
  </si>
  <si>
    <t>52666</t>
  </si>
  <si>
    <t>CNH MT FRESITAS ENCANTADORAS</t>
  </si>
  <si>
    <t>COMUNIDAD GUABUG</t>
  </si>
  <si>
    <t>49908</t>
  </si>
  <si>
    <t>PEQUEÑOS CORAZONCITOS</t>
  </si>
  <si>
    <t>COMUNIDAD CORAZON DE JESUS</t>
  </si>
  <si>
    <t>15123</t>
  </si>
  <si>
    <t>SEMILLITAS 2</t>
  </si>
  <si>
    <t>RIOBAMBA SAN LUIS COMUNIDAD GUASLAN GRANDE</t>
  </si>
  <si>
    <t>13240</t>
  </si>
  <si>
    <t>QUINGUE MGICO</t>
  </si>
  <si>
    <t>BRASIL Y BOLVAR CHIRIBOGA ESQ</t>
  </si>
  <si>
    <t>58193</t>
  </si>
  <si>
    <t>CNH MT SAN CLEMENTE</t>
  </si>
  <si>
    <t>BARRIO SAN CLEMENTE</t>
  </si>
  <si>
    <t>54527</t>
  </si>
  <si>
    <t>CNH-MT-C-RIOBAMBA BARRIO LA PAZ</t>
  </si>
  <si>
    <t>BARRIO LA PAZ</t>
  </si>
  <si>
    <t>58541</t>
  </si>
  <si>
    <t>CNH MT HISPANOAMERICA</t>
  </si>
  <si>
    <t>SECTOR HISPANOAMERICA</t>
  </si>
  <si>
    <t>14745</t>
  </si>
  <si>
    <t>RIOBAMBA SANJUAN BARRIO SANTA MARIANITA</t>
  </si>
  <si>
    <t>54536</t>
  </si>
  <si>
    <t>CNH-MT-C-RIOBAMBA SAN ANTONIO DE PADUA</t>
  </si>
  <si>
    <t>SAN ANTONIO DE PADUA-EL FLORECER</t>
  </si>
  <si>
    <t>61659</t>
  </si>
  <si>
    <t>CNH EL PISIN</t>
  </si>
  <si>
    <t>BARRIO PISIN 2</t>
  </si>
  <si>
    <t>54409</t>
  </si>
  <si>
    <t>CNH-MT-C-RIOBAMBA JOSE MANCERO</t>
  </si>
  <si>
    <t>BARRIO JOSE MANCERO</t>
  </si>
  <si>
    <t>52757</t>
  </si>
  <si>
    <t>CRA MT LAS MONTAÑITAS</t>
  </si>
  <si>
    <t>VIA A JUBAL</t>
  </si>
  <si>
    <t>54447</t>
  </si>
  <si>
    <t>CNH-MT-C- ALAUSI SANTA LUCIA</t>
  </si>
  <si>
    <t>52566</t>
  </si>
  <si>
    <t>CNH MT CAMINO DE TERNURA</t>
  </si>
  <si>
    <t>COMUNIDAD DE BACTIÑAG</t>
  </si>
  <si>
    <t>52529</t>
  </si>
  <si>
    <t>CNH MT LAUCAICITOS</t>
  </si>
  <si>
    <t>UNIDAD EDUCATIVA LAUCAY</t>
  </si>
  <si>
    <t>54464</t>
  </si>
  <si>
    <t>CNH -MT-D -ALAUSI LA MERCED</t>
  </si>
  <si>
    <t>MERCED</t>
  </si>
  <si>
    <t>58014</t>
  </si>
  <si>
    <t>CNH MT AZUAY</t>
  </si>
  <si>
    <t>COMUNIDAD AZUAY</t>
  </si>
  <si>
    <t>54530</t>
  </si>
  <si>
    <t>CNH-MT-C-ALAUSI TIXAN</t>
  </si>
  <si>
    <t>ALAUSI TIXAN</t>
  </si>
  <si>
    <t>52483</t>
  </si>
  <si>
    <t>CNH MT MIS HUELLITAS</t>
  </si>
  <si>
    <t>EX ESCUELA DE DALIN</t>
  </si>
  <si>
    <t>58019</t>
  </si>
  <si>
    <t>CNH MT TOTORAS CUCHO Y LLULLIN</t>
  </si>
  <si>
    <t>COMUNIDAD TOTORAS CUCHO Y LLULLIN</t>
  </si>
  <si>
    <t>52594</t>
  </si>
  <si>
    <t>CNH MT LAS LAGUNITAS OZOGOCHE BAJO</t>
  </si>
  <si>
    <t>CASA COMUNAL DE OZOGOCHE BAJO</t>
  </si>
  <si>
    <t>52573</t>
  </si>
  <si>
    <t>CNH MT LOS ROSALES</t>
  </si>
  <si>
    <t>UNIDAD EDUCATIVA COCHALOMA</t>
  </si>
  <si>
    <t>54419</t>
  </si>
  <si>
    <t>CNH-MT-C-ALAUSI SHUSHILCON</t>
  </si>
  <si>
    <t>SHULLILCON</t>
  </si>
  <si>
    <t>52583</t>
  </si>
  <si>
    <t>CNH MT LOS GUANQUITAS</t>
  </si>
  <si>
    <t>54417</t>
  </si>
  <si>
    <t>CNH-MT-C-ALAUSI COCAN</t>
  </si>
  <si>
    <t>COCAN</t>
  </si>
  <si>
    <t>14184</t>
  </si>
  <si>
    <t>ESTRELLITAS</t>
  </si>
  <si>
    <t>COMUNIDAD TOTORAS PAMBA, FRENTE A LA PLAZA CENTRAL</t>
  </si>
  <si>
    <t>52499</t>
  </si>
  <si>
    <t>CNH MT LOS LIRIOS DE SIBAMBE</t>
  </si>
  <si>
    <t>UNIDAD EDUCATIVA SIBAMBE</t>
  </si>
  <si>
    <t>52758</t>
  </si>
  <si>
    <t>CRA MT LAS LAGUNITAS</t>
  </si>
  <si>
    <t>52427</t>
  </si>
  <si>
    <t>CNH MT LOS PEQUEÑOS DE LA GRUTA</t>
  </si>
  <si>
    <t>TORONTO Y SANTO DOMINGO</t>
  </si>
  <si>
    <t>54535</t>
  </si>
  <si>
    <t>CNH-MT-C-ALAUSI SIMON BOLIVAR</t>
  </si>
  <si>
    <t>52520</t>
  </si>
  <si>
    <t>CNH MT CAMINOS DE ALEGRIA</t>
  </si>
  <si>
    <t>UNIDAD EDUCATIVA ISIDRO GARZON LOYOLA</t>
  </si>
  <si>
    <t>52586</t>
  </si>
  <si>
    <t>CNH MT LAS CASCADAS</t>
  </si>
  <si>
    <t>COMUNIDAD SANTA ROSA CHICHO ALTO</t>
  </si>
  <si>
    <t>52512</t>
  </si>
  <si>
    <t>CNH MT GRANITOS DE MAZORCA</t>
  </si>
  <si>
    <t>CASA COMUNAL DE LA SILVERIA</t>
  </si>
  <si>
    <t>52453</t>
  </si>
  <si>
    <t>CNH MT GUASUNTITOS</t>
  </si>
  <si>
    <t>COMUNIDAD CHERLO</t>
  </si>
  <si>
    <t>58190</t>
  </si>
  <si>
    <t>CNH MT DEL TREN</t>
  </si>
  <si>
    <t>14540</t>
  </si>
  <si>
    <t>ENTRADA A LA COMUNIDAD NIZAG ALTO, JUNTO AL COLISEO DE LA COMUNIDAD</t>
  </si>
  <si>
    <t>52489</t>
  </si>
  <si>
    <t>CNH MT LA ESPERANZA DE HUIGRA</t>
  </si>
  <si>
    <t>52539</t>
  </si>
  <si>
    <t>CNH MT CITADITO DE SABER</t>
  </si>
  <si>
    <t>MULTITUD GRANDE, MULTITUD CENTRO, LA ESTACION, EL CITADO Y LAS ROCAS</t>
  </si>
  <si>
    <t>52548</t>
  </si>
  <si>
    <t>CNH MT SUMAK SISA</t>
  </si>
  <si>
    <t>CASA COMUNAL DE CHINIGUICO</t>
  </si>
  <si>
    <t>52514</t>
  </si>
  <si>
    <t>CNH MT MIS PEQUEÑOS CONSTRUCTORES</t>
  </si>
  <si>
    <t>UNIDAD EDUCATIVA PAGMA</t>
  </si>
  <si>
    <t>52579</t>
  </si>
  <si>
    <t>CNH MT ARCO IRIS</t>
  </si>
  <si>
    <t>IGLESIA COMUNAL DE PACHAMAMA GRANDE</t>
  </si>
  <si>
    <t>52629</t>
  </si>
  <si>
    <t>CNH MT LOS TAURITOS</t>
  </si>
  <si>
    <t>EN LA CASA COMUNAL DE LLACTAPAMBA</t>
  </si>
  <si>
    <t>15906</t>
  </si>
  <si>
    <t>CIBV ALAUSI MANUEL BRITO</t>
  </si>
  <si>
    <t>ENTRADA COMUNIDAD SHUID, A MANO DERECHA BANCO DEL BARRIO, JUNTO A LA CANCHA COMUNAL</t>
  </si>
  <si>
    <t>14444</t>
  </si>
  <si>
    <t>CENTRO INFANTIL DEL BUEN VIVIR CARLOS GUIDO CATTANI</t>
  </si>
  <si>
    <t>GUIDO CATTANI Y ANTONIO MORA</t>
  </si>
  <si>
    <t>52559</t>
  </si>
  <si>
    <t>CNH MT MUSHUK YUYAY</t>
  </si>
  <si>
    <t>EX ESCUELA DE LA COMUNIDAD DE SAN FRANCISCO</t>
  </si>
  <si>
    <t>58448</t>
  </si>
  <si>
    <t>CNH MT QUISLAG GRANDE</t>
  </si>
  <si>
    <t>COMUNIDAD QUISLAG GRANDE</t>
  </si>
  <si>
    <t>52604</t>
  </si>
  <si>
    <t>CNH MT LOS RISCOS ANDINOS</t>
  </si>
  <si>
    <t>CASA COMUNAL NUEVA PACCHA</t>
  </si>
  <si>
    <t>52641</t>
  </si>
  <si>
    <t>CNH MT INTIRAYMI</t>
  </si>
  <si>
    <t>EN LA CASA COMUNAL DE CHIBATUS</t>
  </si>
  <si>
    <t>52591</t>
  </si>
  <si>
    <t>CNH MT LOS TORITOS</t>
  </si>
  <si>
    <t>SALA DE REUNIONES DE LA PARROQUIA PUMALLACTA</t>
  </si>
  <si>
    <t>14403</t>
  </si>
  <si>
    <t>RAYITOS DE SOL</t>
  </si>
  <si>
    <t>ENTRADA A LA COMUNIDAD PUEBLO VIEJO, FRENTE AL ESTADIO DE LA COMUNIDAD, ALADO CASA COMUNAL</t>
  </si>
  <si>
    <t>52563</t>
  </si>
  <si>
    <t>CNH MT LAS ALTURITAS</t>
  </si>
  <si>
    <t>EN LA CASA COMUNAL DE GULAGHUAYCO</t>
  </si>
  <si>
    <t>57556</t>
  </si>
  <si>
    <t>CNH MT LAS COLINAS DE GUASUNTOS</t>
  </si>
  <si>
    <t>SHUIT PANCHI</t>
  </si>
  <si>
    <t>14473</t>
  </si>
  <si>
    <t>PACHA SISA</t>
  </si>
  <si>
    <t>COLTA-COLUMBE-BALDA LUPAXI</t>
  </si>
  <si>
    <t>VILLA LA UNIÓN</t>
  </si>
  <si>
    <t>54469</t>
  </si>
  <si>
    <t>CNH -MT-D- COLTA CEBOLLAR</t>
  </si>
  <si>
    <t>57555</t>
  </si>
  <si>
    <t>CNH MT LOS ANGELITOS DE COLUMBE</t>
  </si>
  <si>
    <t>COMUNIDAD COCHA CORRAL</t>
  </si>
  <si>
    <t>58418</t>
  </si>
  <si>
    <t>CNH MT SICALPA VIEJO</t>
  </si>
  <si>
    <t>52667</t>
  </si>
  <si>
    <t>CNH MT LOS LLINLLINES</t>
  </si>
  <si>
    <t>COMUNIDAD LLINLLIN SANTA FE</t>
  </si>
  <si>
    <t>52577</t>
  </si>
  <si>
    <t>CNH MT LAS TERNURITAS</t>
  </si>
  <si>
    <t>COMUNIDAD VARASPAMBA</t>
  </si>
  <si>
    <t>52538</t>
  </si>
  <si>
    <t>CNH MT LOS SANTIAGUITOS</t>
  </si>
  <si>
    <t>COMUNIDAD YANACOCHA</t>
  </si>
  <si>
    <t>13178</t>
  </si>
  <si>
    <t>CAPULLITOS DEL FUTURO</t>
  </si>
  <si>
    <t>COMUNA GATAZO ZAMBRANO, PASANDO LA FABRICA CEMENTO CHIMBORAZO</t>
  </si>
  <si>
    <t>54455</t>
  </si>
  <si>
    <t>CNH-MT-C-COLTA LOTE 1-2</t>
  </si>
  <si>
    <t>COMUNIDAD LOTE 1-2</t>
  </si>
  <si>
    <t>14329</t>
  </si>
  <si>
    <t>AV DE LOS MAESTROS Y CALLEJON SIN NOMBRE</t>
  </si>
  <si>
    <t>52605</t>
  </si>
  <si>
    <t>CNH MT PRINCIPITOS</t>
  </si>
  <si>
    <t>COMUNIDAD SANTA ANA</t>
  </si>
  <si>
    <t>54424</t>
  </si>
  <si>
    <t>CNH-MT-C-COLTA GATAZO CHICO</t>
  </si>
  <si>
    <t>CASA COMUNAL DE GATAZO CHICO</t>
  </si>
  <si>
    <t>52601</t>
  </si>
  <si>
    <t>CNH MT MAS QUE VENCEDORES</t>
  </si>
  <si>
    <t>COMUNIDAD MALPOTE CHIRIYACU</t>
  </si>
  <si>
    <t>49963</t>
  </si>
  <si>
    <t>LOS GUERRERITOS</t>
  </si>
  <si>
    <t>COMUNIDAD GUERRA LOMA</t>
  </si>
  <si>
    <t>52455</t>
  </si>
  <si>
    <t>CNH MT INTI SISA</t>
  </si>
  <si>
    <t>COMUNIDAD ÑUTUGSHA</t>
  </si>
  <si>
    <t>14108</t>
  </si>
  <si>
    <t>CARMEN MERCEDES</t>
  </si>
  <si>
    <t>COLTA-CAJABAMBA-COMUNA CENTRO HOSPITAL GATAZO</t>
  </si>
  <si>
    <t>52487</t>
  </si>
  <si>
    <t>CNH MT LOS VAQUERITOS</t>
  </si>
  <si>
    <t>COMUNIDAD GUACONA SAN ISIDRO</t>
  </si>
  <si>
    <t>52522</t>
  </si>
  <si>
    <t>CNH MT KURI TAMIA</t>
  </si>
  <si>
    <t>COMUNIDAD OCPOTE SAN VICENTE</t>
  </si>
  <si>
    <t>52588</t>
  </si>
  <si>
    <t>CNH MT CARITAS DE ANGEL</t>
  </si>
  <si>
    <t>COMUNIDAD SAN MARTIN ALTO</t>
  </si>
  <si>
    <t>54534</t>
  </si>
  <si>
    <t>CNH-MT-C-COLTA BALDA LUPAXI</t>
  </si>
  <si>
    <t>BALDA LUPAXI</t>
  </si>
  <si>
    <t>52561</t>
  </si>
  <si>
    <t>CNH MT LECHERITOS</t>
  </si>
  <si>
    <t>COMUNIDAD RAYOLOMA</t>
  </si>
  <si>
    <t>58563</t>
  </si>
  <si>
    <t>CNH MT OASIS</t>
  </si>
  <si>
    <t>COMUNIDAD GATAZO ZAMBRANO</t>
  </si>
  <si>
    <t>52500</t>
  </si>
  <si>
    <t>CNH MT SEMILLITAS DE MAIZ</t>
  </si>
  <si>
    <t>PARROQUIA CAÑI CENTRO</t>
  </si>
  <si>
    <t>58192</t>
  </si>
  <si>
    <t>CNH MT TAMIA SISA</t>
  </si>
  <si>
    <t>COMUNIDAD PARASPAMBA</t>
  </si>
  <si>
    <t>54407</t>
  </si>
  <si>
    <t>CNH-MT-C-CHAMBO PANTAÑO</t>
  </si>
  <si>
    <t>PANTAÑO</t>
  </si>
  <si>
    <t>54451</t>
  </si>
  <si>
    <t>CNH-MT-C-CHAMBO CENTRAL</t>
  </si>
  <si>
    <t>CHAMBO CENTRO</t>
  </si>
  <si>
    <t>52516</t>
  </si>
  <si>
    <t>CNH MT GUAYLLABAMBA CENTRO</t>
  </si>
  <si>
    <t>VIA A LAS AGUAS TERMALES</t>
  </si>
  <si>
    <t>14941</t>
  </si>
  <si>
    <t>CENTRO INFANTIL DEL BUEN VIVIR SEMBRADORES DE ILUSIONES</t>
  </si>
  <si>
    <t>AV 18 DE MARZO Y OSWALDO ECHEVERRIA</t>
  </si>
  <si>
    <t>14567</t>
  </si>
  <si>
    <t>RITA ISABEL PEÑAFIEL DE FIERRO</t>
  </si>
  <si>
    <t>JOSE ANTONIO MONCAYO Y AMELIA GALLEGOS</t>
  </si>
  <si>
    <t>14276</t>
  </si>
  <si>
    <t>CHAMBO BARRIO JESUS DEL GRAN PODER</t>
  </si>
  <si>
    <t>33484</t>
  </si>
  <si>
    <t>MI MUNDO FELIZ</t>
  </si>
  <si>
    <t>COMUNIDAD DE ULPAN</t>
  </si>
  <si>
    <t>52506</t>
  </si>
  <si>
    <t>CNH MT AINCHE QUIÑON</t>
  </si>
  <si>
    <t>VIA A GUAYLLABAMBA</t>
  </si>
  <si>
    <t>52495</t>
  </si>
  <si>
    <t>CNH MT CATEQUILLA</t>
  </si>
  <si>
    <t>VIA A LA PAMPA</t>
  </si>
  <si>
    <t>52534</t>
  </si>
  <si>
    <t>CNH MT LLUCUD ALTO</t>
  </si>
  <si>
    <t>VIA AL MONTE SAN PEDRO</t>
  </si>
  <si>
    <t>58447</t>
  </si>
  <si>
    <t>CNH MT SANTA ROSA DE CHAMBO</t>
  </si>
  <si>
    <t>COMUNIDAD SANTA ROSA</t>
  </si>
  <si>
    <t>54434</t>
  </si>
  <si>
    <t>CNH-MT-C-CHAMBO SANTO CRISTO</t>
  </si>
  <si>
    <t>SANTO CRISTO</t>
  </si>
  <si>
    <t>52593</t>
  </si>
  <si>
    <t>CNH MT MENSAJEROS DE ILTUS</t>
  </si>
  <si>
    <t>GONZOL CENTRO</t>
  </si>
  <si>
    <t>54467</t>
  </si>
  <si>
    <t>CNH -MT-D- CHUNCHI JOYAGSHI</t>
  </si>
  <si>
    <t>13606</t>
  </si>
  <si>
    <t>SEMILLITAS DEL PUÑAY</t>
  </si>
  <si>
    <t>AV 17 DE JULIO Y DARIO HUGO VIA A TRES CRUCES</t>
  </si>
  <si>
    <t>14110</t>
  </si>
  <si>
    <t>ROSARIO VALLEJO</t>
  </si>
  <si>
    <t>PANAMERICA NORTE, CALLES AV 4 DE JULIO Y MANUEL REYES</t>
  </si>
  <si>
    <t>58191</t>
  </si>
  <si>
    <t>CNH MT ANGELITOS DEL PUÑAY</t>
  </si>
  <si>
    <t>CABECERA PARROQUIAL</t>
  </si>
  <si>
    <t>57945</t>
  </si>
  <si>
    <t>CNH LOS ZAFREROS DE LA PRIMAVERA</t>
  </si>
  <si>
    <t>BARRIO LA NUEVA PRIMAVERA</t>
  </si>
  <si>
    <t>54476</t>
  </si>
  <si>
    <t>CNH-MT-C-CHUNCHI 1</t>
  </si>
  <si>
    <t>GENERAL CORDOVA CAPITAN RICAURTE</t>
  </si>
  <si>
    <t>13519</t>
  </si>
  <si>
    <t>SEMILLITAS DE GONZOL</t>
  </si>
  <si>
    <t>ENTRADA A LA PARROQUIA GONZOL, A 3 KM DE LA VIA PRINCIPAL, CALLE BOLIVAR Y 4 DE JULIO DIAGONAL A LA</t>
  </si>
  <si>
    <t>52456</t>
  </si>
  <si>
    <t>CNH MT CALLANGA</t>
  </si>
  <si>
    <t>COMUNIDAD CALLANGA CENTRO</t>
  </si>
  <si>
    <t>52606</t>
  </si>
  <si>
    <t>CNH MT SENDEROS DE CHARRON</t>
  </si>
  <si>
    <t>COMUNIDAD CHARRON CENTRO</t>
  </si>
  <si>
    <t>52600</t>
  </si>
  <si>
    <t>CNH MT CAMINOS DE LA ARMENIA</t>
  </si>
  <si>
    <t>COMUNIDAD TOCTEZININ CENTRO</t>
  </si>
  <si>
    <t>52581</t>
  </si>
  <si>
    <t>CNH MT RAYITOS DE VERDEPAMBA</t>
  </si>
  <si>
    <t>CAPZOL CENTRO</t>
  </si>
  <si>
    <t>54408</t>
  </si>
  <si>
    <t>CNH-MT-C-CHUNCHI CENTRAL</t>
  </si>
  <si>
    <t>URBANIZACION NUEVA PRIMAVERA</t>
  </si>
  <si>
    <t>14920</t>
  </si>
  <si>
    <t>CONEJITOS 1</t>
  </si>
  <si>
    <t>CALLE GARCIA MORENO Y VIA LOS GALTES</t>
  </si>
  <si>
    <t>12112</t>
  </si>
  <si>
    <t>ALLI MICHIK</t>
  </si>
  <si>
    <t>GUAMOTE, CEBADAS, COMUNIDAD TABLIALPAMBA</t>
  </si>
  <si>
    <t>52492</t>
  </si>
  <si>
    <t>CNH MT LOS PAJARITOS</t>
  </si>
  <si>
    <t>A 4KM DE SAN MARTIN</t>
  </si>
  <si>
    <t>57737</t>
  </si>
  <si>
    <t>CNH GUAMOTE ATAPO QUILLOTORO</t>
  </si>
  <si>
    <t>COMUNIDAD ATAPO QUILLOTORO</t>
  </si>
  <si>
    <t>54437</t>
  </si>
  <si>
    <t>CNH-MT-C-GUAMOTE ATAPA SANTA CRUZ</t>
  </si>
  <si>
    <t>ATAPO SANTA CRUZ</t>
  </si>
  <si>
    <t>52540</t>
  </si>
  <si>
    <t>CNH MT LOS PINOS</t>
  </si>
  <si>
    <t>TIPIN SAN VICENTE</t>
  </si>
  <si>
    <t>52584</t>
  </si>
  <si>
    <t>CNH MT LAS LAGUNITAS</t>
  </si>
  <si>
    <t>VIA A MACAS</t>
  </si>
  <si>
    <t>52510</t>
  </si>
  <si>
    <t>CNH MT SENDERITOS DE LUZ</t>
  </si>
  <si>
    <t>VIA A GUAMOTE CHACAZAS</t>
  </si>
  <si>
    <t>52513</t>
  </si>
  <si>
    <t>CNH MT LOS JUANITOS</t>
  </si>
  <si>
    <t>GALTE SAN JUAN</t>
  </si>
  <si>
    <t>52493</t>
  </si>
  <si>
    <t>CNH MT LAS CEBADITAS JATUN LOMA</t>
  </si>
  <si>
    <t>VIA GUAMOTE JATUN LOMA</t>
  </si>
  <si>
    <t>52478</t>
  </si>
  <si>
    <t>CNH MT LOS GALTEÑITOS</t>
  </si>
  <si>
    <t>VIA GARCIA MORENO A 100 METROS MANO IZQUIERDA</t>
  </si>
  <si>
    <t>54443</t>
  </si>
  <si>
    <t>CNH- MT-D- GUAMOTE GALTE YAGUACHI</t>
  </si>
  <si>
    <t>GALTE YAGUACHI</t>
  </si>
  <si>
    <t>52592</t>
  </si>
  <si>
    <t>CNH MT LAS CLARITAS</t>
  </si>
  <si>
    <t>58565</t>
  </si>
  <si>
    <t>CNH MT 24 DE MAYO</t>
  </si>
  <si>
    <t>SECTORES 24 DE MAYO -SAN BORONDON - SAN JUAN - SAN PEDRO - PROMEJORA</t>
  </si>
  <si>
    <t>14808</t>
  </si>
  <si>
    <t>GUAMOT- PALMIRA-COMUNIDAD CHAUZAN SAN ALFONSO</t>
  </si>
  <si>
    <t>52547</t>
  </si>
  <si>
    <t>CNH MT LAS GRANJAS DE SUTIPUD</t>
  </si>
  <si>
    <t>FRENTE A LOS LINDEROS DE PALLATANGA</t>
  </si>
  <si>
    <t>52502</t>
  </si>
  <si>
    <t>CNH MT MANITOS DE COLORES</t>
  </si>
  <si>
    <t>VIA A SANANCAGUAN A 1 KM</t>
  </si>
  <si>
    <t>52485</t>
  </si>
  <si>
    <t>CNH MT LOS NIÑITOS VENCEDORES</t>
  </si>
  <si>
    <t>A 2KM DE LA VIA ANILLO VIAL DE PULES</t>
  </si>
  <si>
    <t>13337</t>
  </si>
  <si>
    <t>MARIANITA DE JESUS</t>
  </si>
  <si>
    <t>GARCA MORENO Y SIMN BOLVAR</t>
  </si>
  <si>
    <t>13295</t>
  </si>
  <si>
    <t>AIDA CHAVEZ</t>
  </si>
  <si>
    <t>GARCA MORENO Y PLAZA AMAZONAS</t>
  </si>
  <si>
    <t>14037</t>
  </si>
  <si>
    <t>MARIPOSITA</t>
  </si>
  <si>
    <t>GUAMOTEGUAMOTECOMUNIDAD MERCEDES CADENA</t>
  </si>
  <si>
    <t>12333</t>
  </si>
  <si>
    <t>SEMILLITAS DE ICHUBAMBA</t>
  </si>
  <si>
    <t>GUAMOTE, CEBADAS, COMUNIDAD RETEN ICHUBAMBA- SECTOR GUALIÑAG</t>
  </si>
  <si>
    <t>52576</t>
  </si>
  <si>
    <t>CNH MT LOS RAYITOS DEL SOL</t>
  </si>
  <si>
    <t>VIA A GUANILCHIG O VIA A TABILLAS</t>
  </si>
  <si>
    <t>52503</t>
  </si>
  <si>
    <t>CNH MT GENERAL AMBROSIO LASSO</t>
  </si>
  <si>
    <t>CAMINO A PULL SAN JOSE</t>
  </si>
  <si>
    <t>52523</t>
  </si>
  <si>
    <t>CNH MT EL ANILLO DE LOS ATAPOS</t>
  </si>
  <si>
    <t>VIA LOS ATAPOS</t>
  </si>
  <si>
    <t>52569</t>
  </si>
  <si>
    <t>CNH MT LOS MELLOQITOS</t>
  </si>
  <si>
    <t>VIA TRANCA SAN LUIS</t>
  </si>
  <si>
    <t>54525</t>
  </si>
  <si>
    <t>CNH-MT-C-GUAMOTE SANTA TERESITA</t>
  </si>
  <si>
    <t>52474</t>
  </si>
  <si>
    <t>CNH MT LAS TORTOLITAS</t>
  </si>
  <si>
    <t>DE LA VIA A CUENCA VELEZ A 6KM A LA IZQUIERDA</t>
  </si>
  <si>
    <t>54441</t>
  </si>
  <si>
    <t>CNH-MT-C-GUAMOTE SAN MIGUEL</t>
  </si>
  <si>
    <t>SAN MIGUEL DE ENCALADO</t>
  </si>
  <si>
    <t>54432</t>
  </si>
  <si>
    <t>CNH-MT-C-GUAMOTE CECEL AIRON</t>
  </si>
  <si>
    <t>CECEL AIRON</t>
  </si>
  <si>
    <t>54459</t>
  </si>
  <si>
    <t>CNH-MT-C-GUAMOTE CHISMAUTE ALTO</t>
  </si>
  <si>
    <t>CHISMAUTE ALTO</t>
  </si>
  <si>
    <t>54473</t>
  </si>
  <si>
    <t>CNH-MT-C-GUAMOTE PULL SAN JOSE</t>
  </si>
  <si>
    <t>PULL SAN JOSE</t>
  </si>
  <si>
    <t>52558</t>
  </si>
  <si>
    <t>CNH MT LOS LUCHITOS</t>
  </si>
  <si>
    <t>VIA AL PARQUE SANGAY</t>
  </si>
  <si>
    <t>33948</t>
  </si>
  <si>
    <t>CIBV GUAMOTE EL CORDERITO ATAPO SANTA ELENA 2014</t>
  </si>
  <si>
    <t>GUAMOTE PALMIRA ATAPO SANTA ELENA</t>
  </si>
  <si>
    <t>54411</t>
  </si>
  <si>
    <t>CNH-MT-C-GUAMOTE SABLOG SANTA ROSA</t>
  </si>
  <si>
    <t>SABLOG SANTA ROSA 2013</t>
  </si>
  <si>
    <t>14708</t>
  </si>
  <si>
    <t>EL DESPERTAR</t>
  </si>
  <si>
    <t>PANEMERICANA A CUENCA ENTRADA SAN MIGUEL DE POMACHACA PALMIRA</t>
  </si>
  <si>
    <t>15017</t>
  </si>
  <si>
    <t>ÑUCANCHIC WACHAY WAWA</t>
  </si>
  <si>
    <t>COMUNIDAD SAN PABLO DE GUANTUG</t>
  </si>
  <si>
    <t>11445</t>
  </si>
  <si>
    <t>GUAMOTE-COMUNIDAD GUALIPITE JATUN PAMBA</t>
  </si>
  <si>
    <t>14885</t>
  </si>
  <si>
    <t>GUAMOTEGUAMOTECOMUNIDAD LAIME SAN CARLOS</t>
  </si>
  <si>
    <t>14234</t>
  </si>
  <si>
    <t>LUCERITOS DE TIPIN</t>
  </si>
  <si>
    <t>VIA A CUENCA CARRETERA GARCIA MORENO</t>
  </si>
  <si>
    <t>52533</t>
  </si>
  <si>
    <t>CNH MT LOS PANCHITOS</t>
  </si>
  <si>
    <t>A 2 KM DE LA VIA PANAMERICA CUENCA</t>
  </si>
  <si>
    <t>14406</t>
  </si>
  <si>
    <t>SAN JUAN DE SHIMIL</t>
  </si>
  <si>
    <t>COMUNIDAD GALTE AMBROCIO LASSO</t>
  </si>
  <si>
    <t>12315</t>
  </si>
  <si>
    <t>FLOR CEBADEÑA</t>
  </si>
  <si>
    <t>ABDON CALDERON Y MALDONADO</t>
  </si>
  <si>
    <t>57735</t>
  </si>
  <si>
    <t>CNH GUAMOTE SAN FRANCISCO</t>
  </si>
  <si>
    <t>COMUNIDAD SAN FRANCISCO DE</t>
  </si>
  <si>
    <t>54449</t>
  </si>
  <si>
    <t>CNH-MT-C-GUANO BATZACON</t>
  </si>
  <si>
    <t>BATZACON</t>
  </si>
  <si>
    <t>54463</t>
  </si>
  <si>
    <t>CNH-MT-C-GUANO TUNSALAO</t>
  </si>
  <si>
    <t>TUNSALAO</t>
  </si>
  <si>
    <t>49933</t>
  </si>
  <si>
    <t>OJITOS DE CAPULI</t>
  </si>
  <si>
    <t>LANGOS PANAMERICANA</t>
  </si>
  <si>
    <t>58566</t>
  </si>
  <si>
    <t>CNH MT LA DOLOROSA</t>
  </si>
  <si>
    <t>BARRIO LA DOLOROSA , LA MERED, SAN ROQUE Y SANTA ANA</t>
  </si>
  <si>
    <t>13915</t>
  </si>
  <si>
    <t>JOSE MANUEL PACA</t>
  </si>
  <si>
    <t>COMUNIDAD-PAQUIBUG SAN GERARDO-FRENTE A LA ESCUELA</t>
  </si>
  <si>
    <t>52688</t>
  </si>
  <si>
    <t>CNH MT CARITAS ALEGRES</t>
  </si>
  <si>
    <t>VIA TUTUPALA</t>
  </si>
  <si>
    <t>52621</t>
  </si>
  <si>
    <t>CNH MT LUZ DEL MAÑANA</t>
  </si>
  <si>
    <t>SAN NICOLAS DE LAS ABRAS</t>
  </si>
  <si>
    <t>57554</t>
  </si>
  <si>
    <t>CNH MT LA PROVIDENCIA</t>
  </si>
  <si>
    <t>LA PROVIDENCIA CENTRO</t>
  </si>
  <si>
    <t>8907</t>
  </si>
  <si>
    <t>CENTRO INFANTIL DEL BUEN VIVIR MIS PEQUEÑOS TEJEDORES</t>
  </si>
  <si>
    <t>MARCOS MONTALVO Y AVDA TOMAS RAMIREZ</t>
  </si>
  <si>
    <t>52527</t>
  </si>
  <si>
    <t>CNH MT SEMILLITAS DE TERNURA</t>
  </si>
  <si>
    <t>A 200 MT DEL COLEGIO SAN ANDRES</t>
  </si>
  <si>
    <t>54433</t>
  </si>
  <si>
    <t>CNH-MT-C-GUANO CHOCAVI CENTRAL</t>
  </si>
  <si>
    <t>CHOCAVI CENTRAL</t>
  </si>
  <si>
    <t>52671</t>
  </si>
  <si>
    <t>CNH MT GUANEÑITOS</t>
  </si>
  <si>
    <t>52634</t>
  </si>
  <si>
    <t>CNH MT ILAPEÑITOS</t>
  </si>
  <si>
    <t>VIA A SANTA FE DE GALAN</t>
  </si>
  <si>
    <t>52644</t>
  </si>
  <si>
    <t>CNH MT APRENDIENDO JUNTOS</t>
  </si>
  <si>
    <t>58572</t>
  </si>
  <si>
    <t>CNH MT LA MAGDALENA</t>
  </si>
  <si>
    <t>BARRIO LA MAGDALENA</t>
  </si>
  <si>
    <t>60484</t>
  </si>
  <si>
    <t>CDI SAN ISIDRO</t>
  </si>
  <si>
    <t>PICHAN CENTRAL</t>
  </si>
  <si>
    <t>52545</t>
  </si>
  <si>
    <t>CNH MT MIS PEQUEÑOS CORAZONES</t>
  </si>
  <si>
    <t>VIA GARCIA MORENO</t>
  </si>
  <si>
    <t>48461</t>
  </si>
  <si>
    <t>LOS SILVERITOS</t>
  </si>
  <si>
    <t>COMUNA LA SILVERIA CANCHA CENTRAL</t>
  </si>
  <si>
    <t>54446</t>
  </si>
  <si>
    <t>CNH-MT-C-GUANO SAN ANDRES</t>
  </si>
  <si>
    <t>52631</t>
  </si>
  <si>
    <t>CNH MT PEQUEÑOS AVENTUREROS</t>
  </si>
  <si>
    <t>DIAGONAL AL ESTADIO DE LA COMUNIDAD</t>
  </si>
  <si>
    <t>54457</t>
  </si>
  <si>
    <t>CNH-MT-C-GUANO SAN ISIDRO</t>
  </si>
  <si>
    <t>SAN ISIDRO CENTRO</t>
  </si>
  <si>
    <t>54465</t>
  </si>
  <si>
    <t>CNH-MT-C-GUANO SAN PEDRO</t>
  </si>
  <si>
    <t>SAN PEDRO DE LAS ABRAS</t>
  </si>
  <si>
    <t>52595</t>
  </si>
  <si>
    <t>CNH MT ABEJITAS TEJEDORAS</t>
  </si>
  <si>
    <t>54532</t>
  </si>
  <si>
    <t>CNH -MT- D-GUANO PICHAN CENTRAL</t>
  </si>
  <si>
    <t>52679</t>
  </si>
  <si>
    <t>CNH MT TERNURITAS DEL MAÑANA SANTA TERESITA</t>
  </si>
  <si>
    <t>VIA A SANTA TERESITA</t>
  </si>
  <si>
    <t>52585</t>
  </si>
  <si>
    <t>CNH MT DULCES PEQUEÑOS</t>
  </si>
  <si>
    <t>VIA A GUANO</t>
  </si>
  <si>
    <t>54448</t>
  </si>
  <si>
    <t>CNH-MT-C-GUANO SAN GERARDO CENTRAL</t>
  </si>
  <si>
    <t>CENTRAL,UNION, LA FLORIDA</t>
  </si>
  <si>
    <t>49906</t>
  </si>
  <si>
    <t>A TRES CUADRAS DE LA IGLESIA</t>
  </si>
  <si>
    <t>54423</t>
  </si>
  <si>
    <t>CNH-MT-C-GUANO JESUS DEL GRAN PODER</t>
  </si>
  <si>
    <t>JEUSUS DEL GRAN PODER</t>
  </si>
  <si>
    <t>54458</t>
  </si>
  <si>
    <t>CNH-MT-C-GUANO SAN PABLO</t>
  </si>
  <si>
    <t>14101</t>
  </si>
  <si>
    <t>GUANO-SAN ANDRES-COMUNIDAD-PULINGUI-EN LAS CALLES MARCELO TOTOY-ILARIO PACHECO</t>
  </si>
  <si>
    <t>14103</t>
  </si>
  <si>
    <t>SEMILLITAS DEL MAÑANA</t>
  </si>
  <si>
    <t>GUANO-SAN ANDRES-COMUNIDAD-CALSHI CENTRO-DIAGONAL AL SEGURO CAMPESINO</t>
  </si>
  <si>
    <t>54537</t>
  </si>
  <si>
    <t>CNH-MT-C-GUANO CHINGAZO ALTO</t>
  </si>
  <si>
    <t>CHINGAZO ALTO</t>
  </si>
  <si>
    <t>52590</t>
  </si>
  <si>
    <t>CNH MT TERNURAS DEL MAÑANA VIA A QUITO</t>
  </si>
  <si>
    <t>PANAMERICANA VIA A QUITO</t>
  </si>
  <si>
    <t>54474</t>
  </si>
  <si>
    <t>CNH-MT-C-GUANO SAN RAFAEL</t>
  </si>
  <si>
    <t>54471</t>
  </si>
  <si>
    <t>CNH-MT-C-PENIPE CENTRAL</t>
  </si>
  <si>
    <t>52684</t>
  </si>
  <si>
    <t>CNH MT CRECIENDO JUNTOS</t>
  </si>
  <si>
    <t>DE LA VIA A PENIPE A MANO IZQUIERDA A</t>
  </si>
  <si>
    <t>52623</t>
  </si>
  <si>
    <t>CNH MT GOTITAS DE AMOR</t>
  </si>
  <si>
    <t>VIA CHAZO - GALAN</t>
  </si>
  <si>
    <t>58015</t>
  </si>
  <si>
    <t>CNH MT LAS CHOLITAS</t>
  </si>
  <si>
    <t>CENTRO DE GUANO</t>
  </si>
  <si>
    <t>61624</t>
  </si>
  <si>
    <t>CNH MT PALLATANGA JESUS DEL GRAN PODER</t>
  </si>
  <si>
    <t>COMUNIDAD JESUS DEL GRAN PODER</t>
  </si>
  <si>
    <t>52648</t>
  </si>
  <si>
    <t>CNH MT BUSHCUD</t>
  </si>
  <si>
    <t>COMUNIDAD BUSHCUD</t>
  </si>
  <si>
    <t>54521</t>
  </si>
  <si>
    <t>CNH-MT-C- PALLATANGA TRIGOLOMA</t>
  </si>
  <si>
    <t>PANZA REDONDA, JESUS DEL GRAN PODER, LOS OLIVOS</t>
  </si>
  <si>
    <t>54470</t>
  </si>
  <si>
    <t>CNH-MT-C-PALLATANGA EL PROGRESO</t>
  </si>
  <si>
    <t>52625</t>
  </si>
  <si>
    <t>CNH MT SAN CARLOS</t>
  </si>
  <si>
    <t>COMUNIDAD SAN CARLOS ALTO</t>
  </si>
  <si>
    <t>52636</t>
  </si>
  <si>
    <t>CNH MT LOS SANTIAGOS</t>
  </si>
  <si>
    <t>RECINTO LOS SANTIAGOS, LA TIGRERA, NUEVO VILBAO, SAN JORGE ALTO</t>
  </si>
  <si>
    <t>58787</t>
  </si>
  <si>
    <t>CNH MT EL GUARO</t>
  </si>
  <si>
    <t>COMUNIDAD EL GUARO</t>
  </si>
  <si>
    <t>61625</t>
  </si>
  <si>
    <t>CNH LAS ROSAS</t>
  </si>
  <si>
    <t>COMUNIDAD LAS ROSAS</t>
  </si>
  <si>
    <t>54415</t>
  </si>
  <si>
    <t>CNH-MT-C-PALLATANGA SAN FRANCISCO</t>
  </si>
  <si>
    <t>52618</t>
  </si>
  <si>
    <t>CNH MT LAS PALMAS</t>
  </si>
  <si>
    <t>RECINTO LAS PALMAS, LOS NOGALES, LA MORERA, LA FLORIDA CENTRO</t>
  </si>
  <si>
    <t>52662</t>
  </si>
  <si>
    <t>CNH MT SAN VICENTE DE JIPANGOTO</t>
  </si>
  <si>
    <t>RECINTO SAN VICENTE DE JIPANGOTO</t>
  </si>
  <si>
    <t>15670</t>
  </si>
  <si>
    <t>CENTRO INFANTIL DEL BUEN VIVIR LA ETERNA PRIMAVERA</t>
  </si>
  <si>
    <t>GARCIA MORENO Y CARLOS MUÑOZ</t>
  </si>
  <si>
    <t>52652</t>
  </si>
  <si>
    <t>CNH MT LAS MANZANITAS</t>
  </si>
  <si>
    <t>LA URDESA</t>
  </si>
  <si>
    <t>54528</t>
  </si>
  <si>
    <t>CNH -MT-D-PENIPE NABUZO</t>
  </si>
  <si>
    <t>60961</t>
  </si>
  <si>
    <t>LOS MANZANITOS DE BAYUSHIG</t>
  </si>
  <si>
    <t>BARRIO URDESA VIA A SANTA VELA</t>
  </si>
  <si>
    <t>52642</t>
  </si>
  <si>
    <t>CNH MT LAS MORITAS TRAVIESAS</t>
  </si>
  <si>
    <t>BILBAO CENTRO PARROQUIAL</t>
  </si>
  <si>
    <t>52488</t>
  </si>
  <si>
    <t>CNH MT LOS CARIÑOSITOS</t>
  </si>
  <si>
    <t>BARRIO VALLE ALTO</t>
  </si>
  <si>
    <t>15134</t>
  </si>
  <si>
    <t>VICTOR CORRAL MANTILLA</t>
  </si>
  <si>
    <t>61622</t>
  </si>
  <si>
    <t>CNH MT BELLAVISTA</t>
  </si>
  <si>
    <t>AVENIDA LOS PUENTES Y 9 DE OCTUBRE</t>
  </si>
  <si>
    <t>52451</t>
  </si>
  <si>
    <t>CNH MT MIS PEQUEÑOS EXPLORADORES</t>
  </si>
  <si>
    <t>COMUNA SUNCAMAL</t>
  </si>
  <si>
    <t>52637</t>
  </si>
  <si>
    <t>RECINTO CASACAJAL</t>
  </si>
  <si>
    <t>15080</t>
  </si>
  <si>
    <t>CORAZON FELIZ</t>
  </si>
  <si>
    <t>JOAQUIN CORONEL Y ATAHUALPA</t>
  </si>
  <si>
    <t>52481</t>
  </si>
  <si>
    <t>CNH MT DEJANDO HUELLAS</t>
  </si>
  <si>
    <t>RECINTO COPALILLO</t>
  </si>
  <si>
    <t>52622</t>
  </si>
  <si>
    <t>CNH MT MIS PRIMEROS PASOS</t>
  </si>
  <si>
    <t>BRISAS DEL CHIMBO</t>
  </si>
  <si>
    <t>54403</t>
  </si>
  <si>
    <t>CNH-MT-C-CUMANDA 9 DE DICIEMBRE</t>
  </si>
  <si>
    <t>BARRIO 9 DE DICIEMBRE</t>
  </si>
  <si>
    <t>58540</t>
  </si>
  <si>
    <t>CNH MT LA ISLA</t>
  </si>
  <si>
    <t>RECINTO LA ISLA</t>
  </si>
  <si>
    <t>52650</t>
  </si>
  <si>
    <t>CNH MT LOS TERNURITAS</t>
  </si>
  <si>
    <t>BARRIO LA DOLOROSA</t>
  </si>
  <si>
    <t>12127</t>
  </si>
  <si>
    <t>CDI-MIES GAD MACHALA GASPARIN</t>
  </si>
  <si>
    <t>CALLE 25 D EJUNIO Y 10 DE AGOSTO</t>
  </si>
  <si>
    <t>12244</t>
  </si>
  <si>
    <t>CDI CANGURITOS</t>
  </si>
  <si>
    <t>AVENIDA PANAMERICANA KILOMETRO 5 12 VIA PASAJE SN NA</t>
  </si>
  <si>
    <t>12100</t>
  </si>
  <si>
    <t>CDI-MIES GAD MACHALA MI SEGUNDO HOGAR PUERTO</t>
  </si>
  <si>
    <t>CALLE SIN NOMBRE E 26AVA Y 27AVA OESTE</t>
  </si>
  <si>
    <t>60535</t>
  </si>
  <si>
    <t>CDI PEDACITO DE CIELO</t>
  </si>
  <si>
    <t>PEDRO MARIDUEÑA VILLENA ENTRE 17AVA ESTE Y 18AVA ESTE</t>
  </si>
  <si>
    <t>60556</t>
  </si>
  <si>
    <t>BARRIO WASHIGTON GARCIA CALLEJON 8C Y CALLE 0</t>
  </si>
  <si>
    <t>60222</t>
  </si>
  <si>
    <t>CENTRO DE DESARROLLO INFANTIL LUCERITO</t>
  </si>
  <si>
    <t>CDLA RAYITO DE LUZ CALLE ECUADOR Y JUAN LEON MERA</t>
  </si>
  <si>
    <t>12099</t>
  </si>
  <si>
    <t>CDI-MIES GAD MACHALA UNIDOS EN BENEFICIO DE LOS NIÑOS</t>
  </si>
  <si>
    <t>AV PRINCIPAL O CALLE SIN NOMBRE</t>
  </si>
  <si>
    <t>53802</t>
  </si>
  <si>
    <t>MST CNH ADOLFO BUCARAM</t>
  </si>
  <si>
    <t>BARRIO ADOLFO BUCARAM</t>
  </si>
  <si>
    <t>53804</t>
  </si>
  <si>
    <t>MST CNH LAS GAVIOTAS</t>
  </si>
  <si>
    <t>CALLES 25AVA OESTE ENTRE 9NA Y 10MA SUR</t>
  </si>
  <si>
    <t>53808</t>
  </si>
  <si>
    <t>MST CNH 24 SEPTIEMBRE</t>
  </si>
  <si>
    <t>CALLE 9ENA ESTE Y LOS LAURELES ESQUINA</t>
  </si>
  <si>
    <t>53810</t>
  </si>
  <si>
    <t>MST CNH URSEZA 2 SECTOR 2</t>
  </si>
  <si>
    <t>URSEZA 2 SECTOR 3 , PRIMERA ENTRADA A URSEZA 2 SECTOR 3</t>
  </si>
  <si>
    <t>53811</t>
  </si>
  <si>
    <t>MST CNH ALBORADA 1</t>
  </si>
  <si>
    <t>CALLE 10 DE AGOSTO Y CALLE PRINCIPAL DE VERGELES D</t>
  </si>
  <si>
    <t>53814</t>
  </si>
  <si>
    <t>MST CNH ALGARROBOS</t>
  </si>
  <si>
    <t>CALLE 10 DE AGOSTO Y TERCER CALLEJON</t>
  </si>
  <si>
    <t>53815</t>
  </si>
  <si>
    <t>MST CNH EL BOSQUE</t>
  </si>
  <si>
    <t>CALLE ALEJANDRO CASTRO BENITEZ, ULTIMO CALLEJON</t>
  </si>
  <si>
    <t>53818</t>
  </si>
  <si>
    <t>MST CNH ISRAEL</t>
  </si>
  <si>
    <t>BUENAVISTA PASANDO EL PUENTE EN EL UPC Y CIRCUNVALACION NORTE Y PRIMERA AVENIDA</t>
  </si>
  <si>
    <t>53819</t>
  </si>
  <si>
    <t>MST CNH MACHALA LIBRE</t>
  </si>
  <si>
    <t>CIUDADELA MACHALA LIBRE</t>
  </si>
  <si>
    <t>53820</t>
  </si>
  <si>
    <t>MST CNH MACHALILLA</t>
  </si>
  <si>
    <t>AV COLON TINOCO</t>
  </si>
  <si>
    <t>53822</t>
  </si>
  <si>
    <t>MST CNH PRIMAVERA 2</t>
  </si>
  <si>
    <t>13 AVA SUR Y CALLEJON 1 ERA B ESTE</t>
  </si>
  <si>
    <t>53823</t>
  </si>
  <si>
    <t>MST CNH ROSA NELLY</t>
  </si>
  <si>
    <t>VIA LA FERROVIARIA Y MONGOMERY SANCHEZ,</t>
  </si>
  <si>
    <t>53824</t>
  </si>
  <si>
    <t>MST CNH SAN RAMON</t>
  </si>
  <si>
    <t>CDLA SAN RAMON</t>
  </si>
  <si>
    <t>53826</t>
  </si>
  <si>
    <t>MST CNH URSEZA 2 SECTOR 3</t>
  </si>
  <si>
    <t>53827</t>
  </si>
  <si>
    <t>MST CNH VERGELES A</t>
  </si>
  <si>
    <t>53828</t>
  </si>
  <si>
    <t>MST CNH VERGELES B</t>
  </si>
  <si>
    <t>53830</t>
  </si>
  <si>
    <t>MST CNH VERGELES C</t>
  </si>
  <si>
    <t>VIA A LIMON, PRIMER CALLEJON</t>
  </si>
  <si>
    <t>53831</t>
  </si>
  <si>
    <t>MST CNH VIA LIMON</t>
  </si>
  <si>
    <t>VIA LIMON, CDLA LOS ANDES, ESQUINA</t>
  </si>
  <si>
    <t>53832</t>
  </si>
  <si>
    <t>MST CNH VIVIENDAS POPULARES</t>
  </si>
  <si>
    <t>BUENAVISTA ENTRE CIRCUNVALACION NORTE Y PRIMERA AVENIDA</t>
  </si>
  <si>
    <t>53834</t>
  </si>
  <si>
    <t>MST CNH VOLUNTAD DE DIOS</t>
  </si>
  <si>
    <t>30 DE MAYO Y CHIMBORAZO</t>
  </si>
  <si>
    <t>53835</t>
  </si>
  <si>
    <t>MST CNH NUEVO PILO</t>
  </si>
  <si>
    <t>BOANERGES Y CIRCUNVALACION SUR</t>
  </si>
  <si>
    <t>53837</t>
  </si>
  <si>
    <t>MST CNH VENEZUELA</t>
  </si>
  <si>
    <t>AV LAS AMERICAS Y WINSTON VALDIVIEZO</t>
  </si>
  <si>
    <t>53838</t>
  </si>
  <si>
    <t>MST CNH PRIMERO DE ENERO</t>
  </si>
  <si>
    <t>17 AVA SUR Y AYACUCHO</t>
  </si>
  <si>
    <t>53840</t>
  </si>
  <si>
    <t>MST CNH SAN FRANCISCO</t>
  </si>
  <si>
    <t>AV LAS AMERICAS Y 22 AVA SUR</t>
  </si>
  <si>
    <t>53841</t>
  </si>
  <si>
    <t>MST CNH LUZ DE AMERICA</t>
  </si>
  <si>
    <t>GARCIA MORENO Y MARISCAL SUCRE</t>
  </si>
  <si>
    <t>53843</t>
  </si>
  <si>
    <t>MST CNH COSTA AZUL</t>
  </si>
  <si>
    <t>JORGE SANCHEZ Y SEGUNDO CALLEJON SIN NOMBRE</t>
  </si>
  <si>
    <t>53845</t>
  </si>
  <si>
    <t>MST CNH FLORIDAS</t>
  </si>
  <si>
    <t>FLORIDA 4</t>
  </si>
  <si>
    <t>53853</t>
  </si>
  <si>
    <t>MST CNH 10 DE SEPTIEMBRE</t>
  </si>
  <si>
    <t>AVENIDA LAS AMERICAS Y 3ERA AVENIDA</t>
  </si>
  <si>
    <t>53854</t>
  </si>
  <si>
    <t>MST CNH 19 DE NOVIEMBRE</t>
  </si>
  <si>
    <t>KLEBER FRANCO Y MARCEL LANIADO</t>
  </si>
  <si>
    <t>53855</t>
  </si>
  <si>
    <t>MST CNH CRISTO DEL CONSUELO</t>
  </si>
  <si>
    <t>PARQUE CENTENARIO</t>
  </si>
  <si>
    <t>53856</t>
  </si>
  <si>
    <t>MST CNH BARRIO 2 BOCAS 1</t>
  </si>
  <si>
    <t>CIRCUNVALACION NORTE Y PASAJE</t>
  </si>
  <si>
    <t>53858</t>
  </si>
  <si>
    <t>MST CNH FEDERICO PAEZ</t>
  </si>
  <si>
    <t>AVENIDA 15NO Y CALLEJON SIN NOMBRE</t>
  </si>
  <si>
    <t>53859</t>
  </si>
  <si>
    <t>MST CNH JESUS DEL GRAN PODER</t>
  </si>
  <si>
    <t>CIRCUNVALACION NORTE Y PAEZ</t>
  </si>
  <si>
    <t>53861</t>
  </si>
  <si>
    <t>MST CNH SAN ESTUARDO</t>
  </si>
  <si>
    <t>CIRCUNVALACION NORTE Y AYACUCHO</t>
  </si>
  <si>
    <t>53862</t>
  </si>
  <si>
    <t>MST CNHLOS SAUCES</t>
  </si>
  <si>
    <t>VELA Y LAS AMERICAS</t>
  </si>
  <si>
    <t>53863</t>
  </si>
  <si>
    <t>MST CNH WASHINTONG GARCIA</t>
  </si>
  <si>
    <t>CALLE E Y 17AVA NORTE</t>
  </si>
  <si>
    <t>53864</t>
  </si>
  <si>
    <t>MST CNH NUEVA ESPERANZA</t>
  </si>
  <si>
    <t>BARRIO NUEVA ESPERANZA,</t>
  </si>
  <si>
    <t>53865</t>
  </si>
  <si>
    <t>MST CNH TINAS</t>
  </si>
  <si>
    <t>19AVA OESTE Y HECTOR CHICA,</t>
  </si>
  <si>
    <t>53867</t>
  </si>
  <si>
    <t>MST CNH CHILLA</t>
  </si>
  <si>
    <t>CALLE JOSE UGARTE MOLINA,</t>
  </si>
  <si>
    <t>53868</t>
  </si>
  <si>
    <t>MST CNH BLANCA GARCIA</t>
  </si>
  <si>
    <t>12AMA SUR Y CARRERA 22 AVA</t>
  </si>
  <si>
    <t>53869</t>
  </si>
  <si>
    <t>MST CNH 4 DE ABRIL</t>
  </si>
  <si>
    <t>AVENIDA 3ERA Y 4TA SUR</t>
  </si>
  <si>
    <t>53870</t>
  </si>
  <si>
    <t>MST CNH 5 DE DICIEMBRE 1</t>
  </si>
  <si>
    <t>JUNIN Y AVENIDA 3ERA SUR</t>
  </si>
  <si>
    <t>53871</t>
  </si>
  <si>
    <t>MST CNH 12 DE NOVIEMBRE 1</t>
  </si>
  <si>
    <t>AV MADERO VARGAS, Y 8 OESTE</t>
  </si>
  <si>
    <t>53872</t>
  </si>
  <si>
    <t>MST CNH AMAZONAS 2</t>
  </si>
  <si>
    <t>AV MADERO VARGAS Y 1ERA NORTE,</t>
  </si>
  <si>
    <t>53873</t>
  </si>
  <si>
    <t>MST CNH AMAZONAS 1</t>
  </si>
  <si>
    <t>JUNIN Y 8VA NORTE,</t>
  </si>
  <si>
    <t>53874</t>
  </si>
  <si>
    <t>MST CNH AUTORIDAD PORTUARIA</t>
  </si>
  <si>
    <t>AVEN, 6TA NORTE LUIS ALBERTO CUEVA,</t>
  </si>
  <si>
    <t>53875</t>
  </si>
  <si>
    <t>MST CNH LA UNION</t>
  </si>
  <si>
    <t>VIA MADERO VARGAS Y TERCERA SUR,</t>
  </si>
  <si>
    <t>53876</t>
  </si>
  <si>
    <t>MST CNH PUERTO AZUL</t>
  </si>
  <si>
    <t>5TA AVENIDA NORESTE Y 27AVA NORESTES</t>
  </si>
  <si>
    <t>53877</t>
  </si>
  <si>
    <t>MST CNH PUERTO NUEVO</t>
  </si>
  <si>
    <t>PICHINCHA Y 4TA NORTE</t>
  </si>
  <si>
    <t>53878</t>
  </si>
  <si>
    <t>MST CNH RAFAEL MORAN VALVERDE</t>
  </si>
  <si>
    <t>AVENIDA MADERO VARGAS Y OLMEDO</t>
  </si>
  <si>
    <t>53879</t>
  </si>
  <si>
    <t>MST CNH RUMIÑAHUI</t>
  </si>
  <si>
    <t>MADERO VARGAS Y OLMEDO</t>
  </si>
  <si>
    <t>53880</t>
  </si>
  <si>
    <t>MST CNH SIMON BOLIVAR</t>
  </si>
  <si>
    <t>10MA SUR Y CARRERA 26 AVA OESTE</t>
  </si>
  <si>
    <t>53881</t>
  </si>
  <si>
    <t>MST CNH WILSON FRANCO CRUZ</t>
  </si>
  <si>
    <t>ROCAFUERTE Y CALLE JUNIN,</t>
  </si>
  <si>
    <t>56104</t>
  </si>
  <si>
    <t>MT CNH 8 DE NOVIEMBRE</t>
  </si>
  <si>
    <t>CIRCUNVALACION SUR Y 12AVA OESTE</t>
  </si>
  <si>
    <t>56124</t>
  </si>
  <si>
    <t>MT CNH 18 DE OCTUBRE</t>
  </si>
  <si>
    <t>GRAN COLOMBIA Y CALLE 13</t>
  </si>
  <si>
    <t>56126</t>
  </si>
  <si>
    <t>MT CNH 25 DE DICIEMBRE</t>
  </si>
  <si>
    <t>PEDRO MARIDUEÑA Y CARRERA 9NA OESTE</t>
  </si>
  <si>
    <t>56131</t>
  </si>
  <si>
    <t>MT CNH CARMEN BAUTISTA</t>
  </si>
  <si>
    <t>AVENIDA HUAYLA Y CALLEJON SIN NOMBRE</t>
  </si>
  <si>
    <t>56139</t>
  </si>
  <si>
    <t>MT CNH MARTHA BUCARAM</t>
  </si>
  <si>
    <t>10MA SUR Y CARRERA 19AVA OESTE</t>
  </si>
  <si>
    <t>56177</t>
  </si>
  <si>
    <t>MT CNH URSEZA 32</t>
  </si>
  <si>
    <t>ENTRADA AL SITIO EL COCO</t>
  </si>
  <si>
    <t>56181</t>
  </si>
  <si>
    <t>MT CNH URSEZA 31</t>
  </si>
  <si>
    <t>56185</t>
  </si>
  <si>
    <t>MST CNH 15 DE OCTUBRE</t>
  </si>
  <si>
    <t>VIA PANAMERICANA EN LA ENTRADA AL CASERIO CASA AZUL</t>
  </si>
  <si>
    <t>56189</t>
  </si>
  <si>
    <t>MST CNH BUENA ESPERANZA</t>
  </si>
  <si>
    <t>KILOMETRO 15 VIA A BUENA ESPERANZA</t>
  </si>
  <si>
    <t>56192</t>
  </si>
  <si>
    <t>MT CNH EL RETIRO</t>
  </si>
  <si>
    <t>AVENIDA PANAMERICANA VIA A SANTA ROSA</t>
  </si>
  <si>
    <t>56198</t>
  </si>
  <si>
    <t>MT CNH CASERIO GUARUMALES</t>
  </si>
  <si>
    <t>KILOMETRO 18 VIA BALOSA CURVA</t>
  </si>
  <si>
    <t>56205</t>
  </si>
  <si>
    <t>MT CNH LA IBERIA</t>
  </si>
  <si>
    <t>AVENIDA PANAMERICANA Y VIA LA PRIMAVERA</t>
  </si>
  <si>
    <t>56207</t>
  </si>
  <si>
    <t>MT CNH VILLAS DEL SOL</t>
  </si>
  <si>
    <t>CALLE 4TA SUR EN LA ESQUINA DE LA DISCOTECA TAYRI</t>
  </si>
  <si>
    <t>56211</t>
  </si>
  <si>
    <t>MT CNH 10 DE AGOSTO</t>
  </si>
  <si>
    <t>VIA FERROVIARIA, CASA COMUNAL 10 DE SEPTIEMBRE</t>
  </si>
  <si>
    <t>56214</t>
  </si>
  <si>
    <t>MT CNH PUBENZA</t>
  </si>
  <si>
    <t>AVENIDA FERROVIARIA Y CALLEJON SIN NOMBRE</t>
  </si>
  <si>
    <t>56216</t>
  </si>
  <si>
    <t>MT CNH UNION COLOMBIANA</t>
  </si>
  <si>
    <t>VIA A PASAJE, AVENIDA LA FERROVIARIA</t>
  </si>
  <si>
    <t>56219</t>
  </si>
  <si>
    <t>MT CNH LA MARAVILLA</t>
  </si>
  <si>
    <t>VIA A TENDALES</t>
  </si>
  <si>
    <t>60223</t>
  </si>
  <si>
    <t>CENTRO DE DESARROLLO INFANTIL HOGAR DE NAZARETH</t>
  </si>
  <si>
    <t>AV FERROVIARIA SN</t>
  </si>
  <si>
    <t>60224</t>
  </si>
  <si>
    <t>CENTRO DE DESARROLLO INFANTIL GLOBITOS DE COLORES</t>
  </si>
  <si>
    <t>BARRIO 1ER DE ENERO MZ-13C-0 Y AYACUCHO</t>
  </si>
  <si>
    <t>12111</t>
  </si>
  <si>
    <t>CDI-MIES MIES LOS CHILALITOS</t>
  </si>
  <si>
    <t>URSESA 2, SECTOR 1 EN LA AV CUARTA NORTE, ANTES DE LLEGAR A LAS KATIAS</t>
  </si>
  <si>
    <t>60225</t>
  </si>
  <si>
    <t>CENTRO DE DESARROLLO INFANTIL CAPERUCITA</t>
  </si>
  <si>
    <t>AV COLON TINOCO Y ERROL CARTWRIGHT</t>
  </si>
  <si>
    <t>48850</t>
  </si>
  <si>
    <t>CDI-MIES GAD MACHALA TRAVESURAS INFANTILES</t>
  </si>
  <si>
    <t>BARRIO VOLUNTAD DE DIOS, CALLE ERROL CATWRIGHT Y CALLE 5</t>
  </si>
  <si>
    <t>12101</t>
  </si>
  <si>
    <t>CDI-MIES GAD MACHALA PULGARCITO</t>
  </si>
  <si>
    <t>AV 5TA SUR 30 CARRERA 26 AVA Y 27 OESTE</t>
  </si>
  <si>
    <t>11799</t>
  </si>
  <si>
    <t>SAN VICENTE DE PALMALES</t>
  </si>
  <si>
    <t>VIA A PROGRESO 00 PALMALES NUEVO</t>
  </si>
  <si>
    <t>54679</t>
  </si>
  <si>
    <t>MT-CNH MIES - ARENILLAS-AMERICA</t>
  </si>
  <si>
    <t>CDLA AMERICA</t>
  </si>
  <si>
    <t>54680</t>
  </si>
  <si>
    <t>MT-CNH MIES - ARENILLAS-PRIMERO DE NOVIEMBRE</t>
  </si>
  <si>
    <t>CDLA 25 DE DICIEMBRE</t>
  </si>
  <si>
    <t>54683</t>
  </si>
  <si>
    <t>MT-CNH MIES - ARENILLAS-SAN ISIDRO</t>
  </si>
  <si>
    <t>CDLA SAN ISIDRO</t>
  </si>
  <si>
    <t>54685</t>
  </si>
  <si>
    <t>MT-CNH MIES - ARENILLAS-MIRAFLORES</t>
  </si>
  <si>
    <t>CDLA 9 DE OCTUBRE</t>
  </si>
  <si>
    <t>54686</t>
  </si>
  <si>
    <t>MT-CNH MIES - ARENILLAS-LOS ALAMOS</t>
  </si>
  <si>
    <t>CDLA LOS ALAMOS</t>
  </si>
  <si>
    <t>54687</t>
  </si>
  <si>
    <t>MT-CNH MIES - ARENILLAS-LAS PEÑITAS</t>
  </si>
  <si>
    <t>BARRIO SAN VICENTE</t>
  </si>
  <si>
    <t>54688</t>
  </si>
  <si>
    <t>MT-CNH MIES - ARENILLAS-LOS MADEROS</t>
  </si>
  <si>
    <t>CDLA EL PROGRESO</t>
  </si>
  <si>
    <t>54689</t>
  </si>
  <si>
    <t>MT-CNH MIES - ARENILLAS-SAN JACINTO</t>
  </si>
  <si>
    <t>54691</t>
  </si>
  <si>
    <t>MT-CNH MIES - ARENILLAS-LA ALBORADA</t>
  </si>
  <si>
    <t>CDLA LOS CEIBOS</t>
  </si>
  <si>
    <t>54693</t>
  </si>
  <si>
    <t>MT-CNH MIES - ARENILLAS-EL JOBO</t>
  </si>
  <si>
    <t>SITIO SAN VICENTE</t>
  </si>
  <si>
    <t>54712</t>
  </si>
  <si>
    <t>MT-CNH MIES - ARENILLAS-LAUTARO SANCHEZ</t>
  </si>
  <si>
    <t>BARRIO EL CISNE</t>
  </si>
  <si>
    <t>54714</t>
  </si>
  <si>
    <t>MT-CNH MIES - ARENILLAS-LAS COLEMBAS</t>
  </si>
  <si>
    <t>SITIO GUAYACANES</t>
  </si>
  <si>
    <t>53628</t>
  </si>
  <si>
    <t>MST CNH UZHCURRUMI</t>
  </si>
  <si>
    <t>VIA A GUANAZAN</t>
  </si>
  <si>
    <t>54717</t>
  </si>
  <si>
    <t>MT-CNH MIES - ARENILLAS-ABDON CALDERON MUÑOZ</t>
  </si>
  <si>
    <t>54718</t>
  </si>
  <si>
    <t>MT-CNH MIES - ARENILLAS-BRISAS DEL MAR</t>
  </si>
  <si>
    <t>CDLA RANKLIN JIMENEZ</t>
  </si>
  <si>
    <t>54720</t>
  </si>
  <si>
    <t>MT-CNH MIES - ARENILLAS-CHIRIBOGA</t>
  </si>
  <si>
    <t>54721</t>
  </si>
  <si>
    <t>MT-CNH MIES - ARENILLAS-LAS ANTENAS</t>
  </si>
  <si>
    <t>54723</t>
  </si>
  <si>
    <t>MT-CNH MIES - ARENILLAS-BUENOS AIRES</t>
  </si>
  <si>
    <t>54724</t>
  </si>
  <si>
    <t>MT-CNH MIES - ARENILLAS-VOLUNTAD DE DIOS</t>
  </si>
  <si>
    <t>11370</t>
  </si>
  <si>
    <t>CIBV MAGDALENA CABEZAS DE DURAN</t>
  </si>
  <si>
    <t>VICTOR SOTO CARRION 0 ABDON CALDERON</t>
  </si>
  <si>
    <t>54727</t>
  </si>
  <si>
    <t>MT-CNH MIES - LAS LAJAS-EL PARAISO</t>
  </si>
  <si>
    <t>55045</t>
  </si>
  <si>
    <t>MT-CNH MIES - ATAHUALPA -EL CHUPO</t>
  </si>
  <si>
    <t>55049</t>
  </si>
  <si>
    <t>MT-CNH MIES - ATAHUALPA- JUAN XXIII</t>
  </si>
  <si>
    <t>RAQUEL VALAREZO</t>
  </si>
  <si>
    <t>55058</t>
  </si>
  <si>
    <t>MT-CNH MIES - ATAHUALPA- AYAPAMBA</t>
  </si>
  <si>
    <t>55004</t>
  </si>
  <si>
    <t>MT-CNH MIES - BALSAS -DIVINO NIÑO</t>
  </si>
  <si>
    <t>PARROQUIA BELLAMARIA , LA ESPERANZA, PALMAL</t>
  </si>
  <si>
    <t>55009</t>
  </si>
  <si>
    <t>MT-CNH MIES - BALSAS-MACHALA</t>
  </si>
  <si>
    <t>CDLA MACHALA, PRIMERO DE MAYO, EL PANECILLO, CENTRO, LAS BRISAS, AGUA MILAGROSA</t>
  </si>
  <si>
    <t>55016</t>
  </si>
  <si>
    <t>MT-CNH MIES - BALSAS- NUEVE DE OCTUBRE</t>
  </si>
  <si>
    <t>ACACIAS, 9 DE OCTUBRE, PARAISO, VERGELES, PROGRESO, JUAN PABLO, ALBORADA</t>
  </si>
  <si>
    <t>55020</t>
  </si>
  <si>
    <t>MT-CNH MIES - BALSAS-URDESA</t>
  </si>
  <si>
    <t>SAN JUAN SAN JOSE SAN FRANCISCO URDESATINAJAS GUERRASSANTAELENA SAN LUIS</t>
  </si>
  <si>
    <t>12456</t>
  </si>
  <si>
    <t>SUEÑO MIO</t>
  </si>
  <si>
    <t>CALLE 27 DE JULIO SN 23 DE FEBRERO Y VICENTE GALARZA</t>
  </si>
  <si>
    <t>53631</t>
  </si>
  <si>
    <t>MST CNH SHIQUIL</t>
  </si>
  <si>
    <t>VIA CHILLA-PASAJE</t>
  </si>
  <si>
    <t>60323</t>
  </si>
  <si>
    <t>MST CHILLA 1</t>
  </si>
  <si>
    <t>26 DE MARZO</t>
  </si>
  <si>
    <t>48057</t>
  </si>
  <si>
    <t>CDI-MIES GAD P LA IBERIA GOTITAS DE AMOR</t>
  </si>
  <si>
    <t>BARRIO 26 DE ABRIL CALLE ECUADOR E AV MARISCAL SUCRE Y GUABO</t>
  </si>
  <si>
    <t>60217</t>
  </si>
  <si>
    <t>CENTRO DE DESARROLLO INFANTIL CARITAS ALEGRES</t>
  </si>
  <si>
    <t>SITIO SAN MIGUEL DE BRASIL CALLE 10 DE AGOSTO CALLE SECUNDARIA ATAHUALPA</t>
  </si>
  <si>
    <t>60115</t>
  </si>
  <si>
    <t>CDI MIES MILAGRITO DE DIOS</t>
  </si>
  <si>
    <t>CDLA DEL SEGURO, VIA PANAMERICANA</t>
  </si>
  <si>
    <t>60219</t>
  </si>
  <si>
    <t>CENTRO DE DESARROLLO INFANTIL DINA VERDI</t>
  </si>
  <si>
    <t>LOTIZACION SANTA PRISCILA</t>
  </si>
  <si>
    <t>60220</t>
  </si>
  <si>
    <t>CENTRO DE DESARROLLO INFANTIL SUPER NIÑO</t>
  </si>
  <si>
    <t>COOPERATIVA 24 DE MAYO, CALLE 14 DE MAYO 23 DE ABRIL Y SN</t>
  </si>
  <si>
    <t>60126</t>
  </si>
  <si>
    <t>TIO BOANERGES PEREIRA</t>
  </si>
  <si>
    <t>CIUDADELA LOS PINOS</t>
  </si>
  <si>
    <t>56221</t>
  </si>
  <si>
    <t>MT CNH EL NARANJO</t>
  </si>
  <si>
    <t>VIA SANTA CRUZ</t>
  </si>
  <si>
    <t>56223</t>
  </si>
  <si>
    <t>MT CNH SAMUEL QUIMI</t>
  </si>
  <si>
    <t>VIA A TENDALES Y BUENOS AIRES</t>
  </si>
  <si>
    <t>56225</t>
  </si>
  <si>
    <t>MT CNH MILTON BORJA</t>
  </si>
  <si>
    <t>VIA A TENDALES - AV SEIS DE AGOSTO</t>
  </si>
  <si>
    <t>56227</t>
  </si>
  <si>
    <t>MT CNH FLOR AMARILLAL</t>
  </si>
  <si>
    <t>VIA A BARBONES ENTRADA A LA RAQUEL</t>
  </si>
  <si>
    <t>56229</t>
  </si>
  <si>
    <t>MT CNH NUEVE DE MAYO</t>
  </si>
  <si>
    <t>VIA A BARBONES- TILLALES</t>
  </si>
  <si>
    <t>56230</t>
  </si>
  <si>
    <t>MT CNH CRISTO REY</t>
  </si>
  <si>
    <t>PANAMERICANA PERIMETRAL</t>
  </si>
  <si>
    <t>56231</t>
  </si>
  <si>
    <t>MT CNH 20 DE ENERO</t>
  </si>
  <si>
    <t>VIA A LA BOCATOMA</t>
  </si>
  <si>
    <t>56232</t>
  </si>
  <si>
    <t>MT CNH BOLIVAR RIZZO</t>
  </si>
  <si>
    <t>AUNA CUADRA DE LA VIA PANAMERICANA</t>
  </si>
  <si>
    <t>56233</t>
  </si>
  <si>
    <t>MST CNH EL TRIUNFO</t>
  </si>
  <si>
    <t>LUIS AGUILAR Y VP1</t>
  </si>
  <si>
    <t>56235</t>
  </si>
  <si>
    <t>MT CNH 5 DE JUNIO</t>
  </si>
  <si>
    <t>PANAMERICA PERIMETRAL VIA LA LOMA</t>
  </si>
  <si>
    <t>56236</t>
  </si>
  <si>
    <t>MST CNH EL GARRIDO</t>
  </si>
  <si>
    <t>PANAMERICANA Y VIA TENDALES</t>
  </si>
  <si>
    <t>56239</t>
  </si>
  <si>
    <t>MT CNH 5 DE AGOSTO</t>
  </si>
  <si>
    <t>PANAMERICANA, SITIO 5 DE AGOSTO - RIO BONITO</t>
  </si>
  <si>
    <t>56241</t>
  </si>
  <si>
    <t>MT CNH PAGUA</t>
  </si>
  <si>
    <t>PANAMERICANA ANTES DEL PEAJE</t>
  </si>
  <si>
    <t>56242</t>
  </si>
  <si>
    <t>MT CNH CHIMBORAZO</t>
  </si>
  <si>
    <t>PANAMERICANA VIA SAN MIGUEL DE BRASIL</t>
  </si>
  <si>
    <t>56243</t>
  </si>
  <si>
    <t>MT CNH VALERIO NAULA</t>
  </si>
  <si>
    <t>VIA CHALACAL, SITIO VALERIANO NAULA</t>
  </si>
  <si>
    <t>56244</t>
  </si>
  <si>
    <t>MST CNH LA ENVIDIA</t>
  </si>
  <si>
    <t>VIA TENDALES, SITIO LA ENVIDEA</t>
  </si>
  <si>
    <t>56245</t>
  </si>
  <si>
    <t>MT CNH EL PLACER</t>
  </si>
  <si>
    <t>VIA SANTA CRUZ, SITIO EL PLACER</t>
  </si>
  <si>
    <t>56247</t>
  </si>
  <si>
    <t>MT CNH EL VERGEL</t>
  </si>
  <si>
    <t>VIA PASAJE, SITIO EL VERGEL</t>
  </si>
  <si>
    <t>56248</t>
  </si>
  <si>
    <t>MT CNH CHONTILLAL</t>
  </si>
  <si>
    <t>VIA CHAGUANA,</t>
  </si>
  <si>
    <t>56249</t>
  </si>
  <si>
    <t>MST CNH RIVERAS DEL JUBONES</t>
  </si>
  <si>
    <t>VIA PANAMERICA, SITIO LAS RIVERAS DEL JUBONES</t>
  </si>
  <si>
    <t>57125</t>
  </si>
  <si>
    <t>MST CNH LAGO VERDE</t>
  </si>
  <si>
    <t>CALLE B, ENTRE CALLE VP1 Y ZARUMA</t>
  </si>
  <si>
    <t>60221</t>
  </si>
  <si>
    <t>CENTRO DE DESARROLLO INFANTIL ESTRELLITA DE MAR</t>
  </si>
  <si>
    <t>BAJO ALTO NUEVO, BARRIO JAMBELI</t>
  </si>
  <si>
    <t>60832</t>
  </si>
  <si>
    <t>CDI-MIES MIES RAQUEL AGUILAR DE SERRANO</t>
  </si>
  <si>
    <t>COOP LA OCTUBRINA, CALLE A EJOSEMOLESTINA Y ZARUMA</t>
  </si>
  <si>
    <t>60218</t>
  </si>
  <si>
    <t>CENTRO DE DESARROLLO INFANTIL NIÑOS AL FUTURO</t>
  </si>
  <si>
    <t>BARRIO SAMUEL QUIMI</t>
  </si>
  <si>
    <t>60324</t>
  </si>
  <si>
    <t>MST CNH OCTUBRINA</t>
  </si>
  <si>
    <t>COPOCT-PFSAENZ</t>
  </si>
  <si>
    <t>11311</t>
  </si>
  <si>
    <t>CIBV ALICIA DE POVEDA</t>
  </si>
  <si>
    <t>AV 10 DE AGOSTO 0 IMBABURA Y CARCHI</t>
  </si>
  <si>
    <t>11362</t>
  </si>
  <si>
    <t>MANOS AGILES</t>
  </si>
  <si>
    <t>LOJA 0 IMBABURA</t>
  </si>
  <si>
    <t>55853</t>
  </si>
  <si>
    <t>MT-CNH MIES - HUAQUILLAS MOMENTOS MAGICOS</t>
  </si>
  <si>
    <t>MANUEL AGUIRRE</t>
  </si>
  <si>
    <t>55854</t>
  </si>
  <si>
    <t>MT-CNH MIES - HUAQUILLAS PEQUEÑOS GIGANTES</t>
  </si>
  <si>
    <t>JAIME ROLDOS</t>
  </si>
  <si>
    <t>55855</t>
  </si>
  <si>
    <t>MT-CNH MIES - HUAQUILLAS MUNDO DE ALEGRIA</t>
  </si>
  <si>
    <t>VERGELES</t>
  </si>
  <si>
    <t>55856</t>
  </si>
  <si>
    <t>MT-CNH MIES - HUAQUILLAS HUELLITAS DE AMOR</t>
  </si>
  <si>
    <t>16 DE JULIO</t>
  </si>
  <si>
    <t>55858</t>
  </si>
  <si>
    <t>MT-CNH MIES - HUAQUILLAS GOTITAS DE AMOR</t>
  </si>
  <si>
    <t>8 DE SEPTIEMBRE</t>
  </si>
  <si>
    <t>55864</t>
  </si>
  <si>
    <t>MT-CNH MIES - HUAQUILLAS CENTRO TERNURA</t>
  </si>
  <si>
    <t>55866</t>
  </si>
  <si>
    <t>MT-CNH MIES - HUAQUILLAS RAYITO DE SOL</t>
  </si>
  <si>
    <t>UNION LOJANA</t>
  </si>
  <si>
    <t>55867</t>
  </si>
  <si>
    <t>MT-CNH MIES - HUAQUILLAS - GIRASOLES</t>
  </si>
  <si>
    <t>55876</t>
  </si>
  <si>
    <t>MT-CNH MIES - HUAQUILLAS EL BOSQUE MAGICO</t>
  </si>
  <si>
    <t>EL BOSQUE</t>
  </si>
  <si>
    <t>55879</t>
  </si>
  <si>
    <t>MT-CNH MIES - HUAQUILLAS - VOLUNTAD DE DIOS</t>
  </si>
  <si>
    <t>55881</t>
  </si>
  <si>
    <t>MT-CNH MIES - HUAQUILLAS SEMILLITAS DE AMOR</t>
  </si>
  <si>
    <t>55884</t>
  </si>
  <si>
    <t>MT-CNH MIES - HUAQUILLAS GRANDES SOÑADORES</t>
  </si>
  <si>
    <t>MERCEDES</t>
  </si>
  <si>
    <t>55886</t>
  </si>
  <si>
    <t>MT-CNH MIES - HUAQUILLAS ELOY ALFARO</t>
  </si>
  <si>
    <t>MERCEDES  ELOY ALFARO</t>
  </si>
  <si>
    <t>55888</t>
  </si>
  <si>
    <t>MT-CNH MIES - HUAQUILLAS CARITAS ALEGRES</t>
  </si>
  <si>
    <t>55890</t>
  </si>
  <si>
    <t>MT-CNH MIES - HUAQUILLAS CORAZONES GIGANTES</t>
  </si>
  <si>
    <t>JOSE MAYON</t>
  </si>
  <si>
    <t>55894</t>
  </si>
  <si>
    <t>MT-CNH MIES - HUAQUILLAS SUEÑOS MAGICOS</t>
  </si>
  <si>
    <t>55898</t>
  </si>
  <si>
    <t>MT-CNH MIES - HUAQUILLAS MIS PRIMEROS PASOS</t>
  </si>
  <si>
    <t>55906</t>
  </si>
  <si>
    <t>MT-CNH MIES - HUAQUILLAS RAYITO DE LUZ</t>
  </si>
  <si>
    <t>ISRAELITAS</t>
  </si>
  <si>
    <t>55911</t>
  </si>
  <si>
    <t>MT-CNH MIES - HUAQUILLAS REGALO DE DIOS</t>
  </si>
  <si>
    <t>55915</t>
  </si>
  <si>
    <t>MT-CNH MIES - HUAQUILLAS - JUAN MONTALVO</t>
  </si>
  <si>
    <t>55922</t>
  </si>
  <si>
    <t>MT-CNH MIES - HUAQUILLAS PEQUEÑOS GUERREROS</t>
  </si>
  <si>
    <t>9 DE OCTUBRE</t>
  </si>
  <si>
    <t>55926</t>
  </si>
  <si>
    <t>MT-CNH MIES - HUAQUILLAS MANITOS JUNTAS</t>
  </si>
  <si>
    <t>55928</t>
  </si>
  <si>
    <t>MT-CNH MIES - HUAQUILLAS - RUMIÑAHUI</t>
  </si>
  <si>
    <t>55930</t>
  </si>
  <si>
    <t>MT-CNH MIES - HUAQUILLAS - LOS ARTESANOS</t>
  </si>
  <si>
    <t>ARTESANOS</t>
  </si>
  <si>
    <t>55932</t>
  </si>
  <si>
    <t>MT-CNH MIES - HUAQUILLAS HEROES DEL CAMINO</t>
  </si>
  <si>
    <t>55934</t>
  </si>
  <si>
    <t>MT-CNH MIES - HUAQUILLAS PEQUEÑOS GENIOS</t>
  </si>
  <si>
    <t>LAS AMERICAS</t>
  </si>
  <si>
    <t>55938</t>
  </si>
  <si>
    <t>MT-CNH MIES - HUAQUILLAS - AMIGUITOS DE JESUS</t>
  </si>
  <si>
    <t>55942</t>
  </si>
  <si>
    <t>MT-CNH MIES - HUAQUILLAS - DEJANDO HUELLA</t>
  </si>
  <si>
    <t>BRISAS DEL MAR</t>
  </si>
  <si>
    <t>12304</t>
  </si>
  <si>
    <t>DEFENSORES DE LA PATRIA</t>
  </si>
  <si>
    <t>AMAZONAS 9999 LOS CEIBOS</t>
  </si>
  <si>
    <t>11317</t>
  </si>
  <si>
    <t>AMIGUITOS DE WINNIE POOH</t>
  </si>
  <si>
    <t>CALLEJON FORTUNATO 9999 EMILIO GRANDA</t>
  </si>
  <si>
    <t>11279</t>
  </si>
  <si>
    <t>XUXA</t>
  </si>
  <si>
    <t>15 DE AGOSTO 9999 GENOVESA Y BALTRA</t>
  </si>
  <si>
    <t>55033</t>
  </si>
  <si>
    <t>MT-CNH MIES - MARCABELI - LA Y DEL PALMAL</t>
  </si>
  <si>
    <t>LA YE DEL PALMAL</t>
  </si>
  <si>
    <t>55036</t>
  </si>
  <si>
    <t>MT-CNH MIES - MARCABELI -VEINTICUATRO DE JUNIO</t>
  </si>
  <si>
    <t>CALLE 30 DE SEPTIEMBRE</t>
  </si>
  <si>
    <t>55041</t>
  </si>
  <si>
    <t>MT-CNH MIES - MARCABELI- EL CENTENARIO</t>
  </si>
  <si>
    <t>CALLE SANTOS PAUCAR</t>
  </si>
  <si>
    <t>11764</t>
  </si>
  <si>
    <t>LAS ESTRELLITAS</t>
  </si>
  <si>
    <t>CALLE PAQUISHA SN SAN RAMON</t>
  </si>
  <si>
    <t>12095</t>
  </si>
  <si>
    <t>CDI-MIES GAD P BUENAVISTA EL BUEN VIVIR DE LOS NIÑOS Y NIÑAS</t>
  </si>
  <si>
    <t>CIUDADELA MARIANA DE JESUS SN</t>
  </si>
  <si>
    <t>12113</t>
  </si>
  <si>
    <t>CDI-MIES MIES APRENDER JUGANDO</t>
  </si>
  <si>
    <t>AV MACHALA Y JUBONES, SECTOR ACUA-PARK</t>
  </si>
  <si>
    <t>53606</t>
  </si>
  <si>
    <t>MST CNH EL ASERRIO</t>
  </si>
  <si>
    <t>VIA A BUENAVISTA-SANTA ROSA</t>
  </si>
  <si>
    <t>53609</t>
  </si>
  <si>
    <t>MST CNH BUENAVISTA 2</t>
  </si>
  <si>
    <t>VIA SANTA ROSA</t>
  </si>
  <si>
    <t>53610</t>
  </si>
  <si>
    <t>MST CNH BUENAVISTA</t>
  </si>
  <si>
    <t>GAD PARROQUIAL BUENAVISTA</t>
  </si>
  <si>
    <t>53612</t>
  </si>
  <si>
    <t>MST CNH CAÑA QUEMADA</t>
  </si>
  <si>
    <t>VIA AL GUABO</t>
  </si>
  <si>
    <t>53613</t>
  </si>
  <si>
    <t>MST CNH FEDERICO RIVERA</t>
  </si>
  <si>
    <t>SITIO FEDERICO RIVERA</t>
  </si>
  <si>
    <t>53617</t>
  </si>
  <si>
    <t>MST CNH FATIMA</t>
  </si>
  <si>
    <t>BARRIO FATIMA Y FEDERICO RIVERA 2,</t>
  </si>
  <si>
    <t>53618</t>
  </si>
  <si>
    <t>MST CNH GALAYACU</t>
  </si>
  <si>
    <t>VIA A CUENCA E</t>
  </si>
  <si>
    <t>53619</t>
  </si>
  <si>
    <t>MST CNH PROGRESO</t>
  </si>
  <si>
    <t>53623</t>
  </si>
  <si>
    <t>MST CNH PALENQUE</t>
  </si>
  <si>
    <t>VIA A PALENQUE</t>
  </si>
  <si>
    <t>53625</t>
  </si>
  <si>
    <t>MST CNH PRIMERO DE JUNIO</t>
  </si>
  <si>
    <t>VIA A CUENCA</t>
  </si>
  <si>
    <t>53626</t>
  </si>
  <si>
    <t>MST CNH SANTA MARTHA</t>
  </si>
  <si>
    <t>AV PERIMETRAL SUR AV ALBERTO SERRANO</t>
  </si>
  <si>
    <t>53627</t>
  </si>
  <si>
    <t>MST CNH UZHAPLAYA</t>
  </si>
  <si>
    <t>SITIO UZHAPLAYA</t>
  </si>
  <si>
    <t>53630</t>
  </si>
  <si>
    <t>MST CNH SITIO HUIZHO</t>
  </si>
  <si>
    <t>VIA A CUENCA-CHILLA</t>
  </si>
  <si>
    <t>53635</t>
  </si>
  <si>
    <t>MST CNH LA YADIRA</t>
  </si>
  <si>
    <t>OCHOA LEON CALLE SN ENTRE ALFONSO CARMONA Y CARLOS REGALADO</t>
  </si>
  <si>
    <t>53636</t>
  </si>
  <si>
    <t>MST CNH PICHINCHA</t>
  </si>
  <si>
    <t>VIA PANAMERICANA GIRON-PASAJE</t>
  </si>
  <si>
    <t>53638</t>
  </si>
  <si>
    <t>MST CNH NIEVES 1</t>
  </si>
  <si>
    <t>CALLE VICENTE LOPEZ Y CALLEJON SN</t>
  </si>
  <si>
    <t>53640</t>
  </si>
  <si>
    <t>MST CNH JUANA DE ORO</t>
  </si>
  <si>
    <t>AV GENERAL GALLARDO CALLE PRINCIPAL</t>
  </si>
  <si>
    <t>53643</t>
  </si>
  <si>
    <t>MST CNH JOSE TAPIA</t>
  </si>
  <si>
    <t>VIA PERIMETRAL SUR</t>
  </si>
  <si>
    <t>53645</t>
  </si>
  <si>
    <t>MST CNH COOP 19 DE JULIO</t>
  </si>
  <si>
    <t>CALLE LUIS LARREA Y ABDON CALDERON</t>
  </si>
  <si>
    <t>53647</t>
  </si>
  <si>
    <t>MST CNH LOS MIRTOS</t>
  </si>
  <si>
    <t>CLEMENTE VACA ENTRE OCHOA LEON Y MUNICIPALIDAD</t>
  </si>
  <si>
    <t>53781</t>
  </si>
  <si>
    <t>MST CNH TIERRA PROMETIDA</t>
  </si>
  <si>
    <t>VIA A TRES CERRITOS</t>
  </si>
  <si>
    <t>53782</t>
  </si>
  <si>
    <t>MST CNH 13 DE MAYO</t>
  </si>
  <si>
    <t>CLEMENTE VACA Y LUIS LEON ROMAN VIA A BUENA VISTA</t>
  </si>
  <si>
    <t>53788</t>
  </si>
  <si>
    <t>MST CNH VELASCO IBARRA</t>
  </si>
  <si>
    <t>CALLE OLMEDO Y RODRIGO UGARTE</t>
  </si>
  <si>
    <t>53790</t>
  </si>
  <si>
    <t>MST CNH NARANJOS 2</t>
  </si>
  <si>
    <t>VELASCO IBARRA ENTRE MANUEL MAYALITA Y ALEJANDRO CAMPOVERDE</t>
  </si>
  <si>
    <t>53793</t>
  </si>
  <si>
    <t>MST CNH NARANJOS 1</t>
  </si>
  <si>
    <t>VIA A CUENCA, CALLE MANUEL MAYALITA ENTRE VELASCO IBARRA Y ALEJANDRO CAMPOVERDE</t>
  </si>
  <si>
    <t>53795</t>
  </si>
  <si>
    <t>MST CNH CDLA LAS PRADERAS</t>
  </si>
  <si>
    <t>AVENIDA JUBONES ENTRE JUAN MONTALVO Y FORTUNATO MOROCHO</t>
  </si>
  <si>
    <t>56250</t>
  </si>
  <si>
    <t>MT CNH 15 DE ABRIL</t>
  </si>
  <si>
    <t>OCHOA LEON Y CARLOS REGALADO</t>
  </si>
  <si>
    <t>12296</t>
  </si>
  <si>
    <t>AVENIDA LA INDEPENDENCIA SN AURELIANO GALLARDO</t>
  </si>
  <si>
    <t>54730</t>
  </si>
  <si>
    <t>MT-CNH MIES - PIÑAS- SAN JACINTO</t>
  </si>
  <si>
    <t>LA INMACULADA, SAN JACINTO Y SAN ROQUITO</t>
  </si>
  <si>
    <t>54953</t>
  </si>
  <si>
    <t>MT-CNH MIES - PIÑAS-LAS ORQUIDEAS</t>
  </si>
  <si>
    <t>CASA COMUNAL DE LA FLORIDA</t>
  </si>
  <si>
    <t>54962</t>
  </si>
  <si>
    <t>MT-CNH MIES - PIÑAS-EL PRADO</t>
  </si>
  <si>
    <t>EL PRADO</t>
  </si>
  <si>
    <t>54965</t>
  </si>
  <si>
    <t>MT-CNH MIES - PIÑAS-EL TRIUNFO</t>
  </si>
  <si>
    <t>SITIO EL EL TRIUNFO</t>
  </si>
  <si>
    <t>54977</t>
  </si>
  <si>
    <t>MT-CNH MIES - PIÑAS-CAMARONES</t>
  </si>
  <si>
    <t>54981</t>
  </si>
  <si>
    <t>MT-CNH MIES - PIÑAS-CONCHICOLA</t>
  </si>
  <si>
    <t>CONCHICOLA</t>
  </si>
  <si>
    <t>54984</t>
  </si>
  <si>
    <t>MT-CNH MIES - PIÑAS-TARAPAL</t>
  </si>
  <si>
    <t>VIA PRINCIPAL SAN ROQUE</t>
  </si>
  <si>
    <t>54986</t>
  </si>
  <si>
    <t>MT-CNH MIES - PIÑAS-PIEDRAS</t>
  </si>
  <si>
    <t>54987</t>
  </si>
  <si>
    <t>MT-CNH MIES - PIÑAS-PALOSOLO</t>
  </si>
  <si>
    <t>54990</t>
  </si>
  <si>
    <t>MT-CNH MIES - PIÑAS- OCHO DE NOVIEMBRE</t>
  </si>
  <si>
    <t>GUIRICUÑA</t>
  </si>
  <si>
    <t>54992</t>
  </si>
  <si>
    <t>MT-CNH MIES - PIÑAS-BOLIVAR MADERO</t>
  </si>
  <si>
    <t>54996</t>
  </si>
  <si>
    <t>MT-CNH MIES - PIÑAS-LA CADENA</t>
  </si>
  <si>
    <t>55000</t>
  </si>
  <si>
    <t>MT-CNH MIES - PIÑAS-SAN FRANCISCO</t>
  </si>
  <si>
    <t>AVENNIDA KENNEDY</t>
  </si>
  <si>
    <t>11259</t>
  </si>
  <si>
    <t>AVENIDA FRANCISCO CARRION SN SIN NOMBRE ENTRADA AL CAMAL</t>
  </si>
  <si>
    <t>55061</t>
  </si>
  <si>
    <t>MT-CNH MIES - PORTOVELO- SAN VICENTE</t>
  </si>
  <si>
    <t>55066</t>
  </si>
  <si>
    <t>MT-CNH MIES - PORTOVELO- COLINAS</t>
  </si>
  <si>
    <t>55079</t>
  </si>
  <si>
    <t>MT-CNH MIES - PORTOVELO -CATORCE DE ENERO</t>
  </si>
  <si>
    <t>14 DE ENERO</t>
  </si>
  <si>
    <t>55083</t>
  </si>
  <si>
    <t>MT-CNH MIES - PORTOVELO- MACHALA ALTO</t>
  </si>
  <si>
    <t>OSORIO</t>
  </si>
  <si>
    <t>55086</t>
  </si>
  <si>
    <t>MT-CNH MIES - PORTOVELO-MORALES</t>
  </si>
  <si>
    <t>55091</t>
  </si>
  <si>
    <t>MT-CNH -MIES PORTOVELO- CUTUPANO</t>
  </si>
  <si>
    <t>11346</t>
  </si>
  <si>
    <t>DULCES SUEÑOS</t>
  </si>
  <si>
    <t>CALLE ASACC BUCARAN SN CALLE RIOBAMBA</t>
  </si>
  <si>
    <t>11222</t>
  </si>
  <si>
    <t>CASITA DE JUEGO</t>
  </si>
  <si>
    <t>AVENIDA EL EJERCITO SN AVENIDA EL MINERO</t>
  </si>
  <si>
    <t>11289</t>
  </si>
  <si>
    <t>RAYITOS DE ORO</t>
  </si>
  <si>
    <t>AVENIDA 13 DE MAYO SN CALLE DE LOS MANGOS</t>
  </si>
  <si>
    <t>49530</t>
  </si>
  <si>
    <t>RIO GUALPI</t>
  </si>
  <si>
    <t>33893</t>
  </si>
  <si>
    <t>GAD SANTA ROSA - ANGELITOS TRAVIESOS</t>
  </si>
  <si>
    <t>BARRIO MIGUEL CONCHA ALVAREZ</t>
  </si>
  <si>
    <t>54478</t>
  </si>
  <si>
    <t>MT-CNH MIES - STA ROSA - EL VALLE</t>
  </si>
  <si>
    <t>54480</t>
  </si>
  <si>
    <t>MT-CNH MIES - STA ROSA - LOS TILLOS</t>
  </si>
  <si>
    <t>54481</t>
  </si>
  <si>
    <t>MT-CNH MIES - STA ROSA - RENACIMIENTO</t>
  </si>
  <si>
    <t>54482</t>
  </si>
  <si>
    <t>MT-CNH MIES - STA ROSA - CHILLA</t>
  </si>
  <si>
    <t>54483</t>
  </si>
  <si>
    <t>MT-CNH MIES - STA ROSA - LIMON PLAYA</t>
  </si>
  <si>
    <t>LIMON PLAYA</t>
  </si>
  <si>
    <t>54484</t>
  </si>
  <si>
    <t>MT-CNH MIES - STA ROSA - LAS LOMAS</t>
  </si>
  <si>
    <t>54485</t>
  </si>
  <si>
    <t>MT-CNH MIES - STA ROSA - SAN AGUSTIN</t>
  </si>
  <si>
    <t>54486</t>
  </si>
  <si>
    <t>MT-CNH MIES - STA ROSA - EL GUAYABO</t>
  </si>
  <si>
    <t>54487</t>
  </si>
  <si>
    <t>MT-CNH MIES - STA ROSA - LA FELICIDAD</t>
  </si>
  <si>
    <t>54488</t>
  </si>
  <si>
    <t>MT-CNH MIES - STA ROSA - VEGA RIVERA</t>
  </si>
  <si>
    <t>54489</t>
  </si>
  <si>
    <t>MT-CNH MIES - STA ROSA - LA QUEBRADA</t>
  </si>
  <si>
    <t>54490</t>
  </si>
  <si>
    <t>MT-CNH MIES - STA ROSA - ARCHIPIELAGO</t>
  </si>
  <si>
    <t>ARCHIPIELAGO JAMBELI</t>
  </si>
  <si>
    <t>54491</t>
  </si>
  <si>
    <t>MT-CNH MIES - STA ROSA - ONCE DE MARZO</t>
  </si>
  <si>
    <t>54492</t>
  </si>
  <si>
    <t>MT-CNH MIES - STA ROSA - SAN FRANCISCO</t>
  </si>
  <si>
    <t>54493</t>
  </si>
  <si>
    <t>MT-CNH MIES - STA ROSA - PATRICIA CHERREZ</t>
  </si>
  <si>
    <t>LOS CEIBOS</t>
  </si>
  <si>
    <t>54494</t>
  </si>
  <si>
    <t>MT-CNH MIES - STA ROSA -AMADA CEGARRA</t>
  </si>
  <si>
    <t>54495</t>
  </si>
  <si>
    <t>MT-CNH MIES - STA ROSA - LAS ORQUIDIAS</t>
  </si>
  <si>
    <t>LAS ORQUIDIAS</t>
  </si>
  <si>
    <t>54496</t>
  </si>
  <si>
    <t>MT-CNH MIES - STA ROSA - GUERREROS</t>
  </si>
  <si>
    <t>54497</t>
  </si>
  <si>
    <t>MT-CNH MIES - STA ROSA - VIRGEN DE CHILLA</t>
  </si>
  <si>
    <t>VIRGEN DE CHILLA</t>
  </si>
  <si>
    <t>54498</t>
  </si>
  <si>
    <t>MT-CNH MIES - STA ROSA - EL ALBERGUE</t>
  </si>
  <si>
    <t>BOSQUE</t>
  </si>
  <si>
    <t>54499</t>
  </si>
  <si>
    <t>MT-CNH MIES - STA ROSA - MARLENE NIETO</t>
  </si>
  <si>
    <t>ERNESTO NIETO</t>
  </si>
  <si>
    <t>54500</t>
  </si>
  <si>
    <t>MT-CNH MIES - STA ROSA - SANTA TERESITA</t>
  </si>
  <si>
    <t>54501</t>
  </si>
  <si>
    <t>MT-CNH MIES - STA ROSA - GUAYAS</t>
  </si>
  <si>
    <t>15 DE OCTUBRE</t>
  </si>
  <si>
    <t>54502</t>
  </si>
  <si>
    <t>MT-CNH MIES - STA ROSA - CRISTALINA</t>
  </si>
  <si>
    <t>REINA DEL CISNE</t>
  </si>
  <si>
    <t>54503</t>
  </si>
  <si>
    <t>MT-CNH MIES - STA ROSA - MANUELA CAÑIZARES</t>
  </si>
  <si>
    <t>ALFONSO GRUNAUER</t>
  </si>
  <si>
    <t>54504</t>
  </si>
  <si>
    <t>MT-CNH MIES - STA ROSA - FEBRES COREDERO</t>
  </si>
  <si>
    <t>54505</t>
  </si>
  <si>
    <t>MT-CNH MIES - STA ROSA - CONCHALES</t>
  </si>
  <si>
    <t>54506</t>
  </si>
  <si>
    <t>MT-CNH MIES - STA ROSA - BETEL</t>
  </si>
  <si>
    <t>54507</t>
  </si>
  <si>
    <t>MT-CNH MIES - STA ROSA - ROSY</t>
  </si>
  <si>
    <t>MI ROSITA</t>
  </si>
  <si>
    <t>54508</t>
  </si>
  <si>
    <t>MT-CNH MIES - STA ROSA - MARITA</t>
  </si>
  <si>
    <t>PALMERAS 1</t>
  </si>
  <si>
    <t>54509</t>
  </si>
  <si>
    <t>MT-CNH MIES - STA ROSA - SIMON BOLIVAR</t>
  </si>
  <si>
    <t>54510</t>
  </si>
  <si>
    <t>MT-CNH MIES - STA ROSA - PASTORA CELI</t>
  </si>
  <si>
    <t>EL ORITO</t>
  </si>
  <si>
    <t>54511</t>
  </si>
  <si>
    <t>MT-CNH MIES - STA ROSA - LAINES</t>
  </si>
  <si>
    <t>LA FAMILIA</t>
  </si>
  <si>
    <t>54512</t>
  </si>
  <si>
    <t>MT-CNH MIES - STA ROSA - CALDERON</t>
  </si>
  <si>
    <t>OSCAR PALADINES</t>
  </si>
  <si>
    <t>54513</t>
  </si>
  <si>
    <t>MT-CNH MIES - STA ROSA - TENIENTE</t>
  </si>
  <si>
    <t>54514</t>
  </si>
  <si>
    <t>MT-CNH MIES - MIES STA ROSA - AURORA GARCIA</t>
  </si>
  <si>
    <t>54515</t>
  </si>
  <si>
    <t>MT-CNH MIES - STA ROSA - ENRRIQUE SUAREZ</t>
  </si>
  <si>
    <t>CRISTO DEL CONSUELO</t>
  </si>
  <si>
    <t>54516</t>
  </si>
  <si>
    <t>MT-CNH MIES - STA ROSA - MEDINA</t>
  </si>
  <si>
    <t>ESTERO MEDINA</t>
  </si>
  <si>
    <t>54517</t>
  </si>
  <si>
    <t>MT-CNH MIES - STA ROSA - PATRIA NUEVA</t>
  </si>
  <si>
    <t>54518</t>
  </si>
  <si>
    <t>MT-CNH MIES - STA ROSA - EL ARBOLITO</t>
  </si>
  <si>
    <t>54519</t>
  </si>
  <si>
    <t>MT-CNH MIES - STA ROSA - GALAPAGOS</t>
  </si>
  <si>
    <t>11329</t>
  </si>
  <si>
    <t>EL BUEN PASTOR</t>
  </si>
  <si>
    <t>ZOILA ARAUZ DE CORDOVA SN DECIMA QUINTA</t>
  </si>
  <si>
    <t>11294</t>
  </si>
  <si>
    <t>SN 0 SN</t>
  </si>
  <si>
    <t>11375</t>
  </si>
  <si>
    <t>MARIA DE LA PAZ</t>
  </si>
  <si>
    <t>FRANCO ROMERO LOAIZA SN PIÑAS Y SN</t>
  </si>
  <si>
    <t>12310</t>
  </si>
  <si>
    <t>SANTIAGO BUSTAMANTE</t>
  </si>
  <si>
    <t>AVENIDA LOJA SN CALLE J</t>
  </si>
  <si>
    <t>12295</t>
  </si>
  <si>
    <t>LOS AMIGUITOS</t>
  </si>
  <si>
    <t>JOSE MARIA OLLAGUE SN SN</t>
  </si>
  <si>
    <t>55097</t>
  </si>
  <si>
    <t>MT-CNH MIES - ZARUMA -COLINA</t>
  </si>
  <si>
    <t>COLINA</t>
  </si>
  <si>
    <t>55099</t>
  </si>
  <si>
    <t>MT-CNH MIES - ZARUMA -DIECINUEVE DE OCTUBRE</t>
  </si>
  <si>
    <t>55101</t>
  </si>
  <si>
    <t>MT-CNH MIES - ZARUMA -MIRAFLORES</t>
  </si>
  <si>
    <t>55107</t>
  </si>
  <si>
    <t>MT-CNH MIES - ZARUMA -VOLUNTAD DE DIOS</t>
  </si>
  <si>
    <t>GUIZAHUIÑA</t>
  </si>
  <si>
    <t>55435</t>
  </si>
  <si>
    <t>MT-CNH MIES - ZARUMA LOMA SECA</t>
  </si>
  <si>
    <t>55436</t>
  </si>
  <si>
    <t>MT-CNH MIES - ZARUMA- CHORRILLOS</t>
  </si>
  <si>
    <t>CHORRILLOS</t>
  </si>
  <si>
    <t>55441</t>
  </si>
  <si>
    <t>MT-CNH MIES - ZARUMA - URBANIZACION SUR</t>
  </si>
  <si>
    <t>ACASIAS</t>
  </si>
  <si>
    <t>55443</t>
  </si>
  <si>
    <t>MT-CNH MIES - ZARUMA - MINAS NUEVAS</t>
  </si>
  <si>
    <t>MULUNCAY</t>
  </si>
  <si>
    <t>55839</t>
  </si>
  <si>
    <t>MT-CNH MIES - ZARUMA -EL PORTETE</t>
  </si>
  <si>
    <t>55842</t>
  </si>
  <si>
    <t>MT-CNH MIES - ZARUMA- COCHAGURO</t>
  </si>
  <si>
    <t>55847</t>
  </si>
  <si>
    <t>MT-CNH MIES - ZARUMA -LA COCHA</t>
  </si>
  <si>
    <t>55851</t>
  </si>
  <si>
    <t>MT-CNH MIES - ZARUMA -DALIGZHE</t>
  </si>
  <si>
    <t>11307</t>
  </si>
  <si>
    <t>ANGELITOS TRAVIESOS</t>
  </si>
  <si>
    <t>AVENIDA REINALDO ESPINOZA SN GUAYAQUIL</t>
  </si>
  <si>
    <t>55447</t>
  </si>
  <si>
    <t>MT-CNH MIES - ZARUMA - CUATRO CAMINOS</t>
  </si>
  <si>
    <t>CUATRO CAMINOS</t>
  </si>
  <si>
    <t>12798</t>
  </si>
  <si>
    <t>ARENILLAS 00 LOS RIOS</t>
  </si>
  <si>
    <t>54728</t>
  </si>
  <si>
    <t>MT-CNH MIES - LAS LAJAS-SAN ISIDRO</t>
  </si>
  <si>
    <t>MT-CNH-MIES-LAS LAJAS-SAN ISIDRO</t>
  </si>
  <si>
    <t>12939</t>
  </si>
  <si>
    <t>MIS PEQUEÑOS MODELITOS</t>
  </si>
  <si>
    <t>SECTOR LOS MANGOS 01 DESDE EL PARQUE SE AVANZA 5 CUADRAS GIRAR A LA DERECHA</t>
  </si>
  <si>
    <t>54975</t>
  </si>
  <si>
    <t>CNH - MISION TERNURA CHIQUITINES -VUELTA LARGA</t>
  </si>
  <si>
    <t>VALLE SAN RAFAEL - VOLUNTAD DE DIOS ALTO - SU AMIGO</t>
  </si>
  <si>
    <t>54778</t>
  </si>
  <si>
    <t>CNH- MISION TERNURA BURBUJITAS DE AMOR</t>
  </si>
  <si>
    <t>LA CEIBA</t>
  </si>
  <si>
    <t>55032</t>
  </si>
  <si>
    <t>CNH - MISION TERNURA SOLESITOS INFANTILES - SIMON PLATA TORRES</t>
  </si>
  <si>
    <t>VALLE SAN RAFAEL - VALLLE HERMOSO</t>
  </si>
  <si>
    <t>50174</t>
  </si>
  <si>
    <t>LA CANANGA JUGUETONA</t>
  </si>
  <si>
    <t>CANANGA</t>
  </si>
  <si>
    <t>54784</t>
  </si>
  <si>
    <t>CNH- MISION TERNURA -COPITO DE NIEVE - 2019</t>
  </si>
  <si>
    <t>ESMERALDAS LIBRE</t>
  </si>
  <si>
    <t>54783</t>
  </si>
  <si>
    <t>CNH- MISION TERNURA -PEQUEÑOS EXPLORADORES - 5 DE AGOSTO</t>
  </si>
  <si>
    <t>ROBERTO LUIS CERVANTES ALTO</t>
  </si>
  <si>
    <t>54764</t>
  </si>
  <si>
    <t>CNH- MISION TERNURA GOTITAS DE AMOR FLORIDA 2019</t>
  </si>
  <si>
    <t>54772</t>
  </si>
  <si>
    <t>CNH- MISION TERNURA - MIS LINDOS AMORES - 2019</t>
  </si>
  <si>
    <t>CODESA SECTOR LOS MANGOS</t>
  </si>
  <si>
    <t>14446</t>
  </si>
  <si>
    <t>MIS DULCES ANGELITOS</t>
  </si>
  <si>
    <t>ROBERTO LUIS CERVANTES 3-102 LA COCOY</t>
  </si>
  <si>
    <t>54993</t>
  </si>
  <si>
    <t>CNH- MISION TERNURA PEQUEÑOS ENCANTOS - VUELTA LARGA</t>
  </si>
  <si>
    <t>12806</t>
  </si>
  <si>
    <t>VIA ATACAMES 0 TIWINTZA</t>
  </si>
  <si>
    <t>54787</t>
  </si>
  <si>
    <t>CNH- MISION TERNURA -GOTITAS DE MIEL - 2019</t>
  </si>
  <si>
    <t>20 DE NOVIEMBRE</t>
  </si>
  <si>
    <t>11305</t>
  </si>
  <si>
    <t>CESAR PLAZA MONZON</t>
  </si>
  <si>
    <t>CALLE RIO SANTIAGO 615 Y CARLOS CONCHA</t>
  </si>
  <si>
    <t>54771</t>
  </si>
  <si>
    <t>CNH- MISION TERNURA MIS PEQUEÑOS TRAVIESOS - 2019</t>
  </si>
  <si>
    <t>PROPICIA  2</t>
  </si>
  <si>
    <t>55042</t>
  </si>
  <si>
    <t>CNH - MISION TERNURA COPITOS DE DULZURA - SIMON PLATA TORRES</t>
  </si>
  <si>
    <t>VIA A REFINERIA - LUCHA DE LOS POBRES</t>
  </si>
  <si>
    <t>55011</t>
  </si>
  <si>
    <t>CNH- MISION TERNURA MIS JUGUETONES - SIMON PLATA TORRES</t>
  </si>
  <si>
    <t>VALLE SAN RAFAEL -SIHABITAT</t>
  </si>
  <si>
    <t>55023</t>
  </si>
  <si>
    <t>CNH - MISION TERNURA PASITOS DE INOCENCIA - SIMON PLATA TORRES</t>
  </si>
  <si>
    <t>VALLE SAN RAFAEL -MONSEÑOR LEONIDAS PROAÑO</t>
  </si>
  <si>
    <t>15002</t>
  </si>
  <si>
    <t>LOS NIÑOS DEL MAÑANA</t>
  </si>
  <si>
    <t>SALINAS 1 SEPTIMA</t>
  </si>
  <si>
    <t>54761</t>
  </si>
  <si>
    <t>CNH- MISION TERNURA MIS MANITOS TRAVIESAS - 2019</t>
  </si>
  <si>
    <t>PROPICIA  1</t>
  </si>
  <si>
    <t>54781</t>
  </si>
  <si>
    <t>CNH MISION TERNURA MUNDO DE COLORES - 5 DE AGOSTO</t>
  </si>
  <si>
    <t>RIO ESMERALDAS</t>
  </si>
  <si>
    <t>34116</t>
  </si>
  <si>
    <t>AV DEL EJERCITO Y TENEINTE HUGO ORTIZ</t>
  </si>
  <si>
    <t>54995</t>
  </si>
  <si>
    <t>CNH - MISION TERNURA MIS SALTARINES - VUELTA LARGA</t>
  </si>
  <si>
    <t>KM 5 12 VIA A ATACAMES, A LADO DEL COLEGIO FRANCES</t>
  </si>
  <si>
    <t>54775</t>
  </si>
  <si>
    <t>CNH- MISION TERNURA - MIS PEQUEÑOS ANGELITOS - 2019</t>
  </si>
  <si>
    <t>DELGADILLO Y SEPTIMA</t>
  </si>
  <si>
    <t>6415</t>
  </si>
  <si>
    <t>CIBV SAN JOSE - FUND AMIGA</t>
  </si>
  <si>
    <t>PROPICIA 4</t>
  </si>
  <si>
    <t>47056</t>
  </si>
  <si>
    <t>CIBV MIS ADORABLES ANGELITOS</t>
  </si>
  <si>
    <t>LOS GIRASOLES</t>
  </si>
  <si>
    <t>54991</t>
  </si>
  <si>
    <t>CNH- MISION TERNURA FANTASIAS DE COLORES - VUELTA LARGA</t>
  </si>
  <si>
    <t>VALLE SAN RAFAEL - JULIANA GARCES</t>
  </si>
  <si>
    <t>55025</t>
  </si>
  <si>
    <t>CNH - MISION TERNURA RISITAS DE BEBE - SIMON PLATA TORRES</t>
  </si>
  <si>
    <t>VALLE SAN RAFAEL -TIWINTZA</t>
  </si>
  <si>
    <t>13400</t>
  </si>
  <si>
    <t>CALLE WILLIAN 16-16 GRUPO AGRICOLA</t>
  </si>
  <si>
    <t>13361</t>
  </si>
  <si>
    <t>MIS CIELITOS DE COLORES</t>
  </si>
  <si>
    <t>DELGADILLO 2 SEPTIMA</t>
  </si>
  <si>
    <t>57530</t>
  </si>
  <si>
    <t>SUEÑOS DE NIÑOS</t>
  </si>
  <si>
    <t>CALLE MANABI</t>
  </si>
  <si>
    <t>54786</t>
  </si>
  <si>
    <t>CNH MISION TERNURA- MIS PEQUEÑAS TRAVESURAS 2019</t>
  </si>
  <si>
    <t>ISLA LUS VARGAS TORRES</t>
  </si>
  <si>
    <t>54767</t>
  </si>
  <si>
    <t>CNH- MISION TERNURA- MIS PITUFITOS - 2019</t>
  </si>
  <si>
    <t>CODESA</t>
  </si>
  <si>
    <t>54766</t>
  </si>
  <si>
    <t>CNH- MISION TERNURA -LOS PEREZOSOS -2019</t>
  </si>
  <si>
    <t>LOS MANGOS</t>
  </si>
  <si>
    <t>54777</t>
  </si>
  <si>
    <t>CNH- MISION TERNURA MIS HUELLITAS - 2019</t>
  </si>
  <si>
    <t>6 DE DICIEMBRE ENTRE BATALLON MONTUFAR Y EL ORO</t>
  </si>
  <si>
    <t>12848</t>
  </si>
  <si>
    <t>MI BEBE</t>
  </si>
  <si>
    <t>ENTRADA POR RECINTO FERIAL LA PROPICIA 0 AVANZA HASTA LA MATERNIDAD GIRAR A LA DERECHA FRENTE AL UPC</t>
  </si>
  <si>
    <t>11947</t>
  </si>
  <si>
    <t>MARIA BELEN</t>
  </si>
  <si>
    <t>VUELTA LARGA SN SN</t>
  </si>
  <si>
    <t>12533</t>
  </si>
  <si>
    <t>KM 7 12 VIA REFINERIA SN SN</t>
  </si>
  <si>
    <t>54774</t>
  </si>
  <si>
    <t>CNH - MISION TERNURA - SEMILLITAS DEL MAÑANA</t>
  </si>
  <si>
    <t>20 DE NOVIEMBRE, GUACHARACA</t>
  </si>
  <si>
    <t>11735</t>
  </si>
  <si>
    <t>CAPERUCITA ROJA - CAMARONES</t>
  </si>
  <si>
    <t>SEGUNDO HERNANDEZ LUNA 2 SEGUNDO HERNANDEZ LUNA</t>
  </si>
  <si>
    <t>54974</t>
  </si>
  <si>
    <t>CNH- MISION TERNURA PASITO A PASITO - VUELTA LARGA</t>
  </si>
  <si>
    <t>VALLE SAN RAFAEL - VOLUNTAD DE DIOS</t>
  </si>
  <si>
    <t>54773</t>
  </si>
  <si>
    <t>CNH- MISION TERNURA - MI MUNDO PEQUEÑO 2019</t>
  </si>
  <si>
    <t>BOCA DEL LOBO</t>
  </si>
  <si>
    <t>12376</t>
  </si>
  <si>
    <t>FELICIDAD INFANTIL</t>
  </si>
  <si>
    <t>5O CASAS 1 SN</t>
  </si>
  <si>
    <t>12151</t>
  </si>
  <si>
    <t>CALLE GUAYAQUIL Y TACITO ORTIZ URRIOLA</t>
  </si>
  <si>
    <t>50097</t>
  </si>
  <si>
    <t>CARITAS FELICES</t>
  </si>
  <si>
    <t>SECTOR LA TOLITA</t>
  </si>
  <si>
    <t>13825</t>
  </si>
  <si>
    <t>MUNDO DE TERNURA</t>
  </si>
  <si>
    <t>CALLE ESMERALDAS Y VELASCO IBARRA</t>
  </si>
  <si>
    <t>47057</t>
  </si>
  <si>
    <t>MIS PASITOS</t>
  </si>
  <si>
    <t>SECTOR SAN RAFAEL</t>
  </si>
  <si>
    <t>11321</t>
  </si>
  <si>
    <t>ROBERTO LUIS CERVANTES</t>
  </si>
  <si>
    <t>SAN MARTIN DE PORRES BAJO CALLE PRINCIPAL RIO SUCIO</t>
  </si>
  <si>
    <t>54763</t>
  </si>
  <si>
    <t>CNH- MISION TERNURA - LLUVIA DE SONRISAS 2019</t>
  </si>
  <si>
    <t>12618</t>
  </si>
  <si>
    <t>TERNURITAS</t>
  </si>
  <si>
    <t>MANABI 0 26 DE JUNIO</t>
  </si>
  <si>
    <t>11849</t>
  </si>
  <si>
    <t>BOQUITAS DE MIEL</t>
  </si>
  <si>
    <t>VIA ATACAMES 0 ENTRADA A LA UNIDAD EDUCATIVA BUEN PASTOR</t>
  </si>
  <si>
    <t>55012</t>
  </si>
  <si>
    <t>CNH - MISION TERNURA ARCOIRIS DE PUREZA - SIMON PLATA TORRES</t>
  </si>
  <si>
    <t>VALLE SAN RAFAEL - TIWINTZA - 50 CASAS</t>
  </si>
  <si>
    <t>15130</t>
  </si>
  <si>
    <t>AMIGUITOS ALEGRES</t>
  </si>
  <si>
    <t>TERCER PISO 0 REGOCIJO</t>
  </si>
  <si>
    <t>49047</t>
  </si>
  <si>
    <t>54971</t>
  </si>
  <si>
    <t>CNH- MISION TERNURA MIS HUELLITAS - VUELTA LARGA</t>
  </si>
  <si>
    <t>VALLE SAN RAFAEL - FAMILIAS UNIDAS</t>
  </si>
  <si>
    <t>54978</t>
  </si>
  <si>
    <t>CNH - MISION TERNURA PEQUEÑOS PASITOS - VUELTA LARGA</t>
  </si>
  <si>
    <t>VALLE SAN RAFAEL - MARGINADOS</t>
  </si>
  <si>
    <t>54922</t>
  </si>
  <si>
    <t>CNH-MISION TERNURA-MIS OJITOS TIERNOS- BARTOLOME RUIZ</t>
  </si>
  <si>
    <t>13363</t>
  </si>
  <si>
    <t>MIS SONRISITAS DE CRISTAL</t>
  </si>
  <si>
    <t>CALLE MEXICO Y FRANCISCO MEJIA</t>
  </si>
  <si>
    <t>54980</t>
  </si>
  <si>
    <t>CNH - MISION TERNURA MINIATURAS DEL SABER - VUELTA LARGA</t>
  </si>
  <si>
    <t>VALLE SAN RAFAEL - SAN JORGE</t>
  </si>
  <si>
    <t>11367</t>
  </si>
  <si>
    <t>MANITOS A JUGAR</t>
  </si>
  <si>
    <t>PIEDRAHITA 00 MALECON</t>
  </si>
  <si>
    <t>11505</t>
  </si>
  <si>
    <t>CRECIENDO CON ALEGRIA - SOS</t>
  </si>
  <si>
    <t>ISLA SANTA CRUZ 2 ISLA SANTA CRUZ</t>
  </si>
  <si>
    <t>14439</t>
  </si>
  <si>
    <t>VERDURITAS EN ACCION</t>
  </si>
  <si>
    <t>SUCRE 001 ENTRE LA BALLE Y PICHINCHA</t>
  </si>
  <si>
    <t>54765</t>
  </si>
  <si>
    <t>CNH- MISION TERNURA - LOS CONSENTIDOS - 5 DE AGOSTO</t>
  </si>
  <si>
    <t>12696</t>
  </si>
  <si>
    <t>ESMERALDAS NO 3</t>
  </si>
  <si>
    <t>CALLE GUAYAQUIL Y PARADA 10 SN MALECON</t>
  </si>
  <si>
    <t>33406</t>
  </si>
  <si>
    <t>BURBUJITAS INFANTILES</t>
  </si>
  <si>
    <t>MALECON Y LAVALLEN</t>
  </si>
  <si>
    <t>47071</t>
  </si>
  <si>
    <t>TESORITOS</t>
  </si>
  <si>
    <t>CAMPUS UNIVERSITARIO LUIS VARGAS TORRES</t>
  </si>
  <si>
    <t>50096</t>
  </si>
  <si>
    <t>APRENDIENDO A CRECER</t>
  </si>
  <si>
    <t>54762</t>
  </si>
  <si>
    <t>CNH- MISION TERNURA - MUNDO DE AVENTURAS - 2019</t>
  </si>
  <si>
    <t>15 DE MARZO</t>
  </si>
  <si>
    <t>54769</t>
  </si>
  <si>
    <t>CNH MISION TERNURA- MIS TIERNOS ANGELITOS - 2019</t>
  </si>
  <si>
    <t>24 DE MAYO PROPICIA 4</t>
  </si>
  <si>
    <t>54780</t>
  </si>
  <si>
    <t>CNH - MISION TERNURA- LOS CARIÑOSITOS - 5 DE AGOSTO</t>
  </si>
  <si>
    <t>BARRIO LINDO ALTO</t>
  </si>
  <si>
    <t>54790</t>
  </si>
  <si>
    <t>CNH- MISION TERNURA - ESPONJITAS DE COLORES - 2019</t>
  </si>
  <si>
    <t>LA MINAZAPALLO</t>
  </si>
  <si>
    <t>54791</t>
  </si>
  <si>
    <t>CNH- MISION TERNURA SONRISITA DE COLORES - 2019</t>
  </si>
  <si>
    <t>SAGUE 2 DE NOVIEMBRE, LA INVACION</t>
  </si>
  <si>
    <t>54810</t>
  </si>
  <si>
    <t>CNH MISION TERNURA - LOS AMOROSOS - 2019</t>
  </si>
  <si>
    <t>TIMBRE</t>
  </si>
  <si>
    <t>54811</t>
  </si>
  <si>
    <t>CNH- MISION TERNURA - CARITAS SONRIENTES - 2019</t>
  </si>
  <si>
    <t>TATICA</t>
  </si>
  <si>
    <t>54913</t>
  </si>
  <si>
    <t>CNH-MISION TERNURA-MI PEQUEÑO MUNDO DE TERNURA - LUIS TELLO</t>
  </si>
  <si>
    <t>EL EMBUDO</t>
  </si>
  <si>
    <t>54914</t>
  </si>
  <si>
    <t>CNH-MISION TERNURA--CIELITO DE COLORES LUIS TELLO</t>
  </si>
  <si>
    <t>BARRIO BRISAS DEL MAR</t>
  </si>
  <si>
    <t>54917</t>
  </si>
  <si>
    <t>CNH-MISION TERNURA- PEDACITO DE CIELO-LUIS TELLO</t>
  </si>
  <si>
    <t>COQUITO ALTO</t>
  </si>
  <si>
    <t>54918</t>
  </si>
  <si>
    <t>CNH-MISION TERNURA - MIS TERNURITAS-LUIS TELLO</t>
  </si>
  <si>
    <t>EL REGOSIJO</t>
  </si>
  <si>
    <t>54924</t>
  </si>
  <si>
    <t>CNH-MISION TERNURA-BESITOS DE COLORES-BARTOLOME RUIZ</t>
  </si>
  <si>
    <t>54925</t>
  </si>
  <si>
    <t>CNH-MISION TERNURA-MIS QUERIDOS NIÑOS TIERNOS -BARTOLOME RUIZ</t>
  </si>
  <si>
    <t>BARRIO CHONE SECTOR LA ALDEA</t>
  </si>
  <si>
    <t>54927</t>
  </si>
  <si>
    <t>CNH-MISION TERNURA-CARITA DE ANGEL-BARTOLOME RUIZ</t>
  </si>
  <si>
    <t>BARRIO NUEVO MEXICO</t>
  </si>
  <si>
    <t>54930</t>
  </si>
  <si>
    <t>CNH-MISION TERNURA-MIS PEQUEÑOS ANGELITOS-BARTOLOME RUIZ</t>
  </si>
  <si>
    <t>EL PALMAR</t>
  </si>
  <si>
    <t>54931</t>
  </si>
  <si>
    <t>CNH-MISION TERNURA- MI PRIMERA LLUVIA-BARTOLOME RUIZ</t>
  </si>
  <si>
    <t>26 DE JUNIO</t>
  </si>
  <si>
    <t>54937</t>
  </si>
  <si>
    <t>CNH-MISION TERNURA-EXPLORANDO MIS TERNURAS- BARTOLOME RUIZ</t>
  </si>
  <si>
    <t>26 DE JUNIO- LAS ORQUIDEA</t>
  </si>
  <si>
    <t>54941</t>
  </si>
  <si>
    <t>CNH-MISION TERNURA-CARITAS DE AMOR-BARTOLOME RUIZ</t>
  </si>
  <si>
    <t>NUEVA EPERANZA NORTE</t>
  </si>
  <si>
    <t>54943</t>
  </si>
  <si>
    <t>CNH-MISION TERNURA- CARITAS DE AMOR-ESMERALDAS</t>
  </si>
  <si>
    <t>SANTHA MARTHA 2</t>
  </si>
  <si>
    <t>54945</t>
  </si>
  <si>
    <t>CNH-MISION TERNURA-DEDITOS EN ACCION- ESMERALDAS</t>
  </si>
  <si>
    <t>SANTAS VAINA</t>
  </si>
  <si>
    <t>54946</t>
  </si>
  <si>
    <t>CNH-MISIONTERNURA-- MANITOS CREATIVAS-ESMERALDAS</t>
  </si>
  <si>
    <t>SANTAHA MARTHA</t>
  </si>
  <si>
    <t>54949</t>
  </si>
  <si>
    <t>CNH-MISION TERNURA-- TRAVESURAS INFANTILES- ESMERALDAS</t>
  </si>
  <si>
    <t>VISTA AL MAR</t>
  </si>
  <si>
    <t>54950</t>
  </si>
  <si>
    <t>CNH-MISION TERNURA-CAJITAS JUGUETONAS-ESMERALDAS</t>
  </si>
  <si>
    <t>ISLA PIEDAD</t>
  </si>
  <si>
    <t>54959</t>
  </si>
  <si>
    <t>CNH-MISIONTERNURA-PASITOS LENTOS-ESMERALDAS</t>
  </si>
  <si>
    <t>54961</t>
  </si>
  <si>
    <t>CNH-MISIONTERNURA- GOTITAS DE LLUVIAS-SESMERALDAS</t>
  </si>
  <si>
    <t>RIO QUININDE</t>
  </si>
  <si>
    <t>54963</t>
  </si>
  <si>
    <t>CNH-NISION TERNURA MIS TIERNOS ANGELITOS-ESMERALDAS</t>
  </si>
  <si>
    <t>54967</t>
  </si>
  <si>
    <t>CNH-MISIONTERNURA- MIS PRIMRAS SONRISITAS -CAMARONES-2019</t>
  </si>
  <si>
    <t>CAMARONES-SECTOR LA ALDEA</t>
  </si>
  <si>
    <t>54969</t>
  </si>
  <si>
    <t>CNH-MISION TERNURA-LAS SONRISAS DE LOS NIÑOS -TACHINA - 2019</t>
  </si>
  <si>
    <t>BARIO LINDO</t>
  </si>
  <si>
    <t>55002</t>
  </si>
  <si>
    <t>CNH - MISION TERNURA MIS PEQUEÑITOS - TABIAZO</t>
  </si>
  <si>
    <t>55047</t>
  </si>
  <si>
    <t>CNH - MISION TERNURA ESTRELLITAS DE AMOR - SIMON PLATA TORRES</t>
  </si>
  <si>
    <t>KM 6 VIA A ATACAMES - CANANGA</t>
  </si>
  <si>
    <t>55051</t>
  </si>
  <si>
    <t>CNH - MISION TERNURA BRISAS DE MIEL - SIMON PLATA TORRES</t>
  </si>
  <si>
    <t>VIA A ATACAMES - LA PRIMAVERA</t>
  </si>
  <si>
    <t>55056</t>
  </si>
  <si>
    <t>CNH - MISION TERNURA RAYITOS DE LUZ - SIMON PLATA TORRES</t>
  </si>
  <si>
    <t>VIA A ATACAMES - EL GATAZO</t>
  </si>
  <si>
    <t>55059</t>
  </si>
  <si>
    <t>CNH - MISION TERNURA CHISPITAS DE FELICIDAD - CHINCA</t>
  </si>
  <si>
    <t>CHINCA - CHIGUE</t>
  </si>
  <si>
    <t>55062</t>
  </si>
  <si>
    <t>CNH - MISION TERNURA MIS ANGELITOS TRAVIESOS - CHINCA</t>
  </si>
  <si>
    <t>CHINCA - TAQUIGUE</t>
  </si>
  <si>
    <t>55063</t>
  </si>
  <si>
    <t>CNH - MISION TERNURA LUCESITAS DE ESPERANZA - MAJUA</t>
  </si>
  <si>
    <t>55067</t>
  </si>
  <si>
    <t>CNH - MISION TERNURA MANITOS INQUIETAS - MAJUA</t>
  </si>
  <si>
    <t>MAJUA - ISLA SAN JUAN</t>
  </si>
  <si>
    <t>55236</t>
  </si>
  <si>
    <t>CNH - MISION TERNURA -SENDERITO DE LUZ</t>
  </si>
  <si>
    <t>TELEMBI,BOCA DE ZAPALLITO, CHISPERO, ZAPALLO</t>
  </si>
  <si>
    <t>55165</t>
  </si>
  <si>
    <t>CNH - MISION TERNURA -JUGANDO CON NUESTROS HIJOS</t>
  </si>
  <si>
    <t>PALMAS TECAS, RETIRO Y VAINILLITA</t>
  </si>
  <si>
    <t>55181</t>
  </si>
  <si>
    <t>CNH - MISION TERNURA -MIS TERNURITOS</t>
  </si>
  <si>
    <t>HERRADURA, NARANJITO, ROSARIO, PLAYA GRANDE Y BUENOS AIRES</t>
  </si>
  <si>
    <t>55255</t>
  </si>
  <si>
    <t>CNH - MISION TERNURA - GOTITAS DE MIEL</t>
  </si>
  <si>
    <t>SANTA ROSA -LIMONES</t>
  </si>
  <si>
    <t>55145</t>
  </si>
  <si>
    <t>CNH - MISION TERNURA -MALDONADO</t>
  </si>
  <si>
    <t>LOCALIDAD MALDONADO- SAN AGUSTIN</t>
  </si>
  <si>
    <t>55253</t>
  </si>
  <si>
    <t>CNH - MISION TERNURA - MANITOS TRAVIESAS</t>
  </si>
  <si>
    <t>LA Y DE CONBUCHI,MATEPLATANO,LOS SEIVOS ,MACHINES</t>
  </si>
  <si>
    <t>55248</t>
  </si>
  <si>
    <t>CACAGUAL,LA BARCA , SANTA LUCIA GARRAPATA</t>
  </si>
  <si>
    <t>55207</t>
  </si>
  <si>
    <t>CNH - MISION TERNURA -SAN JOSE DEL CAYAPA</t>
  </si>
  <si>
    <t>SAN JOSE DEL CAYAPAS, SANTA MARIA, ATAHUALPA, TRINIDAD Y EL ENCANTO</t>
  </si>
  <si>
    <t>49911</t>
  </si>
  <si>
    <t>55250</t>
  </si>
  <si>
    <t>CNH - MISION TERNURA - BENDICION DE DIOS</t>
  </si>
  <si>
    <t>LAS ANTONIAS LA NUEVA UNION ,SAN JOSE DE TAGUA</t>
  </si>
  <si>
    <t>27103</t>
  </si>
  <si>
    <t>TERNURA INFANTIL</t>
  </si>
  <si>
    <t>SN 00 SN</t>
  </si>
  <si>
    <t>55134</t>
  </si>
  <si>
    <t>CNH - MISION TERNURA -MIS PRIMERAS HUELLITAS</t>
  </si>
  <si>
    <t>BARRIO NORTE</t>
  </si>
  <si>
    <t>15335</t>
  </si>
  <si>
    <t>CREANDO UN FUTURO</t>
  </si>
  <si>
    <t>24 DE MAYO 1234 LAS AMERICAS</t>
  </si>
  <si>
    <t>15688</t>
  </si>
  <si>
    <t>CHIQUILANDIA</t>
  </si>
  <si>
    <t>BRISAS DEL MAR 1234 LAS CRUCES</t>
  </si>
  <si>
    <t>15690</t>
  </si>
  <si>
    <t>MIS PEQUEÑINES</t>
  </si>
  <si>
    <t>5 DE JUNIO 1234 EUGENIO ESPEJO</t>
  </si>
  <si>
    <t>55186</t>
  </si>
  <si>
    <t>CNH - MISION TERNURA -BENDICION Y TERNURA</t>
  </si>
  <si>
    <t>PARROQUIA TELEMBI COPERATIVA,PROGRESO,CORRIENTE SECA,CAFETAL,Y</t>
  </si>
  <si>
    <t>55189</t>
  </si>
  <si>
    <t>CNH - MISION TERNURA -TESOROS FELICES</t>
  </si>
  <si>
    <t>PICHIYACU CHACHI</t>
  </si>
  <si>
    <t>14253</t>
  </si>
  <si>
    <t>ALBA GODOY 1 LEONIDA COROSO</t>
  </si>
  <si>
    <t>55142</t>
  </si>
  <si>
    <t>CNH - MISION TERNURA -MANITOS DE COLORES</t>
  </si>
  <si>
    <t>PUNTA DE PIEDRA, KM7 KM12 Y KM14</t>
  </si>
  <si>
    <t>55137</t>
  </si>
  <si>
    <t>CNH - MISION TERNURA -AVENTURITAS EN CNH</t>
  </si>
  <si>
    <t>BELLA AURORA LUMBER, Y LA Y DE BORBON</t>
  </si>
  <si>
    <t>26386</t>
  </si>
  <si>
    <t>ALEGRIA DEL NIÑO</t>
  </si>
  <si>
    <t>55187</t>
  </si>
  <si>
    <t>CNH - MISION TERNURA -MIS DEDITOS</t>
  </si>
  <si>
    <t>ISCUANDE, LA BOCA DE ISCUANDE Y SANTA ROSA</t>
  </si>
  <si>
    <t>14459</t>
  </si>
  <si>
    <t>ALEGRIA INFANTIL</t>
  </si>
  <si>
    <t>SUBIDA A LA ESCUELA 0 FRENTE AL CEMENTERIO</t>
  </si>
  <si>
    <t>50745</t>
  </si>
  <si>
    <t>SAN FRANCISCO DEL ONZOLE</t>
  </si>
  <si>
    <t>55129</t>
  </si>
  <si>
    <t>CNH - MISION TERNURA -MIS DULSURAS</t>
  </si>
  <si>
    <t>SAN AGUSTIN, BELLA VISTA EL REPOSO</t>
  </si>
  <si>
    <t>55184</t>
  </si>
  <si>
    <t>CNH - MISION TERNURA -MIS PRIMERAS ALEGRIAS</t>
  </si>
  <si>
    <t>ZAPALLO GRANDE,LOMA LINDA,CHISPERO,MADROÑAL,SALVADOR</t>
  </si>
  <si>
    <t>11454</t>
  </si>
  <si>
    <t>NR 1111 NR</t>
  </si>
  <si>
    <t>55018</t>
  </si>
  <si>
    <t>CNH - MISION TERNURA -MIS PRIMEROS PASITOS</t>
  </si>
  <si>
    <t>SELVA ALEGRE, PICADERO, PALMA REAL, PLAYA DE ORO</t>
  </si>
  <si>
    <t>55170</t>
  </si>
  <si>
    <t>CNH - MISION TERNURA -GOTITAS DE MIEL DE CAÑA</t>
  </si>
  <si>
    <t>LA TOLA - CUERVAL -</t>
  </si>
  <si>
    <t>55172</t>
  </si>
  <si>
    <t>CNH - MISION TERNURA -LAS PEÑAS</t>
  </si>
  <si>
    <t>LAS PEÑAS Y ROMPIDO</t>
  </si>
  <si>
    <t>55177</t>
  </si>
  <si>
    <t>CNH - MISION TERNURA - AMOR Y TERNURA</t>
  </si>
  <si>
    <t>LUZ DEL CARMEN, PLAYA GRANDE, PICHIYACU NEGRO , EL EDEN, SAN FRANCISCO</t>
  </si>
  <si>
    <t>55147</t>
  </si>
  <si>
    <t>CNH - MISION TERNURA -MIS PRIMERAS CARICIAS</t>
  </si>
  <si>
    <t>7626</t>
  </si>
  <si>
    <t>TRAVESURAS INFANTILES</t>
  </si>
  <si>
    <t>RECINTO SANTA ROSA</t>
  </si>
  <si>
    <t>26385</t>
  </si>
  <si>
    <t>MIRADA DE ALEGRIAS</t>
  </si>
  <si>
    <t>SN 0000 SN</t>
  </si>
  <si>
    <t>55155</t>
  </si>
  <si>
    <t>CNH - MISION TERNURA -RAYITOS DE SOL</t>
  </si>
  <si>
    <t>PARROQUIA SAN FRANCISCOPINTOR 1 Y 2 LAS DELICIAS E ISCUANDECITO</t>
  </si>
  <si>
    <t>55199</t>
  </si>
  <si>
    <t>CNH - MISION TERNURA -CRECIENDO FELICES</t>
  </si>
  <si>
    <t>AGUAS BLANCAS</t>
  </si>
  <si>
    <t>15131</t>
  </si>
  <si>
    <t>SN 2332 SN</t>
  </si>
  <si>
    <t>55238</t>
  </si>
  <si>
    <t>CNH - MISION TERNURA - MIS PEQUEÑOS TRAVIESOS</t>
  </si>
  <si>
    <t>ROMPIDO</t>
  </si>
  <si>
    <t>55237</t>
  </si>
  <si>
    <t>CNH - MISION TERNURA - NUBES DEL CIELO</t>
  </si>
  <si>
    <t>55244</t>
  </si>
  <si>
    <t>CNH - MISION TERNURA - MIS PEQUEÑOS DELFINES</t>
  </si>
  <si>
    <t>RECINTO EL ENCANTO - PAMPANAL</t>
  </si>
  <si>
    <t>14529</t>
  </si>
  <si>
    <t>CORRIENTE SECA</t>
  </si>
  <si>
    <t>SN 4563 SN</t>
  </si>
  <si>
    <t>15182</t>
  </si>
  <si>
    <t>SN 3337 24 DE NOVIEMBRE</t>
  </si>
  <si>
    <t>55126</t>
  </si>
  <si>
    <t>CNH - MISION TERNURA -RINCONCITO DE AMOR</t>
  </si>
  <si>
    <t>BARRIO CENTRAL, MIDUVI, TORRES GEMELAS Y CALLE VALDEZ</t>
  </si>
  <si>
    <t>13888</t>
  </si>
  <si>
    <t>CASTILLO DE COLORES</t>
  </si>
  <si>
    <t>30 DE MAYO 94 BARRIO UNIDOS SOMOS MAS</t>
  </si>
  <si>
    <t>15086</t>
  </si>
  <si>
    <t>CACHORRITOS</t>
  </si>
  <si>
    <t>AV ESMERALDAS Y 5 D EAGOSTO</t>
  </si>
  <si>
    <t>55201</t>
  </si>
  <si>
    <t>CNH - MISION TERNURA - DAJKAILLA  NIÑOS TRAVIESOS</t>
  </si>
  <si>
    <t>RECINTOS GUADUAL,MADRUÑAL, LOMA LINDA, SAN MIGUEL, ESTERO VICENTE</t>
  </si>
  <si>
    <t>55239</t>
  </si>
  <si>
    <t>CNH - MISION TERNURA - SONRRISITAS TIERNAS</t>
  </si>
  <si>
    <t>CALLE ELOY ALFARO Y EUGENIO ESPEJO</t>
  </si>
  <si>
    <t>26400</t>
  </si>
  <si>
    <t>BEBELANDIA</t>
  </si>
  <si>
    <t>11389</t>
  </si>
  <si>
    <t>PLAYA NUEVA</t>
  </si>
  <si>
    <t>SA 4445 SA</t>
  </si>
  <si>
    <t>55259</t>
  </si>
  <si>
    <t>CNH - MISION TERNURA - MOLINITA</t>
  </si>
  <si>
    <t>55175</t>
  </si>
  <si>
    <t>CNH - MISION TERNURA -CARITA DE ANGEL</t>
  </si>
  <si>
    <t>ANCHAYACU- WAPILAR - LAS CRUCES</t>
  </si>
  <si>
    <t>55168</t>
  </si>
  <si>
    <t>CNH - MISION TERNURA -COLON</t>
  </si>
  <si>
    <t>SANTO DOMINGO ZANCUDO</t>
  </si>
  <si>
    <t>55246</t>
  </si>
  <si>
    <t>CNH - MISION TERNURA - MIS TERNURITAS</t>
  </si>
  <si>
    <t>LA PEÑITA,LA PAMPA, LA ALCANCIA Y PALMA</t>
  </si>
  <si>
    <t>15624</t>
  </si>
  <si>
    <t>SN 4125 SN</t>
  </si>
  <si>
    <t>7338</t>
  </si>
  <si>
    <t>CAFETAL</t>
  </si>
  <si>
    <t>LOCALIDAD RIO CALLAPA</t>
  </si>
  <si>
    <t>50747</t>
  </si>
  <si>
    <t>PICHIYACU</t>
  </si>
  <si>
    <t>JEYANBI</t>
  </si>
  <si>
    <t>33442</t>
  </si>
  <si>
    <t>LOCALIDAD DE CAMARONES</t>
  </si>
  <si>
    <t>33444</t>
  </si>
  <si>
    <t>NIÑOS ALEGRES - EL TIGRE</t>
  </si>
  <si>
    <t>COMUNIDAD ANCHAYACU</t>
  </si>
  <si>
    <t>33454</t>
  </si>
  <si>
    <t>NUEVO AMANECER - TELEMBI</t>
  </si>
  <si>
    <t>COOPERATIVA</t>
  </si>
  <si>
    <t>48929</t>
  </si>
  <si>
    <t>CALLE ESMERALDAS ENTRE 9 DE OCTUBRE Y VENECIA</t>
  </si>
  <si>
    <t>55139</t>
  </si>
  <si>
    <t>CNH - MISION TERNURA -SONRRISITAS DE CRISTAL</t>
  </si>
  <si>
    <t>SECTOR TORRES GEMELAS</t>
  </si>
  <si>
    <t>55143</t>
  </si>
  <si>
    <t>CNH - MISION TERNURA -MI PEQUEÑO MUNDO</t>
  </si>
  <si>
    <t>COLON ELOY, VALDEZ Y NUEVA ESPERANZA</t>
  </si>
  <si>
    <t>6623</t>
  </si>
  <si>
    <t>PITUFITOS DE COLON</t>
  </si>
  <si>
    <t>6908</t>
  </si>
  <si>
    <t>LOS PEQUES</t>
  </si>
  <si>
    <t>SAN FRANCICO</t>
  </si>
  <si>
    <t>7092</t>
  </si>
  <si>
    <t>TRAVESURA INFANTIL N1</t>
  </si>
  <si>
    <t>50236</t>
  </si>
  <si>
    <t>NUEVO MADRE TERESA</t>
  </si>
  <si>
    <t>CIUDADELA MUISNE</t>
  </si>
  <si>
    <t>61719</t>
  </si>
  <si>
    <t>61718</t>
  </si>
  <si>
    <t>MARIA MONTESORI</t>
  </si>
  <si>
    <t>54812</t>
  </si>
  <si>
    <t>CNH-MISION TERNURA MIS TERNURITAS FELICES-MUISNE-</t>
  </si>
  <si>
    <t>SAN PEDRO LA INVACION</t>
  </si>
  <si>
    <t>54813</t>
  </si>
  <si>
    <t>CNH-MISION TERNURA TERNURITAS INFANTILES-MUISNE-2019</t>
  </si>
  <si>
    <t>54814</t>
  </si>
  <si>
    <t>CNH-MISION TERNURA MIS NIÑOS TIERNOS-MUISNE</t>
  </si>
  <si>
    <t>EL RELLENO</t>
  </si>
  <si>
    <t>54815</t>
  </si>
  <si>
    <t>CNH-MISION TERNURA MIS TERNURITAS DE CRISTAL -MUISNE-</t>
  </si>
  <si>
    <t>BUNCHE - TONGORA</t>
  </si>
  <si>
    <t>54816</t>
  </si>
  <si>
    <t>CNH-MISION TERNURA MIS SONRISITAS TIERNAS -MUISNE-</t>
  </si>
  <si>
    <t>54817</t>
  </si>
  <si>
    <t>CNH-MISION TERNURA MANITAS CREATIVAS-MUISNE-2019</t>
  </si>
  <si>
    <t>BALLAVISTA SANTA ROSA</t>
  </si>
  <si>
    <t>54818</t>
  </si>
  <si>
    <t>CNH-MISION TERNURA MIS PEQUEÑUELOS-MUISNE-2019</t>
  </si>
  <si>
    <t>54819</t>
  </si>
  <si>
    <t>CNH-MISION TERNURA AVENTURAS INFANTILES-MUISNE-2019</t>
  </si>
  <si>
    <t>PIEDRA</t>
  </si>
  <si>
    <t>54820</t>
  </si>
  <si>
    <t>CNH-MISION TERNURA -ANGELITOS TIERNOS MUISNE-2019</t>
  </si>
  <si>
    <t>CONTRERA</t>
  </si>
  <si>
    <t>54821</t>
  </si>
  <si>
    <t>CNH-MISION TERNURA AMIGUITOS A JUGAR -MUISNE-2019</t>
  </si>
  <si>
    <t>TRES VIA - LA BOCA</t>
  </si>
  <si>
    <t>54822</t>
  </si>
  <si>
    <t>CNH-MISION TERNURA MIS PRIMERAS LETRITAS -MUISNE-2019</t>
  </si>
  <si>
    <t>54823</t>
  </si>
  <si>
    <t>CNH-MISION TERNURA MIS NIÑOS FELICES -MUISNE-</t>
  </si>
  <si>
    <t>BOLIVAR - DAULE</t>
  </si>
  <si>
    <t>54859</t>
  </si>
  <si>
    <t>CNH-MISION TERNURA JUGANDO A CREAR-MUISNE-2019</t>
  </si>
  <si>
    <t>54899</t>
  </si>
  <si>
    <t>CNH-MISION TERNURA CREATIVIDAD INFANTIL -MUISNE-2019</t>
  </si>
  <si>
    <t>EL LEON MOMPICHE</t>
  </si>
  <si>
    <t>54905</t>
  </si>
  <si>
    <t>CNH-MISION TERNURA MI PEQUEÑO MUNDO-MUISNE-2019</t>
  </si>
  <si>
    <t>LA CATOLICA</t>
  </si>
  <si>
    <t>54909</t>
  </si>
  <si>
    <t>CNH-MISION TERNURA ARCO IRIS DE COLORES -MUISNE-2019</t>
  </si>
  <si>
    <t>54910</t>
  </si>
  <si>
    <t>CNH-MISION TERNURA SEMBRANDO SUEÑOS-MUISNE-2019</t>
  </si>
  <si>
    <t>30 DE ENERO</t>
  </si>
  <si>
    <t>54935</t>
  </si>
  <si>
    <t>CNH-MISION TERNURA AVENTURAS INFANTILES -MUISNE-2019</t>
  </si>
  <si>
    <t>BOLIVAR PORTETE</t>
  </si>
  <si>
    <t>12492</t>
  </si>
  <si>
    <t>SN SN SN</t>
  </si>
  <si>
    <t>11507</t>
  </si>
  <si>
    <t>CASITA DE SUEÑOS</t>
  </si>
  <si>
    <t>8 DE SEPTIEMBRE SN SN</t>
  </si>
  <si>
    <t>14132</t>
  </si>
  <si>
    <t>NUEVO AMANECER 2</t>
  </si>
  <si>
    <t>2 DE MAYO SN SN</t>
  </si>
  <si>
    <t>13330</t>
  </si>
  <si>
    <t>RISITAS DEL CANANDE</t>
  </si>
  <si>
    <t>13325</t>
  </si>
  <si>
    <t>RECINTO LA INDEPENDENCIA</t>
  </si>
  <si>
    <t>44909</t>
  </si>
  <si>
    <t>CIBV NATOLIO RODRIGUEZ QUIÑONEZ - MALIMPIA</t>
  </si>
  <si>
    <t>CABECERA PARROQUIAL DE MALIMPIA</t>
  </si>
  <si>
    <t>12552</t>
  </si>
  <si>
    <t>DULCE HOGAR</t>
  </si>
  <si>
    <t>24 DE JUNIO SN SN</t>
  </si>
  <si>
    <t>44917</t>
  </si>
  <si>
    <t>CIBV BERNARDO RAMIREZ TAMAYO - VICHE</t>
  </si>
  <si>
    <t>SECTOR NUEVO VICHE</t>
  </si>
  <si>
    <t>55069</t>
  </si>
  <si>
    <t>CNH-MISION TERNURA ANGELES CURIOSOS-QUININDE</t>
  </si>
  <si>
    <t>VALLE ALTO</t>
  </si>
  <si>
    <t>55072</t>
  </si>
  <si>
    <t>CNH-MISION TERNURA GIRASOLES RELUCIENTES-QUININDE</t>
  </si>
  <si>
    <t>BARRIO PATRIA NUEVA</t>
  </si>
  <si>
    <t>55074</t>
  </si>
  <si>
    <t>CNH-MISION TERNURA PIECITOS SALTARINES-QUININDE</t>
  </si>
  <si>
    <t>BARRIO LA PIMIENTA</t>
  </si>
  <si>
    <t>55077</t>
  </si>
  <si>
    <t>CNH-MISION TERNURA MUNDO DE TERNURA-QUININDE</t>
  </si>
  <si>
    <t>BARRIO CESAR PROAÑO</t>
  </si>
  <si>
    <t>55078</t>
  </si>
  <si>
    <t>CNH-MISION TERNURA PASITOS MAGICOS-QUININDE</t>
  </si>
  <si>
    <t>BARRIO 16 DE JUNIO</t>
  </si>
  <si>
    <t>55080</t>
  </si>
  <si>
    <t>CNH-MISION TERNURA CUNA DE CASCANUESES-QUININDE</t>
  </si>
  <si>
    <t>RECINTO LA MARUJITA</t>
  </si>
  <si>
    <t>55084</t>
  </si>
  <si>
    <t>CNH-MISION TERNURA JUGANDO Y GARABATEANDO-QUININDE</t>
  </si>
  <si>
    <t>55087</t>
  </si>
  <si>
    <t>CNH-MISION TERNURA DEJANDO HUELLAS-QUININDE</t>
  </si>
  <si>
    <t>RECINTO SAN RAMON</t>
  </si>
  <si>
    <t>55089</t>
  </si>
  <si>
    <t>CNH-MISION TERNURA ARCO IRIS DEL FUTURO-QUININDE</t>
  </si>
  <si>
    <t>BARRIO 8 DE JUNIO</t>
  </si>
  <si>
    <t>55092</t>
  </si>
  <si>
    <t>CNH-MISION TERNURA DULCES MELODIAS-QUININDE</t>
  </si>
  <si>
    <t>RECINTO CUPA</t>
  </si>
  <si>
    <t>55094</t>
  </si>
  <si>
    <t>CNH-MISION TERNURA DULCE MELODIA-QUININDE</t>
  </si>
  <si>
    <t>BARRIO 5 DE AGOSTO</t>
  </si>
  <si>
    <t>55104</t>
  </si>
  <si>
    <t>CNH-MISION TERNURA MANITOS A LA OBRA-QUININDE</t>
  </si>
  <si>
    <t>SAN RAMON</t>
  </si>
  <si>
    <t>55113</t>
  </si>
  <si>
    <t>CNH-MISION TERNURA EL ARCA DEL SABER-QUININDE</t>
  </si>
  <si>
    <t>ALBORADA</t>
  </si>
  <si>
    <t>55121</t>
  </si>
  <si>
    <t>CNH-MISION TERNURA TESORITOS DE MAMA-QUNINDE</t>
  </si>
  <si>
    <t>SILENCIO</t>
  </si>
  <si>
    <t>55127</t>
  </si>
  <si>
    <t>CNH-MISION TERNURA LUZ DE AMOR-LUZ DE AMOR</t>
  </si>
  <si>
    <t>RECINTO SANTA ELVIRA</t>
  </si>
  <si>
    <t>55130</t>
  </si>
  <si>
    <t>CNH-MISION TERNURA TIJERAS Y ACUARELAS-QUININDE</t>
  </si>
  <si>
    <t>55135</t>
  </si>
  <si>
    <t>CNH-MISION TERNURA MARAVILLAS INFANTILES-QUININDE</t>
  </si>
  <si>
    <t>10 DE OCTUBRE</t>
  </si>
  <si>
    <t>55138</t>
  </si>
  <si>
    <t>CNH-MISION TERNURA TRENCITO DE AMOR-QUININDE</t>
  </si>
  <si>
    <t>55140</t>
  </si>
  <si>
    <t>CNH-MISION TERNURA MENTES AGILES-QUININDE</t>
  </si>
  <si>
    <t>HEBRON DEL MACHE</t>
  </si>
  <si>
    <t>55144</t>
  </si>
  <si>
    <t>CNH-MISION TERNURA RINCONCITO DE LUZ-QUININDE</t>
  </si>
  <si>
    <t>55146</t>
  </si>
  <si>
    <t>CNH-MISION TERNURA CRAYONES Y COLORES-QUININDE</t>
  </si>
  <si>
    <t>INDEPENDENCIA</t>
  </si>
  <si>
    <t>55150</t>
  </si>
  <si>
    <t>CNH-MISION TERNURA MANITOS JUGUETONA-QUININDE</t>
  </si>
  <si>
    <t>PLAYA DE MUERTO</t>
  </si>
  <si>
    <t>55156</t>
  </si>
  <si>
    <t>CNH-MISION TERNURA CONSTRUYENDO SUEÑOS-QUININDE</t>
  </si>
  <si>
    <t>SAN JOSE DE LOS ASERRIOS</t>
  </si>
  <si>
    <t>55159</t>
  </si>
  <si>
    <t>CNH-MISION TERNURA CRECIENDO JUNTOS-QUININDE</t>
  </si>
  <si>
    <t>55161</t>
  </si>
  <si>
    <t>CNH-MISION TERNURA COMETAS Y PINCELES-QUININDE</t>
  </si>
  <si>
    <t>55164</t>
  </si>
  <si>
    <t>CNH-MISION TERNURA CAJITA DE SORPRESA-QUININDE</t>
  </si>
  <si>
    <t>VIA PALCIEM</t>
  </si>
  <si>
    <t>55167</t>
  </si>
  <si>
    <t>CNH-MISION TERNURA TRAZOS MAGICOS-QUININDE</t>
  </si>
  <si>
    <t>LA COMUNA Y LA TERCERA</t>
  </si>
  <si>
    <t>55169</t>
  </si>
  <si>
    <t>CNH-MISION TERNURA CUENTOS DE COLORES-QUININDE</t>
  </si>
  <si>
    <t>PORTILLA Y FONDO LIMON</t>
  </si>
  <si>
    <t>55171</t>
  </si>
  <si>
    <t>CNH-MISION TERNURA COFRESITO DE JUGUETE-QUININDE</t>
  </si>
  <si>
    <t>2 DE MAYO</t>
  </si>
  <si>
    <t>55176</t>
  </si>
  <si>
    <t>CNH-MISION TERNURA BELLOS ANGELES-QUININDE</t>
  </si>
  <si>
    <t>55178</t>
  </si>
  <si>
    <t>CNH-MISION TERNURA CARAMELOS DE CHOCOLATE-QUININDE</t>
  </si>
  <si>
    <t>SAN JACINTO DEL DUANA</t>
  </si>
  <si>
    <t>55180</t>
  </si>
  <si>
    <t>CNH-MISION TERNURA CASITA AZUL-QUININDE</t>
  </si>
  <si>
    <t>1ERO DE JUNIO</t>
  </si>
  <si>
    <t>55182</t>
  </si>
  <si>
    <t>CNH-MISION TERNURA OJITOS MIRONES-QUININDE</t>
  </si>
  <si>
    <t>NUEVO VICHE,VIEJO VICHE Y SALVADOR</t>
  </si>
  <si>
    <t>55185</t>
  </si>
  <si>
    <t>CNH-MISION TERNURA AMIGUITOS POR SIEMPRE-QUININDE</t>
  </si>
  <si>
    <t>EL MIRADOR, EL VERGEL, CHUCAPLE EL ROTO</t>
  </si>
  <si>
    <t>55188</t>
  </si>
  <si>
    <t>CNH-MISION TERNURA SENDERO DE ALEGRIA-QUININDE</t>
  </si>
  <si>
    <t>EL AGRADO, SAN CARLOS, CHUCAPLE ADENTRO Y MORUBE</t>
  </si>
  <si>
    <t>55190</t>
  </si>
  <si>
    <t>CNH-MISION TERNURA CAMINADO AL FUTURO-QUININDE</t>
  </si>
  <si>
    <t>CHURA,CHIVA ADENTRO, CALBARIOUVE Y ZAZARA</t>
  </si>
  <si>
    <t>55192</t>
  </si>
  <si>
    <t>CNH-MISION TERNURA ESTRELLITAS FUGASES-QUININDE</t>
  </si>
  <si>
    <t>UNION MANABITA-SANTA ROSA - SAN FRANCISCO</t>
  </si>
  <si>
    <t>55194</t>
  </si>
  <si>
    <t>CNH-MISION TERNURA NUBES DE ALGONDON-QUININDE</t>
  </si>
  <si>
    <t>SAN MARTIN MALE AFURA LA J 3 VPALMA REAL</t>
  </si>
  <si>
    <t>55195</t>
  </si>
  <si>
    <t>CNH-MISION TERNURA LUCERITOS DEL MAÑANA</t>
  </si>
  <si>
    <t>LA QUINTA</t>
  </si>
  <si>
    <t>55197</t>
  </si>
  <si>
    <t>CNH-MISION TERNURA CASITA DE CUENTO-QUININDE</t>
  </si>
  <si>
    <t>CUMBANCHIRA</t>
  </si>
  <si>
    <t>55198</t>
  </si>
  <si>
    <t>CNH-MISION TERNURA CEREBRITOS A CRECER</t>
  </si>
  <si>
    <t>QUISPHE</t>
  </si>
  <si>
    <t>55200</t>
  </si>
  <si>
    <t>CNH-MISION TERNURA MI PEQUEÑO PLANETA-QUININDE</t>
  </si>
  <si>
    <t>PUERTO BALAO</t>
  </si>
  <si>
    <t>55202</t>
  </si>
  <si>
    <t>CNH-MISION TERNURA CUENTOS Y FANTASIAS-QUININDE</t>
  </si>
  <si>
    <t>55203</t>
  </si>
  <si>
    <t>CNH-MISION TERNURA TIEMPO DE VOLAR-QUININDE</t>
  </si>
  <si>
    <t>NARANJAL DE LOS COLONO</t>
  </si>
  <si>
    <t>55206</t>
  </si>
  <si>
    <t>CNH-MISION TERNURA CUIDADOS Y CARICIAS-QUININDE</t>
  </si>
  <si>
    <t>VALLE ESMERALDEÑO</t>
  </si>
  <si>
    <t>55208</t>
  </si>
  <si>
    <t>CNH-MISION TERNURA FABULA INFANTIL-QUININDE</t>
  </si>
  <si>
    <t>55209</t>
  </si>
  <si>
    <t>CNH-MISION TERNURA RISAS Y VOLTERETAS-QUININDE</t>
  </si>
  <si>
    <t>55212</t>
  </si>
  <si>
    <t>CNH-MISION TERNURA LUCESITAS VIAJERAS-QUININDE</t>
  </si>
  <si>
    <t>GUAYACANA</t>
  </si>
  <si>
    <t>55214</t>
  </si>
  <si>
    <t>CNH-MISION TERNURA LA HORA DE JUGAR-QUININDE</t>
  </si>
  <si>
    <t>57046</t>
  </si>
  <si>
    <t>CCRA-MISION TERNURA SOL NACIENTE-QUININDE</t>
  </si>
  <si>
    <t>LAS PAVAS</t>
  </si>
  <si>
    <t>57047</t>
  </si>
  <si>
    <t>CCRA-MISION TERNURA CARAMELOS Y CHIQUILLADAS-QUININDE</t>
  </si>
  <si>
    <t>NARANJAL LOS CHACHIS</t>
  </si>
  <si>
    <t>57386</t>
  </si>
  <si>
    <t>CNH-MISION TERNURA CASTILLOS Y AVENRURAS-QUININDE</t>
  </si>
  <si>
    <t>PORTILLA</t>
  </si>
  <si>
    <t>57387</t>
  </si>
  <si>
    <t>CNH-MISION TERNURA RETORNO DE LA ALEGRIA-QUININDE</t>
  </si>
  <si>
    <t>ROZA ZARATE</t>
  </si>
  <si>
    <t>57388</t>
  </si>
  <si>
    <t>CNH-MISION TERNURA PEQUEÑOS ARTISTAS-QUININDE</t>
  </si>
  <si>
    <t>57389</t>
  </si>
  <si>
    <t>CNH-MISION TERNURA NUBE DE COLORES-QUININDE</t>
  </si>
  <si>
    <t>57390</t>
  </si>
  <si>
    <t>CNH-MISION TERNURA TIEMPO DE CRECER-QUININDE</t>
  </si>
  <si>
    <t>54926</t>
  </si>
  <si>
    <t>CNH - MISION TERNURA -SAN JOSE</t>
  </si>
  <si>
    <t>BARRIO SAN JOSE</t>
  </si>
  <si>
    <t>55005</t>
  </si>
  <si>
    <t>CNH - MISION TERNURA -LUZ DE ESPERANZA</t>
  </si>
  <si>
    <t>RICAURTE, PROVIDENCIA DE DIOS, YARUMO</t>
  </si>
  <si>
    <t>54976</t>
  </si>
  <si>
    <t>CNH - MISION TERNURA -DIOS CON NOSOTROS</t>
  </si>
  <si>
    <t>NUEVO SAN LORENZO, PEDREGAL</t>
  </si>
  <si>
    <t>55240</t>
  </si>
  <si>
    <t>CNH - MISION TERNURA - TAMBILLO- PORVENIR</t>
  </si>
  <si>
    <t>TAMBILLO- PORVENIR</t>
  </si>
  <si>
    <t>54898</t>
  </si>
  <si>
    <t>CNH - MISION TERNURA -NUEVOS HORIZONTES</t>
  </si>
  <si>
    <t>54979</t>
  </si>
  <si>
    <t>CNH - MISION TERNURA -LUNITA</t>
  </si>
  <si>
    <t>3 DE JULIO, LUIS CEVALLOS Y KENNEDY</t>
  </si>
  <si>
    <t>54936</t>
  </si>
  <si>
    <t>CNH - MISION TERNURA -12 DE OCTUBRE</t>
  </si>
  <si>
    <t>BARRIO 12 DE OCTUBRE</t>
  </si>
  <si>
    <t>55088</t>
  </si>
  <si>
    <t>CNH - MISION TERNURA -BENDICION DE DIOS</t>
  </si>
  <si>
    <t>5 DE JUNIO, WIMBISITO, LOS AJOS Y URBINA</t>
  </si>
  <si>
    <t>54878</t>
  </si>
  <si>
    <t>CNH - MISION TERNURA -ZONA FRANCA</t>
  </si>
  <si>
    <t>BARRIO ZONA FRANCA</t>
  </si>
  <si>
    <t>55003</t>
  </si>
  <si>
    <t>CNH - MISION TERNURA -DULZURA INFANTIL</t>
  </si>
  <si>
    <t>SAN JAVIER Y CHILLABI DEL AGUA</t>
  </si>
  <si>
    <t>55022</t>
  </si>
  <si>
    <t>CNH - MISION TERNURA -5TO PISO</t>
  </si>
  <si>
    <t>LOCALIDAD CONCEPCION RECINTO NUEVA ESPERANZA Y 5TO PISO</t>
  </si>
  <si>
    <t>54933</t>
  </si>
  <si>
    <t>CNH - MISION TERNURA -PALESTINA</t>
  </si>
  <si>
    <t>BARRIO PALESTINA</t>
  </si>
  <si>
    <t>12409</t>
  </si>
  <si>
    <t>CARITAS ALEGRE</t>
  </si>
  <si>
    <t>AVESMERALDAS 00000 CALLEJON SIN NOMBRE</t>
  </si>
  <si>
    <t>54897</t>
  </si>
  <si>
    <t>CNH - MISION TERNURA -SAN MARTIN</t>
  </si>
  <si>
    <t>BARRIO SAN MARTIN</t>
  </si>
  <si>
    <t>15845</t>
  </si>
  <si>
    <t>ENANITOS  2</t>
  </si>
  <si>
    <t>ENTRADA A LA UNIDAD 00000 SN</t>
  </si>
  <si>
    <t>54915</t>
  </si>
  <si>
    <t>CNH - MISION TERNURA -KENNEDY</t>
  </si>
  <si>
    <t>BARRIO KENNEDY</t>
  </si>
  <si>
    <t>54970</t>
  </si>
  <si>
    <t>CNH - MISION TERNURA -MIS PRIMEROS PASOS</t>
  </si>
  <si>
    <t>NUEVA ESPERANZA, UNION Y PROGRESO</t>
  </si>
  <si>
    <t>12930</t>
  </si>
  <si>
    <t>ESTRELLITAS NACIENTES</t>
  </si>
  <si>
    <t>RUBEN PONCE 4445 BRISAS DEL MAR</t>
  </si>
  <si>
    <t>54948</t>
  </si>
  <si>
    <t>CNH - MISION TERNURA -UNION Y PROGRESO</t>
  </si>
  <si>
    <t>55245</t>
  </si>
  <si>
    <t>CNH - MISION TERNURA - JUGANDO SE APRENDE</t>
  </si>
  <si>
    <t>54982</t>
  </si>
  <si>
    <t>CNH - MISION TERNURA -OJITOS DE NIÑOS</t>
  </si>
  <si>
    <t>ZONA FRANCA LAS MARIAS LAS CARMEN</t>
  </si>
  <si>
    <t>54890</t>
  </si>
  <si>
    <t>CNH - MISION TERNURA -ESMERALDAS</t>
  </si>
  <si>
    <t>BARRIO ESMERALDAS</t>
  </si>
  <si>
    <t>55001</t>
  </si>
  <si>
    <t>CNH - MISION TERNURA -GOTITAS DE MIEL</t>
  </si>
  <si>
    <t>Y DE CALDERON, CASA DEL POBRE Y CALDERON</t>
  </si>
  <si>
    <t>55090</t>
  </si>
  <si>
    <t>CNH - MISION TERNURA -TERNURA DE AMOR</t>
  </si>
  <si>
    <t>MATAJE, CAMPANITA, LAS DELICIAS</t>
  </si>
  <si>
    <t>55021</t>
  </si>
  <si>
    <t>CNH - MISION TERNURA -RICAURTE</t>
  </si>
  <si>
    <t>RECINTO RICAURTE- DIVINA PROVIDENCIA</t>
  </si>
  <si>
    <t>54923</t>
  </si>
  <si>
    <t>CNH - MISION TERNURA -LAS MERCEDES</t>
  </si>
  <si>
    <t>BARRIO LAS MERCEDES</t>
  </si>
  <si>
    <t>14465</t>
  </si>
  <si>
    <t>SIN NOMBRE 0000 SIN NOMBRE</t>
  </si>
  <si>
    <t>54997</t>
  </si>
  <si>
    <t>CNH - MISION TERNURA -APRENDIENDO A NACER</t>
  </si>
  <si>
    <t>KMS 5, 6, 7, 8</t>
  </si>
  <si>
    <t>54985</t>
  </si>
  <si>
    <t>RECINTO PORVENIR- LA BOCA</t>
  </si>
  <si>
    <t>55028</t>
  </si>
  <si>
    <t>CNH - MISION TERNURA -SONRISAS DE TERNURAS</t>
  </si>
  <si>
    <t>EL CRISTAL, ESPERANZA Y LA GRANADA</t>
  </si>
  <si>
    <t>12675</t>
  </si>
  <si>
    <t>LUZ DEL SOL</t>
  </si>
  <si>
    <t>AVESMERALDAS 00000 RAMON CHIRIBOGA</t>
  </si>
  <si>
    <t>60438</t>
  </si>
  <si>
    <t>COMUNIDAD LABORES AGRICOLAS</t>
  </si>
  <si>
    <t>54939</t>
  </si>
  <si>
    <t>CNH - MISION TERNURA -EL ARBOLITO</t>
  </si>
  <si>
    <t>BARRIO 9 DE OCTUBRE</t>
  </si>
  <si>
    <t>34954</t>
  </si>
  <si>
    <t>12678</t>
  </si>
  <si>
    <t>MAGDALENA</t>
  </si>
  <si>
    <t>AV CAMILO PONCE 4443 JOSE GARCES</t>
  </si>
  <si>
    <t>55093</t>
  </si>
  <si>
    <t>CNH - MISION TERNURA -LUCERITO</t>
  </si>
  <si>
    <t>LA UNION, GUADUAL, PALO AMARILLO Y CHUCHUBI</t>
  </si>
  <si>
    <t>12890</t>
  </si>
  <si>
    <t>AV ANDARELE 0000 RIO SANTIAGO</t>
  </si>
  <si>
    <t>15723</t>
  </si>
  <si>
    <t>LUIS BECERRA 01 I DE MAYO</t>
  </si>
  <si>
    <t>61920</t>
  </si>
  <si>
    <t>ESTRELLITAS DE AMOR</t>
  </si>
  <si>
    <t>13627</t>
  </si>
  <si>
    <t>54951</t>
  </si>
  <si>
    <t>CNH - MISION TERNURA -LA SIATE</t>
  </si>
  <si>
    <t>BARRIO LA SIATE</t>
  </si>
  <si>
    <t>55098</t>
  </si>
  <si>
    <t>CNH - MISION TERNURA -UN NUEVO PORVENIR</t>
  </si>
  <si>
    <t>LA PEÑA, NEGRITAL , EL TIGRE , PORVENIR , SAPOTE, GUAYABAL</t>
  </si>
  <si>
    <t>54944</t>
  </si>
  <si>
    <t>CNH - MISION TERNURA -NUEVA ESPERANZA</t>
  </si>
  <si>
    <t>55010</t>
  </si>
  <si>
    <t>CNH - MISION TERNURA -GOTITAS DE AMOR</t>
  </si>
  <si>
    <t>SAN FRANCISCO, SANTA RITA, VALLE DE LA VIRGEN, DURANGO Y MINAS VIEJAS</t>
  </si>
  <si>
    <t>55082</t>
  </si>
  <si>
    <t>CNH - MISION TERNURA -APRENDIENDO A SOÑAR</t>
  </si>
  <si>
    <t>YALARE Y 19 DE MARZO</t>
  </si>
  <si>
    <t>55024</t>
  </si>
  <si>
    <t>CNH - MISION TERNURA -CARITAS FELICES</t>
  </si>
  <si>
    <t>54919</t>
  </si>
  <si>
    <t>CNH - MISION TERNURA -MIDUVI</t>
  </si>
  <si>
    <t>BARRIO MIDUVI-</t>
  </si>
  <si>
    <t>25880</t>
  </si>
  <si>
    <t>NACHO LEE</t>
  </si>
  <si>
    <t>CALLE 10 DE AGOSTO 0000 CN</t>
  </si>
  <si>
    <t>25882</t>
  </si>
  <si>
    <t>NUEVAS ESTRELLAS</t>
  </si>
  <si>
    <t>CALLE ELOY ALFARO 0000 Y MALECON</t>
  </si>
  <si>
    <t>15606</t>
  </si>
  <si>
    <t>PITUFOS 1</t>
  </si>
  <si>
    <t>PADRE LINO CAMPESAN 0000 ANGELA PAREDES</t>
  </si>
  <si>
    <t>14291</t>
  </si>
  <si>
    <t>10 DE AGOSTO NN BOLIVAR</t>
  </si>
  <si>
    <t>55015</t>
  </si>
  <si>
    <t>CNH - MISION TERNURA -PALMITAS DEL FUTURO</t>
  </si>
  <si>
    <t>CAUCHAL , PALMAREAL</t>
  </si>
  <si>
    <t>55959</t>
  </si>
  <si>
    <t>CCRA - MISION TERNURA - AMOR Y TERNURA</t>
  </si>
  <si>
    <t>54912</t>
  </si>
  <si>
    <t>CNH - MISION TERNURA -3 DE JULIO</t>
  </si>
  <si>
    <t>BARRIO 3 DE JULIO</t>
  </si>
  <si>
    <t>12976</t>
  </si>
  <si>
    <t>LA COLMENA</t>
  </si>
  <si>
    <t>JOLGORIO 0000 RIO MATAJE</t>
  </si>
  <si>
    <t>54955</t>
  </si>
  <si>
    <t>CNH - MISION TERNURA -LA FLORIDA</t>
  </si>
  <si>
    <t>54989</t>
  </si>
  <si>
    <t>CNH - MISION TERNURA -SEMILLITAS</t>
  </si>
  <si>
    <t>13253</t>
  </si>
  <si>
    <t>LOS CHAVITOS</t>
  </si>
  <si>
    <t>AVCAMILO PONCE 2222 CALLEJON POCHINCHA</t>
  </si>
  <si>
    <t>13531</t>
  </si>
  <si>
    <t>BENDICION DE DIOS</t>
  </si>
  <si>
    <t>AV PADRELINO CAMPESANO 4423 LUIS CERVANTES</t>
  </si>
  <si>
    <t>14512</t>
  </si>
  <si>
    <t>JUGANDO SE APRENDE</t>
  </si>
  <si>
    <t>SN 000 SN</t>
  </si>
  <si>
    <t>15787</t>
  </si>
  <si>
    <t>PEQUEÑOS ARCO IRIS</t>
  </si>
  <si>
    <t>CALLE 12 DE OCTUBRE 0000 CALLE DEL FERROCARRIL</t>
  </si>
  <si>
    <t>15789</t>
  </si>
  <si>
    <t>SAN MARTIN</t>
  </si>
  <si>
    <t>SAN MARTIN 0000 SN</t>
  </si>
  <si>
    <t>25884</t>
  </si>
  <si>
    <t>LOS PITUFOS</t>
  </si>
  <si>
    <t>25885</t>
  </si>
  <si>
    <t>DULZURA INFANTIL</t>
  </si>
  <si>
    <t>12864</t>
  </si>
  <si>
    <t>SONRISA DE LOS NIÑOS</t>
  </si>
  <si>
    <t>SIN NOMBRE 00000 SIN NOMBRE</t>
  </si>
  <si>
    <t>33435</t>
  </si>
  <si>
    <t>SUEÑITOS DE INFANCIA</t>
  </si>
  <si>
    <t>33437</t>
  </si>
  <si>
    <t>BARIO 3 DE JULIO</t>
  </si>
  <si>
    <t>33445</t>
  </si>
  <si>
    <t>NELSON ESTUPIÑAN BASS</t>
  </si>
  <si>
    <t>LOCALIDAD DE RICAURTE</t>
  </si>
  <si>
    <t>48928</t>
  </si>
  <si>
    <t>HOGAR DEL NIÑO</t>
  </si>
  <si>
    <t>CALLE 10 DE AGOSTO ENTRE 5 DE AGOSTO Y ARMADA NACIONAL</t>
  </si>
  <si>
    <t>55017</t>
  </si>
  <si>
    <t>CNH - MISION TERNURA -TROCITOS DE AMOR</t>
  </si>
  <si>
    <t>CASA DEL POBRE</t>
  </si>
  <si>
    <t>61326</t>
  </si>
  <si>
    <t>GUADUALITO</t>
  </si>
  <si>
    <t>COMUNIDAD GUADUALITO</t>
  </si>
  <si>
    <t>58567</t>
  </si>
  <si>
    <t>SUEÑOS Y SONRISAS DULCES</t>
  </si>
  <si>
    <t>60683</t>
  </si>
  <si>
    <t>HUELLITAS INFANTILES</t>
  </si>
  <si>
    <t>12790</t>
  </si>
  <si>
    <t>LOS GUAYACANES ETAPA 1 0 VIA ATACAMES</t>
  </si>
  <si>
    <t>12796</t>
  </si>
  <si>
    <t>ANGEL DE LA GUARDA</t>
  </si>
  <si>
    <t>BARRIO JHON PEREZ 0 TORINO</t>
  </si>
  <si>
    <t>33405</t>
  </si>
  <si>
    <t>CASTILLOS DE COLORES</t>
  </si>
  <si>
    <t>49046</t>
  </si>
  <si>
    <t>MUNDO DE FANTASIA</t>
  </si>
  <si>
    <t>49471</t>
  </si>
  <si>
    <t>SAN ANTONIO 2</t>
  </si>
  <si>
    <t>54703</t>
  </si>
  <si>
    <t>CNH - MISION TERNURA LOS CARIÑOSITOS FELICES - ATACAMES</t>
  </si>
  <si>
    <t>LOS ALBERGUES</t>
  </si>
  <si>
    <t>54731</t>
  </si>
  <si>
    <t>CNH - MISION TERNURA MAÑANITAS LIBRES - ATACAMES</t>
  </si>
  <si>
    <t>PAZ Y PROGRESO</t>
  </si>
  <si>
    <t>54732</t>
  </si>
  <si>
    <t>CNH - MISION TERNURA MI VIDA INICIA CON AMOR - ATACAMES</t>
  </si>
  <si>
    <t>LOS GUAYACANES</t>
  </si>
  <si>
    <t>54733</t>
  </si>
  <si>
    <t>CNH - MISION TERNURA CARRUCEL DE AMORES - ATACAMES</t>
  </si>
  <si>
    <t>NUEVO MILENIO</t>
  </si>
  <si>
    <t>54734</t>
  </si>
  <si>
    <t>CNH - MISION TERNURA GATITOS DE AMOR - ATACAMES</t>
  </si>
  <si>
    <t>CABAPLAN</t>
  </si>
  <si>
    <t>54736</t>
  </si>
  <si>
    <t>CNH - MISION TERNURA LOS PEQUES INFANTILES - ATACAMES</t>
  </si>
  <si>
    <t>54737</t>
  </si>
  <si>
    <t>CNH - MISION TERNURA SUEÑOS MARAVILLOSOS - ATACAMES</t>
  </si>
  <si>
    <t>CIUDADELA AVE FENIX</t>
  </si>
  <si>
    <t>54738</t>
  </si>
  <si>
    <t>CNH - MISION TERNURA MIS PEQUEÑOS BEBES - ATACAMES</t>
  </si>
  <si>
    <t>54739</t>
  </si>
  <si>
    <t>CNH - MISION TERNURA JUGANDO CON ALEGRIA - ATACAMES</t>
  </si>
  <si>
    <t>NUEVA ESPERANZA LA 13</t>
  </si>
  <si>
    <t>54740</t>
  </si>
  <si>
    <t>CNH - MISION TERNURA DULCE TERNURITA - ATACAMES</t>
  </si>
  <si>
    <t>2 DE NOVIEMBRE</t>
  </si>
  <si>
    <t>54741</t>
  </si>
  <si>
    <t>CNH - MISION TERNURA MIS PRIMEROS PASOS CON AMOR - ATACAMES</t>
  </si>
  <si>
    <t>INVASION 18 DE FEBRERO</t>
  </si>
  <si>
    <t>54742</t>
  </si>
  <si>
    <t>CNH - MISION TERNURA OJITOS TIERNOS - ATACAMES</t>
  </si>
  <si>
    <t>54745</t>
  </si>
  <si>
    <t>CNH - MISION TERNURA PASITO A PASITO - ATACAMES</t>
  </si>
  <si>
    <t>54746</t>
  </si>
  <si>
    <t>CNH - MISION TERNURA MIS PEQUEÑOS VALIENTES CON AMOR - ATACAMES</t>
  </si>
  <si>
    <t>54747</t>
  </si>
  <si>
    <t>CNH - MISION TERNURA APRENDIENDO PASITOS CON TERNURA - ATACAMES</t>
  </si>
  <si>
    <t>54748</t>
  </si>
  <si>
    <t>CNH - MISION TERNURA MIS PASITOS MAGICOS - ATACAMES</t>
  </si>
  <si>
    <t>54749</t>
  </si>
  <si>
    <t>CNH - MISION TERNURA GOTITAS DE PRIMAVERA - ATACAMES</t>
  </si>
  <si>
    <t>RECINTO TAZONE</t>
  </si>
  <si>
    <t>54750</t>
  </si>
  <si>
    <t>CNH - MISION TERNURA SONRISITAS DULCES - ATACAMES</t>
  </si>
  <si>
    <t>LAS BRISAS</t>
  </si>
  <si>
    <t>54751</t>
  </si>
  <si>
    <t>CNH - MISION TERNURA MIS PEQUEÑAS SEMILLITAS - ATACAMES</t>
  </si>
  <si>
    <t>8 DE DICIEMBRE</t>
  </si>
  <si>
    <t>54753</t>
  </si>
  <si>
    <t>CNH - MISION TERNURA SONRISITAS DE AMOR - ATACAMES</t>
  </si>
  <si>
    <t>CUIDADELA ALONSO DE ILLESCA</t>
  </si>
  <si>
    <t>54754</t>
  </si>
  <si>
    <t>CNH - MISION TERNURA MIS PEQUEÑOS SALTARINES - ATACAMES</t>
  </si>
  <si>
    <t>BARRIO MORAN VALVERDE</t>
  </si>
  <si>
    <t>54755</t>
  </si>
  <si>
    <t>CNH - MISION TERNURA PECESITOS DE COLORES - ATACAMES</t>
  </si>
  <si>
    <t>NUEVO SUA</t>
  </si>
  <si>
    <t>54756</t>
  </si>
  <si>
    <t>CNH - MISION TERNURA HUELLITAS - ATACAMES</t>
  </si>
  <si>
    <t>CENTENARIO 2</t>
  </si>
  <si>
    <t>54757</t>
  </si>
  <si>
    <t>CNH - MISION TERNURA MANITOS TRAVIESAS DE COLORES - ATACAMES</t>
  </si>
  <si>
    <t>ESTERO ANCHO</t>
  </si>
  <si>
    <t>54758</t>
  </si>
  <si>
    <t>CNH - MISION TERNURA MIRALO CRECER - ATACAMES</t>
  </si>
  <si>
    <t>CENTENARIO 1</t>
  </si>
  <si>
    <t>54759</t>
  </si>
  <si>
    <t>CNH - MISION TERNURA OJITOS CURIOSITOS - ATACAMES</t>
  </si>
  <si>
    <t>SAME</t>
  </si>
  <si>
    <t>54760</t>
  </si>
  <si>
    <t>CNH - MISION TERNURA DIBUJANDO SONRISA TIERNAS - ATACAMES</t>
  </si>
  <si>
    <t>55123</t>
  </si>
  <si>
    <t>CNH - MISION TERNURA -JARDINCITO FELIZ</t>
  </si>
  <si>
    <t>ROCAFUERTE,25 DE ENERO PARTE ALTA, NUEVO ROCAFUERTE, EL PALACIO</t>
  </si>
  <si>
    <t>55117</t>
  </si>
  <si>
    <t>CNH - MISION TERNURA -MUNDO FELIZ</t>
  </si>
  <si>
    <t>PALESTINA, PEÑAS BLANCAS, CABUYAL</t>
  </si>
  <si>
    <t>55149</t>
  </si>
  <si>
    <t>CNH - MISION TERNURA - ANGELITOS DE MAMA</t>
  </si>
  <si>
    <t>REPARTIDERO, MILAGRO, FELFA, MURALLA</t>
  </si>
  <si>
    <t>48845</t>
  </si>
  <si>
    <t>RICARDO ANTONIO MEJIA VILLA</t>
  </si>
  <si>
    <t>CALLE JUAN JOSE FLORES Y 10 DE AGOSTO</t>
  </si>
  <si>
    <t>48600</t>
  </si>
  <si>
    <t>ANATILIA QUENDAMBU MIDEROS</t>
  </si>
  <si>
    <t>55106</t>
  </si>
  <si>
    <t>CNH - MISION TERNURA -TERNURITAS</t>
  </si>
  <si>
    <t>LAGARTO,VAINILLA</t>
  </si>
  <si>
    <t>55151</t>
  </si>
  <si>
    <t>CNH - MISION TERNURA -CARITA FELIZ</t>
  </si>
  <si>
    <t>PAPAYAL, PARTIDERO,TORTUGA Y CANAPULAR</t>
  </si>
  <si>
    <t>47038</t>
  </si>
  <si>
    <t>QUITERIA VASQUEZ MINA</t>
  </si>
  <si>
    <t>BARRIO EL CONDADO</t>
  </si>
  <si>
    <t>50177</t>
  </si>
  <si>
    <t>FELIX NERY ZAMBRANO PERLAZA</t>
  </si>
  <si>
    <t>CALLE PRINCIPAL SAN CARLOS TRANSVERSAL SAN JOSE DIAGONAL A LOS GUAYACANES</t>
  </si>
  <si>
    <t>55100</t>
  </si>
  <si>
    <t>CNH - MISION TERNURA -BOCANA DE LAGARTO</t>
  </si>
  <si>
    <t>BOCANA DE LAGARTO, Y DE ANCHAYACUS</t>
  </si>
  <si>
    <t>50748</t>
  </si>
  <si>
    <t>LOS PATITOS</t>
  </si>
  <si>
    <t>46832</t>
  </si>
  <si>
    <t>SUSANA BEJARANO DE LEON</t>
  </si>
  <si>
    <t>VIA ESMERALDAS</t>
  </si>
  <si>
    <t>11785</t>
  </si>
  <si>
    <t>BOCANA DE LAGARTO</t>
  </si>
  <si>
    <t>12 DE OCTUBRE 53 BELLAVISTA</t>
  </si>
  <si>
    <t>12338</t>
  </si>
  <si>
    <t>MONTALVO  1</t>
  </si>
  <si>
    <t>EMERALDAS- EZEQUIEL TELLO 060 WALTER QUIÑONEZ</t>
  </si>
  <si>
    <t>55109</t>
  </si>
  <si>
    <t>CNH - MISION TERNURA -CARITAS ALEGRES</t>
  </si>
  <si>
    <t>PALESTINA,RIOVERDE, CIUDADELA</t>
  </si>
  <si>
    <t>55103</t>
  </si>
  <si>
    <t>CNH - MISION TERNURA -POR UNA SONRISA</t>
  </si>
  <si>
    <t>MONTALVO, BARRIO NUEVO MONTALVO</t>
  </si>
  <si>
    <t>50746</t>
  </si>
  <si>
    <t>BISCOCHITO</t>
  </si>
  <si>
    <t>55118</t>
  </si>
  <si>
    <t>CNH - MISION TERNURA -JUNTOS POR EL BUEN VIVIR</t>
  </si>
  <si>
    <t>ROCAFUERTE, 25 DE ENERO BAJO, BARRIO CENTRAL, LOS ANGELES, ANTONIO LARA QUIÑONEZ</t>
  </si>
  <si>
    <t>55160</t>
  </si>
  <si>
    <t>CNH - MISION TERNURA -EL LLANO</t>
  </si>
  <si>
    <t>VUELTA LARGA, SAN VICENTE, EL LLANO, EL ALTO</t>
  </si>
  <si>
    <t>55163</t>
  </si>
  <si>
    <t>CNH - MISION TERNURA -LAS MARAS</t>
  </si>
  <si>
    <t>CULEBRITA, LAS MARIA, HOJAS BLANCAS, PUEBLITO, LAVADERO</t>
  </si>
  <si>
    <t>33447</t>
  </si>
  <si>
    <t>LAS GUANTAS</t>
  </si>
  <si>
    <t>LOCALIDAD DE CHUMUNDE</t>
  </si>
  <si>
    <t>55111</t>
  </si>
  <si>
    <t>CNH - MISION TERNURA -MIS TESOROS DE AMOR</t>
  </si>
  <si>
    <t>LAGARTO,LAS MAREAS, PIQUIGUAL, MONTALVO</t>
  </si>
  <si>
    <t>6463</t>
  </si>
  <si>
    <t>EL RENACER-LAGARTO</t>
  </si>
  <si>
    <t>COMUNIDAD WUALTER</t>
  </si>
  <si>
    <t>55937</t>
  </si>
  <si>
    <t>MISION TERNURA CNH GLOBITOS DE AMOR</t>
  </si>
  <si>
    <t>SERGIO TORAL 2 MZ 3265 SL 20</t>
  </si>
  <si>
    <t>56660</t>
  </si>
  <si>
    <t>MISION TERNURA CNH MUNDO DE ILUSIONES</t>
  </si>
  <si>
    <t>GUASMO CENTRAL COOP 12 DE SEPTIEMBRE MZ B SL 9</t>
  </si>
  <si>
    <t>57066</t>
  </si>
  <si>
    <t>MISION TERNURA CNH LOS QUERUBINES</t>
  </si>
  <si>
    <t>MALVINAS- COOP JACOBO BUCARAM M F SL 15-A</t>
  </si>
  <si>
    <t>54624</t>
  </si>
  <si>
    <t>MISION TERNURA CNH MUNDO DE FANTACIA CON TERNURITAS</t>
  </si>
  <si>
    <t>FORTIN BLOQUE 2 MZ 1387 8</t>
  </si>
  <si>
    <t>54627</t>
  </si>
  <si>
    <t>MISION TERNURA CNH PEQUEÑOS DEL MAÑANA</t>
  </si>
  <si>
    <t>HORIZONTE DE FORTIN MZ 1170 S 12</t>
  </si>
  <si>
    <t>54638</t>
  </si>
  <si>
    <t>MISION TERNURA CNH TERNURITAS DE SOL</t>
  </si>
  <si>
    <t>FORTIN BLOQUE 10 MZ 1540 S18</t>
  </si>
  <si>
    <t>54163</t>
  </si>
  <si>
    <t>MISION TERNURA CNH RISAS Y SUEÑOS</t>
  </si>
  <si>
    <t>PARAISO DE LA FLOR BLOQUE 7 MZ 354 ZL 12</t>
  </si>
  <si>
    <t>57095</t>
  </si>
  <si>
    <t>MISION TERNURA CNH TALENTOSITOS</t>
  </si>
  <si>
    <t>BARRIO CUBA</t>
  </si>
  <si>
    <t>55916</t>
  </si>
  <si>
    <t>MISION TERNURA CNH MANITOS CREATIVAS</t>
  </si>
  <si>
    <t>COMUNA PUNA VIEJA</t>
  </si>
  <si>
    <t>56547</t>
  </si>
  <si>
    <t>MISION TERNURA CNH MUNDO MAGICO</t>
  </si>
  <si>
    <t>BASTION POPULAR BLOQUE 10 MZ 1261 SL 1</t>
  </si>
  <si>
    <t>54051</t>
  </si>
  <si>
    <t>MISION TERNURA CNH ANGELITOS FELICES</t>
  </si>
  <si>
    <t>33 Y MARACAIBO</t>
  </si>
  <si>
    <t>52609</t>
  </si>
  <si>
    <t>MISION TERNURA CNH MI NUEVO AMANECER CON MIS TERNURITAS</t>
  </si>
  <si>
    <t>COOPERATIVA PATRIA YLIBERTAD MZ 2 SL 22</t>
  </si>
  <si>
    <t>55173</t>
  </si>
  <si>
    <t>MISION TERNURA CNH CAMINOS DEL SABER</t>
  </si>
  <si>
    <t>16 Y CALLE J</t>
  </si>
  <si>
    <t>52668</t>
  </si>
  <si>
    <t>MISION TERNURA CNH PASITOS CON TERNURAS</t>
  </si>
  <si>
    <t>GUASMO SUR  UNION DE BANANEROS BLOQUE 1</t>
  </si>
  <si>
    <t>54572</t>
  </si>
  <si>
    <t>MISION TERNURA CNH CNH RINCON DE LUZ</t>
  </si>
  <si>
    <t>COOPERATIVA SERGIO TORAL ETAPA 2 MZ4899 SL 10</t>
  </si>
  <si>
    <t>54848</t>
  </si>
  <si>
    <t>MISION TERNURA CNH PETALOS DE MIRAFLORES</t>
  </si>
  <si>
    <t>PRIMERA CALLE DE LA CIUDADELA LAS AMERICAS</t>
  </si>
  <si>
    <t>56695</t>
  </si>
  <si>
    <t>MISION TERNURA CNH LOS TRAVIESOS DEL SABER</t>
  </si>
  <si>
    <t>CALLE 25 ENTRE LA 26 Y LA K</t>
  </si>
  <si>
    <t>52307</t>
  </si>
  <si>
    <t>MISION TERNURA CNH CORAZONCITOS DEL SABER</t>
  </si>
  <si>
    <t>GUASMO SUR COOP MARIUXI FEBRES CORDERO</t>
  </si>
  <si>
    <t>54874</t>
  </si>
  <si>
    <t>MISION TERNURA CNH ESTRELLITA DEL SABER</t>
  </si>
  <si>
    <t>SAN FRANCISCO 2 A UNA CUADRA DE LA ANTENA</t>
  </si>
  <si>
    <t>54161</t>
  </si>
  <si>
    <t>MISION TERNURA CNH POR UNA SONRISA</t>
  </si>
  <si>
    <t>FLOR DE BASTION BLOQUE 2 MZ 600 SL 6</t>
  </si>
  <si>
    <t>54889</t>
  </si>
  <si>
    <t>MISION TERNURA CNH MIS PRIMEROS PASOS</t>
  </si>
  <si>
    <t>15228</t>
  </si>
  <si>
    <t>SAN LORENZO DEL PAILON</t>
  </si>
  <si>
    <t>COOP AL FIN UNIDOS VENCEREMOS MZ 391 SL 27</t>
  </si>
  <si>
    <t>7876</t>
  </si>
  <si>
    <t>CIBV PEQUEÑOS ANGELITOS- SEMILLAS DE AMOR</t>
  </si>
  <si>
    <t>BASTION POPULAR BL9 MZ1106 S14</t>
  </si>
  <si>
    <t>13326</t>
  </si>
  <si>
    <t>ANGELITOS ALEGRES</t>
  </si>
  <si>
    <t>RECINTO PUERTO EL MORRO AV PRINCIPAL SIN NUMERO NO TIENE</t>
  </si>
  <si>
    <t>54047</t>
  </si>
  <si>
    <t>MISION TERNURA CNH INFANCIA PLENA</t>
  </si>
  <si>
    <t>38 Y CALICUCHIMA</t>
  </si>
  <si>
    <t>54586</t>
  </si>
  <si>
    <t>MISION TERNURA CNH INFANCIA CON TERNURA</t>
  </si>
  <si>
    <t>COOP JULIO CARTAGENA MZ 212 SOLAR 10</t>
  </si>
  <si>
    <t>54003</t>
  </si>
  <si>
    <t>MISION TERNURA CNH PEQUEÑOS PASITOS GRANDES SUS LOGROS 2</t>
  </si>
  <si>
    <t>COOP SANTIAGIUITO DE ROLDOS MZ 1325 S 12</t>
  </si>
  <si>
    <t>11430</t>
  </si>
  <si>
    <t>CIBV GOTITAS DEL SABER</t>
  </si>
  <si>
    <t>KL 67 VIA A LA COSTA SN COMUNA SABANA GRANDE</t>
  </si>
  <si>
    <t>54623</t>
  </si>
  <si>
    <t>MISION TERNURA CNH LOS PEQUEÑOS SALTARINES</t>
  </si>
  <si>
    <t>BALERIO ESTACIO BLOQUE 3 MZ 3025 D, 11</t>
  </si>
  <si>
    <t>54847</t>
  </si>
  <si>
    <t>MISION TERNURA CNH 24 DE MAYO9 DE OCTUBRE</t>
  </si>
  <si>
    <t>CDLA VIRGEN DEL CISNE</t>
  </si>
  <si>
    <t>45281</t>
  </si>
  <si>
    <t>MI ESPACIO INFANTIL</t>
  </si>
  <si>
    <t>BASTION BLOQUE 10 MZ 1199 S06</t>
  </si>
  <si>
    <t>56022</t>
  </si>
  <si>
    <t>MISION TERNURA CNH MIS PEQUEÑAS TERNURITAS 2</t>
  </si>
  <si>
    <t>23 Y TERCER CALLEJON F ESCUELA SEÑOR DEL ESPIRITU SANTO</t>
  </si>
  <si>
    <t>52322</t>
  </si>
  <si>
    <t>MISION TERNURA CNH TERNURITAS DEL FUTURO</t>
  </si>
  <si>
    <t>GUASMO SUR COOP MARTHA DE BUCARAM</t>
  </si>
  <si>
    <t>55892</t>
  </si>
  <si>
    <t>MISION TERNURA CNH MI MUNDO DE COLORES</t>
  </si>
  <si>
    <t>BASTION POPULAR MZ 512 SOLAR 6</t>
  </si>
  <si>
    <t>56423</t>
  </si>
  <si>
    <t>MISION TERNURA CNH ANGELITOS DE ALEGRIA</t>
  </si>
  <si>
    <t>UNIDOS VENCEREMOS</t>
  </si>
  <si>
    <t>54876</t>
  </si>
  <si>
    <t>MISION TERNURA CNH LOS CHIQUITITOS</t>
  </si>
  <si>
    <t>PASCUALES PAQUISHA MZ 256 SOLAR 1</t>
  </si>
  <si>
    <t>12352</t>
  </si>
  <si>
    <t>ESTEBAN CORDERO</t>
  </si>
  <si>
    <t>COOP 24 DE OCTUBRE MZ43 S1</t>
  </si>
  <si>
    <t>11892</t>
  </si>
  <si>
    <t>FAMILIA DEL PANTANO</t>
  </si>
  <si>
    <t>MEDARDO ANGEL SILVA 3422 Y CALLE 30</t>
  </si>
  <si>
    <t>56703</t>
  </si>
  <si>
    <t>MISION TERNURA CNH LOS AMIGUITOS DE TINO</t>
  </si>
  <si>
    <t>11 Y ALIANZA</t>
  </si>
  <si>
    <t>55953</t>
  </si>
  <si>
    <t>MISION TERNURA CNH SEMILLITAS DE AMOR</t>
  </si>
  <si>
    <t>MONTE-VOLUNTAD DE DIOS</t>
  </si>
  <si>
    <t>56684</t>
  </si>
  <si>
    <t>MISION TERNURA CNH PREPARANDOME PARA EL FUTURO</t>
  </si>
  <si>
    <t>OCTAVA Y FRANCISCO SEGURA</t>
  </si>
  <si>
    <t>55125</t>
  </si>
  <si>
    <t>MISION TERNURA CNH PUENTE DEL SABER</t>
  </si>
  <si>
    <t>COOP ESMERALDA CHIQUITO MZ4406 SL20</t>
  </si>
  <si>
    <t>13591</t>
  </si>
  <si>
    <t>POR AMOR A DIOS</t>
  </si>
  <si>
    <t>COOP VALERIO ESTACIO BL7 MZ3160 S18</t>
  </si>
  <si>
    <t>54900</t>
  </si>
  <si>
    <t>MISION TERNURA CNH JUGANDO APRENDO</t>
  </si>
  <si>
    <t>SAN FRANCISCO MZ 512 SL 9PASCUALES</t>
  </si>
  <si>
    <t>56648</t>
  </si>
  <si>
    <t>MISION TERNURA CNH MARIPOSA SONRIENTE</t>
  </si>
  <si>
    <t>CALLE 26 Y LA F</t>
  </si>
  <si>
    <t>56149</t>
  </si>
  <si>
    <t>MISION TERNURA CNH SEMILLAS DE AMOR</t>
  </si>
  <si>
    <t>54907</t>
  </si>
  <si>
    <t>MISION TERNURA CNH ANGELITOS DE BAJO VERDE</t>
  </si>
  <si>
    <t>KM 33 VA A LA COSTA -DAULAR</t>
  </si>
  <si>
    <t>56699</t>
  </si>
  <si>
    <t>MISION TERNURA CNH MIS PEQUEÑOS HEROES</t>
  </si>
  <si>
    <t>COOP 4 DE MARZO MZ450 SL21</t>
  </si>
  <si>
    <t>57065</t>
  </si>
  <si>
    <t>MISION TERNURA CNH NUBECITAS DE COLORES</t>
  </si>
  <si>
    <t>UNION DE BANANEROS BLOQUE 2 MZ 4 SL 12</t>
  </si>
  <si>
    <t>56682</t>
  </si>
  <si>
    <t>MISION TERNURA CNH LOS PEKES</t>
  </si>
  <si>
    <t>19 DOMINGO SABIO</t>
  </si>
  <si>
    <t>56421</t>
  </si>
  <si>
    <t>MISION TERNURA CNH APRENDIENDO CON TERNURA</t>
  </si>
  <si>
    <t>COOP, LOMAS DE PAQUISHA MZ244 S</t>
  </si>
  <si>
    <t>55980</t>
  </si>
  <si>
    <t>MISION TERNURA CNH PALOMITAS DE MIEL</t>
  </si>
  <si>
    <t>COOP MADRIGAL MZ 377 SL 16 - 19 EMMA VELIZ SAREZ</t>
  </si>
  <si>
    <t>54604</t>
  </si>
  <si>
    <t>MISION TERNURA CNH CNH 31 DE OCTUBRE</t>
  </si>
  <si>
    <t>COOPERATIVA EBENEZER MZ 27 SL 47</t>
  </si>
  <si>
    <t>54174</t>
  </si>
  <si>
    <t>MISION TERNURA CNH NIÑOS FELICES</t>
  </si>
  <si>
    <t>FLOR DE BASTION BLOQUE 6 MZ 922</t>
  </si>
  <si>
    <t>54028</t>
  </si>
  <si>
    <t>MISION TERNURA CNH MUNDO DE COLORES</t>
  </si>
  <si>
    <t>CALLE 17 Y LA Ñ, LA COLMENA</t>
  </si>
  <si>
    <t>13320</t>
  </si>
  <si>
    <t>CORAZONES</t>
  </si>
  <si>
    <t>COOP CERRO AZUL MZ82 S12 MONTE SINAI</t>
  </si>
  <si>
    <t>54009</t>
  </si>
  <si>
    <t>MISION TERNURA CNH LUZ Y ESPERANZA 1</t>
  </si>
  <si>
    <t>3 DE MAYO, EL PARAIZO</t>
  </si>
  <si>
    <t>56406</t>
  </si>
  <si>
    <t>MISION TERNURA CNH MUNDO DE SUEÑOS</t>
  </si>
  <si>
    <t>CARLOS GUEVARA</t>
  </si>
  <si>
    <t>55977</t>
  </si>
  <si>
    <t>MISION TERNURA CNH CARITAS LINDAS</t>
  </si>
  <si>
    <t>NUEVA PROSPERINA</t>
  </si>
  <si>
    <t>56396</t>
  </si>
  <si>
    <t>MISION TERNURA CNH PEQUEÑOS EXPLORADORES</t>
  </si>
  <si>
    <t>ASSAB BUCARAM</t>
  </si>
  <si>
    <t>54590</t>
  </si>
  <si>
    <t>MISION TERNURA CNH CNH MIS CORAZONCITOS BELLOS</t>
  </si>
  <si>
    <t>COOPERATIVA REALIDAD DE DIOS MZ 6035 SL 1</t>
  </si>
  <si>
    <t>56103</t>
  </si>
  <si>
    <t>MISION TERNURA CNH DIOS ES AMOR EN MAPASINGUE</t>
  </si>
  <si>
    <t>54609</t>
  </si>
  <si>
    <t>MISION TERNURA CNH TIERNAS ESPONJITAS</t>
  </si>
  <si>
    <t>COOP 3 DE DICIEMBRE MZ 2041 SOL 15</t>
  </si>
  <si>
    <t>57155</t>
  </si>
  <si>
    <t>MISION TERNURA CNH BENDICION DE DIOS</t>
  </si>
  <si>
    <t>COLINAS DE LA FLORIDA 2 MZ 891 SL 13</t>
  </si>
  <si>
    <t>56592</t>
  </si>
  <si>
    <t>MISION TERNURA CNH CAMINITOS DEL SOL</t>
  </si>
  <si>
    <t>FLOR DE BASTION BLOQ 12 MZA 810 SL 2</t>
  </si>
  <si>
    <t>55141</t>
  </si>
  <si>
    <t>MISION TERNURA CNH CORAZONES VALIENTES</t>
  </si>
  <si>
    <t>25 Y LA S</t>
  </si>
  <si>
    <t>56418</t>
  </si>
  <si>
    <t>MISION TERNURA CNH ARCO IRIS DEL SABER</t>
  </si>
  <si>
    <t>57068</t>
  </si>
  <si>
    <t>MISION TERNURA CNH ABEJITAS DE MIEL</t>
  </si>
  <si>
    <t>7 LAGOS</t>
  </si>
  <si>
    <t>57143</t>
  </si>
  <si>
    <t>MISION TERNURA CNH FLOR DEL VALLE</t>
  </si>
  <si>
    <t>PARAISO DE LA FLOR BL5 MZ 280 SL 5</t>
  </si>
  <si>
    <t>55233</t>
  </si>
  <si>
    <t>MISION TERNURA CNH GOTITAS DE LA PROSPERINA</t>
  </si>
  <si>
    <t>COOP SAN IGNACIO DE LOYOLA MZ 657 SL 15</t>
  </si>
  <si>
    <t>54000</t>
  </si>
  <si>
    <t>MISION TERNURA CNH UN MEJOR VIVIR</t>
  </si>
  <si>
    <t>COOP 25 DE SEPTIEMBRE MZ C S 16</t>
  </si>
  <si>
    <t>54887</t>
  </si>
  <si>
    <t>MISION TERNURA CNH PEQUEÑOS GIGANTES</t>
  </si>
  <si>
    <t>KM 26 12 VIA A DAULE COOP LOS ANGELES MZ 7 SL 1</t>
  </si>
  <si>
    <t>56664</t>
  </si>
  <si>
    <t>MISION TERNURA CNH MI PEQUEÑO CIELO</t>
  </si>
  <si>
    <t>COOP 4 DE MARZO MZ447 SL 16</t>
  </si>
  <si>
    <t>54168</t>
  </si>
  <si>
    <t>MISION TERNURA CNH TESOROS ESCOGIDOS</t>
  </si>
  <si>
    <t>FLOR DE BASTION BLOQUE 6 MZ 863 SL 22</t>
  </si>
  <si>
    <t>25773</t>
  </si>
  <si>
    <t>CIBV PROGRESO</t>
  </si>
  <si>
    <t>COOP VALLE DE LA FLOR,FLOR DE BASTION BLOQUE 21 MZ2577 S25</t>
  </si>
  <si>
    <t>56393</t>
  </si>
  <si>
    <t>MISION TERNURA CNH NACE UNA ESTRELLA</t>
  </si>
  <si>
    <t>COOP SAN JUAN</t>
  </si>
  <si>
    <t>55976</t>
  </si>
  <si>
    <t>55945</t>
  </si>
  <si>
    <t>MISION TERNURA CNH CUIDADO Y PROTECCION CON AMOR</t>
  </si>
  <si>
    <t>MONTE SINAI COOP TRINIDAD DE DIOS</t>
  </si>
  <si>
    <t>55969</t>
  </si>
  <si>
    <t>MISION TERNURA CNH CASITA DE ARCOIRIS</t>
  </si>
  <si>
    <t>40 Y LA C</t>
  </si>
  <si>
    <t>54104</t>
  </si>
  <si>
    <t>MISION TERNURA CNH TESOROS DEL CIELO</t>
  </si>
  <si>
    <t>12 Y ORIENTE</t>
  </si>
  <si>
    <t>55908</t>
  </si>
  <si>
    <t>MISION TERNURA CNH MIS PRIMERAS ENSEÑANZAS</t>
  </si>
  <si>
    <t>COMUNA AGUAS PIEDRAS</t>
  </si>
  <si>
    <t>57088</t>
  </si>
  <si>
    <t>MISION TERNURA CNH MANITOS TRAVIESAS</t>
  </si>
  <si>
    <t>MALVINAS COOP 1RO DE SEPTIEMBRE MZ 3 SL 8</t>
  </si>
  <si>
    <t>54020</t>
  </si>
  <si>
    <t>MISION TERNURA CNH APRENDE JUGANDO</t>
  </si>
  <si>
    <t>COOP NUEVO RUMBO Y AMERICO DESTRUGE</t>
  </si>
  <si>
    <t>13465</t>
  </si>
  <si>
    <t>MANANTIAL DEL SABER</t>
  </si>
  <si>
    <t>MONTE SINAI COOP VOLUNTAD DE DIOS MZ 12 S 7</t>
  </si>
  <si>
    <t>54866</t>
  </si>
  <si>
    <t>MISION TERNURA CNH TERNURITAS</t>
  </si>
  <si>
    <t>PASCUALES AV PRINCIPAL Y LA 4TA</t>
  </si>
  <si>
    <t>56687</t>
  </si>
  <si>
    <t>MISION TERNURA CNH PATITOS CONTENTOS</t>
  </si>
  <si>
    <t>22 ENTRE FRANCISCO SEGURA Y 2 CALLEJON</t>
  </si>
  <si>
    <t>52319</t>
  </si>
  <si>
    <t>MISION TERNURA CNH EDUCANDO A LOS NIÑOS</t>
  </si>
  <si>
    <t>GUASMO SUR COOP 18 DE OCTUBRE</t>
  </si>
  <si>
    <t>54608</t>
  </si>
  <si>
    <t>MISION TERNURA CNH CNH MAGIC KIDS</t>
  </si>
  <si>
    <t>COOPERATIVA SERGIO TORAL 2 MZ 4899 SL 15</t>
  </si>
  <si>
    <t>56643</t>
  </si>
  <si>
    <t>MISION TERNURA CNH PARVULOS FELICES</t>
  </si>
  <si>
    <t>GUASMO SUR COOP JULIO POTES JIMENEZ MZ 03 SL 10</t>
  </si>
  <si>
    <t>57083</t>
  </si>
  <si>
    <t>MISION TERNURA CNH CLUB AFROECUATORIANO 2</t>
  </si>
  <si>
    <t>FLORESTA 3</t>
  </si>
  <si>
    <t>56711</t>
  </si>
  <si>
    <t>MISION TERNURA CNH CASITA DEL GUASMO</t>
  </si>
  <si>
    <t>PRADERA</t>
  </si>
  <si>
    <t>55007</t>
  </si>
  <si>
    <t>MISION TERNURA CNH EL TREN DE LA TERNURA</t>
  </si>
  <si>
    <t>COOPERATIVA GUASMO SUR UNION DE BANANEROS BL 1 MZ 15 SL 24</t>
  </si>
  <si>
    <t>56041</t>
  </si>
  <si>
    <t>MISION TERNURA CNH CMIS PEQUEÑOS TRIUNFADORES</t>
  </si>
  <si>
    <t>MONTE-TRINIDAD DE DIOS</t>
  </si>
  <si>
    <t>52337</t>
  </si>
  <si>
    <t>MISION TERNURA CNH MIS PEQUEÑOS TERNURITAS</t>
  </si>
  <si>
    <t>PUNA ALTA INDEPENDENCIA Y 24 DE SEPTIEMBRE</t>
  </si>
  <si>
    <t>54024</t>
  </si>
  <si>
    <t>MISION TERNURA CNH GRANDES ILUSIONES</t>
  </si>
  <si>
    <t>CALLE 19 Y LA P</t>
  </si>
  <si>
    <t>54643</t>
  </si>
  <si>
    <t>MISION TERNURA CNH HURLLITAS DEL FUTURO</t>
  </si>
  <si>
    <t>BALERIO ESTACIO BLOQUE 8 MZ 3199 S 18</t>
  </si>
  <si>
    <t>57117</t>
  </si>
  <si>
    <t>MISION TERNURA CNH POETAS DE DIOS 2</t>
  </si>
  <si>
    <t>CHE GUEVARA</t>
  </si>
  <si>
    <t>55895</t>
  </si>
  <si>
    <t>BLOQUE 9 MZ 1022 SOLAR 1</t>
  </si>
  <si>
    <t>56152</t>
  </si>
  <si>
    <t>MISION TERNURA CNH LOS PEQUEÑOS LUCHADORES</t>
  </si>
  <si>
    <t>COOP LUCHADORES DEL NORTE MZ 1928 SL 1</t>
  </si>
  <si>
    <t>57156</t>
  </si>
  <si>
    <t>MISION TERNURA CNH ANGELITOS DE TERNURA</t>
  </si>
  <si>
    <t>COOP TRINIDAD DE DIOS</t>
  </si>
  <si>
    <t>56715</t>
  </si>
  <si>
    <t>MISION TERNURA CNH PEQUEÑO SOL</t>
  </si>
  <si>
    <t>COOP MARIUXI FEBRES CORDERO MZ 42 SL 10</t>
  </si>
  <si>
    <t>54617</t>
  </si>
  <si>
    <t>MISION TERNURA CNH HADAS Y DUENDES</t>
  </si>
  <si>
    <t>JANETH TORAL 2</t>
  </si>
  <si>
    <t>54026</t>
  </si>
  <si>
    <t>MISION TERNURA CNH GOTITAS DE MIEL</t>
  </si>
  <si>
    <t>CALLE 28 Y LA K</t>
  </si>
  <si>
    <t>56657</t>
  </si>
  <si>
    <t>MISION TERNURA CNH SONRISITAS DE CAMILITO</t>
  </si>
  <si>
    <t>15 AV AY CALLE D</t>
  </si>
  <si>
    <t>56642</t>
  </si>
  <si>
    <t>MISION TERNURA CNH LOS HIJOS DEL REY</t>
  </si>
  <si>
    <t>COOP 15 DE AGOSTO MZ1 ,SL 10</t>
  </si>
  <si>
    <t>56673</t>
  </si>
  <si>
    <t>MISION TERNURA CNH SOLECITOS RADIANTES</t>
  </si>
  <si>
    <t>CALLE ROSENDO AVILES Y LA 46</t>
  </si>
  <si>
    <t>57110</t>
  </si>
  <si>
    <t>MISION TERNURA CNH MIS CORANZONCITOS</t>
  </si>
  <si>
    <t>GUASMO NORTE COOP NUEVA GRANADA MZ 15- SL 11</t>
  </si>
  <si>
    <t>57114</t>
  </si>
  <si>
    <t>MISION TERNURA CNH EL PARAISO</t>
  </si>
  <si>
    <t>COOP FUERZA DE LOS POBRES</t>
  </si>
  <si>
    <t>52626</t>
  </si>
  <si>
    <t>MISION TERNURA CNH MIS PEQUEÑOS PASOS DEL SABER</t>
  </si>
  <si>
    <t>COOP UNION CIVICA MZ 5 SL 27</t>
  </si>
  <si>
    <t>56033</t>
  </si>
  <si>
    <t>MISION TERNURA CNH RETOÑITOS DE TERNURA</t>
  </si>
  <si>
    <t>19 Y CHEMBERS</t>
  </si>
  <si>
    <t>55865</t>
  </si>
  <si>
    <t>MISION TERNURA CNH LA ALEGRIA DE LOS NIÑOS</t>
  </si>
  <si>
    <t>54587</t>
  </si>
  <si>
    <t>MISION TERNURA CNH LUZ AMERICA 1</t>
  </si>
  <si>
    <t>MAPASINGUE ESTE COOP AV 2, 3, 4, 5 Y 11 DE FEBRERO ATRAS DEL HOTEL HAWAI</t>
  </si>
  <si>
    <t>54552</t>
  </si>
  <si>
    <t>MISION TERNURA CNH LOS BENJAMIN</t>
  </si>
  <si>
    <t>SOCIO VIVIENDA 1 MZ 2B VILLA 14</t>
  </si>
  <si>
    <t>54983</t>
  </si>
  <si>
    <t>MISION TERNURA CNH MUNDO DE TERNURA</t>
  </si>
  <si>
    <t>GUASMO SUR COOP CESAR SANDINO 4 MZ 1</t>
  </si>
  <si>
    <t>54580</t>
  </si>
  <si>
    <t>MISION TERNURA CNH CNH DIOS ES AMOR</t>
  </si>
  <si>
    <t>COOPERATIVA SERGIO TORAL ETAPA 1 MZ 3252 SL 16</t>
  </si>
  <si>
    <t>55276</t>
  </si>
  <si>
    <t>MISION TERNURA CNH BOLIVARIANOS</t>
  </si>
  <si>
    <t>SERGIO TORAL 1 MZ 3372 SL 18</t>
  </si>
  <si>
    <t>56447</t>
  </si>
  <si>
    <t>MISION TERNURA CNH FAMILA DE OSITOS</t>
  </si>
  <si>
    <t>LADRILLERA DIVINO NIÑOS 1ERA ETAPA</t>
  </si>
  <si>
    <t>57072</t>
  </si>
  <si>
    <t>MISION TERNURA CNH LOS PINGUIS JUGUETONES</t>
  </si>
  <si>
    <t>GUASMO SUR COOPBATALLA DE TARQUI MZ 4 SL8</t>
  </si>
  <si>
    <t>54850</t>
  </si>
  <si>
    <t>MISION TERNURA CNH PJARDIN TENGUELEÑO</t>
  </si>
  <si>
    <t>CDLA NUEVO TENGUEL</t>
  </si>
  <si>
    <t>56337</t>
  </si>
  <si>
    <t>MISION TERNURA CNH PEDACITO DE LUZ</t>
  </si>
  <si>
    <t>PUENTE LUCIA - LOS ANGELES</t>
  </si>
  <si>
    <t>54160</t>
  </si>
  <si>
    <t>FLOR DE BASTION BLQUE 17 MZ 1235 SL5</t>
  </si>
  <si>
    <t>54613</t>
  </si>
  <si>
    <t>MISION TERNURA CNH GLOBITOS DE COLORES</t>
  </si>
  <si>
    <t>BALERIO ESTACIO BLOQUE 4 MZ 1742 S 1</t>
  </si>
  <si>
    <t>54577</t>
  </si>
  <si>
    <t>MISION TERNURA CNH CNH MIS ANGELITOS TRAVIESOS</t>
  </si>
  <si>
    <t>COOPERATIVA SERGIO TORAL ETAPA 1 MZ 3301 SOLAR 1</t>
  </si>
  <si>
    <t>56039</t>
  </si>
  <si>
    <t>MISION TERNURA CNH PEQUEÑITOS DIVINOS</t>
  </si>
  <si>
    <t>LOMAS DE LA FLORIDA  COOP EL MIRADOR MZ 984 SL 4</t>
  </si>
  <si>
    <t>44750</t>
  </si>
  <si>
    <t>CIBV MUNDO DE CARAMELOS</t>
  </si>
  <si>
    <t>COOP NUEVA LUZ MZ 402 S14 FLORIDA NORTE</t>
  </si>
  <si>
    <t>56382</t>
  </si>
  <si>
    <t>MISION TERNURA CNH PARAISO DE LOS NIÑOS</t>
  </si>
  <si>
    <t>FLOR DE BASTION BLQ 21 MZ 1717 SL 32</t>
  </si>
  <si>
    <t>56043</t>
  </si>
  <si>
    <t>MISION TERNURA CNH BAUL DEL SABER</t>
  </si>
  <si>
    <t>MONTE- MONTE LINDO</t>
  </si>
  <si>
    <t>55232</t>
  </si>
  <si>
    <t>MISION TERNURA CNH JARDIN DEL PARAISO</t>
  </si>
  <si>
    <t>COOP MAYAICU MZ474 SL 3</t>
  </si>
  <si>
    <t>56612</t>
  </si>
  <si>
    <t>MISION TERNURA CNH LIDERES EN PAÑALES</t>
  </si>
  <si>
    <t>VALLE DE LOS GERANIOS MZ 61 SL 22</t>
  </si>
  <si>
    <t>56304</t>
  </si>
  <si>
    <t>MISION TERNURA CNH MANITOS CON TERNURA</t>
  </si>
  <si>
    <t>EL CHORRILLO</t>
  </si>
  <si>
    <t>54620</t>
  </si>
  <si>
    <t>MISION TERNURA CNH ILUSIONES MAGICAS</t>
  </si>
  <si>
    <t>BALERIO ESTACIO BLOQUE 5 MZ 1992 S 11</t>
  </si>
  <si>
    <t>54150</t>
  </si>
  <si>
    <t>MISION TERNURA CNH SOLECITO RADIANTE</t>
  </si>
  <si>
    <t>FLOR DE BASTION  COOP MARIA AUXILIADORA MZH SL10</t>
  </si>
  <si>
    <t>54547</t>
  </si>
  <si>
    <t>MISION TERNURA CNH TRAZOS DE AMOR</t>
  </si>
  <si>
    <t>SOCIO VIVIENDA 1 MZ 12A VILLA 20</t>
  </si>
  <si>
    <t>56646</t>
  </si>
  <si>
    <t>MISION TERNURA CNH PATRIA Y LIBERTAD 1</t>
  </si>
  <si>
    <t>GUASMO SUR COOP SEGUNDO RAMOS MZ 3334 SL 28</t>
  </si>
  <si>
    <t>56036</t>
  </si>
  <si>
    <t>MISION TERNURA CNH MIS PRIMEROS PASITOS</t>
  </si>
  <si>
    <t>MONTE- COOPMONTE SINAI</t>
  </si>
  <si>
    <t>55872</t>
  </si>
  <si>
    <t>MISION TERNURA CNH SEMILLAS DEL SABER</t>
  </si>
  <si>
    <t>BASTION POPULAR BLOQUE 4 MZ 723 SOLAR 20</t>
  </si>
  <si>
    <t>12659</t>
  </si>
  <si>
    <t>CIBV AMIGUITOS DEL FUTURO</t>
  </si>
  <si>
    <t>JUAN MONTALVO COOPVOLUNTAD DE DIOS MZ 670 SL 21</t>
  </si>
  <si>
    <t>54621</t>
  </si>
  <si>
    <t>MISION TERNURA CNH MIS PEQUEÑITOS DEL FUTURO</t>
  </si>
  <si>
    <t>COOPERATIVA TRINIDAD DE DIOS MZ 30 SL 11</t>
  </si>
  <si>
    <t>54988</t>
  </si>
  <si>
    <t>MISION TERNURA CNH GOTITAS DE AMOR N2</t>
  </si>
  <si>
    <t>SUR</t>
  </si>
  <si>
    <t>54036</t>
  </si>
  <si>
    <t>MISION TERNURA CNH EL RINCON DE TERNURA</t>
  </si>
  <si>
    <t>Ñ ENTRE LA 44 Y 45</t>
  </si>
  <si>
    <t>54559</t>
  </si>
  <si>
    <t>GUERRERO DEL FORTIN MZ 1170 S 28</t>
  </si>
  <si>
    <t>54892</t>
  </si>
  <si>
    <t>MISION TERNURA CNH PEDACITO DE CIELO</t>
  </si>
  <si>
    <t>KM 22 VIA DAULE RECINTO SAFANDO</t>
  </si>
  <si>
    <t>56143</t>
  </si>
  <si>
    <t>MISION TERNURA CNH PEQUEÑOS TRAVIESOS DEL OESTE</t>
  </si>
  <si>
    <t>MAPASINGUE OESTE</t>
  </si>
  <si>
    <t>56059</t>
  </si>
  <si>
    <t>MISION TERNURA CNH LOS PATITOS</t>
  </si>
  <si>
    <t>COOP LOS COMANDOS MZ 1030 SOLAR 3</t>
  </si>
  <si>
    <t>56147</t>
  </si>
  <si>
    <t>MISION TERNURA CNH RINCON DE ALEGRIA</t>
  </si>
  <si>
    <t>55971</t>
  </si>
  <si>
    <t>MISION TERNURA CNH ESTRELLITAS GUERRERAS</t>
  </si>
  <si>
    <t>COOP GUERREROS DEL FORTIN</t>
  </si>
  <si>
    <t>54175</t>
  </si>
  <si>
    <t>MISION TERNURA CNH CNH RINCON DE LA ALEGRIA</t>
  </si>
  <si>
    <t>BARRIO NUEVO AMANECER</t>
  </si>
  <si>
    <t>56449</t>
  </si>
  <si>
    <t>MISION TERNURA CNH LAS MARAVILLAS DEL SABER</t>
  </si>
  <si>
    <t>LADRILLERA- BLOQUE 22</t>
  </si>
  <si>
    <t>44730</t>
  </si>
  <si>
    <t>CIBV LUZ DEL ALBA</t>
  </si>
  <si>
    <t>MUCHO LOTE SPTIMA ETAPA MZ2655 S2</t>
  </si>
  <si>
    <t>55962</t>
  </si>
  <si>
    <t>MISION TERNURA CNH CONSTRUYENDO SONRISAS</t>
  </si>
  <si>
    <t>56572</t>
  </si>
  <si>
    <t>MISION TERNURA CNH REGALITOS DE AMOR</t>
  </si>
  <si>
    <t>VERGELES TERCERA ETAPA MZ 65 SL 7</t>
  </si>
  <si>
    <t>55970</t>
  </si>
  <si>
    <t>MISION TERNURA CNH GOTITAS DE CIELO</t>
  </si>
  <si>
    <t>COOP NUEVA PROSPERINA MZ 765 SL 12</t>
  </si>
  <si>
    <t>57888</t>
  </si>
  <si>
    <t>DULCES TERNURITAS</t>
  </si>
  <si>
    <t>ORQUIDEAS</t>
  </si>
  <si>
    <t>54633</t>
  </si>
  <si>
    <t>MISION TERNURA CNH DESTELLO DE AMOR</t>
  </si>
  <si>
    <t>FORTIN BLOQUE 6 MZ 1463 S 10</t>
  </si>
  <si>
    <t>54555</t>
  </si>
  <si>
    <t>MISION TERNURA CNH LUNITAS DE JERUSALEN</t>
  </si>
  <si>
    <t>COOP HOGAR DE NAZARETH MZ I SOL 15</t>
  </si>
  <si>
    <t>56322</t>
  </si>
  <si>
    <t>MISION TERNURA CNH MIS PEQUEÑOS LUCEROS</t>
  </si>
  <si>
    <t>FICOA DE MONTALVO MZ 407 SL 14</t>
  </si>
  <si>
    <t>55293</t>
  </si>
  <si>
    <t>MISION TERNURA CNH LOS NIÑOS DEL MILENIO</t>
  </si>
  <si>
    <t>BALERIO ESTACIO BLOQUE 4 MZ 2214 SL 14</t>
  </si>
  <si>
    <t>54625</t>
  </si>
  <si>
    <t>MISION TERNURA CNH CAMINITO DE JESUS</t>
  </si>
  <si>
    <t>COOPERTATIVA VALLE CERRO AZUL MZ 15 SL 6</t>
  </si>
  <si>
    <t>56021</t>
  </si>
  <si>
    <t>MISION TERNURA CNH CARITAS FELICES</t>
  </si>
  <si>
    <t>COOP BELLA VISION MZ 444 SL 1</t>
  </si>
  <si>
    <t>56038</t>
  </si>
  <si>
    <t>MISION TERNURA CNH RINCONCITO CARIÑOSO</t>
  </si>
  <si>
    <t>SERGIO TORAL-EL DESCANSO</t>
  </si>
  <si>
    <t>54269</t>
  </si>
  <si>
    <t>MISION TERNURA CNH MIS PEQUEÑOS ANGELITOS</t>
  </si>
  <si>
    <t>54011</t>
  </si>
  <si>
    <t>MISION TERNURA CNH NUEVA ESPERANZA</t>
  </si>
  <si>
    <t>COOP ENRIQUE GORDILLO VENCER O MORIR 3</t>
  </si>
  <si>
    <t>54610</t>
  </si>
  <si>
    <t>MISION TERNURA CNH CNH MIS PEQUES</t>
  </si>
  <si>
    <t>COOPERATIVA VALLE VERDE MZ 50 SL 2</t>
  </si>
  <si>
    <t>55267</t>
  </si>
  <si>
    <t>MISION TERNURA CNH MUNDO DE COLORES SERGIO TORAL</t>
  </si>
  <si>
    <t>SERGIO TORAL 1</t>
  </si>
  <si>
    <t>55946</t>
  </si>
  <si>
    <t>MISION TERNURA CNH PIRAMIDES DEL SABER</t>
  </si>
  <si>
    <t>NICOLAS SEGOVIA Y LA G</t>
  </si>
  <si>
    <t>54575</t>
  </si>
  <si>
    <t>MISION TERNURA CNH PEQUEÑOS CAMINANTES</t>
  </si>
  <si>
    <t>MAPASINGUE ESTE CORAZON DE LA PATRIA, JAIME ROLDOS MZ 424 SOLAR 10</t>
  </si>
  <si>
    <t>57879</t>
  </si>
  <si>
    <t>MIS DIAS MAGICOS</t>
  </si>
  <si>
    <t>SERGIO TORAL 1 MZ3427 S10</t>
  </si>
  <si>
    <t>56071</t>
  </si>
  <si>
    <t>MISION TERNURA CNH ARCA DE NOE</t>
  </si>
  <si>
    <t>COOP EL CONDOR</t>
  </si>
  <si>
    <t>55218</t>
  </si>
  <si>
    <t>MISION TERNURA CNH MI PANITA</t>
  </si>
  <si>
    <t>FLOR DE BASTION BLQ 17 MZ1242 SL 1</t>
  </si>
  <si>
    <t>55162</t>
  </si>
  <si>
    <t>MISION TERNURA CNH PEQUEÑOS GENIOS</t>
  </si>
  <si>
    <t>24 Y LA O</t>
  </si>
  <si>
    <t>47008</t>
  </si>
  <si>
    <t>ANGEL DE LUZ</t>
  </si>
  <si>
    <t>COOP GALLEGOS LARA MZ1056 S9</t>
  </si>
  <si>
    <t>56336</t>
  </si>
  <si>
    <t>FLOR DE BASTION BLQ 6 MZ 2637 SL 7</t>
  </si>
  <si>
    <t>50277</t>
  </si>
  <si>
    <t>TODA UNA VIDA</t>
  </si>
  <si>
    <t>SOCIO VIVIENDA 2 INGRESANDO POR UPC, FRENTE AL CAMPAMENTO EDUCATIVO PEDRO VICENTE MALDONADO</t>
  </si>
  <si>
    <t>54873</t>
  </si>
  <si>
    <t>MISION TERNURA CNH BABYS EDUCANDOSE</t>
  </si>
  <si>
    <t>PASCUALES -COOP SAN FRANCISCO 1 MZ 722 SL 3</t>
  </si>
  <si>
    <t>52338</t>
  </si>
  <si>
    <t>MISION TERNURA CNH TERNURITAS BRILLANTES</t>
  </si>
  <si>
    <t>COOPERATIVA UNION DE BANANEROS BLOQUE 3 Y BLOQUE 5</t>
  </si>
  <si>
    <t>57073</t>
  </si>
  <si>
    <t>MISION TERNURA CNH ANTONIO NEUMANE  6</t>
  </si>
  <si>
    <t>COOP AMERICO VESPUCIO 2</t>
  </si>
  <si>
    <t>56156</t>
  </si>
  <si>
    <t>MISION TERNURA CNH CASITA DE CARAMELO</t>
  </si>
  <si>
    <t>COOP JUAN MONTALVO BARRIO PERLAS DE MONTALVO MZ 1705 SL 12</t>
  </si>
  <si>
    <t>11712</t>
  </si>
  <si>
    <t>SAN JUAN SANTA MARGARITA</t>
  </si>
  <si>
    <t>COOP SAN FRANCISCO 2 MZ1139 S3</t>
  </si>
  <si>
    <t>54595</t>
  </si>
  <si>
    <t>MISION TERNURA CNH CNH FIESTA DE ILUSION</t>
  </si>
  <si>
    <t>COOPERATIVA EBENEZER MZ 51 SL 6</t>
  </si>
  <si>
    <t>54542</t>
  </si>
  <si>
    <t>MISION TERNURA CNH</t>
  </si>
  <si>
    <t>COOP LAS PALMERAS MZ 2762</t>
  </si>
  <si>
    <t>55270</t>
  </si>
  <si>
    <t>MISION TERNURA CNH GARABATOS DE COLORES</t>
  </si>
  <si>
    <t>SERGIO TORAL 1 MZ 3427 SL 18</t>
  </si>
  <si>
    <t>57140</t>
  </si>
  <si>
    <t>MISION TERNURA CNH LOS CONSENTIDOS</t>
  </si>
  <si>
    <t>BASTION POPULAR BLOQUE 4 COOPERATIVA NUEVA ESPERANZA MZ 407 S 10</t>
  </si>
  <si>
    <t>11432</t>
  </si>
  <si>
    <t>ALEGRES MAÑANITAS</t>
  </si>
  <si>
    <t>KL 67 VIA A LA COSTA RCTO CAIMITO BARRIO LOS ANGELES CALLE PRINCIPAL</t>
  </si>
  <si>
    <t>53999</t>
  </si>
  <si>
    <t>MISION TERNURA CNH JUGANDO APRENDEMOS EL CUIDADO CARIÑOSO</t>
  </si>
  <si>
    <t>COOP SANTIAGUITO DE ROLDOS</t>
  </si>
  <si>
    <t>54640</t>
  </si>
  <si>
    <t>MISION TERNURA CNH OSITOS TRAVIESOS</t>
  </si>
  <si>
    <t>FORTIN BLOQUE 9 MZ 152 SOLAR 8</t>
  </si>
  <si>
    <t>56661</t>
  </si>
  <si>
    <t>MISION TERNURA CNH LOS PEQUEÑOS DADITOS</t>
  </si>
  <si>
    <t>1ER CALLEJON N Y CALLE 23</t>
  </si>
  <si>
    <t>45744</t>
  </si>
  <si>
    <t>CIBV JARDIN DE LOS SUEÑOS</t>
  </si>
  <si>
    <t>COOP JUAN MONTALVO MZ1735 S2</t>
  </si>
  <si>
    <t>55251</t>
  </si>
  <si>
    <t>MISION TERNURA CNH MI MUNDO MAGICO</t>
  </si>
  <si>
    <t>FORTIN BLQ 6 MZ 1467 SL 7</t>
  </si>
  <si>
    <t>56072</t>
  </si>
  <si>
    <t>MISION TERNURA CNH BURBUJITAS DE COLORES</t>
  </si>
  <si>
    <t>JUAN MONTALVO -COOPPUEBLO Y SU REINO MZ 1876 SL 13</t>
  </si>
  <si>
    <t>11705</t>
  </si>
  <si>
    <t>VIRGEN DE LAS MERCEDES N 218</t>
  </si>
  <si>
    <t>BASTION POPULAR BL 4 MZ 1700 SL 4</t>
  </si>
  <si>
    <t>46422</t>
  </si>
  <si>
    <t>ESTRELLITA DEL MAÑANA</t>
  </si>
  <si>
    <t>CALLE 23AVA Y LA N</t>
  </si>
  <si>
    <t>15083</t>
  </si>
  <si>
    <t>FLORECITAS DEL PRADO N 1</t>
  </si>
  <si>
    <t>COOP 29 DE ABRIL MZ CH SOLAR 1</t>
  </si>
  <si>
    <t>52678</t>
  </si>
  <si>
    <t>MISION TERNURA CNH MIS TIERNOS ANGELITOS</t>
  </si>
  <si>
    <t>COOP U7NION DE BANANER 3 MZ 18 SL 31</t>
  </si>
  <si>
    <t>54642</t>
  </si>
  <si>
    <t>MISION TERNURA CNH ARCOIRIS DE COLORES</t>
  </si>
  <si>
    <t>BALERIO ESTACIO BLOQUE 4 MZ 3106 S1</t>
  </si>
  <si>
    <t>56419</t>
  </si>
  <si>
    <t>MISION TERNURA CNH ESTRELLITA DEL FUTURO</t>
  </si>
  <si>
    <t>PARAISO DE LA FLOR BL9 MZ 393 SL 5</t>
  </si>
  <si>
    <t>57882</t>
  </si>
  <si>
    <t>LOS PEQUEÑOS TRIUNFADORES</t>
  </si>
  <si>
    <t>BARRIO MARTHA DE ROLDOS</t>
  </si>
  <si>
    <t>54582</t>
  </si>
  <si>
    <t>MISION TERNURA CNH GAVIOTAS DEL SABER</t>
  </si>
  <si>
    <t>COOP 8 DE MAYO MZ 510 SOL 30</t>
  </si>
  <si>
    <t>55291</t>
  </si>
  <si>
    <t>MISION TERNURA CNH CORAZONES FELICES</t>
  </si>
  <si>
    <t>BALERIO ESTACIO BLQ 8</t>
  </si>
  <si>
    <t>56654</t>
  </si>
  <si>
    <t>MISION TERNURA CNH SEMILLITA DEL SABER</t>
  </si>
  <si>
    <t>FLOR DE BASTION BLQ6 MZ923 S7</t>
  </si>
  <si>
    <t>55955</t>
  </si>
  <si>
    <t>MISION TERNURA CNH LOS NIÑOS DEL FUTURO</t>
  </si>
  <si>
    <t>MONTE- VOLUNTAD DE DIOS</t>
  </si>
  <si>
    <t>56529</t>
  </si>
  <si>
    <t>MISION TERNURA CNH RAYITO DE LUZ</t>
  </si>
  <si>
    <t>FLOR DE BASTION BLOQ 9 MZ2380 S16</t>
  </si>
  <si>
    <t>55901</t>
  </si>
  <si>
    <t>MISION TERNURA CNH DEJANDO HUELLAS</t>
  </si>
  <si>
    <t>VERGELES MZ184 SOLAR 24</t>
  </si>
  <si>
    <t>52325</t>
  </si>
  <si>
    <t>MISION TERNURA CNH LAS TERNURAS DEL MAÑANA</t>
  </si>
  <si>
    <t>GUASMO SUR COOP BATALLA DE TARQUI MZ 10 SL 52</t>
  </si>
  <si>
    <t>45215</t>
  </si>
  <si>
    <t>ANGELITOS DEI</t>
  </si>
  <si>
    <t>CENACULOAV LATACUNGA</t>
  </si>
  <si>
    <t>52315</t>
  </si>
  <si>
    <t>MISION TERNURA CNH TERNURITAS DE AMOR</t>
  </si>
  <si>
    <t>GUASMO SUR COOP JULIO POTES MZ 8</t>
  </si>
  <si>
    <t>11073</t>
  </si>
  <si>
    <t>AMIGUITOS A JUGAR</t>
  </si>
  <si>
    <t>AV VEINTICINCO DE JULIO 0 TEODORO WOLF</t>
  </si>
  <si>
    <t>57059</t>
  </si>
  <si>
    <t>MISION TERNURA CNH NUEVOS CIUDADANOS</t>
  </si>
  <si>
    <t>CALLE42 Y BOLIVIA</t>
  </si>
  <si>
    <t>56137</t>
  </si>
  <si>
    <t>MISION TERNURA CNH CARITAS ALEGRES DEL PARAISO</t>
  </si>
  <si>
    <t>PARAISO DE LA FLOR BL5 MZ 292 SL 13</t>
  </si>
  <si>
    <t>54563</t>
  </si>
  <si>
    <t>MISION TERNURA CNH CNH ESTRELLITAS DEL NORTE</t>
  </si>
  <si>
    <t>COOPERATIVA SERGIO TORAL 2 MZ</t>
  </si>
  <si>
    <t>52672</t>
  </si>
  <si>
    <t>MISION TERNURA CNH NIÑOS TERNURA</t>
  </si>
  <si>
    <t>52655</t>
  </si>
  <si>
    <t>MISION TERNURA CNH SEMBRANDO SEMILLITAS DEL GUASMO</t>
  </si>
  <si>
    <t>PABLO NERUDA MZ 26 S 13</t>
  </si>
  <si>
    <t>56708</t>
  </si>
  <si>
    <t>COOPSANTIAGUITO ROLDOS MZ1207 SOL7</t>
  </si>
  <si>
    <t>54145</t>
  </si>
  <si>
    <t>MISION TERNURA CNH CUMPLIENDO SUEÑOS</t>
  </si>
  <si>
    <t>FLOR DE BASTION  BLOQUE 7, MANZANA 1046, SOLAR 10</t>
  </si>
  <si>
    <t>56317</t>
  </si>
  <si>
    <t>MISION TERNURA CNH ANGELITOS CARIÑOSOS</t>
  </si>
  <si>
    <t>PUENTE LUCIA - 7 DE JULIO</t>
  </si>
  <si>
    <t>13093</t>
  </si>
  <si>
    <t>MONTE SINAI COOP EBENEZER MZ10 S11</t>
  </si>
  <si>
    <t>56533</t>
  </si>
  <si>
    <t>MISION TERNURA CNH MIS TERNURITAS</t>
  </si>
  <si>
    <t>BASTION POPULAR BLOUE 2 MAZ 629 SOL 9</t>
  </si>
  <si>
    <t>54573</t>
  </si>
  <si>
    <t>MISION TERNURA CNH 27 DE ENERO</t>
  </si>
  <si>
    <t>MAPASINGUE ESTE 27 DE ENERO Y CERRO MZ 43 SOLAR 12</t>
  </si>
  <si>
    <t>54567</t>
  </si>
  <si>
    <t>MISION TERNURA CNH CARAMELITOS DEL SOL</t>
  </si>
  <si>
    <t>COOP JUAN MONTALVO MZ 1768 SOL 31</t>
  </si>
  <si>
    <t>55362</t>
  </si>
  <si>
    <t>MISION TERNURA CNH SOLDADITOS MISION TERNURA</t>
  </si>
  <si>
    <t>COOP BRISAS DEL SALADO MZ 682 SL 12</t>
  </si>
  <si>
    <t>54603</t>
  </si>
  <si>
    <t>MISION TERNURA CNH PEQUEÑOS BEBES TIERNOS</t>
  </si>
  <si>
    <t>COOP FICOA DE MONTALVO MZ 417 SOL 17</t>
  </si>
  <si>
    <t>57074</t>
  </si>
  <si>
    <t>MISION TERNURA CNH CONSTUYENDO LIDERES</t>
  </si>
  <si>
    <t>COOP UNION DE BANANERO BLQ 2 MZ 45 SL7</t>
  </si>
  <si>
    <t>56638</t>
  </si>
  <si>
    <t>MISION TERNURA CNH SENDERITOS</t>
  </si>
  <si>
    <t>COOP CAUSA PROLETARIA MZ 10 SOLAR 12</t>
  </si>
  <si>
    <t>54614</t>
  </si>
  <si>
    <t>MISION TERNURA CNH CNH PEQUEÑOS TRIUNFADORES</t>
  </si>
  <si>
    <t>COOPERATIVA MARIA PAYDAR MZ 39 SL 9</t>
  </si>
  <si>
    <t>57079</t>
  </si>
  <si>
    <t>MISION TERNURA CNH RAYITO DE TERNURA</t>
  </si>
  <si>
    <t>GUASMO CENTRAL, COOP VIRGEN DE MONSERRATE MZ A4 - SL5</t>
  </si>
  <si>
    <t>56015</t>
  </si>
  <si>
    <t>MISION TERNURA CNH GUERREROS DEL SUR</t>
  </si>
  <si>
    <t>LA 29 Y LA J UVC PORTETE</t>
  </si>
  <si>
    <t>55211</t>
  </si>
  <si>
    <t>MISION TERNURA CNH EL RINCON DE LOS JUEGOS</t>
  </si>
  <si>
    <t>FORTIN BLQ 6</t>
  </si>
  <si>
    <t>55910</t>
  </si>
  <si>
    <t>MISION TERNURA CNH INSPIRANDO TERNURA</t>
  </si>
  <si>
    <t>COOP EMERITA VALENCIA MZ1720 SOLAR 20</t>
  </si>
  <si>
    <t>56655</t>
  </si>
  <si>
    <t>30 Y MALDONADO</t>
  </si>
  <si>
    <t>56426</t>
  </si>
  <si>
    <t>MISION TERNURA CNH TERNURITAS DE CIELO</t>
  </si>
  <si>
    <t>SAN FRANCISCO - LA LAGUNA</t>
  </si>
  <si>
    <t>55981</t>
  </si>
  <si>
    <t>MISION TERNURA CNH GOTITAS DE TERNURA</t>
  </si>
  <si>
    <t>COLINAS MZ440 S5</t>
  </si>
  <si>
    <t>56678</t>
  </si>
  <si>
    <t>MISION TERNURA CNH MIS PEQUEÑOS BRILLANTES</t>
  </si>
  <si>
    <t>FERTISA- COOP SANTIAGO ROLDOS MZ 1369,SL 4</t>
  </si>
  <si>
    <t>54856</t>
  </si>
  <si>
    <t>MISION TERNURA CNH LOS NIÑOS SOÑADORES</t>
  </si>
  <si>
    <t>GUASMO SUR COOP EL CONDOR</t>
  </si>
  <si>
    <t>56328</t>
  </si>
  <si>
    <t>MISION TERNURA CNH MI CASITA FELIZ</t>
  </si>
  <si>
    <t>COOP JUAN MONTALVO MZ 1753 SOL 14</t>
  </si>
  <si>
    <t>12680</t>
  </si>
  <si>
    <t>GERTRUDIS DE HAHN</t>
  </si>
  <si>
    <t>NUEVA PROSPERINA MZ2170 SL 1 LAS CAÑAS</t>
  </si>
  <si>
    <t>54118</t>
  </si>
  <si>
    <t>MISION TERNURA CNH RINCON DE LA SONRISA</t>
  </si>
  <si>
    <t>18 Y COLOMBIA</t>
  </si>
  <si>
    <t>54121</t>
  </si>
  <si>
    <t>MISION TERNURA CNH PEQUEÑOS APRENDICES DE LETAMENDI</t>
  </si>
  <si>
    <t>CALLE 16 Y SEGUNDO CALLEJO 33 A</t>
  </si>
  <si>
    <t>11077</t>
  </si>
  <si>
    <t>MI HOGAR DIVINO</t>
  </si>
  <si>
    <t>BARRIO 6 DE ENERO</t>
  </si>
  <si>
    <t>56639</t>
  </si>
  <si>
    <t>MISION TERNURA CNH CAMINANDO HACIA EL FUTURO</t>
  </si>
  <si>
    <t>54606</t>
  </si>
  <si>
    <t>MISION TERNURA CNH CNH LOS AMIGAZAZOS</t>
  </si>
  <si>
    <t>COOPERATIVA SERGIO TORAL MZ 4921 SL 16</t>
  </si>
  <si>
    <t>56369</t>
  </si>
  <si>
    <t>MISION TERNURA CNH LOS OSITOS JUGUETONES</t>
  </si>
  <si>
    <t>FLOR DE BASTION BLQ 22 MZA 1324 SL 26</t>
  </si>
  <si>
    <t>54550</t>
  </si>
  <si>
    <t>MISION TERNURA CNH LUCECITAS DE FLORIDA</t>
  </si>
  <si>
    <t>COOP PANCHO JACOME MZ 256</t>
  </si>
  <si>
    <t>56079</t>
  </si>
  <si>
    <t>MISION TERNURA CNH PEQUEÑAS TERNURITAS DE PROSPERINA</t>
  </si>
  <si>
    <t>57052</t>
  </si>
  <si>
    <t>MISION TERNURA CNH EL PARAISO DE LOS NIÑOS</t>
  </si>
  <si>
    <t>35 Y FRANCISCO SEGURA</t>
  </si>
  <si>
    <t>54178</t>
  </si>
  <si>
    <t>MISION TERNURA CNH CNH LOS ARBOLITOS</t>
  </si>
  <si>
    <t>BARRIO QUITO</t>
  </si>
  <si>
    <t>55897</t>
  </si>
  <si>
    <t>MISION TERNURA CNH PEQUEÑOS CREATIVOS</t>
  </si>
  <si>
    <t>LOS VERGELES TERCERA ETAPA MZ 97C SL 37</t>
  </si>
  <si>
    <t>15294</t>
  </si>
  <si>
    <t>MEDALLA MILAGROSA</t>
  </si>
  <si>
    <t>MARTHA DE ROLDOS MZ514 VILLA 5 COOP LAS ROCAS</t>
  </si>
  <si>
    <t>56114</t>
  </si>
  <si>
    <t>MISION TERNURA CNH HIJOS DE MONTESSORI</t>
  </si>
  <si>
    <t>55929</t>
  </si>
  <si>
    <t>MISION TERNURA CNH MIS PRIMERAS TRAVESURAS</t>
  </si>
  <si>
    <t>PUERTO ZAPOTE</t>
  </si>
  <si>
    <t>56487</t>
  </si>
  <si>
    <t>MISION TERNURA CNH DULCES SONRISAS BLOQUE 7</t>
  </si>
  <si>
    <t>BASTION POPULAR BLOQUE 7 MZ995 SL 1</t>
  </si>
  <si>
    <t>52333</t>
  </si>
  <si>
    <t>MISION TERNURA CNH MISION DE JESUS</t>
  </si>
  <si>
    <t>FLORESTA 3 MZ 1873 V 6</t>
  </si>
  <si>
    <t>54882</t>
  </si>
  <si>
    <t>MISION TERNURA CNH PATITOS JUGUETONES</t>
  </si>
  <si>
    <t>PASCUALES PUENTE LUCIA CASA COMUNAL</t>
  </si>
  <si>
    <t>57064</t>
  </si>
  <si>
    <t>MISION TERNURA CNH LOS ANGELES</t>
  </si>
  <si>
    <t>COOP ANTONIO NEUMANE</t>
  </si>
  <si>
    <t>56702</t>
  </si>
  <si>
    <t>MISION TERNURA CNH LA MERCED</t>
  </si>
  <si>
    <t>LOS ESTEROS 8 CALLEJON 49 Y AV 10 VILLA 8</t>
  </si>
  <si>
    <t>54172</t>
  </si>
  <si>
    <t>MISION TERNURA CNH CARITAS SONRIENTES</t>
  </si>
  <si>
    <t>FLOR DE BASTION BLOQUE 6 MZ 750 SL20</t>
  </si>
  <si>
    <t>56324</t>
  </si>
  <si>
    <t>FLOR DE BASTION BLQ 8 MZ 1263 SL 4</t>
  </si>
  <si>
    <t>7466</t>
  </si>
  <si>
    <t>CIBV MI SUEÑO</t>
  </si>
  <si>
    <t>SERGIO TORAL 1 ERA ETAPA MZ3227 S12</t>
  </si>
  <si>
    <t>54644</t>
  </si>
  <si>
    <t>MISION TERNURA CNH LAS MARAVILLAS DEL FUTURO</t>
  </si>
  <si>
    <t>BALERIO ESTACIO BLOQUE 5 MZ 2228 S, 1</t>
  </si>
  <si>
    <t>58339</t>
  </si>
  <si>
    <t>RIVERA DE LOS VERGELES</t>
  </si>
  <si>
    <t>LOS VERGELES MZ172 S2</t>
  </si>
  <si>
    <t>55931</t>
  </si>
  <si>
    <t>MISION TERNURA CNH JUGANDO CON CREATIVIDAD</t>
  </si>
  <si>
    <t>PUNA ALTA TABOR BARRIO LINDO</t>
  </si>
  <si>
    <t>56686</t>
  </si>
  <si>
    <t>MISION TERNURA CNH CRECIENDO FELICES</t>
  </si>
  <si>
    <t>GUASMO SUR COOP DERECHO DE LOS POBRES MZ 3220 SL 18</t>
  </si>
  <si>
    <t>56677</t>
  </si>
  <si>
    <t>MISION TERNURA CNH MIS PEQUEÑOS GENIOS</t>
  </si>
  <si>
    <t>LA B ENTRE TULCAN Y CARCHI</t>
  </si>
  <si>
    <t>56442</t>
  </si>
  <si>
    <t>MISION TERNURA CNH RINCON DE LUZ</t>
  </si>
  <si>
    <t>57054</t>
  </si>
  <si>
    <t>MISION TERNURA CNH LOS PRECIOSOS</t>
  </si>
  <si>
    <t>31 Y GARCIA GOYUENA</t>
  </si>
  <si>
    <t>52320</t>
  </si>
  <si>
    <t>MISION TERNURA CNH TERNURITAS DEL FUTURO DE LA FLORIDA</t>
  </si>
  <si>
    <t>GUASMO SUR COOP LUIS CHIRIBOGA PARRA MZ 5 SL 10</t>
  </si>
  <si>
    <t>55921</t>
  </si>
  <si>
    <t>MISION TERNURA CNH UN PLAN PARA ESTAR JUNTOS</t>
  </si>
  <si>
    <t>CRISTO DEL CONSUELO LA DECIMA Y LA D</t>
  </si>
  <si>
    <t>48985</t>
  </si>
  <si>
    <t>CRECIENDO UNIDOS 2</t>
  </si>
  <si>
    <t>COOP MARISCAL SUCRE 2DO CALLEJON 23 Y LA W</t>
  </si>
  <si>
    <t>56668</t>
  </si>
  <si>
    <t>MISION TERNURA CNH ARCO IRIS</t>
  </si>
  <si>
    <t>36 ENTRE LA A Y CALLEJON PARRA</t>
  </si>
  <si>
    <t>15047</t>
  </si>
  <si>
    <t>PEQUEÑOS TESORITOS</t>
  </si>
  <si>
    <t>COOP DE 12 DE OCTUBRE MZ 1367 SL 10 COOP 12 DE OCTUBRE</t>
  </si>
  <si>
    <t>55966</t>
  </si>
  <si>
    <t>MISION TERNURA CNH AMY Y SUS AMIGOS</t>
  </si>
  <si>
    <t>35 Y LETAMENDI</t>
  </si>
  <si>
    <t>57150</t>
  </si>
  <si>
    <t>MISION TERNURA CNH ESTRELLITAS DE BALERIO</t>
  </si>
  <si>
    <t>BALERIO 2 MZ 2762 SOL 12</t>
  </si>
  <si>
    <t>57096</t>
  </si>
  <si>
    <t>COOP FLOR DEL GUASMO MZ 1752- SL 12 A</t>
  </si>
  <si>
    <t>56391</t>
  </si>
  <si>
    <t>MISION TERNURA CNH TIA YARMELAN</t>
  </si>
  <si>
    <t>PARAISO DE LA FLOR BL7 MZ 357 SL 5</t>
  </si>
  <si>
    <t>54592</t>
  </si>
  <si>
    <t>MISION TERNURA CNH MIS ANGELITOS INCREIBLES</t>
  </si>
  <si>
    <t>COOP ESTRELLA DE BELEN MZ 1820 SOLAR 10</t>
  </si>
  <si>
    <t>54176</t>
  </si>
  <si>
    <t>MISION TERNURA CNH CNH LAS CRUCES</t>
  </si>
  <si>
    <t>BARRIO BUENOS AIRES</t>
  </si>
  <si>
    <t>54027</t>
  </si>
  <si>
    <t>MISION TERNURA CNH CRECIENDO CON TERNURA 2</t>
  </si>
  <si>
    <t>CALLE K ENTRE LA 15 Y 14</t>
  </si>
  <si>
    <t>54607</t>
  </si>
  <si>
    <t>MISION TERNURA CNH TERNURITAS MISIONERAS</t>
  </si>
  <si>
    <t>COOP COLINAS DE LA ALBORADA SOL 42 MZ 725</t>
  </si>
  <si>
    <t>56408</t>
  </si>
  <si>
    <t>MISION TERNURA CNH LOS TRIUNFADORES DE LA NUEVA GENERACION</t>
  </si>
  <si>
    <t>COOP ASAAD BUCARAN</t>
  </si>
  <si>
    <t>57076</t>
  </si>
  <si>
    <t>MISION TERNURA CNH LOS VENCEDORES</t>
  </si>
  <si>
    <t>COOP LA PAZ MZ 3655 S23</t>
  </si>
  <si>
    <t>15643</t>
  </si>
  <si>
    <t>ROSA AGUILERA</t>
  </si>
  <si>
    <t>COOP ROSA AGUILERA MZ 18 SOLAR 1</t>
  </si>
  <si>
    <t>53998</t>
  </si>
  <si>
    <t>MISION TERNURA CNH APRENDIENDO Y JUGANDO</t>
  </si>
  <si>
    <t>MAPASINGUE ESTE COPERATIVA COLINAS DE LA MARTHA MZ 381 SL 11</t>
  </si>
  <si>
    <t>54570</t>
  </si>
  <si>
    <t>MISION TERNURA CNH CARITAS FELICES DEL NORTE</t>
  </si>
  <si>
    <t>COOP LOTES DE LA ALEGRIA MZ 1554 SOL 1</t>
  </si>
  <si>
    <t>56641</t>
  </si>
  <si>
    <t>MISION TERNURA CNH DULCES ILUSIONES</t>
  </si>
  <si>
    <t>GUASMO CENTRAL COOP VENECIA MZ D SOLAR 21</t>
  </si>
  <si>
    <t>55913</t>
  </si>
  <si>
    <t>MISION TERNURA CNH OSITO SALTARIN</t>
  </si>
  <si>
    <t>VALLE DE LOS GERANIOS MZ14 SOLAR 9</t>
  </si>
  <si>
    <t>56599</t>
  </si>
  <si>
    <t>FLOR DE BASTION BLOQUE 1 MZA 831 SL 10</t>
  </si>
  <si>
    <t>55999</t>
  </si>
  <si>
    <t>MISION TERNURA CNH BURBUJAS DE ESPERANZA</t>
  </si>
  <si>
    <t>REINALDO QUIÑONEZ MZ 4208 SL1</t>
  </si>
  <si>
    <t>13963</t>
  </si>
  <si>
    <t>ISLA TRINITARIA COOPERATIVA FUERZA DE LOS POBRES MZ L1 SL 15</t>
  </si>
  <si>
    <t>54154</t>
  </si>
  <si>
    <t>MISION TERNURA CNH MARAVILLAS INFANTILES</t>
  </si>
  <si>
    <t>FLOR DE BASTION - BLOQUE 3 MZ 645 SL 12</t>
  </si>
  <si>
    <t>56614</t>
  </si>
  <si>
    <t>MISION TERNURA CNH PEQUEÑITOS DE DIOS</t>
  </si>
  <si>
    <t>FLOR DE BASTION BLQ 2 MZ 516 SL 16</t>
  </si>
  <si>
    <t>55029</t>
  </si>
  <si>
    <t>MISION TERNURA CNH MUNDO BEBE</t>
  </si>
  <si>
    <t>COOP ESMERALDA LIBRE MZ4325 SL12</t>
  </si>
  <si>
    <t>12351</t>
  </si>
  <si>
    <t>JARDIN DE BELEN  51</t>
  </si>
  <si>
    <t>AV 6 DE DICIEMBRE COOP 4 DE MARZO MZ 606 SL 10A PASEO 19 F</t>
  </si>
  <si>
    <t>52311</t>
  </si>
  <si>
    <t>MISION TERNURA CNH HUELLITAS DE TERNURA</t>
  </si>
  <si>
    <t>GUASMO SUR COOP MIAMI BEACH MZ R 18 SL 7</t>
  </si>
  <si>
    <t>56589</t>
  </si>
  <si>
    <t>MISION TERNURA CNH COSECHANDO JUNTOS</t>
  </si>
  <si>
    <t>RIVERA DE VERGELES MZ 19 SL 1</t>
  </si>
  <si>
    <t>54636</t>
  </si>
  <si>
    <t>FORTIN BLOQUE 1 MZ 1644 SOLAR 10</t>
  </si>
  <si>
    <t>57111</t>
  </si>
  <si>
    <t>MISION TERNURA CNH RETOÑITOS DEL SUR</t>
  </si>
  <si>
    <t>COOP UNION BANANERO BLOQ 2- MZ 18 SL 9</t>
  </si>
  <si>
    <t>57080</t>
  </si>
  <si>
    <t>MISION TERNURA CNH BOMBONCITOS</t>
  </si>
  <si>
    <t>TRINITARIA NORTE  INDEPENDENCIA 1 MZ 30 SL 24</t>
  </si>
  <si>
    <t>55963</t>
  </si>
  <si>
    <t>MISION TERNURA CNH PASITOS ALEGRES</t>
  </si>
  <si>
    <t>44 Y ROSENDO AVILEZ</t>
  </si>
  <si>
    <t>15100</t>
  </si>
  <si>
    <t>DIOS ES AMOR</t>
  </si>
  <si>
    <t>COOP JANETH TORAL MZ1821 S14</t>
  </si>
  <si>
    <t>13800</t>
  </si>
  <si>
    <t>REY DAVID  161</t>
  </si>
  <si>
    <t>AVDA FRANCISCO DE ORELLANA MZ 3021 SL31 LAS ORQUIDEAS</t>
  </si>
  <si>
    <t>57885</t>
  </si>
  <si>
    <t>LOS NIÑOS DEL EDEN</t>
  </si>
  <si>
    <t>PUERTO HONDO</t>
  </si>
  <si>
    <t>57093</t>
  </si>
  <si>
    <t>MISION TERNURA CNH NIÑOS DEL FUTURO</t>
  </si>
  <si>
    <t>COOP PROLETARIO SIN TIERRA MZ 3562 SOLAR 9</t>
  </si>
  <si>
    <t>54605</t>
  </si>
  <si>
    <t>MISION TERNURA CNH TERNURITAS LUCHADORAS</t>
  </si>
  <si>
    <t>COOP LUCHADORES DEL NORTE MZ 1951 SOL 8</t>
  </si>
  <si>
    <t>54010</t>
  </si>
  <si>
    <t>MISION TERNURA CNH TERNURITAS TRAVIESA</t>
  </si>
  <si>
    <t>COOP 22 DE ABRIL Y ANDRES QUIÑONEZ</t>
  </si>
  <si>
    <t>56697</t>
  </si>
  <si>
    <t>MISION TERNURA CNH LINDAS ABEJITAS</t>
  </si>
  <si>
    <t>GUASMO SUR COOP BATALLA DE TARQUI POBLADORES SIN TIERRA Y GUAYAS Y QUIL 1</t>
  </si>
  <si>
    <t>56710</t>
  </si>
  <si>
    <t>MISION TERNURA CNH ESTRELLAS DEL FUTURO</t>
  </si>
  <si>
    <t>55925</t>
  </si>
  <si>
    <t>MISION TERNURA CNH COLORIN COLORADO</t>
  </si>
  <si>
    <t>BASTION POPULAR BLOQUE 1A MZ 1240 SOLAR 17</t>
  </si>
  <si>
    <t>55355</t>
  </si>
  <si>
    <t>MISION TERNURA CNH MIS PEQUEÑAS TERNURITAS</t>
  </si>
  <si>
    <t>COOP 4 DE MARZO, MZ 441 SL 1</t>
  </si>
  <si>
    <t>54601</t>
  </si>
  <si>
    <t>MISION TERNURA CNH VIRGEN DEL CISNE LOS ANGELITOS</t>
  </si>
  <si>
    <t>SAN EDUARDO MZ674, SL15</t>
  </si>
  <si>
    <t>55958</t>
  </si>
  <si>
    <t>MISION TERNURA CNH NUBECITAS DE AMOR</t>
  </si>
  <si>
    <t>MONTE- LAS MARIA Y VALLE VERDE MZ24 S1</t>
  </si>
  <si>
    <t>55154</t>
  </si>
  <si>
    <t>MISION TERNURA CNH SEMILLITAS DE TERNURA</t>
  </si>
  <si>
    <t>28 Y LA K</t>
  </si>
  <si>
    <t>55863</t>
  </si>
  <si>
    <t>MISION TERNURA CNH LUZ DEL MAÑANA</t>
  </si>
  <si>
    <t>BASTION POPULAR BLOQUE 1 A MZ 562 HASTA MZ 575</t>
  </si>
  <si>
    <t>55920</t>
  </si>
  <si>
    <t>MISION TERNURA CNH CAMINANDO CON AMOR</t>
  </si>
  <si>
    <t>BASTION POPULAR BLOQUE 2 MZ 825 SOLAR 19</t>
  </si>
  <si>
    <t>55956</t>
  </si>
  <si>
    <t>MISION TERNURA CNH GOTITAS DE MIEL 2</t>
  </si>
  <si>
    <t>GUASMO CENTRAL COOP NUEVA GRANADA</t>
  </si>
  <si>
    <t>46392</t>
  </si>
  <si>
    <t>PERSONITAS DEL MAÑANA</t>
  </si>
  <si>
    <t>SEGUNDO CALLEJON 23 LA R Y LA S</t>
  </si>
  <si>
    <t>45168</t>
  </si>
  <si>
    <t>CIBV CAMPANITAS DE BELEN</t>
  </si>
  <si>
    <t>RECINTO CERECITA KM 51 VIA A LA COSTA AVE PRINCIPAL</t>
  </si>
  <si>
    <t>56117</t>
  </si>
  <si>
    <t>MISION TERNURA CNH MANITOS DE LUZ</t>
  </si>
  <si>
    <t>11506</t>
  </si>
  <si>
    <t>COOP CENTINELA DEL GUASMO MZ 1918 SOLAR 45</t>
  </si>
  <si>
    <t>13468</t>
  </si>
  <si>
    <t>MI SEGUNDO HOGAR  98</t>
  </si>
  <si>
    <t>COOP PABLO NERUDA MZ 4013 SOLAR 40</t>
  </si>
  <si>
    <t>54596</t>
  </si>
  <si>
    <t>MISION TERNURA CNH MIS LINDOS AMIGUITOS</t>
  </si>
  <si>
    <t>COOP JUAN MONTALVO MZ 1720 SOL 15</t>
  </si>
  <si>
    <t>11543</t>
  </si>
  <si>
    <t>MOLINA DE FRANK</t>
  </si>
  <si>
    <t>COOP MOLINA DE FRANC MZ 6 MZ 6 SOLAR 3</t>
  </si>
  <si>
    <t>15558</t>
  </si>
  <si>
    <t>ABRAZANDO SUEÑOS</t>
  </si>
  <si>
    <t>12036</t>
  </si>
  <si>
    <t>NUESTROS NIÑOS EN DIOS</t>
  </si>
  <si>
    <t>COOP HORIZONTES DEL FORTIN MZ2063 S23</t>
  </si>
  <si>
    <t>56047</t>
  </si>
  <si>
    <t>MISION TERNURA CNH NIÑOS DE NAZARETH</t>
  </si>
  <si>
    <t>56652</t>
  </si>
  <si>
    <t>MISION TERNURA CNH LA CASA DE MICKEY</t>
  </si>
  <si>
    <t>GUASMO SUR COOP FLORIDA 2 MZ 24 SL 14</t>
  </si>
  <si>
    <t>55227</t>
  </si>
  <si>
    <t>LA D ENTRE LA 17 Y 18</t>
  </si>
  <si>
    <t>55998</t>
  </si>
  <si>
    <t>MISION TERNURA CNH MIS ANGELITOS DE LUZ</t>
  </si>
  <si>
    <t>36 Y FRANCISCO SEGURA</t>
  </si>
  <si>
    <t>55940</t>
  </si>
  <si>
    <t>MISION TERNURA CNH FUTURAS ESTRELLAS</t>
  </si>
  <si>
    <t>23 Y CHAMBERS</t>
  </si>
  <si>
    <t>52362</t>
  </si>
  <si>
    <t>MISION TERNURA CNH MIS PEQUEÑOS ANGELITOS 1</t>
  </si>
  <si>
    <t>GUASMO SUR GUAYAS Y QUIL 2</t>
  </si>
  <si>
    <t>56443</t>
  </si>
  <si>
    <t>MISION TERNURA CNH RAYITOS DE COLORES</t>
  </si>
  <si>
    <t>PUENTE LUCIA - LOS PINOS</t>
  </si>
  <si>
    <t>55862</t>
  </si>
  <si>
    <t>MISION TERNURA CNH PEQUELANDIA</t>
  </si>
  <si>
    <t>BASTION POPULAR BLOQUE 2 MZ 752 SOLAR 13</t>
  </si>
  <si>
    <t>54618</t>
  </si>
  <si>
    <t>MISION TERNURA CNH CNH SEMILLITAS</t>
  </si>
  <si>
    <t>COOPERATIVA VOLUNTAD DE DIOS MZ 105 SL 6</t>
  </si>
  <si>
    <t>56676</t>
  </si>
  <si>
    <t>MISION TERNURA CNH GIRASOLES DE TERNURA</t>
  </si>
  <si>
    <t>18 Y CALLE CH INGRESANDO POR LA 25</t>
  </si>
  <si>
    <t>56411</t>
  </si>
  <si>
    <t>MISION TERNURA CNH LOS ESCALADORES</t>
  </si>
  <si>
    <t>COOP 5 DE DICIEMBRE</t>
  </si>
  <si>
    <t>15190</t>
  </si>
  <si>
    <t>CAMINO AL BUEN VIVIR</t>
  </si>
  <si>
    <t>FLOR DE BASTION BLOQ3 MZ 1335 S1</t>
  </si>
  <si>
    <t>56640</t>
  </si>
  <si>
    <t>MISION TERNURA CNH CORAZONES PATRIOTICOS</t>
  </si>
  <si>
    <t>COOP CORAZON DE LA PATRIA</t>
  </si>
  <si>
    <t>45014</t>
  </si>
  <si>
    <t>CIBV SUEÑOS INFANTILES</t>
  </si>
  <si>
    <t>MONTE SINAI COOP MARIA PAIDAR MZ70 - S 28</t>
  </si>
  <si>
    <t>54164</t>
  </si>
  <si>
    <t>MISION TERNURA CNH RETOÑITOS DEL FUTURO</t>
  </si>
  <si>
    <t>FLOR DE BASTION BLOQUE 14 MZ 2301 SL 19</t>
  </si>
  <si>
    <t>56651</t>
  </si>
  <si>
    <t>MISION TERNURA CNH PASITOS DE COLORES</t>
  </si>
  <si>
    <t>CALLEJON PARRA ENTRE CALLEJ RODRIGUEZ Y CALLE 28</t>
  </si>
  <si>
    <t>54594</t>
  </si>
  <si>
    <t>MISION TERNURA CNH RAYITO DE SOL</t>
  </si>
  <si>
    <t>SAN EDUARDO JUNTA DE BENEFICIENCIA</t>
  </si>
  <si>
    <t>57149</t>
  </si>
  <si>
    <t>MISION TERNURA CNH MIS ANGELITOS JUGUETONES</t>
  </si>
  <si>
    <t>LOMAS DE LA FLORIDA MZ 934 SL 17</t>
  </si>
  <si>
    <t>54602</t>
  </si>
  <si>
    <t>MISION TERNURA CNH PASITOS DE TERNURA 2</t>
  </si>
  <si>
    <t>COOP CARLOS MAGNO MZ 2316 SOL 6</t>
  </si>
  <si>
    <t>15107</t>
  </si>
  <si>
    <t>COOP SUB DIVISION EL CONDOR MZ 1008 S12- PROSPERINA</t>
  </si>
  <si>
    <t>54641</t>
  </si>
  <si>
    <t>BALERIO ESTACIO BLOQUE 1 MZ 1775 S 4</t>
  </si>
  <si>
    <t>13319</t>
  </si>
  <si>
    <t>BASTION POPULAR BLOQUE 1A MZ 635 SL 1 SN</t>
  </si>
  <si>
    <t>54630</t>
  </si>
  <si>
    <t>MISION TERNURA CNH ANGELITOS DE DIOS</t>
  </si>
  <si>
    <t>COOPERATIVA VOLUNTAD DE DIOS MZ 54 SL 6</t>
  </si>
  <si>
    <t>54639</t>
  </si>
  <si>
    <t>MISION TERNURA CNH SONRISITAS DE CORAZONES</t>
  </si>
  <si>
    <t>FORTIN BLOQUE 3 MZ 1387 S 8</t>
  </si>
  <si>
    <t>54155</t>
  </si>
  <si>
    <t>MISION TERNURA CNH SUEÑOS DE COLORES</t>
  </si>
  <si>
    <t>FLOR DE BASTION  COOP LAS DELICIAS MZ 3498 SL 12</t>
  </si>
  <si>
    <t>56310</t>
  </si>
  <si>
    <t>MISION TERNURA CNH TERNURITAS DE POSORJA</t>
  </si>
  <si>
    <t>15012</t>
  </si>
  <si>
    <t>COOP29 DE ABRIL MZ26P SL1B LA PROSPERINA</t>
  </si>
  <si>
    <t>56606</t>
  </si>
  <si>
    <t>MISION TERNURA CNH SONRISITSAS</t>
  </si>
  <si>
    <t>FLOR DE BASTION BLOQ 9 MZA 2410 SL 7</t>
  </si>
  <si>
    <t>56593</t>
  </si>
  <si>
    <t>MISION TERNURA CNH JARDIN DE COLORES</t>
  </si>
  <si>
    <t>BASTION POPULAR BLOQUE11 MZ918 SL,2</t>
  </si>
  <si>
    <t>55230</t>
  </si>
  <si>
    <t>MISION TERNURA CNH SONRISITAS PERFECTOS</t>
  </si>
  <si>
    <t>LA F ENTRE LA 19 Y 24</t>
  </si>
  <si>
    <t>54044</t>
  </si>
  <si>
    <t>MISION TERNURA CNH GIRASOLES DE AMOR</t>
  </si>
  <si>
    <t>21 Y ALCEDO</t>
  </si>
  <si>
    <t>54626</t>
  </si>
  <si>
    <t>MISION TERNURA CNH CNH LOS CARIÑOSITOS</t>
  </si>
  <si>
    <t>COOPERATIVA SERGIO TORAL MZ 127 SL 37</t>
  </si>
  <si>
    <t>54928</t>
  </si>
  <si>
    <t>MISION TERNURA CNH SEMBRANDO SONRISAS</t>
  </si>
  <si>
    <t>COOP LA PAZ MZ3656 SL23</t>
  </si>
  <si>
    <t>55941</t>
  </si>
  <si>
    <t>MISION TERNURA CNH PEQUEÑOS SUEÑOS</t>
  </si>
  <si>
    <t>MONTE- LOS JUANES</t>
  </si>
  <si>
    <t>46406</t>
  </si>
  <si>
    <t>GUASMO SUR COOP UNION DE BANANEROS BL 3 MZ SL 18FRENTE AL PARQUE OLFA DE BUCARAM</t>
  </si>
  <si>
    <t>54111</t>
  </si>
  <si>
    <t>MISION TERNURA CNH DIBUJANDO SONRISAS</t>
  </si>
  <si>
    <t>57887</t>
  </si>
  <si>
    <t>SEMILLITAS DE SAN RAFAEL</t>
  </si>
  <si>
    <t>54579</t>
  </si>
  <si>
    <t>MISION TERNURA CNH CRECIENDO JUNTOS</t>
  </si>
  <si>
    <t>COOP PUEBLO Y SU REINO MZ 1883 SOL 9</t>
  </si>
  <si>
    <t>54565</t>
  </si>
  <si>
    <t>MISION TERNURA CNH CRECIENDO CON NUESTROS NIÑOS</t>
  </si>
  <si>
    <t>54888</t>
  </si>
  <si>
    <t>MISION TERNURA CNH OSITOS CARIÑOSOS</t>
  </si>
  <si>
    <t>SAN FRANCISCO 1</t>
  </si>
  <si>
    <t>56068</t>
  </si>
  <si>
    <t>MISION TERNURA CNH CRECIENDO CON AMOR</t>
  </si>
  <si>
    <t>JUAN MONTALVO- COOP LUCHADORES DEL NORTE MZ-1928 SL 1</t>
  </si>
  <si>
    <t>56438</t>
  </si>
  <si>
    <t>MISION TERNURA CNH LOS PILLUELOS</t>
  </si>
  <si>
    <t>COORDILLERA DEL CONDOR BL1 MZ 512 SL22</t>
  </si>
  <si>
    <t>15281</t>
  </si>
  <si>
    <t>MUNDO INFANTIL  68</t>
  </si>
  <si>
    <t>GUASMO SUR COOPERATIVA PROLETRIO SIN TIERRA MANZANA 26 SOLAR 29</t>
  </si>
  <si>
    <t>57060</t>
  </si>
  <si>
    <t>MISION TERNURA CNH PARVULITOS A JUGAR</t>
  </si>
  <si>
    <t>38 Y ENTRE FRANCISCO SEGURA Y CHAMBERS</t>
  </si>
  <si>
    <t>55373</t>
  </si>
  <si>
    <t>MISION TERNURA CNH FANTASIAS Y SUENOS</t>
  </si>
  <si>
    <t>COOP NELSON MANDELA</t>
  </si>
  <si>
    <t>54048</t>
  </si>
  <si>
    <t>MISION TERNURA CNH PREPARANDONOS PARA EL MAÑANA</t>
  </si>
  <si>
    <t>GOYENA Y 40</t>
  </si>
  <si>
    <t>46384</t>
  </si>
  <si>
    <t>CRECIENDO UNIDOS</t>
  </si>
  <si>
    <t>LA 30 Y LA R</t>
  </si>
  <si>
    <t>57077</t>
  </si>
  <si>
    <t>MISION TERNURA CNH UNIDOS PARA VENCER</t>
  </si>
  <si>
    <t>56658</t>
  </si>
  <si>
    <t>MISION TERNURA CNH LORENZO TOUSH 2</t>
  </si>
  <si>
    <t>54911</t>
  </si>
  <si>
    <t>MISION TERNURA CNH ANGELITOS TRAVIEZOS</t>
  </si>
  <si>
    <t>KM 24 VIA A LA COSTA SAN JERONIMO 2</t>
  </si>
  <si>
    <t>56622</t>
  </si>
  <si>
    <t>MISION TERNURA CNH RAYITO DE SOL 2</t>
  </si>
  <si>
    <t>VERGELES 3ERA ETAPA MZ 72 SL 12</t>
  </si>
  <si>
    <t>54156</t>
  </si>
  <si>
    <t>FLOR DE BASTION BLOQUE 8</t>
  </si>
  <si>
    <t>14611</t>
  </si>
  <si>
    <t>9 DE ENERO 235</t>
  </si>
  <si>
    <t>CERRO DE MAPASINGUE MZ F S2</t>
  </si>
  <si>
    <t>54182</t>
  </si>
  <si>
    <t>MISION TERNURA CNH JUAN GOMEZ RENDON</t>
  </si>
  <si>
    <t>BARRIO CARIBE</t>
  </si>
  <si>
    <t>57121</t>
  </si>
  <si>
    <t>MISION TERNURA CNH SIEMPRE EN LA LUCHA</t>
  </si>
  <si>
    <t>COOP BRISAS DEL SALADO MZ 683 SL 14</t>
  </si>
  <si>
    <t>55991</t>
  </si>
  <si>
    <t>MISION TERNURA CNH SONRISAS Y TRAVESURAS</t>
  </si>
  <si>
    <t>COOP NUEVA PROSPERINA MZ 1055 SL 20</t>
  </si>
  <si>
    <t>56035</t>
  </si>
  <si>
    <t>MISION TERNURA CNH LOS AMIGOS DE TINO</t>
  </si>
  <si>
    <t>COOPERATIVA- LOMAS DE LA FLORIDA</t>
  </si>
  <si>
    <t>56066</t>
  </si>
  <si>
    <t>MISION TERNURA CNH SONRISAS MAGICAS</t>
  </si>
  <si>
    <t>COOP 14 DE FEBRERO</t>
  </si>
  <si>
    <t>55904</t>
  </si>
  <si>
    <t>MISION TERNURA CNH UNIENDO CORAZONES</t>
  </si>
  <si>
    <t>VERGELES MZ128B SOLAR 22</t>
  </si>
  <si>
    <t>57082</t>
  </si>
  <si>
    <t>MISION TERNURA CNH LAS ESTRELLITAS</t>
  </si>
  <si>
    <t>JACOBO BUCARAM MZ 29 SL 20</t>
  </si>
  <si>
    <t>55979</t>
  </si>
  <si>
    <t>MISION TERNURA CNH PILARCITOS DE VIDA</t>
  </si>
  <si>
    <t>56335</t>
  </si>
  <si>
    <t>MISION TERNURA CNH CARRUSEL DE LA ALEGRIA</t>
  </si>
  <si>
    <t>COOPJUAN MONTALVO LOTES CON SERVICIOS ALEGRIA MZ1561, SL20</t>
  </si>
  <si>
    <t>56446</t>
  </si>
  <si>
    <t>MISION TERNURA CNH LOS PEQUEÑOS MAGOS</t>
  </si>
  <si>
    <t>12879</t>
  </si>
  <si>
    <t>SOLDADITOS DEL SEÑOR</t>
  </si>
  <si>
    <t>LA 42 ENTRE LA G Y LA H</t>
  </si>
  <si>
    <t>54568</t>
  </si>
  <si>
    <t>MISION TERNURA CNH CNH SENDERITO DE ILUSION</t>
  </si>
  <si>
    <t>COOPERATIVA REYNALDO QUIÑONEZ MZ 31 SL 10</t>
  </si>
  <si>
    <t>45005</t>
  </si>
  <si>
    <t>CIBV LA CASITA DE COLORES</t>
  </si>
  <si>
    <t>COOPFLOR DE BASTION BLOQUE 9 MANZ4067 SOLAR 1</t>
  </si>
  <si>
    <t>56011</t>
  </si>
  <si>
    <t>MISION TERNURA CNH SEMILLITAS DEL FUTURO</t>
  </si>
  <si>
    <t>48 Y ROSENDO AVILEZ</t>
  </si>
  <si>
    <t>14119</t>
  </si>
  <si>
    <t>ESTRELLITA DE LA FLOR</t>
  </si>
  <si>
    <t>FLOR DE BASTION BLOQUE 6 MZ1164 S 5 ETAPA 15</t>
  </si>
  <si>
    <t>55935</t>
  </si>
  <si>
    <t>MISION TERNURA CNH AMIGUITOS DEL SABER</t>
  </si>
  <si>
    <t>MONTE -GUAYACANES</t>
  </si>
  <si>
    <t>15636</t>
  </si>
  <si>
    <t>REDENCION DE JEHOVA</t>
  </si>
  <si>
    <t>COOP UNION DE BANANEROS BL 2 MZ 665 SL 10</t>
  </si>
  <si>
    <t>54851</t>
  </si>
  <si>
    <t>COOP SANTIAGUITO ROLDOS MZ1167 SL7</t>
  </si>
  <si>
    <t>13004</t>
  </si>
  <si>
    <t>24 DE MARZO</t>
  </si>
  <si>
    <t>CALLE 19 ENTRE LA H Y LA K</t>
  </si>
  <si>
    <t>56705</t>
  </si>
  <si>
    <t>MISION TERNURA CNH BRILLANTES DEL SABER</t>
  </si>
  <si>
    <t>10 ENTRE 142 ENTRE ALIANZA Y BOLIVIA</t>
  </si>
  <si>
    <t>56023</t>
  </si>
  <si>
    <t>MISION TERNURA CNH CAPULLITOS DEL FUTURO</t>
  </si>
  <si>
    <t>SOCIO VIVIENDA 1 MZ J SL 12</t>
  </si>
  <si>
    <t>54999</t>
  </si>
  <si>
    <t>MISION TERNURA CNH PEQUEÑOS PASITOS GRANDES SUS LOGROS 1</t>
  </si>
  <si>
    <t>COOP JACOBO BUCARAM MZ3977 SL7</t>
  </si>
  <si>
    <t>54896</t>
  </si>
  <si>
    <t>MISION TERNURA CNH LLUVIA DE COLORES</t>
  </si>
  <si>
    <t>SAN FRANCISCO DOS APOSENTO ALTO VIA A DAULE MZ 1321 SL 19</t>
  </si>
  <si>
    <t>54589</t>
  </si>
  <si>
    <t>MISION TERNURA CNH LAS ARDILLITAS</t>
  </si>
  <si>
    <t>FERROVIARIA COOP SAN PEDRO MZ53,</t>
  </si>
  <si>
    <t>56707</t>
  </si>
  <si>
    <t>MISION TERNURA CNH LOS AVENTUREROS DEL MAÑANA</t>
  </si>
  <si>
    <t>56595</t>
  </si>
  <si>
    <t>MISION TERNURA CNH RETOÑITO DE LA FLOR</t>
  </si>
  <si>
    <t>FLOR DE BASTION BLOQ 1 A MZA 583 SL 19</t>
  </si>
  <si>
    <t>54538</t>
  </si>
  <si>
    <t>MISION TERNURA CNH EL TRENCITO DEL SABER</t>
  </si>
  <si>
    <t>JAHAIRACHOEZCZINCLUSIONGOBEC</t>
  </si>
  <si>
    <t>54597</t>
  </si>
  <si>
    <t>MISION TERNURA CNH MANITOS PINTADAS</t>
  </si>
  <si>
    <t>CERRO SAN EDUARDO COOP25 DE JULIO MZ646 SOLAR 2</t>
  </si>
  <si>
    <t>55281</t>
  </si>
  <si>
    <t>MISION TERNURA CNH CASITA DE CAÑA</t>
  </si>
  <si>
    <t>BALERIO ESTACIO BLQ 7 MZ3176 SL 2</t>
  </si>
  <si>
    <t>55216</t>
  </si>
  <si>
    <t>MISION TERNURA CNH PARAISO INFANTIL</t>
  </si>
  <si>
    <t>LA 26 Y PRIMER CAJELLON P</t>
  </si>
  <si>
    <t>56364</t>
  </si>
  <si>
    <t>MISION TERNURA CNH FUTURO DEL MAÑANA</t>
  </si>
  <si>
    <t>VALLE DE LA FLOR MZ 2595 SL 3</t>
  </si>
  <si>
    <t>55224</t>
  </si>
  <si>
    <t>ORIENTE LA 44 Y 45</t>
  </si>
  <si>
    <t>57886</t>
  </si>
  <si>
    <t>GOTITAS DE ESPERANZAS</t>
  </si>
  <si>
    <t>45001</t>
  </si>
  <si>
    <t>CIBV SAN JOSE</t>
  </si>
  <si>
    <t>COOP 8 DE OCTUBRE -EN PIE DE LUCHA MZ92 S22</t>
  </si>
  <si>
    <t>12411</t>
  </si>
  <si>
    <t>LA SIRENITA</t>
  </si>
  <si>
    <t>COOPERATIVA NACIONES UNIDAS MANZANA 12 SOLAR 12</t>
  </si>
  <si>
    <t>57144</t>
  </si>
  <si>
    <t>MISION TERNURA CNH AMOR Y FE</t>
  </si>
  <si>
    <t>FLOR DE BASTION BLOQ 15 MZA 1201 SL 18</t>
  </si>
  <si>
    <t>54042</t>
  </si>
  <si>
    <t>MISION TERNURA CNH ESTRELLITA DE AMOR</t>
  </si>
  <si>
    <t>23 Y AUGUSTO GONZALEZ</t>
  </si>
  <si>
    <t>56090</t>
  </si>
  <si>
    <t>MISION TERNURA CNH CARRUSEL DE COLORES</t>
  </si>
  <si>
    <t>55287</t>
  </si>
  <si>
    <t>BALERIO ESTACIO BLQ 2 MZ 1751 SL 3</t>
  </si>
  <si>
    <t>54013</t>
  </si>
  <si>
    <t>MISION TERNURA CNH EL TREN DE LA SALVACION</t>
  </si>
  <si>
    <t>COOP 3 DE MAYO Y EL PARAISO</t>
  </si>
  <si>
    <t>15756</t>
  </si>
  <si>
    <t>AVENTURAS INFANTILES</t>
  </si>
  <si>
    <t>COOPERATIVA ISLA GALAPAGOS MANZANA 3951 SOLAR 55</t>
  </si>
  <si>
    <t>56672</t>
  </si>
  <si>
    <t>MISION TERNURA CNH MIS NUEVOS AMIGOS</t>
  </si>
  <si>
    <t>GUASMO SUR COOP FLORIDA DOS MZ 16 SL12</t>
  </si>
  <si>
    <t>54109</t>
  </si>
  <si>
    <t>54881</t>
  </si>
  <si>
    <t>MISION TERNURA CNH LOS PITUFITOS</t>
  </si>
  <si>
    <t>PASCUALES CALLE ADOQUINADA</t>
  </si>
  <si>
    <t>54159</t>
  </si>
  <si>
    <t>MISION TERNURA CNH MIS PEQUEÑOS APRENDICES</t>
  </si>
  <si>
    <t>57112</t>
  </si>
  <si>
    <t>MISION TERNURA CNH DIVERTIOSITOS</t>
  </si>
  <si>
    <t>FLORESTA 1 MZ 47 SL6</t>
  </si>
  <si>
    <t>57145</t>
  </si>
  <si>
    <t>MISION TERNURA CNH HUELLITAS</t>
  </si>
  <si>
    <t>BASTION POPULAR BL 1B MZ 539 SL 18</t>
  </si>
  <si>
    <t>55949</t>
  </si>
  <si>
    <t>MISION TERNURA CNH CORAZON DE CAMPEON</t>
  </si>
  <si>
    <t>SERGIO TORAL 2 MZ4911 SL5</t>
  </si>
  <si>
    <t>14679</t>
  </si>
  <si>
    <t>COSECHANDO SUEÑOS</t>
  </si>
  <si>
    <t>FLOR DE BASTION BLOQUE 9 SECTOR LOS MANGOS</t>
  </si>
  <si>
    <t>54588</t>
  </si>
  <si>
    <t>MISION TERNURA CNH GUIANDO TUS PASOS</t>
  </si>
  <si>
    <t>COOP PANCHO JACOME A MZ 272 SOL 15</t>
  </si>
  <si>
    <t>52295</t>
  </si>
  <si>
    <t>MISION TERNURA CNH LOS RETOÑITOS TERNURAS DEL GOLFO</t>
  </si>
  <si>
    <t>RECINTO PUERTO ROMA SECTOR BARRIO LINDO</t>
  </si>
  <si>
    <t>13183</t>
  </si>
  <si>
    <t>LOS ANGELES TRAVIEZOS</t>
  </si>
  <si>
    <t>AV DOMINGO COMIN- COOPERATIVA 7 LAGOS MZ 42 SOLAR 11</t>
  </si>
  <si>
    <t>12603</t>
  </si>
  <si>
    <t>AMIGUITOS DE JESUS 33</t>
  </si>
  <si>
    <t>PRE- COOP REINALDO QUIÑONEZ MZ2228 S15</t>
  </si>
  <si>
    <t>57884</t>
  </si>
  <si>
    <t>ESPUMA DE MAR</t>
  </si>
  <si>
    <t>56650</t>
  </si>
  <si>
    <t>MISION TERNURA CNH CONEJITOS DICHOSOS</t>
  </si>
  <si>
    <t>14 Y CRISTOBAL COLON</t>
  </si>
  <si>
    <t>57154</t>
  </si>
  <si>
    <t>MISION TERNURA CNH LOS PEQUEÑUELOS</t>
  </si>
  <si>
    <t>FLOR DE BASTION BLOQ 6 MZA 981 SL 2</t>
  </si>
  <si>
    <t>52330</t>
  </si>
  <si>
    <t>MISION TERNURA CNH GOTITAS DE AMOR 1</t>
  </si>
  <si>
    <t>GUASMO SUR- COOP 26 DE ABRIL</t>
  </si>
  <si>
    <t>56332</t>
  </si>
  <si>
    <t>MISION TERNURA CNH LOS SOLECITOS</t>
  </si>
  <si>
    <t>COOP PASTOR VERA MZ 1987 SL 10</t>
  </si>
  <si>
    <t>13044</t>
  </si>
  <si>
    <t>LUCHADORES DEL SUBURBIO</t>
  </si>
  <si>
    <t>CALLE 25 ENTRE LA CALLE O Y CALLE R</t>
  </si>
  <si>
    <t>55334</t>
  </si>
  <si>
    <t>MISION TERNURA CNH ACUARELA</t>
  </si>
  <si>
    <t>FLOR DE BASTION COORDILLERA DEL CONDOR 2 MZ3570 SL 21</t>
  </si>
  <si>
    <t>13264</t>
  </si>
  <si>
    <t>MIRADA DE ANGEL</t>
  </si>
  <si>
    <t>FLOR DE BASTION BL 6 MZ 954 SL 15</t>
  </si>
  <si>
    <t>56129</t>
  </si>
  <si>
    <t>MISION TERNURA CNH MUNDO DE LA ALEGRIA</t>
  </si>
  <si>
    <t>57142</t>
  </si>
  <si>
    <t>MISION TERNURA CNH MOMENTOS MAGICOS</t>
  </si>
  <si>
    <t>COOP 8 DE MAYO MZ 503 SL 19</t>
  </si>
  <si>
    <t>50079</t>
  </si>
  <si>
    <t>CIBV DONALD</t>
  </si>
  <si>
    <t>COOP LA LIBERTAD MZ K SOLAR 12</t>
  </si>
  <si>
    <t>54169</t>
  </si>
  <si>
    <t>MISION TERNURA CNH LOS GENIECITOS</t>
  </si>
  <si>
    <t>FLOR DE BASTION BLOQUE 3 MZ 657 SL 15</t>
  </si>
  <si>
    <t>53997</t>
  </si>
  <si>
    <t>MISION TERNURA CNH CHIQUITINES ALEGRES</t>
  </si>
  <si>
    <t>MAPASINGUE ESTE COOP24 DE OCTUBRE, FAJARDO MZ 54 SOLAR 5</t>
  </si>
  <si>
    <t>57063</t>
  </si>
  <si>
    <t>MISION TERNURA CNH LOS PEQUEÑOS TRAVIESOS</t>
  </si>
  <si>
    <t>COOP ENRRIQUE GORDILLO</t>
  </si>
  <si>
    <t>55988</t>
  </si>
  <si>
    <t>MISION TERNURA CNH MIS ANGELITOS</t>
  </si>
  <si>
    <t>NUEVA PROSPERINA MZ 1180 SL16</t>
  </si>
  <si>
    <t>54564</t>
  </si>
  <si>
    <t>MISION TERNURA CNH MANITOS A LA OBRA</t>
  </si>
  <si>
    <t>MAPASINGUE ESTE COOP PRIMERO DE MAYO, 27 DE ENERO MZ 23 SOLAR 37</t>
  </si>
  <si>
    <t>54903</t>
  </si>
  <si>
    <t>MISION TERNURA CNH PEQUEÑOS GIGANTES CON TERNURA</t>
  </si>
  <si>
    <t>COOP CASITAS DEL GUASMO MZ 21 SL 11</t>
  </si>
  <si>
    <t>11081</t>
  </si>
  <si>
    <t>MUNDO DE JUGUETE N74</t>
  </si>
  <si>
    <t>ALBERTO TAPIA Y LOS FICUS</t>
  </si>
  <si>
    <t>55351</t>
  </si>
  <si>
    <t>MISION TERNURA CNH MI MUNDO FELIZ</t>
  </si>
  <si>
    <t>15289</t>
  </si>
  <si>
    <t>CIBV SANTA MARIA</t>
  </si>
  <si>
    <t>COOP PROSPERINA MZ680 SL 1 COMUNIDAD SAN IGNACIO DE LOYOLA</t>
  </si>
  <si>
    <t>54541</t>
  </si>
  <si>
    <t>MISION TERNURA CNH LUZ Y ESPERANZA</t>
  </si>
  <si>
    <t>NUEVA PROSPERINA MZ 2162 S 11</t>
  </si>
  <si>
    <t>55975</t>
  </si>
  <si>
    <t>MISION TERNURA CNH SUEÑOS DE ALGODON</t>
  </si>
  <si>
    <t>SOCIO VIVIENDA 1 MZ 131 BLOQUE 4BPB</t>
  </si>
  <si>
    <t>54870</t>
  </si>
  <si>
    <t>MISION TERNURA CNH CARITA DE ANGEL</t>
  </si>
  <si>
    <t>KM 17 VIA A DAULE COOP SAN FRANCISCO 2 MZ1108 S07</t>
  </si>
  <si>
    <t>13279</t>
  </si>
  <si>
    <t>PARVULITOS A JUGAR  174</t>
  </si>
  <si>
    <t>CALLE 4TA CUARTA CALLE H ESQUINA</t>
  </si>
  <si>
    <t>54146</t>
  </si>
  <si>
    <t>MISION TERNURA CNH PASITO A PASITO</t>
  </si>
  <si>
    <t>FLOR DE BASTIONBLOQUE 6 MANZANA 954 SOLAR 21</t>
  </si>
  <si>
    <t>12348</t>
  </si>
  <si>
    <t>HOGAR DE NAZARETH 63</t>
  </si>
  <si>
    <t>COOPUNIDOS POR LA PAZ MAZ 2799 SOLAR 15</t>
  </si>
  <si>
    <t>58337</t>
  </si>
  <si>
    <t>CDI NIÑOS DE SAN RAFAEL</t>
  </si>
  <si>
    <t>RECINTO SAN RAFAEL</t>
  </si>
  <si>
    <t>15000</t>
  </si>
  <si>
    <t>MANOS QUE AMAN</t>
  </si>
  <si>
    <t>LA FORTUNA</t>
  </si>
  <si>
    <t>56649</t>
  </si>
  <si>
    <t>MISION TERNURA CNH LOS PULGARCITOS</t>
  </si>
  <si>
    <t>31 Y FEBRES CORDERO</t>
  </si>
  <si>
    <t>55220</t>
  </si>
  <si>
    <t>MISION TERNURA CNH EL RINCON DE LOS NIÑOS DE LA CONSOLATA</t>
  </si>
  <si>
    <t>FORTIN BLQ 10</t>
  </si>
  <si>
    <t>57055</t>
  </si>
  <si>
    <t>MISION TERNURA CNH CAPULLOS BULLICIOSOS</t>
  </si>
  <si>
    <t>27 Y COLOMBIA</t>
  </si>
  <si>
    <t>55927</t>
  </si>
  <si>
    <t>MISION TERNURA CNH NUEVA GENERACION</t>
  </si>
  <si>
    <t>BASTION POPULAR BLOQUE 4 MZ 702</t>
  </si>
  <si>
    <t>12725</t>
  </si>
  <si>
    <t>CARITA DE DIOS</t>
  </si>
  <si>
    <t>SERGIO TORAL, REGALO DE DIOS LA KAROLINA MZ5594 S10</t>
  </si>
  <si>
    <t>56683</t>
  </si>
  <si>
    <t>MISION TERNURA CNH PRIMEROS PASITOS</t>
  </si>
  <si>
    <t>COOPNUEVA GUAYAQUIL MZ 1537 SOL 10</t>
  </si>
  <si>
    <t>45013</t>
  </si>
  <si>
    <t>CIBV MUNDO INFANTIL</t>
  </si>
  <si>
    <t>FLOR DE BASTION, COOP LAS DELICIAS MZ 3483 BLOQUE 9 SL 8</t>
  </si>
  <si>
    <t>46378</t>
  </si>
  <si>
    <t>ISLA TRINITARIA COOP VENCER O MORIR 2 MZ4 SL22</t>
  </si>
  <si>
    <t>56600</t>
  </si>
  <si>
    <t>MISION TERNURA CNH JUGANDO APRENDO CON LOS NIÑOS</t>
  </si>
  <si>
    <t>BASTION POPULAR BLOQUE 1A MZ 635 SL 1</t>
  </si>
  <si>
    <t>57141</t>
  </si>
  <si>
    <t>MISION TERNURA CNH SAN FRANCISCO  5 DE DICIEMBRE</t>
  </si>
  <si>
    <t>CDLA 7 DE SEPTIEMBRE</t>
  </si>
  <si>
    <t>54050</t>
  </si>
  <si>
    <t>MISION TERNURA CNH LOS NIÑOS SON PRIMERO</t>
  </si>
  <si>
    <t>39 Y VENEZUELA</t>
  </si>
  <si>
    <t>11560</t>
  </si>
  <si>
    <t>MARIA TERESA</t>
  </si>
  <si>
    <t>COOP SAN FRANCISCO I MZ761 SOLAR 5</t>
  </si>
  <si>
    <t>12655</t>
  </si>
  <si>
    <t>MUNDO DE LOS NIÑOS</t>
  </si>
  <si>
    <t>COOP SERGIO TORAL 1 MZ3420 S14A</t>
  </si>
  <si>
    <t>54581</t>
  </si>
  <si>
    <t>MISION TERNURA CNH MIRADOR</t>
  </si>
  <si>
    <t>COLINAS DE MAPASINGUE MZ 263 SL 3</t>
  </si>
  <si>
    <t>54645</t>
  </si>
  <si>
    <t>BALERIO ESTACIO 2 MZ 2919 S 1</t>
  </si>
  <si>
    <t>57056</t>
  </si>
  <si>
    <t>20 Y ALCEDO</t>
  </si>
  <si>
    <t>55283</t>
  </si>
  <si>
    <t>MISION TERNURA CNH POR AMOR A DIOS</t>
  </si>
  <si>
    <t>BALERIO ESTACIO BLQ 2 MZ 214 SL9</t>
  </si>
  <si>
    <t>46834</t>
  </si>
  <si>
    <t>PEQUEÑO RAYO DE SOL</t>
  </si>
  <si>
    <t>MALVINAS COOP JACOBO BUCARAM MZ G SL 4</t>
  </si>
  <si>
    <t>14051</t>
  </si>
  <si>
    <t>ABEJA MAYA  3</t>
  </si>
  <si>
    <t>COOPERATIVA BATALLA DE TARQUI MANZANA 10 SOLAR 13</t>
  </si>
  <si>
    <t>55229</t>
  </si>
  <si>
    <t>MISION TERNURA CNH LOS CERRITOS</t>
  </si>
  <si>
    <t>FORTIN BLQ 8</t>
  </si>
  <si>
    <t>13347</t>
  </si>
  <si>
    <t>JARDIN DEL PARAISO361</t>
  </si>
  <si>
    <t>PARAISO DE LA FLOR BL7 MZ348 S11</t>
  </si>
  <si>
    <t>12596</t>
  </si>
  <si>
    <t>LIRIO DE LOS VALLES</t>
  </si>
  <si>
    <t>COOPERATIVA ANGEL DUARTE MZ 1 SOLAR 18</t>
  </si>
  <si>
    <t>56452</t>
  </si>
  <si>
    <t>MISION TERNURA CNH AMORES DE TERNURA</t>
  </si>
  <si>
    <t>BLOQ22</t>
  </si>
  <si>
    <t>56667</t>
  </si>
  <si>
    <t>MISION TERNURA CNH MI NUEVO MUNDO</t>
  </si>
  <si>
    <t>40 Y LA B</t>
  </si>
  <si>
    <t>54646</t>
  </si>
  <si>
    <t>MISION TERNURA CNH BOMBITAS DE TERNURAS</t>
  </si>
  <si>
    <t>BALERIO ESTACIO BLOQUE 3 MZ 2118 S, 10</t>
  </si>
  <si>
    <t>56437</t>
  </si>
  <si>
    <t>MISION TERNURA CNH MIS KERUBINES</t>
  </si>
  <si>
    <t>COOP SAN FRANCISCO 2</t>
  </si>
  <si>
    <t>56434</t>
  </si>
  <si>
    <t>MISION TERNURA CNH TERNURITAS DEL MAÑANA</t>
  </si>
  <si>
    <t>15657</t>
  </si>
  <si>
    <t>LOS NIÑOS POR SUS DERECHOS</t>
  </si>
  <si>
    <t>GUASMO NORTE COOPERATIVA 5 DE AGOSTO MANZANA 251 SOLAR 9</t>
  </si>
  <si>
    <t>55861</t>
  </si>
  <si>
    <t>MISION TERNURA CNH MIS DULCES ANGELITOS</t>
  </si>
  <si>
    <t>BASTION POPULAR BLOQUE MZ 812 SOLAR 5</t>
  </si>
  <si>
    <t>54585</t>
  </si>
  <si>
    <t>MISION TERNURA CNH CNH BEBES GIGANTES</t>
  </si>
  <si>
    <t>COOPERATIVA MONTE LINDO MZ 6 SL 9</t>
  </si>
  <si>
    <t>56353</t>
  </si>
  <si>
    <t>MISION TERNURA CNH ESTRELLITA DE LA FLOR</t>
  </si>
  <si>
    <t>56427</t>
  </si>
  <si>
    <t>MISION TERNURA CNH BABYS FELICES</t>
  </si>
  <si>
    <t>SAN FRANCISCO 2</t>
  </si>
  <si>
    <t>56100</t>
  </si>
  <si>
    <t>11708</t>
  </si>
  <si>
    <t>MAMA MARGARITA N 96</t>
  </si>
  <si>
    <t>BASTION POPULAR BL 3 MZ 688 SL 3 SIN NOMBRE</t>
  </si>
  <si>
    <t>54004</t>
  </si>
  <si>
    <t>MISION TERNURA CNH LOS RETOÑITOS DEL FUTURO</t>
  </si>
  <si>
    <t>COOP SANTIAGO ROLDOS AGUILERA MZ 1368 S 7</t>
  </si>
  <si>
    <t>54863</t>
  </si>
  <si>
    <t>MISION TERNURA CNH LA PRINCESITA Y LOS PRINCIPES</t>
  </si>
  <si>
    <t>COP 5 DE DICIEMBRE MZ 696 SL 1 CASA COMUNAL EL ENCANTO</t>
  </si>
  <si>
    <t>56416</t>
  </si>
  <si>
    <t>MISION TERNURA CNH MANITOS DE COLORES</t>
  </si>
  <si>
    <t>54558</t>
  </si>
  <si>
    <t>MISION TERNURA CNH MI PEQUEÑO MUNDO</t>
  </si>
  <si>
    <t>56467</t>
  </si>
  <si>
    <t>BASTION POPULAR BLOQ 7A MZ 1104 SL 4</t>
  </si>
  <si>
    <t>54569</t>
  </si>
  <si>
    <t>MISION TERNURA CNH HUELLITAS DE COLORES</t>
  </si>
  <si>
    <t>MAPASINGUE ESTE ENTRE LA COOPERATIVA HIJOS DEL SUELO Y EL CONDOR MZ 392 SL 9</t>
  </si>
  <si>
    <t>56073</t>
  </si>
  <si>
    <t>MISION TERNURA CNH ARBOL DE APRENDIZAJE</t>
  </si>
  <si>
    <t>MAPASINGUE ESTE COOP LUZ DE AMERICA</t>
  </si>
  <si>
    <t>54593</t>
  </si>
  <si>
    <t>MISION TERNURA CNH CNH LOS REVOLUCIONARIOS</t>
  </si>
  <si>
    <t>COOPERATIVA LAS MARIAS MZ 14 SL 4</t>
  </si>
  <si>
    <t>55948</t>
  </si>
  <si>
    <t>COOP PROLETARIO SIN TIERRAMZ18 SL25</t>
  </si>
  <si>
    <t>57050</t>
  </si>
  <si>
    <t>MISION TERNURA CNH CASITAS DE COLORES</t>
  </si>
  <si>
    <t>18 ENTRE GOMES RENDON Y MALDONADO</t>
  </si>
  <si>
    <t>56666</t>
  </si>
  <si>
    <t>MISION TERNURA CNH CLUB AFROECUATORIANO</t>
  </si>
  <si>
    <t>COOP PABLO NERUDA MZ 4012 SL10</t>
  </si>
  <si>
    <t>58336</t>
  </si>
  <si>
    <t>CDI LOS NIÑOS DEL CISNE</t>
  </si>
  <si>
    <t>CDLAVIRGEN DEL CISNE, CASA COMUNAL FRENTE AL PARQUE</t>
  </si>
  <si>
    <t>54016</t>
  </si>
  <si>
    <t>MISION TERNURA CNH CUIDANDO CON AMOR</t>
  </si>
  <si>
    <t>EL EDEN Y NUEVO ECUADOR 1</t>
  </si>
  <si>
    <t>56609</t>
  </si>
  <si>
    <t>MISION TERNURA CNH GOTITAS DE COLORES</t>
  </si>
  <si>
    <t>BASTION POPULAR BLOQUE 10 A MZ 1168 SL 12</t>
  </si>
  <si>
    <t>52364</t>
  </si>
  <si>
    <t>MISION TERNURA CNH NIÑOS CRECIENDO FELICES</t>
  </si>
  <si>
    <t>GUASMO SUR COOP GUAYAS Y QUIL 2 MZ 17 SOLAR 7</t>
  </si>
  <si>
    <t>55873</t>
  </si>
  <si>
    <t>MISION TERNURA CNH PASO A PASO</t>
  </si>
  <si>
    <t>BLOQUE 11 MZ916 SOLAR 1</t>
  </si>
  <si>
    <t>56716</t>
  </si>
  <si>
    <t>MISION TERNURA CNH CAMPO ALEGRE</t>
  </si>
  <si>
    <t>56559</t>
  </si>
  <si>
    <t>MISION TERNURA CNH DULCES SONRISAS</t>
  </si>
  <si>
    <t>BASTION POPULAR BL 3 MZ 688 SL 4</t>
  </si>
  <si>
    <t>54546</t>
  </si>
  <si>
    <t>MISION TERNURA CNH LOS TALENTITOS DE FLORIDA</t>
  </si>
  <si>
    <t>COOP COLINAS DE LA FLORIDA MZ 415 SOL 8</t>
  </si>
  <si>
    <t>54272</t>
  </si>
  <si>
    <t>MISION TERNURA CNH ANGELITOS TRAVIESOS</t>
  </si>
  <si>
    <t>COOP GALLEGOS LARA MZ 1143 SOL 4</t>
  </si>
  <si>
    <t>11701</t>
  </si>
  <si>
    <t>NIÑO JESUS  166</t>
  </si>
  <si>
    <t>FLORIDA NORTE MZ619 V17</t>
  </si>
  <si>
    <t>54158</t>
  </si>
  <si>
    <t>MISION TERNURA CNH MANITOS DE ANGELES</t>
  </si>
  <si>
    <t>FLOR DE BASTIONCOOP NUEVA GENERACION MZ 14 SL 3</t>
  </si>
  <si>
    <t>11716</t>
  </si>
  <si>
    <t>MARIA DE LA PAZ 219</t>
  </si>
  <si>
    <t>KM 14 VIA A DAULE MZ 923 SL 2 BASTION POPULAR BL6</t>
  </si>
  <si>
    <t>54279</t>
  </si>
  <si>
    <t>MISION TERNURA CNH BURBUJITAS DE PANCHO</t>
  </si>
  <si>
    <t>COOP PANCHO JACOME MZ 276 SOL 2</t>
  </si>
  <si>
    <t>54170</t>
  </si>
  <si>
    <t>ARBOLITO DE TERNURA</t>
  </si>
  <si>
    <t>FLOR DE BASTION BLOQUE 9 MZ 2409 SL 4</t>
  </si>
  <si>
    <t>55205</t>
  </si>
  <si>
    <t>CALLE 24 Y LA N</t>
  </si>
  <si>
    <t>54902</t>
  </si>
  <si>
    <t>MISION TERNURA CNH ARMANDO SUEÑOS</t>
  </si>
  <si>
    <t>KM 17 VIA A LACOSTA-PUERTO HONDO</t>
  </si>
  <si>
    <t>55943</t>
  </si>
  <si>
    <t>MISION TERNURA CNH TVO BEBE</t>
  </si>
  <si>
    <t>11502</t>
  </si>
  <si>
    <t>MI HOGAR CRISTIANO</t>
  </si>
  <si>
    <t>FORTIN BL8 MZ1514 S11</t>
  </si>
  <si>
    <t>55933</t>
  </si>
  <si>
    <t>MISION TERNURA CNH MANITOS MAGICAS</t>
  </si>
  <si>
    <t>MONTE -VOLUNTAD DE DIOS</t>
  </si>
  <si>
    <t>56717</t>
  </si>
  <si>
    <t>MISION TERNURA CNH LOS EXPLORADORES</t>
  </si>
  <si>
    <t>16 AVA CALLE I</t>
  </si>
  <si>
    <t>57069</t>
  </si>
  <si>
    <t>MISION TERNURA CNH JACOBO BUCARAN</t>
  </si>
  <si>
    <t>COOP COMANDANTE DURO MZ4304 SL 5</t>
  </si>
  <si>
    <t>56058</t>
  </si>
  <si>
    <t>MISION TERNURA CNH MIS ANGELES</t>
  </si>
  <si>
    <t>GALLEGOS LARA MZ T 49 N0 13 CALLE 7</t>
  </si>
  <si>
    <t>56083</t>
  </si>
  <si>
    <t>MISION TERNURA CNH AVENTURAS INFANTILES</t>
  </si>
  <si>
    <t>54578</t>
  </si>
  <si>
    <t>MISION TERNURA CNH BURBUJAS DE COLORES</t>
  </si>
  <si>
    <t>COOP 26 DE FEBRERO Y UNIDOS VENCEREMOS MZ 181</t>
  </si>
  <si>
    <t>56713</t>
  </si>
  <si>
    <t>MISION TERNURA CNH ANTONIO NEUMANE  5</t>
  </si>
  <si>
    <t>COOP SAN CRISTOBAL MZ 545 SL 6</t>
  </si>
  <si>
    <t>14228</t>
  </si>
  <si>
    <t>LA CONSOLATA</t>
  </si>
  <si>
    <t>FORTIN BL1 MZ 1646 S17</t>
  </si>
  <si>
    <t>56031</t>
  </si>
  <si>
    <t>MISION TERNURA CNH ESTRELLITAS FUGACES</t>
  </si>
  <si>
    <t>COOP EL MIRADOR</t>
  </si>
  <si>
    <t>55295</t>
  </si>
  <si>
    <t>MISION TERNURA CNH CORAZONCITOS VALIENTES</t>
  </si>
  <si>
    <t>YANET TOTAL MZ 1925 SL 5 LAMINA 2</t>
  </si>
  <si>
    <t>54885</t>
  </si>
  <si>
    <t>MISION TERNURA CNH ANGELITOS DE AMOR</t>
  </si>
  <si>
    <t>COOP SAN NICOLAS MZ 453 SL 22</t>
  </si>
  <si>
    <t>56055</t>
  </si>
  <si>
    <t>MISION TERNURA CNH LOS PEQUEÑOS GUERREROS</t>
  </si>
  <si>
    <t>PROSPERINA COOP 29 DE ABRIL MZ 3121 P SL 1</t>
  </si>
  <si>
    <t>13233</t>
  </si>
  <si>
    <t>SAGRADO CORAZN DE JESS</t>
  </si>
  <si>
    <t>GUASMO AVENIDA 5 Y MONSEÑOR DANIEL COLOMBINE</t>
  </si>
  <si>
    <t>54884</t>
  </si>
  <si>
    <t>MISION TERNURA CNH MIS PEQUEÑOS LIDERES</t>
  </si>
  <si>
    <t>COOP SANTA MARTHA 1 MZ5 SL21</t>
  </si>
  <si>
    <t>56635</t>
  </si>
  <si>
    <t>MISION TERNURA CNH LOS CONEJITOS LUCHADORES</t>
  </si>
  <si>
    <t>GUASMO SUR REINA DEL QUINCHE 2</t>
  </si>
  <si>
    <t>56698</t>
  </si>
  <si>
    <t>MISION TERNURA CNH FRANCISCO PIZARRO</t>
  </si>
  <si>
    <t>FRANCISCO PIZARRO</t>
  </si>
  <si>
    <t>54180</t>
  </si>
  <si>
    <t>MISION TERNURA CNH RAYITOS DE SOL</t>
  </si>
  <si>
    <t>RECINTO EL COSUELO BARRIO CENTRAL</t>
  </si>
  <si>
    <t>11434</t>
  </si>
  <si>
    <t>JARDIN DE LOS NIÑOS</t>
  </si>
  <si>
    <t>KL 67 VIA A LA COSTA SN RECINTO SAN LORENZO DEL MATE</t>
  </si>
  <si>
    <t>55228</t>
  </si>
  <si>
    <t>MISION TERNURA CNH PASITOS DE TERNURA</t>
  </si>
  <si>
    <t>F Y LA 43</t>
  </si>
  <si>
    <t>57070</t>
  </si>
  <si>
    <t>MISION TERNURA CNH INDEPENDENCIA</t>
  </si>
  <si>
    <t>TRINITARIA NORTE  INDEPENDENCIA 2 SL 1</t>
  </si>
  <si>
    <t>56645</t>
  </si>
  <si>
    <t>MISION TERNURA CNH MUNDO INFANTIL</t>
  </si>
  <si>
    <t>COOP PROLETARIO SIN TIERRA MZ19 SL1</t>
  </si>
  <si>
    <t>11078</t>
  </si>
  <si>
    <t>DIVINO NIÑO N 71</t>
  </si>
  <si>
    <t>AMAZONAS Y REGIDOR TRESJOL</t>
  </si>
  <si>
    <t>55957</t>
  </si>
  <si>
    <t>MISION TERNURA CNH PEQUEÑAS SONRISAS</t>
  </si>
  <si>
    <t>MONTE- THALIA TORAL</t>
  </si>
  <si>
    <t>55951</t>
  </si>
  <si>
    <t>MONTE-MONTE LINDO</t>
  </si>
  <si>
    <t>56541</t>
  </si>
  <si>
    <t>MISION TERNURA CNH AMIGUITOS DE JESUS</t>
  </si>
  <si>
    <t>BASTION POPULAR BLOQUE 1A MZ 466 SL 11</t>
  </si>
  <si>
    <t>33480</t>
  </si>
  <si>
    <t>COLIBRI</t>
  </si>
  <si>
    <t>SOCIOVIVIENDA 1 MZ E14 S3-4</t>
  </si>
  <si>
    <t>56653</t>
  </si>
  <si>
    <t>MISION TERNURA CNH CARITAS FELICES 2</t>
  </si>
  <si>
    <t>CERRITOS LOS MORREÑOS</t>
  </si>
  <si>
    <t>56550</t>
  </si>
  <si>
    <t>MISION TERNURA CNH CAJITA DE SUEÑOS</t>
  </si>
  <si>
    <t>BASTION POPULAR BLOQ 1A MZ 466 SL11</t>
  </si>
  <si>
    <t>54266</t>
  </si>
  <si>
    <t>MISION TERNURA CNH LOS CARIÑOSITOS</t>
  </si>
  <si>
    <t>54271</t>
  </si>
  <si>
    <t>MISION TERNURA CNH RAYITOS DE TERNURA</t>
  </si>
  <si>
    <t>RECINTO SABANA GRANDE</t>
  </si>
  <si>
    <t>52313</t>
  </si>
  <si>
    <t>MISION TERNURA CNH SEMILLITAS DEL SABER</t>
  </si>
  <si>
    <t>GUASMO SUR COOP JULIO POTES</t>
  </si>
  <si>
    <t>54571</t>
  </si>
  <si>
    <t>MISION TERNURA CNH PRIMERO DE MAYO 1</t>
  </si>
  <si>
    <t>MAPASINGUE ESTE COOP PRIMERO DE MAYO 1 MZ 409 SOLAR 1</t>
  </si>
  <si>
    <t>54037</t>
  </si>
  <si>
    <t>MISION TERNURA CNH TERNURITAS DEL SABER</t>
  </si>
  <si>
    <t>CALLE 24 Y LA F</t>
  </si>
  <si>
    <t>57075</t>
  </si>
  <si>
    <t>MISION TERNURA CNH TESORITOS DE JESUS</t>
  </si>
  <si>
    <t>COOP ANGEL DUARTE MZ 428 SL 23</t>
  </si>
  <si>
    <t>11595</t>
  </si>
  <si>
    <t>LA TIERRA ES NUESTRA</t>
  </si>
  <si>
    <t>COOP UNIDOS SOMOS MAS MZ388 V8</t>
  </si>
  <si>
    <t>56694</t>
  </si>
  <si>
    <t>MISION TERNURA CNH CENTRO CIVICO 2</t>
  </si>
  <si>
    <t>56610</t>
  </si>
  <si>
    <t>MISION TERNURA CNH MUNDO DE ILUSION</t>
  </si>
  <si>
    <t>FLOR DE BASTION BLOQ 61 MZA 857 SL 26</t>
  </si>
  <si>
    <t>46414</t>
  </si>
  <si>
    <t>NIÑOS PARA LA PATRIA</t>
  </si>
  <si>
    <t>COOP SANTIAGUITO DE ROLDOS MZ 116 SL 1-1B</t>
  </si>
  <si>
    <t>57089</t>
  </si>
  <si>
    <t>MISION TERNURA CNH QUERUBINES DE COLORES</t>
  </si>
  <si>
    <t>COOP 5 DE OCTUBRE MZ 6 SL 20</t>
  </si>
  <si>
    <t>45007</t>
  </si>
  <si>
    <t>CIVB MANITAS CREATIVAS</t>
  </si>
  <si>
    <t>CALLE 3 ERA ENTRE AV 17 Y 19- COLIBRI UNO CHONGON</t>
  </si>
  <si>
    <t>45214</t>
  </si>
  <si>
    <t>JUAN PABLO LL</t>
  </si>
  <si>
    <t>FLOR DE BASTION BL12 MZ802 SL5</t>
  </si>
  <si>
    <t>54574</t>
  </si>
  <si>
    <t>MISION TERNURA CNH CNH SAN MAURICIO</t>
  </si>
  <si>
    <t>COOPERATIVA MONTE LINDO MZ 35 S 17</t>
  </si>
  <si>
    <t>54025</t>
  </si>
  <si>
    <t>MISION TERNURA CNH OVEJITAS DE DIOS</t>
  </si>
  <si>
    <t>COOPMARISCAL SUCRE MZ 1423 SLO 8</t>
  </si>
  <si>
    <t>11517</t>
  </si>
  <si>
    <t>SONRISAS</t>
  </si>
  <si>
    <t>COOP EL FORTIN MZ 1437 S36 BL5</t>
  </si>
  <si>
    <t>56709</t>
  </si>
  <si>
    <t>CALLE E Y LA 44</t>
  </si>
  <si>
    <t>15859</t>
  </si>
  <si>
    <t>BASTION POPULAR BL1B MZ563 S8</t>
  </si>
  <si>
    <t>56615</t>
  </si>
  <si>
    <t>MISION TERNURA CNH BOTONCITOS DE COLORES</t>
  </si>
  <si>
    <t>FLOR DE BASTION 5 MZA 755 SL 20</t>
  </si>
  <si>
    <t>46724</t>
  </si>
  <si>
    <t>CIBV COLORIN COLORADO</t>
  </si>
  <si>
    <t>LOS PARACAIDITAS MZ867 S5</t>
  </si>
  <si>
    <t>CIBV CARITA DE ANGEL</t>
  </si>
  <si>
    <t>BASTION POPULAR BL 1B MZ896 S17</t>
  </si>
  <si>
    <t>55973</t>
  </si>
  <si>
    <t>MISION TERNURA CNH AVENTURAS INFANTILES DE NUEVA PROSPERINA</t>
  </si>
  <si>
    <t>NUEVA PROSPERINA EL MIRADOR MZ 2714 SL 19</t>
  </si>
  <si>
    <t>55875</t>
  </si>
  <si>
    <t>MISION TERNURA CNH CAMINANTES DEL FUTURO</t>
  </si>
  <si>
    <t>BASTION POPULAR BLOQUE 7 MZ1331 SOLAR 6</t>
  </si>
  <si>
    <t>56108</t>
  </si>
  <si>
    <t>MISION TERNURA CNH ESTRELLITAS DE OCTUBRE</t>
  </si>
  <si>
    <t>55874</t>
  </si>
  <si>
    <t>MISION TERNURA CNH GOTITAS DE TERNURA DE BASTION POPULAR</t>
  </si>
  <si>
    <t>BASTION POPULAR BLOQUE 1A MZ 474 SOLAR 9</t>
  </si>
  <si>
    <t>54561</t>
  </si>
  <si>
    <t>MISION TERNURA CNH SUPERMANITOS</t>
  </si>
  <si>
    <t>COOP UNIDAD NACIONAL MZ 367</t>
  </si>
  <si>
    <t>54270</t>
  </si>
  <si>
    <t>MISION TERNURA CNH LUCERITO DE AMOR</t>
  </si>
  <si>
    <t>KM 48 VIA A LA COSTA RECINTO SAN ANDRES</t>
  </si>
  <si>
    <t>55982</t>
  </si>
  <si>
    <t>MISION TERNURA CNH PEQUEÑAS ESTRELLAS</t>
  </si>
  <si>
    <t>COOP UN TECHO PARA LOS POBRES</t>
  </si>
  <si>
    <t>55222</t>
  </si>
  <si>
    <t>MISION TERNURA CNH TERNURITAS DE ALIANZA</t>
  </si>
  <si>
    <t>2 CALLEJON 33AVA Y LA 16</t>
  </si>
  <si>
    <t>57880</t>
  </si>
  <si>
    <t>LOS VICTORIOSOS</t>
  </si>
  <si>
    <t>JUAN MONTALVO COOP ESTRELLA DE BELEN</t>
  </si>
  <si>
    <t>55256</t>
  </si>
  <si>
    <t>MISION TERNURA CNH LOS POWERS</t>
  </si>
  <si>
    <t>SERGIO TORAL 1 MZ 3331 SL 10</t>
  </si>
  <si>
    <t>56584</t>
  </si>
  <si>
    <t>MISION TERNURA CNH MUNDO DE ENSUEÑOS</t>
  </si>
  <si>
    <t>VERGELES MZ 130 SL 11</t>
  </si>
  <si>
    <t>56067</t>
  </si>
  <si>
    <t>COOP LA GAVIOTA MZ 2060 SL 10</t>
  </si>
  <si>
    <t>55947</t>
  </si>
  <si>
    <t>MISION TERNURA CNH HUELLITAS DE AMOR</t>
  </si>
  <si>
    <t>MONTE-CAMINO REAL</t>
  </si>
  <si>
    <t>57087</t>
  </si>
  <si>
    <t>MISION TERNURA CNH LOSCONEJITOS</t>
  </si>
  <si>
    <t>COOP 29 DE ABRIL</t>
  </si>
  <si>
    <t>54629</t>
  </si>
  <si>
    <t>MISION TERNURA CNH CNH ATARDECER SABIENDO</t>
  </si>
  <si>
    <t>COOPERATIVA CERRITO PORTEÑO MZ 18 SL 30</t>
  </si>
  <si>
    <t>54034</t>
  </si>
  <si>
    <t>MISION TERNURA CNH CRECIENDO A PLENITUD</t>
  </si>
  <si>
    <t>ROSENDO AVILEZ Y LA 47</t>
  </si>
  <si>
    <t>56373</t>
  </si>
  <si>
    <t>MISION TERNURA CNH ANGELES 21</t>
  </si>
  <si>
    <t>FLOR DE BASTION BLQ 22 MZA 1410 SL 4</t>
  </si>
  <si>
    <t>56110</t>
  </si>
  <si>
    <t>MISION TERNURA CNH COLINAS DE TERNURA</t>
  </si>
  <si>
    <t>11600</t>
  </si>
  <si>
    <t>CARITAS SONRIENTES</t>
  </si>
  <si>
    <t>FLOR DEL BASTION BLOQ 22 MZ 1413 SL 8</t>
  </si>
  <si>
    <t>54162</t>
  </si>
  <si>
    <t>MISION TERNURA CNH RENACER</t>
  </si>
  <si>
    <t>FLOR DE BASTION BLOQUE 9 COOP LAS DELICIAS MZ 1080 SL 16</t>
  </si>
  <si>
    <t>56439</t>
  </si>
  <si>
    <t>MISION TERNURA CNH AMIGOS DE LA TERNURA</t>
  </si>
  <si>
    <t>52683</t>
  </si>
  <si>
    <t>MISION TERNURA CNH PABLITO CON TERNURA</t>
  </si>
  <si>
    <t>COOP PABLO NERUDA MZ 4005 SL 23</t>
  </si>
  <si>
    <t>56603</t>
  </si>
  <si>
    <t>MISION TERNURA CNH MI DULCES CORAZONES</t>
  </si>
  <si>
    <t>BASTION POPULAR BLOQUE 6</t>
  </si>
  <si>
    <t>44999</t>
  </si>
  <si>
    <t>CIBV PARAISO DE LOS NIÑOS</t>
  </si>
  <si>
    <t>PARAISO DE LA FLOR BL9 MZ 394 S 01</t>
  </si>
  <si>
    <t>56070</t>
  </si>
  <si>
    <t>MISION TERNURA CNH NUESTRO MUNDO FELIZ</t>
  </si>
  <si>
    <t>JUAN MONTALVO COOP UNION CIVICA MZ 1904 SL 5</t>
  </si>
  <si>
    <t>56700</t>
  </si>
  <si>
    <t>MISION TERNURA CNH APRENDIENDO JUNTOS</t>
  </si>
  <si>
    <t>1 CALLEJON SEDALANA 2731 Y LEONIDAS PLAZA Y GUERREO VALENZUELA</t>
  </si>
  <si>
    <t>54599</t>
  </si>
  <si>
    <t>MISION TERNURA CNH CNH MIS GARABATOS</t>
  </si>
  <si>
    <t>COOPERATIVA MARIA PAYDAR MZ 77 SL 12</t>
  </si>
  <si>
    <t>56061</t>
  </si>
  <si>
    <t>MISION TERNURA CNH AVENTURITAS</t>
  </si>
  <si>
    <t>COOP FRANCICSCO JACOME MZ 227 SL 4 SECTOR B</t>
  </si>
  <si>
    <t>56040</t>
  </si>
  <si>
    <t>MISION TERNURA CNH COPITOS DE TERNURA</t>
  </si>
  <si>
    <t>MONTE- MARIA PAIDAL</t>
  </si>
  <si>
    <t>11431</t>
  </si>
  <si>
    <t>EL PORVENIR</t>
  </si>
  <si>
    <t>KL 53 VIA A LA COSTA SN CALLE 2DA MANO IZQUIERDA</t>
  </si>
  <si>
    <t>52318</t>
  </si>
  <si>
    <t>MISION TERNURA CNH GOTITAS DE LUZ</t>
  </si>
  <si>
    <t>57092</t>
  </si>
  <si>
    <t>MISION TERNURA CNH NELSON MANDELA</t>
  </si>
  <si>
    <t>COOP AMERICO VESPUCIO 3</t>
  </si>
  <si>
    <t>56534</t>
  </si>
  <si>
    <t>MISION TERNURA CNH LINDO ATARDECER</t>
  </si>
  <si>
    <t>FLOR DE BASTION BLOQ 9 MZ 1085 SL 9</t>
  </si>
  <si>
    <t>54637</t>
  </si>
  <si>
    <t>MISION TERNURA CNH GOTITAS DE CARAMELO</t>
  </si>
  <si>
    <t>NUEVA PROSPERINA MZ 731 SOLAR 28</t>
  </si>
  <si>
    <t>45246</t>
  </si>
  <si>
    <t>CIBV LOS PEQUES DEL CERRO</t>
  </si>
  <si>
    <t>MAPASINGUE ESTE COOP CORDILLERA EL CONDOR MZ564 V17</t>
  </si>
  <si>
    <t>57051</t>
  </si>
  <si>
    <t>MISION TERNURA CNH CORAZONCITOS ALEGRES</t>
  </si>
  <si>
    <t>MARACAIBO -4911 Y LA 22</t>
  </si>
  <si>
    <t>54616</t>
  </si>
  <si>
    <t>MISION TERNURA CNH CNH LOS TITIS</t>
  </si>
  <si>
    <t>COOPERATIVA VOLUNTAD DE DIOS MZ 63 SL 10</t>
  </si>
  <si>
    <t>55983</t>
  </si>
  <si>
    <t>LOS PILLUELOS CARIÑOSOS</t>
  </si>
  <si>
    <t>COOP NUEVA PROSPERINA MZ 2175 SL 6</t>
  </si>
  <si>
    <t>56613</t>
  </si>
  <si>
    <t>MISION TERNURA CNH CASITA DE VERANO</t>
  </si>
  <si>
    <t>FLOR DE BASTION BLOQ 3 MZA1335 SL 1</t>
  </si>
  <si>
    <t>34955</t>
  </si>
  <si>
    <t>CIBV CEIBA</t>
  </si>
  <si>
    <t>SOCIO VIVIENDA 1 MZ3K S-13 Y 14</t>
  </si>
  <si>
    <t>55860</t>
  </si>
  <si>
    <t>MISION TERNURA CNH NUEVO RENACER</t>
  </si>
  <si>
    <t>BASTION POPULAR BLOQUE 1B MZ 602 SOLAR 9</t>
  </si>
  <si>
    <t>55273</t>
  </si>
  <si>
    <t>56712</t>
  </si>
  <si>
    <t>MISION TERNURA CNH BARRIO LINDO</t>
  </si>
  <si>
    <t>33481</t>
  </si>
  <si>
    <t>NUEVAS RAICES</t>
  </si>
  <si>
    <t>SOCIOVIVIENDA 1 MZ2E S1-18</t>
  </si>
  <si>
    <t>56045</t>
  </si>
  <si>
    <t>MISION TERNURA CNH QUERUBINES</t>
  </si>
  <si>
    <t>56644</t>
  </si>
  <si>
    <t>MISION TERNURA CNH LOS CORAZONES</t>
  </si>
  <si>
    <t>24 AVA Y CALE P</t>
  </si>
  <si>
    <t>55859</t>
  </si>
  <si>
    <t>MISION TERNURA CNH AVENTURAS CON MARTHITA</t>
  </si>
  <si>
    <t>BASTION POPULAR BLOQUE 3 MZ654 SOLAR 12</t>
  </si>
  <si>
    <t>55907</t>
  </si>
  <si>
    <t>MISION TERNURA CNH SUEÑOS CON TERNURA</t>
  </si>
  <si>
    <t>VERGELES MZ 140 SOLAR 16</t>
  </si>
  <si>
    <t>56052</t>
  </si>
  <si>
    <t>MISION TERNURA CNH EDUCANDO CON AMOR</t>
  </si>
  <si>
    <t>COOPERATIVA MARIA PAYDAL MZ63 S32</t>
  </si>
  <si>
    <t>13684</t>
  </si>
  <si>
    <t>CASITA COLIN</t>
  </si>
  <si>
    <t>COOP VALERIO ESTACIO MZ3031 S1</t>
  </si>
  <si>
    <t>56696</t>
  </si>
  <si>
    <t>MISION TERNURA CNH ANTONIO NEUMANE  1</t>
  </si>
  <si>
    <t>56670</t>
  </si>
  <si>
    <t>MISION TERNURA CNH RINCON DEL SABER</t>
  </si>
  <si>
    <t>23 Y CALLEJON I</t>
  </si>
  <si>
    <t>54632</t>
  </si>
  <si>
    <t>BALERIO ESTACIO BLOQUE 5 MZ 1878 S 4</t>
  </si>
  <si>
    <t>54562</t>
  </si>
  <si>
    <t>COOP GALLEGOS LARA MZ 1006 SOL 25</t>
  </si>
  <si>
    <t>56025</t>
  </si>
  <si>
    <t>COOP LOMAS DE LA FLORIDA</t>
  </si>
  <si>
    <t>56064</t>
  </si>
  <si>
    <t>MISION TERNURA CNH TERNURITAS DE CRISTO</t>
  </si>
  <si>
    <t>COOP CRISTO REDENTOR</t>
  </si>
  <si>
    <t>54181</t>
  </si>
  <si>
    <t>MISION TERNURA CNH GOTITAS DEL SABER</t>
  </si>
  <si>
    <t>RECINTO SAFANDO</t>
  </si>
  <si>
    <t>56701</t>
  </si>
  <si>
    <t>MISION TERNURA CNH MIS TESORITOS</t>
  </si>
  <si>
    <t>25 Y CALLE H ENTRANDO POR LA 29</t>
  </si>
  <si>
    <t>15446</t>
  </si>
  <si>
    <t>ALFREDO SAENZ</t>
  </si>
  <si>
    <t>VENEZUELA 1701 AV17</t>
  </si>
  <si>
    <t>56704</t>
  </si>
  <si>
    <t>MISION TERNURA CNH NIÑOS JUGUETONES</t>
  </si>
  <si>
    <t>12921</t>
  </si>
  <si>
    <t>DR SANTIAGO ROLDOS</t>
  </si>
  <si>
    <t>GUASMO OESTE COOP SANTIAGO ROLDOS MZ 1361 SL 2</t>
  </si>
  <si>
    <t>54143</t>
  </si>
  <si>
    <t>MISION TERNURA CNH BESITOS DE COLORES</t>
  </si>
  <si>
    <t>FLOR DE BASTION BLOQUE 21 MZ 1730 SL 4</t>
  </si>
  <si>
    <t>54576</t>
  </si>
  <si>
    <t>MISION TERNURA CNH AVENTURAS EN PAÑALES</t>
  </si>
  <si>
    <t>MAPASINGUE ESTE COOP LA ESPERANZA MZ 242 SOLAR 4</t>
  </si>
  <si>
    <t>13127</t>
  </si>
  <si>
    <t>MUNDO DE SUEÑOS</t>
  </si>
  <si>
    <t>FLOR DE BASTION BLOQUE 8 MZ 1321 SL 2</t>
  </si>
  <si>
    <t>55952</t>
  </si>
  <si>
    <t>MISION TERNURA CNH PERSONITAS DEL MAÑANA</t>
  </si>
  <si>
    <t>GUASMO CENTRAL, COOP FLOR DEL GUASMO</t>
  </si>
  <si>
    <t>54023</t>
  </si>
  <si>
    <t>MISION TERNURA CNH LOS CHIQUIS</t>
  </si>
  <si>
    <t>CALLE 22 Y LA P</t>
  </si>
  <si>
    <t>56050</t>
  </si>
  <si>
    <t>MISION TERNURA CNH NUEVO EBENEZER</t>
  </si>
  <si>
    <t>MONTE- EBENEZER</t>
  </si>
  <si>
    <t>54157</t>
  </si>
  <si>
    <t>MISION TERNURA CNH NUEVO AMANECER</t>
  </si>
  <si>
    <t>FLOR DE BASTION BLOQUE 1 MZ 551 SOLAR 8</t>
  </si>
  <si>
    <t>13689</t>
  </si>
  <si>
    <t>VIRGEN DEL CISNE</t>
  </si>
  <si>
    <t>PARAISO DE LA FLOR BL 4 MZ 257 S2 AVMODESTO LUQUE 1 SIN NOMBRE</t>
  </si>
  <si>
    <t>44749</t>
  </si>
  <si>
    <t>CIBV MANOS DE MAMA</t>
  </si>
  <si>
    <t>FLOR DE BASTION BLOQUE 22 MZ 1345 SL 3 COOPERATIVA LAS DELICIAS</t>
  </si>
  <si>
    <t>56042</t>
  </si>
  <si>
    <t>MISION TERNURA CNH CARITAS ALEGRES 2</t>
  </si>
  <si>
    <t>LOMA DE FLORIDA  COOP NUEVA FRONTERA</t>
  </si>
  <si>
    <t>55924</t>
  </si>
  <si>
    <t>MISION TERNURA CNH MIS PEQUEÑOS INFANTES</t>
  </si>
  <si>
    <t>BASTION POPULAR BLOQUE 10C MZ1219 SOLAR 8</t>
  </si>
  <si>
    <t>54916</t>
  </si>
  <si>
    <t>MISION TERNURA CNH NIÑOS CON TERNURITAS</t>
  </si>
  <si>
    <t>COOP 5 DE AGOSTO</t>
  </si>
  <si>
    <t>55191</t>
  </si>
  <si>
    <t>MISION TERNURA CNH TRENCITOS DE COLORES 1</t>
  </si>
  <si>
    <t>44 ENTRE LA J Y LA K</t>
  </si>
  <si>
    <t>56663</t>
  </si>
  <si>
    <t>MISION TERNURA CNH TRENCITOS DE COLORES</t>
  </si>
  <si>
    <t>33 Y MALDONADO</t>
  </si>
  <si>
    <t>26082</t>
  </si>
  <si>
    <t>SANTA ROSA DE LIMA</t>
  </si>
  <si>
    <t>COOPERATIVA 22 DE ABRIL MANAZANA H SOLAR 4</t>
  </si>
  <si>
    <t>54879</t>
  </si>
  <si>
    <t>PASCUALES BARRIO LAS VEGAS MZ 174 SL 8</t>
  </si>
  <si>
    <t>56689</t>
  </si>
  <si>
    <t>MISION TERNURA CNH ANGELES SOÑADORES</t>
  </si>
  <si>
    <t>CALLE 29 Y SEGUNDO CALLEJON Q</t>
  </si>
  <si>
    <t>57086</t>
  </si>
  <si>
    <t>MISION TERNURA CNH LOS CHIQUILINES</t>
  </si>
  <si>
    <t>52361</t>
  </si>
  <si>
    <t>COOPERATIVA PROLETARIO SIN TIERRA II MZ 36 SOLAR 4</t>
  </si>
  <si>
    <t>54857</t>
  </si>
  <si>
    <t>MISION TERNURA CNH NIÑOS CON AMOR</t>
  </si>
  <si>
    <t>COOP LOS TULIPANES</t>
  </si>
  <si>
    <t>54021</t>
  </si>
  <si>
    <t>MISION TERNURA CNH INFANTILES DEL SABER</t>
  </si>
  <si>
    <t>POLO SUR Y FUERZA DE LOS POBRES</t>
  </si>
  <si>
    <t>52660</t>
  </si>
  <si>
    <t>MISION TERNURA CNH MIS TIERNOS PEQUEÑINES</t>
  </si>
  <si>
    <t>COOP UNION BANANERO 2 MZ 23 SL 45</t>
  </si>
  <si>
    <t>54153</t>
  </si>
  <si>
    <t>MISION TERNURA CNH GENIOS DEL MAÑANA</t>
  </si>
  <si>
    <t>FLOR DE BASTION BLOQUE 9 MZ 1120 SL 20</t>
  </si>
  <si>
    <t>55166</t>
  </si>
  <si>
    <t>COOP ESMERALDA CHIQUITO MZ4395 SL6</t>
  </si>
  <si>
    <t>57146</t>
  </si>
  <si>
    <t>MISION TERNURA CNH LOBITOS FELICES</t>
  </si>
  <si>
    <t>LOTES DE LA ALEGRIA MZ 211 S 10</t>
  </si>
  <si>
    <t>11094</t>
  </si>
  <si>
    <t>CRISTO REY</t>
  </si>
  <si>
    <t>CAMILI DESTRUJE Y LA 30</t>
  </si>
  <si>
    <t>11249</t>
  </si>
  <si>
    <t>LINDOS HORIZONTES</t>
  </si>
  <si>
    <t>CALLE 24 Y CALLE N</t>
  </si>
  <si>
    <t>12385</t>
  </si>
  <si>
    <t>LOS BAMBINOS</t>
  </si>
  <si>
    <t>BARRIO LINDO- 4 DE NOVIEMBRE Y CALLE 14</t>
  </si>
  <si>
    <t>12398</t>
  </si>
  <si>
    <t>AMIGUITOS DEL SABER</t>
  </si>
  <si>
    <t>CERRO DEL CARMEN SOLAR 5</t>
  </si>
  <si>
    <t>12420</t>
  </si>
  <si>
    <t>GOTITAS DEL MAÑANA</t>
  </si>
  <si>
    <t>CALLE DOMINGO SABIO ENTRE LA CALLE 19 Y CALLE 20</t>
  </si>
  <si>
    <t>12431</t>
  </si>
  <si>
    <t>9 DE JULIO  3</t>
  </si>
  <si>
    <t>COOPERATIVA 9 DE JULIO MANZANA 3210 SOLAR 17</t>
  </si>
  <si>
    <t>12501</t>
  </si>
  <si>
    <t>PASITOS DE NIÑOS</t>
  </si>
  <si>
    <t>CALLEJON 27 Y AMAZONAS</t>
  </si>
  <si>
    <t>12547</t>
  </si>
  <si>
    <t>MI SEGUNDO HOGAR  167</t>
  </si>
  <si>
    <t>COOPERATIVA INDEPENDENCIA 1 MZ 232 VILLA 29</t>
  </si>
  <si>
    <t>12591</t>
  </si>
  <si>
    <t>PEQUEÑITOS DEL FUTURO</t>
  </si>
  <si>
    <t>36 AVA ENTRE BOLIVIA Y VACAS GALINDO</t>
  </si>
  <si>
    <t>12692</t>
  </si>
  <si>
    <t>DULCE REFUGIO</t>
  </si>
  <si>
    <t>COOP MARIUXI FEBRES CORDERO MZ 6 SL 16</t>
  </si>
  <si>
    <t>12729</t>
  </si>
  <si>
    <t>CALLE Ñ Y LA 17 ESQUINA</t>
  </si>
  <si>
    <t>12787</t>
  </si>
  <si>
    <t>EL EDEN DE LOS NIÑOS  8</t>
  </si>
  <si>
    <t>COOPERATIVA AMAZONAS 1 MANZANA C SOLAR 13</t>
  </si>
  <si>
    <t>12830</t>
  </si>
  <si>
    <t>MIS HORAS FELICES</t>
  </si>
  <si>
    <t>CALLE F ENTRE LA 43 Y 44</t>
  </si>
  <si>
    <t>12860</t>
  </si>
  <si>
    <t>DEFENSORES DEL SUBURBIO</t>
  </si>
  <si>
    <t>CALLE 26 Y LA E</t>
  </si>
  <si>
    <t>12962</t>
  </si>
  <si>
    <t>AMIGUITOS A JUGAR  2</t>
  </si>
  <si>
    <t>COOPERATIVA GUAYAS Y QUIL 1 MANZANA 41 SOLAR 13</t>
  </si>
  <si>
    <t>13086</t>
  </si>
  <si>
    <t>DESPERTAR DE LOS NIÑOS 363</t>
  </si>
  <si>
    <t>CALLE 17AVA Y ORIENTE</t>
  </si>
  <si>
    <t>13087</t>
  </si>
  <si>
    <t>SUEÑOS DORADOS</t>
  </si>
  <si>
    <t>COOP LORENZO TOUSMZ 4105 SL 16AV SECUNDARIA</t>
  </si>
  <si>
    <t>13222</t>
  </si>
  <si>
    <t>UNIDOS POR EL FUTURO</t>
  </si>
  <si>
    <t>CALLE B ENTRE LAS CALLES B Y 44</t>
  </si>
  <si>
    <t>13229</t>
  </si>
  <si>
    <t>9 DE JULIO  1</t>
  </si>
  <si>
    <t>COOPERATIVA 9 DE JULIO MANZANA 3217 SOLAR 6</t>
  </si>
  <si>
    <t>13287</t>
  </si>
  <si>
    <t>CORAZONCITOS ALEGRES</t>
  </si>
  <si>
    <t>ALCEDO 4120 ENTRE LA 19 Y LA 20</t>
  </si>
  <si>
    <t>13293</t>
  </si>
  <si>
    <t>HEROES DEL SUBURBIO</t>
  </si>
  <si>
    <t>ORIENTE ENTRE LA CALLE 46 Y CALLE 47</t>
  </si>
  <si>
    <t>13580</t>
  </si>
  <si>
    <t>DIVINO NIÑO JESUS</t>
  </si>
  <si>
    <t>CALLE 26 Y CALLE P</t>
  </si>
  <si>
    <t>13849</t>
  </si>
  <si>
    <t>DIOS DA PARA TODOS</t>
  </si>
  <si>
    <t>AV GALO PLAZA LASSO MZ 183 SL 17 CALLEJON 14 COOP DIOS DA PARA TODOS</t>
  </si>
  <si>
    <t>13928</t>
  </si>
  <si>
    <t>UNION DE BANANEROS  2</t>
  </si>
  <si>
    <t>COOP UNION DE BANANEROS BLOQUE 4 MANZANA 38 SOLAR 9</t>
  </si>
  <si>
    <t>13943</t>
  </si>
  <si>
    <t>JORGE SALVADOR CHIRIBOGA</t>
  </si>
  <si>
    <t>AUGUSTO GONZALEZ Y CALLE 37</t>
  </si>
  <si>
    <t>13961</t>
  </si>
  <si>
    <t>LOS QUERUBINES DE CRISTO</t>
  </si>
  <si>
    <t>CALLE 14 AVA Y SEDALANA</t>
  </si>
  <si>
    <t>13971</t>
  </si>
  <si>
    <t>MARAVILLAS INFANTILES</t>
  </si>
  <si>
    <t>GUASMO NORTE COOPERATIVA CASITAS DEL GUASMO MANZANA 9 A SOLAR 2</t>
  </si>
  <si>
    <t>14386</t>
  </si>
  <si>
    <t>PAZ Y AMOR</t>
  </si>
  <si>
    <t>COOP UNION DE BANANEROS BL 3 MZ 1 SL 17</t>
  </si>
  <si>
    <t>14393</t>
  </si>
  <si>
    <t>CAUSA PROLETARIA</t>
  </si>
  <si>
    <t>GUASMO</t>
  </si>
  <si>
    <t>14414</t>
  </si>
  <si>
    <t>ARCO IRIS</t>
  </si>
  <si>
    <t>GUASMO NORTE COOPERATIVA 25 DE ENERO MANZANA 91 SOLAR 1</t>
  </si>
  <si>
    <t>14505</t>
  </si>
  <si>
    <t>CARITAS ALEGRES  4</t>
  </si>
  <si>
    <t>GUASMO CENTRAL MANZANA 38 SOLAR 47</t>
  </si>
  <si>
    <t>14528</t>
  </si>
  <si>
    <t>COOPERATIVA PRIMERO DE MAYO AVRAUL CLEMENTE HUERTA MZ 2007 SOLAR 4 SEGUNDO PASAJE D</t>
  </si>
  <si>
    <t>14571</t>
  </si>
  <si>
    <t>MI SEGUNDO HOGAR  154</t>
  </si>
  <si>
    <t>GUASMO NORTE COOPERATIVA NUEVOS HORIZONTES MANZANA C SOLAR 21</t>
  </si>
  <si>
    <t>14579</t>
  </si>
  <si>
    <t>CASITA DEL GUASMO</t>
  </si>
  <si>
    <t>GUASMO SUR COOPERATIVA DERECHO DE LOS POBRES MANZANA 9 SOLAR 11</t>
  </si>
  <si>
    <t>15177</t>
  </si>
  <si>
    <t>COOP, EL VALLE INDEPENDIENTE MZ 2 SOLAR 18</t>
  </si>
  <si>
    <t>15178</t>
  </si>
  <si>
    <t>CARITAS ALEGRES  115</t>
  </si>
  <si>
    <t>COOPERATIVA PROLETARIOS SIN TIERRA MANZANA 328 SOLAR 4</t>
  </si>
  <si>
    <t>15632</t>
  </si>
  <si>
    <t>ANGELITOS TRAVIESOS  225</t>
  </si>
  <si>
    <t>COOPERATIVA PAQUISHA MANZANA 131 SOLAR 24</t>
  </si>
  <si>
    <t>15637</t>
  </si>
  <si>
    <t>SEMILLITA</t>
  </si>
  <si>
    <t>GUASMO SUR COOPERATIVA UNION DE BANANEROS BLOQUE 1 MANZANA 10 SOLAR 41</t>
  </si>
  <si>
    <t>15663</t>
  </si>
  <si>
    <t>LOS POPEYES</t>
  </si>
  <si>
    <t>CALLES 44 Y LA B</t>
  </si>
  <si>
    <t>15733</t>
  </si>
  <si>
    <t>CERRO DEL CARMEN SOLAR 5 MANZANA 61</t>
  </si>
  <si>
    <t>15759</t>
  </si>
  <si>
    <t>COOPERATIVA ESMERALDAS CHIQUITO MANZANA C12 SOLAR 9</t>
  </si>
  <si>
    <t>15760</t>
  </si>
  <si>
    <t>6 DE JUNIO</t>
  </si>
  <si>
    <t>COPERATIVA SANTIAGO DE ROLDOS MANZANA 1296 SOLAR 24</t>
  </si>
  <si>
    <t>15761</t>
  </si>
  <si>
    <t>ESTEROS POPULARES</t>
  </si>
  <si>
    <t>COOPERATIVA ESTEROS POPULARES SN DISTRITO 09 D02</t>
  </si>
  <si>
    <t>15763</t>
  </si>
  <si>
    <t>TROCITOS DE TERNURA</t>
  </si>
  <si>
    <t>COOPERATIVA ESMERALDAS CHIQUITO SOLAR 54 MANZANA A 1</t>
  </si>
  <si>
    <t>15790</t>
  </si>
  <si>
    <t>MELIDA ZALAMEA DE TORAL</t>
  </si>
  <si>
    <t>COOPERATIVA JAIME TORAL MANZANA B SOLAR 1415</t>
  </si>
  <si>
    <t>15791</t>
  </si>
  <si>
    <t>MUNDO INFANTIL</t>
  </si>
  <si>
    <t>COOPERATIVA SANTIAGUITO ROLDOS MAZANA 1310 SOLAR 21</t>
  </si>
  <si>
    <t>15793</t>
  </si>
  <si>
    <t>PIOLIN</t>
  </si>
  <si>
    <t>COOPERATIVA ANGEL DUARTE MANZANA G42 SOLAR 1</t>
  </si>
  <si>
    <t>15969</t>
  </si>
  <si>
    <t>SONRISITAS  76</t>
  </si>
  <si>
    <t>COOPERATIVA ELOY ALFARO MANZANA B1 SOLAR 2</t>
  </si>
  <si>
    <t>16003</t>
  </si>
  <si>
    <t>COOPINDEPENDENCIA 2 MZ 1034 SOLAR 11</t>
  </si>
  <si>
    <t>16168</t>
  </si>
  <si>
    <t>ISLA TRINITARIA - MONSEÑOR LEONIDAS PROAÑO</t>
  </si>
  <si>
    <t>16214</t>
  </si>
  <si>
    <t>LA LUZ DE DIOS</t>
  </si>
  <si>
    <t>COOPERATIVA VENCER O MORIR</t>
  </si>
  <si>
    <t>2463</t>
  </si>
  <si>
    <t>SOLDADITOS DE JESUS</t>
  </si>
  <si>
    <t>GUASMO CENTRAL COOPERATIVA BASE PRIMERA DE AGOSTO MZ 28 SL 1</t>
  </si>
  <si>
    <t>26096</t>
  </si>
  <si>
    <t>CALLE DECIMA ENTRE LA CALLE G Y H SN</t>
  </si>
  <si>
    <t>COMUNIDAD SANTIAGO DE GUAYAQUIL SN</t>
  </si>
  <si>
    <t>RETOÑITOS DE AMOR</t>
  </si>
  <si>
    <t>CISNE 2 SN</t>
  </si>
  <si>
    <t>46376</t>
  </si>
  <si>
    <t>ESTRELLITA DEL SABER</t>
  </si>
  <si>
    <t>COLOMBIA ENTRE GALLEGOS LARA Y GUERRERO VALENZUELA</t>
  </si>
  <si>
    <t>46381</t>
  </si>
  <si>
    <t>NUEVA GENERACION</t>
  </si>
  <si>
    <t>ISLA TRINITARIA -COOP ANTONIO NEUMANE MZ 646 SL 4</t>
  </si>
  <si>
    <t>46382</t>
  </si>
  <si>
    <t>DIOS, AMOR Y LUZ</t>
  </si>
  <si>
    <t>3ER CALLEJON P Y CALLE 23</t>
  </si>
  <si>
    <t>46383</t>
  </si>
  <si>
    <t>PASITOS DE AMOR</t>
  </si>
  <si>
    <t>LA 26 AVA ENTRE AUGUSTO GONZALEZ Y ROSENDO AVILES</t>
  </si>
  <si>
    <t>46385</t>
  </si>
  <si>
    <t>CRECER FELIZ</t>
  </si>
  <si>
    <t>MALVINAS COOP LUZ DEL GUAYAS MZ 6 SL 13</t>
  </si>
  <si>
    <t>46387</t>
  </si>
  <si>
    <t>LA TIA MARIA</t>
  </si>
  <si>
    <t>ISLA TRINITARIA COOP JACOBITO BUCARAM MZ 404 SL 9</t>
  </si>
  <si>
    <t>46388</t>
  </si>
  <si>
    <t>MIS PRIMEROS PASOS</t>
  </si>
  <si>
    <t>ISLA TRINITARIA COOP 7 DE OCTUBRE MZ A SL 12</t>
  </si>
  <si>
    <t>46397</t>
  </si>
  <si>
    <t>GUASMO SUR COOP UNION DE BANANEROS BL 1MZ 2 SL30</t>
  </si>
  <si>
    <t>46399</t>
  </si>
  <si>
    <t>MIS PEQUEÑOS EXPLORADORES</t>
  </si>
  <si>
    <t>GUASMO SUR COOP FLORIDA 1 MZ 105 SL 26CASA COMUNAL</t>
  </si>
  <si>
    <t>46402</t>
  </si>
  <si>
    <t>ISLA TRINITARIA COOP INDEPENDENCIA 1 MZ 5 SL 18</t>
  </si>
  <si>
    <t>46403</t>
  </si>
  <si>
    <t>ESTRELLITA DE COLORES</t>
  </si>
  <si>
    <t>GUASMO SUR COOP LUIS CHIRIBOGA MZ 13 SL 14 ATRAS DEL CUARTEL DE LA POLICIA</t>
  </si>
  <si>
    <t>46409</t>
  </si>
  <si>
    <t>EL CAMINO AL FUTURO</t>
  </si>
  <si>
    <t>PEDRO MONCAYO 163 Y PIEDRAHITA</t>
  </si>
  <si>
    <t>46412</t>
  </si>
  <si>
    <t>AMOR POR LA PAZ</t>
  </si>
  <si>
    <t>RUMICHACA Y LETAMENDI 3209</t>
  </si>
  <si>
    <t>46413</t>
  </si>
  <si>
    <t>NIÑO JESUS</t>
  </si>
  <si>
    <t>LA 19 AVA Y CRISTOBAL COLON</t>
  </si>
  <si>
    <t>46418</t>
  </si>
  <si>
    <t>CAJITA DE SORPRESAS</t>
  </si>
  <si>
    <t>27 Y LA RR</t>
  </si>
  <si>
    <t>46419</t>
  </si>
  <si>
    <t>RETOÑITOS DE JESUS</t>
  </si>
  <si>
    <t>ISLA TRINITARIA COOP 25 DE JULIO MZ B195 SL 5 DETRAS DEL ESCUELA DE ED BASICA LUIS FELIPE HERNAND</t>
  </si>
  <si>
    <t>46420</t>
  </si>
  <si>
    <t>MI SEGUNDA CASA</t>
  </si>
  <si>
    <t>TERCER CALLEJON DE LA S Y LA 26</t>
  </si>
  <si>
    <t>46424</t>
  </si>
  <si>
    <t>CARITAS ALEGRES PUNA</t>
  </si>
  <si>
    <t>ISLA PUNA CALLE GUAYAQUIL Y HUANCAVILCA</t>
  </si>
  <si>
    <t>46835</t>
  </si>
  <si>
    <t>APRENDIENDO CON LAS TIAS</t>
  </si>
  <si>
    <t>ISLA TRINITARIA COOP SANTIAGO DE GUAYAQUIL MZ B SOLAR 3</t>
  </si>
  <si>
    <t>50021</t>
  </si>
  <si>
    <t>ANITA FLORES</t>
  </si>
  <si>
    <t>CENTRO  AYACUCHO ENTRE PEDRO MONCAYO Y AV QUITO</t>
  </si>
  <si>
    <t>50024</t>
  </si>
  <si>
    <t>GUIANDO TUS PASOS</t>
  </si>
  <si>
    <t>CALLEJON ROSENDO AVILEZ Y LA 50</t>
  </si>
  <si>
    <t>50026</t>
  </si>
  <si>
    <t>NUBE DE ILUSIONES</t>
  </si>
  <si>
    <t>CIUDADELA SANTA MONICA MZ 16 SL 29</t>
  </si>
  <si>
    <t>50032</t>
  </si>
  <si>
    <t>DULCE SUEÑOS INFANTIL</t>
  </si>
  <si>
    <t>CALLES OCTAVA  306 ENTRE SUCRE Y COLON</t>
  </si>
  <si>
    <t>50040</t>
  </si>
  <si>
    <t>NURTAC INFANTIL</t>
  </si>
  <si>
    <t>SUBURBIO OESTE</t>
  </si>
  <si>
    <t>50041</t>
  </si>
  <si>
    <t>MANITOS A LA OBRA</t>
  </si>
  <si>
    <t>50044</t>
  </si>
  <si>
    <t>GRANDES LOGROS</t>
  </si>
  <si>
    <t>BARRIO GARAY</t>
  </si>
  <si>
    <t>50051</t>
  </si>
  <si>
    <t>ESTRELLITAS DE JESUS</t>
  </si>
  <si>
    <t>50053</t>
  </si>
  <si>
    <t>ESTRELLITAS DE BELEN</t>
  </si>
  <si>
    <t>50054</t>
  </si>
  <si>
    <t>ESTRELLITAS DE LUCERO</t>
  </si>
  <si>
    <t>50055</t>
  </si>
  <si>
    <t>LA NOVENA Y DOMINGO SABIO SN</t>
  </si>
  <si>
    <t>52297</t>
  </si>
  <si>
    <t>MISION TERNURA CNH TERNURITAS DE PUERTO SALINAS</t>
  </si>
  <si>
    <t>52298</t>
  </si>
  <si>
    <t>MISION TERNURA CNH LOS TERNURITAS DE MOLINA DE FRANK</t>
  </si>
  <si>
    <t>GUASMO SUR COOPERATIVA MOLINA DE FRANK MZ 6 SL 15</t>
  </si>
  <si>
    <t>52300</t>
  </si>
  <si>
    <t>MISION TERNURA CNH LOS NIÑOS DEL MAÑANA</t>
  </si>
  <si>
    <t>GUASMO NORTE COOP NUEVA GRANADA MZ 6 SL 3</t>
  </si>
  <si>
    <t>52301</t>
  </si>
  <si>
    <t>MISION TERNURA CNH HUELLITAS DEL FUTURO</t>
  </si>
  <si>
    <t>CASA COMUNAL NUEVA IDEAL MZ 9 SL 1</t>
  </si>
  <si>
    <t>52303</t>
  </si>
  <si>
    <t>COOPERATIVA LOS MANGLES MZ F SL 52</t>
  </si>
  <si>
    <t>52305</t>
  </si>
  <si>
    <t>MISION TERNURA CNH SENDERITOS DE ALEGRIAS</t>
  </si>
  <si>
    <t>GUASMO SUR COOP VELASCO IBARRA MZ 15 SL 8</t>
  </si>
  <si>
    <t>52314</t>
  </si>
  <si>
    <t>MISION TERNURA CNH MANITOS DE TERNURA</t>
  </si>
  <si>
    <t>GUASMO SUR COOP REYNA DEL QUINCHE 1 MZ1</t>
  </si>
  <si>
    <t>52323</t>
  </si>
  <si>
    <t>MISION TERNURA CNH MI RINCON FELIZ</t>
  </si>
  <si>
    <t>COOP 7 LAGOS MZ 44 SL 14</t>
  </si>
  <si>
    <t>52327</t>
  </si>
  <si>
    <t>MISION TERNURA CNH EL RINCON DE LOS NIÑOS</t>
  </si>
  <si>
    <t>COOPCARLOS CASTRO 2 MZ 43, SOLAR 10</t>
  </si>
  <si>
    <t>52329</t>
  </si>
  <si>
    <t>BLOQUE 3 ENRIQUE SEMINARIO Y ATAHUALPA</t>
  </si>
  <si>
    <t>52336</t>
  </si>
  <si>
    <t>MISION TERNURA CNH LUZ Y ESPERANZA 2</t>
  </si>
  <si>
    <t>GUAYAS Y QUIL 2</t>
  </si>
  <si>
    <t>52359</t>
  </si>
  <si>
    <t>MISION TERNURA CNH LAZITOS DE AMOR</t>
  </si>
  <si>
    <t>UNION DE BANANERO BLOQUE 3</t>
  </si>
  <si>
    <t>52360</t>
  </si>
  <si>
    <t>MISION TERNURA CNH PEQUEÑAS TERNURITAS</t>
  </si>
  <si>
    <t>COOPERATIVA 5 DE OCTUBRE</t>
  </si>
  <si>
    <t>52613</t>
  </si>
  <si>
    <t>MISION TERNURA CNH CARITAS FELICES 1</t>
  </si>
  <si>
    <t>BLOQUE VALDIVIA CASA COMUNAL</t>
  </si>
  <si>
    <t>52619</t>
  </si>
  <si>
    <t>MISION TERNURA CNH TERNURITAS EN ACCION</t>
  </si>
  <si>
    <t>COOP PABLO NERUDA MZ 4013 S 39</t>
  </si>
  <si>
    <t>52632</t>
  </si>
  <si>
    <t>MISION TERNURA CNH CASITAS DE LAS MARAVILLAS</t>
  </si>
  <si>
    <t>COOP CENTRO CIVICO MZ 1SI 1</t>
  </si>
  <si>
    <t>52640</t>
  </si>
  <si>
    <t>MISION TERNURA CNH DIVINOS NIÑOS</t>
  </si>
  <si>
    <t>COOP RIO GUAYAS MZ 54 SOLAR 8</t>
  </si>
  <si>
    <t>52649</t>
  </si>
  <si>
    <t>COOP 1RO DE MAYO MZ 149 SL 19</t>
  </si>
  <si>
    <t>54001</t>
  </si>
  <si>
    <t>MISION TERNURA CNH EL JARDIN DEL APRENDIZAJE</t>
  </si>
  <si>
    <t>54002</t>
  </si>
  <si>
    <t>MISION TERNURA CNH FUERZA INFANTIL</t>
  </si>
  <si>
    <t>COOP SANTIAGO DE ROLDOS MZ 1373 S10</t>
  </si>
  <si>
    <t>54005</t>
  </si>
  <si>
    <t>MISION TERNURA CNH LIDERES PARA EL FUTURO</t>
  </si>
  <si>
    <t>COOP 9 DE JULIO</t>
  </si>
  <si>
    <t>54007</t>
  </si>
  <si>
    <t>MISION TERNURA CNH MUNDO DE AMOR</t>
  </si>
  <si>
    <t>COOP IND  2 MZ 1032 S</t>
  </si>
  <si>
    <t>54012</t>
  </si>
  <si>
    <t>MISION TERNURA CNH EL ARTE DE LOS NIÑOS</t>
  </si>
  <si>
    <t>COOP EL EDEN NUEVO ECUADOR 1</t>
  </si>
  <si>
    <t>54014</t>
  </si>
  <si>
    <t>MISION TERNURA CNH LOCURA DE BEBE</t>
  </si>
  <si>
    <t>COOP PEDRO FRODA</t>
  </si>
  <si>
    <t>54015</t>
  </si>
  <si>
    <t>COOP MONSEÑOR LEONIDAS PROAÑOS Y NELSON MANDELA</t>
  </si>
  <si>
    <t>54017</t>
  </si>
  <si>
    <t>MISION TERNURA CNH MANITOS UNIDAS</t>
  </si>
  <si>
    <t>COOP VENCER O MORIR 2 LUZ DE AMERICA</t>
  </si>
  <si>
    <t>54018</t>
  </si>
  <si>
    <t>MISION TERNURA CNH NUBES DE ALGODON</t>
  </si>
  <si>
    <t>MONSEÑOR LEONIDAS PROAÑO CHE GUEVARA</t>
  </si>
  <si>
    <t>54019</t>
  </si>
  <si>
    <t>MISION TERNURA CNH JUGANDO CON NUESTRO NIÑOS</t>
  </si>
  <si>
    <t>COOP 12 DE MAYO Y LUZ DE AMERICA</t>
  </si>
  <si>
    <t>54022</t>
  </si>
  <si>
    <t>MISION TERNURA CNH CRECIENDO FELICES 1</t>
  </si>
  <si>
    <t>54029</t>
  </si>
  <si>
    <t>MISION TERNURA CNH LOS SOFISTAS</t>
  </si>
  <si>
    <t>CALLE 12 Y LA E</t>
  </si>
  <si>
    <t>54030</t>
  </si>
  <si>
    <t>MISION TERNURA CNH DULCE ESPERANZA</t>
  </si>
  <si>
    <t>CALLE 14 ENTRE LA L Y LA K</t>
  </si>
  <si>
    <t>54031</t>
  </si>
  <si>
    <t>MISION TERNURA CNH ESTRELLITA DE BELEN</t>
  </si>
  <si>
    <t>12 Y LA A</t>
  </si>
  <si>
    <t>54032</t>
  </si>
  <si>
    <t>MISION TERNURA CNH ARTHUR Y SUS AMIGOS</t>
  </si>
  <si>
    <t>54038</t>
  </si>
  <si>
    <t>MISION TERNURA CNH PEQUEÑOS TRIUNFADORES</t>
  </si>
  <si>
    <t>CALLEJD Y LA 45</t>
  </si>
  <si>
    <t>54043</t>
  </si>
  <si>
    <t>32 Y BRASIL</t>
  </si>
  <si>
    <t>54045</t>
  </si>
  <si>
    <t>MISION TERNURA CNH PEQUEÑOS GIRASOLES</t>
  </si>
  <si>
    <t>30 Y MEDARDO ANGEL SILVA</t>
  </si>
  <si>
    <t>54046</t>
  </si>
  <si>
    <t>26 Y C</t>
  </si>
  <si>
    <t>54049</t>
  </si>
  <si>
    <t>MISION TERNURA CNH TESOROS DE LA FEBRES CORDERO</t>
  </si>
  <si>
    <t>29 Y MEDARDO ANGEL SILVA</t>
  </si>
  <si>
    <t>54052</t>
  </si>
  <si>
    <t>MISION TERNURA CNH CORAZONCITOS TIERNOS</t>
  </si>
  <si>
    <t>12 Y C</t>
  </si>
  <si>
    <t>54115</t>
  </si>
  <si>
    <t>MISION TERNURA CNH TERNURITAS DEL PRESENTE</t>
  </si>
  <si>
    <t>25 Y GARCIA GOYENA</t>
  </si>
  <si>
    <t>54584</t>
  </si>
  <si>
    <t>MISION TERNURA CNH ESTRELLITAS DE LA PANCHO</t>
  </si>
  <si>
    <t>COOP PANCHO JACOME B MZ 218 SOL 4</t>
  </si>
  <si>
    <t>54600</t>
  </si>
  <si>
    <t>MISION TERNURA CNH OSITOS CARIÑOSITOS</t>
  </si>
  <si>
    <t>COOP VOLUNTAD DE DIOS MZ 705 SOL 19</t>
  </si>
  <si>
    <t>54846</t>
  </si>
  <si>
    <t>MISION TERNURA CNH EL MUNDO ES DE LOS NIÑOS</t>
  </si>
  <si>
    <t>54853</t>
  </si>
  <si>
    <t>MISION TERNURA CNH MANITOS QUE TRABAJAN</t>
  </si>
  <si>
    <t>COOP DIGNIDAD POPULAR</t>
  </si>
  <si>
    <t>54858</t>
  </si>
  <si>
    <t>MISION TERNURA CNH APRENDIENDO CON NUESTROS NIÑOS</t>
  </si>
  <si>
    <t>COOP VIERNES SANTO MZ4508 SL22</t>
  </si>
  <si>
    <t>54861</t>
  </si>
  <si>
    <t>MISION TERNURA CNH CRECIENDO JUNTOS Y HAREMOS NUESTROS PASOS</t>
  </si>
  <si>
    <t>COOP SANTIAGUITO ROLDOS MZ1185 SL6</t>
  </si>
  <si>
    <t>54865</t>
  </si>
  <si>
    <t>MISION TERNURA CNH APRENDO JUGANDO</t>
  </si>
  <si>
    <t>COOP DIGNIDAD POPULAR 4242 SL 3</t>
  </si>
  <si>
    <t>54868</t>
  </si>
  <si>
    <t>MISION TERNURA CNH APRENDIENDO CON MAMA</t>
  </si>
  <si>
    <t>COOP ASSAD BUCARAM MZ 279 SL 1</t>
  </si>
  <si>
    <t>54871</t>
  </si>
  <si>
    <t>MISION TERNURA CNH PEQUEÑOS INDEPENDIENTES</t>
  </si>
  <si>
    <t>UNION DE BANANEROS BL 1 MZ 33 SL 20</t>
  </si>
  <si>
    <t>54875</t>
  </si>
  <si>
    <t>MISION TERNURA CNH SEMILLAS DEL FUTURO</t>
  </si>
  <si>
    <t>COOP DIGNIDAD POPULAR MZ4258 SL17</t>
  </si>
  <si>
    <t>55019</t>
  </si>
  <si>
    <t>MISION TERNURA CNH APRENDIENDO FELICES</t>
  </si>
  <si>
    <t>COOP1DE SEPTIEMBRE MZ4271 SL14</t>
  </si>
  <si>
    <t>55122</t>
  </si>
  <si>
    <t>MISION TERNURA CNH BUSCANDO SONRISAS</t>
  </si>
  <si>
    <t>COOPDIGNIDAD POPULAR MZ4266 SL12 AV 7MERCEDES ARZUBE Y 9CALLEJON SANTA CLARA</t>
  </si>
  <si>
    <t>55132</t>
  </si>
  <si>
    <t>MISION TERNURA CNH GOTITAS DE MIEL 3</t>
  </si>
  <si>
    <t>55148</t>
  </si>
  <si>
    <t>MISION TERNURA CNH TESORITOS DEL MAÑANA</t>
  </si>
  <si>
    <t>55158</t>
  </si>
  <si>
    <t>MISION TERNURA CNH MUNDO DEL VEO VEO</t>
  </si>
  <si>
    <t>35 Y SEDALANA</t>
  </si>
  <si>
    <t>55213</t>
  </si>
  <si>
    <t>MISION TERNURA CNH RINCON DEL SABER 1</t>
  </si>
  <si>
    <t>40 Y ROSENDO AVILEZ</t>
  </si>
  <si>
    <t>55219</t>
  </si>
  <si>
    <t>MISION TERNURA CNH CARITAS DEL FUTURO</t>
  </si>
  <si>
    <t>46 Y ORIENTE</t>
  </si>
  <si>
    <t>55226</t>
  </si>
  <si>
    <t>MISION TERNURA CNH CAMINANDO JUNTOS</t>
  </si>
  <si>
    <t>50 Y ORIENTE</t>
  </si>
  <si>
    <t>55231</t>
  </si>
  <si>
    <t>MISION TERNURA CNH CASTILLO DE COLORES</t>
  </si>
  <si>
    <t>LA J ENTRE LA 15 Y LA 14 AVA</t>
  </si>
  <si>
    <t>55296</t>
  </si>
  <si>
    <t>MISION TERNURA CNH LOS CONEJITOS</t>
  </si>
  <si>
    <t>BALERIO9 ESTACIO BLQ 5 MZ 3503 SL 17</t>
  </si>
  <si>
    <t>55348</t>
  </si>
  <si>
    <t>MISION TERNURA CNH RISAS DEL MAÑANA</t>
  </si>
  <si>
    <t>COOP JACOBO BUCARAM MZ 294 SL 12 SL 13</t>
  </si>
  <si>
    <t>55358</t>
  </si>
  <si>
    <t>MISION TERNURA CNH BABY LANDYA</t>
  </si>
  <si>
    <t>55370</t>
  </si>
  <si>
    <t>MISION TERNURA CNH NIÑOS ALEGRES</t>
  </si>
  <si>
    <t>GUASMO SUR DERECHOS DE LOS POBRES</t>
  </si>
  <si>
    <t>55960</t>
  </si>
  <si>
    <t>10 DE AGOSTO Y GUERRERO MARTINEZ</t>
  </si>
  <si>
    <t>55964</t>
  </si>
  <si>
    <t>MISION TERNURA CNH PEQUENOS PASITOS</t>
  </si>
  <si>
    <t>55994</t>
  </si>
  <si>
    <t>MISION TERNURA CNH TUS PRIMEROS PASOS</t>
  </si>
  <si>
    <t>56002</t>
  </si>
  <si>
    <t>MISION TERNURA CNH PEQUEÑOS DEL FUTURO</t>
  </si>
  <si>
    <t>17 ENTRE A Y B</t>
  </si>
  <si>
    <t>56019</t>
  </si>
  <si>
    <t>COOP IND 1 MZ 19 SL 18</t>
  </si>
  <si>
    <t>56029</t>
  </si>
  <si>
    <t>MISION TERNURA CNH LETRITAS DEL SABER</t>
  </si>
  <si>
    <t>29 Y LA CH</t>
  </si>
  <si>
    <t>56048</t>
  </si>
  <si>
    <t>MONTE- REALIDAD DE DIOS</t>
  </si>
  <si>
    <t>56057</t>
  </si>
  <si>
    <t>MISION TERNURA CNH JUGANDO CON LOS GENIOS</t>
  </si>
  <si>
    <t>PROSPERINA COOP 31 DE AGOSTO MZ 15 SL 14</t>
  </si>
  <si>
    <t>56620</t>
  </si>
  <si>
    <t>MISION TERNURA CNH LUZ DE AMERICA 2</t>
  </si>
  <si>
    <t>MZ160-SL10</t>
  </si>
  <si>
    <t>56636</t>
  </si>
  <si>
    <t>MISION TERNURA CNH EL PARAISO DE SABER</t>
  </si>
  <si>
    <t>COOP GUAYAS Y QUIL 2 MZ 20 SL 7</t>
  </si>
  <si>
    <t>56637</t>
  </si>
  <si>
    <t>MISION TERNURA CNH MATILDE HIDALGO DEPROCEL</t>
  </si>
  <si>
    <t>GUASMO SUR COOP 10 DE AGOSTO MZ 4 SL17</t>
  </si>
  <si>
    <t>56647</t>
  </si>
  <si>
    <t>MISION TERNURA CNH PRINCIPITOS DEL SABER</t>
  </si>
  <si>
    <t>40 Y CALLE L</t>
  </si>
  <si>
    <t>56659</t>
  </si>
  <si>
    <t>MISION TERNURA CNH CONSTRUYENDO ALEGRIA</t>
  </si>
  <si>
    <t>LA M ENTRE LA 44 Y 42</t>
  </si>
  <si>
    <t>56662</t>
  </si>
  <si>
    <t>MISION TERNURA CNH PATRIA Y LIBERTAD 4</t>
  </si>
  <si>
    <t>GUASMO NORTE COOP NUEVA GRANADA MZ 26 SL 5</t>
  </si>
  <si>
    <t>56665</t>
  </si>
  <si>
    <t>MISION TERNURA CNH SABIOS SOÑADORES</t>
  </si>
  <si>
    <t>LA M ENTRE LA 44 Y LA 43</t>
  </si>
  <si>
    <t>56669</t>
  </si>
  <si>
    <t>17 Y FRANCISCO SEGURA</t>
  </si>
  <si>
    <t>56671</t>
  </si>
  <si>
    <t>MISION TERNURA CNH COLOR ESPERANZA</t>
  </si>
  <si>
    <t>19 Y EL ORO</t>
  </si>
  <si>
    <t>56674</t>
  </si>
  <si>
    <t>MISION TERNURA CNH CARIÑOSISTOS FELICES 2</t>
  </si>
  <si>
    <t>56679</t>
  </si>
  <si>
    <t>MISION TERNURA CNH ANTONIO NEUMANE 2</t>
  </si>
  <si>
    <t>COOP NUEVO ECUADOR 1 MZ 623 SL16</t>
  </si>
  <si>
    <t>56680</t>
  </si>
  <si>
    <t>CERRO SANTA</t>
  </si>
  <si>
    <t>56681</t>
  </si>
  <si>
    <t>MISION TERNURA CNH LOS LUCERITOS</t>
  </si>
  <si>
    <t>56685</t>
  </si>
  <si>
    <t>MISION TERNURA CNH SUEÑOS Y CARAMELOS</t>
  </si>
  <si>
    <t>NICOLAS AUGUSTO GONZALEZ 1717 ESMERALDA S</t>
  </si>
  <si>
    <t>56688</t>
  </si>
  <si>
    <t>MISION TERNURA CNH CRISTO DEL CONSUELO</t>
  </si>
  <si>
    <t>LA DECIMA Y LA D</t>
  </si>
  <si>
    <t>56690</t>
  </si>
  <si>
    <t>MISION TERNURA CNH AVENTURAS DE COLORES</t>
  </si>
  <si>
    <t>MALVINAS COOP ALAMEDA MZH6 - SL6</t>
  </si>
  <si>
    <t>56691</t>
  </si>
  <si>
    <t>MISION TERNURA CNH LUZ DEL SABER</t>
  </si>
  <si>
    <t>DOMINGO SABIO Y ABEL CASTILO</t>
  </si>
  <si>
    <t>56714</t>
  </si>
  <si>
    <t>MISION TERNURA CNH LA CONCORDIA</t>
  </si>
  <si>
    <t>57053</t>
  </si>
  <si>
    <t>MISION TERNURA CNH MENTES BRILLANTES</t>
  </si>
  <si>
    <t>LA 40 Y CAMILO DESTRUGE</t>
  </si>
  <si>
    <t>57057</t>
  </si>
  <si>
    <t>MISION TERNURA CNH MUNDO DE JUGUETES</t>
  </si>
  <si>
    <t>VACAS GALINDO 3212Y LA 27</t>
  </si>
  <si>
    <t>57058</t>
  </si>
  <si>
    <t>1O Y SEDALANA</t>
  </si>
  <si>
    <t>57061</t>
  </si>
  <si>
    <t>57062</t>
  </si>
  <si>
    <t>MISION TERNURA CNH BARQUITO FELIZ</t>
  </si>
  <si>
    <t>COOPSANTIAGO DE GUAYAQUIL 2 MZ3678 SOL 10</t>
  </si>
  <si>
    <t>57078</t>
  </si>
  <si>
    <t>MISION TERNURA CNH OVEJITAS DE JESUS</t>
  </si>
  <si>
    <t>UNIDOS TODOS VENCEREMOS MZ 398 SL2</t>
  </si>
  <si>
    <t>57081</t>
  </si>
  <si>
    <t>MISION TERNURA CNH CANOITAS</t>
  </si>
  <si>
    <t>MALVINAS COOP ESMERALDA CHIQUITO MZ B7 SL 33</t>
  </si>
  <si>
    <t>57084</t>
  </si>
  <si>
    <t>GUASMO SUR  UNION DE BANANEROS BLOQUE 2 MZ 4 SL 6</t>
  </si>
  <si>
    <t>57085</t>
  </si>
  <si>
    <t>MISION TERNURA CNH ESMERALDA CHIQUITO</t>
  </si>
  <si>
    <t>COOP 6 DE NOVIEMBRE</t>
  </si>
  <si>
    <t>57090</t>
  </si>
  <si>
    <t>MISION TERNURA CNH LA CASA DE LOS PEQUEÑINES</t>
  </si>
  <si>
    <t>57097</t>
  </si>
  <si>
    <t>MISION TERNURA CNH SENDERITO DEL SABER</t>
  </si>
  <si>
    <t>CALLE 11 Y CRISTOBAL COLON</t>
  </si>
  <si>
    <t>57098</t>
  </si>
  <si>
    <t>MISION TERNURA CNH 22 DE ABRIL</t>
  </si>
  <si>
    <t>COOPANDRES QUIÑONEZ</t>
  </si>
  <si>
    <t>57109</t>
  </si>
  <si>
    <t>MISION TERNURA CNH LOS SOLCITOS DEL MAÑANA</t>
  </si>
  <si>
    <t>GUASMO SUR BLOQUE UNION DE BANANEROS BLOQUE 5</t>
  </si>
  <si>
    <t>57115</t>
  </si>
  <si>
    <t>MISION TERNURA CNH FLORECITAS</t>
  </si>
  <si>
    <t>COOP CAUSA PROLETARIA MZ 3 SL9 BLOQUE R</t>
  </si>
  <si>
    <t>57116</t>
  </si>
  <si>
    <t>NELSON MANDALA</t>
  </si>
  <si>
    <t>57119</t>
  </si>
  <si>
    <t>COOP DESARROLLO COMUNAL MZ 226 SL7</t>
  </si>
  <si>
    <t>57123</t>
  </si>
  <si>
    <t>MISION TERNURA CNH ANTONIO NEUMANE 3</t>
  </si>
  <si>
    <t>COOP POLO SUR</t>
  </si>
  <si>
    <t>57881</t>
  </si>
  <si>
    <t>PEQUEÑOS SUPERHEROES</t>
  </si>
  <si>
    <t>COOP ASSAB BUCARAM MZ 331 SL 9</t>
  </si>
  <si>
    <t>50544</t>
  </si>
  <si>
    <t>TIN YANEZ CASTRO</t>
  </si>
  <si>
    <t>CDLA PRIMERO DE MAYO</t>
  </si>
  <si>
    <t>52983</t>
  </si>
  <si>
    <t>CNH LOS PICAROS</t>
  </si>
  <si>
    <t>MANUELINA SANEN</t>
  </si>
  <si>
    <t>52982</t>
  </si>
  <si>
    <t>CNH CARITAS ALEGRES</t>
  </si>
  <si>
    <t>SECTOR SAN PEDRO Y SAN LUIS</t>
  </si>
  <si>
    <t>52981</t>
  </si>
  <si>
    <t>AVDA JAIME ROLDOS</t>
  </si>
  <si>
    <t>52984</t>
  </si>
  <si>
    <t>CNH DULCE TERNURITAS</t>
  </si>
  <si>
    <t>CDLA MIGUEL ITURRALDE</t>
  </si>
  <si>
    <t>52979</t>
  </si>
  <si>
    <t>CNH LA CABAÑA</t>
  </si>
  <si>
    <t>SECTOR VARAGAS TORRES</t>
  </si>
  <si>
    <t>52985</t>
  </si>
  <si>
    <t>CNH PERSONITAS DEL MAÑANA</t>
  </si>
  <si>
    <t>24 DE JUNIO Y GUILLERMO NIETO</t>
  </si>
  <si>
    <t>52978</t>
  </si>
  <si>
    <t>CNH LOS ANGELITOS</t>
  </si>
  <si>
    <t>RCTO TRES POSTES</t>
  </si>
  <si>
    <t>52893</t>
  </si>
  <si>
    <t>CNH LOS PATITOS</t>
  </si>
  <si>
    <t>AVENIDA LA PAZ CASA DE LA FAMILIA BRAVO MATIAS</t>
  </si>
  <si>
    <t>52895</t>
  </si>
  <si>
    <t>AVENIDA MIRAFLORES ENTRA SANTA ROSA Y CALLE BOHORQUEZ</t>
  </si>
  <si>
    <t>52889</t>
  </si>
  <si>
    <t>CALLE RIO BALAO Y SANTA ROSA</t>
  </si>
  <si>
    <t>52887</t>
  </si>
  <si>
    <t>CALLE COMERCIO Y QUITO</t>
  </si>
  <si>
    <t>52891</t>
  </si>
  <si>
    <t>11306</t>
  </si>
  <si>
    <t>TESORITOS DE SAN ANTONIO DE BALAO</t>
  </si>
  <si>
    <t>ABDON CALDERON 000 JULIO JARAMILLO</t>
  </si>
  <si>
    <t>12318</t>
  </si>
  <si>
    <t>MI SEGUNDO HOGAR</t>
  </si>
  <si>
    <t>VIA BALAO - RECINTO SAN CARLOS 000 SIN NOMBRE</t>
  </si>
  <si>
    <t>52892</t>
  </si>
  <si>
    <t>CNH MUNDO DE ILUSIONES</t>
  </si>
  <si>
    <t>RECINTO SANTA RITA BARRIO TEXAS</t>
  </si>
  <si>
    <t>52890</t>
  </si>
  <si>
    <t>CNH LOS TERNU ANGELITOS</t>
  </si>
  <si>
    <t>CALLE 5 Y CUARTA CASA DE LA FAMILIA SANTOS MARCILLO</t>
  </si>
  <si>
    <t>52894</t>
  </si>
  <si>
    <t>CNH LA FLORIDA</t>
  </si>
  <si>
    <t>RECINTO LIBERTAD</t>
  </si>
  <si>
    <t>52888</t>
  </si>
  <si>
    <t>CNH CIEN FAMILIAS</t>
  </si>
  <si>
    <t>RECINTO CIEN FAMILIAS CASA COMUNITARIA</t>
  </si>
  <si>
    <t>52886</t>
  </si>
  <si>
    <t>CNH TERNURITAS DE BALAO</t>
  </si>
  <si>
    <t>CALLE SUCRE Y SAN JACINTO</t>
  </si>
  <si>
    <t>12309</t>
  </si>
  <si>
    <t>CARITAS DE ANGEL</t>
  </si>
  <si>
    <t>VIA BALAO - RECINTO SANTA RITA 000 NO</t>
  </si>
  <si>
    <t>11352</t>
  </si>
  <si>
    <t>CIBV BALZAR COLMENA</t>
  </si>
  <si>
    <t>VIRGILIO TRIVIÑO Y AGUSTIN FALQUEZ</t>
  </si>
  <si>
    <t>52070</t>
  </si>
  <si>
    <t>ARCOIRIS DE SUEÑO</t>
  </si>
  <si>
    <t>RECINTO HAMPTON</t>
  </si>
  <si>
    <t>53048</t>
  </si>
  <si>
    <t>MI CARITA FELIZ</t>
  </si>
  <si>
    <t>SAN JACINTO DE BALZAR LA SANFELIPE, LA VICTORIA, LA SALAMINA</t>
  </si>
  <si>
    <t>53050</t>
  </si>
  <si>
    <t>IDEAS NUEVO AMANECER</t>
  </si>
  <si>
    <t>VICTOR MANUEL RENDON Y VICENTE NOBOA MEDINA</t>
  </si>
  <si>
    <t>53047</t>
  </si>
  <si>
    <t>52074</t>
  </si>
  <si>
    <t>GUARDIANES DE LA TERNURA</t>
  </si>
  <si>
    <t>RECINTO RIO CONGO</t>
  </si>
  <si>
    <t>52069</t>
  </si>
  <si>
    <t>PANAL DE MIEL</t>
  </si>
  <si>
    <t>RECINTO SAN ISIDRO</t>
  </si>
  <si>
    <t>52072</t>
  </si>
  <si>
    <t>PASITO A PASITO</t>
  </si>
  <si>
    <t>COOPERATIVA LA HOZ</t>
  </si>
  <si>
    <t>52076</t>
  </si>
  <si>
    <t>ANGELITOS CON TERNURA</t>
  </si>
  <si>
    <t>RECINTO 2 DE JUNIO SAN RAMON</t>
  </si>
  <si>
    <t>52063</t>
  </si>
  <si>
    <t>RECINTO LA KAREN</t>
  </si>
  <si>
    <t>52060</t>
  </si>
  <si>
    <t>RECINTO LA LINDA</t>
  </si>
  <si>
    <t>52062</t>
  </si>
  <si>
    <t>RETOÑITOS DEL RIO</t>
  </si>
  <si>
    <t>RECINTO LA CARLOTA</t>
  </si>
  <si>
    <t>52078</t>
  </si>
  <si>
    <t>GATEANDO APRENDEMOS</t>
  </si>
  <si>
    <t>RECINTO LA YUCA</t>
  </si>
  <si>
    <t>52077</t>
  </si>
  <si>
    <t>RECINTO NEGRO VIEJO</t>
  </si>
  <si>
    <t>53041</t>
  </si>
  <si>
    <t>ACCIONES CON TERNURA</t>
  </si>
  <si>
    <t>VICTOR MANUEL RENDON-7 DE AGOSTO</t>
  </si>
  <si>
    <t>53043</t>
  </si>
  <si>
    <t>BARRIO PAJUI</t>
  </si>
  <si>
    <t>LA MONSERRATE- LA 22 DE FEBRERO- LOS BOYALES</t>
  </si>
  <si>
    <t>53044</t>
  </si>
  <si>
    <t>SAN JACINTO SUR</t>
  </si>
  <si>
    <t>53045</t>
  </si>
  <si>
    <t>BARRIO DE TERNURAS</t>
  </si>
  <si>
    <t>BARRIO COLIMES</t>
  </si>
  <si>
    <t>53051</t>
  </si>
  <si>
    <t>SECTOR NUEVO BALZAR</t>
  </si>
  <si>
    <t>NUEVO BALZAR, LOS CAMACHOS Y LA GUADALUPE</t>
  </si>
  <si>
    <t>53053</t>
  </si>
  <si>
    <t>LOS OSITOS RISUEÑOS</t>
  </si>
  <si>
    <t>LA GUAYAQUIL-EL CONGO-EL CEDRON</t>
  </si>
  <si>
    <t>53054</t>
  </si>
  <si>
    <t>BALZAR NORTE</t>
  </si>
  <si>
    <t>PRIMAVERA 1,PRIMAVERA2,LAS VILLAS</t>
  </si>
  <si>
    <t>53057</t>
  </si>
  <si>
    <t>PUERTO GRANDE -BARRIO LINDO</t>
  </si>
  <si>
    <t>53059</t>
  </si>
  <si>
    <t>MUNDO DE ALEGRIA</t>
  </si>
  <si>
    <t>LA RULE</t>
  </si>
  <si>
    <t>53060</t>
  </si>
  <si>
    <t>MUNDO DE GANADORES</t>
  </si>
  <si>
    <t>BELLA ALEGRIA, 4 DE OCTUBRE</t>
  </si>
  <si>
    <t>53061</t>
  </si>
  <si>
    <t>NIÑOS FELICES</t>
  </si>
  <si>
    <t>BARRIO SUCRE - LA PAZ</t>
  </si>
  <si>
    <t>53063</t>
  </si>
  <si>
    <t>SECTOR BARRIO SUCRE</t>
  </si>
  <si>
    <t>NUEVA JUVENTUD</t>
  </si>
  <si>
    <t>53065</t>
  </si>
  <si>
    <t>53066</t>
  </si>
  <si>
    <t>ROSITA PAREDE Y SAN JACINTO DEL RIO</t>
  </si>
  <si>
    <t>11105</t>
  </si>
  <si>
    <t>CIBV BALZAR NUEVO PORVENIR</t>
  </si>
  <si>
    <t>CALLE PEDRO ARIAS MEZA</t>
  </si>
  <si>
    <t>52059</t>
  </si>
  <si>
    <t>MIS PEQUEÑOS JUGUETONES</t>
  </si>
  <si>
    <t>RECINTO MANCHA DE MATE</t>
  </si>
  <si>
    <t>52080</t>
  </si>
  <si>
    <t>MIS TERNU OSITOS</t>
  </si>
  <si>
    <t>RECINTO SAN ANDRES</t>
  </si>
  <si>
    <t>12307</t>
  </si>
  <si>
    <t>CIBV BALZAR CARITA DEL ANGEL</t>
  </si>
  <si>
    <t>CALLE ADAN ZEA Y SUCRE</t>
  </si>
  <si>
    <t>52064</t>
  </si>
  <si>
    <t>CARRUCEL DE AMOR</t>
  </si>
  <si>
    <t>RECINTO SAN PALERMO</t>
  </si>
  <si>
    <t>52075</t>
  </si>
  <si>
    <t>MIS PEQUEÑOS TERNURA</t>
  </si>
  <si>
    <t>RECINTO EL BRUSQUE</t>
  </si>
  <si>
    <t>52073</t>
  </si>
  <si>
    <t>MIS PEQUEÑITOS</t>
  </si>
  <si>
    <t>RECINTO LA FRONDA</t>
  </si>
  <si>
    <t>52068</t>
  </si>
  <si>
    <t>MI CASTILLITO DE COLORES</t>
  </si>
  <si>
    <t>RECINTO LAS LAJAS</t>
  </si>
  <si>
    <t>11179</t>
  </si>
  <si>
    <t>CIBV BALZAR PEQUEÑITOS</t>
  </si>
  <si>
    <t>CUPERTINO MACIAS Y MANUELA CAÑIZARES</t>
  </si>
  <si>
    <t>52065</t>
  </si>
  <si>
    <t>MIS HORMIGUITAS</t>
  </si>
  <si>
    <t>RECINTO SAN PAULEÑO</t>
  </si>
  <si>
    <t>53040</t>
  </si>
  <si>
    <t>SAN VICENTE- LAS PIEDRAS -4 MANGAS -SANTA RITA</t>
  </si>
  <si>
    <t>52079</t>
  </si>
  <si>
    <t>RINCONCITO DE ILUSION</t>
  </si>
  <si>
    <t>RECINTO ARMANDO MERA</t>
  </si>
  <si>
    <t>11462</t>
  </si>
  <si>
    <t>CIBV BALZAR 12 DE OCTUBRE</t>
  </si>
  <si>
    <t>MIGUEL ANGEL CARBO ENTRE 27 DE MARZO Y 27 DE MAYO</t>
  </si>
  <si>
    <t>11168</t>
  </si>
  <si>
    <t>CIBV BALZAR DIVINO NIÑO</t>
  </si>
  <si>
    <t>LOTIZACION LA PRADERA</t>
  </si>
  <si>
    <t>52066</t>
  </si>
  <si>
    <t>MIS PEQUEÑOS RISUEÑOS</t>
  </si>
  <si>
    <t>RECINTO BOCA DE CHICOMPE</t>
  </si>
  <si>
    <t>53055</t>
  </si>
  <si>
    <t>LOS TIERNOS SOÑADORES</t>
  </si>
  <si>
    <t>SINALOACREDIPLAS</t>
  </si>
  <si>
    <t>11460</t>
  </si>
  <si>
    <t>CIBV TRAVESURAS</t>
  </si>
  <si>
    <t>52061</t>
  </si>
  <si>
    <t>RECINTO PLATANALES</t>
  </si>
  <si>
    <t>52067</t>
  </si>
  <si>
    <t>RECINTO LA CARMELITA</t>
  </si>
  <si>
    <t>53346</t>
  </si>
  <si>
    <t>EL CERRITO</t>
  </si>
  <si>
    <t>CERRITO DON BOSCO</t>
  </si>
  <si>
    <t>34761</t>
  </si>
  <si>
    <t>CIBV BALZAR DONALD</t>
  </si>
  <si>
    <t>RCTO LA GUAYAQUIL</t>
  </si>
  <si>
    <t>53078</t>
  </si>
  <si>
    <t>LOS TERNU CONEJITOS</t>
  </si>
  <si>
    <t>PASAJE DE ARRIBA, BOCA DE CAÑA 3 DE OCTUBRE, VIA LA CURIA</t>
  </si>
  <si>
    <t>52057</t>
  </si>
  <si>
    <t>TERNU LOBOS</t>
  </si>
  <si>
    <t>GUASMAL</t>
  </si>
  <si>
    <t>52051</t>
  </si>
  <si>
    <t>LOS TERNU CAPITANES</t>
  </si>
  <si>
    <t>52052</t>
  </si>
  <si>
    <t>TERNU COLEMBITO</t>
  </si>
  <si>
    <t>COLEMBAS</t>
  </si>
  <si>
    <t>52053</t>
  </si>
  <si>
    <t>CONQUISTADORES DE TERNURA</t>
  </si>
  <si>
    <t>CERRO ALTO</t>
  </si>
  <si>
    <t>52056</t>
  </si>
  <si>
    <t>AMIGUITOS GREATIVOS</t>
  </si>
  <si>
    <t>LAS CABUYAS</t>
  </si>
  <si>
    <t>53083</t>
  </si>
  <si>
    <t>AMIGUITOS DE LA TIERRA</t>
  </si>
  <si>
    <t>RANCHO QUEMADO, TILLALES, POZOLONGO, GUABITO MARCILLO, MESADA</t>
  </si>
  <si>
    <t>53074</t>
  </si>
  <si>
    <t>ABEJITAS JUGUETONAS</t>
  </si>
  <si>
    <t>NARCISA DE JESUS CALLE JUAN QUIJIJE, CALLE SUCRE, CALLE, RIO AMAZONAS</t>
  </si>
  <si>
    <t>53075</t>
  </si>
  <si>
    <t>MI MUNDO MAGICO</t>
  </si>
  <si>
    <t>SAN EDUARDO, LA PALMA, LOMAS DE COLIMES, BOQUERON</t>
  </si>
  <si>
    <t>53076</t>
  </si>
  <si>
    <t>LOS GALLITOS TIERNOS</t>
  </si>
  <si>
    <t>LA GRUTA, EL RETIRO, LA JAGUITAS, POTRERILLO, LAMEDERO, LA CURIA, LAS PERDIDAS, LA ARCADIA</t>
  </si>
  <si>
    <t>53077</t>
  </si>
  <si>
    <t>ARCOIRIS DE TERNURA</t>
  </si>
  <si>
    <t>24 DE MAYO, EL PRADO, VIA OLMEDO</t>
  </si>
  <si>
    <t>53079</t>
  </si>
  <si>
    <t>MIS LINDOS AMIGUITOS</t>
  </si>
  <si>
    <t>SAN JACINTO LA ALWGRIA Y LA UNION</t>
  </si>
  <si>
    <t>53080</t>
  </si>
  <si>
    <t>COLECCION DE TERNURAS</t>
  </si>
  <si>
    <t>SANTA ROSA Y CARMEN MANZABA</t>
  </si>
  <si>
    <t>53081</t>
  </si>
  <si>
    <t>CARITA FELIZ</t>
  </si>
  <si>
    <t>LA FORTUNA, EL LIMON, GUABITO GRANDE, SAN ANDRES</t>
  </si>
  <si>
    <t>53084</t>
  </si>
  <si>
    <t>LOS NENITOS TIERNOS</t>
  </si>
  <si>
    <t>DESMONDALTON, SANTA RITA Y SAMANES</t>
  </si>
  <si>
    <t>53085</t>
  </si>
  <si>
    <t>LOS TIERNOS DE CORAZON</t>
  </si>
  <si>
    <t>LAS CAÑITAS, SAN FRANCISCO DE LOS COROZOS, PALO DE SAGRE Y LA VAINILLA Y LOS PALMARES</t>
  </si>
  <si>
    <t>53086</t>
  </si>
  <si>
    <t>NUESTROS SUEÑOS JUNTOS</t>
  </si>
  <si>
    <t>RELICARIO</t>
  </si>
  <si>
    <t>53087</t>
  </si>
  <si>
    <t>RISITAS TIERNAS</t>
  </si>
  <si>
    <t>CENTINELA, YUMES Y JORDAN</t>
  </si>
  <si>
    <t>53089</t>
  </si>
  <si>
    <t>AMIGUITOS EN ACCION</t>
  </si>
  <si>
    <t>RCTO 10 DE FEBRERO</t>
  </si>
  <si>
    <t>52058</t>
  </si>
  <si>
    <t>APRENDIENDO CON TERNURA</t>
  </si>
  <si>
    <t>CADEAL</t>
  </si>
  <si>
    <t>52050</t>
  </si>
  <si>
    <t>ARTISTAS DE COLORES</t>
  </si>
  <si>
    <t>13106</t>
  </si>
  <si>
    <t>CIBV COLIMES NIÑA KEYTI</t>
  </si>
  <si>
    <t>CALLE SUCRE Y CARLOS BRAVO BRIONES</t>
  </si>
  <si>
    <t>52055</t>
  </si>
  <si>
    <t>MIS GUERREROS DE AMOR</t>
  </si>
  <si>
    <t>PIÑITAS</t>
  </si>
  <si>
    <t>52054</t>
  </si>
  <si>
    <t>CORAZONES TIERNOS</t>
  </si>
  <si>
    <t>CANCHA DE LOS PALMARES</t>
  </si>
  <si>
    <t>53246</t>
  </si>
  <si>
    <t>62145</t>
  </si>
  <si>
    <t>LA AURORA MZ 86 SL 44</t>
  </si>
  <si>
    <t>52997</t>
  </si>
  <si>
    <t>PEQUEÑOS SOÑADORES</t>
  </si>
  <si>
    <t>DERECHOS HUMANOS,JUAN BAUTISTA AGUIRRE, CASA DE TEJA, EL PORVENIR</t>
  </si>
  <si>
    <t>53222</t>
  </si>
  <si>
    <t>PASITOS DEL SABER</t>
  </si>
  <si>
    <t>PEDRO ISAIAS</t>
  </si>
  <si>
    <t>53251</t>
  </si>
  <si>
    <t>SEMILLITA DE ALEGRIA</t>
  </si>
  <si>
    <t>CORRENTOSO, PECHICHAL, AMARILLO, CLEMENCIA</t>
  </si>
  <si>
    <t>52988</t>
  </si>
  <si>
    <t>PARROQUIA LAUREL CABECERA PARROQUIAL</t>
  </si>
  <si>
    <t>53042</t>
  </si>
  <si>
    <t>MIS CHIQUITINES</t>
  </si>
  <si>
    <t>PATRIA NUEVA, PEDRO ISAIAS</t>
  </si>
  <si>
    <t>57132</t>
  </si>
  <si>
    <t>FLORECIENDO CON TERNURA</t>
  </si>
  <si>
    <t>BOQUERON, LOS CERRITOS</t>
  </si>
  <si>
    <t>53244</t>
  </si>
  <si>
    <t>CHAMPINER LA CONDENSA, SAN GUILLERMO</t>
  </si>
  <si>
    <t>53275</t>
  </si>
  <si>
    <t>LAS ESTRELLITAS 1</t>
  </si>
  <si>
    <t>34536</t>
  </si>
  <si>
    <t>CIBV DAULE MI NUEVA ILUSION</t>
  </si>
  <si>
    <t>58497</t>
  </si>
  <si>
    <t>RIO DAULE Y CALLE JUAN LEON MERA</t>
  </si>
  <si>
    <t>57136</t>
  </si>
  <si>
    <t>CARITAS FELICES 1</t>
  </si>
  <si>
    <t>MULTICENTRO, ARENAL Y RUMIÑAHUY</t>
  </si>
  <si>
    <t>62146</t>
  </si>
  <si>
    <t>CDI TRAVESURAS</t>
  </si>
  <si>
    <t>AVENIDA PRINCIPAL LAUREL</t>
  </si>
  <si>
    <t>62148</t>
  </si>
  <si>
    <t>CDI PEQUEÑOS GIGANTES</t>
  </si>
  <si>
    <t>CALLE SR DE LOS MILAGROS Y CALLE SN</t>
  </si>
  <si>
    <t>34598</t>
  </si>
  <si>
    <t>CIBV DAULE RAYITO DE SOL</t>
  </si>
  <si>
    <t>53185</t>
  </si>
  <si>
    <t>5DE JUNIO3</t>
  </si>
  <si>
    <t>LAS ANIMAS, LOS GOMEZ,TINTAL DE ANIMAS, EL PRADO,PENINSULA DE ANIMAS</t>
  </si>
  <si>
    <t>34535</t>
  </si>
  <si>
    <t>CIBV DAULE JUGANDO CON LOS NIÑOS</t>
  </si>
  <si>
    <t>EL MAGRO</t>
  </si>
  <si>
    <t>53249</t>
  </si>
  <si>
    <t>EL RINCON DEL SABER</t>
  </si>
  <si>
    <t>34539</t>
  </si>
  <si>
    <t>CIBV DAULE NUEVAS AVENTURAS</t>
  </si>
  <si>
    <t>ENTRANDO POR LA ESCUELA JUDITH VARGAS ORDOÑEZ</t>
  </si>
  <si>
    <t>53070</t>
  </si>
  <si>
    <t>MANITOS DE ORO</t>
  </si>
  <si>
    <t>GUARUMAL DE BANIFE</t>
  </si>
  <si>
    <t>53230</t>
  </si>
  <si>
    <t>NARANJITAS DE COLORES</t>
  </si>
  <si>
    <t>58501</t>
  </si>
  <si>
    <t>COOP SAN ANDRES Y 24 DE ENERO</t>
  </si>
  <si>
    <t>53221</t>
  </si>
  <si>
    <t>CASA DE TEJA</t>
  </si>
  <si>
    <t>ASSAB BUCARAM , TRIUNFO</t>
  </si>
  <si>
    <t>58499</t>
  </si>
  <si>
    <t>LUNITA DE COLORES</t>
  </si>
  <si>
    <t>RECINTO SAN GREGORIO</t>
  </si>
  <si>
    <t>53238</t>
  </si>
  <si>
    <t>LOS LOJANITOS 1</t>
  </si>
  <si>
    <t>PALO DE IGUANA, SABANILLA,YOLAN</t>
  </si>
  <si>
    <t>57135</t>
  </si>
  <si>
    <t>OJITOS DE ANGEL</t>
  </si>
  <si>
    <t>CIUDADELA ENRIQUE GIL GILBETH, EL RECUERDO</t>
  </si>
  <si>
    <t>52991</t>
  </si>
  <si>
    <t>CAMINO A LA ALEGRIA</t>
  </si>
  <si>
    <t>RECINTO LAS MARAVILLAS</t>
  </si>
  <si>
    <t>53216</t>
  </si>
  <si>
    <t>VIVA LOS NIÑOS</t>
  </si>
  <si>
    <t>PIÑAL DE ABAJO</t>
  </si>
  <si>
    <t>52980</t>
  </si>
  <si>
    <t>ESTRELLAS DEL MAÑANA</t>
  </si>
  <si>
    <t>NAUPE, SAN GABRIEL, BRISAS DEL DAULE</t>
  </si>
  <si>
    <t>53242</t>
  </si>
  <si>
    <t>LOS LOJANITOS 2</t>
  </si>
  <si>
    <t>BAJO GRANDE, MONTE MONO, JUNQUILLAL, LECHUGAL</t>
  </si>
  <si>
    <t>58498</t>
  </si>
  <si>
    <t>PINTANDO CORAZONES</t>
  </si>
  <si>
    <t>CALLE 10 DE AGOSTO FRENTE LINEAL</t>
  </si>
  <si>
    <t>34607</t>
  </si>
  <si>
    <t>CIBV MIS CORAZONCITOS</t>
  </si>
  <si>
    <t>SECTOR MARIANITA 1</t>
  </si>
  <si>
    <t>53234</t>
  </si>
  <si>
    <t>LOS NIÑOS DEL FUTURO 1 JUAN BAUTISTA AGUIRRE</t>
  </si>
  <si>
    <t>LA VUELTA, PALO ALTO,PUEBLO NUEVO, RIO NUEVO</t>
  </si>
  <si>
    <t>60270</t>
  </si>
  <si>
    <t>GIANDO TUS PASOS</t>
  </si>
  <si>
    <t>MARIA LUISA, ROBERTO GILBERT</t>
  </si>
  <si>
    <t>56356</t>
  </si>
  <si>
    <t>MISION TERNURA CNH PEQUEÑITOS DE MI HOGAR</t>
  </si>
  <si>
    <t>COOP HELECHOS SECTORES 4 Y 5</t>
  </si>
  <si>
    <t>12441</t>
  </si>
  <si>
    <t>CDLA ORAMAS GONZALEZ MZ 8 SL 4</t>
  </si>
  <si>
    <t>56466</t>
  </si>
  <si>
    <t>MISION TERNURA CNH ESTRELLITAS DEL MAÑANA</t>
  </si>
  <si>
    <t>CDLA ORAMAS GONZALEZ MZ 14 SL24</t>
  </si>
  <si>
    <t>56461</t>
  </si>
  <si>
    <t>MISION TERNURA CNH FANTASIAS ANIMADAS</t>
  </si>
  <si>
    <t>COOP HECTOS COBOS SECTOR 4</t>
  </si>
  <si>
    <t>56545</t>
  </si>
  <si>
    <t>MISION TERNURA CNH BAMBINOS</t>
  </si>
  <si>
    <t>PRIMAVER 2 SECTOR 2A M 22 V 11, LOTIZACION LAS TERRAZAS, BIENESTAR PARA TODOS</t>
  </si>
  <si>
    <t>56576</t>
  </si>
  <si>
    <t>UNA SOLA FUERZA 3</t>
  </si>
  <si>
    <t>61909</t>
  </si>
  <si>
    <t>SOL SOLECITO</t>
  </si>
  <si>
    <t>COOP 28 DE AGOSTO Y COOP HERMANO GREGORIO 2</t>
  </si>
  <si>
    <t>62577</t>
  </si>
  <si>
    <t>RECINTO LA ZANJA</t>
  </si>
  <si>
    <t>56506</t>
  </si>
  <si>
    <t>MISION TERNURA CNH MIS PASITOS FELICES</t>
  </si>
  <si>
    <t>CDLA MALDONADO, Y COOP 18 DE ABRIL</t>
  </si>
  <si>
    <t>56460</t>
  </si>
  <si>
    <t>MISION TERNURA CNH MIS PEQUEÑITOS DE AMOR</t>
  </si>
  <si>
    <t>COOP 12 DE AGOSTO</t>
  </si>
  <si>
    <t>33745</t>
  </si>
  <si>
    <t>NOBELES</t>
  </si>
  <si>
    <t>COOP MARIA CRISTINA PUIG MZ C SL 15</t>
  </si>
  <si>
    <t>15909</t>
  </si>
  <si>
    <t>VIDA NUEVA 2000 MZ A SL 7</t>
  </si>
  <si>
    <t>56314</t>
  </si>
  <si>
    <t>MISION TERNURA CNH CORAZON DE FAMILIA</t>
  </si>
  <si>
    <t>CDLA LOS ESTERO MZ 2 SL21 - A LADO DE LA CANCHA</t>
  </si>
  <si>
    <t>56405</t>
  </si>
  <si>
    <t>MISION TERNURA CNH JUGUEMOS EN FAMILIA</t>
  </si>
  <si>
    <t>COOP COLINAS DEL VALLE</t>
  </si>
  <si>
    <t>56360</t>
  </si>
  <si>
    <t>FINCA DELIA</t>
  </si>
  <si>
    <t>56524</t>
  </si>
  <si>
    <t>MISION TERNURA CNH PIN POM</t>
  </si>
  <si>
    <t>COOP HECTOR COBOS SECTOR 4</t>
  </si>
  <si>
    <t>56429</t>
  </si>
  <si>
    <t>MISION TERNURA CNH LA MAGDALENA</t>
  </si>
  <si>
    <t>MAGDALENA 1, 2 Y 3 HNOS</t>
  </si>
  <si>
    <t>7549</t>
  </si>
  <si>
    <t>GOTITAS DE CHOCOLATE</t>
  </si>
  <si>
    <t>CDLA ABEL GILBERT PONTON 1 MZ 50 SL 16B</t>
  </si>
  <si>
    <t>56453</t>
  </si>
  <si>
    <t>MISION TERNURA CNH RINCON DEL BUEN VIVIR</t>
  </si>
  <si>
    <t>COOP LOS HELECHOS SECTOR 1,2 Y 3</t>
  </si>
  <si>
    <t>56493</t>
  </si>
  <si>
    <t>MISION TERNURA CNH EL TRENCITO DEL AMOR</t>
  </si>
  <si>
    <t>MARIA PIEDAD CALLE 16 DE OCTUBRE Y BABAHOYO</t>
  </si>
  <si>
    <t>33748</t>
  </si>
  <si>
    <t>COOP DE LA POLICIA MZ 03 SL 41</t>
  </si>
  <si>
    <t>56569</t>
  </si>
  <si>
    <t>MISION TERNURA CNH TTERNURA INFANTIL</t>
  </si>
  <si>
    <t>COOP NUEVOS HORIZONTES</t>
  </si>
  <si>
    <t>56513</t>
  </si>
  <si>
    <t>MISION TERNURA CNH GATEOS Y GARABATOS</t>
  </si>
  <si>
    <t>VIDA NUEVA 2000  EL BOSQUE</t>
  </si>
  <si>
    <t>56510</t>
  </si>
  <si>
    <t>MISION TERNURA CNH SIEMPRE AMIGOS</t>
  </si>
  <si>
    <t>COOP 5 DE JUNIO</t>
  </si>
  <si>
    <t>12445</t>
  </si>
  <si>
    <t>NUESTRA SEÑORA DEL CARMEN</t>
  </si>
  <si>
    <t>CDLA EL RECREO IV MZ 435 SL 13</t>
  </si>
  <si>
    <t>56577</t>
  </si>
  <si>
    <t>MISION TERNURA CNH MERCEDES DE JESUS</t>
  </si>
  <si>
    <t>UNA SOLA FUERXZA , SECTOR 2, FICUS 2 Y NUEVA LUZ</t>
  </si>
  <si>
    <t>56504</t>
  </si>
  <si>
    <t>MISION TERNURA CNH BOSQUE COLINA DEL VALLE</t>
  </si>
  <si>
    <t>COOPHECTOR COBOS SECTOR 1 UPC ANTIGUO</t>
  </si>
  <si>
    <t>56514</t>
  </si>
  <si>
    <t>MISION TERNURA CNH COLORES DE ENSUEÑOS</t>
  </si>
  <si>
    <t>COOPERATIVA POR UN FUTURO MEJOR</t>
  </si>
  <si>
    <t>11538</t>
  </si>
  <si>
    <t>CDLA SAN CARLOS MZ A SOLAR 9 - CASA COMUNAL</t>
  </si>
  <si>
    <t>56377</t>
  </si>
  <si>
    <t>MISION TERNURA CNH ASERRIN ASERRAN</t>
  </si>
  <si>
    <t>COOP ISMAEL PEREZ CASTRO-CASA COMUNAL</t>
  </si>
  <si>
    <t>25923</t>
  </si>
  <si>
    <t>COOP 5 DE JUNIO BLOQUE D2 MZ B SL 10</t>
  </si>
  <si>
    <t>14387</t>
  </si>
  <si>
    <t>LOS OSITOS CARIÑOSOS</t>
  </si>
  <si>
    <t>CDLA MARIA PIEDAD MARCELINO ALBAN CALLEJON MZ 6 SL 24</t>
  </si>
  <si>
    <t>11541</t>
  </si>
  <si>
    <t>MANITOS CREATIVAS</t>
  </si>
  <si>
    <t>COOP 16 DE OCTUBRE MZ A SL 8</t>
  </si>
  <si>
    <t>11447</t>
  </si>
  <si>
    <t>RECREO 1RA ETAPA, COOP LOS SAUCES MZ 159 SL 40</t>
  </si>
  <si>
    <t>12487</t>
  </si>
  <si>
    <t>QUERUBINES</t>
  </si>
  <si>
    <t>CDLA EL RECREO V MZ 500 SL 10</t>
  </si>
  <si>
    <t>56585</t>
  </si>
  <si>
    <t>MISION TERNURA CNH RETOÑITOS</t>
  </si>
  <si>
    <t>COOP HERMANO GREGORIO 2, VALPARAISO 1 Y 2, 28 DE AGOSTO 1, 2</t>
  </si>
  <si>
    <t>60789</t>
  </si>
  <si>
    <t>MT - CNH PELUSITAS</t>
  </si>
  <si>
    <t>COOPERATIVA SAN GENARO</t>
  </si>
  <si>
    <t>56497</t>
  </si>
  <si>
    <t>MISION TERNURA CNH MI LUGAR DE JUEGO</t>
  </si>
  <si>
    <t>COOP DEL EJERCITO</t>
  </si>
  <si>
    <t>56472</t>
  </si>
  <si>
    <t>MISION TERNURA CNH PASITOS CORTOS</t>
  </si>
  <si>
    <t>COOP HECTOR COBOS SECTOR 3 -UPC</t>
  </si>
  <si>
    <t>7552</t>
  </si>
  <si>
    <t>COOP LOS NARANJOS MZ B SL 18</t>
  </si>
  <si>
    <t>56566</t>
  </si>
  <si>
    <t>MISION TERNURA CNH TRAVESURA DE LOS NIÑOS</t>
  </si>
  <si>
    <t>COOP SAN ENRIQUE ARRIBA DURAN, COOP EL BOSQUE</t>
  </si>
  <si>
    <t>56509</t>
  </si>
  <si>
    <t>MISION TERNURA CNH SAN MATEO</t>
  </si>
  <si>
    <t>SAN MATEO - ROSA ELVIRA</t>
  </si>
  <si>
    <t>56425</t>
  </si>
  <si>
    <t>MISION TERNURA CNH GALERIAS DE JUEGO</t>
  </si>
  <si>
    <t>COOP ELSA BUCARAM, JESUS DEL GRAN PODER, HOGAR Y TECHO</t>
  </si>
  <si>
    <t>56456</t>
  </si>
  <si>
    <t>MISION TERNURA CNH MARAVILLAS</t>
  </si>
  <si>
    <t>ROSA HANNHA - LOSQUEMADOS, COOP MALDONADO, COOP 12 DE NOVIEMBRE</t>
  </si>
  <si>
    <t>60822</t>
  </si>
  <si>
    <t>HUELLITAS DE AMOR</t>
  </si>
  <si>
    <t>COOP 18 DE ABRIL MZ 1 SL 15 - CALLE SN</t>
  </si>
  <si>
    <t>61491</t>
  </si>
  <si>
    <t>COOP UNA SOLA FUERZA - COOPERATIVA LOS FICUS</t>
  </si>
  <si>
    <t>61492</t>
  </si>
  <si>
    <t>COOPERATIVA UNA SOLA FUERZA 2</t>
  </si>
  <si>
    <t>61493</t>
  </si>
  <si>
    <t>SEMILLITAS MAGICAS</t>
  </si>
  <si>
    <t>COOPERTAIVA UNA SOLO FUERZA 2</t>
  </si>
  <si>
    <t>61494</t>
  </si>
  <si>
    <t>MIS PRIMERAS SONRISAS</t>
  </si>
  <si>
    <t>5TA ETAPA DEL RECREO</t>
  </si>
  <si>
    <t>15543</t>
  </si>
  <si>
    <t>TIA VILMA</t>
  </si>
  <si>
    <t>COOP LOS ALGARROBOS MZ F SOLAR 6</t>
  </si>
  <si>
    <t>58433</t>
  </si>
  <si>
    <t>CARITAS ANGELICALES</t>
  </si>
  <si>
    <t>COOP HERMANO GRTEGORIO I Y II</t>
  </si>
  <si>
    <t>15542</t>
  </si>
  <si>
    <t>COOP BRISAS DEL GUAYAS FRENTE A MZ 07 CALLE B CASA COMUNAL AV MANUEL DIAZ GRANADOS</t>
  </si>
  <si>
    <t>7500</t>
  </si>
  <si>
    <t>LOS GENIECITOS</t>
  </si>
  <si>
    <t>COOP 5 DE JUNIO MZ C BLOQUE G3 SL 1</t>
  </si>
  <si>
    <t>56420</t>
  </si>
  <si>
    <t>MISION TERNURA CNH CREANDO APRENDEMOS</t>
  </si>
  <si>
    <t>COOP 28 DE AGOSTO</t>
  </si>
  <si>
    <t>56470</t>
  </si>
  <si>
    <t>MISION TERNURA CNH TERRONCITOS DE AZUCAR</t>
  </si>
  <si>
    <t>COOPHECTOR COBOS SECTOR 2</t>
  </si>
  <si>
    <t>56491</t>
  </si>
  <si>
    <t>MISION TERNURA CNH TERRENITOS DE JUEGO</t>
  </si>
  <si>
    <t>COOP SANTA MARIANITA Y ANA MARIA DE OLMEDO, ANTONIO JOSE DE SUCRE, BELLAVISTA</t>
  </si>
  <si>
    <t>56501</t>
  </si>
  <si>
    <t>MISION TERNURA CNH ESTRELLITAS INFANTILES</t>
  </si>
  <si>
    <t>COOP RIO GUAYAS, 18 DE ABRIL MZ 11 SL 21</t>
  </si>
  <si>
    <t>56414</t>
  </si>
  <si>
    <t>MISION TERNURA CNH EL JARDIN DE LAS ESTRELLAS</t>
  </si>
  <si>
    <t>COOP 2 DE MAYO</t>
  </si>
  <si>
    <t>56457</t>
  </si>
  <si>
    <t>COOP SAN JACINTO -CASA COMUNAL</t>
  </si>
  <si>
    <t>56484</t>
  </si>
  <si>
    <t>MISION TERNURA CNH PEDACITO DE SUEÑO</t>
  </si>
  <si>
    <t>COOP UNA SOLA FUERZA MZ 1, 2 SL 4, LOS FICUS Y NUEVA LUZ</t>
  </si>
  <si>
    <t>56568</t>
  </si>
  <si>
    <t>MISION TERNURA CNH CASITA DE CHOCOLATE</t>
  </si>
  <si>
    <t>COOP HECTOR COBOS SECTOR MZ 12 SL 12</t>
  </si>
  <si>
    <t>56507</t>
  </si>
  <si>
    <t>COOP UNA SOLA FUERZA3</t>
  </si>
  <si>
    <t>12490</t>
  </si>
  <si>
    <t>ESTRELLITA DE BELEN</t>
  </si>
  <si>
    <t>EL RECREO 2DA ETAPA MZ 248 SL 1</t>
  </si>
  <si>
    <t>56511</t>
  </si>
  <si>
    <t>COOP DERECHO DE LOS POBRES MZ 5 SOLAR 4</t>
  </si>
  <si>
    <t>58435</t>
  </si>
  <si>
    <t>PEKELANDIA</t>
  </si>
  <si>
    <t>UNA SOLA FUERZA</t>
  </si>
  <si>
    <t>56334</t>
  </si>
  <si>
    <t>MISION TERNURA CNH PERSONITAS DE HOY</t>
  </si>
  <si>
    <t>RECREO 1ERA ETAPA, EL PANTALAN</t>
  </si>
  <si>
    <t>56516</t>
  </si>
  <si>
    <t>MISION TERNURA CNH ARCO IRIS DE AMOR</t>
  </si>
  <si>
    <t>ABEL GILBERT PONTON 1 - CASA COMUNAL</t>
  </si>
  <si>
    <t>44289</t>
  </si>
  <si>
    <t>LOS HELECHOS MZ O4 SL 20 SECT 5</t>
  </si>
  <si>
    <t>25926</t>
  </si>
  <si>
    <t>CDLA ELSA BUCARAM MZ 24 SOLAR 4 Y 5</t>
  </si>
  <si>
    <t>61498</t>
  </si>
  <si>
    <t>CASTILLITOS DEL AMOR</t>
  </si>
  <si>
    <t>COOPERATIVA LOS SAUCES Y URDENOR</t>
  </si>
  <si>
    <t>56499</t>
  </si>
  <si>
    <t>MISION TERNURA CNH FANTASILANDIA</t>
  </si>
  <si>
    <t>COOP NUEVOS HORIZONTES, CERRO REDONDO</t>
  </si>
  <si>
    <t>62462</t>
  </si>
  <si>
    <t>EL RINCON DE LAS ABEJITAS</t>
  </si>
  <si>
    <t>COOPERATIVAS EMAP, MARIA CRISTINA DE PUIG</t>
  </si>
  <si>
    <t>56489</t>
  </si>
  <si>
    <t>COOPUNIDAD NACIONAL MZ 46 SL 5</t>
  </si>
  <si>
    <t>56562</t>
  </si>
  <si>
    <t>MISION TERNURA CNH ANGELES DE DIOS</t>
  </si>
  <si>
    <t>COOPERATIVA ABEL GILBERT PONTON ETAPA 2 FRENTE A MZ 30</t>
  </si>
  <si>
    <t>56441</t>
  </si>
  <si>
    <t>MISION TERNURA CNH SOY FELIZ</t>
  </si>
  <si>
    <t>COOPERATIVA UNA SOLA FUERZA</t>
  </si>
  <si>
    <t>56479</t>
  </si>
  <si>
    <t>COOPORAMAS GONZALEZ, COOP DEL EJERCITO</t>
  </si>
  <si>
    <t>56329</t>
  </si>
  <si>
    <t>COOP PARQUE DE LA HERRADURA</t>
  </si>
  <si>
    <t>56521</t>
  </si>
  <si>
    <t>COOP ALGARROBO, DEMOCRATICA SUR, BRISAS DEL GUAYAS</t>
  </si>
  <si>
    <t>33755</t>
  </si>
  <si>
    <t>SOL NACIENTE</t>
  </si>
  <si>
    <t>CDLA HECTOR COBOS UBILLA MZ 39 SL 7 SECTORETAPA 1</t>
  </si>
  <si>
    <t>56486</t>
  </si>
  <si>
    <t>MISION TERNURA CNH NIÑOS Y NIÑAS A JUGAR</t>
  </si>
  <si>
    <t>CERRO REDONDO, FRENTE DE LUCHA POPULAR, MARFINGA, LUZ MARIA, EL EDEN</t>
  </si>
  <si>
    <t>56488</t>
  </si>
  <si>
    <t>MISION TERNURA CNH JUNTOS POR EL BUEN VIVIR</t>
  </si>
  <si>
    <t>LA UNION VIA DURAN TAMBO KM 11 ENTRADA POR EL RECINTO SANTA MARTHA</t>
  </si>
  <si>
    <t>56365</t>
  </si>
  <si>
    <t>MISION TERNURA CNH DONNA</t>
  </si>
  <si>
    <t>COOP 1 DE MAYO</t>
  </si>
  <si>
    <t>56574</t>
  </si>
  <si>
    <t>MISION TERNURA CNH PALETA AZUL</t>
  </si>
  <si>
    <t>5 DE JUNIO BLOQUE A2 SL 61</t>
  </si>
  <si>
    <t>33754</t>
  </si>
  <si>
    <t>ANGELITOS DE AMOR</t>
  </si>
  <si>
    <t>CDLA EL RECREO V MZ 507 SL - 13</t>
  </si>
  <si>
    <t>56465</t>
  </si>
  <si>
    <t>COOPERATIVA 28 DE AGOSTO</t>
  </si>
  <si>
    <t>60823</t>
  </si>
  <si>
    <t>DULCE ALEGRIA</t>
  </si>
  <si>
    <t>COOP DE VIVIENDA UNA SOLA FUERZAMZ E9 SL19</t>
  </si>
  <si>
    <t>56409</t>
  </si>
  <si>
    <t>MISION TERNURA CNH TIEMPOS DE JUGAR</t>
  </si>
  <si>
    <t>COOPERATIVA LOS HELECHOS 9 Y 11</t>
  </si>
  <si>
    <t>56573</t>
  </si>
  <si>
    <t>MISION TERNURA CNH SUEÑOS DE CARAMELOS</t>
  </si>
  <si>
    <t>RECREO 2 ETAPA</t>
  </si>
  <si>
    <t>13124</t>
  </si>
  <si>
    <t>LOS NIÑOS DE LA HERRADURA</t>
  </si>
  <si>
    <t>EL RECREO 4TA ETAPA MZ 441 SL 17</t>
  </si>
  <si>
    <t>33743</t>
  </si>
  <si>
    <t>CDLA MALDONADO MZ 5 SL 16</t>
  </si>
  <si>
    <t>56560</t>
  </si>
  <si>
    <t>MISION TERNURA CNHACUARELA INFANTIL</t>
  </si>
  <si>
    <t>14074</t>
  </si>
  <si>
    <t>MANITOS AMIGAS</t>
  </si>
  <si>
    <t>EL RECREO - LA FAE MZ D SL 09</t>
  </si>
  <si>
    <t>53021</t>
  </si>
  <si>
    <t>CARITAS TIERNAS</t>
  </si>
  <si>
    <t>CRISTOBAL COLON GUABILLO EL DESCANSO SAN ANDES LAS TECAS NUEVA UNION</t>
  </si>
  <si>
    <t>58559</t>
  </si>
  <si>
    <t>LOS TENURITAS DE CAMPO VERDE - CNH MISION TERNURA</t>
  </si>
  <si>
    <t>RECINTO CAMPO VERDE</t>
  </si>
  <si>
    <t>58560</t>
  </si>
  <si>
    <t>LOS TERNU DE SAN MARCOS</t>
  </si>
  <si>
    <t>13299</t>
  </si>
  <si>
    <t>CIBV EL EMPALME 12 DE OCTUBRE</t>
  </si>
  <si>
    <t>AUHING Y GALAPAGOS</t>
  </si>
  <si>
    <t>34715</t>
  </si>
  <si>
    <t>CIBV EL EMPALME ACCION TERNURA</t>
  </si>
  <si>
    <t>MATEO RODRIGUEZ Y GALAPAGOS</t>
  </si>
  <si>
    <t>53010</t>
  </si>
  <si>
    <t>TERNURITAS SEGUROS</t>
  </si>
  <si>
    <t>EL ROSARIO,CDLA MARIA ASUNCION, CHONEROS ,</t>
  </si>
  <si>
    <t>13298</t>
  </si>
  <si>
    <t>CIBV EL EMPALME 29 DE OCTUBRE</t>
  </si>
  <si>
    <t>VIA MANABI CDLA JUAN MONTALVO AL LADO DE LA IGLESIA DE LOS MORMONES</t>
  </si>
  <si>
    <t>CIBV EL EMPALME SEMILLAS DEL ROSARIO</t>
  </si>
  <si>
    <t>RECINTO PEDRO VELEZ</t>
  </si>
  <si>
    <t>52944</t>
  </si>
  <si>
    <t>LOS PEQUES EN ACCION</t>
  </si>
  <si>
    <t>52945</t>
  </si>
  <si>
    <t>LOS RUGRATS EN ACCION</t>
  </si>
  <si>
    <t>EL LIMON CENTRAL</t>
  </si>
  <si>
    <t>11465</t>
  </si>
  <si>
    <t>CIBV EL EMPALME LA PESETA</t>
  </si>
  <si>
    <t>CIUDADELA 2 DE MAYO Y CALLE 23 DE JUNIO</t>
  </si>
  <si>
    <t>53029</t>
  </si>
  <si>
    <t>SAN MIGUEL TERNURA</t>
  </si>
  <si>
    <t>CDLA SAN MIGUEL, SAN MIGUEL DE ADENTRO, 29 DE OCTUBRE Y PARQUE CENTRAL</t>
  </si>
  <si>
    <t>53031</t>
  </si>
  <si>
    <t>EL TREN DE LA TERNURA</t>
  </si>
  <si>
    <t>RECINTO EL LIMON, HAVOLINE, RECINTO SAN FRANCISCO, RECINTO EL GUABO</t>
  </si>
  <si>
    <t>53034</t>
  </si>
  <si>
    <t>LOS TERNURITAS FELICES</t>
  </si>
  <si>
    <t>RECINTO MARIA ESTHER, EL CONGO, CAMPO DE MOHA, SAN FRANCISCO DEL CONGO, LA S</t>
  </si>
  <si>
    <t>53036</t>
  </si>
  <si>
    <t>FAMILIAS TIERNAS</t>
  </si>
  <si>
    <t>30 DE OCTUBRE- INDEPENDENCIA-SANTA ROSA</t>
  </si>
  <si>
    <t>53012</t>
  </si>
  <si>
    <t>CIELITO DE TERNURA</t>
  </si>
  <si>
    <t>53014</t>
  </si>
  <si>
    <t>TIERNOS ANGELITOS</t>
  </si>
  <si>
    <t>LOTIZACION SIMON BOLIVAR, SECTOR SAN LUIS, COOP RAUL VACA CARBO Y RECINTO EL GUAYABO</t>
  </si>
  <si>
    <t>53019</t>
  </si>
  <si>
    <t>ESPACIO DE TERNURAS</t>
  </si>
  <si>
    <t>CDLA MANABI COROMOTO , CDLA JUAN MONTALVO</t>
  </si>
  <si>
    <t>53023</t>
  </si>
  <si>
    <t>CAMPEONES DE LA VIDA</t>
  </si>
  <si>
    <t>COOP 10 DE AGOSTO, CDLA 2 DE MAYO</t>
  </si>
  <si>
    <t>53026</t>
  </si>
  <si>
    <t>SAGRADO CORAZON</t>
  </si>
  <si>
    <t>CDLA SAGRADO CORAZON, LA ERCILIA, RECINTO LA CARACAS, RECINTO SAN PEDRO</t>
  </si>
  <si>
    <t>53027</t>
  </si>
  <si>
    <t>EL PORVENIR DE AVENTURAS</t>
  </si>
  <si>
    <t>RECIINTO EL PORVENIR, SECTOR BELLA AURORA, SECTOR SAN JACINTO , SECTOR SANTA MARIANITA</t>
  </si>
  <si>
    <t>11466</t>
  </si>
  <si>
    <t>CIBV EL EMPALME NIÑO ESPERANZA</t>
  </si>
  <si>
    <t>CIUDADELA LAS TECAS CALLE SIN NUMERO SN Y AV QUEVEDO</t>
  </si>
  <si>
    <t>34718</t>
  </si>
  <si>
    <t>CIBV EL EMPALME NUEVO AMANECER</t>
  </si>
  <si>
    <t>COOPERATIVA VACA CARBO MZ-13 SOLAR 1</t>
  </si>
  <si>
    <t>34716</t>
  </si>
  <si>
    <t>CIBV EL EMPALME NIÑOS FELICES</t>
  </si>
  <si>
    <t>CDLA SAN MIGUEL</t>
  </si>
  <si>
    <t>53352</t>
  </si>
  <si>
    <t>RECINTO EL DESCANSO</t>
  </si>
  <si>
    <t>47181</t>
  </si>
  <si>
    <t>CIBV EL EMPALME LOS PEQUEÑOS DE LA GUAYAS</t>
  </si>
  <si>
    <t>CALLE 17 AGOSTO BARRIO LAS ACASIAS</t>
  </si>
  <si>
    <t>53017</t>
  </si>
  <si>
    <t>LOS CHIQUITINES VALIENTES</t>
  </si>
  <si>
    <t>CDLA LA DEMOCRACIA, CDLA 12 DE OCTUBRE, CDLA LA CHIQUITA</t>
  </si>
  <si>
    <t>52941</t>
  </si>
  <si>
    <t>LOS DONAL</t>
  </si>
  <si>
    <t>HAMPTON</t>
  </si>
  <si>
    <t>53033</t>
  </si>
  <si>
    <t>LOS LAURELES</t>
  </si>
  <si>
    <t>COOP, ATILIO VELEZ, CDLA LOS LAURELES, COOP ATILIO VELEZ ARAY, CDLA LAS TECAS</t>
  </si>
  <si>
    <t>53005</t>
  </si>
  <si>
    <t>TERNURITAS DE SAN BACILIO</t>
  </si>
  <si>
    <t>RECINTO SAN PEDRO, RECINTO SAN BACILIO, RECINTO CHONEROS CHICO, RECINTO SAN FRANCISCO ,M RECINTO LA GERMANIA, RECINTO SANTA LUCI</t>
  </si>
  <si>
    <t>53007</t>
  </si>
  <si>
    <t>ACTIVACION TERNURA</t>
  </si>
  <si>
    <t>RECINTO PEDRO VELEZ, RECINTO CARLOS JULIO, RECINTO CAMPO VERDE, RECINTO TOPADERO</t>
  </si>
  <si>
    <t>14397</t>
  </si>
  <si>
    <t>MUNDO DE JUGUETES</t>
  </si>
  <si>
    <t>VIA A HUIGRA 000000 SN</t>
  </si>
  <si>
    <t>52921</t>
  </si>
  <si>
    <t>CNH RIO VERDE</t>
  </si>
  <si>
    <t>CDLA PATRIA NUEVA</t>
  </si>
  <si>
    <t>62216</t>
  </si>
  <si>
    <t>MARIA PAZ</t>
  </si>
  <si>
    <t>CDLA EL ARBOLITO</t>
  </si>
  <si>
    <t>12433</t>
  </si>
  <si>
    <t>CIUDADELA LA CARMELA VIA TRIUNFO-BUCAY</t>
  </si>
  <si>
    <t>52920</t>
  </si>
  <si>
    <t>CNH RIO GUAYAS</t>
  </si>
  <si>
    <t>POR LA ESCUELA RIO GUAYAS</t>
  </si>
  <si>
    <t>52913</t>
  </si>
  <si>
    <t>CNH CDLA GUAYAQUIL</t>
  </si>
  <si>
    <t>MOZART ZAFADY ENTRE 24 DE MAYO Y VICENTE ROCAFUERTE</t>
  </si>
  <si>
    <t>52916</t>
  </si>
  <si>
    <t>CNH ARBOLITOS 123</t>
  </si>
  <si>
    <t>CDLA ARBOLITO 3 Y NAPO CASS</t>
  </si>
  <si>
    <t>13051</t>
  </si>
  <si>
    <t>SN 000000 SN</t>
  </si>
  <si>
    <t>13073</t>
  </si>
  <si>
    <t>CAMPEONES DE CRISTO</t>
  </si>
  <si>
    <t>VIA EL TRIUNFO BUCAY 00000 SN</t>
  </si>
  <si>
    <t>12474</t>
  </si>
  <si>
    <t>DULCE CORAZON</t>
  </si>
  <si>
    <t>MOZART SAFADI 00000 VICENTE ROCAFUERTE</t>
  </si>
  <si>
    <t>13022</t>
  </si>
  <si>
    <t>JESUS DE NAZARET</t>
  </si>
  <si>
    <t>AV 8 DE ABRIL SN PADRE JERRY Y 9 DE OCTUBRE</t>
  </si>
  <si>
    <t>15045</t>
  </si>
  <si>
    <t>MI DULCE HOGAR</t>
  </si>
  <si>
    <t>TELMO TEJADA 000000 ATAHUALPA</t>
  </si>
  <si>
    <t>52918</t>
  </si>
  <si>
    <t>CNH PRIMAVERA</t>
  </si>
  <si>
    <t>DE LA TIENDA DON REINOSO A 2 CUADRAS DE LA CDLA HUANCAVILCA</t>
  </si>
  <si>
    <t>12410</t>
  </si>
  <si>
    <t>SN 00000 SNN CDLA HUANCAVILCA</t>
  </si>
  <si>
    <t>11386</t>
  </si>
  <si>
    <t>SN 0000000000 SN</t>
  </si>
  <si>
    <t>52915</t>
  </si>
  <si>
    <t>AV 9 DE OCTUBRE Y ASAD BUCARAN</t>
  </si>
  <si>
    <t>13060</t>
  </si>
  <si>
    <t>12493</t>
  </si>
  <si>
    <t>SN 00000 SN</t>
  </si>
  <si>
    <t>12444</t>
  </si>
  <si>
    <t>SAN VICENTE DE PAUL</t>
  </si>
  <si>
    <t>ANSELMO DLORENZO 000000 ANTONIO JOSE DE SUCRE</t>
  </si>
  <si>
    <t>62217</t>
  </si>
  <si>
    <t>MIGUEL VALVERDE</t>
  </si>
  <si>
    <t>RCTO PUEBLO NUEVO</t>
  </si>
  <si>
    <t>12907</t>
  </si>
  <si>
    <t>AGRADADITOS</t>
  </si>
  <si>
    <t>53001</t>
  </si>
  <si>
    <t>AVJAIME ROLDOS AGUILERA Y SABINO HERNANDEZ</t>
  </si>
  <si>
    <t>52995</t>
  </si>
  <si>
    <t>CNH TERNU ESPERANZA</t>
  </si>
  <si>
    <t>BANCO DE ARENA</t>
  </si>
  <si>
    <t>52990</t>
  </si>
  <si>
    <t>CNH JUEGOS CON TERNURA</t>
  </si>
  <si>
    <t>CARRETERA MARISCAL SUCRE</t>
  </si>
  <si>
    <t>62246</t>
  </si>
  <si>
    <t>MIS PEQUEÑOS ARTISTAS</t>
  </si>
  <si>
    <t>RECINTO CHIMBO</t>
  </si>
  <si>
    <t>53009</t>
  </si>
  <si>
    <t>VNH SAN EMILIO</t>
  </si>
  <si>
    <t>AV CALICUCHIMA SEGUNDA Y LA G</t>
  </si>
  <si>
    <t>52938</t>
  </si>
  <si>
    <t>CNH BARCELONA</t>
  </si>
  <si>
    <t>KM 4 VIA AL RECINTO BARCELONA</t>
  </si>
  <si>
    <t>53000</t>
  </si>
  <si>
    <t>CNH MANITAS MAGICAS</t>
  </si>
  <si>
    <t>AGOYANES Y CUBIJIAS</t>
  </si>
  <si>
    <t>62208</t>
  </si>
  <si>
    <t>PEQUEÑOS JILGUERITOS</t>
  </si>
  <si>
    <t>MARGARITA 1 CALLE JULIO VICUÑA Y MOCHA</t>
  </si>
  <si>
    <t>53022</t>
  </si>
  <si>
    <t>CNH OSITOS CARIÑOSITOS</t>
  </si>
  <si>
    <t>CESAR PADILLA Y PEDRO CARBO</t>
  </si>
  <si>
    <t>53025</t>
  </si>
  <si>
    <t>CNH LOS CONEJITOS</t>
  </si>
  <si>
    <t>EDUMDO GRANIZO Y NARANJITO</t>
  </si>
  <si>
    <t>52996</t>
  </si>
  <si>
    <t>CNH TERNURITAS DEL SABER</t>
  </si>
  <si>
    <t>CDLA LA PRADERA CALLE 18</t>
  </si>
  <si>
    <t>62207</t>
  </si>
  <si>
    <t>PEDACITOS DE AMOR</t>
  </si>
  <si>
    <t>CDLA DAGER RIO GUIPI Y RIO CHANCHAN</t>
  </si>
  <si>
    <t>53015</t>
  </si>
  <si>
    <t>CNH SAN MIGUEL 2</t>
  </si>
  <si>
    <t>AVMANUEL ASCAZUBIY JOSE MATA PEÑA</t>
  </si>
  <si>
    <t>13791</t>
  </si>
  <si>
    <t>AVDA LISTER ANDRADE SN NINGUNA</t>
  </si>
  <si>
    <t>52998</t>
  </si>
  <si>
    <t>CNH CAÑITAS DULCE</t>
  </si>
  <si>
    <t>CDLA 17 DE SEPTIEMBRE</t>
  </si>
  <si>
    <t>62210</t>
  </si>
  <si>
    <t>GOTITA DEL AMOR</t>
  </si>
  <si>
    <t>RECINTO LOS AGUACATES</t>
  </si>
  <si>
    <t>53028</t>
  </si>
  <si>
    <t>CNH LAS AVISPA 2</t>
  </si>
  <si>
    <t>KM4 RCTO LAS AVISPAS</t>
  </si>
  <si>
    <t>62204</t>
  </si>
  <si>
    <t>MIS PEQUEÑOS PELUCHES</t>
  </si>
  <si>
    <t>RCTO CRISTALINA 2</t>
  </si>
  <si>
    <t>53013</t>
  </si>
  <si>
    <t>CNH CASITA DE PAZ</t>
  </si>
  <si>
    <t>JUAN LEON MERA</t>
  </si>
  <si>
    <t>13690</t>
  </si>
  <si>
    <t>BELLO AMANECER</t>
  </si>
  <si>
    <t>EL ORO SN MANABI</t>
  </si>
  <si>
    <t>52986</t>
  </si>
  <si>
    <t>CNH FAMILIAS CON TERNURA</t>
  </si>
  <si>
    <t>ALEJANDRO ZALDUA VALLEJO</t>
  </si>
  <si>
    <t>53008</t>
  </si>
  <si>
    <t>CNH LAS ARDILLITAS</t>
  </si>
  <si>
    <t>MIGUEL VALVERDE ENTRE ESPAÑA Y RUSIA</t>
  </si>
  <si>
    <t>52989</t>
  </si>
  <si>
    <t>CNH LOS TERNURITAS</t>
  </si>
  <si>
    <t>21 DE AGOSTO</t>
  </si>
  <si>
    <t>53018</t>
  </si>
  <si>
    <t>CNH TOMAS ACUÑA</t>
  </si>
  <si>
    <t>MERCEDES AGUIRRE Y MORRO</t>
  </si>
  <si>
    <t>14294</t>
  </si>
  <si>
    <t>ERNESTO ALBAN SN JORGE ARAUJO</t>
  </si>
  <si>
    <t>53003</t>
  </si>
  <si>
    <t>CNH NIÑOS DE TIERRA DULCE</t>
  </si>
  <si>
    <t>AVNAPO Y NUMA POMPILIO</t>
  </si>
  <si>
    <t>53032</t>
  </si>
  <si>
    <t>CNH PIMPONES DE COLORES</t>
  </si>
  <si>
    <t>JUAN GARCIA LEGARDA Y PEDRO BRITO</t>
  </si>
  <si>
    <t>62203</t>
  </si>
  <si>
    <t>24 DE DICIEMBRE Y JUAN MONTALVO</t>
  </si>
  <si>
    <t>52992</t>
  </si>
  <si>
    <t>CNH CASITA DE AMOR</t>
  </si>
  <si>
    <t>CDALA SANTA TERESA</t>
  </si>
  <si>
    <t>52937</t>
  </si>
  <si>
    <t>CNH MUNDO DE COLORES</t>
  </si>
  <si>
    <t>RECINTO BENECIA CENTRAL</t>
  </si>
  <si>
    <t>13916</t>
  </si>
  <si>
    <t>NIÑOS JUGUETONES</t>
  </si>
  <si>
    <t>JORGE ARAUJO SN BELIN</t>
  </si>
  <si>
    <t>14246</t>
  </si>
  <si>
    <t>RAFAEL GARCIA GOYENA Y RAFAEL MORAN VALVERDE</t>
  </si>
  <si>
    <t>14346</t>
  </si>
  <si>
    <t>RIO COCA SN DOLORES DE VEINTIMILLA</t>
  </si>
  <si>
    <t>53011</t>
  </si>
  <si>
    <t>CNH CONEJITOS SALTARINES</t>
  </si>
  <si>
    <t>AVPAQUISHA Y RIO AGUARICO</t>
  </si>
  <si>
    <t>53030</t>
  </si>
  <si>
    <t>CNH HUANCAVILCA</t>
  </si>
  <si>
    <t>TENIENTE TUVIAS MARTINEZ Y 22 DE ENERO</t>
  </si>
  <si>
    <t>52987</t>
  </si>
  <si>
    <t>ELOY ALFARO Y SANTA ANA</t>
  </si>
  <si>
    <t>52935</t>
  </si>
  <si>
    <t>CNH LOS PATITOS MILAGRO</t>
  </si>
  <si>
    <t>60380</t>
  </si>
  <si>
    <t>TESORITOS MARISCALEÑOS</t>
  </si>
  <si>
    <t>AV TARQUI ENTRE CALLE HUAQUES Y 3 DE FEBRERO</t>
  </si>
  <si>
    <t>53038</t>
  </si>
  <si>
    <t>CNH MARGARITAS DOS</t>
  </si>
  <si>
    <t>AV AGUARICO</t>
  </si>
  <si>
    <t>62239</t>
  </si>
  <si>
    <t>AVENIDA EL PERIODISTA Y GRAN COLOMBIA</t>
  </si>
  <si>
    <t>13227</t>
  </si>
  <si>
    <t>AMADA</t>
  </si>
  <si>
    <t>NICOLAS LAPENTTI 00 AMADA BALLADARES</t>
  </si>
  <si>
    <t>14686</t>
  </si>
  <si>
    <t>LOS ANGELES DE SAN ANTONIO</t>
  </si>
  <si>
    <t>AVENIDA 13 DE DICIEMBRE 2 CALLE CUARTA</t>
  </si>
  <si>
    <t>52909</t>
  </si>
  <si>
    <t>CH TRIPOLI</t>
  </si>
  <si>
    <t>CDLA NUEVA NARANJAL</t>
  </si>
  <si>
    <t>13573</t>
  </si>
  <si>
    <t>FLORESCITAS INFANTILES</t>
  </si>
  <si>
    <t>CDLA EL BATAN 00 SIN NOMBRE</t>
  </si>
  <si>
    <t>45161</t>
  </si>
  <si>
    <t>NUEVO NARANJAL</t>
  </si>
  <si>
    <t>CALLE QUITO Y ALBERTO ONOFRE</t>
  </si>
  <si>
    <t>52911</t>
  </si>
  <si>
    <t>CNH LA DELICIA</t>
  </si>
  <si>
    <t>52897</t>
  </si>
  <si>
    <t>CNH CAIMITAL</t>
  </si>
  <si>
    <t>RCTO FLORENCIANA Y KM 14</t>
  </si>
  <si>
    <t>14045</t>
  </si>
  <si>
    <t>MANUEL ENCALADA 0 SEPTIMA ESTE OCTAVA</t>
  </si>
  <si>
    <t>52906</t>
  </si>
  <si>
    <t>CNH ESTRELLA</t>
  </si>
  <si>
    <t>VIA A GUAYAQUIL</t>
  </si>
  <si>
    <t>52907</t>
  </si>
  <si>
    <t>CNH RIO BLANCO PAUJI</t>
  </si>
  <si>
    <t>CABEZERA CANTONAL, VIRGEN DEL CISNE</t>
  </si>
  <si>
    <t>52898</t>
  </si>
  <si>
    <t>CNH 3 DE NOVIEMBRE</t>
  </si>
  <si>
    <t>52900</t>
  </si>
  <si>
    <t>CNH NUEVA UNION CAMPESINA</t>
  </si>
  <si>
    <t>VIA A MACHALA, PANAMERICANA SUR</t>
  </si>
  <si>
    <t>52901</t>
  </si>
  <si>
    <t>CNH SAN CARLOS NARANJAL</t>
  </si>
  <si>
    <t>VIA A LA TRONCAL, ENTRADA LA INDIANA</t>
  </si>
  <si>
    <t>13822</t>
  </si>
  <si>
    <t>MUNDO DE JUGUETE</t>
  </si>
  <si>
    <t>SIN NOMBRE 00 SIN NOMBRE</t>
  </si>
  <si>
    <t>62205</t>
  </si>
  <si>
    <t>RAYITO DE SOL DAGER</t>
  </si>
  <si>
    <t>CALLE 13 DE DICIEMBRE Y ANTONIO AGUIRRE</t>
  </si>
  <si>
    <t>14965</t>
  </si>
  <si>
    <t>GOTITAS DEL SABER</t>
  </si>
  <si>
    <t>ASAB BUCARAM 0 SIN NOMBRE</t>
  </si>
  <si>
    <t>52912</t>
  </si>
  <si>
    <t>CNH VIDA DE TERNURA</t>
  </si>
  <si>
    <t>PUERTO INCA</t>
  </si>
  <si>
    <t>52904</t>
  </si>
  <si>
    <t>CNH 6 DE JULIO</t>
  </si>
  <si>
    <t>CALLE 9 DE OCTUBRE TRAS DE LA ESCUELA</t>
  </si>
  <si>
    <t>12634</t>
  </si>
  <si>
    <t>EMILIO GONZALEZ VIA AL AGUA POTABLE</t>
  </si>
  <si>
    <t>11424</t>
  </si>
  <si>
    <t>SECTOR QUIROLA BONILLA VIA A LA DELICIA</t>
  </si>
  <si>
    <t>52908</t>
  </si>
  <si>
    <t>CNH VILLANUEVA</t>
  </si>
  <si>
    <t>BARRIO LA MATILDE</t>
  </si>
  <si>
    <t>52902</t>
  </si>
  <si>
    <t>CNH LAS MERCEDES NARANJAL</t>
  </si>
  <si>
    <t>CDLA 5 DE JUNIO</t>
  </si>
  <si>
    <t>13862</t>
  </si>
  <si>
    <t>LOS ANGELES DEL CISNE</t>
  </si>
  <si>
    <t>VIA PRINCIPAL SN SN</t>
  </si>
  <si>
    <t>52899</t>
  </si>
  <si>
    <t>CNH TERNURIRAS EN ACCION</t>
  </si>
  <si>
    <t>VIA A MACHALA Y LOS SHUARAS</t>
  </si>
  <si>
    <t>52927</t>
  </si>
  <si>
    <t>CNH TERNU PEQUITAS</t>
  </si>
  <si>
    <t>RECINTO SIEMPRE VIVA</t>
  </si>
  <si>
    <t>46922</t>
  </si>
  <si>
    <t>YALILE YAPUR DE BEDRAN</t>
  </si>
  <si>
    <t>CDLA ASAAD BUCARAM, KM 1 VIA A BUCAY</t>
  </si>
  <si>
    <t>52925</t>
  </si>
  <si>
    <t>CNH DIGNIDAD NACIONAL</t>
  </si>
  <si>
    <t>CDLA ROLDOS</t>
  </si>
  <si>
    <t>12988</t>
  </si>
  <si>
    <t>CALLE SIN NOMBRE 0000 CALLE SIN NOMBRE</t>
  </si>
  <si>
    <t>52930</t>
  </si>
  <si>
    <t>CNH PEQUEÑOS TERNURA</t>
  </si>
  <si>
    <t>CDLA SAN ELIAS NUEVO</t>
  </si>
  <si>
    <t>52931</t>
  </si>
  <si>
    <t>CNH SANTO DOMINGO</t>
  </si>
  <si>
    <t>CDLA JAVIER MARCOS</t>
  </si>
  <si>
    <t>13034</t>
  </si>
  <si>
    <t>ELIECER PEREZ JURADO</t>
  </si>
  <si>
    <t>AV 5 DE OCTUBRE 0000 CALLE B</t>
  </si>
  <si>
    <t>58557</t>
  </si>
  <si>
    <t>MIS PEQUEÑOS GIGANTES - CNH MISION TERNURA</t>
  </si>
  <si>
    <t>RECINTO CRISTO DEL CONSUELO</t>
  </si>
  <si>
    <t>52949</t>
  </si>
  <si>
    <t>TERNURAS DE MADAGASCAR</t>
  </si>
  <si>
    <t>MACUL</t>
  </si>
  <si>
    <t>34759</t>
  </si>
  <si>
    <t>CIBV PALESTINA CORAZONES ALEGRES</t>
  </si>
  <si>
    <t>CALLE VICTOR EMILIO ESTRADA AMAZONAS Y PEDRO NAVAS</t>
  </si>
  <si>
    <t>11310</t>
  </si>
  <si>
    <t>CIBV PALESTINA ESTRELLITAS DE PALESTINA NO 183</t>
  </si>
  <si>
    <t>FEBRESCORDERO Y EL MIRADOR</t>
  </si>
  <si>
    <t>58555</t>
  </si>
  <si>
    <t>TERNU LIMOS - CNH MISION TERNURA</t>
  </si>
  <si>
    <t>RECINTOS LOS LIMOS</t>
  </si>
  <si>
    <t>53094</t>
  </si>
  <si>
    <t>TIERNOS AMIGUITOS</t>
  </si>
  <si>
    <t>NARCISA DE JESUS</t>
  </si>
  <si>
    <t>53095</t>
  </si>
  <si>
    <t>FLORIDA SAN JOSE</t>
  </si>
  <si>
    <t>FLORIDA SAN - JOSE</t>
  </si>
  <si>
    <t>53096</t>
  </si>
  <si>
    <t>ESTRELLITAS DE PALESTINA</t>
  </si>
  <si>
    <t>53097</t>
  </si>
  <si>
    <t>TIERNOS LUCERITOS</t>
  </si>
  <si>
    <t>34486</t>
  </si>
  <si>
    <t>CIBV PEDRO CARBO CORAZONCITOS</t>
  </si>
  <si>
    <t>JERUSALEN CENTRAL</t>
  </si>
  <si>
    <t>11729</t>
  </si>
  <si>
    <t>CIBV PEDRO CARBO JARDIN DEL EDEN 59</t>
  </si>
  <si>
    <t>RECINTO LA ESTACADA CALLE 21 DE NOVIEMBRE Y SANTA ELENA</t>
  </si>
  <si>
    <t>12039</t>
  </si>
  <si>
    <t>CIBV PEDRO CARBO NIÑITOS DE BELEN 58</t>
  </si>
  <si>
    <t>HEREBERTH LEUTHER Y 10 DE AGOSTO</t>
  </si>
  <si>
    <t>11952</t>
  </si>
  <si>
    <t>CIBV PEDRO CARBO ADULF RODRIGUEZ TOALA 22</t>
  </si>
  <si>
    <t>RECINTO CASCAJAL CALLE 16 DE JULIO</t>
  </si>
  <si>
    <t>13107</t>
  </si>
  <si>
    <t>CIBV PEDRO CARBO NUEVA SEMILLLA 77</t>
  </si>
  <si>
    <t>SECTOR SANTA ROSA CALLE LOS RIOS Y EL ORO</t>
  </si>
  <si>
    <t>12535</t>
  </si>
  <si>
    <t>CIBV PEDRO CARBO GOTITAS DEL SABER</t>
  </si>
  <si>
    <t>RECINTO CANAR COMUN</t>
  </si>
  <si>
    <t>53098</t>
  </si>
  <si>
    <t>NUEVO SOL</t>
  </si>
  <si>
    <t>SECTOR SAN JOSE - CALLE 2 DE AGOSTO Y TUNGURAHUA EN EL PARQUE DEL SECTOR ATRAS DEL ESTADIO</t>
  </si>
  <si>
    <t>33455</t>
  </si>
  <si>
    <t>CIBV PEDRO CARBO MIS PRIMERAS TRAVESURAS</t>
  </si>
  <si>
    <t>CALLE 24 DE SEPTIEMBRE Y CHIMBORAZO</t>
  </si>
  <si>
    <t>14829</t>
  </si>
  <si>
    <t>CIBV PEDRO CARBO EL PARAISO DE LOS NIÑOS</t>
  </si>
  <si>
    <t>RCTO LA ESTRELLA</t>
  </si>
  <si>
    <t>12046</t>
  </si>
  <si>
    <t>CIBV PEDRO CARBO SUEÑOS Y SONRISAS</t>
  </si>
  <si>
    <t>SECTOR CRISTO REY, CALLE SUCRE Y AYACUCHO</t>
  </si>
  <si>
    <t>11990</t>
  </si>
  <si>
    <t>CIBV PEDRO CARBO BENDICION DE DIOS</t>
  </si>
  <si>
    <t>RECINTO LAS PALMAS</t>
  </si>
  <si>
    <t>53104</t>
  </si>
  <si>
    <t>NIÑITOS DE BELEN</t>
  </si>
  <si>
    <t>CANTON PEDRO CARBO-PARROQUIA SABANILLA</t>
  </si>
  <si>
    <t>52089</t>
  </si>
  <si>
    <t>SECTOR SANTA CRUZ</t>
  </si>
  <si>
    <t>47160</t>
  </si>
  <si>
    <t>CIBV PEDRO CARBO MIS PRIMEROS PASOS</t>
  </si>
  <si>
    <t>CHIMBORAZO Y GUAYAQUIL</t>
  </si>
  <si>
    <t>52091</t>
  </si>
  <si>
    <t>RINCONCITO DE LOS NIÑOS</t>
  </si>
  <si>
    <t>SECTOR SANTA MARTHA</t>
  </si>
  <si>
    <t>52094</t>
  </si>
  <si>
    <t>EL PARAISO DE LOS NIÑOS</t>
  </si>
  <si>
    <t>VILLAO CENTRAL</t>
  </si>
  <si>
    <t>52092</t>
  </si>
  <si>
    <t>JUGANDO APRENDO</t>
  </si>
  <si>
    <t>LAS CUCHARAS</t>
  </si>
  <si>
    <t>52098</t>
  </si>
  <si>
    <t>MIS TERNURITAS</t>
  </si>
  <si>
    <t>50734</t>
  </si>
  <si>
    <t>CIBV ESTRELLITA DEL MAÑANA PEDRO CARBO</t>
  </si>
  <si>
    <t>RECINTO PARAISO DE VILLAO</t>
  </si>
  <si>
    <t>11108</t>
  </si>
  <si>
    <t>CIBV PEDRO CARBO DIVINO NIÑO JESUS 2</t>
  </si>
  <si>
    <t>JUAN MONTALVO Y EL ORO</t>
  </si>
  <si>
    <t>52095</t>
  </si>
  <si>
    <t>DULCE AMANECER</t>
  </si>
  <si>
    <t>RECINTO BACHILLERO</t>
  </si>
  <si>
    <t>52953</t>
  </si>
  <si>
    <t>MIS PEQUEÑOS SOLDADOS</t>
  </si>
  <si>
    <t>52956</t>
  </si>
  <si>
    <t>LOS NENES DE LA TERNURA</t>
  </si>
  <si>
    <t>BARRANCO AMARILLO</t>
  </si>
  <si>
    <t>52958</t>
  </si>
  <si>
    <t>LLUVIA DE TERNURA</t>
  </si>
  <si>
    <t>EL CHALU</t>
  </si>
  <si>
    <t>52960</t>
  </si>
  <si>
    <t>MANITOS MAGICAS</t>
  </si>
  <si>
    <t>52964</t>
  </si>
  <si>
    <t>PEQUEÑOS BRILLANTES</t>
  </si>
  <si>
    <t>33431</t>
  </si>
  <si>
    <t>CIBV PEDRO CARBO NOBOA</t>
  </si>
  <si>
    <t>BARRIO GUAYAQUIL CALLE 24 DE SEPTIEMBRE</t>
  </si>
  <si>
    <t>52096</t>
  </si>
  <si>
    <t>MANITAS CREATIVAS</t>
  </si>
  <si>
    <t>52099</t>
  </si>
  <si>
    <t>MANITAS A LA OBRA</t>
  </si>
  <si>
    <t>RECINTO PASAJE</t>
  </si>
  <si>
    <t>52093</t>
  </si>
  <si>
    <t>ESTERO DE PIEDRA</t>
  </si>
  <si>
    <t>11960</t>
  </si>
  <si>
    <t>CIBV PEDRO CARBO SANTA MARIANITA 54</t>
  </si>
  <si>
    <t>JULIO LETAMENDI Y MANUEL MARIA DONOSO</t>
  </si>
  <si>
    <t>52090</t>
  </si>
  <si>
    <t>SECTOR SAGRADO CORAZON</t>
  </si>
  <si>
    <t>52950</t>
  </si>
  <si>
    <t>EL BOSQUE DE LOS SUEÑOS</t>
  </si>
  <si>
    <t>RECINTO EL BAJO</t>
  </si>
  <si>
    <t>11988</t>
  </si>
  <si>
    <t>CIBV PEDRO CARBO RAYITO DE LUZ NUEVO AMANECER 34</t>
  </si>
  <si>
    <t>SECTOR SANTA MARIA, CALLE PRIMERA SN Y ELOY ALFARO</t>
  </si>
  <si>
    <t>53099</t>
  </si>
  <si>
    <t>LOS PEQUEÑOS ANGELITOS</t>
  </si>
  <si>
    <t>CANTON PEDRO CARBO-SECTOR SANTAROSA</t>
  </si>
  <si>
    <t>53100</t>
  </si>
  <si>
    <t>GOTITAS DE DIOS</t>
  </si>
  <si>
    <t>RECINTO PRAISO - SAN PEDRO Y CAÑITAS DE VILLAO</t>
  </si>
  <si>
    <t>53101</t>
  </si>
  <si>
    <t>LOS CREATIVOS MARIANITA 54</t>
  </si>
  <si>
    <t>PEDRO CARBO-SECTOR SANTA MARIA</t>
  </si>
  <si>
    <t>53102</t>
  </si>
  <si>
    <t>ANGELITOS AMOROSOS</t>
  </si>
  <si>
    <t>RECINTO ZAMORA-2 DE AGOSTO</t>
  </si>
  <si>
    <t>53103</t>
  </si>
  <si>
    <t>LOS TULIPANES</t>
  </si>
  <si>
    <t>CANTON PEDRO CARBO-SECTOR DURAN</t>
  </si>
  <si>
    <t>53105</t>
  </si>
  <si>
    <t>CANTON PEDRO CARBO-RECINTO CASCAJAL</t>
  </si>
  <si>
    <t>11978</t>
  </si>
  <si>
    <t>CIBV PEDRO CARBO ESTRELLITA DE BELEN 30</t>
  </si>
  <si>
    <t>SECTOR BUENA FE, CALLE9 DE OCTUBRE Y 25 DE JULIO</t>
  </si>
  <si>
    <t>13110</t>
  </si>
  <si>
    <t>CIBV PEDRO CARBO AMIGUITOS DE JESUS</t>
  </si>
  <si>
    <t>SECTOR MARIA AUXILIADORA, CALLE GUAYAQUIL Y BRASILIA</t>
  </si>
  <si>
    <t>56395</t>
  </si>
  <si>
    <t>LAS TRANCAS, LOMAS DE SAN MIGUEL , RCT SAN JOSE , LA DELICIA, SANTA ROSA</t>
  </si>
  <si>
    <t>56431</t>
  </si>
  <si>
    <t>MISION TERNURA CNH MI ESPACIO MAGICO</t>
  </si>
  <si>
    <t>BUIJO HISTORICO , KM 10</t>
  </si>
  <si>
    <t>58434</t>
  </si>
  <si>
    <t>EL RINCON DE LILIPOD</t>
  </si>
  <si>
    <t>CABECERA CANTONAL SAMBORONDON</t>
  </si>
  <si>
    <t>26102</t>
  </si>
  <si>
    <t>SANTA ANITA</t>
  </si>
  <si>
    <t>31 DE OCTUBRE Y DR JOSE VARA SAMANIEGO MZ 021 SL 02 A</t>
  </si>
  <si>
    <t>56349</t>
  </si>
  <si>
    <t>MISION TERNURA CNH EL RINCON DE LOS BAJITOS</t>
  </si>
  <si>
    <t>LA PISTA, SAN GIL 1 Y 2</t>
  </si>
  <si>
    <t>56522</t>
  </si>
  <si>
    <t>MISION TERNURA CNH NARCISA DE JESUS</t>
  </si>
  <si>
    <t>RCTO LA MARGARITA, EL RECREO, LA ALIANZA, LA ENVIDIA</t>
  </si>
  <si>
    <t>56342</t>
  </si>
  <si>
    <t>MISION TERNURA CNH PAYASITO PLIN PLIN</t>
  </si>
  <si>
    <t>EL CHORRON , NUEVE DE OCTUBRE</t>
  </si>
  <si>
    <t>56478</t>
  </si>
  <si>
    <t>MISION TERNURA CNH DETALLITOS</t>
  </si>
  <si>
    <t>SANTA MARTHA , EL PARAISO Y SECTOR LA GALLERA</t>
  </si>
  <si>
    <t>56474</t>
  </si>
  <si>
    <t>MISION TERNURA CNH CAJITA DE SORPRESAS</t>
  </si>
  <si>
    <t>RCTO SABANILLA, GUACHAPELICES, SAN NICOLAS</t>
  </si>
  <si>
    <t>56448</t>
  </si>
  <si>
    <t>MISION TERNURA CNH GOTITAS DEL ROCIO</t>
  </si>
  <si>
    <t>PAQUITA TUTIVEN, LOTE EL ENCANTO</t>
  </si>
  <si>
    <t>56564</t>
  </si>
  <si>
    <t>MISION TERNURA CNH SAN FRANCISCO</t>
  </si>
  <si>
    <t>RCTO BOCA DE CAÑA</t>
  </si>
  <si>
    <t>25938</t>
  </si>
  <si>
    <t>RCTO BUIJO HISTORICO MZ M SL 2 AL LADO DE LA IGLESIA</t>
  </si>
  <si>
    <t>33768</t>
  </si>
  <si>
    <t>TESORITOS DEL CAMINO</t>
  </si>
  <si>
    <t>AV EL ORO Y ABDON CALDERON - LOTIZACION GRAN COLOMBIA MZ27 SL 5</t>
  </si>
  <si>
    <t>56528</t>
  </si>
  <si>
    <t>MISION TERNURA CNH BARRANCA</t>
  </si>
  <si>
    <t>BARRANCA CENTRAL, BARRANCA CHICA, BARRANCA LA PUNTILLA</t>
  </si>
  <si>
    <t>56535</t>
  </si>
  <si>
    <t>MISION TERNURA CNH VERANO AZUL</t>
  </si>
  <si>
    <t>RCTO VILLA MERCEDES Y CALLEJON VALVERDE</t>
  </si>
  <si>
    <t>56482</t>
  </si>
  <si>
    <t>MISION TERNURA CNH RIO SECO</t>
  </si>
  <si>
    <t>RCTO RIO SECO, QUEVEDO , EL ESPINO</t>
  </si>
  <si>
    <t>56519</t>
  </si>
  <si>
    <t>MISION TERNURA CNH PULGARCITO</t>
  </si>
  <si>
    <t>RCTO EL ROBLE, GRAMINEA SELECTA, GUACHAPELI, VISTA ALEGRE, GENERAL GOMEZ</t>
  </si>
  <si>
    <t>56565</t>
  </si>
  <si>
    <t>MISION TERNURA CNH JUGUEMOS A CANTAR</t>
  </si>
  <si>
    <t>SAN LORENZO Y BELLAVISTA</t>
  </si>
  <si>
    <t>56445</t>
  </si>
  <si>
    <t>MISION TERNURA CNH DESPERTARES</t>
  </si>
  <si>
    <t>TARIFA CASA COMUNAL DE LA 10 DE AGOSTO</t>
  </si>
  <si>
    <t>56320</t>
  </si>
  <si>
    <t>MISION TERNURA CNH EL CARMEN</t>
  </si>
  <si>
    <t>MIRAFLORES, EL CARMEN,AMELIA MARIA</t>
  </si>
  <si>
    <t>26101</t>
  </si>
  <si>
    <t>DISNEYLANDIA</t>
  </si>
  <si>
    <t>CENTRO DE TARIFA - AV GUAYAQUIL ENTRE 9 DE OCTUBRE Y VELASCO IBARRA</t>
  </si>
  <si>
    <t>33769</t>
  </si>
  <si>
    <t>LUCERITO DEL AMANECER</t>
  </si>
  <si>
    <t>COOP 10 DE AGOSTO MZ 74 SL 5A -TARIFA</t>
  </si>
  <si>
    <t>56435</t>
  </si>
  <si>
    <t>MISION TERNURA CNH CARITAS TRAVIESAS</t>
  </si>
  <si>
    <t>24 DE MAYO , 31 DE OCTUBRE, EL ORO, BARRIO LOS LECHUCEROS</t>
  </si>
  <si>
    <t>26377</t>
  </si>
  <si>
    <t>RCTO BOCA DE CAÑA CALLE ELOY ALFARO Y ROBERTO FRANCO AGUIRRE</t>
  </si>
  <si>
    <t>56494</t>
  </si>
  <si>
    <t>CALLES 31 DE OCTUBRE , ATRAS DEL CENTRO DE SALUD, SAN MIGUEL</t>
  </si>
  <si>
    <t>33770</t>
  </si>
  <si>
    <t>CALLE BOLIVAR ENTRE CALLEJON 6 DE MARZO Y MALECON MZ 10 SL 40</t>
  </si>
  <si>
    <t>56463</t>
  </si>
  <si>
    <t>RCTO EL ROSARIO, EL TAMARINDO Y TARIFA SAN FRANCISCO</t>
  </si>
  <si>
    <t>11578</t>
  </si>
  <si>
    <t>CIBV SANTA LUCIA LOS NENES</t>
  </si>
  <si>
    <t>RECINTO POR VENIR</t>
  </si>
  <si>
    <t>53193</t>
  </si>
  <si>
    <t>52948</t>
  </si>
  <si>
    <t>DULCES Y CARAMELOS</t>
  </si>
  <si>
    <t>MADERAS NEGRAS, MEMBRILLAL, COROZOS, CERRITOS</t>
  </si>
  <si>
    <t>52910</t>
  </si>
  <si>
    <t>BARBASCO CENTRAL, BARBASCO DE ARRIBA, LOS COMPADRES, GUAJAMBA</t>
  </si>
  <si>
    <t>52939</t>
  </si>
  <si>
    <t>LUCERITOS DEL FUTURO</t>
  </si>
  <si>
    <t>SAN JACINTO, NUEVA ESPERANZA, LOMAS DE SAN JACINTO, NUEVA ESPERANZA</t>
  </si>
  <si>
    <t>52923</t>
  </si>
  <si>
    <t>MI PEQUEÑO SOL</t>
  </si>
  <si>
    <t>SURUCHE, LA UNION, VISTA ALEGRE DE CABUYAL, LA GLORIA</t>
  </si>
  <si>
    <t>52974</t>
  </si>
  <si>
    <t>ARCOIRIS DE COLORES</t>
  </si>
  <si>
    <t>EL DESEO, VILLA BERMEJO, VISTA ALEGRE DE LA FATIMA, LA FATIMA,BERMEJO DEL FRENTE</t>
  </si>
  <si>
    <t>11561</t>
  </si>
  <si>
    <t>CIBV SANTA LUCIA RETOÑITOS DE BERMEJO 175</t>
  </si>
  <si>
    <t>RECINTO BERMEJO DE ABAJO</t>
  </si>
  <si>
    <t>62151</t>
  </si>
  <si>
    <t>CDI NIÑITOS EXPLORADORES</t>
  </si>
  <si>
    <t>BARBASCO, VIA A PALESTINA</t>
  </si>
  <si>
    <t>11366</t>
  </si>
  <si>
    <t>CIBV SANTA LUCIA FANTASIAS INFANTILES</t>
  </si>
  <si>
    <t>BARRIO LA VOZ DE SANTA LUCIA, SECTOR NUEVE LAS MERCEDES</t>
  </si>
  <si>
    <t>11132</t>
  </si>
  <si>
    <t>CIBV SANTA LUCIA BURBUJITAS 132</t>
  </si>
  <si>
    <t>RECINTO PIÑAL, VIA MAGRO- COLIMES</t>
  </si>
  <si>
    <t>52962</t>
  </si>
  <si>
    <t>JUGANDO FELICES</t>
  </si>
  <si>
    <t>RANCHO LOPEZ, EL COLORADO, LA LORENA</t>
  </si>
  <si>
    <t>52942</t>
  </si>
  <si>
    <t>CAMINANDO FELIZ</t>
  </si>
  <si>
    <t>NORMITA, RINCON LARGO Y JAGUAL</t>
  </si>
  <si>
    <t>53206</t>
  </si>
  <si>
    <t>BAMBINOS DE AMOR</t>
  </si>
  <si>
    <t>LA VOZ DE SANTA LUCIA</t>
  </si>
  <si>
    <t>52936</t>
  </si>
  <si>
    <t>LA FORTUNA, SAN JUAN</t>
  </si>
  <si>
    <t>52934</t>
  </si>
  <si>
    <t>TERNURITAS DEL MAÑANA</t>
  </si>
  <si>
    <t>RIO PERDIDO, MOROCHAL, SAN PEDRO</t>
  </si>
  <si>
    <t>52919</t>
  </si>
  <si>
    <t>LA PICADURA</t>
  </si>
  <si>
    <t>52914</t>
  </si>
  <si>
    <t>LA CARMELA, BARRANQUILLA</t>
  </si>
  <si>
    <t>52951</t>
  </si>
  <si>
    <t>BEBES TERNURITAS</t>
  </si>
  <si>
    <t>EL TAMARINDO, VOLUNTAD DE DIOS, PLAYONES DE SANTA LUCIA</t>
  </si>
  <si>
    <t>47161</t>
  </si>
  <si>
    <t>CIBV ANGELITOS DEL MAÑANA</t>
  </si>
  <si>
    <t>RECINTO EL PESCADO</t>
  </si>
  <si>
    <t>58500</t>
  </si>
  <si>
    <t>TAMBORCITO DE COLORES</t>
  </si>
  <si>
    <t>SECTOR GUAJAMBA POR LA IGLESIA O</t>
  </si>
  <si>
    <t>52971</t>
  </si>
  <si>
    <t>SONRIENDO CON AMOR</t>
  </si>
  <si>
    <t>PAIPAYALES, LA VICTORIA, RIO NUEVO</t>
  </si>
  <si>
    <t>52917</t>
  </si>
  <si>
    <t>BELDACA, CHONANA VIEJA, ESPINAL, BUFAY</t>
  </si>
  <si>
    <t>52968</t>
  </si>
  <si>
    <t>MANITOS PINTADAS</t>
  </si>
  <si>
    <t>SANTA CLARA, BERMEJO DE ABAJO</t>
  </si>
  <si>
    <t>52946</t>
  </si>
  <si>
    <t>GUAYAQUIL CHIQUITO, SAN ANDRES, AGUAS BLANCAS, BUENA VISTA</t>
  </si>
  <si>
    <t>53199</t>
  </si>
  <si>
    <t>14 DE AGOSTO</t>
  </si>
  <si>
    <t>SAN JAVIER, MIRAFLORES</t>
  </si>
  <si>
    <t>53188</t>
  </si>
  <si>
    <t>EL MANGLE</t>
  </si>
  <si>
    <t>52955</t>
  </si>
  <si>
    <t>LOS ANGELES, LOMAS DE LOS ANGELES, SARTANEJAL</t>
  </si>
  <si>
    <t>52929</t>
  </si>
  <si>
    <t>PEQUEÑOS GIGANTES</t>
  </si>
  <si>
    <t>FLOR DE LA CANDELA, ABRAS DE LA CANDELA, LA PIEDRA</t>
  </si>
  <si>
    <t>52926</t>
  </si>
  <si>
    <t>PEQUEÑAS TERNURAS</t>
  </si>
  <si>
    <t>LAS CAMPANAS, CABUYAL, ESTERO DE LAGARTO</t>
  </si>
  <si>
    <t>53202</t>
  </si>
  <si>
    <t>LOS AVENTUREROS</t>
  </si>
  <si>
    <t>EL PORVENIR, LA VENGANZA, BARRIO LINDO</t>
  </si>
  <si>
    <t>53179</t>
  </si>
  <si>
    <t>JILGUERITO DE AMOR</t>
  </si>
  <si>
    <t>PATRIA LIBRE</t>
  </si>
  <si>
    <t>34605</t>
  </si>
  <si>
    <t>CIBV SANTA LUCIA LA ALEGRIA DEL MAÑANA</t>
  </si>
  <si>
    <t>52905</t>
  </si>
  <si>
    <t>RAYITOS DE AMOR</t>
  </si>
  <si>
    <t>GALAPAGOS, SAN PABLO, SAN JUAN DE DIOS, EL LIMON</t>
  </si>
  <si>
    <t>53058</t>
  </si>
  <si>
    <t>BEBO, 8 DE NOVIEMBRE,BURRO MOCHO, LA MENAIDA, LAS CAÑITAS, LAS RAMAS</t>
  </si>
  <si>
    <t>53064</t>
  </si>
  <si>
    <t>CHIQUITINES JUGUETONES</t>
  </si>
  <si>
    <t>PAULA LEON, SAN ELOY, JABONCILLO</t>
  </si>
  <si>
    <t>53069</t>
  </si>
  <si>
    <t>AMADOS JUGUETONES</t>
  </si>
  <si>
    <t>DURAN CHIQUITO, LA BOCANA, LA GARZOTA</t>
  </si>
  <si>
    <t>53006</t>
  </si>
  <si>
    <t>PUEBLO NUEVO,PLAYONES</t>
  </si>
  <si>
    <t>53037</t>
  </si>
  <si>
    <t>LAS PAMPAS, POZA DE CACAO, TRES MARIAS, MASTRANTAL, LA FLORIDA, BUENA SUERTE Y EL SALITRE</t>
  </si>
  <si>
    <t>53020</t>
  </si>
  <si>
    <t>TIERNAS HUELLITAS</t>
  </si>
  <si>
    <t>CARRETONES, CASA GRANDE, LOS ANGELES, SAN GREGORIO</t>
  </si>
  <si>
    <t>53068</t>
  </si>
  <si>
    <t>SONRISAS DIVINAS</t>
  </si>
  <si>
    <t>CEREZO, LA JULIA, LA LEONOR, AGUEDITA</t>
  </si>
  <si>
    <t>53271</t>
  </si>
  <si>
    <t>COOPERATIVA BUENOS AIRES</t>
  </si>
  <si>
    <t>53296</t>
  </si>
  <si>
    <t>MIS AMADOS TULIPANES</t>
  </si>
  <si>
    <t>JIGUAL- LAUREL DE SALITRE- LOS QUEMADOS</t>
  </si>
  <si>
    <t>53259</t>
  </si>
  <si>
    <t>APRENDIENDO FELICES</t>
  </si>
  <si>
    <t>VICTORIA CENTRO BEJUCO PRIETO</t>
  </si>
  <si>
    <t>53305</t>
  </si>
  <si>
    <t>LA ALEGRIA DEL HOGAR</t>
  </si>
  <si>
    <t>LAS YUCAS Y LOS CAMPOS</t>
  </si>
  <si>
    <t>53299</t>
  </si>
  <si>
    <t>LUZ DIVINA</t>
  </si>
  <si>
    <t>COMPOÑA, JOVITO, PAPAYO</t>
  </si>
  <si>
    <t>53302</t>
  </si>
  <si>
    <t>CAMPANITA</t>
  </si>
  <si>
    <t>VICTORIA CENTRO</t>
  </si>
  <si>
    <t>53024</t>
  </si>
  <si>
    <t>MIS PEQUEÑOS QUERUBINES</t>
  </si>
  <si>
    <t>LA SEMIRA , SAN ANTONIO, TAMBOR</t>
  </si>
  <si>
    <t>53286</t>
  </si>
  <si>
    <t>MIS TESORITOS</t>
  </si>
  <si>
    <t>COOPERATIVA VIRGEN DEL CARMEN</t>
  </si>
  <si>
    <t>53016</t>
  </si>
  <si>
    <t>EL REINO INFANTIL</t>
  </si>
  <si>
    <t>BAPAO, LA ILUSION, SAN VICENTE</t>
  </si>
  <si>
    <t>53301</t>
  </si>
  <si>
    <t>LOS LIRIOS</t>
  </si>
  <si>
    <t>CHIRIJO, COOPERATIVA 5 DE JUNIO, EL TOPE, ROMPEHATO</t>
  </si>
  <si>
    <t>53004</t>
  </si>
  <si>
    <t>PALO SECO,SANTA MARIANITA</t>
  </si>
  <si>
    <t>53279</t>
  </si>
  <si>
    <t>VENECIA</t>
  </si>
  <si>
    <t>BELLAVISTA, BARRIO LINDO, LA MENAIDA, LAS ACASIAS, VERNAZA- CENTRO, EL GOLFO</t>
  </si>
  <si>
    <t>33453</t>
  </si>
  <si>
    <t>OLMEDO RENDON FRANCO</t>
  </si>
  <si>
    <t>CENTRO DE JUNQUILLAL, BOCA DEL TIGRE</t>
  </si>
  <si>
    <t>60269</t>
  </si>
  <si>
    <t>CAMNINOS DEL SABER</t>
  </si>
  <si>
    <t>BARRIO SAN JACINTO</t>
  </si>
  <si>
    <t>14113</t>
  </si>
  <si>
    <t>CIBV SALITRE MIS QUERIDOS ANGELITOS</t>
  </si>
  <si>
    <t>COOPERATIVA VIRGEN DEL CARMEN, AV MARTHA BUCARAM Y EVA AGUILAR</t>
  </si>
  <si>
    <t>53056</t>
  </si>
  <si>
    <t>PEQUEÑOS AVENTUREROS</t>
  </si>
  <si>
    <t>RINCON GRANDE, LA LOMA, CACIQUE</t>
  </si>
  <si>
    <t>62611</t>
  </si>
  <si>
    <t>CDI MI SEGUNDO HOGAR</t>
  </si>
  <si>
    <t>CALLE ANGELA SOTOMAYOR DIAGONAL MALECON 9 DE OCTUBRE</t>
  </si>
  <si>
    <t>52977</t>
  </si>
  <si>
    <t>LUZ DE SOL</t>
  </si>
  <si>
    <t>CHIMENEA, FAISAN, LA JOYA</t>
  </si>
  <si>
    <t>53039</t>
  </si>
  <si>
    <t>BRICEÑO, LA JUDITH</t>
  </si>
  <si>
    <t>53298</t>
  </si>
  <si>
    <t>CORAZONES SIN FRONTERA</t>
  </si>
  <si>
    <t>BELLA DIANA, CORREDOR, LAS PALMAS, SAN FELIPE, EL RETIRO</t>
  </si>
  <si>
    <t>53300</t>
  </si>
  <si>
    <t>BODEGUITA , LA JULIA</t>
  </si>
  <si>
    <t>53067</t>
  </si>
  <si>
    <t>JUGANDO CON AMOR</t>
  </si>
  <si>
    <t>FORTUNA,ROSA ELENA,TRES MANGOS</t>
  </si>
  <si>
    <t>53224</t>
  </si>
  <si>
    <t>CCRA CRECIENDO SANOS</t>
  </si>
  <si>
    <t>JULIA MARIA Y LA ZOLITA</t>
  </si>
  <si>
    <t>53046</t>
  </si>
  <si>
    <t>MANITOS JUGUETONAS</t>
  </si>
  <si>
    <t>53304</t>
  </si>
  <si>
    <t>LOS OSITOS</t>
  </si>
  <si>
    <t>GUACHAPELI</t>
  </si>
  <si>
    <t>53263</t>
  </si>
  <si>
    <t>LOS SAUCES, VICTORIA SALITRE</t>
  </si>
  <si>
    <t>33443</t>
  </si>
  <si>
    <t>JUAN FRANCO GUERRA</t>
  </si>
  <si>
    <t>GENERAL VERNAZA, RECINTO LAS RAMAS</t>
  </si>
  <si>
    <t>53292</t>
  </si>
  <si>
    <t>MIS AMIGUITOS</t>
  </si>
  <si>
    <t>TIERRA SECA Y RIO SECO</t>
  </si>
  <si>
    <t>53052</t>
  </si>
  <si>
    <t>MUNDO FELIZ</t>
  </si>
  <si>
    <t>LAS PEÑAS - POTOSI</t>
  </si>
  <si>
    <t>53267</t>
  </si>
  <si>
    <t>BOCANA DE ABAJO , RABASCO</t>
  </si>
  <si>
    <t>53035</t>
  </si>
  <si>
    <t>BURBUJITAS</t>
  </si>
  <si>
    <t>CAÑAVERAL, GALAPAGOS, SAN NICOLAS , TIERRA O MUERTE</t>
  </si>
  <si>
    <t>53281</t>
  </si>
  <si>
    <t>COOPERATIVA JUAN MONTALVO</t>
  </si>
  <si>
    <t>53309</t>
  </si>
  <si>
    <t>BIJAGUAL, DESEO, LA JULIA</t>
  </si>
  <si>
    <t>53273</t>
  </si>
  <si>
    <t>ESTRELLITA AZUL</t>
  </si>
  <si>
    <t>CANDILEJOS, ROQUE, SANTA ROSA</t>
  </si>
  <si>
    <t>53049</t>
  </si>
  <si>
    <t>CHIQUITINES DE ARMENIAS</t>
  </si>
  <si>
    <t>ARMENIA 1- ARMENIA 2 -ARMENIA 3</t>
  </si>
  <si>
    <t>53265</t>
  </si>
  <si>
    <t>ISLA DE SILVA</t>
  </si>
  <si>
    <t>ISLA DE SILVA Y CHANCANSEO</t>
  </si>
  <si>
    <t>53289</t>
  </si>
  <si>
    <t>TERNURA</t>
  </si>
  <si>
    <t>LA PELEA, HACIENDA NUEVA, TINTAL, ELVIRA</t>
  </si>
  <si>
    <t>52975</t>
  </si>
  <si>
    <t>CNH CHIKI ALEGRES</t>
  </si>
  <si>
    <t>RCTO MINA , RCTO, LA BELGICA , RCTO, SANTA RITA , RCTO LOS BANCOS</t>
  </si>
  <si>
    <t>52965</t>
  </si>
  <si>
    <t>CNH JARDIN DE AMOR</t>
  </si>
  <si>
    <t>RCTO EL CONDOR KM 25 VIA FERREA</t>
  </si>
  <si>
    <t>52969</t>
  </si>
  <si>
    <t>CNH CRISTO REY</t>
  </si>
  <si>
    <t>RCTO TENDALES RCTO CRISTO REY LA CODICIA YPUNTILLA</t>
  </si>
  <si>
    <t>52963</t>
  </si>
  <si>
    <t>CNH MIS PEQUEÑOS TRIUNFADORES</t>
  </si>
  <si>
    <t>RECINTO SAN MARTIN</t>
  </si>
  <si>
    <t>52959</t>
  </si>
  <si>
    <t>CNH CASITA DE TERNURA</t>
  </si>
  <si>
    <t>CALLE EUGENIO ESPEJO Y GENERAL PEDRO J MONTERO</t>
  </si>
  <si>
    <t>52957</t>
  </si>
  <si>
    <t>CNH HUMILDES 2</t>
  </si>
  <si>
    <t>CONSTITUCION Y JOE CEVALLOS RUIZ</t>
  </si>
  <si>
    <t>62222</t>
  </si>
  <si>
    <t>RECINTO BUENOS AIRES SECTOR LAS CAÑITAS</t>
  </si>
  <si>
    <t>11402</t>
  </si>
  <si>
    <t>RECINTO SAN FERNANDO</t>
  </si>
  <si>
    <t>52976</t>
  </si>
  <si>
    <t>CNH JOYITAS DEL SEÑOR</t>
  </si>
  <si>
    <t>RCTO NIEVES , LOTIZACION GENOVEVA , NUEVA JERUSALEN</t>
  </si>
  <si>
    <t>52952</t>
  </si>
  <si>
    <t>CNH CARITAS DE ANGELES</t>
  </si>
  <si>
    <t>RCTO FINALIN</t>
  </si>
  <si>
    <t>12529</t>
  </si>
  <si>
    <t>GLOBITOS DE COLORES</t>
  </si>
  <si>
    <t>PEDRO J MONTERO 41 SOFIA GARCIA</t>
  </si>
  <si>
    <t>52954</t>
  </si>
  <si>
    <t>CNH PEQUEÑOS MAGOS</t>
  </si>
  <si>
    <t>ESQUI8NA DEL PARADERO</t>
  </si>
  <si>
    <t>52972</t>
  </si>
  <si>
    <t>CIUDADELA 12 DE OCTUBRE, COOP 10 DE ENERO GENOVEVA</t>
  </si>
  <si>
    <t>12471</t>
  </si>
  <si>
    <t>NUEVO SENDERO</t>
  </si>
  <si>
    <t>AV QUITO 502 BATALLON YAGUCHI</t>
  </si>
  <si>
    <t>52973</t>
  </si>
  <si>
    <t>CNH KM 25- FAE</t>
  </si>
  <si>
    <t>CIUDADELA SAN ANDRES , CAPRICORNIO O SAN JACINTO</t>
  </si>
  <si>
    <t>52966</t>
  </si>
  <si>
    <t>CNH PEDRO J MONTERO</t>
  </si>
  <si>
    <t>RCTO BUENA FE RCTO GINA</t>
  </si>
  <si>
    <t>52943</t>
  </si>
  <si>
    <t>CNH REGALITOS DE TERNURA</t>
  </si>
  <si>
    <t>CDLA MARIA EUGENIA</t>
  </si>
  <si>
    <t>12464</t>
  </si>
  <si>
    <t>DIAS FELICES</t>
  </si>
  <si>
    <t>AV CARLOS ROMERO RODAS SN AV CALDERON</t>
  </si>
  <si>
    <t>13214</t>
  </si>
  <si>
    <t>10 DE AGOSTO SN RUMIÑAHUI</t>
  </si>
  <si>
    <t>52970</t>
  </si>
  <si>
    <t>CNH PEQUEÑOS HEROES DE TIWITZA</t>
  </si>
  <si>
    <t>CDLA BENDICION DE DIOS , LIRIOS DE LOS VALLES</t>
  </si>
  <si>
    <t>13609</t>
  </si>
  <si>
    <t>ANGELITOS DE ESPERANZA</t>
  </si>
  <si>
    <t>CALLE VILERA SN SN</t>
  </si>
  <si>
    <t>11243</t>
  </si>
  <si>
    <t>CIBV PLAYAS MUNDO FELIZ</t>
  </si>
  <si>
    <t>AV JUAN PABLO MAZZINES Y PEDRO MENENDEZ</t>
  </si>
  <si>
    <t>53112</t>
  </si>
  <si>
    <t>LOS PECESITOS</t>
  </si>
  <si>
    <t>BENDICION DE DIOS Y MONICA DE VERDUGA</t>
  </si>
  <si>
    <t>11354</t>
  </si>
  <si>
    <t>CIBV PLAYAS CARITAS FELICES</t>
  </si>
  <si>
    <t>AVENIDA A ENTRE CALLE 32 Y CALLE 33</t>
  </si>
  <si>
    <t>34526</t>
  </si>
  <si>
    <t>CIBV PLAYAS NIÑOS DEL FUTURO</t>
  </si>
  <si>
    <t>BARRIO ECUADOR</t>
  </si>
  <si>
    <t>58556</t>
  </si>
  <si>
    <t>ALEGRES TERNURITAS - CNH MISION TERNURA</t>
  </si>
  <si>
    <t>SECTOR 25 DE JULIO</t>
  </si>
  <si>
    <t>53107</t>
  </si>
  <si>
    <t>DATA DE VILLAMIL - ALTAMIRA2</t>
  </si>
  <si>
    <t>53108</t>
  </si>
  <si>
    <t>LOS MARINERITO TIERNOS</t>
  </si>
  <si>
    <t>COMUNA SAN ANTONIO  BSAN MARTIN</t>
  </si>
  <si>
    <t>53109</t>
  </si>
  <si>
    <t>LOS RADIANTES DE ARCOIRIS</t>
  </si>
  <si>
    <t>DATA DE VILLAMIL- SAN ANTONIO</t>
  </si>
  <si>
    <t>53111</t>
  </si>
  <si>
    <t>MIS PEQUEÑOS TESOROS</t>
  </si>
  <si>
    <t>BRISAS Y TIWINZA</t>
  </si>
  <si>
    <t>53113</t>
  </si>
  <si>
    <t>CABALLITOS DE MAR</t>
  </si>
  <si>
    <t>53116</t>
  </si>
  <si>
    <t>53118</t>
  </si>
  <si>
    <t>PERLITAS DE CORAL</t>
  </si>
  <si>
    <t>JUAN GOMEZ RENDON</t>
  </si>
  <si>
    <t>53119</t>
  </si>
  <si>
    <t>BARRIO LA PLANTA</t>
  </si>
  <si>
    <t>53120</t>
  </si>
  <si>
    <t>LOS PECESITOS DE COLORES</t>
  </si>
  <si>
    <t>BARRIO DURAN</t>
  </si>
  <si>
    <t>53123</t>
  </si>
  <si>
    <t>GOTITAS DE COLORES</t>
  </si>
  <si>
    <t>PLAYAS 2</t>
  </si>
  <si>
    <t>53124</t>
  </si>
  <si>
    <t>LOS PECESITOS DE CRISTAL</t>
  </si>
  <si>
    <t>LA CRISTALINA - UNIDOS VENCEREMOS</t>
  </si>
  <si>
    <t>53126</t>
  </si>
  <si>
    <t>ESTRELLITAS DEL MAR</t>
  </si>
  <si>
    <t>BARRIO SOL Y MAR</t>
  </si>
  <si>
    <t>53149</t>
  </si>
  <si>
    <t>GREGORIO CONFORME</t>
  </si>
  <si>
    <t>53127</t>
  </si>
  <si>
    <t>ESTRELLITA DE MAR</t>
  </si>
  <si>
    <t>COMUNA ENGABAO</t>
  </si>
  <si>
    <t>53129</t>
  </si>
  <si>
    <t>53131</t>
  </si>
  <si>
    <t>DULCES PEQUEÑINES</t>
  </si>
  <si>
    <t>LOS CARACOLES - 26 DE MARZO</t>
  </si>
  <si>
    <t>53133</t>
  </si>
  <si>
    <t>LOS CANGREJITOS DEL MAR</t>
  </si>
  <si>
    <t>53135</t>
  </si>
  <si>
    <t>NIÑOS Y NIÑAS DE ENGABAO</t>
  </si>
  <si>
    <t>53139</t>
  </si>
  <si>
    <t>LOS CARACOLITOS</t>
  </si>
  <si>
    <t>BARRIO GUAYAQUIL</t>
  </si>
  <si>
    <t>53140</t>
  </si>
  <si>
    <t>LOS DELFINES</t>
  </si>
  <si>
    <t>RECINTO EL ARENAL-LA DOLOROSA Y LOS CEIBOS</t>
  </si>
  <si>
    <t>53142</t>
  </si>
  <si>
    <t>CARITAS DE ANGELES</t>
  </si>
  <si>
    <t>SECTOR BELLAVISTA</t>
  </si>
  <si>
    <t>53143</t>
  </si>
  <si>
    <t>34512</t>
  </si>
  <si>
    <t>CIBV PLAYAS SONRISAS DE AMOR</t>
  </si>
  <si>
    <t>BARRIO COSTA AZUL- LOTIZACION ISABEL JURADO ENTRE 4 Y 5</t>
  </si>
  <si>
    <t>11221</t>
  </si>
  <si>
    <t>SAN LORENZO 0 24 DE JULIO</t>
  </si>
  <si>
    <t>14355</t>
  </si>
  <si>
    <t>JARDIN DE AMOR</t>
  </si>
  <si>
    <t>46921</t>
  </si>
  <si>
    <t>AV 9 DE OCTUBRE VIA A SIMON BOLIVAR</t>
  </si>
  <si>
    <t>52940</t>
  </si>
  <si>
    <t>CNH PARQUES II</t>
  </si>
  <si>
    <t>RECINTO LA VEINTE MIL</t>
  </si>
  <si>
    <t>62209</t>
  </si>
  <si>
    <t>NIÑOS TRAVIESOS</t>
  </si>
  <si>
    <t>CDLA LOS PARQUES DOS</t>
  </si>
  <si>
    <t>45272</t>
  </si>
  <si>
    <t>LIC BLANCA ESTHELA PARADA ESPAÑA</t>
  </si>
  <si>
    <t>CASCO COLONIAL, JUNTO AL GADM DE MARCELINO MARIDUEÑA</t>
  </si>
  <si>
    <t>62304</t>
  </si>
  <si>
    <t>MIS PEQUEÑOS CORAZONES</t>
  </si>
  <si>
    <t>CESAR SOLORZANO ANANGONO Y TERCERA CALLE OE</t>
  </si>
  <si>
    <t>12045</t>
  </si>
  <si>
    <t>CIBV LOMAS DE SARGENTILLO SAN LORENZO</t>
  </si>
  <si>
    <t>CALLE RIO AMAZONAS Y 2 DE MAYO</t>
  </si>
  <si>
    <t>58552</t>
  </si>
  <si>
    <t>LOS PANDITA - CNH MISION TERNURA</t>
  </si>
  <si>
    <t>RECINTO LAS CAÑAS</t>
  </si>
  <si>
    <t>58553</t>
  </si>
  <si>
    <t>LOS SARGENTILLITOS - CNH MISION TERNURA</t>
  </si>
  <si>
    <t>12202</t>
  </si>
  <si>
    <t>CIBV LOMAS DE SARGENTILLO PAYASITOS SONRIENTES 24</t>
  </si>
  <si>
    <t>AV 10 DE AGOSTO Y CALLE 7</t>
  </si>
  <si>
    <t>53091</t>
  </si>
  <si>
    <t>LOS CONEJITOS BARRIO GUAYAQUIL</t>
  </si>
  <si>
    <t>CANTON LOMAS DE SARGENTILLO- BARRIO DOS DE MAYO</t>
  </si>
  <si>
    <t>53092</t>
  </si>
  <si>
    <t>LOS PIOLINES</t>
  </si>
  <si>
    <t>LOMAS DE SARGENTILLO-VIRGEN DE MONSERRATE Y PRIMERO DE MAYO</t>
  </si>
  <si>
    <t>58554</t>
  </si>
  <si>
    <t>ANGELITOS TIERNOS - CNH MISION TERNURA</t>
  </si>
  <si>
    <t>RECINTO EL MAMEY</t>
  </si>
  <si>
    <t>34490</t>
  </si>
  <si>
    <t>CIBV LOMAS DE SARGENTILLO UN FUTURO MEJOR</t>
  </si>
  <si>
    <t>BARRIO RUMIÑAHUI CALLE CEFERINO HUNGRIA Y ATAHUALPA</t>
  </si>
  <si>
    <t>12183</t>
  </si>
  <si>
    <t>CIBV LOMAS DE SARGENTILLO CARITAS FELICES 153</t>
  </si>
  <si>
    <t>BARRIO PRIMERO DE MAYO MZ 32 SL14</t>
  </si>
  <si>
    <t>57137</t>
  </si>
  <si>
    <t>LOS ANGELITOS DEL MAÑANA</t>
  </si>
  <si>
    <t>LONARZAN- SAN JOSE</t>
  </si>
  <si>
    <t>34498</t>
  </si>
  <si>
    <t>CIBV NOBOL NIÑITOS DE SAN PABLO</t>
  </si>
  <si>
    <t>52993</t>
  </si>
  <si>
    <t>VIVIENDO FELICES</t>
  </si>
  <si>
    <t>NATO- CHEVERIA-COLINAS DE BARRIO LINDO</t>
  </si>
  <si>
    <t>53169</t>
  </si>
  <si>
    <t>RINCON DE LA ALEGRIA</t>
  </si>
  <si>
    <t>PAJONAL DE ARRIBA Y RIO PERDIDO</t>
  </si>
  <si>
    <t>53175</t>
  </si>
  <si>
    <t>MIS PEQUEÑOS BEBES</t>
  </si>
  <si>
    <t>BUENOS AIRES- SAN FRANCISCO- COMUNA PETRILLO</t>
  </si>
  <si>
    <t>34504</t>
  </si>
  <si>
    <t>CIBV NOBOL ARCO IRIS  130</t>
  </si>
  <si>
    <t>53159</t>
  </si>
  <si>
    <t>LOS POLLITOS</t>
  </si>
  <si>
    <t>PAJONAL</t>
  </si>
  <si>
    <t>53156</t>
  </si>
  <si>
    <t>LOS KIOSKOS-SAN ANDRES-ESCOBERIA</t>
  </si>
  <si>
    <t>53303</t>
  </si>
  <si>
    <t>CRECIENDO CON AMOR</t>
  </si>
  <si>
    <t>RIO PERDIDO CENTRAL</t>
  </si>
  <si>
    <t>53161</t>
  </si>
  <si>
    <t>CIUDADELA NARCISA DE JESUS- OLMEDO ALMEIDA- SANTUARIO- NOLASCO VELIZ</t>
  </si>
  <si>
    <t>62149</t>
  </si>
  <si>
    <t>CDI SANTA NARCISA</t>
  </si>
  <si>
    <t>24 DE MAYO Y PAQUISHA</t>
  </si>
  <si>
    <t>53167</t>
  </si>
  <si>
    <t>LAS ABEJITAS</t>
  </si>
  <si>
    <t>4 DE AGOSTO- LA PROVIDENCIA-LOS TAMARINDOS-LOS PINOS</t>
  </si>
  <si>
    <t>34507</t>
  </si>
  <si>
    <t>CIBV NOBOL ESTRELLITAS INFANTILES 107</t>
  </si>
  <si>
    <t>34502</t>
  </si>
  <si>
    <t>CIBV NOBOL GOTITAS DE LLUVIA  110</t>
  </si>
  <si>
    <t>52922</t>
  </si>
  <si>
    <t>CNH LAS PEÑAS</t>
  </si>
  <si>
    <t>MAYOR RAUL BANDERAS</t>
  </si>
  <si>
    <t>12523</t>
  </si>
  <si>
    <t>AV PAQUISHA Y GARCIA MORENO - URB CORINA CORRAL</t>
  </si>
  <si>
    <t>62218</t>
  </si>
  <si>
    <t>LOS TRIUNFADORES</t>
  </si>
  <si>
    <t>DIRECCION RCTO SAN PEDRODIAGONAL AL SEGURO CAMPESINO</t>
  </si>
  <si>
    <t>13205</t>
  </si>
  <si>
    <t>MANZANA B3 44 SN</t>
  </si>
  <si>
    <t>11442</t>
  </si>
  <si>
    <t>CALLE ESMERALDAS Y GARCIA MORENO SUR</t>
  </si>
  <si>
    <t>34495</t>
  </si>
  <si>
    <t>CIBV ISIDRO AYORA LA FELICIDAD DE LOS NIÑOS</t>
  </si>
  <si>
    <t>EUGENIO ESPEJO MANUEL HINOJOZA Y 22 DE NOVIEMBRE</t>
  </si>
  <si>
    <t>52086</t>
  </si>
  <si>
    <t>LOS TERNURAS DEL FUTURO</t>
  </si>
  <si>
    <t>COROZAL</t>
  </si>
  <si>
    <t>52082</t>
  </si>
  <si>
    <t>SAN AGUSTIN TERNURA</t>
  </si>
  <si>
    <t>52087</t>
  </si>
  <si>
    <t>TERNU AMIGOS</t>
  </si>
  <si>
    <t>EL SAUCE</t>
  </si>
  <si>
    <t>52085</t>
  </si>
  <si>
    <t>MT ISIDRO AYORA TERNURITAS EN ACCION</t>
  </si>
  <si>
    <t>52081</t>
  </si>
  <si>
    <t>LOS PEQUE TERNURITAS</t>
  </si>
  <si>
    <t>52083</t>
  </si>
  <si>
    <t>53090</t>
  </si>
  <si>
    <t>PEQUEÑAS TRAVESURAS</t>
  </si>
  <si>
    <t>ISIDRO AYORA-LAS MERCEDES</t>
  </si>
  <si>
    <t>34491</t>
  </si>
  <si>
    <t>CIBV ISIDRO AYORA CONSTRUYENDO SUEÑOS</t>
  </si>
  <si>
    <t>25 DE JULIO ENTRE JAIME HURTADO Y 3 DE NOVIEMBRE</t>
  </si>
  <si>
    <t>52084</t>
  </si>
  <si>
    <t>AMANECIENDO CON TERNURA</t>
  </si>
  <si>
    <t>NUEVO HORIZONTE</t>
  </si>
  <si>
    <t>52088</t>
  </si>
  <si>
    <t>TERNURITAS A JUGAR</t>
  </si>
  <si>
    <t>LAS QUIRIGUAS</t>
  </si>
  <si>
    <t>11657</t>
  </si>
  <si>
    <t>DR LUIS JARAMILLO PEREZ</t>
  </si>
  <si>
    <t>EUSEBIO BORRERO 3-72 Y VICENTE ROCAFUERTE</t>
  </si>
  <si>
    <t>11639</t>
  </si>
  <si>
    <t>ESTRELLITAS IBARRA</t>
  </si>
  <si>
    <t>OLMEDO 3-51 MEJIA</t>
  </si>
  <si>
    <t>12170</t>
  </si>
  <si>
    <t>YACUCALLE</t>
  </si>
  <si>
    <t>JOSE MIGUEL LEORO 1232 Y LUCILA BENALCAZAR</t>
  </si>
  <si>
    <t>11342</t>
  </si>
  <si>
    <t>RETOÑITOS IBARRA</t>
  </si>
  <si>
    <t>AVENIDA EL RETORNO Y RO PATATE</t>
  </si>
  <si>
    <t>60675</t>
  </si>
  <si>
    <t>CNH - MISION TERNURA - RIO VERDE</t>
  </si>
  <si>
    <t>RIO VERDE MEDIO, RIO VERDE BAJO</t>
  </si>
  <si>
    <t>62622</t>
  </si>
  <si>
    <t>NUBES DE PEÑAHERRERA</t>
  </si>
  <si>
    <t>COMUNIDAD PEÑAHERRERA</t>
  </si>
  <si>
    <t>11161</t>
  </si>
  <si>
    <t>GOTITAS DE AMOR IBARRA</t>
  </si>
  <si>
    <t>RAMON TEANGA Y LINEA FERREA</t>
  </si>
  <si>
    <t>11676</t>
  </si>
  <si>
    <t>CALLE CUENCA 1-124 E ISLA BALTRA</t>
  </si>
  <si>
    <t>13393</t>
  </si>
  <si>
    <t>CARITAS ALEGRES IBARRA</t>
  </si>
  <si>
    <t>CUBILCHE 212 Y SAN PABLO</t>
  </si>
  <si>
    <t>11589</t>
  </si>
  <si>
    <t>JESUS TE AMA</t>
  </si>
  <si>
    <t>CALLE ZUMBA 6-18 TENA ESQUINA</t>
  </si>
  <si>
    <t>11688</t>
  </si>
  <si>
    <t>SAN</t>
  </si>
  <si>
    <t>EL LIMONAL Y CAPULI</t>
  </si>
  <si>
    <t>11558</t>
  </si>
  <si>
    <t>LOS RISUEÑOS</t>
  </si>
  <si>
    <t>BARRIO SANTA ROSA DEL TEJAR</t>
  </si>
  <si>
    <t>13135</t>
  </si>
  <si>
    <t>COMUNIDAD EL CHOTA CALLEJON SUBIENDO LA QUEBRADA SECA</t>
  </si>
  <si>
    <t>11621</t>
  </si>
  <si>
    <t>ESMERALDAS 2-108 13 DE ABRIL</t>
  </si>
  <si>
    <t>11091</t>
  </si>
  <si>
    <t>BARRIO LOS SOLES CALLE 6 DE DICIEMBRE Y 12 DE OCTUBRE</t>
  </si>
  <si>
    <t>11682</t>
  </si>
  <si>
    <t>BAYARDO TOBAR Y VIRGINIA PEREZ</t>
  </si>
  <si>
    <t>11234</t>
  </si>
  <si>
    <t>BOLIVAR Y CARLOS ALFONSO VITERI</t>
  </si>
  <si>
    <t>11574</t>
  </si>
  <si>
    <t>YUYUCOCHA</t>
  </si>
  <si>
    <t>JUAN PABLO SEGUNDO 126 NARCISA DE JESUS Y MARCILLO</t>
  </si>
  <si>
    <t>13395</t>
  </si>
  <si>
    <t>CAPITAN ESPINOZA DE LOS MONTEROS 1128 Y CALLE JUANA ATABALIPA</t>
  </si>
  <si>
    <t>11670</t>
  </si>
  <si>
    <t>CORAZONES FELICES</t>
  </si>
  <si>
    <t>RAFAEL SANCHEZ 830 Y EMILIO GRIJALVA</t>
  </si>
  <si>
    <t>11601</t>
  </si>
  <si>
    <t>AZAYA</t>
  </si>
  <si>
    <t>CALLE RIOBAMBA 7-45 Y SANTA ISABEL</t>
  </si>
  <si>
    <t>11690</t>
  </si>
  <si>
    <t>CALLE MANUELA CAÑIZARES Y AV MARIANO ACOSTA</t>
  </si>
  <si>
    <t>14596</t>
  </si>
  <si>
    <t>CHOCOLATITOS</t>
  </si>
  <si>
    <t>PANAMERICANA NORTE VIA A PIMAMPIRO</t>
  </si>
  <si>
    <t>11674</t>
  </si>
  <si>
    <t>CASITA DE SORPRESAS</t>
  </si>
  <si>
    <t>AV RAFAEL SANCHEZ 592 Y AV TEODORO GOMEZ</t>
  </si>
  <si>
    <t>47099</t>
  </si>
  <si>
    <t>LOMAS DE AZAYA</t>
  </si>
  <si>
    <t>11696</t>
  </si>
  <si>
    <t>AV TEODORO GOMEZ DE LA TORRE Y AV EUGENIO ESPEJO</t>
  </si>
  <si>
    <t>11681</t>
  </si>
  <si>
    <t>LOS INCAS 536 Y AV ATAHUALPA</t>
  </si>
  <si>
    <t>11563</t>
  </si>
  <si>
    <t>CALLE TENA Y PELIKANO</t>
  </si>
  <si>
    <t>47074</t>
  </si>
  <si>
    <t>54243</t>
  </si>
  <si>
    <t>CNH - MISION TERNURA - JUNCAL</t>
  </si>
  <si>
    <t>JUNCAL Y AMBUQUI</t>
  </si>
  <si>
    <t>54245</t>
  </si>
  <si>
    <t>CNH - MISION TERNURA - CARPUELA</t>
  </si>
  <si>
    <t>CARPUELA, LA PLAYA Y AMBUQUI</t>
  </si>
  <si>
    <t>54246</t>
  </si>
  <si>
    <t>CNH - MISION TERNURA - SALINAS CENTRAL</t>
  </si>
  <si>
    <t>SALINAS CENTRO</t>
  </si>
  <si>
    <t>54247</t>
  </si>
  <si>
    <t>CNH - MISION TERNURA - SALINAS ALTO</t>
  </si>
  <si>
    <t>SALINAS ALTO, LA VICTORIA, SAN LUIS Y CUAMBO</t>
  </si>
  <si>
    <t>54248</t>
  </si>
  <si>
    <t>CNH - MISION TERNURA - GETZEMANI</t>
  </si>
  <si>
    <t>GETZEMANI, SANTA RITA, RIO VERDE BAJO Y LA COLONIA</t>
  </si>
  <si>
    <t>54249</t>
  </si>
  <si>
    <t>CNH - MISION TERNURA - LITA</t>
  </si>
  <si>
    <t>LITA CASCO PARROQUIAL</t>
  </si>
  <si>
    <t>54251</t>
  </si>
  <si>
    <t>CNH - MISION TERNURA - SAN PEDRO</t>
  </si>
  <si>
    <t>SAN PEDRO, COLLAPI, ROCAFUERTE Y PEÑA NEGRA</t>
  </si>
  <si>
    <t>54252</t>
  </si>
  <si>
    <t>CNH - MISION TERNURA - SAN GERONIMO</t>
  </si>
  <si>
    <t>CUAJARA, SAN GERONIMO, EL CORAZON DE GUADAL, CORAZON DE SAN JERONIMO, LIMONAL, GUALLUPE</t>
  </si>
  <si>
    <t>54253</t>
  </si>
  <si>
    <t>CNH - MISION TERNURA - AJAVI GRANDE</t>
  </si>
  <si>
    <t>AJAVI GRANDE</t>
  </si>
  <si>
    <t>54254</t>
  </si>
  <si>
    <t>CNH - MISION TERNURA - AÑASPAMBA</t>
  </si>
  <si>
    <t>AÑASPAMBA  EL ARCANGEL</t>
  </si>
  <si>
    <t>54255</t>
  </si>
  <si>
    <t>CNH - MISION TERNURA - AUXILIOS MUTUOS</t>
  </si>
  <si>
    <t>CDLA DEL CHOFER</t>
  </si>
  <si>
    <t>54256</t>
  </si>
  <si>
    <t>CNH - MISION TERNURA - EL MILAGRO</t>
  </si>
  <si>
    <t>EL MILAGRO</t>
  </si>
  <si>
    <t>54257</t>
  </si>
  <si>
    <t>CNH - MISION TERNURA - LA CAMPIÑA</t>
  </si>
  <si>
    <t>LA PRIMAVERAROMERILO</t>
  </si>
  <si>
    <t>54258</t>
  </si>
  <si>
    <t>CNH - MISION TERNURA - MERCADO MAYORISTA</t>
  </si>
  <si>
    <t>MERCADO MAYORISTA</t>
  </si>
  <si>
    <t>54259</t>
  </si>
  <si>
    <t>CNH - MISION TERNURA - 1 DE ENERO</t>
  </si>
  <si>
    <t>1 DE ENERO</t>
  </si>
  <si>
    <t>54260</t>
  </si>
  <si>
    <t>CNH - MISION TERNURA - 15 DE DICIEMBRE</t>
  </si>
  <si>
    <t>SANTA TERESITA  15 DE DICIEMBRE</t>
  </si>
  <si>
    <t>54261</t>
  </si>
  <si>
    <t>CNH - MISION TERNURA - 16 DE ABRIL</t>
  </si>
  <si>
    <t>16 DE ABRIL 16 DE FEBRERO</t>
  </si>
  <si>
    <t>54262</t>
  </si>
  <si>
    <t>CNH - MISION TERNURA - AZAYA CENTRO</t>
  </si>
  <si>
    <t>AZAYA CENTRO</t>
  </si>
  <si>
    <t>54263</t>
  </si>
  <si>
    <t>CNH - MISION TERNURA - AZAYA NORTE</t>
  </si>
  <si>
    <t>AZAYA - CALLE ISLA SANTA CRUZ 1-60 Y MANABI</t>
  </si>
  <si>
    <t>54264</t>
  </si>
  <si>
    <t>CNH - MISION TERNURA - HUERTOS FAMILIARES</t>
  </si>
  <si>
    <t>CALLE ZARUMA Y 13 DE ABRIL</t>
  </si>
  <si>
    <t>54265</t>
  </si>
  <si>
    <t>CNH - MISION TERNURA - MIRAVALLLE</t>
  </si>
  <si>
    <t>BARRIO MIRAVALLE CALLE EL CARMEN Y EMPALME SN</t>
  </si>
  <si>
    <t>54267</t>
  </si>
  <si>
    <t>CNH - MISION TERNURA - ZULETA</t>
  </si>
  <si>
    <t>ZULETA , CHILCO, COCHAS Y ANGOCHAGUA CASCO PARROQUIAL</t>
  </si>
  <si>
    <t>54268</t>
  </si>
  <si>
    <t>CNH - MISION TERNURA - LA MAGDALENA</t>
  </si>
  <si>
    <t>LA MAGDALENA Y LA RINCONADA</t>
  </si>
  <si>
    <t>54273</t>
  </si>
  <si>
    <t>CNH - MISION TERNURA - CHIRIHUASI</t>
  </si>
  <si>
    <t>CHIRIHUASI Y CASHALOMA</t>
  </si>
  <si>
    <t>54274</t>
  </si>
  <si>
    <t>CNH - MISION TERNURA - RUMIPAMBA CHICO</t>
  </si>
  <si>
    <t>RUMIPAMBA CHICO, SAN JOSE DE CACHO Y LA CADENA</t>
  </si>
  <si>
    <t>54275</t>
  </si>
  <si>
    <t>CNH - MISION TERNURA - PANIQUINDRA</t>
  </si>
  <si>
    <t>PANIQUINDRA Y EL ABRA</t>
  </si>
  <si>
    <t>54277</t>
  </si>
  <si>
    <t>CNH - MISION TERNURA - RUMIPAMBA GRANDE</t>
  </si>
  <si>
    <t>RUMIPAMBA GRANDE Y PUNKUWAYKU</t>
  </si>
  <si>
    <t>54278</t>
  </si>
  <si>
    <t>CNH - MISION TERNURA - 4 ESQUINAS</t>
  </si>
  <si>
    <t>4 ESQUINAS</t>
  </si>
  <si>
    <t>54281</t>
  </si>
  <si>
    <t>CNH - MISION TERNURA - 20 DE OCTUBRE</t>
  </si>
  <si>
    <t>20 DE OCTUBRE</t>
  </si>
  <si>
    <t>54282</t>
  </si>
  <si>
    <t>CNH - MISION TERNURA - BELLAVISTA DE CARANQUI</t>
  </si>
  <si>
    <t>54283</t>
  </si>
  <si>
    <t>CNH - MISION TERNURA - CARANQUI CENTRO</t>
  </si>
  <si>
    <t>CARANQUI CENTRO</t>
  </si>
  <si>
    <t>54284</t>
  </si>
  <si>
    <t>CNH - MISION TERNURA - EL RETORNO</t>
  </si>
  <si>
    <t>54285</t>
  </si>
  <si>
    <t>CNH - MISION TERNURA - SAN CRISTOBAL-NARANJITO</t>
  </si>
  <si>
    <t>NARANJITOSAN CRISTOBAL</t>
  </si>
  <si>
    <t>54286</t>
  </si>
  <si>
    <t>CNH - MISION TERNURA - SANTA LUCIA</t>
  </si>
  <si>
    <t>54289</t>
  </si>
  <si>
    <t>CNH - MISION TERNURA - LA COMPAÑIA</t>
  </si>
  <si>
    <t>LA COMPAÑIA Y TANGAURIN SUR</t>
  </si>
  <si>
    <t>54290</t>
  </si>
  <si>
    <t>CNH - MISION TERNURA - BARRIO SUR</t>
  </si>
  <si>
    <t>BARRIO SUR</t>
  </si>
  <si>
    <t>54291</t>
  </si>
  <si>
    <t>CNH - MISION TERNURA - SANTA CLARA</t>
  </si>
  <si>
    <t>SANTA CLARA Y TANGUARIN</t>
  </si>
  <si>
    <t>54292</t>
  </si>
  <si>
    <t>CNH - MISION TERNURA - PUCAHUAYCO</t>
  </si>
  <si>
    <t>PUCAHUAYCO, SAN VICENTE Y SAN AGUSTIN</t>
  </si>
  <si>
    <t>54293</t>
  </si>
  <si>
    <t>CNH - MISION TERNURA - CDLA GUSTAVO PAREJA</t>
  </si>
  <si>
    <t>CIUDADELA GUSTAVO PAREJA</t>
  </si>
  <si>
    <t>54296</t>
  </si>
  <si>
    <t>CNH - MISION TERNURA - JOSE TOBAR</t>
  </si>
  <si>
    <t>JOSE TOBAR, BARRIO ISRAEL Y SAN JOSE DE CHORLAVI</t>
  </si>
  <si>
    <t>54298</t>
  </si>
  <si>
    <t>CNH - MISION TERNURA - LOS SOLES</t>
  </si>
  <si>
    <t>LOS SOLES</t>
  </si>
  <si>
    <t>54299</t>
  </si>
  <si>
    <t>CNH - MISION TERNURA - BELLAVISTA</t>
  </si>
  <si>
    <t>54300</t>
  </si>
  <si>
    <t>CNH - MISION TERNURA - YAHUARCOCHA</t>
  </si>
  <si>
    <t>YAHUARCOCHA</t>
  </si>
  <si>
    <t>54302</t>
  </si>
  <si>
    <t>CNH - MISION TERNURA - RUMILOMA</t>
  </si>
  <si>
    <t>RUMILOMA, YURACRUZ Y ALOBURO</t>
  </si>
  <si>
    <t>54303</t>
  </si>
  <si>
    <t>CNH - MISION TERNURA - EL OLIVO</t>
  </si>
  <si>
    <t>EL OLIVO</t>
  </si>
  <si>
    <t>54304</t>
  </si>
  <si>
    <t>CNH - MISION TERNURA - MANZANO GUARANGUI</t>
  </si>
  <si>
    <t>MANZANO GUARANGUI, POGLLOCUNGA, ALOBURO, Y GUARANGUICITO</t>
  </si>
  <si>
    <t>54307</t>
  </si>
  <si>
    <t>CNH - MISION TERNURA - CNH AMAZONAS</t>
  </si>
  <si>
    <t>MERCADO AMAZONAS</t>
  </si>
  <si>
    <t>54308</t>
  </si>
  <si>
    <t>CNH - MISION TERNURA - SAN CAYETANO</t>
  </si>
  <si>
    <t>54309</t>
  </si>
  <si>
    <t>CNH - MISION TERNURA - LA FLORIDA</t>
  </si>
  <si>
    <t>LA FLORIDA, LA FLORESTA Y EL EJIDO</t>
  </si>
  <si>
    <t>54310</t>
  </si>
  <si>
    <t>CNH - MISION TERNURA - LAS MALVINAS</t>
  </si>
  <si>
    <t>LAS MALVINAS, LA VICTORIA Y SAN JUAN CALLE</t>
  </si>
  <si>
    <t>54311</t>
  </si>
  <si>
    <t>CNH - MISION TERNURA - YUYUCOCHA</t>
  </si>
  <si>
    <t>54313</t>
  </si>
  <si>
    <t>CNH - MISION TERNURA - LA BOLA AMARILLA</t>
  </si>
  <si>
    <t>LA BOLA AMARILLA, YACUCALLE, LOS CEIBOS Y LA CAMPIÑA</t>
  </si>
  <si>
    <t>54314</t>
  </si>
  <si>
    <t>CNH - MISION TERNURA - SAN FRANCISCO DEL TEJAR</t>
  </si>
  <si>
    <t>SANTA ROSA, SAN FRANCISCO Y EL TEJAR</t>
  </si>
  <si>
    <t>54316</t>
  </si>
  <si>
    <t>CNH - MISION TERNURA - COLINAS DEL SUR</t>
  </si>
  <si>
    <t>COLINAS DEL SUR Y PUGACHO BAJO</t>
  </si>
  <si>
    <t>54318</t>
  </si>
  <si>
    <t>CNH - MISION TERNURA - SAGRADO CORAZON</t>
  </si>
  <si>
    <t>54319</t>
  </si>
  <si>
    <t>CNH - MISION TERNURA - BARRIOS ASOCIADOS</t>
  </si>
  <si>
    <t>4 ESQUINAS, FLOR DEL VALLE Y PANECILLO</t>
  </si>
  <si>
    <t>54321</t>
  </si>
  <si>
    <t>CNH - MISION TERNURA - MIRADOR DE LA ADUANA</t>
  </si>
  <si>
    <t>MIRADOR DE LA ADUANA Y LA DELICIA</t>
  </si>
  <si>
    <t>54551</t>
  </si>
  <si>
    <t>CNH - MISION TERNURA - SANTO DOMINGO ALTO</t>
  </si>
  <si>
    <t>11801</t>
  </si>
  <si>
    <t>JOSE IGNACIO GANGOTENA Y BERNARDINO ECHEVERRIA</t>
  </si>
  <si>
    <t>13260</t>
  </si>
  <si>
    <t>CAPULLITOS DE COLORES</t>
  </si>
  <si>
    <t>FLORES VASQUEZ Y CUATZABURO</t>
  </si>
  <si>
    <t>12943</t>
  </si>
  <si>
    <t>PUCARA CENTRO</t>
  </si>
  <si>
    <t>CALLE BENITO JUAREZ Y VIA ANTIGUA</t>
  </si>
  <si>
    <t>11948</t>
  </si>
  <si>
    <t>GOTITAS DE AMOR ANTONIO ANTE</t>
  </si>
  <si>
    <t>PEREZ MUÑOZ Y SALINAS</t>
  </si>
  <si>
    <t>13842</t>
  </si>
  <si>
    <t>JATUN RUMY</t>
  </si>
  <si>
    <t>SHYRIS E IMBABURA, JATUN RUMY</t>
  </si>
  <si>
    <t>11891</t>
  </si>
  <si>
    <t>SONRISITAS ATUNTAQUI</t>
  </si>
  <si>
    <t>CELIANO AGUINAGA Y BOLIVAR</t>
  </si>
  <si>
    <t>12842</t>
  </si>
  <si>
    <t>ABDON CALDERON Y NUEVOS HORIZONTES</t>
  </si>
  <si>
    <t>11095</t>
  </si>
  <si>
    <t>PEREZ SN ENTRE IMBABURA Y PICUASI</t>
  </si>
  <si>
    <t>11098</t>
  </si>
  <si>
    <t>16 DE AGOSTO SN LUIS ANDRADE</t>
  </si>
  <si>
    <t>13109</t>
  </si>
  <si>
    <t>OVALOS ALTO</t>
  </si>
  <si>
    <t>PANAMERICANA ANTIGUA Y MIGUEL ANGEL DE LA FUENTE</t>
  </si>
  <si>
    <t>12853</t>
  </si>
  <si>
    <t>PEQUEÑOS GENITOS</t>
  </si>
  <si>
    <t>CALLE ABDON CALDERON Y 16 DE JULIO</t>
  </si>
  <si>
    <t>11104</t>
  </si>
  <si>
    <t>LA VIOLETA</t>
  </si>
  <si>
    <t>LUIS ENRIQUEZ CORRALES SN GONZALES SUAREZ</t>
  </si>
  <si>
    <t>11788</t>
  </si>
  <si>
    <t>DULCES SONRISAS</t>
  </si>
  <si>
    <t>GENERAL ENRIQUEZ Y MODESTO GALLEGOS</t>
  </si>
  <si>
    <t>12757</t>
  </si>
  <si>
    <t>PEQUEÑOS TRAVIESOS ANTONIO ANTE</t>
  </si>
  <si>
    <t>LOS ARRIEROS Y CRISTOBAL COLON</t>
  </si>
  <si>
    <t>13252</t>
  </si>
  <si>
    <t>ANGELITOS DULCES</t>
  </si>
  <si>
    <t>ATAHUALPA 12-11 Y RIO AMAZONAS</t>
  </si>
  <si>
    <t>13833</t>
  </si>
  <si>
    <t>RIO AMAZONAS Y ALEGRIA</t>
  </si>
  <si>
    <t>13101</t>
  </si>
  <si>
    <t>SEMILLITAS DE TERNURA</t>
  </si>
  <si>
    <t>GERMAN MARTINEZ CADENA Y BOLIVAR</t>
  </si>
  <si>
    <t>12985</t>
  </si>
  <si>
    <t>SANTA CATALINA LABOURE</t>
  </si>
  <si>
    <t>ARTURO PEREZ SN JULIO MIGUEL AGUINAGA</t>
  </si>
  <si>
    <t>13840</t>
  </si>
  <si>
    <t>ANTONIO ANTE SN 24 DE JUNIO</t>
  </si>
  <si>
    <t>49064</t>
  </si>
  <si>
    <t>CALLE PASQUEL MONGE ESQUINA</t>
  </si>
  <si>
    <t>54075</t>
  </si>
  <si>
    <t>CNH - MISION TERNURA - SAN ROQUE</t>
  </si>
  <si>
    <t>BARRIO CENTRAL, SAN AGUSTIN, SANTA ROSA, SAN MIGUEL, LA DELICIA</t>
  </si>
  <si>
    <t>54076</t>
  </si>
  <si>
    <t>CNH - MISION TERNURA - LA ESPERANZA - SAN ALFONSO</t>
  </si>
  <si>
    <t>LA ESPERANZA, SAN ALFONSO Y SAGRADO CORAZON DE JESUS</t>
  </si>
  <si>
    <t>54087</t>
  </si>
  <si>
    <t>CNH - MISION TERNURA - PEQUEÑOS AMIGUITOS</t>
  </si>
  <si>
    <t>AGUALONGO, CHAMANAL Y SAN JOSE DE CEROTAL</t>
  </si>
  <si>
    <t>54089</t>
  </si>
  <si>
    <t>CNH - MISION TERNURA - ANDRADE MARIN</t>
  </si>
  <si>
    <t>CENTRO ORIENTAL, CENTRO OCCIDENTAL, EL ROSARIO, EL CARMELO</t>
  </si>
  <si>
    <t>54090</t>
  </si>
  <si>
    <t>CNH - MISION TERNURA - SANTA BERNARDITA</t>
  </si>
  <si>
    <t>SANTA BERNARDITA, SANTA ISABEL, CARMELO ALTO, PILASCACHO</t>
  </si>
  <si>
    <t>54144</t>
  </si>
  <si>
    <t>CNH - MISION TERNURA - LLUVIA DE FLORES</t>
  </si>
  <si>
    <t>LA TOLA, PALTO, EL CRUCE, JERUSALEN, LOS OVALOS</t>
  </si>
  <si>
    <t>54147</t>
  </si>
  <si>
    <t>CNH - MISION TERNURA - PEQUEÑOS SABIOS</t>
  </si>
  <si>
    <t>CATABAMBA, 12 DE DICIEMBRE, EL COCO, FLORES VASQUEZ</t>
  </si>
  <si>
    <t>54148</t>
  </si>
  <si>
    <t>CNH - MISION TERNURA - EL INCARIO</t>
  </si>
  <si>
    <t>SAN VICENTE, EL ROSARIO, LOMA DE RAMIREZ, LA VIOLETA, EL INCARIO</t>
  </si>
  <si>
    <t>54149</t>
  </si>
  <si>
    <t>CNH - MISION TERNURA - EL RANCHO SAN FRANCISCO</t>
  </si>
  <si>
    <t>EL RANCHO, LA CUIDADELA, CERCADO, TIERRA BLANCA, SAN LUIS</t>
  </si>
  <si>
    <t>54166</t>
  </si>
  <si>
    <t>CNH - MISION TERNURA - ESTRELLITAS DEL MAÑANA</t>
  </si>
  <si>
    <t>SAN JOSE, SANTA ROSA, SAN FRANCISCO</t>
  </si>
  <si>
    <t>54167</t>
  </si>
  <si>
    <t>CNH - MISION TERNURA - PALMAS</t>
  </si>
  <si>
    <t>PALMAS, SAN IGNACIO, PERUGAL Y SAN VICENTE</t>
  </si>
  <si>
    <t>12161</t>
  </si>
  <si>
    <t>GOTITAS DE MIEL COTACACHI</t>
  </si>
  <si>
    <t>PARROQUIA CUELLAJE</t>
  </si>
  <si>
    <t>11863</t>
  </si>
  <si>
    <t>KAUSARIMUK SISAKUNA</t>
  </si>
  <si>
    <t>COMUNIDAD DE MOROCHOS AV15 DE AGOSTO</t>
  </si>
  <si>
    <t>49065</t>
  </si>
  <si>
    <t>JARDIN DE ENSUEÑOS</t>
  </si>
  <si>
    <t>TELESFORO PEÑAHERRERA</t>
  </si>
  <si>
    <t>11219</t>
  </si>
  <si>
    <t>VIA PRINCIPAL TUNIBAMBA VIA AL ESTADIO</t>
  </si>
  <si>
    <t>12328</t>
  </si>
  <si>
    <t>CALLES 24 DE MAYO Y SALINAS</t>
  </si>
  <si>
    <t>14057</t>
  </si>
  <si>
    <t>RETOÑITOS COTACACHI</t>
  </si>
  <si>
    <t>CALLE PRINCIPAL CIELO VERDE</t>
  </si>
  <si>
    <t>11339</t>
  </si>
  <si>
    <t>MUSHUK YURAKUNA</t>
  </si>
  <si>
    <t>COMUNIDAD DE MORALES CHUPA VIA PRINCIPAL A LA COMUNIDAD DE MOROCHOS</t>
  </si>
  <si>
    <t>14056</t>
  </si>
  <si>
    <t>COMUNIDAD LA INDEPENDIENTE</t>
  </si>
  <si>
    <t>11218</t>
  </si>
  <si>
    <t>ESTRELLITAS DE COTACACHI</t>
  </si>
  <si>
    <t>COMUNIDAD DE QUITUGO</t>
  </si>
  <si>
    <t>14058</t>
  </si>
  <si>
    <t>OSITOS RISUEÑOS</t>
  </si>
  <si>
    <t>14814</t>
  </si>
  <si>
    <t>VIA A CIELO VERDE</t>
  </si>
  <si>
    <t>14055</t>
  </si>
  <si>
    <t>GOLONDRINITAS</t>
  </si>
  <si>
    <t>VIA DE 10 DE AGOSTO</t>
  </si>
  <si>
    <t>11357</t>
  </si>
  <si>
    <t>SISA YARINA</t>
  </si>
  <si>
    <t>COMUNIDAD DE LA CALERA</t>
  </si>
  <si>
    <t>12852</t>
  </si>
  <si>
    <t>NUEVO PENSAMIENTO</t>
  </si>
  <si>
    <t>VIA PRINCIPAL A CUMBAS CONDE SN SN</t>
  </si>
  <si>
    <t>48769</t>
  </si>
  <si>
    <t>SISARY WAWAKUNA</t>
  </si>
  <si>
    <t>IMANTAG, CALLE ISIDRO AYORA Y GONZALEZ SUAREZ</t>
  </si>
  <si>
    <t>12298</t>
  </si>
  <si>
    <t>HUAWA TUPARIK</t>
  </si>
  <si>
    <t>COMUNIDAD SANTA BARBARA</t>
  </si>
  <si>
    <t>54199</t>
  </si>
  <si>
    <t>CNH - MISION TERNURA - SEMILLITAS DE AMOR</t>
  </si>
  <si>
    <t>ILTAQUI TALCHIGACHO, ANRABI CHILCAPAMBA</t>
  </si>
  <si>
    <t>54202</t>
  </si>
  <si>
    <t>CNH - MISION TERNURA - PEQUEÑOS SONRIENTES</t>
  </si>
  <si>
    <t>EL CERCADO</t>
  </si>
  <si>
    <t>54204</t>
  </si>
  <si>
    <t>CNH - MISION TERNURA - EL BOSQUE ENCANTADO</t>
  </si>
  <si>
    <t>TUNIBAMBA CERCADO ALAMBUELA Y ARRAYANES</t>
  </si>
  <si>
    <t>54220</t>
  </si>
  <si>
    <t>CNH - MISION TERNURA - BARRIO HUMEDO</t>
  </si>
  <si>
    <t>SAN MIGUEL BARRIO HUMEDO EL EJIDO</t>
  </si>
  <si>
    <t>54222</t>
  </si>
  <si>
    <t>CNH - MISION TERNURA - CENTRO DE COTACACHI</t>
  </si>
  <si>
    <t>COTACACHI PILCHIBUELA</t>
  </si>
  <si>
    <t>54223</t>
  </si>
  <si>
    <t>CNH - MISION TERNURA - CUICOCHA</t>
  </si>
  <si>
    <t>CUICOCHAGUITARRA URCO</t>
  </si>
  <si>
    <t>54224</t>
  </si>
  <si>
    <t>CNH - MISION TERNURA - EL PUNGE</t>
  </si>
  <si>
    <t>EL PUNGE SAN MARTIN DOMINGO SABIO</t>
  </si>
  <si>
    <t>54225</t>
  </si>
  <si>
    <t>CNH - MISION TERNURA - MUNDO MAGICO</t>
  </si>
  <si>
    <t>BARRIO LA VICTORIA</t>
  </si>
  <si>
    <t>54226</t>
  </si>
  <si>
    <t>CNH - MISION TERNURA - PEQUEÑOS DEL FUTURO</t>
  </si>
  <si>
    <t>SAN JOSE EL BATAN</t>
  </si>
  <si>
    <t>54227</t>
  </si>
  <si>
    <t>CNH - MISION TERNURA - PILPINTUKUNA</t>
  </si>
  <si>
    <t>SAN ANTONIO DEL PUNGE, SAN JOSE DEL PUNGE</t>
  </si>
  <si>
    <t>54228</t>
  </si>
  <si>
    <t>CNH - MISION TERNURA - QUIROGA</t>
  </si>
  <si>
    <t>QUIROGA  LA PORTADA</t>
  </si>
  <si>
    <t>54229</t>
  </si>
  <si>
    <t>CNH - MISION TERNURA - QUITUMBA</t>
  </si>
  <si>
    <t>IMANTAG MORLAN PERIBUELA  QUITUMBA</t>
  </si>
  <si>
    <t>54230</t>
  </si>
  <si>
    <t>AMBI COLIMBUELA PERAFAN</t>
  </si>
  <si>
    <t>54323</t>
  </si>
  <si>
    <t>CNH - MISION TERNURA - CORANZONCITOS</t>
  </si>
  <si>
    <t>SAN MIGUEL DEL CHONTAL LA MAGDALENA EL CORAZON</t>
  </si>
  <si>
    <t>54324</t>
  </si>
  <si>
    <t>CNH - MISION TERNURA - JUNIN</t>
  </si>
  <si>
    <t>CHALGUAYACO ALTO</t>
  </si>
  <si>
    <t>54325</t>
  </si>
  <si>
    <t>CNH - MISION TERNURA - LOS TRAVIESOS DE CUELLAJE</t>
  </si>
  <si>
    <t>EL ROSARIO, SAN ANTONIO, NAPOLES, MAGDALENA, SAN ALBERTO</t>
  </si>
  <si>
    <t>54327</t>
  </si>
  <si>
    <t>CNH - MISION TERNURA - NAPOLES</t>
  </si>
  <si>
    <t>SAN JOAQUIN, CUELLAJE SAN MIGUEL LA LOMA EL CRISTAL</t>
  </si>
  <si>
    <t>54328</t>
  </si>
  <si>
    <t>CNH - MISION TERNURA - PARAISO</t>
  </si>
  <si>
    <t>PARAISO, GUAYABILLAS</t>
  </si>
  <si>
    <t>54329</t>
  </si>
  <si>
    <t>CNH - MISION TERNURA - PEÑAHERRERA</t>
  </si>
  <si>
    <t>PEÑAHERRERA, VILLAFLORA</t>
  </si>
  <si>
    <t>54332</t>
  </si>
  <si>
    <t>CNH - MISION TERNURA - RIO INTAG</t>
  </si>
  <si>
    <t>APUELA, LA PLAYA, PUCARA</t>
  </si>
  <si>
    <t>54628</t>
  </si>
  <si>
    <t>CNH - MISION TERNURA - ESTRELLITAS LUMINOSAS</t>
  </si>
  <si>
    <t>CENTRO DEL RECINTO LAS GOLONDRINAS, PALMAS, 18 DE SEPTIEMBRE, LA PUNTILLA, JAIME ROLDOS, LA PRIMAVERA, SANTANA</t>
  </si>
  <si>
    <t>54631</t>
  </si>
  <si>
    <t>CNH - MISION TERNURA - PASITOS DE COLORES</t>
  </si>
  <si>
    <t>PRE COOPERATIVA 8 DE JULIO, BARRIO LA PRIMAVERA, COMUNIDAD SIEMPRE UNIDOS</t>
  </si>
  <si>
    <t>54635</t>
  </si>
  <si>
    <t>CNH - MISION TERNURA - MANITAS TRAVIESAS - LAS GOLONDRINAS</t>
  </si>
  <si>
    <t>LA PROGRESO, BARRIO SANTA ANA Y LOTIZACION AVILA</t>
  </si>
  <si>
    <t>55262</t>
  </si>
  <si>
    <t>11313</t>
  </si>
  <si>
    <t>CARITAS ALEGRES ILUMAN</t>
  </si>
  <si>
    <t>CALLE IMBABURA CALLE CENTRAL SECTOR CARABUELA</t>
  </si>
  <si>
    <t>11281</t>
  </si>
  <si>
    <t>KUSHI ÑAWIKU</t>
  </si>
  <si>
    <t>VIA A LA FLORICOLA DE AZAMA TRAS LA ESCUELA</t>
  </si>
  <si>
    <t>11096</t>
  </si>
  <si>
    <t>MUSHUK MUYU SAN RAFAEL</t>
  </si>
  <si>
    <t>CARRETERA DE FERROCARRIL VIA A TOCAGON</t>
  </si>
  <si>
    <t>12287</t>
  </si>
  <si>
    <t>CALLE CACIQUE OTAVALO</t>
  </si>
  <si>
    <t>13378</t>
  </si>
  <si>
    <t>RETOÑITOS OTAVALO</t>
  </si>
  <si>
    <t>ENTRADA A LA COMUNIDAD DE CALUQUI</t>
  </si>
  <si>
    <t>14553</t>
  </si>
  <si>
    <t>CALLE PRINCIPAL SIMON BOLIVAR, CALLE SECUNDARIA ANTIGUA VIA A SAN PABLO</t>
  </si>
  <si>
    <t>12280</t>
  </si>
  <si>
    <t>CIBV LA JOYA</t>
  </si>
  <si>
    <t>CALLE PEDRO ALARCON</t>
  </si>
  <si>
    <t>11304</t>
  </si>
  <si>
    <t>CASITA DE CARAMELO</t>
  </si>
  <si>
    <t>11270</t>
  </si>
  <si>
    <t>IMBABUELA BAJO</t>
  </si>
  <si>
    <t>COMUNIDAD IMBABUELA BAJO</t>
  </si>
  <si>
    <t>48768</t>
  </si>
  <si>
    <t>MUSHUK KAWSAY</t>
  </si>
  <si>
    <t>BARRIO PASTAVI, CALLE B Y CARLOS JARA</t>
  </si>
  <si>
    <t>14987</t>
  </si>
  <si>
    <t>ÑUKA KALLARY PURI</t>
  </si>
  <si>
    <t>ATAHUALPA Y SHIRIS SECTOR AGUALONGO</t>
  </si>
  <si>
    <t>14894</t>
  </si>
  <si>
    <t>LA ALEGRIA DE LOS CHIQUITINES</t>
  </si>
  <si>
    <t>14241</t>
  </si>
  <si>
    <t>SAIWA SISARY</t>
  </si>
  <si>
    <t>DOCE DE NOVIEMBRE 12-24 SHIRIS</t>
  </si>
  <si>
    <t>11783</t>
  </si>
  <si>
    <t>CALLE 21 DE NOVIEMBRE -ARAQUE</t>
  </si>
  <si>
    <t>11210</t>
  </si>
  <si>
    <t>CACHIVIRO</t>
  </si>
  <si>
    <t>VIA AL ESTADIO</t>
  </si>
  <si>
    <t>11772</t>
  </si>
  <si>
    <t>ANGELITOS DEL FUTURO</t>
  </si>
  <si>
    <t>VIA SAN PABLO ZULETA</t>
  </si>
  <si>
    <t>11301</t>
  </si>
  <si>
    <t>LOS PEQUEÑITOS</t>
  </si>
  <si>
    <t>NEPTALI ORDOÑEZ 4-43 Y BOLIVAR</t>
  </si>
  <si>
    <t>12264</t>
  </si>
  <si>
    <t>14042</t>
  </si>
  <si>
    <t>ABEJITAS DE PIVARINCI</t>
  </si>
  <si>
    <t>SEGUNDO MALES VELASQUEZ Y 26 DE JUNIO</t>
  </si>
  <si>
    <t>13472</t>
  </si>
  <si>
    <t>PEQUEÑOS TRAVIESOS OTAVALO</t>
  </si>
  <si>
    <t>PIONDONEROS 212</t>
  </si>
  <si>
    <t>12241</t>
  </si>
  <si>
    <t>PIJAL SAN PEDRO</t>
  </si>
  <si>
    <t>11171</t>
  </si>
  <si>
    <t>CALLE RUMI TULA A DOS CUADRAS DE LA PANAMERICANA</t>
  </si>
  <si>
    <t>12088</t>
  </si>
  <si>
    <t>ESTRELLITAS INFANTILES</t>
  </si>
  <si>
    <t>CALLE ATAHUALPA VIA PRINCIPAL</t>
  </si>
  <si>
    <t>11624</t>
  </si>
  <si>
    <t>MANOS HERMOSAS</t>
  </si>
  <si>
    <t>SUCRE SIN NOMBRE</t>
  </si>
  <si>
    <t>11284</t>
  </si>
  <si>
    <t>GUAGUACUNA</t>
  </si>
  <si>
    <t>VIA A MOJANDA</t>
  </si>
  <si>
    <t>14919</t>
  </si>
  <si>
    <t>11282</t>
  </si>
  <si>
    <t>CORAZONCITOS TIERNOS</t>
  </si>
  <si>
    <t>COMUNIDAD COMPAÑIA BAJO</t>
  </si>
  <si>
    <t>14717</t>
  </si>
  <si>
    <t>GOTITAS DE MIEL OTAVALO</t>
  </si>
  <si>
    <t>INTIÑAN 103-1 Y 10 DE AGOSTO</t>
  </si>
  <si>
    <t>13471</t>
  </si>
  <si>
    <t>MUSHUK MUYU MIGUEL EGAS</t>
  </si>
  <si>
    <t>BARRIO STA LUCIA CALLE RUKU ÑAN Y RUIÑAHUI</t>
  </si>
  <si>
    <t>11951</t>
  </si>
  <si>
    <t>VIA PRINCIPAL A INTAG COMUNIDAD GUALSAQUI</t>
  </si>
  <si>
    <t>13466</t>
  </si>
  <si>
    <t>MIGUEL EGAS CABEZAS</t>
  </si>
  <si>
    <t>PEGUCHE CALLE LOS CORAZAS Y RUKU ÑAN</t>
  </si>
  <si>
    <t>11773</t>
  </si>
  <si>
    <t>GUALAVI</t>
  </si>
  <si>
    <t>CALLE GRANDE VIA ANGLA</t>
  </si>
  <si>
    <t>49063</t>
  </si>
  <si>
    <t>COTAMITOS</t>
  </si>
  <si>
    <t>COTAMA</t>
  </si>
  <si>
    <t>12278</t>
  </si>
  <si>
    <t>TAMIA SISA</t>
  </si>
  <si>
    <t>COMUNIDAD INTI HUAYCOPUNGO</t>
  </si>
  <si>
    <t>12237</t>
  </si>
  <si>
    <t>COMUNIDAD AGATO CENTRO</t>
  </si>
  <si>
    <t>12284</t>
  </si>
  <si>
    <t>ULPIANO CHAVEZ ORVE</t>
  </si>
  <si>
    <t>14362</t>
  </si>
  <si>
    <t>EL SEMBRADOR</t>
  </si>
  <si>
    <t>AV GUILLERMO GARZON UBIDIA Y VICTOR ALEJANDRO JARAMILLO</t>
  </si>
  <si>
    <t>11263</t>
  </si>
  <si>
    <t>CASITA DE LUZ NINA HUASI</t>
  </si>
  <si>
    <t>LUS ALBERTO DE LA TORRE Y JACINTO COLLAHUAZO</t>
  </si>
  <si>
    <t>12586</t>
  </si>
  <si>
    <t>CONOCIENDO A MI NUEVA CASITA</t>
  </si>
  <si>
    <t>DIVINO NIÑO AVENIDA ATAHUALPA</t>
  </si>
  <si>
    <t>14992</t>
  </si>
  <si>
    <t>MUSHUK PAKARI</t>
  </si>
  <si>
    <t>PEDRO FREILI Y ELOY ALFARO PINSAQUI</t>
  </si>
  <si>
    <t>11619</t>
  </si>
  <si>
    <t>PERUGACHI</t>
  </si>
  <si>
    <t>VIA SELVA ALEGRE KM 7 12</t>
  </si>
  <si>
    <t>13834</t>
  </si>
  <si>
    <t>CALLE EMPEDRADA ABATAG</t>
  </si>
  <si>
    <t>11240</t>
  </si>
  <si>
    <t>DR ENRIQUE GARCES</t>
  </si>
  <si>
    <t>PEDRO NARVAEZ Y MARIA MATANGO</t>
  </si>
  <si>
    <t>12254</t>
  </si>
  <si>
    <t>SUMAK WASI</t>
  </si>
  <si>
    <t>PIJAL CENTRO</t>
  </si>
  <si>
    <t>11261</t>
  </si>
  <si>
    <t>CARITAS FELICES OTAVALO</t>
  </si>
  <si>
    <t>OLMEDO Y GUAYAQUIL</t>
  </si>
  <si>
    <t>11267</t>
  </si>
  <si>
    <t>WAWA SISARI</t>
  </si>
  <si>
    <t>PANAMERICANA ANTIGUA VIA ARAQUE Y SAN PABLO</t>
  </si>
  <si>
    <t>14892</t>
  </si>
  <si>
    <t>SISA ÑAVI</t>
  </si>
  <si>
    <t>COMUNIDAD DE CHUCHUQUI -PARROQUIA EUGENIO ESPEJO</t>
  </si>
  <si>
    <t>12616</t>
  </si>
  <si>
    <t>14989</t>
  </si>
  <si>
    <t>SISA ÑAN</t>
  </si>
  <si>
    <t>SECTOR ANGEL PAMBA IMBABURA 0-02 Y 12 DE NOVIEMBRE</t>
  </si>
  <si>
    <t>11086</t>
  </si>
  <si>
    <t>SAN MIGUEL BAJO</t>
  </si>
  <si>
    <t>CARRETERA VIEJA VIA A LA ESCUELA GONZALO RUBIO 2</t>
  </si>
  <si>
    <t>15160</t>
  </si>
  <si>
    <t>AV ENRIQUE GARCES COMUNIDAD PUCARA DE VELASQUEZ SECTOR MUELLE</t>
  </si>
  <si>
    <t>13323</t>
  </si>
  <si>
    <t>QUINCHUQUI BAJO</t>
  </si>
  <si>
    <t>PANAMERICANA ANTIGUA VIA SAN PABLO QUINCHUQUI ÑAN</t>
  </si>
  <si>
    <t>11885</t>
  </si>
  <si>
    <t>HUAYCOPUNGO</t>
  </si>
  <si>
    <t>CARRETERA VIEJA A DOS CUADRAS DE LA PANA AMERICANA</t>
  </si>
  <si>
    <t>12463</t>
  </si>
  <si>
    <t>UNA ESPERANZA DE LUZ</t>
  </si>
  <si>
    <t>12455</t>
  </si>
  <si>
    <t>ATAHUALPA 1-06 MORALES</t>
  </si>
  <si>
    <t>13904</t>
  </si>
  <si>
    <t>CARITAS ALEGRES EUGENIO ESPEJO</t>
  </si>
  <si>
    <t>ENRIQUE GARCES Y SIMON BOLIVAR</t>
  </si>
  <si>
    <t>54200</t>
  </si>
  <si>
    <t>CNH - MISION TERNURA - PASITOS DE AMOR</t>
  </si>
  <si>
    <t>LA BOLSA, OBRAJE,CARABUELA, SANTA TERESITA</t>
  </si>
  <si>
    <t>54203</t>
  </si>
  <si>
    <t>SAN RAFAEL BAJO Y ALTO, CHUCHUQUI, CUARABURO Y CENSO COPACABANA</t>
  </si>
  <si>
    <t>54205</t>
  </si>
  <si>
    <t>CNH - MISION TERNURA - PEQUEÑOS TRIUNFADORES</t>
  </si>
  <si>
    <t>YAMBIRO</t>
  </si>
  <si>
    <t>54338</t>
  </si>
  <si>
    <t>CNH - MISION TERNURA - CRECIENDO CON TERNURA</t>
  </si>
  <si>
    <t>CALAPAQUI BARRIO CENTRAL BARRIO 26 DE ABRIL BARRIO CRISTAL BARRIO BRASILIA RUMUTOLA</t>
  </si>
  <si>
    <t>54340</t>
  </si>
  <si>
    <t>CNH - MISION TERNURA - LOS RETOÑITOS DEL MAÑANA</t>
  </si>
  <si>
    <t>ARIAS PAMBA HUACSARA BARRIO LOS PINOS BARRIO TUNGAVICSI PIQUILOMA</t>
  </si>
  <si>
    <t>54341</t>
  </si>
  <si>
    <t>CNH - MISION TERNURA - ALLY KAWSAYPAK</t>
  </si>
  <si>
    <t>YAKUPATA AGATO YAKULOMA ARIAS UCO</t>
  </si>
  <si>
    <t>54342</t>
  </si>
  <si>
    <t>CNH - MISION TERNURA - APRENDIENDO A VIVIR</t>
  </si>
  <si>
    <t>COMPANIA CAMUENDO TROJALOMA</t>
  </si>
  <si>
    <t>54343</t>
  </si>
  <si>
    <t>CNH - MISION TERNURA - CARABUELA</t>
  </si>
  <si>
    <t>CARABUELA CENTRAL, LOMAS DE SIGSICHACA, JAHUAPAMABA, CAPILLA, PICUASI PUGRO</t>
  </si>
  <si>
    <t>54344</t>
  </si>
  <si>
    <t>QUICHINCHE, SAN ELOY, COTAMA, CUIDADELA LOS LAGOS</t>
  </si>
  <si>
    <t>54345</t>
  </si>
  <si>
    <t>CNH - MISION TERNURA - FUYUGUKUNA</t>
  </si>
  <si>
    <t>GUALAQUI, COTAMA</t>
  </si>
  <si>
    <t>54346</t>
  </si>
  <si>
    <t>CNH - MISION TERNURA - IMBAKUCHA</t>
  </si>
  <si>
    <t>CALUQUI,MARISCAL,VELLAVISTA CASCO URBANO GUALACATA</t>
  </si>
  <si>
    <t>54347</t>
  </si>
  <si>
    <t>CNH - MISION TERNURA - INTIKU1</t>
  </si>
  <si>
    <t>AGATO ALTO- COMPANIA ALTA- ARIAS UCO- PEGUCHE SACTOR ATIKPACHAKAMAK</t>
  </si>
  <si>
    <t>54348</t>
  </si>
  <si>
    <t>CNH - MISION TERNURA - INTI RAYMIKU</t>
  </si>
  <si>
    <t>SAN LUIS DE AGUALONGO,CONDORMIRADOR SANCARLOS,SANTO DONINGO</t>
  </si>
  <si>
    <t>54349</t>
  </si>
  <si>
    <t>CNH - MISION TERNURA - KUYLLURKUKUNA</t>
  </si>
  <si>
    <t>CUTAMBI, GULASAQUI SECTOR- PUISIG, URCUSIQUI Y SAN NICOLAS</t>
  </si>
  <si>
    <t>54350</t>
  </si>
  <si>
    <t>CNH - MISION TERNURA - LA RINCONADA</t>
  </si>
  <si>
    <t>COMUNIDAD SAN FRANCISCO DE LA RINCONADA</t>
  </si>
  <si>
    <t>54351</t>
  </si>
  <si>
    <t>CNH - MISION TERNURA - LOS CONEJITOS</t>
  </si>
  <si>
    <t>PUNYARO,LA JOYA,SANTIAGUILLO</t>
  </si>
  <si>
    <t>54352</t>
  </si>
  <si>
    <t>CNH - MISION TERNURA - PEGUCHE TIO</t>
  </si>
  <si>
    <t>54353</t>
  </si>
  <si>
    <t>CNH - MISION TERNURA - JUAN BAUTISTA</t>
  </si>
  <si>
    <t>54355</t>
  </si>
  <si>
    <t>CNH - MISION TERNURA - URKU SHUNKUGU</t>
  </si>
  <si>
    <t>LA COMPAÑIA</t>
  </si>
  <si>
    <t>54356</t>
  </si>
  <si>
    <t>CNH - MISION TERNURA - WAYKARINA</t>
  </si>
  <si>
    <t>SANTA ANITA, BUENOS AIRES, MONSERRATH,MACHANGARA,COPACABANA, COLLAHUAZO 1ERA ETAPA</t>
  </si>
  <si>
    <t>54357</t>
  </si>
  <si>
    <t>CNH - MISION TERNURA - WAYTAGUKUNA</t>
  </si>
  <si>
    <t>PANECILLO  YAMBIRO</t>
  </si>
  <si>
    <t>54375</t>
  </si>
  <si>
    <t>CNH - MISION TERNURA - TERNURITAS DE ESPERANZA</t>
  </si>
  <si>
    <t>ANGLA GUALAVI CASO VALENZUELA CUSIMPAMBA</t>
  </si>
  <si>
    <t>54377</t>
  </si>
  <si>
    <t>CNH - MISION TERNURA - GOTITAS DE CHOCOLATE</t>
  </si>
  <si>
    <t>GUALSAQUI-TANGALI-PISAVO-PERUGACHI-SAN JUAN DE INGUINCHO</t>
  </si>
  <si>
    <t>54379</t>
  </si>
  <si>
    <t>CNH - MISION TERNURA - KUSHI WIÑAY</t>
  </si>
  <si>
    <t>ARAQUE LA UNION CAMUENDO</t>
  </si>
  <si>
    <t>54545</t>
  </si>
  <si>
    <t>CNH - MISION TERNURA - MIS CAPULLITOS DE COLORES</t>
  </si>
  <si>
    <t>ILUMAN CENTRO ILUMAN BAJO ILUMAN ALTO ANGEL PAMBA</t>
  </si>
  <si>
    <t>55258</t>
  </si>
  <si>
    <t>CNH - MISION TERNURA -PEQUEÑOS TOPITOS</t>
  </si>
  <si>
    <t>TOPO CALPAQUI</t>
  </si>
  <si>
    <t>11201</t>
  </si>
  <si>
    <t>PEQUEÑOS TRAVIESOS PIMAMPIRO</t>
  </si>
  <si>
    <t>PARAGACHI ELOY ALFARO Y DR EDWIN LORA</t>
  </si>
  <si>
    <t>11283</t>
  </si>
  <si>
    <t>CARITAS FELICES PIMAMPIRO</t>
  </si>
  <si>
    <t>BOLIVAR VIA ORIENTAL</t>
  </si>
  <si>
    <t>54358</t>
  </si>
  <si>
    <t>CNH - MISION TERNURA - CHALGUAYACO</t>
  </si>
  <si>
    <t>54359</t>
  </si>
  <si>
    <t>CNH - MISION TERNURA - CHUGA</t>
  </si>
  <si>
    <t>54360</t>
  </si>
  <si>
    <t>CNH - MISION TERNURA - EL INCA</t>
  </si>
  <si>
    <t>EL CEBADAL-LOS ARBOLES-EL INCA-CASACHUPA-PUMAMAQUI-LA ARMENIA</t>
  </si>
  <si>
    <t>54361</t>
  </si>
  <si>
    <t>CNH - MISION TERNURA - SAN FRANCISCO DE MARIANO ACOSTA</t>
  </si>
  <si>
    <t>54362</t>
  </si>
  <si>
    <t>CNH - MISION TERNURA - SAN FRANCISCO DE SIGSIPAMBA</t>
  </si>
  <si>
    <t>54363</t>
  </si>
  <si>
    <t>CNH - MISION TERNURA - SAN PEDRO DE PIMAMPIRO</t>
  </si>
  <si>
    <t>56361</t>
  </si>
  <si>
    <t>CNH-MT SAMANA-EL VALLE CIUDADELA ZAMORA</t>
  </si>
  <si>
    <t>SAMANA CDLA ZAMORA</t>
  </si>
  <si>
    <t>54364</t>
  </si>
  <si>
    <t>CNH - MISION TERNURA - SANTA CECILIA</t>
  </si>
  <si>
    <t>54365</t>
  </si>
  <si>
    <t>CNH - MISION TERNURA - SANTA CLARA DE PIMAMPIRO</t>
  </si>
  <si>
    <t>11178</t>
  </si>
  <si>
    <t>VIA PRINCIPAL A IRUGUINCHO JUNTO A LA IGLESIA</t>
  </si>
  <si>
    <t>11160</t>
  </si>
  <si>
    <t>LEONIDAS PROAÑO VILLALVA</t>
  </si>
  <si>
    <t>VIA PRINCIPAL YACHAY</t>
  </si>
  <si>
    <t>54368</t>
  </si>
  <si>
    <t>COÑAQUI, SAN RAFAEL, CHAMANAL - CUALTA, ,PLAZA VIEJA, SAN BLAS, CHIRYACU</t>
  </si>
  <si>
    <t>54372</t>
  </si>
  <si>
    <t>CNH - MISION TERNURA - TERNURITAS</t>
  </si>
  <si>
    <t>ARMASTOLA, EL PUENTE, TAPIAPAMBA,SAN JUAN BAJO</t>
  </si>
  <si>
    <t>54373</t>
  </si>
  <si>
    <t>CNH - MISION TERNURA - ABRIENDO SURCOS</t>
  </si>
  <si>
    <t>SANTA CECILIA, TABLON, PISANGACHO</t>
  </si>
  <si>
    <t>54381</t>
  </si>
  <si>
    <t>CNH - MISION TERNURA - URCUQUI</t>
  </si>
  <si>
    <t>4 ESQUINAS, URCUQUI Y SAN BLAS</t>
  </si>
  <si>
    <t>54382</t>
  </si>
  <si>
    <t>CNH - MISION TERNURA - 9 DE FEBRERO</t>
  </si>
  <si>
    <t>9 DE FEBRERO, EL ROSARIO, EL BOSQUE, LOS ARUPOS, SAN NICOLAS, LA RECOLECTA</t>
  </si>
  <si>
    <t>54383</t>
  </si>
  <si>
    <t>CNH - MISION TERNURA - IRUGUINCHO</t>
  </si>
  <si>
    <t>IRUGUINCHO, EL MOLINO, LA FLORIDA Y SAN JUAN</t>
  </si>
  <si>
    <t>54384</t>
  </si>
  <si>
    <t>CNH - MISION TERNURA - PABLO ARENAS</t>
  </si>
  <si>
    <t>PABLO ARENAS Y LA VICTORIA</t>
  </si>
  <si>
    <t>54389</t>
  </si>
  <si>
    <t>CNH - MISION TERNURA - CAHUASQUI</t>
  </si>
  <si>
    <t>CAHASQUI CASCO PARROQUIAL, PUGARAN Y SAN FRANCISCO</t>
  </si>
  <si>
    <t>54390</t>
  </si>
  <si>
    <t>CNH - MISION TERNURA - DULCE PRIMAVERA</t>
  </si>
  <si>
    <t>BUENOS AIRES, CASCO PARROQUIAL</t>
  </si>
  <si>
    <t>54392</t>
  </si>
  <si>
    <t>CNH - MISION TERNURA - PALMIRA</t>
  </si>
  <si>
    <t>PALMIRA Y SAN FRANCISCO</t>
  </si>
  <si>
    <t>11752</t>
  </si>
  <si>
    <t>LANGA</t>
  </si>
  <si>
    <t>AV PANAMERICANA 1101D20 VIA A LANGA</t>
  </si>
  <si>
    <t>47366</t>
  </si>
  <si>
    <t>PANAMERICANA A CUENCA BARRIO PICHIC BAJO</t>
  </si>
  <si>
    <t>51106</t>
  </si>
  <si>
    <t>CDI PARAISO DE JIPIRO</t>
  </si>
  <si>
    <t>BARRIO JIPIRO, CALLE AGUSTIN CARRION PALACIO</t>
  </si>
  <si>
    <t>11980</t>
  </si>
  <si>
    <t>RIO NAPO Y 2756 RIO GUIPI</t>
  </si>
  <si>
    <t>11843</t>
  </si>
  <si>
    <t>SEMILLITAS DEL SABER</t>
  </si>
  <si>
    <t>EMILIO ORTEGA SN CALLE CENTRAL DE LA PARROQUIA</t>
  </si>
  <si>
    <t>52443</t>
  </si>
  <si>
    <t>D1LOJASUCRECNHMTADPLATEADO ALTO</t>
  </si>
  <si>
    <t>PLATEADO ALTO</t>
  </si>
  <si>
    <t>11632</t>
  </si>
  <si>
    <t>JOSE MIGUEL CARRION MORA</t>
  </si>
  <si>
    <t>CHINCHIPE 11D01 CENEPA</t>
  </si>
  <si>
    <t>52447</t>
  </si>
  <si>
    <t>D1LOJASUCRECNHMTADOBRA PIA SAN FRANCISCO</t>
  </si>
  <si>
    <t>CHAMANAL OBRAPIA</t>
  </si>
  <si>
    <t>12047</t>
  </si>
  <si>
    <t>ESTRELLITAS ILUMINANDO EL FUTURO</t>
  </si>
  <si>
    <t>EL FENIX 11D01 LA HORA</t>
  </si>
  <si>
    <t>52363</t>
  </si>
  <si>
    <t>D1LOJAEL VALLECNH MT AD SAN CAYETANO ALTO</t>
  </si>
  <si>
    <t>SAN CAYETANO ALTO</t>
  </si>
  <si>
    <t>52365</t>
  </si>
  <si>
    <t>D1LOJAEL VALLECNHMTADSAN CAYETANO BAJO</t>
  </si>
  <si>
    <t>SAN CAYETANO BAJO</t>
  </si>
  <si>
    <t>52366</t>
  </si>
  <si>
    <t>D1LOJAEL VALLECNHMTADCHINGUILANCHI</t>
  </si>
  <si>
    <t>CHINGUILANCHI</t>
  </si>
  <si>
    <t>52367</t>
  </si>
  <si>
    <t>D1LOJASUCREEL VALLECNHMTADTURUNUMAPALMERAS</t>
  </si>
  <si>
    <t>TURUNUMA PALMERAS</t>
  </si>
  <si>
    <t>52368</t>
  </si>
  <si>
    <t>D1LOJAELVALLECNHMTADAMABLE MARIA</t>
  </si>
  <si>
    <t>AMABLE MARIA VIRGENPAMBA SHUCOS</t>
  </si>
  <si>
    <t>52369</t>
  </si>
  <si>
    <t>D1LOJASUCRECNH MTADEL VALLE</t>
  </si>
  <si>
    <t>52371</t>
  </si>
  <si>
    <t>D1LOJAEL VALLECNHMTADJIPIROEL PARAISO</t>
  </si>
  <si>
    <t>JIPIRO PARAISO</t>
  </si>
  <si>
    <t>52378</t>
  </si>
  <si>
    <t>D1LOJASAN LUCASCNHMTADPUKLLA WAWACUNA</t>
  </si>
  <si>
    <t>RAMOS, PICHIG, ACACANA</t>
  </si>
  <si>
    <t>52381</t>
  </si>
  <si>
    <t>D1LOJAGUALELCNHMTADGUALEL</t>
  </si>
  <si>
    <t>BARRIO MOQUILLO, CENTRO PARROQUIA GUALEL, SAN JUAN</t>
  </si>
  <si>
    <t>52383</t>
  </si>
  <si>
    <t>D1LOJAEL VALLECNHMT ADJIMBILLAMASACAFLORENCIASEVILLADEORO</t>
  </si>
  <si>
    <t>CHIRIMIYO,JIMBILLA,SAN JUAN,SEVILLA DE ORO</t>
  </si>
  <si>
    <t>52386</t>
  </si>
  <si>
    <t>D1LOJAMALACATOSCNHMTADBELEN GRANJA</t>
  </si>
  <si>
    <t>MIZHIACA TRES LEGUAS, RUMIZHITANA,GRANADILLO</t>
  </si>
  <si>
    <t>52387</t>
  </si>
  <si>
    <t>D1LOJAMALACATOSCNHMTADSAGUAYNUMA TAXICHE</t>
  </si>
  <si>
    <t>TAXICHE,CABIANGA,PRADO ALTO , PRADO BAJO,LA GRANJA,BELEN, SAN FRANCISCO ALTO,MEDIO Y BAJO, SAGUAYNUMA,PEDREGAL</t>
  </si>
  <si>
    <t>52388</t>
  </si>
  <si>
    <t>D1LOJAMALACATOSCNHMTADMALACATOS CEIBOPAMBA</t>
  </si>
  <si>
    <t>MALACATOS CENTRO, CALERA ,SAN JOSE DE SEIBOPAMBA,TRINIDAD,RETORNO,LIMONPAMBA,SEIBOPAMBA</t>
  </si>
  <si>
    <t>52390</t>
  </si>
  <si>
    <t>D1LOJAQUINARACNHMTADQUINARA</t>
  </si>
  <si>
    <t>GUAGUANGA,LA PALMIRA,SAHUAYCO, EL HUECO, CENTRO DE QUINARA,PALO BLANCO, MASANAMACA,CHUMBEROS</t>
  </si>
  <si>
    <t>52391</t>
  </si>
  <si>
    <t>D1LOJACHUQUIRIBAMBACNHMTADCHUQUIRIBAMBA</t>
  </si>
  <si>
    <t>EL CALVARIO, GUAYLLAS GRANDE,HUIÑACAPA ORIENTAL,CALUCAY,CHUQUIRIBAMBA CENTRO,PORDEL,ZARACAPA SAÑE</t>
  </si>
  <si>
    <t>52393</t>
  </si>
  <si>
    <t>D1LOJATAQUILCNHMTADCERA</t>
  </si>
  <si>
    <t>LA AGUAGORA, NARANJITO, MACAYNUMA</t>
  </si>
  <si>
    <t>52396</t>
  </si>
  <si>
    <t>D1LOJASAN PEDRO DE VILCABAMBACNHMTADSAN PEDRO DE VILCABAMBA</t>
  </si>
  <si>
    <t>BARRIO SACAPO, VIA A VILCABAMBA</t>
  </si>
  <si>
    <t>52397</t>
  </si>
  <si>
    <t>D1LOJAYANGANACNHMTADYANGANA</t>
  </si>
  <si>
    <t>CACHIYACU, SURO, CHALACA, MASANAMACA, PATINUMA,</t>
  </si>
  <si>
    <t>52399</t>
  </si>
  <si>
    <t>D1LOJAVILCABAMBACNHMTADVILCABAMBA SUR</t>
  </si>
  <si>
    <t>SAN FRANCISCO, YAMBURARA ALTO Y BAJO , ETERNA JUVENTUD, SANTO DOMINGO, LAS PALMAS, BARRIO CENTRAL,</t>
  </si>
  <si>
    <t>52400</t>
  </si>
  <si>
    <t>D1LOJAVILCABAMBACNHMTADVILCABAMBA NORTE</t>
  </si>
  <si>
    <t>CUCANAMA BAJO Y ALTO, MOLLEPAMBA, HUILCOS, LINDEROS, CUBA, IZHCAYLUMA, SAN JOSE , CHAUPI, EL SALADO</t>
  </si>
  <si>
    <t>52401</t>
  </si>
  <si>
    <t>D1LOJAEL VALLECNHMTADCARIGAN</t>
  </si>
  <si>
    <t>52402</t>
  </si>
  <si>
    <t>D1LOJAEL VALLECNHMTADLA BANDA</t>
  </si>
  <si>
    <t>LA BANDA</t>
  </si>
  <si>
    <t>52404</t>
  </si>
  <si>
    <t>D1LOJAEL VALLECNHMTADLAS PITAS</t>
  </si>
  <si>
    <t>LAS PITAS</t>
  </si>
  <si>
    <t>52405</t>
  </si>
  <si>
    <t>D1LOJAEL VALLECNHMTADSAN AGUSTINMOTUPE ALTO</t>
  </si>
  <si>
    <t>52408</t>
  </si>
  <si>
    <t>D1LOJAEL VALLECNHMTADPUCACOCHA</t>
  </si>
  <si>
    <t>PUCACOCHA</t>
  </si>
  <si>
    <t>52409</t>
  </si>
  <si>
    <t>D1LOJAVALLECNHMTADESMERALDA NORTE</t>
  </si>
  <si>
    <t>ESMERALDA NORTE</t>
  </si>
  <si>
    <t>52413</t>
  </si>
  <si>
    <t>D1LOJAELVALLECNHMTADZALAPA</t>
  </si>
  <si>
    <t>ZALAPA</t>
  </si>
  <si>
    <t>52415</t>
  </si>
  <si>
    <t>D1LOJAEL VALLECNHMTADNUEVA GRANADA</t>
  </si>
  <si>
    <t>NUEVA GRANADA</t>
  </si>
  <si>
    <t>52417</t>
  </si>
  <si>
    <t>D1LOJAEL VALLECNHMTADMOTUPE</t>
  </si>
  <si>
    <t>52418</t>
  </si>
  <si>
    <t>D1LOJAEL VALLECNHMTADSAUCESNORTE</t>
  </si>
  <si>
    <t>SAUCES NORTE</t>
  </si>
  <si>
    <t>52426</t>
  </si>
  <si>
    <t>D1LOJAEL VALLECNHMTADLOLITA SAMANIEGO SAN LORENZO</t>
  </si>
  <si>
    <t>LOLITA SAMANIEGO- SAN LORENZO</t>
  </si>
  <si>
    <t>52442</t>
  </si>
  <si>
    <t>D1LOJASUCREMTADPLATEADO BAJO</t>
  </si>
  <si>
    <t>PLATEADO BAJO</t>
  </si>
  <si>
    <t>52444</t>
  </si>
  <si>
    <t>D1LOJASUCRECNHMTADOBRAPIA</t>
  </si>
  <si>
    <t>52449</t>
  </si>
  <si>
    <t>D1LOJASUCRECNHMTADMENFIS</t>
  </si>
  <si>
    <t>MENFIS BAJO</t>
  </si>
  <si>
    <t>52450</t>
  </si>
  <si>
    <t>D1LOJASUCRECNHMTADPAYANCHI</t>
  </si>
  <si>
    <t>PAYANCHI- PRADO</t>
  </si>
  <si>
    <t>52475</t>
  </si>
  <si>
    <t>D1LOJASUCRECNHMT ADTIERRAS COLORADAS</t>
  </si>
  <si>
    <t>52477</t>
  </si>
  <si>
    <t>D1LOJASUCRECNHMTADSANTA INES CHONTA CRUZ-NUEVO AMANECER</t>
  </si>
  <si>
    <t>SANTA INES</t>
  </si>
  <si>
    <t>52479</t>
  </si>
  <si>
    <t>D1LOJASUCRECNHMTADCOLINAS LOJANAS</t>
  </si>
  <si>
    <t>COLINAS LOJANAS</t>
  </si>
  <si>
    <t>52490</t>
  </si>
  <si>
    <t>D1LOJASUCRECNHMTAD MIRAFLORES ALTO</t>
  </si>
  <si>
    <t>MIRAFLORES ALTO</t>
  </si>
  <si>
    <t>52494</t>
  </si>
  <si>
    <t>D1LOJASUCRECNHMTADCELI ROMAN 2</t>
  </si>
  <si>
    <t>CELI ROMAN</t>
  </si>
  <si>
    <t>52498</t>
  </si>
  <si>
    <t>D1LOJASUCRECNHMTADSAN VICENTE</t>
  </si>
  <si>
    <t>52504</t>
  </si>
  <si>
    <t>D1LOJASUCRECNHMTAD PIO JARAMILLO</t>
  </si>
  <si>
    <t>PIO JARAMILLO</t>
  </si>
  <si>
    <t>52507</t>
  </si>
  <si>
    <t>D1LOJASUCRECNHMTADBELEN</t>
  </si>
  <si>
    <t>52508</t>
  </si>
  <si>
    <t>CNHMTBELEN - COLINAS DE BELEN VIA NUEVA A CATAMAYO</t>
  </si>
  <si>
    <t>COLINAS DE BELEN</t>
  </si>
  <si>
    <t>52515</t>
  </si>
  <si>
    <t>D1LOJASUCRECNHMTADCLODOVEO JARAMILLO</t>
  </si>
  <si>
    <t>CLODOVEO JARAMILLO</t>
  </si>
  <si>
    <t>52541</t>
  </si>
  <si>
    <t>D1LOJASAN SEBASTIANCNHMTADCAPULIDOS PUENTES</t>
  </si>
  <si>
    <t>CAPULI DOS PUENTES</t>
  </si>
  <si>
    <t>52543</t>
  </si>
  <si>
    <t>D1LOJASAN SEBASTIANCNHMTADCRUZ DE YAGUARCUNA EL ROSAL</t>
  </si>
  <si>
    <t>CRUZ DE YAGUARCUNA, EL ROSAL, YAGUARCUNA DE LOS MILITARES</t>
  </si>
  <si>
    <t>52544</t>
  </si>
  <si>
    <t>D1LOJASAN SEBASTIANCNHMTADPRADERA</t>
  </si>
  <si>
    <t>52546</t>
  </si>
  <si>
    <t>D1LOJASAN SEBASTIANCNHMTADPUCARA PANECILLO</t>
  </si>
  <si>
    <t>SAN SEBASTIAN, PUCARA, PANECILLO, COLINAS DE PUCARA</t>
  </si>
  <si>
    <t>52549</t>
  </si>
  <si>
    <t>D1LOJASAN SEBASTIANCNHADMTZAMORA HUAYCO-BUENA ESPERANZA</t>
  </si>
  <si>
    <t>BUENA ESPERANZA, ZAMORA HUAYCO</t>
  </si>
  <si>
    <t>52551</t>
  </si>
  <si>
    <t>D1LOJAEL SAGRARIOCNHMTADLAS PALMAS</t>
  </si>
  <si>
    <t>LAS PALMAS, CDLA ISAC ORDOÑEZ</t>
  </si>
  <si>
    <t>52553</t>
  </si>
  <si>
    <t>D1LOJAEL SAGRARIOCNHMTADCUARTO CENTENARIO</t>
  </si>
  <si>
    <t>CUARTO CENTENARIO, NICOLAS GARCIA, MERCADILLO, JUAN DE SALINAS</t>
  </si>
  <si>
    <t>52556</t>
  </si>
  <si>
    <t>D1LOJAPUNZARACNHMTADYAGUARCUNA 2</t>
  </si>
  <si>
    <t>YAGUARCUNA, PUNZARA, COLINAS LOJANAS</t>
  </si>
  <si>
    <t>52560</t>
  </si>
  <si>
    <t>D1LOJAPUNZARACNHMTADJULIO ORDOÑEZ</t>
  </si>
  <si>
    <t>JULIO ORDOÑEZ Y PUNZARA</t>
  </si>
  <si>
    <t>52562</t>
  </si>
  <si>
    <t>D1LOJAPUNZARACNHMTADSAN ISIDRO GUADALUPE</t>
  </si>
  <si>
    <t>ARGELIA, SAN ISIDRO</t>
  </si>
  <si>
    <t>52565</t>
  </si>
  <si>
    <t>D1LOJAPUNZARACNHMTADHEROES DEL CENEPA</t>
  </si>
  <si>
    <t>ESTEBAN GODOY</t>
  </si>
  <si>
    <t>52567</t>
  </si>
  <si>
    <t>D1LOJAPUNZARACNHMTADDANIEL ALVAREZ 1</t>
  </si>
  <si>
    <t>52572</t>
  </si>
  <si>
    <t>D1LOJAPUNZARACNHMTADSAN PEDRO LA TEBAIDA</t>
  </si>
  <si>
    <t>SAN PEDRO, LA TEBAIDA</t>
  </si>
  <si>
    <t>52574</t>
  </si>
  <si>
    <t>D1LOJAPUNZARACNHMTADPEÑON DEL OESTE</t>
  </si>
  <si>
    <t>PEÑON DEL OESTE</t>
  </si>
  <si>
    <t>52580</t>
  </si>
  <si>
    <t>D1LOJAEL SAGRARIOCNHMTADPIO JARAMILLO</t>
  </si>
  <si>
    <t>52582</t>
  </si>
  <si>
    <t>D1LOJAPUNZARACNHMTADELECTRECISTA</t>
  </si>
  <si>
    <t>ELECTRECISTA</t>
  </si>
  <si>
    <t>52720</t>
  </si>
  <si>
    <t>D1LOJAPUNZARACNHMTADUNION LOJANADANIEL ALVAREZ</t>
  </si>
  <si>
    <t>UNION LOJANA, DANIEL ALVAREZ</t>
  </si>
  <si>
    <t>56344</t>
  </si>
  <si>
    <t>D2CATAMAYOCATAMAYO CNHMT EL CISNE</t>
  </si>
  <si>
    <t>56354</t>
  </si>
  <si>
    <t>CNHMT ISIDRO AYORA</t>
  </si>
  <si>
    <t>ISIDRO AYORA Y CAPULILOMA</t>
  </si>
  <si>
    <t>56357</t>
  </si>
  <si>
    <t>CNHMT CHANTACO</t>
  </si>
  <si>
    <t>14088</t>
  </si>
  <si>
    <t>MIGUEL CARPIO MENDIETA SN SUCRE</t>
  </si>
  <si>
    <t>52446</t>
  </si>
  <si>
    <t>D1LOJASUCREMTADLA DOLOROSA</t>
  </si>
  <si>
    <t>DOLOROSA</t>
  </si>
  <si>
    <t>11231</t>
  </si>
  <si>
    <t>YAHUARCUNA</t>
  </si>
  <si>
    <t>BARRIO SIERRA NEVADA, CVALLES DURAZNOS Y NARANJOS</t>
  </si>
  <si>
    <t>11742</t>
  </si>
  <si>
    <t>AV PIO JARAMILLO ALVARADO Y MEXICO</t>
  </si>
  <si>
    <t>11848</t>
  </si>
  <si>
    <t>INFANCIA UNIVERSITARIA MAÑANA</t>
  </si>
  <si>
    <t>PEDRO VICENTE MALDONADO Y JOSE DE CALDAZ</t>
  </si>
  <si>
    <t>11850</t>
  </si>
  <si>
    <t>EL PEDESTAL</t>
  </si>
  <si>
    <t>ESPAÑA ENTRE URUGUAY Y PIO JARAMILLO</t>
  </si>
  <si>
    <t>11989</t>
  </si>
  <si>
    <t>BLANCA RUIZ DE GODOY</t>
  </si>
  <si>
    <t>MADRID</t>
  </si>
  <si>
    <t>11994</t>
  </si>
  <si>
    <t>AV CUXIBAMBA ENTRE IBARRA Y LATACUNGA</t>
  </si>
  <si>
    <t>12541</t>
  </si>
  <si>
    <t>JUAN MARIA RIOFRIO 0033 Y LUIS CRESPO</t>
  </si>
  <si>
    <t>46935</t>
  </si>
  <si>
    <t>CDI CLODOVEO JARAMILLO</t>
  </si>
  <si>
    <t>RIO DE JANEIRO Y ROSARIO ESQ</t>
  </si>
  <si>
    <t>49111</t>
  </si>
  <si>
    <t>CIUDAD ALEGRIA</t>
  </si>
  <si>
    <t>AN EDUARDO KIGMAN Y YAGUARZONGO</t>
  </si>
  <si>
    <t>49112</t>
  </si>
  <si>
    <t>TUPAK AMARU ENTRE OSWALDO GUAYASAMIN Y ANGEL FELICISIMO ROJAS</t>
  </si>
  <si>
    <t>56358</t>
  </si>
  <si>
    <t>CNHMT GRAN COLOMBIA</t>
  </si>
  <si>
    <t>GRAN COLOMBIA</t>
  </si>
  <si>
    <t>52445</t>
  </si>
  <si>
    <t>D1LOJASUCRECNHMTADBOLONIA</t>
  </si>
  <si>
    <t>BOLONIA</t>
  </si>
  <si>
    <t>11258</t>
  </si>
  <si>
    <t>JORGE GAYTAN 11D01 JOS MART</t>
  </si>
  <si>
    <t>49113</t>
  </si>
  <si>
    <t>QUITUMBE ENTRE TENIENTE MAXIMILIANO RODRIGUEZ Y MERCADILLO</t>
  </si>
  <si>
    <t>60866</t>
  </si>
  <si>
    <t>SHUSHUHUAYCO</t>
  </si>
  <si>
    <t>SEGUNDO AMADOR MAZA Y TEGUCIGALPA</t>
  </si>
  <si>
    <t>60867</t>
  </si>
  <si>
    <t>CIUDAD VICTORIA CALLES GUADALUPE LARIVA ENTRE TIRADENTES Y TRANSITO AMAGUÑA</t>
  </si>
  <si>
    <t>60868</t>
  </si>
  <si>
    <t>DOMINGO DE AGURTO Y BOPLIBAR BAILON</t>
  </si>
  <si>
    <t>11374</t>
  </si>
  <si>
    <t>VICTOR EMILIO VALDIVIEZO</t>
  </si>
  <si>
    <t>PALTAS Y CANARIS</t>
  </si>
  <si>
    <t>12086</t>
  </si>
  <si>
    <t>CIBV CARIAMANGA</t>
  </si>
  <si>
    <t>CENTENARIO 01-51 Y CARRERA CHILE</t>
  </si>
  <si>
    <t>52638</t>
  </si>
  <si>
    <t>CNH LUCERO CENTRO</t>
  </si>
  <si>
    <t>CALLE SANTA ROSA Y 3 DE DICIEMBRE</t>
  </si>
  <si>
    <t>52647</t>
  </si>
  <si>
    <t>CNH TABLON</t>
  </si>
  <si>
    <t>VIA A LUCERO BARRIO EL TABLON</t>
  </si>
  <si>
    <t>52656</t>
  </si>
  <si>
    <t>CNH TUNGANI</t>
  </si>
  <si>
    <t>BARRIO TUNGANI</t>
  </si>
  <si>
    <t>52659</t>
  </si>
  <si>
    <t>GENERAL OLIVA</t>
  </si>
  <si>
    <t>52665</t>
  </si>
  <si>
    <t>CNH CDLA CRESPO</t>
  </si>
  <si>
    <t>SUCRE Y GENERAL OLIVA</t>
  </si>
  <si>
    <t>52675</t>
  </si>
  <si>
    <t>CNH AV MACARA</t>
  </si>
  <si>
    <t>AV MACARA</t>
  </si>
  <si>
    <t>52687</t>
  </si>
  <si>
    <t>CNH LA NUBE</t>
  </si>
  <si>
    <t>24 DE MAYO Y CENTENARIO</t>
  </si>
  <si>
    <t>52693</t>
  </si>
  <si>
    <t>CNH CHILE</t>
  </si>
  <si>
    <t>CARRERA CHILE Y CENTENARIO</t>
  </si>
  <si>
    <t>52701</t>
  </si>
  <si>
    <t>CNH CDLA AMAZONAS</t>
  </si>
  <si>
    <t>GERONIMO CARRION Y BOLIVIA</t>
  </si>
  <si>
    <t>52707</t>
  </si>
  <si>
    <t>CNH EL DORADO</t>
  </si>
  <si>
    <t>BARRIO EL DORADO</t>
  </si>
  <si>
    <t>52710</t>
  </si>
  <si>
    <t>CNH JACAPO</t>
  </si>
  <si>
    <t>BARRIO JACAPO</t>
  </si>
  <si>
    <t>52712</t>
  </si>
  <si>
    <t>CNH LA MERCED</t>
  </si>
  <si>
    <t>RIOBAMBA Y QUITO</t>
  </si>
  <si>
    <t>52717</t>
  </si>
  <si>
    <t>CNH YUNGA</t>
  </si>
  <si>
    <t>BARRIO YUNGA</t>
  </si>
  <si>
    <t>52722</t>
  </si>
  <si>
    <t>CNH LA FRAGUA</t>
  </si>
  <si>
    <t>JOSE ANGEL PALACIOS JUNTO A LA JUDICATURA</t>
  </si>
  <si>
    <t>52725</t>
  </si>
  <si>
    <t>CNH TUNAS CHINGULLE</t>
  </si>
  <si>
    <t>BARRIO TUNAS</t>
  </si>
  <si>
    <t>52728</t>
  </si>
  <si>
    <t>CNH SANGUILLIN</t>
  </si>
  <si>
    <t>52730</t>
  </si>
  <si>
    <t>CNH MELVA USAIME</t>
  </si>
  <si>
    <t>BARRIO MELVA USAIME</t>
  </si>
  <si>
    <t>52753</t>
  </si>
  <si>
    <t>CNH PIEDRAS NEGRAS</t>
  </si>
  <si>
    <t>BARRIO PIEDRAS NEGRAS</t>
  </si>
  <si>
    <t>52754</t>
  </si>
  <si>
    <t>CNH PITAS</t>
  </si>
  <si>
    <t>BARRIO PITAS</t>
  </si>
  <si>
    <t>58460</t>
  </si>
  <si>
    <t>CNH BAÑO DEL INCA</t>
  </si>
  <si>
    <t>CDLA CRESPO</t>
  </si>
  <si>
    <t>58461</t>
  </si>
  <si>
    <t>CNH CARIAMANGA</t>
  </si>
  <si>
    <t>60776</t>
  </si>
  <si>
    <t>CNH PASALLAL</t>
  </si>
  <si>
    <t>PASALLAL</t>
  </si>
  <si>
    <t>60833</t>
  </si>
  <si>
    <t>CNH BERNARDO VALDIVIEZO</t>
  </si>
  <si>
    <t>24 DE MAYO ENTRE GRAN COLOMBIA Y CENTENARIO</t>
  </si>
  <si>
    <t>60834</t>
  </si>
  <si>
    <t>CNH PADRE ESTEBAN</t>
  </si>
  <si>
    <t>PADRE ESTEBAN Y LATACUNGA</t>
  </si>
  <si>
    <t>60835</t>
  </si>
  <si>
    <t>CNH LA LIBERTAD</t>
  </si>
  <si>
    <t>JOSE ANGEL PALACIOS Y GONZALEZ SUAREZ</t>
  </si>
  <si>
    <t>56311</t>
  </si>
  <si>
    <t>D2CATAMAYOCATAMAYO LAS CANOAS MT</t>
  </si>
  <si>
    <t>LAS CANOAS</t>
  </si>
  <si>
    <t>56312</t>
  </si>
  <si>
    <t>D2CATAMAYOCATAMAYO CNHMT TRAPICHILLO 1</t>
  </si>
  <si>
    <t>TRAPICHILLO 1</t>
  </si>
  <si>
    <t>56315</t>
  </si>
  <si>
    <t>D2CATAMAYOCATAMAYO CNH TRAPICHILLO 2</t>
  </si>
  <si>
    <t>TRAPICHILLO 2</t>
  </si>
  <si>
    <t>56316</t>
  </si>
  <si>
    <t>D2CATAMAYOCATAMAYO CNHMT SAN VICENTE</t>
  </si>
  <si>
    <t>56318</t>
  </si>
  <si>
    <t>D2CATAMAYOCATAMAYO MARIA AUXILIADORA MT</t>
  </si>
  <si>
    <t>56321</t>
  </si>
  <si>
    <t>D2CATAMAYOCATAMAYO 24 DE MAYO MT</t>
  </si>
  <si>
    <t>56323</t>
  </si>
  <si>
    <t>D2CATAMAYOCATAMAYO CNH ISIDRO AYORA MT</t>
  </si>
  <si>
    <t>56326</t>
  </si>
  <si>
    <t>D2CATAMAYOCATAMAYO SAN ANTONIO MT</t>
  </si>
  <si>
    <t>56327</t>
  </si>
  <si>
    <t>D2CATAMAYOCATAMAYO CNHMT LA CRUZ</t>
  </si>
  <si>
    <t>LA CRUZ</t>
  </si>
  <si>
    <t>56331</t>
  </si>
  <si>
    <t>D2CATAMAYOCATAMAYO CNHMT BUENA ESPERANZA</t>
  </si>
  <si>
    <t>BUENA ESPERANZA</t>
  </si>
  <si>
    <t>56333</t>
  </si>
  <si>
    <t>D2CATAMAYOCATAMAYO CNHMT SAN JOSE 2</t>
  </si>
  <si>
    <t>SAN JOSE 2</t>
  </si>
  <si>
    <t>56338</t>
  </si>
  <si>
    <t>D2CATAMAYOCATAMAYOCNHMT ISABEL ARIAS</t>
  </si>
  <si>
    <t>ISABEL ARIAS</t>
  </si>
  <si>
    <t>56341</t>
  </si>
  <si>
    <t>D2CATAMAYOCATAMAYO CNHMT LA VEGA</t>
  </si>
  <si>
    <t>LA VEGA</t>
  </si>
  <si>
    <t>56346</t>
  </si>
  <si>
    <t>D2CATAMAYOCATAMAYO CNHMT SAN JOSE 1</t>
  </si>
  <si>
    <t>SAN JOSE 1</t>
  </si>
  <si>
    <t>56347</t>
  </si>
  <si>
    <t>D2CATAMAYOCATAMAYO CNHMT SAN PEDRO DE LA BENDITA</t>
  </si>
  <si>
    <t>56350</t>
  </si>
  <si>
    <t>D2CATAMAYOCATAMAYO CNHMT EL TAMBO 1</t>
  </si>
  <si>
    <t>EL TAMBO 1</t>
  </si>
  <si>
    <t>56351</t>
  </si>
  <si>
    <t>D2CATAMAYOCATAMAYO CNHMT EL TAMBO 2</t>
  </si>
  <si>
    <t>EL TAMBO 2</t>
  </si>
  <si>
    <t>33457</t>
  </si>
  <si>
    <t>BARRIO DIVININO NIÑO</t>
  </si>
  <si>
    <t>13637</t>
  </si>
  <si>
    <t>9 DE OCTUBRE SN EUGENIO ESPEJO</t>
  </si>
  <si>
    <t>56297</t>
  </si>
  <si>
    <t>D2CATAMAYOCATAMAYO CNHMT EL PORVENIR</t>
  </si>
  <si>
    <t>53741</t>
  </si>
  <si>
    <t>CNHMTSABANILLA 1</t>
  </si>
  <si>
    <t>CIENEGA, SAN ANTONIO, LA UNION, LAS MERCEDES, SABANILLA, GUABO ALTO, EL GUABO, MIRAFLORES, CEIBO MOCHO, FLORES BAJO, EL CHARAN</t>
  </si>
  <si>
    <t>53743</t>
  </si>
  <si>
    <t>D4CELICACELICACNHMTADCOLAY</t>
  </si>
  <si>
    <t>COLAY CHICO, COLAY GRANDE, DEFENZA CIVIL, DOMINGUILLO, CALLEJONES</t>
  </si>
  <si>
    <t>53744</t>
  </si>
  <si>
    <t>D4CELICACNHMTADPAMPAS</t>
  </si>
  <si>
    <t>PAMPAS, ALBORADA, VILLAS DE LOS MILITARES</t>
  </si>
  <si>
    <t>53746</t>
  </si>
  <si>
    <t>CNHMTPOZUL</t>
  </si>
  <si>
    <t>LAS MINAS PALMITAS MIRAFLORES SAN VICENTE SAN JUAN DE POZUL CENTRO SAN VICENTE FERRRER MIRADOR EL CISNE EL CARMEN</t>
  </si>
  <si>
    <t>53747</t>
  </si>
  <si>
    <t>D4CELICAPOZULCNHADPOTRERILLOS</t>
  </si>
  <si>
    <t>NARANJITO RONCADOR YURIPILACA 20 DE AGOSTO PUEBLO NUEVO REINA DEL CISNE LOS JASMINES, UNION Y PROGRESO, EL CISNE</t>
  </si>
  <si>
    <t>53748</t>
  </si>
  <si>
    <t>CNHMTCELICACENTRO</t>
  </si>
  <si>
    <t>PAJONAL EMPALME JORUPE SAN VICENTE LA SANJA MULLUNAMA 5 DE SEPTIEMBRE DEFENZA CIVIL</t>
  </si>
  <si>
    <t>53750</t>
  </si>
  <si>
    <t>CNHMTSABANILLA 2</t>
  </si>
  <si>
    <t>QUILLUZARA CHAQUIRO GUINEO CHICO GUINEO GRANDE</t>
  </si>
  <si>
    <t>53752</t>
  </si>
  <si>
    <t>D4CELICATNTEMAXIMILIANO RODRIGUEZCNHMTADTNTE MAXIMILIANO RODRIGUEZ</t>
  </si>
  <si>
    <t>ALGARROBILLO LOS PINOS HUERTAS BALSAS, CAMPICHE</t>
  </si>
  <si>
    <t>53776</t>
  </si>
  <si>
    <t>CNHMTPALTAHUAYCO</t>
  </si>
  <si>
    <t>QUIARA, PALTAGUAYCO, CARDO, ZAZANAMA, CENTRAL CELICA, QUEBRADA GRANDE, LA QUEBRADA, EL PALTON</t>
  </si>
  <si>
    <t>12761</t>
  </si>
  <si>
    <t>5 DE SEPTIEMBRE</t>
  </si>
  <si>
    <t>BARRIO 5 DE SEPTIEMBRE SN</t>
  </si>
  <si>
    <t>53797</t>
  </si>
  <si>
    <t>D2CHAGUARPAMBABUENA VISTA CNHMTADCHAGUARPAMBA 1</t>
  </si>
  <si>
    <t>PAN DE AZUCAR-CENTRAL-LA VICTORIA-SAN RAMON-HACIENDA NUEVA-POTRERILLOS-BUENAVISTA-AMARILLOS-ARTONCILLO-OMBOMBA-SANTA LUCIA-</t>
  </si>
  <si>
    <t>53798</t>
  </si>
  <si>
    <t>CNHMTSANTA RUFINA</t>
  </si>
  <si>
    <t>Y DEL GUINEO-CENTRAL-MOSQUEROS-CUCUMATE-EL DOBLADO-SAMANGA-AMANCAY-LAS JUNTAS-CUCULA-GUALEL-EL DOBLADO</t>
  </si>
  <si>
    <t>53799</t>
  </si>
  <si>
    <t>D2CHAGUARPAMBAAMARILLOSCNHMTADCHAGUARPAMBA 2</t>
  </si>
  <si>
    <t>JARDIN ALTO-JARDIN NUEVO-JARDIN BAJO-GUADUAS GRANDE-MIZHQUILLANA-NO HAY EDUCADORA</t>
  </si>
  <si>
    <t>53800</t>
  </si>
  <si>
    <t>CNHMTCHAGUARPAMBA 3</t>
  </si>
  <si>
    <t>CRISTO DEL CONSUELO-LOS PACHES-LA UNION-4 CAMINOS-CENTRO DE CHAGUARPAMBA-RUMIPAMBA-LA ALBORADA-ZHIRINGO-EL PINDO-SURAPO-EL HUATO</t>
  </si>
  <si>
    <t>52370</t>
  </si>
  <si>
    <t>CNH LA PLAYA</t>
  </si>
  <si>
    <t>CALLE LEONOR RAMON CELI Y 18 DE NOVIEMBRE</t>
  </si>
  <si>
    <t>52373</t>
  </si>
  <si>
    <t>CNH VAQUERIA</t>
  </si>
  <si>
    <t>BARRIO SUCUPA</t>
  </si>
  <si>
    <t>52376</t>
  </si>
  <si>
    <t>CNH PUEBLO NUEVO</t>
  </si>
  <si>
    <t>AVZUMBA Y AV 27 DE ABRIL</t>
  </si>
  <si>
    <t>52384</t>
  </si>
  <si>
    <t>CNH JIMBURA</t>
  </si>
  <si>
    <t>24 DE ABRIL E ISODRO AYORA</t>
  </si>
  <si>
    <t>52398</t>
  </si>
  <si>
    <t>CNH CHARAMA</t>
  </si>
  <si>
    <t>BARRIO CHARAMA</t>
  </si>
  <si>
    <t>52403</t>
  </si>
  <si>
    <t>CNH JIBIRUCHE</t>
  </si>
  <si>
    <t>VIA LAS LIMAS -JIBIRUCHE</t>
  </si>
  <si>
    <t>52406</t>
  </si>
  <si>
    <t>CNH BELLAVISTA</t>
  </si>
  <si>
    <t>CALLE 8 DE DICIEMBRE Y ATAHUALPA</t>
  </si>
  <si>
    <t>52407</t>
  </si>
  <si>
    <t>CNH CANGOCHARA</t>
  </si>
  <si>
    <t>VIA A GUARANGO</t>
  </si>
  <si>
    <t>52416</t>
  </si>
  <si>
    <t>CNH EL GRANADILLO</t>
  </si>
  <si>
    <t>VIA AL AIRO BARRIO GRANADILLO</t>
  </si>
  <si>
    <t>52419</t>
  </si>
  <si>
    <t>CNH EL AIRO</t>
  </si>
  <si>
    <t>BARRIO LA AGUACA CALLE JULIO ERNESTO CELI</t>
  </si>
  <si>
    <t>52421</t>
  </si>
  <si>
    <t>CNH LA NARANJA</t>
  </si>
  <si>
    <t>CALLE 25 DE MAYO A MEDIA CUADRA DEL PARUQE CENTRAL</t>
  </si>
  <si>
    <t>52422</t>
  </si>
  <si>
    <t>CNH BATALLADEROS</t>
  </si>
  <si>
    <t>CALLE PADRE ERNESTO CELI, VIA A BATALLADEROS</t>
  </si>
  <si>
    <t>52423</t>
  </si>
  <si>
    <t>CNH EL INGENIO CENTRO</t>
  </si>
  <si>
    <t>CALLE SAN JOSE Y SN</t>
  </si>
  <si>
    <t>58462</t>
  </si>
  <si>
    <t>CNH CELI ROMAN</t>
  </si>
  <si>
    <t>BARRIO CELI ROMAN</t>
  </si>
  <si>
    <t>60777</t>
  </si>
  <si>
    <t>CNH SANAMBAY</t>
  </si>
  <si>
    <t>SANAMBAY</t>
  </si>
  <si>
    <t>60836</t>
  </si>
  <si>
    <t>CNH EL CASTILLO</t>
  </si>
  <si>
    <t>CASTILLO ALTO</t>
  </si>
  <si>
    <t>12224</t>
  </si>
  <si>
    <t>GUILLERMO BRAVO SN ENTRE QUITO Y 24 DE MAYO</t>
  </si>
  <si>
    <t>52435</t>
  </si>
  <si>
    <t>CNH POTRERILLOS</t>
  </si>
  <si>
    <t>BARRIO POTRERILLOS</t>
  </si>
  <si>
    <t>52436</t>
  </si>
  <si>
    <t>CNH MOLLEPAMBA</t>
  </si>
  <si>
    <t>AV PANAMERICANA</t>
  </si>
  <si>
    <t>52440</t>
  </si>
  <si>
    <t>CNH PORTETE</t>
  </si>
  <si>
    <t>52448</t>
  </si>
  <si>
    <t>CNH NAMBACOLA</t>
  </si>
  <si>
    <t>A UNA CUADRA DEL GAD-NAMBACOLA</t>
  </si>
  <si>
    <t>52454</t>
  </si>
  <si>
    <t>CNH 24 DE JUNIO</t>
  </si>
  <si>
    <t>BARRIO 24 DE JUNIO</t>
  </si>
  <si>
    <t>52457</t>
  </si>
  <si>
    <t>CNH TIERRA BLANCA</t>
  </si>
  <si>
    <t>BARRIO TIERRA BLANCA</t>
  </si>
  <si>
    <t>52596</t>
  </si>
  <si>
    <t>CNH CHANGAIMINA</t>
  </si>
  <si>
    <t>BARRIO SAN VICENTE, TERMINACION DE LA CALLE SIMON BOLIVAR</t>
  </si>
  <si>
    <t>52602</t>
  </si>
  <si>
    <t>CNH LLAULLE</t>
  </si>
  <si>
    <t>BARRIO LLAULLE</t>
  </si>
  <si>
    <t>52608</t>
  </si>
  <si>
    <t>CNH SACAPALCA</t>
  </si>
  <si>
    <t>CALLE 3 DE DICIEMBRE CERCA DEL PARQUE CENTRAL</t>
  </si>
  <si>
    <t>52620</t>
  </si>
  <si>
    <t>CNH JORUPE</t>
  </si>
  <si>
    <t>BARRIO YAZAPA</t>
  </si>
  <si>
    <t>52630</t>
  </si>
  <si>
    <t>CNH PURUNUMA</t>
  </si>
  <si>
    <t>BARRIO EL MAESTRO JUNTO AL GAD-PURUNUMA</t>
  </si>
  <si>
    <t>11737</t>
  </si>
  <si>
    <t>MARIA MAGDALENA OJEDA DE ENRIQUEZ</t>
  </si>
  <si>
    <t>BOLIVAR SN PASAJE GUARDERIA</t>
  </si>
  <si>
    <t>11959</t>
  </si>
  <si>
    <t>ACCION POPULAR</t>
  </si>
  <si>
    <t>VIA AL PUENTE INTERNACIONAL SN NO HAY</t>
  </si>
  <si>
    <t>53580</t>
  </si>
  <si>
    <t>CNH VELASCO IBARRA</t>
  </si>
  <si>
    <t>CABO SANCHEZ Y CAMILO PONCE</t>
  </si>
  <si>
    <t>53581</t>
  </si>
  <si>
    <t>CNH BELLO HORIZONTE</t>
  </si>
  <si>
    <t>MACARA Y DANIEL ARMIJOS</t>
  </si>
  <si>
    <t>53582</t>
  </si>
  <si>
    <t>CNH CENTINELA DEL SUR</t>
  </si>
  <si>
    <t>CALLE MACARA Y DARIO SUQUILANDA</t>
  </si>
  <si>
    <t>53583</t>
  </si>
  <si>
    <t>CNH EL VERGEL</t>
  </si>
  <si>
    <t>BARRIO EL VERGEL</t>
  </si>
  <si>
    <t>53584</t>
  </si>
  <si>
    <t>53586</t>
  </si>
  <si>
    <t>CNH LARAMA</t>
  </si>
  <si>
    <t>53587</t>
  </si>
  <si>
    <t>CNH LA VICTORIA</t>
  </si>
  <si>
    <t>CALLE CUENCA Y GUAYAQUIL</t>
  </si>
  <si>
    <t>53588</t>
  </si>
  <si>
    <t>CNH SABIANGO</t>
  </si>
  <si>
    <t>CALLE SEGUNDO LUZURIAGA Y 14 DE JULIO</t>
  </si>
  <si>
    <t>60837</t>
  </si>
  <si>
    <t>CNH LA ALBORADA</t>
  </si>
  <si>
    <t>60838</t>
  </si>
  <si>
    <t>CNH SANTA MARIANITA</t>
  </si>
  <si>
    <t>53777</t>
  </si>
  <si>
    <t>CNHMTCANGONAMA 2</t>
  </si>
  <si>
    <t>53778</t>
  </si>
  <si>
    <t>D3PALTASCATACOCHACNHMTADSAN ANTONIO OPOLUCA</t>
  </si>
  <si>
    <t>53779</t>
  </si>
  <si>
    <t>D3 PALTASLAURO GUERRERO CNHMTADLAURO GUERREROSAN FRANCISCO</t>
  </si>
  <si>
    <t>53780</t>
  </si>
  <si>
    <t>CNHMTORIANGA</t>
  </si>
  <si>
    <t>53784</t>
  </si>
  <si>
    <t>D3PALTASLOURDESCNHMTADBARRIO BOLIVARLAS COCHAS</t>
  </si>
  <si>
    <t>BOLIVAR, LAS COCHAS</t>
  </si>
  <si>
    <t>53785</t>
  </si>
  <si>
    <t>D3PALTASLAURO GUERREROCNHMTADLAURO GUERREROSAN FRANCISCO</t>
  </si>
  <si>
    <t>53786</t>
  </si>
  <si>
    <t>D3PALTASGUACHANAMACNHMTADGUACHANAMA</t>
  </si>
  <si>
    <t>SECTOR DE HIGINDA BAJO,BARRIO BRAMADEROS, HUERTAS, LIMON, LINUMA, LA HAMACA, LUCARQUI,LANGUNCHE, ALMENDRAL, LIMAS 1, PEDERNALE</t>
  </si>
  <si>
    <t>53789</t>
  </si>
  <si>
    <t>D3PALTASLOURDESCNHMTADCONDOR</t>
  </si>
  <si>
    <t>GUACHANAMA CENTRO, LAMACA, LA CENTRAL-LAURO GUERRERO- JAZMINEZ- LOJA - COAMINE- VEGA DEL CARMEN</t>
  </si>
  <si>
    <t>53791</t>
  </si>
  <si>
    <t>D3PALTASLOURDESCNHMTADSANTA MARIANITA</t>
  </si>
  <si>
    <t>BARRIO EL PROGRESO-BARRIO AYUMA-BARRIO SAN VICENTE DEL RIO-BARRIO VERACRUZ</t>
  </si>
  <si>
    <t>53792</t>
  </si>
  <si>
    <t>CNHMTCASANGA 2</t>
  </si>
  <si>
    <t>TAMARINDO- AZHIMINGO-SABANILLA-PUEBLO NUEVO-CALVARIO- REINA DEL CISNE- RANCHO GRANDE-AGUACATE</t>
  </si>
  <si>
    <t>53794</t>
  </si>
  <si>
    <t>D3PALTASCASANGACNHMTADCASANGA</t>
  </si>
  <si>
    <t>CASANGA CENTRO-MIRAFLORES-BARRIO GUIPIRA-LA SOTA-NARANJO-MONGARA- MARGARITO- PIEDRA PUNTA-MACANDAMINE</t>
  </si>
  <si>
    <t>53796</t>
  </si>
  <si>
    <t>D3PALTASCANGONAMACNHMTADCANGONAMA</t>
  </si>
  <si>
    <t>49749</t>
  </si>
  <si>
    <t>CIBV SAN NICOLAS</t>
  </si>
  <si>
    <t>25 DE JUNIO Y LIBERTAD</t>
  </si>
  <si>
    <t>53648</t>
  </si>
  <si>
    <t>D4PUYANGOALAMORCNHMTADPUYANGO CENTRO</t>
  </si>
  <si>
    <t>ALAMOR CENTRO, REBELDES, LA MERCED</t>
  </si>
  <si>
    <t>53649</t>
  </si>
  <si>
    <t>D4PUYANGONARANJALCNHMTADNARANJAL</t>
  </si>
  <si>
    <t>NARANJAL, SAN FRANCISCO DE GUANDOS, GUARARAS, BALSONES,LA HOYADA,EL TEJAR</t>
  </si>
  <si>
    <t>53655</t>
  </si>
  <si>
    <t>D704CELICAPINDALPUYANGOCNHMTADARENAL</t>
  </si>
  <si>
    <t>EL COLORADO, GUASIMO,GRAMALOTES,EL ARENAL,ALAMOR NORTE</t>
  </si>
  <si>
    <t>62271</t>
  </si>
  <si>
    <t>CDI PUYANGO</t>
  </si>
  <si>
    <t>CALLE SIMON BOLIVAR Y COLON</t>
  </si>
  <si>
    <t>53842</t>
  </si>
  <si>
    <t>CCRASAN SEBASTIAN DE YULUC</t>
  </si>
  <si>
    <t>CENTRO DE YULUC, EL FAICAL, LIMAPAMBA, UCHUCAY</t>
  </si>
  <si>
    <t>53846</t>
  </si>
  <si>
    <t>D8SARAGUROSUMAYPAMBACNHMTADSUMAYPAMBA</t>
  </si>
  <si>
    <t>CENTRO SUMAYPAMBA, PLAYAS, LAS COCHAS, LA TARABITA</t>
  </si>
  <si>
    <t>53848</t>
  </si>
  <si>
    <t>D8SARAGUROLLUZHAPACNHMTADLLUZHAPA</t>
  </si>
  <si>
    <t>LUGMO, LA LOMA, VERDILLAS, RAMOS, ZHARAZHAPA, AZAFRAN, CHANDEL</t>
  </si>
  <si>
    <t>53849</t>
  </si>
  <si>
    <t>CNHMTMANUUDUZHE</t>
  </si>
  <si>
    <t>CENTRO, UDUZHE, BARRIO PROGRESO, AGUA COLLAS Y EL PRADO</t>
  </si>
  <si>
    <t>53851</t>
  </si>
  <si>
    <t>D8LOJASARAGUROSELVA ALEGRECNHMTADSURO-GUAZHACORRAL-YUBIRPAMBA</t>
  </si>
  <si>
    <t>NARANJO, GUAZHACORRAL, SURO, YUBIRPAMBA, SAN VICENTE, SELVA ALEGRE SUR, SAN LUIS, SEVILLAN</t>
  </si>
  <si>
    <t>53852</t>
  </si>
  <si>
    <t>D8SARAGUROSELVA ALEGRECNHMTADSELVA ALEGRE</t>
  </si>
  <si>
    <t>CARAPALI, CARAPALI BAJO, HIGUERON, ESPERANZA, ESPERANZA BAJO, SELVA ALEGRE NORTE, PORVENIR Y NAUCHIN</t>
  </si>
  <si>
    <t>53857</t>
  </si>
  <si>
    <t>CNHMTCELEN NORTE</t>
  </si>
  <si>
    <t>CENTRO DE CELEN TURUPAMBACERQUENBUENAVENTURA, SAN FERNANDO</t>
  </si>
  <si>
    <t>53892</t>
  </si>
  <si>
    <t>CNHMTCELEN SUR</t>
  </si>
  <si>
    <t>ARENAL, ZUNIN, PACAY, PACAY ALTO Y BAJO, GAÑIL, SAN JOSE DE GAÑIL, BUENAVISTA, SANTA ROSA</t>
  </si>
  <si>
    <t>53893</t>
  </si>
  <si>
    <t>CNHMTTENTAMATERMEMBRILLO</t>
  </si>
  <si>
    <t>MATERMEMBRILLO</t>
  </si>
  <si>
    <t>53894</t>
  </si>
  <si>
    <t>CNHMTTENTACAÑICAPAC</t>
  </si>
  <si>
    <t>CAÑICAPACCOCHAPAMBACENTRO DE TENTA TOCTEPAMBA</t>
  </si>
  <si>
    <t>53896</t>
  </si>
  <si>
    <t>CNHMTURDANETA 3</t>
  </si>
  <si>
    <t>URDANETA SUR, NUEVA ESPERANZA, ZHADAMPAMBA, YERBABUENA, SAN ISIDRO, MORASPAMBA, RAMOS, GURUDEL</t>
  </si>
  <si>
    <t>33479</t>
  </si>
  <si>
    <t>COMUNIDAD DE ILINCHO</t>
  </si>
  <si>
    <t>33464</t>
  </si>
  <si>
    <t>FRAY CRISTOBAL ZAMBRANO</t>
  </si>
  <si>
    <t>56282</t>
  </si>
  <si>
    <t>D8SARAGUROURDANETACNHMTADTURUCACHI SAN ISIDRO</t>
  </si>
  <si>
    <t>BABER ALTO, CHIQUIRIS, RODEO, TURUCACHI ALTO, TURUCACHI, TURUCACHI BAJO, ANZA</t>
  </si>
  <si>
    <t>56283</t>
  </si>
  <si>
    <t>CNH-MT-SAN ANTONIO DE QUMBE</t>
  </si>
  <si>
    <t>CENTROQUILLANPILLANCHALLEQUESERAGUELEDELPARCOPAMBA</t>
  </si>
  <si>
    <t>56284</t>
  </si>
  <si>
    <t>D8SARAGUROELTABLONCNHMTADEL TABLON</t>
  </si>
  <si>
    <t>TABLON CENTRO, CACHIPAMBA, CHUZHQUIL, POTRERILLOS, SAN JORGE, SAN JOSE, SAN PABLO, TABLON VIEJO, TUCHIN, URSOLPAMBA</t>
  </si>
  <si>
    <t>56285</t>
  </si>
  <si>
    <t>CNH-MT-SARAGURO CENTRO</t>
  </si>
  <si>
    <t>56291</t>
  </si>
  <si>
    <t>CNH-MT-SARAGURO-MATARA</t>
  </si>
  <si>
    <t>CENTRO VERBENASAPUGUINMATARA SAN JORGE</t>
  </si>
  <si>
    <t>56292</t>
  </si>
  <si>
    <t>CNH-MT-SARAGURO-COMUNIDADES ORIENTALES</t>
  </si>
  <si>
    <t>OÑACAPAC, TAMBOPAMBA,TUNCARTA</t>
  </si>
  <si>
    <t>56294</t>
  </si>
  <si>
    <t>D8SARAGUROCNHADGERA-YUCUCAPAC</t>
  </si>
  <si>
    <t>GERAQUISQUINCHIRYUCUCAPAC, ZHINDAR</t>
  </si>
  <si>
    <t>56296</t>
  </si>
  <si>
    <t>D8SARAGUROSARAGUROCNHMTADSARAGURO CENTRO</t>
  </si>
  <si>
    <t>ÑAMARIN, PORVENIR, SAN PEDRO, ILINCHO, PUENTE CHICO</t>
  </si>
  <si>
    <t>53573</t>
  </si>
  <si>
    <t>CNH SOZORANGA</t>
  </si>
  <si>
    <t>BARRIO ESPAÑA</t>
  </si>
  <si>
    <t>53574</t>
  </si>
  <si>
    <t>CNH NUEVA FATIMA</t>
  </si>
  <si>
    <t>30 DE AGOSTO Y 13 DE OCTUBRE FRENTE AL COLISEO</t>
  </si>
  <si>
    <t>53577</t>
  </si>
  <si>
    <t>CNH TACAMOROS</t>
  </si>
  <si>
    <t>VIA A LA POZA JUNTO A LA CANCHA SINTETICA</t>
  </si>
  <si>
    <t>53578</t>
  </si>
  <si>
    <t>CNH PANDUANA</t>
  </si>
  <si>
    <t>BARRIO MAXAMINE</t>
  </si>
  <si>
    <t>53579</t>
  </si>
  <si>
    <t>CNH TANGULA</t>
  </si>
  <si>
    <t>BARRIO TANGULA ALTO</t>
  </si>
  <si>
    <t>12369</t>
  </si>
  <si>
    <t>HERMANO MIGUEL SN NO HAY</t>
  </si>
  <si>
    <t>53589</t>
  </si>
  <si>
    <t>CNH LAS COLINAS</t>
  </si>
  <si>
    <t>VIA ANTIGUA A ZAPALLAL</t>
  </si>
  <si>
    <t>53590</t>
  </si>
  <si>
    <t>CNH HNO MIGUEL</t>
  </si>
  <si>
    <t>AV PALETILLAS Y JAIME ROLDOS</t>
  </si>
  <si>
    <t>53591</t>
  </si>
  <si>
    <t>CNH JAGUAY</t>
  </si>
  <si>
    <t>BARRIO JAGUAY GRANDE</t>
  </si>
  <si>
    <t>53592</t>
  </si>
  <si>
    <t>VIA A LALAMOR A 30 MINUTOS , ENTRADA A LA DERECHA DE LA VIA PANAMERICANA</t>
  </si>
  <si>
    <t>53593</t>
  </si>
  <si>
    <t>CNH LA PAZ</t>
  </si>
  <si>
    <t>AV PRINCIPAL PANAMERICANA CERCA AL REDONDEL</t>
  </si>
  <si>
    <t>53594</t>
  </si>
  <si>
    <t>AV PRINCIPAL VIA A LALAMOR</t>
  </si>
  <si>
    <t>53595</t>
  </si>
  <si>
    <t>CNH MANGAHURCO</t>
  </si>
  <si>
    <t>MANGAHURCO CENTRO</t>
  </si>
  <si>
    <t>53597</t>
  </si>
  <si>
    <t>CNH PALETILLAS</t>
  </si>
  <si>
    <t>AV LOJA A POCOS PASOS DEL DESTACAMENTO MILITAR</t>
  </si>
  <si>
    <t>53598</t>
  </si>
  <si>
    <t>CNH BOLASPAMBA</t>
  </si>
  <si>
    <t>VIA A MANGAHURCO JUNTO AL PUENTE</t>
  </si>
  <si>
    <t>53599</t>
  </si>
  <si>
    <t>CNH GARZA REAL</t>
  </si>
  <si>
    <t>VIA AL VERTIENTE JUNTO AL UPC</t>
  </si>
  <si>
    <t>53600</t>
  </si>
  <si>
    <t>CNH BEJUCAL</t>
  </si>
  <si>
    <t>BARRIO BEJUCAL</t>
  </si>
  <si>
    <t>53601</t>
  </si>
  <si>
    <t>CNH TRONCO QUEMADO</t>
  </si>
  <si>
    <t>BARRIO TRONCO QUEMADO</t>
  </si>
  <si>
    <t>58463</t>
  </si>
  <si>
    <t>CNH CAUCHO GRANDE</t>
  </si>
  <si>
    <t>BARRIO CAUCHO GRANDE</t>
  </si>
  <si>
    <t>60273</t>
  </si>
  <si>
    <t>CNH TABLAZON</t>
  </si>
  <si>
    <t>BARRIO TABLAZON</t>
  </si>
  <si>
    <t>60839</t>
  </si>
  <si>
    <t>CNH TAMBILLO</t>
  </si>
  <si>
    <t>TAMBILLO CENTRO</t>
  </si>
  <si>
    <t>53816</t>
  </si>
  <si>
    <t>CNHMTPINDAL12 DE DICIEMBRE</t>
  </si>
  <si>
    <t>VELLAVISTA, LIMONCILLOS, PAPALANGO, PINDAL,POTRERILLOS, PUEBLO NUEVO,SAN ANTONIO, SAN MARTIN, TABACALES, TACURI</t>
  </si>
  <si>
    <t>53825</t>
  </si>
  <si>
    <t>D4PINDALMILAGROSCNHMTADGUASIMO</t>
  </si>
  <si>
    <t>GUASIMO, LA TUNA, BELLA MARIA, CERRO DEL GUANDO, NARANJITO</t>
  </si>
  <si>
    <t>53833</t>
  </si>
  <si>
    <t>CCRAPINDAL</t>
  </si>
  <si>
    <t>PINDAL CENTRO</t>
  </si>
  <si>
    <t>53836</t>
  </si>
  <si>
    <t>CNHMTCHAQUINAL</t>
  </si>
  <si>
    <t>CAMINUMA, PAPAYO, PAILITAS,CHAQUINAL, GRAMALES, CARRIZAL, MATALANGA, PALMITAS Y FAICAL</t>
  </si>
  <si>
    <t>53839</t>
  </si>
  <si>
    <t>CNHMTCURIACHI</t>
  </si>
  <si>
    <t>15 DE JUNIO, CURIACHI, HIGUERON, LAS PEÑAS,TACURI Y PINDAL</t>
  </si>
  <si>
    <t>52425</t>
  </si>
  <si>
    <t>CNH QUILANGA</t>
  </si>
  <si>
    <t>AV 8 DE NOVIEMBRE Y AMALUZA</t>
  </si>
  <si>
    <t>52429</t>
  </si>
  <si>
    <t>CNH GALAPAGOS</t>
  </si>
  <si>
    <t>VIA PRINCIPAL A QUILANGA</t>
  </si>
  <si>
    <t>52431</t>
  </si>
  <si>
    <t>CNH LAS ARADAS</t>
  </si>
  <si>
    <t>VIA A ESPINDOLA Y DE LAS ARADAS TUBURO</t>
  </si>
  <si>
    <t>53803</t>
  </si>
  <si>
    <t>D2OLMEDOOLMEDOCNHMTADOLMEDO 1</t>
  </si>
  <si>
    <t>CENTRO DE OLMEDO, Y DE OLMEDO, LAS SIDRAS</t>
  </si>
  <si>
    <t>53806</t>
  </si>
  <si>
    <t>CNHMTOLMEDO 2</t>
  </si>
  <si>
    <t>CASCAJO-CASCAJO ALTO-CHALANGA-EL PICO-EL TUNDO-HUANGA-LAS MORAS-LAS PEÑAS-LOMA REDONDA-SOTOPAMBA-TANIJAL-CASCAJO</t>
  </si>
  <si>
    <t>53807</t>
  </si>
  <si>
    <t>CNHMTLATINGUE</t>
  </si>
  <si>
    <t>CARRIZAL-CENTRO DE LATINGUE-GRANADILLO-LOBONGO-SANTA ROSA-TAMBARA-ZAPALLAL-EL PORVENIR-CHIVATOS-ZOTAÑA-CRUZ DEL HUATO-TARAPO-</t>
  </si>
  <si>
    <t>11869</t>
  </si>
  <si>
    <t>LOS CHIQUILINES</t>
  </si>
  <si>
    <t>BABAHOYO PARROQUIA CAMILO PONCE CALLE ROCAFUERTE Y TERCERA PEATONAL</t>
  </si>
  <si>
    <t>53373</t>
  </si>
  <si>
    <t>AMIGOS POR SIEMPRE</t>
  </si>
  <si>
    <t>LAS CAÑITASLA ALAMBRALAS TOLAS</t>
  </si>
  <si>
    <t>53345</t>
  </si>
  <si>
    <t>GIRASOLES</t>
  </si>
  <si>
    <t>53326</t>
  </si>
  <si>
    <t>DULCES TRAVESURAS 1</t>
  </si>
  <si>
    <t>53361</t>
  </si>
  <si>
    <t>LA PETRA-</t>
  </si>
  <si>
    <t>53357</t>
  </si>
  <si>
    <t>ANGEL DE MAMA</t>
  </si>
  <si>
    <t>EL CUATRO</t>
  </si>
  <si>
    <t>53337</t>
  </si>
  <si>
    <t>LA TRANCA - LA ALEGRIA 2</t>
  </si>
  <si>
    <t>53381</t>
  </si>
  <si>
    <t>AMIGUITOS FELICES</t>
  </si>
  <si>
    <t>53374</t>
  </si>
  <si>
    <t>RINCON DE MIS SUEÑOS</t>
  </si>
  <si>
    <t>GUSTODIO SANCHEZ DESDE LA ROLDOS A LA OLMEDO</t>
  </si>
  <si>
    <t>53377</t>
  </si>
  <si>
    <t>BARRIO LINDO Y SOLBRISAS</t>
  </si>
  <si>
    <t>53329</t>
  </si>
  <si>
    <t>LOS PEQUEÑOS AMIGO 1</t>
  </si>
  <si>
    <t>CAROLINA 2</t>
  </si>
  <si>
    <t>53338</t>
  </si>
  <si>
    <t>NARANJO - CAROLINA 1</t>
  </si>
  <si>
    <t>12077</t>
  </si>
  <si>
    <t>MI ANGELITO CORRE AL CIBV</t>
  </si>
  <si>
    <t>PIMOCHA RECINTO LA ANGELA A LADO DEL SEGURO CAMPESINO</t>
  </si>
  <si>
    <t>53387</t>
  </si>
  <si>
    <t>GOTITAS DE MIEL 2</t>
  </si>
  <si>
    <t>53339</t>
  </si>
  <si>
    <t>SOLECITO</t>
  </si>
  <si>
    <t>PUERTAS NEGTRABRISAS DEL RIO</t>
  </si>
  <si>
    <t>53351</t>
  </si>
  <si>
    <t>PARAISO SUR CALLE J Y CALLE K</t>
  </si>
  <si>
    <t>53376</t>
  </si>
  <si>
    <t>MUNDO DE JUGUETE 2</t>
  </si>
  <si>
    <t>SUCRE Y BY PASS, CALDERON Y 27 DE MAYO</t>
  </si>
  <si>
    <t>12006</t>
  </si>
  <si>
    <t>MIS PEQUEÑOS Y DULCES TRAVIESOS</t>
  </si>
  <si>
    <t>BABAHOYO PARROQUIA CARACOL BUENAVENTURA BURGOS Y LA CUARTA ENTRADA VIA A LA UNIN</t>
  </si>
  <si>
    <t>53334</t>
  </si>
  <si>
    <t>GOTITAS DE LLUVIAS</t>
  </si>
  <si>
    <t>PIMOCHA CENTRO</t>
  </si>
  <si>
    <t>53325</t>
  </si>
  <si>
    <t>MI CASITA DE AMOR</t>
  </si>
  <si>
    <t>FLOR DE LOS RIOS, SAN IGNACIO</t>
  </si>
  <si>
    <t>53383</t>
  </si>
  <si>
    <t>ANGELES DIVINOS 2</t>
  </si>
  <si>
    <t>BARREIREL CONCHERO</t>
  </si>
  <si>
    <t>53354</t>
  </si>
  <si>
    <t>DULCE TRAVESURAS CUATRO</t>
  </si>
  <si>
    <t>LOMAS DE HOJARASCA Y SAN FRANCISCO</t>
  </si>
  <si>
    <t>50900</t>
  </si>
  <si>
    <t>RAYITO DE SOL</t>
  </si>
  <si>
    <t>CDLA PUERTAS NEGRAS</t>
  </si>
  <si>
    <t>53342</t>
  </si>
  <si>
    <t>NUEVA VIDA 1</t>
  </si>
  <si>
    <t>LA VENTURA</t>
  </si>
  <si>
    <t>53386</t>
  </si>
  <si>
    <t>LAS BALSAS</t>
  </si>
  <si>
    <t>53379</t>
  </si>
  <si>
    <t>RINCON DE LOS SUEÑOS</t>
  </si>
  <si>
    <t>NUEVA PALMA , LA CHALA ,LAS CAÑITAS</t>
  </si>
  <si>
    <t>45392</t>
  </si>
  <si>
    <t>JESUS MI REY</t>
  </si>
  <si>
    <t>MUÑOZ RUBIO CALLE F TRANSVERSAL 12 BAJADA DEL PELUQUERO DOS CUADRAS A LA IZQUIERDA</t>
  </si>
  <si>
    <t>53364</t>
  </si>
  <si>
    <t>LOS GUAGUAS</t>
  </si>
  <si>
    <t>53356</t>
  </si>
  <si>
    <t>GOTITAS DE TERNURA DOS</t>
  </si>
  <si>
    <t>CARACOL CENTRO</t>
  </si>
  <si>
    <t>53347</t>
  </si>
  <si>
    <t>GARI ESPARZAPRIMERA DE DICIEMBRE</t>
  </si>
  <si>
    <t>58548</t>
  </si>
  <si>
    <t>NUBES DE ALGODON</t>
  </si>
  <si>
    <t>SECTOR LA TERESA</t>
  </si>
  <si>
    <t>12000</t>
  </si>
  <si>
    <t>BABAHOYO PARROQUIA LA UNIN SECTOR DELIA CRISTINA , ENTRANDO POR EL CENTRO DE SALUD</t>
  </si>
  <si>
    <t>53340</t>
  </si>
  <si>
    <t>53371</t>
  </si>
  <si>
    <t>LA ENVIDIA, LOS ANGELES,LA REVESA, MATECITO 2</t>
  </si>
  <si>
    <t>53363</t>
  </si>
  <si>
    <t>LAS MERCEDES-LOS ANGELES-DIVINO NIÑO</t>
  </si>
  <si>
    <t>53327</t>
  </si>
  <si>
    <t>NUEVOS CORAZONES</t>
  </si>
  <si>
    <t>EL DESQUITE</t>
  </si>
  <si>
    <t>53365</t>
  </si>
  <si>
    <t>SEMILLITAS X SIEMPRE 1</t>
  </si>
  <si>
    <t>LA UNION CENTRO</t>
  </si>
  <si>
    <t>53323</t>
  </si>
  <si>
    <t>MIS PEQUEÑOS TRAVIESOS 2</t>
  </si>
  <si>
    <t>LA DELIA</t>
  </si>
  <si>
    <t>53384</t>
  </si>
  <si>
    <t>CARITAS FELICES 2</t>
  </si>
  <si>
    <t>COOP16 DE DICIEMBRE</t>
  </si>
  <si>
    <t>53328</t>
  </si>
  <si>
    <t>RAYITO DE PAZ</t>
  </si>
  <si>
    <t>CRESPIN CEREZO</t>
  </si>
  <si>
    <t>53341</t>
  </si>
  <si>
    <t>MIPEQUEÑO MUNDO MAGICO</t>
  </si>
  <si>
    <t>53382</t>
  </si>
  <si>
    <t>CARITA DE ANGEL 2</t>
  </si>
  <si>
    <t>53368</t>
  </si>
  <si>
    <t>CIELITO AZUL 2</t>
  </si>
  <si>
    <t>MATA DE CACAO JULIO GERRERO -AROSEMENA</t>
  </si>
  <si>
    <t>53332</t>
  </si>
  <si>
    <t>TERRONCITO DE AZUCAR</t>
  </si>
  <si>
    <t>LA VICTORIA - SAN NICOLAS-PUERTO DE LUNA - LA CHORRERA</t>
  </si>
  <si>
    <t>53353</t>
  </si>
  <si>
    <t>CARITAS ALEGRES 3</t>
  </si>
  <si>
    <t>VIRGILIO ZUÑIGA</t>
  </si>
  <si>
    <t>53370</t>
  </si>
  <si>
    <t>MIS PEQUEÑOS ABGELITOS</t>
  </si>
  <si>
    <t>PUEBLO NUEVO LA VICTORIA</t>
  </si>
  <si>
    <t>53362</t>
  </si>
  <si>
    <t>GOTITAS DEL SABER 2</t>
  </si>
  <si>
    <t>CLEMENTINA</t>
  </si>
  <si>
    <t>53330</t>
  </si>
  <si>
    <t>ILUSION 2</t>
  </si>
  <si>
    <t>53367</t>
  </si>
  <si>
    <t>CAMINITO DE LUZ</t>
  </si>
  <si>
    <t>FEBRES CORDERO, GOLCONDA, ACHIOTE</t>
  </si>
  <si>
    <t>45466</t>
  </si>
  <si>
    <t>CIBV LLUVIA DE TERNURA</t>
  </si>
  <si>
    <t>AV LOS RIOS Y HUGO RODRIGUEZ</t>
  </si>
  <si>
    <t>58547</t>
  </si>
  <si>
    <t>MIS PIRUETAS INFANTILES</t>
  </si>
  <si>
    <t>12110</t>
  </si>
  <si>
    <t>CIBV MUNDO MAGICO</t>
  </si>
  <si>
    <t>PUEBLO NUEVO, AVENIDA 2 DE AGOSTOS BARRIO SAN CLEMENTE VIA FEBRES CORDERO DIAGONAL A LA PILADORA SAN FRANCISCO</t>
  </si>
  <si>
    <t>53360</t>
  </si>
  <si>
    <t>FLORIDA-VERGELES</t>
  </si>
  <si>
    <t>53380</t>
  </si>
  <si>
    <t>LOS PITUFOS TRAVIESOS 1</t>
  </si>
  <si>
    <t>BARREIRO NUEVO</t>
  </si>
  <si>
    <t>12014</t>
  </si>
  <si>
    <t>ROXANA VINUEZA DE TAMA</t>
  </si>
  <si>
    <t>BABAHOYO PARROQUIA CAMILO PONCE CALLE MEJIA Y GENREAL BARAHONA AL LADO DE LA COORDINACIN ZONAL DEL MIES</t>
  </si>
  <si>
    <t>53350</t>
  </si>
  <si>
    <t>CARITAS ALEGRES 2</t>
  </si>
  <si>
    <t>53358</t>
  </si>
  <si>
    <t>SONRRISITAS DEL FUTURO</t>
  </si>
  <si>
    <t>AMPARO Y LAS GARZAS</t>
  </si>
  <si>
    <t>53314</t>
  </si>
  <si>
    <t>MUNDO SOÑADOR</t>
  </si>
  <si>
    <t>MONTE REDONDO</t>
  </si>
  <si>
    <t>53369</t>
  </si>
  <si>
    <t>ESTRELLITAS DEÑ MAÑANA</t>
  </si>
  <si>
    <t>53375</t>
  </si>
  <si>
    <t>OLMEDO A LA MARTIN ICAZA</t>
  </si>
  <si>
    <t>53385</t>
  </si>
  <si>
    <t>SUEÑOS DE CARAMELO</t>
  </si>
  <si>
    <t>53348</t>
  </si>
  <si>
    <t>ANGELES ALEGRES 1</t>
  </si>
  <si>
    <t>60629</t>
  </si>
  <si>
    <t>MIS PEQUEÑOS BOMBERITOS</t>
  </si>
  <si>
    <t>53336</t>
  </si>
  <si>
    <t>NIÑOS ACCION</t>
  </si>
  <si>
    <t>53372</t>
  </si>
  <si>
    <t>CARITAS MAGICAS</t>
  </si>
  <si>
    <t>TERESA CORONA MACARENA</t>
  </si>
  <si>
    <t>53359</t>
  </si>
  <si>
    <t>RECINTO LA CLARA</t>
  </si>
  <si>
    <t>53378</t>
  </si>
  <si>
    <t>MI CIELITO AZUL</t>
  </si>
  <si>
    <t>SAN JOSE SAN AGUSTIN</t>
  </si>
  <si>
    <t>53310</t>
  </si>
  <si>
    <t>SAN FRANCISCO LOS ALMENDROS</t>
  </si>
  <si>
    <t>53315</t>
  </si>
  <si>
    <t>BARRITA DE CHOCOLATE</t>
  </si>
  <si>
    <t>LA LUCHALA LEGUA</t>
  </si>
  <si>
    <t>61108</t>
  </si>
  <si>
    <t>MIS PEQUEÑOS TRAVIESOS</t>
  </si>
  <si>
    <t>CALLES 6 DE OCTUBRE Y 13 ENERO</t>
  </si>
  <si>
    <t>53926</t>
  </si>
  <si>
    <t>RAYITOS DE ALEGRIA</t>
  </si>
  <si>
    <t>CHOJAMPE</t>
  </si>
  <si>
    <t>53311</t>
  </si>
  <si>
    <t>LA PALMA LA RESERVA</t>
  </si>
  <si>
    <t>53320</t>
  </si>
  <si>
    <t>CARITAS PINTADAS</t>
  </si>
  <si>
    <t>PALMA REALVERSALLE</t>
  </si>
  <si>
    <t>53307</t>
  </si>
  <si>
    <t>LOS ALMENDROS ,LA ISLA, SAN NICOLAS, 23 DE ABIL,LOS MORANTES</t>
  </si>
  <si>
    <t>53928</t>
  </si>
  <si>
    <t>PARAISO DE GUARE</t>
  </si>
  <si>
    <t>CANCAGUA-CARBON</t>
  </si>
  <si>
    <t>53929</t>
  </si>
  <si>
    <t>SEMBRANDO FELICIDAD</t>
  </si>
  <si>
    <t>LA TRINIDAD</t>
  </si>
  <si>
    <t>53917</t>
  </si>
  <si>
    <t>45280</t>
  </si>
  <si>
    <t>APRENDIENDO CON AMOR</t>
  </si>
  <si>
    <t>CIUDADELA MANUEL ANTONIO MORANTE</t>
  </si>
  <si>
    <t>53922</t>
  </si>
  <si>
    <t>MAR DE TERNURAS</t>
  </si>
  <si>
    <t>LA PAULINA</t>
  </si>
  <si>
    <t>53924</t>
  </si>
  <si>
    <t>LA SALVACION</t>
  </si>
  <si>
    <t>53898</t>
  </si>
  <si>
    <t>LLUVIA DE ALEGRIAS</t>
  </si>
  <si>
    <t>CHORRON</t>
  </si>
  <si>
    <t>53899</t>
  </si>
  <si>
    <t>RINCONCITO FELIZ</t>
  </si>
  <si>
    <t>CONCEPCION CONCENTRADA</t>
  </si>
  <si>
    <t>53322</t>
  </si>
  <si>
    <t>CURIQUINGUECHONTAL</t>
  </si>
  <si>
    <t>53308</t>
  </si>
  <si>
    <t>ISLA DE LA PEQUEÑA GENTE</t>
  </si>
  <si>
    <t>53920</t>
  </si>
  <si>
    <t>LA PORTEÑA</t>
  </si>
  <si>
    <t>53331</t>
  </si>
  <si>
    <t>NUTRI SEGURIDAD</t>
  </si>
  <si>
    <t>A TRAS DE LA ESCUELA DEL GUAYABO</t>
  </si>
  <si>
    <t>53916</t>
  </si>
  <si>
    <t>PASITOS SEGUROS</t>
  </si>
  <si>
    <t>CHINATE, LOS TINTOS</t>
  </si>
  <si>
    <t>53316</t>
  </si>
  <si>
    <t>EL ARENALLOTIZACION BOHORQUEZ NUEVA VIDA</t>
  </si>
  <si>
    <t>12024</t>
  </si>
  <si>
    <t>NUEVA ILUSION</t>
  </si>
  <si>
    <t>GUARE RECINTO LA CARMELA SECTOR POZA GRANDE JUNTO A LA CANCHA SIN TECHADO</t>
  </si>
  <si>
    <t>13397</t>
  </si>
  <si>
    <t>GUARE RECINTO LA CARMELA DIAGONAL A LA UNIDAD EDUCATIVA ZOILA UGARTE DE LANDIVAR</t>
  </si>
  <si>
    <t>53921</t>
  </si>
  <si>
    <t>EL CASTILLO DEL CONOCIMIENTO</t>
  </si>
  <si>
    <t>SAN FRANCISCO DE GUARE</t>
  </si>
  <si>
    <t>53312</t>
  </si>
  <si>
    <t>TRIUNFADORES DEL MAÑANA</t>
  </si>
  <si>
    <t>50178</t>
  </si>
  <si>
    <t>DULCE SONRISA</t>
  </si>
  <si>
    <t>AVDAGUAYAQUIL Y BARAHONA</t>
  </si>
  <si>
    <t>53318</t>
  </si>
  <si>
    <t>MIS PEQUEÑOS ANGELES</t>
  </si>
  <si>
    <t>53321</t>
  </si>
  <si>
    <t>NIÑOS DEL FUTURO</t>
  </si>
  <si>
    <t>TINOCO-JACQUELINE</t>
  </si>
  <si>
    <t>53925</t>
  </si>
  <si>
    <t>ARCOIRIS</t>
  </si>
  <si>
    <t>53306</t>
  </si>
  <si>
    <t>SANTA ROSA DE GALVEZ SANTA ROSA DE ASEVEDO</t>
  </si>
  <si>
    <t>53897</t>
  </si>
  <si>
    <t>TREN DE LA ESPERANZA</t>
  </si>
  <si>
    <t>AGUAYO</t>
  </si>
  <si>
    <t>53923</t>
  </si>
  <si>
    <t>EL ARTE DE APREDER</t>
  </si>
  <si>
    <t>CANTA GALLO</t>
  </si>
  <si>
    <t>53313</t>
  </si>
  <si>
    <t>SEMILLITAS DE AMOR</t>
  </si>
  <si>
    <t>CANDILEJOPERTENECE A GUARE</t>
  </si>
  <si>
    <t>53918</t>
  </si>
  <si>
    <t>SEMILLITAS DE LA SABIDURIA</t>
  </si>
  <si>
    <t>CANDILEJO</t>
  </si>
  <si>
    <t>53919</t>
  </si>
  <si>
    <t>SOLBRISAS</t>
  </si>
  <si>
    <t>53394</t>
  </si>
  <si>
    <t>49824</t>
  </si>
  <si>
    <t>CIBV ROSARITO</t>
  </si>
  <si>
    <t>53393</t>
  </si>
  <si>
    <t>GOTITAS DE TERNURA 3</t>
  </si>
  <si>
    <t>PIZAGUA ALTO Y BAJO</t>
  </si>
  <si>
    <t>53390</t>
  </si>
  <si>
    <t>AV 25 DE ABRIL</t>
  </si>
  <si>
    <t>53389</t>
  </si>
  <si>
    <t>CIELITO AZUL 1</t>
  </si>
  <si>
    <t>53396</t>
  </si>
  <si>
    <t>FELIPE ABUD</t>
  </si>
  <si>
    <t>53395</t>
  </si>
  <si>
    <t>FAMILIAS FELICES</t>
  </si>
  <si>
    <t>LA FLORESTA</t>
  </si>
  <si>
    <t>53388</t>
  </si>
  <si>
    <t>11 DE MAYO</t>
  </si>
  <si>
    <t>53392</t>
  </si>
  <si>
    <t>53391</t>
  </si>
  <si>
    <t>MIS PEQUEÑOS GENIOS</t>
  </si>
  <si>
    <t>53417</t>
  </si>
  <si>
    <t>SAN JUAN NUEVO 1</t>
  </si>
  <si>
    <t>53409</t>
  </si>
  <si>
    <t>DULCES SONRRISAS</t>
  </si>
  <si>
    <t>SEMINARIO SUR, LOS ANGELES, BALZARES</t>
  </si>
  <si>
    <t>33426</t>
  </si>
  <si>
    <t>JERONIMO ORION LLAGUNO</t>
  </si>
  <si>
    <t>PUEBLOVIEJO  MANUEL FELIPE SERRANO AL LADO DE LA JUDICATURA ENTRDA DE PUEBLOVIEJO</t>
  </si>
  <si>
    <t>53412</t>
  </si>
  <si>
    <t>RINCON DE LUZ</t>
  </si>
  <si>
    <t>BARRIO EL CAÑAR, LA PITAYA</t>
  </si>
  <si>
    <t>53420</t>
  </si>
  <si>
    <t>SEMILLITAS DEL SABER 1</t>
  </si>
  <si>
    <t>MARIA 1, JUANA DE ORO</t>
  </si>
  <si>
    <t>11333</t>
  </si>
  <si>
    <t>PUEBLOVIEJO  CIUDADELA 25 DE MAYO CALLE LOS ROS Y 4 DE OCTUBRE , DETRAS DE LA ESCUELA</t>
  </si>
  <si>
    <t>53414</t>
  </si>
  <si>
    <t>CONTIGO APRENDI 2</t>
  </si>
  <si>
    <t>LA PANCHITA,LAS CASITAS</t>
  </si>
  <si>
    <t>53410</t>
  </si>
  <si>
    <t>EXPLORADORES DEL PRESENTE</t>
  </si>
  <si>
    <t>LAS CAÑITAS, LA LOMA</t>
  </si>
  <si>
    <t>53413</t>
  </si>
  <si>
    <t>RINCON DE ARENA</t>
  </si>
  <si>
    <t>BARRIO SUR, LA AMERICA,CASA DE TEJA</t>
  </si>
  <si>
    <t>53415</t>
  </si>
  <si>
    <t>NIÑOS QUERIDOS</t>
  </si>
  <si>
    <t>SAN JUAN NUEVO 5</t>
  </si>
  <si>
    <t>53411</t>
  </si>
  <si>
    <t>GALO CEDEÑO, LAS CRUCES, ,LUZ ANGELICA</t>
  </si>
  <si>
    <t>53405</t>
  </si>
  <si>
    <t>SAN RAMON - LA PAULINA</t>
  </si>
  <si>
    <t>53407</t>
  </si>
  <si>
    <t>MIS PEQUEÑOS ANGELITOS 2</t>
  </si>
  <si>
    <t>24 DE MAYO- LOS CAÑALES-LAS MERCEDES</t>
  </si>
  <si>
    <t>50179</t>
  </si>
  <si>
    <t>AVDA 5 DE JUNIO Y JUAN BAUTISTA</t>
  </si>
  <si>
    <t>12185</t>
  </si>
  <si>
    <t>SAN JUAN NUEVO CALLE HUMBERTO MOREIRA Y PEDRO MANZO , DIAGONAL AL CENTRO DE SALUD</t>
  </si>
  <si>
    <t>53419</t>
  </si>
  <si>
    <t>RINCONCITO DEL SABER 2</t>
  </si>
  <si>
    <t>MARIA 2, NUEVA ESPERANZA</t>
  </si>
  <si>
    <t>53416</t>
  </si>
  <si>
    <t>NUEVA VIDA 2</t>
  </si>
  <si>
    <t>SAN JUAN NUEVO 3,</t>
  </si>
  <si>
    <t>58549</t>
  </si>
  <si>
    <t>MI CASITA INFANTIL</t>
  </si>
  <si>
    <t>EL RECUERDO</t>
  </si>
  <si>
    <t>53406</t>
  </si>
  <si>
    <t>PUERTO PECHICHE -ESTERO HONDO</t>
  </si>
  <si>
    <t>53418</t>
  </si>
  <si>
    <t>ESTRELLITAS DEL CIELO</t>
  </si>
  <si>
    <t>46831</t>
  </si>
  <si>
    <t>CIBV CARLITOS ORTEGA</t>
  </si>
  <si>
    <t>PUERTO PECHICHE CALLE 8 DE AGOSTO Y ASTOLFO GUERRAAL LADO DE LA TENENCIA POLTICA</t>
  </si>
  <si>
    <t>53408</t>
  </si>
  <si>
    <t>CARITAS INOCENTES</t>
  </si>
  <si>
    <t>SAN FELIPE, PEPA DE ORO, LOS VERSALLES</t>
  </si>
  <si>
    <t>52771</t>
  </si>
  <si>
    <t>LOS BABYS</t>
  </si>
  <si>
    <t>LA TOLA Y SAN MARTIN</t>
  </si>
  <si>
    <t>11187</t>
  </si>
  <si>
    <t>SECTOR LAS MALVINAS CERCA AL PARQUE CENTRAL DE LA PARROQUIA DE LA ESPERANZA</t>
  </si>
  <si>
    <t>52806</t>
  </si>
  <si>
    <t>BRISAS DEL RIO ANTIGUO CAMAL</t>
  </si>
  <si>
    <t>52798</t>
  </si>
  <si>
    <t>EL RECREO Y HOGAR PARA LOS POBRES</t>
  </si>
  <si>
    <t>52775</t>
  </si>
  <si>
    <t>MANITAS PINTADAS</t>
  </si>
  <si>
    <t>7 DE OCTUBRE -MI PAIS</t>
  </si>
  <si>
    <t>12011</t>
  </si>
  <si>
    <t>DR OTMARO CADEÑO</t>
  </si>
  <si>
    <t>VIA A GUAYAQUIL 0 PERIMETRAL</t>
  </si>
  <si>
    <t>52812</t>
  </si>
  <si>
    <t>SAN CARLOS Y MONTOYA</t>
  </si>
  <si>
    <t>52808</t>
  </si>
  <si>
    <t>NUBECITA MAGICA</t>
  </si>
  <si>
    <t>CAÑALITO</t>
  </si>
  <si>
    <t>52816</t>
  </si>
  <si>
    <t>CAJITA DE SORPRESA</t>
  </si>
  <si>
    <t>DESQUITE 1, 2 Y REVOLUCION CIUDADANA</t>
  </si>
  <si>
    <t>52796</t>
  </si>
  <si>
    <t>LA FABELA</t>
  </si>
  <si>
    <t>52772</t>
  </si>
  <si>
    <t>11146</t>
  </si>
  <si>
    <t>LOTIZACION CHANG LUEY, SEC 17 MARZO BARRIOS LOS ALMENDROS</t>
  </si>
  <si>
    <t>45726</t>
  </si>
  <si>
    <t>EL PITAL 1 VIA VALENCIA PARROQUIA SAN CRISTOBAL</t>
  </si>
  <si>
    <t>45723</t>
  </si>
  <si>
    <t>LA ISLA DEL SABER</t>
  </si>
  <si>
    <t>CALLE 34 Y LA N</t>
  </si>
  <si>
    <t>52766</t>
  </si>
  <si>
    <t>CIUDAD DEL NORTE</t>
  </si>
  <si>
    <t>52817</t>
  </si>
  <si>
    <t>GOTITAS QUE ILUMINAN</t>
  </si>
  <si>
    <t>SALVADOR ALLENDE</t>
  </si>
  <si>
    <t>52788</t>
  </si>
  <si>
    <t>LA EMPERATRIZ</t>
  </si>
  <si>
    <t>52807</t>
  </si>
  <si>
    <t>GUSTAVO DE CAMPI</t>
  </si>
  <si>
    <t>52814</t>
  </si>
  <si>
    <t>TESORITOS EN ACCION</t>
  </si>
  <si>
    <t>52792</t>
  </si>
  <si>
    <t>OSITOS PANDA</t>
  </si>
  <si>
    <t>LOS CHAPULOS</t>
  </si>
  <si>
    <t>52813</t>
  </si>
  <si>
    <t>TRENCITO MAGICO 1</t>
  </si>
  <si>
    <t>ADBON CALDERON</t>
  </si>
  <si>
    <t>52791</t>
  </si>
  <si>
    <t>52811</t>
  </si>
  <si>
    <t>CRECIENDO CON TERNURA</t>
  </si>
  <si>
    <t>LA JUDITH</t>
  </si>
  <si>
    <t>45724</t>
  </si>
  <si>
    <t>DESQUITE 4 ESTACION DE LA LINEA 14 FUNDACION DE REINA MADRES SOLTERAS</t>
  </si>
  <si>
    <t>46803</t>
  </si>
  <si>
    <t>ESPERANZA DEL MAÑANA</t>
  </si>
  <si>
    <t>AV WALTER ANDRADE</t>
  </si>
  <si>
    <t>52815</t>
  </si>
  <si>
    <t>OSITO JUGUETON  2</t>
  </si>
  <si>
    <t>LOTIZACION MONCAYO</t>
  </si>
  <si>
    <t>46801</t>
  </si>
  <si>
    <t>SANTA ROSA,DEL SUBCENTRO A 6 CUADRAS MANO DERECHA, DIAGONAL A LA MECANICA</t>
  </si>
  <si>
    <t>11167</t>
  </si>
  <si>
    <t>CALLE 12 DE OCTUBRE 0 CALLE RUMIÑAHUY</t>
  </si>
  <si>
    <t>52809</t>
  </si>
  <si>
    <t>OSITO JUGUETON  1</t>
  </si>
  <si>
    <t>52787</t>
  </si>
  <si>
    <t>SAUCES</t>
  </si>
  <si>
    <t>45728</t>
  </si>
  <si>
    <t>SECTOR LOS CHAPULOS</t>
  </si>
  <si>
    <t>52784</t>
  </si>
  <si>
    <t>OJITOS QUE ILUMINAN</t>
  </si>
  <si>
    <t>LAS AMERICA Y 7 DE OCTUBRE CALLE 1 ERA</t>
  </si>
  <si>
    <t>46804</t>
  </si>
  <si>
    <t>CAPULLITOS DE AMOR</t>
  </si>
  <si>
    <t>20 DE FEBRERO CIUDADELA DEL NORTE POR LA CALLE PRINCIPAL SUCRE</t>
  </si>
  <si>
    <t>52777</t>
  </si>
  <si>
    <t>SAGRADA FAMILIA</t>
  </si>
  <si>
    <t>52797</t>
  </si>
  <si>
    <t>CANTANDO APRENDO</t>
  </si>
  <si>
    <t>LAS PALMIRAS</t>
  </si>
  <si>
    <t>33430</t>
  </si>
  <si>
    <t>52794</t>
  </si>
  <si>
    <t>ABEJITAS TRAVIESAS</t>
  </si>
  <si>
    <t>52785</t>
  </si>
  <si>
    <t>PASITOS Y GARABATOS</t>
  </si>
  <si>
    <t>LA LORETO</t>
  </si>
  <si>
    <t>46808</t>
  </si>
  <si>
    <t>LUCERITOS</t>
  </si>
  <si>
    <t>PARROQUIA 7 DE OCTUBRE</t>
  </si>
  <si>
    <t>52805</t>
  </si>
  <si>
    <t>52781</t>
  </si>
  <si>
    <t>52774</t>
  </si>
  <si>
    <t>20 FEBRERO SAN JACINTO</t>
  </si>
  <si>
    <t>52795</t>
  </si>
  <si>
    <t>LAS PALMITAS</t>
  </si>
  <si>
    <t>12025</t>
  </si>
  <si>
    <t>MI NUEVO HOGAR</t>
  </si>
  <si>
    <t>AV QUITO Y CALLE PRINCIPAL, ENTRADA A PLAYA GRANDE DIAGONAL A LA FARMACIA CRUZ AZUL</t>
  </si>
  <si>
    <t>52810</t>
  </si>
  <si>
    <t>EL CIMAR, LAS PALMAS Y EL PITAL 1</t>
  </si>
  <si>
    <t>52790</t>
  </si>
  <si>
    <t>RCTO LA ESTRELLA Y ROSAS</t>
  </si>
  <si>
    <t>52804</t>
  </si>
  <si>
    <t>MIS PEQUEÑAS TRAVESURAS</t>
  </si>
  <si>
    <t>LA BALDRAMINA ALTA Y 15 DE NOVIEMBRE</t>
  </si>
  <si>
    <t>52803</t>
  </si>
  <si>
    <t>MIS OSITOS</t>
  </si>
  <si>
    <t>PRIMERO DE DICIEMBRE</t>
  </si>
  <si>
    <t>46802</t>
  </si>
  <si>
    <t>VENUS DEL RIO QUEVEDO,CALLE PATRIA NUEVA Y 17 DE MARZO UNA CUADRA ANTES DE LA TIENDA ALEXANDRA</t>
  </si>
  <si>
    <t>46806</t>
  </si>
  <si>
    <t>MIS PRIMERAS HUELLAS</t>
  </si>
  <si>
    <t>PLAYA GRANDE PRINCIPAL Y 12AVA</t>
  </si>
  <si>
    <t>12191</t>
  </si>
  <si>
    <t>BIENVENIDO NIÑO</t>
  </si>
  <si>
    <t>21 DE ABRIL Y ROSITA PAREDES,A LADO DEL JARDIN DORA MOSQUERA DE PEÑA</t>
  </si>
  <si>
    <t>52783</t>
  </si>
  <si>
    <t>EL DELIRIO Y LA VICTORIA</t>
  </si>
  <si>
    <t>13137</t>
  </si>
  <si>
    <t>CRUZ MARIA</t>
  </si>
  <si>
    <t>33635</t>
  </si>
  <si>
    <t>BARRIO SANTA</t>
  </si>
  <si>
    <t>12019</t>
  </si>
  <si>
    <t>AVENIDA STO DOMINGO QUITO 0 ENTRDA AL PAMUNIQ</t>
  </si>
  <si>
    <t>53430</t>
  </si>
  <si>
    <t>LUZ DE MAMA</t>
  </si>
  <si>
    <t>GUAYACANES POMPEYA</t>
  </si>
  <si>
    <t>53425</t>
  </si>
  <si>
    <t>LA ABEJITAS</t>
  </si>
  <si>
    <t>LA IRENE EL LIMONAL</t>
  </si>
  <si>
    <t>53422</t>
  </si>
  <si>
    <t>MIS LINDOS PARVULITOS</t>
  </si>
  <si>
    <t>SEIS DE ABRIL</t>
  </si>
  <si>
    <t>53428</t>
  </si>
  <si>
    <t>LAS CARITAS ALEGRES</t>
  </si>
  <si>
    <t>53424</t>
  </si>
  <si>
    <t>CARITA DE SOL</t>
  </si>
  <si>
    <t>EL GUAYABO CATARAMA EL LIMONAL</t>
  </si>
  <si>
    <t>11597</t>
  </si>
  <si>
    <t>AVANCE</t>
  </si>
  <si>
    <t>CIUDADELA LOS SAUCES CALLE SEXTA Y LONGITUDINAL A LADO DEL SUBCENTRO</t>
  </si>
  <si>
    <t>46925</t>
  </si>
  <si>
    <t>CIUDADELA 6 DE ABRIL UNO POR LA CANCHA 6 DE ABRIL</t>
  </si>
  <si>
    <t>53431</t>
  </si>
  <si>
    <t>MI PEQUEÑO MUNDO MAGICO</t>
  </si>
  <si>
    <t>LOS SAUCES- LA LOMA- CATARAMA</t>
  </si>
  <si>
    <t>53423</t>
  </si>
  <si>
    <t>LOS PEQUEÑINES</t>
  </si>
  <si>
    <t>PERLAS Y TECAS LA INVACION</t>
  </si>
  <si>
    <t>53427</t>
  </si>
  <si>
    <t>MUNDO DE JUEGO</t>
  </si>
  <si>
    <t>POTOSI-VALLE DEL AMOR- GUYACANES</t>
  </si>
  <si>
    <t>53426</t>
  </si>
  <si>
    <t>LOS PEQUEÑOS TRAVIESOS</t>
  </si>
  <si>
    <t>LA HOJITA EL CAMITO</t>
  </si>
  <si>
    <t>45533</t>
  </si>
  <si>
    <t>CIUDADELA 6 DE ABRIL DE DOS VIA AL COLEGIO URDANETA</t>
  </si>
  <si>
    <t>46926</t>
  </si>
  <si>
    <t>RICAURTE RECINTO PIJULLO FRENTE A LA CANCHA PIJULLO</t>
  </si>
  <si>
    <t>33427</t>
  </si>
  <si>
    <t>AURORA ESTRADA Y AYALA</t>
  </si>
  <si>
    <t>CATARMA SECTOR NUEVA ESPERANZA  PRIMERA ENTRDA FRENTE A LA GASOLINERA</t>
  </si>
  <si>
    <t>53436</t>
  </si>
  <si>
    <t>CARITA FELIZ 2</t>
  </si>
  <si>
    <t>BUENA SUERTE</t>
  </si>
  <si>
    <t>53429</t>
  </si>
  <si>
    <t>PALMASOLA- LA DOLOROSA- LA LOLA</t>
  </si>
  <si>
    <t>52882</t>
  </si>
  <si>
    <t>AMIGUITOS</t>
  </si>
  <si>
    <t>BARRANCO COLORADO - PASAJE A - B- GUABITO</t>
  </si>
  <si>
    <t>52872</t>
  </si>
  <si>
    <t>LOS GIRASOLES-LA QUINTA-SAN JACINTO-5 DE AGOSTO</t>
  </si>
  <si>
    <t>52867</t>
  </si>
  <si>
    <t>MIS GOTITAS DE AMOR</t>
  </si>
  <si>
    <t>LA GLORIA</t>
  </si>
  <si>
    <t>52864</t>
  </si>
  <si>
    <t>ESTRELLITAS DEL SABER</t>
  </si>
  <si>
    <t>52876</t>
  </si>
  <si>
    <t>CASITA DEL SABER</t>
  </si>
  <si>
    <t>RCTO ZAPOTAL NUEVO-CARBO MALO</t>
  </si>
  <si>
    <t>52878</t>
  </si>
  <si>
    <t>TARIRA-EL GUINEO-SAN FRANCISCO</t>
  </si>
  <si>
    <t>52865</t>
  </si>
  <si>
    <t>52877</t>
  </si>
  <si>
    <t>MIS PEQUEÑOS ENANITOS</t>
  </si>
  <si>
    <t>ZAPOTAL VIEJO-REVESA</t>
  </si>
  <si>
    <t>52881</t>
  </si>
  <si>
    <t>VENTANILLA SUR- EL DELEITE</t>
  </si>
  <si>
    <t>52868</t>
  </si>
  <si>
    <t>UN SOLO TOQUE</t>
  </si>
  <si>
    <t>52869</t>
  </si>
  <si>
    <t>VIVAN LOS NIÑOS</t>
  </si>
  <si>
    <t>EL MIRADOR</t>
  </si>
  <si>
    <t>60437</t>
  </si>
  <si>
    <t>52874</t>
  </si>
  <si>
    <t>GATITOS GOLOSOS</t>
  </si>
  <si>
    <t>RCTO LECHUGAL-PARAISO DE DIOS -LOS AMARILLOS</t>
  </si>
  <si>
    <t>52883</t>
  </si>
  <si>
    <t>LA YOLANDA-RINCON DEL CURA-SAN JACINTO DE LOS BOBADILLAS-2 DE OCTUBRE</t>
  </si>
  <si>
    <t>52880</t>
  </si>
  <si>
    <t>PEQUEÑOS EMPRENDEDORES</t>
  </si>
  <si>
    <t>CALABI DE AFUERA-PECHICHE-SAN GERARDO</t>
  </si>
  <si>
    <t>52875</t>
  </si>
  <si>
    <t>AGUAS FRIA Y SAN VICENTE DE LAS LOMAS</t>
  </si>
  <si>
    <t>52870</t>
  </si>
  <si>
    <t>NUEVO ASENTAMIENTO</t>
  </si>
  <si>
    <t>52871</t>
  </si>
  <si>
    <t>PRADO 2 -EUCALIPTO-CEMENTERIO</t>
  </si>
  <si>
    <t>60295</t>
  </si>
  <si>
    <t>GOTITAS DE VIDA</t>
  </si>
  <si>
    <t>11971</t>
  </si>
  <si>
    <t>SIXTO TOBAR Y REMIGIO CRESPO CDLA 10 DE NOVIEMBRE BARRIO MONTESDEOCA</t>
  </si>
  <si>
    <t>52863</t>
  </si>
  <si>
    <t>ESTRELLAS DE LUZ</t>
  </si>
  <si>
    <t>PAZ DE DIOS</t>
  </si>
  <si>
    <t>53439</t>
  </si>
  <si>
    <t>53438</t>
  </si>
  <si>
    <t>FERNANDO RIVERA CAREGUA</t>
  </si>
  <si>
    <t>53437</t>
  </si>
  <si>
    <t>FUTURO DEL MAÑANA</t>
  </si>
  <si>
    <t>SAN NICOLAS</t>
  </si>
  <si>
    <t>53444</t>
  </si>
  <si>
    <t>JUNQUILLO</t>
  </si>
  <si>
    <t>11648</t>
  </si>
  <si>
    <t>EL NIÑO Y SU SONRISA</t>
  </si>
  <si>
    <t>VINCES CIUDADELA SAN LORENZO DE NICARAGUAAVENIDA 10 DE AGOSTO Y 9 DE NOVIEMBRE A UNA CUADRA DEL SUBCENTRO DE NICARAGUA</t>
  </si>
  <si>
    <t>53449</t>
  </si>
  <si>
    <t>CORAZONES ALEGRES</t>
  </si>
  <si>
    <t>LA MALARIA</t>
  </si>
  <si>
    <t>46820</t>
  </si>
  <si>
    <t>CIBV PEQUEÑOS BRILLANTES</t>
  </si>
  <si>
    <t>CIUDADELA LA VIRGEN CALLE JOSE FERNANDO ECHEVERRIA Y LA 6TA</t>
  </si>
  <si>
    <t>53432</t>
  </si>
  <si>
    <t>JUGANDO SOY FELIZ</t>
  </si>
  <si>
    <t>53446</t>
  </si>
  <si>
    <t>NIÑOS EXPLORADORES</t>
  </si>
  <si>
    <t>LAS MACIAS ATASCOSO</t>
  </si>
  <si>
    <t>60968</t>
  </si>
  <si>
    <t>PLAYITA MIA</t>
  </si>
  <si>
    <t>CALLE 6 DE OCTUBRE Y 13 DE ENERO</t>
  </si>
  <si>
    <t>53442</t>
  </si>
  <si>
    <t>PEQUEÑITOS DEL MAÑANA</t>
  </si>
  <si>
    <t>BAGATELA- COOP 18 DE OCTUBRE</t>
  </si>
  <si>
    <t>53440</t>
  </si>
  <si>
    <t>AUGUSTO VALENCIA</t>
  </si>
  <si>
    <t>53441</t>
  </si>
  <si>
    <t>NIÑOS SONRIENTES 3</t>
  </si>
  <si>
    <t>SAN LORENZO SUR</t>
  </si>
  <si>
    <t>53443</t>
  </si>
  <si>
    <t>CARITA DE ANGEL 1</t>
  </si>
  <si>
    <t>PRIMAVERA - SAN JOSE</t>
  </si>
  <si>
    <t>53450</t>
  </si>
  <si>
    <t>MI CASITA AZUL</t>
  </si>
  <si>
    <t>LAS PALMITA</t>
  </si>
  <si>
    <t>53448</t>
  </si>
  <si>
    <t>MI PEQUEÑO ARCO IRIS</t>
  </si>
  <si>
    <t>SANTA MARTHACABUYAL</t>
  </si>
  <si>
    <t>53433</t>
  </si>
  <si>
    <t>CRECIENDO JUGANDO</t>
  </si>
  <si>
    <t>EL PALMARIN</t>
  </si>
  <si>
    <t>53445</t>
  </si>
  <si>
    <t>ISIDRO PERALTA</t>
  </si>
  <si>
    <t>60616</t>
  </si>
  <si>
    <t>CDI ANTONIO SOTOMAYOR</t>
  </si>
  <si>
    <t>PAVANA</t>
  </si>
  <si>
    <t>53434</t>
  </si>
  <si>
    <t>MAMA AYUDAME A SONREIR</t>
  </si>
  <si>
    <t>SAN LORENZO NORTE</t>
  </si>
  <si>
    <t>53451</t>
  </si>
  <si>
    <t>LA CAROLINA- LA VEGA</t>
  </si>
  <si>
    <t>52344</t>
  </si>
  <si>
    <t>ARCOS IRIS DE ALEGRIA</t>
  </si>
  <si>
    <t>LAS ANIMAS</t>
  </si>
  <si>
    <t>52353</t>
  </si>
  <si>
    <t>ILUMINANDO EL CAMPO</t>
  </si>
  <si>
    <t>LA REVEZA</t>
  </si>
  <si>
    <t>52351</t>
  </si>
  <si>
    <t>BOMBOM YUCA Y DELIA</t>
  </si>
  <si>
    <t>52346</t>
  </si>
  <si>
    <t>CRECIENDO CON ALEGRE</t>
  </si>
  <si>
    <t>BOLICHE</t>
  </si>
  <si>
    <t>60628</t>
  </si>
  <si>
    <t>CDI JAUNECHE</t>
  </si>
  <si>
    <t>52356</t>
  </si>
  <si>
    <t>PASITOS SEGURO</t>
  </si>
  <si>
    <t>LA SAIBA</t>
  </si>
  <si>
    <t>52350</t>
  </si>
  <si>
    <t>EL CAMPO DEL SABER</t>
  </si>
  <si>
    <t>AGUCATAL DE LAS GARZAS, LA LIBERTAD, SANTA LUCIA,</t>
  </si>
  <si>
    <t>52348</t>
  </si>
  <si>
    <t>EL ARCA DEL SABER</t>
  </si>
  <si>
    <t>SOLEDAD, PISES, BAJO HONDO,LAS GARZAS</t>
  </si>
  <si>
    <t>52349</t>
  </si>
  <si>
    <t>JUEGOS Y TRAVESURAS</t>
  </si>
  <si>
    <t>LOS MOSQUITOS</t>
  </si>
  <si>
    <t>53404</t>
  </si>
  <si>
    <t>52357</t>
  </si>
  <si>
    <t>CAMPOS DE SONRRISAS</t>
  </si>
  <si>
    <t>LOS CALLEJONES</t>
  </si>
  <si>
    <t>52354</t>
  </si>
  <si>
    <t>PISE Y SOLEDAD</t>
  </si>
  <si>
    <t>53397</t>
  </si>
  <si>
    <t>MI MUNDO DE COLORES</t>
  </si>
  <si>
    <t>ALTO PALENQUE</t>
  </si>
  <si>
    <t>52355</t>
  </si>
  <si>
    <t>SEMILLAS DEL MAÑANA</t>
  </si>
  <si>
    <t>LA CAMPIÑA</t>
  </si>
  <si>
    <t>52347</t>
  </si>
  <si>
    <t>GOTITAS DE FELICDAD</t>
  </si>
  <si>
    <t>SECTOR LAS MERCEDES</t>
  </si>
  <si>
    <t>53403</t>
  </si>
  <si>
    <t>53324</t>
  </si>
  <si>
    <t>NUTRI ALEGRIA PALENQUE</t>
  </si>
  <si>
    <t>45450</t>
  </si>
  <si>
    <t>ACUARELA</t>
  </si>
  <si>
    <t>PALENQUEAVENIDA JUAN CARLOS AZPIAZU, ATRS DE LA CONSTRUCCIN DEL CLUB DE LEONES , ANTIGUOS ALBERGUES</t>
  </si>
  <si>
    <t>52358</t>
  </si>
  <si>
    <t>53400</t>
  </si>
  <si>
    <t>LAS MALVINAS</t>
  </si>
  <si>
    <t>53402</t>
  </si>
  <si>
    <t>MIS PRIMERAS TRAVESURAS</t>
  </si>
  <si>
    <t>MACULILLO</t>
  </si>
  <si>
    <t>52861</t>
  </si>
  <si>
    <t>MUNDO DE FANTASIAS</t>
  </si>
  <si>
    <t>12211</t>
  </si>
  <si>
    <t>COOPERATIVA NOGALES IZURIETA</t>
  </si>
  <si>
    <t>45408</t>
  </si>
  <si>
    <t>52859</t>
  </si>
  <si>
    <t>EL TRENCITO DEL SABER</t>
  </si>
  <si>
    <t>COOPERATIVA 19 DE OCTUBRE-2DA ETAPA</t>
  </si>
  <si>
    <t>52843</t>
  </si>
  <si>
    <t>MAGIA INFANTIL</t>
  </si>
  <si>
    <t>LAS PALMAS 1 Y 2</t>
  </si>
  <si>
    <t>52847</t>
  </si>
  <si>
    <t>MANITOS INQUIETAS SANTA RITA</t>
  </si>
  <si>
    <t>COOP 19 DE OCTUBRE PARTE I, SAN FRANCISCO NORTE</t>
  </si>
  <si>
    <t>45721</t>
  </si>
  <si>
    <t>VIA PRINCIPAL AVENIDA 7 DE AGOSTO</t>
  </si>
  <si>
    <t>52845</t>
  </si>
  <si>
    <t>RAYITOS DE ILUSION</t>
  </si>
  <si>
    <t>RCTO FUMISA</t>
  </si>
  <si>
    <t>12175</t>
  </si>
  <si>
    <t>JARDINERITO</t>
  </si>
  <si>
    <t>MANUEL VELEZ 1 MORALES</t>
  </si>
  <si>
    <t>52856</t>
  </si>
  <si>
    <t>MANITAS INQUIETAS</t>
  </si>
  <si>
    <t>SAN FRANCISCO SUR Y 12 DE AGOSTO</t>
  </si>
  <si>
    <t>52849</t>
  </si>
  <si>
    <t>PARAISO INFANTIL</t>
  </si>
  <si>
    <t>COOP SANTA ROSA Y LOT LUPITA</t>
  </si>
  <si>
    <t>52855</t>
  </si>
  <si>
    <t>BUENA FE DULZURA</t>
  </si>
  <si>
    <t>11889</t>
  </si>
  <si>
    <t>MIS NUEVOS AMIGOS</t>
  </si>
  <si>
    <t>COOP 19 DE OCTUBRE</t>
  </si>
  <si>
    <t>52851</t>
  </si>
  <si>
    <t>RCTO LOS ANGELES</t>
  </si>
  <si>
    <t>52860</t>
  </si>
  <si>
    <t>MANITAS INQUIETAS BELLAVISTA</t>
  </si>
  <si>
    <t>SECTOR 9, 4</t>
  </si>
  <si>
    <t>52841</t>
  </si>
  <si>
    <t>MIS MANITOS TRAVIESAS</t>
  </si>
  <si>
    <t>LA DOLOROSA Y NUEVA BUENA FE</t>
  </si>
  <si>
    <t>12073</t>
  </si>
  <si>
    <t>SONRISAS DE NIÑOS</t>
  </si>
  <si>
    <t>GABRIEL RIVERA 5</t>
  </si>
  <si>
    <t>33638</t>
  </si>
  <si>
    <t>CORAZONCITO</t>
  </si>
  <si>
    <t>45729</t>
  </si>
  <si>
    <t>BENJAMIN</t>
  </si>
  <si>
    <t>ENTRADA POR LA ENTRADA AL RESTAURANT GUAYABAL</t>
  </si>
  <si>
    <t>52850</t>
  </si>
  <si>
    <t>ALEGRIA DEL CONGO</t>
  </si>
  <si>
    <t>52862</t>
  </si>
  <si>
    <t>CAMINITOS DEL SABER</t>
  </si>
  <si>
    <t>EL DESCANSO</t>
  </si>
  <si>
    <t>52852</t>
  </si>
  <si>
    <t>SECTOR 7 - TAGUACENTA 1</t>
  </si>
  <si>
    <t>52844</t>
  </si>
  <si>
    <t>BURBUJITAS DE COLORES</t>
  </si>
  <si>
    <t>12027</t>
  </si>
  <si>
    <t>SECTOR  8</t>
  </si>
  <si>
    <t>52857</t>
  </si>
  <si>
    <t>GOTITAS DE LUZ</t>
  </si>
  <si>
    <t>NUEVA ZULEMA Y SONIA MARIA</t>
  </si>
  <si>
    <t>50749</t>
  </si>
  <si>
    <t>COOPNUEVA BUENA FE SECTOR BELLA VISTA</t>
  </si>
  <si>
    <t>52853</t>
  </si>
  <si>
    <t>JUEGO Y ARTE</t>
  </si>
  <si>
    <t>LAS VEGAS</t>
  </si>
  <si>
    <t>52854</t>
  </si>
  <si>
    <t>TRENCITO MAGICO</t>
  </si>
  <si>
    <t>SAN CAMILO CHIQUITO</t>
  </si>
  <si>
    <t>52842</t>
  </si>
  <si>
    <t>MANITAS CREATIVAS 2</t>
  </si>
  <si>
    <t>EL PARAISO Y NUEVA UNION</t>
  </si>
  <si>
    <t>52835</t>
  </si>
  <si>
    <t>NI UN PASO A ATRAS</t>
  </si>
  <si>
    <t>52838</t>
  </si>
  <si>
    <t>BUENA ESPERANZA-EL RECREO</t>
  </si>
  <si>
    <t>34147</t>
  </si>
  <si>
    <t>PATO DONALD</t>
  </si>
  <si>
    <t>PARROQUIA LA UNION SECTOR VIRGEN DEL QUINCHE</t>
  </si>
  <si>
    <t>12179</t>
  </si>
  <si>
    <t>BARNEY</t>
  </si>
  <si>
    <t>AVENIDA 28 DE AGOSTO SN VICTORIA VALLEJO</t>
  </si>
  <si>
    <t>52833</t>
  </si>
  <si>
    <t>46923</t>
  </si>
  <si>
    <t>JARDIN DE LOS RIOS</t>
  </si>
  <si>
    <t>SAN AGUSTIN AV 2 DE AGOSTO Y VACA BONILLA</t>
  </si>
  <si>
    <t>60937</t>
  </si>
  <si>
    <t>UNIDOS SOMOS FUERTES</t>
  </si>
  <si>
    <t>POR LA CDLA NI UN PASO A TRAS</t>
  </si>
  <si>
    <t>52839</t>
  </si>
  <si>
    <t>PINCELADAS DE COLORES</t>
  </si>
  <si>
    <t>SAN FRANCISCO 2 - ADELITA</t>
  </si>
  <si>
    <t>11573</t>
  </si>
  <si>
    <t>HARRY POTTER</t>
  </si>
  <si>
    <t>52834</t>
  </si>
  <si>
    <t>LA BLANQUITA-LA CADENA</t>
  </si>
  <si>
    <t>52832</t>
  </si>
  <si>
    <t>CORAZON DE JESUS 2</t>
  </si>
  <si>
    <t>AGUACATE DE PISE -SAN ALFONSO</t>
  </si>
  <si>
    <t>34154</t>
  </si>
  <si>
    <t>PITUFOS</t>
  </si>
  <si>
    <t>ING PAEZ Y ALFREDO MARTINEZ</t>
  </si>
  <si>
    <t>33630</t>
  </si>
  <si>
    <t>WINNIE POOH</t>
  </si>
  <si>
    <t>RCTO CHIPE</t>
  </si>
  <si>
    <t>52840</t>
  </si>
  <si>
    <t>34150</t>
  </si>
  <si>
    <t>HAWARD</t>
  </si>
  <si>
    <t>RCTO LA CADENA</t>
  </si>
  <si>
    <t>52831</t>
  </si>
  <si>
    <t>ZULAY</t>
  </si>
  <si>
    <t>52836</t>
  </si>
  <si>
    <t>MANITOS DE COLORES</t>
  </si>
  <si>
    <t>52837</t>
  </si>
  <si>
    <t>LAS VIOLETAS-NUEVA UNION</t>
  </si>
  <si>
    <t>12168</t>
  </si>
  <si>
    <t>VIA LA MANA</t>
  </si>
  <si>
    <t>52823</t>
  </si>
  <si>
    <t>TRONCO DE MORAL-LAPIMIENTA-24 DE MAYO</t>
  </si>
  <si>
    <t>34160</t>
  </si>
  <si>
    <t>MICKEY MOUSE</t>
  </si>
  <si>
    <t>RCTO SAN PEDRO DE LA Y</t>
  </si>
  <si>
    <t>52820</t>
  </si>
  <si>
    <t>CAMINANDO JUNTOS</t>
  </si>
  <si>
    <t>SANTA RITA Y NUEVO AMANECER</t>
  </si>
  <si>
    <t>12187</t>
  </si>
  <si>
    <t>ESTRELLITA</t>
  </si>
  <si>
    <t>KM 9 VIA QUEVEDO- EL EMPALME RCTO SAN LUIS</t>
  </si>
  <si>
    <t>52830</t>
  </si>
  <si>
    <t>DESCANSO- LAS CAMPANAS</t>
  </si>
  <si>
    <t>57159</t>
  </si>
  <si>
    <t>NIÑOS SONRIENTES -CCRA</t>
  </si>
  <si>
    <t>RCTO BELLA AURORA</t>
  </si>
  <si>
    <t>52821</t>
  </si>
  <si>
    <t>GUABITO-PROGRESO -LUCIA</t>
  </si>
  <si>
    <t>52825</t>
  </si>
  <si>
    <t>HIGUERONES, PICHILINGUE, LA BOMBA LA Y</t>
  </si>
  <si>
    <t>52824</t>
  </si>
  <si>
    <t>EXPLORANDO MI MUNDO</t>
  </si>
  <si>
    <t>PEÑAFIEL DE ABAJO-4 MANGAS-ESTERON-MACULILLO</t>
  </si>
  <si>
    <t>52818</t>
  </si>
  <si>
    <t>12204</t>
  </si>
  <si>
    <t>ARCO IRIS DE SUEÑO</t>
  </si>
  <si>
    <t>RECINTO ALEJO LASCANO</t>
  </si>
  <si>
    <t>52822</t>
  </si>
  <si>
    <t>CARRUSEL DE ALEGRIA</t>
  </si>
  <si>
    <t>SAN FELIPE-CUATRO VIENTO - LOMA DE MERA</t>
  </si>
  <si>
    <t>11687</t>
  </si>
  <si>
    <t>CHIQUITOS ALEGRES</t>
  </si>
  <si>
    <t>CALLE QUINTA</t>
  </si>
  <si>
    <t>52828</t>
  </si>
  <si>
    <t>RINCON DE JUEGOS</t>
  </si>
  <si>
    <t>BELLA SOMBRA Y TROPEZON</t>
  </si>
  <si>
    <t>52829</t>
  </si>
  <si>
    <t>GRAMALOTILLO- LOS CAÑALES-GARZA CHICA-MOQUIQUE</t>
  </si>
  <si>
    <t>52827</t>
  </si>
  <si>
    <t>BELLA TRINIDAD BARRO COLORADO</t>
  </si>
  <si>
    <t>60294</t>
  </si>
  <si>
    <t>52826</t>
  </si>
  <si>
    <t>JUGANDO APRENDEMOS</t>
  </si>
  <si>
    <t>BIJAGUAL ,LA CHONTA, SAN ANTONIO</t>
  </si>
  <si>
    <t>52819</t>
  </si>
  <si>
    <t>52885</t>
  </si>
  <si>
    <t>TRAVESURITAS INFANTIL</t>
  </si>
  <si>
    <t>PAMBILAR DE CALOPE-ORO VERDE-SAN VICENTE</t>
  </si>
  <si>
    <t>11564</t>
  </si>
  <si>
    <t>SECTOR LOS GUAYACANES VIA LA ERCILIA QUINSALOMA</t>
  </si>
  <si>
    <t>52884</t>
  </si>
  <si>
    <t>MIS PEQUEÑOS ADORABLES</t>
  </si>
  <si>
    <t>56138</t>
  </si>
  <si>
    <t>MIS TERNURITAS LOS RANCHOS</t>
  </si>
  <si>
    <t>LOS RANCHOS</t>
  </si>
  <si>
    <t>56319</t>
  </si>
  <si>
    <t>TERNURITAS DE COLON1</t>
  </si>
  <si>
    <t>MANUEL MOREIRA Y JOEL DULIN</t>
  </si>
  <si>
    <t>56076</t>
  </si>
  <si>
    <t>MIS TERNURITAS CALDERON</t>
  </si>
  <si>
    <t>55810</t>
  </si>
  <si>
    <t>TERNURITAS SAN ALEJO</t>
  </si>
  <si>
    <t>61528</t>
  </si>
  <si>
    <t>CALLE SAN IGNACIO VIA A LA BOCA</t>
  </si>
  <si>
    <t>56401</t>
  </si>
  <si>
    <t>TERNURITAS PACHINCHE</t>
  </si>
  <si>
    <t>PACHINCHE</t>
  </si>
  <si>
    <t>56163</t>
  </si>
  <si>
    <t>TERNURAS DE PICOAZA</t>
  </si>
  <si>
    <t>CALLE COMERCIO</t>
  </si>
  <si>
    <t>56386</t>
  </si>
  <si>
    <t>TERNURITAS SIMON BOLIVAR</t>
  </si>
  <si>
    <t>EL LIMON CALLE PAULO EMILIO MACIAS Y EN EL NARANJO CALLE JOTAPI</t>
  </si>
  <si>
    <t>55823</t>
  </si>
  <si>
    <t>TERNURITAS LIBERTAD2</t>
  </si>
  <si>
    <t>55794</t>
  </si>
  <si>
    <t>TERNURITAS 26 DE SEPTIEMBRE</t>
  </si>
  <si>
    <t>CALLE LUIS DUEÑAS Y ABRAHAM LINCON</t>
  </si>
  <si>
    <t>61525</t>
  </si>
  <si>
    <t>BUEN JESUS</t>
  </si>
  <si>
    <t>LOS ANGELES CALLE PRIMERO DE JUNIO Y VIA PACHINCHE</t>
  </si>
  <si>
    <t>55760</t>
  </si>
  <si>
    <t>TERNURITAS PORTOVIEJO</t>
  </si>
  <si>
    <t>CIUDADELA LA LIBERTAD ENTRE CALLES AMERICA Y ESPAÑA</t>
  </si>
  <si>
    <t>56167</t>
  </si>
  <si>
    <t>MIS TERNURITAS LOS ROSALES</t>
  </si>
  <si>
    <t>LOS ROSALES</t>
  </si>
  <si>
    <t>56162</t>
  </si>
  <si>
    <t>MIS TERNURITAS EL LIMON</t>
  </si>
  <si>
    <t>EL LIMON VIA A CRUCITA</t>
  </si>
  <si>
    <t>55803</t>
  </si>
  <si>
    <t>TERNURITAS LEA 2</t>
  </si>
  <si>
    <t>CALLES VICENTE MACIA Y LEA</t>
  </si>
  <si>
    <t>56133</t>
  </si>
  <si>
    <t>MIS TERNURITAS RIO GRANDE</t>
  </si>
  <si>
    <t>SAN SILVESTRE- CORREAGUA- RIOGRANDE- SAN MARCOS</t>
  </si>
  <si>
    <t>61517</t>
  </si>
  <si>
    <t>56130</t>
  </si>
  <si>
    <t>MIS TERNURITAS LAS VEGAS</t>
  </si>
  <si>
    <t>LAS VEGAS - CRUCITA</t>
  </si>
  <si>
    <t>55846</t>
  </si>
  <si>
    <t>MIS TERNURITAS CHACRAS ADENTRO</t>
  </si>
  <si>
    <t>56308</t>
  </si>
  <si>
    <t>TERNURITA LOS ANGELES</t>
  </si>
  <si>
    <t>VIA A PACHINCHE CALLEJON 1 DE JUNIO SECTOR LOS ANGELES</t>
  </si>
  <si>
    <t>55807</t>
  </si>
  <si>
    <t>MIS TERNURITAS EN SAN PEDRO</t>
  </si>
  <si>
    <t>CALLE 26 DE SEPTIEMBRE</t>
  </si>
  <si>
    <t>56093</t>
  </si>
  <si>
    <t>MIS TERNURITAS CALDERON1</t>
  </si>
  <si>
    <t>55786</t>
  </si>
  <si>
    <t>TERNURITAS LOS CEREZOS</t>
  </si>
  <si>
    <t>CIUDADELA LOS CEREZOS CALLE IVONNE VELEZ</t>
  </si>
  <si>
    <t>56412</t>
  </si>
  <si>
    <t>TERNURITAS SAN JOSE</t>
  </si>
  <si>
    <t>CALLE SIMON BOLIVAR A LOS LADOS DE LA CASA COMUNAL</t>
  </si>
  <si>
    <t>55791</t>
  </si>
  <si>
    <t>MIS TERNURAS PARAISO 1</t>
  </si>
  <si>
    <t>CIUDADELA EL PARAISO Y CALLE 22 DE NOVIEMBRE</t>
  </si>
  <si>
    <t>56212</t>
  </si>
  <si>
    <t>MIS TERNURITAS EN CDLA EL MAESTRO</t>
  </si>
  <si>
    <t>CIUDADELA EL MAESTRO, CALLE EUDORO LOOR Y CALLEJON 21 DE NOVIEMBRE</t>
  </si>
  <si>
    <t>56218</t>
  </si>
  <si>
    <t>MIS TERNURITAS DE SAN CAYETANO</t>
  </si>
  <si>
    <t>CALLE SAN CAYETANO</t>
  </si>
  <si>
    <t>55796</t>
  </si>
  <si>
    <t>TERNURITAS FLORON 3</t>
  </si>
  <si>
    <t>CALLES ELBA GONZALES, RUBEN FRANCO Y LOS ANGELES</t>
  </si>
  <si>
    <t>56217</t>
  </si>
  <si>
    <t>MIS TERNURITAS PICOAZA1</t>
  </si>
  <si>
    <t>CALLE FEDERICO BRAVO BAZURTO</t>
  </si>
  <si>
    <t>12323</t>
  </si>
  <si>
    <t>CIBV - DIVINO NIÑO JESUS</t>
  </si>
  <si>
    <t>VIA-MANTA QUEVEDO 2 SN</t>
  </si>
  <si>
    <t>56433</t>
  </si>
  <si>
    <t>TERNURITAS CIUDADELA BRIONES</t>
  </si>
  <si>
    <t>55843</t>
  </si>
  <si>
    <t>MIS TERNURITAS LA ENCANTADA</t>
  </si>
  <si>
    <t>56170</t>
  </si>
  <si>
    <t>MIS TERNURITAS 5 DE JUNIO</t>
  </si>
  <si>
    <t>SAN CRISTOBAL AVENIDA 5 DE JUNIO</t>
  </si>
  <si>
    <t>55919</t>
  </si>
  <si>
    <t>MIS TERNURITAS ALAJUELA</t>
  </si>
  <si>
    <t>ALAJUELA</t>
  </si>
  <si>
    <t>55790</t>
  </si>
  <si>
    <t>TERNURITAS VICENTE VELIZ</t>
  </si>
  <si>
    <t>CALLE AGUSTIN VELIZ Y 22 DE NOVIEMBRE</t>
  </si>
  <si>
    <t>56464</t>
  </si>
  <si>
    <t>TERNURITAS CHE GUEVARA</t>
  </si>
  <si>
    <t>56481</t>
  </si>
  <si>
    <t>TERNURITAS EL PROGRESO</t>
  </si>
  <si>
    <t>55828</t>
  </si>
  <si>
    <t>MIS TERNURITAS DE SAN VICENTE</t>
  </si>
  <si>
    <t>56424</t>
  </si>
  <si>
    <t>TERNURITAS SANTA ROSA DE LIMA</t>
  </si>
  <si>
    <t>56475</t>
  </si>
  <si>
    <t>TERNURITAS CIMARRO</t>
  </si>
  <si>
    <t>61531</t>
  </si>
  <si>
    <t>VIA A CRUCITA PASANDO EL TOMATE A MANO IZQUIERDA SITIO PISLOY DEL SECTOR MEJIA</t>
  </si>
  <si>
    <t>56306</t>
  </si>
  <si>
    <t>TERNURITAS EL NARANJO</t>
  </si>
  <si>
    <t>EL NARANJO-VIA PACHINCHE</t>
  </si>
  <si>
    <t>56145</t>
  </si>
  <si>
    <t>MIS TERNURITAS EN CRUCITA</t>
  </si>
  <si>
    <t>56123</t>
  </si>
  <si>
    <t>MIS TERNURITAS LOS ARENALES</t>
  </si>
  <si>
    <t>LOS ARENALE Y CALLE 25 DE DICIEMBRE</t>
  </si>
  <si>
    <t>56208</t>
  </si>
  <si>
    <t>MIS TERNURITAS DE PICOAZA</t>
  </si>
  <si>
    <t>PICOAZA SECTOR EL COMPLEJO VIA A LA CANTERA</t>
  </si>
  <si>
    <t>55836</t>
  </si>
  <si>
    <t>MIS TERNURITAS EN ZAPOTE</t>
  </si>
  <si>
    <t>ZAPOTE</t>
  </si>
  <si>
    <t>61519</t>
  </si>
  <si>
    <t>CDI SAN PABLO</t>
  </si>
  <si>
    <t>HUGO BRIONES Y SAN RAFAEL ANTIGUA ESCUELA 12 DE OCTUBRE</t>
  </si>
  <si>
    <t>55787</t>
  </si>
  <si>
    <t>TERNURAS ANDRES DE VERA</t>
  </si>
  <si>
    <t>CALLES CHIMBORAZO Y LUIS EDUARDO</t>
  </si>
  <si>
    <t>61530</t>
  </si>
  <si>
    <t>CDI GOTITAS DE COLORES</t>
  </si>
  <si>
    <t>COMUNIDAD NARANJAL</t>
  </si>
  <si>
    <t>56222</t>
  </si>
  <si>
    <t>MIS TERNURITAS RIO GUAYAS</t>
  </si>
  <si>
    <t>56151</t>
  </si>
  <si>
    <t>TERNURA EN CRUCITA</t>
  </si>
  <si>
    <t>NUEVA GRANADA, CIUDADELA LAS GILCES AFUERA</t>
  </si>
  <si>
    <t>56154</t>
  </si>
  <si>
    <t>MIS TERNURITAS LAS GILSES</t>
  </si>
  <si>
    <t>LAS GILCES, CALLE DE LA CASA COMUNAL</t>
  </si>
  <si>
    <t>56148</t>
  </si>
  <si>
    <t>MIS TERNURITAS LA ELVIRA</t>
  </si>
  <si>
    <t>LA ELVIRA</t>
  </si>
  <si>
    <t>55788</t>
  </si>
  <si>
    <t>TERNURAS LEA 1</t>
  </si>
  <si>
    <t>CALLE VICENTE MACIAS Y LEA</t>
  </si>
  <si>
    <t>56109</t>
  </si>
  <si>
    <t>MIS TERNURITAS CHIRIJO</t>
  </si>
  <si>
    <t>56298</t>
  </si>
  <si>
    <t>TERNURITAS DE PACHINCHE ADENTRO</t>
  </si>
  <si>
    <t>PACHINCHE ADENTRO</t>
  </si>
  <si>
    <t>55763</t>
  </si>
  <si>
    <t>MIS TERNURITAS PORTOVIEJO</t>
  </si>
  <si>
    <t>SAN ALEJO CALLES SAN JACINTO KOON Y 10 DE AGOSTO</t>
  </si>
  <si>
    <t>61161</t>
  </si>
  <si>
    <t>LOS ARENALES SN EL DEPORTISTA</t>
  </si>
  <si>
    <t>56430</t>
  </si>
  <si>
    <t>TERNURITAS NUEVOS ORIZONTES</t>
  </si>
  <si>
    <t>58643</t>
  </si>
  <si>
    <t>MIS TERNURITAS DEL FLORON</t>
  </si>
  <si>
    <t>55764</t>
  </si>
  <si>
    <t>MIS TERNURITAS RIO DE ORO</t>
  </si>
  <si>
    <t>RIO DE ORO</t>
  </si>
  <si>
    <t>56300</t>
  </si>
  <si>
    <t>TERNURITAS DE COLON</t>
  </si>
  <si>
    <t>VIA SANTA ANA SITIO EL LIMON</t>
  </si>
  <si>
    <t>61173</t>
  </si>
  <si>
    <t>NUEVA SEMILLA</t>
  </si>
  <si>
    <t>VIA PACHINCHE, MARGEN IZQUIERDO</t>
  </si>
  <si>
    <t>61166</t>
  </si>
  <si>
    <t>LAS ORQUIDEAS Y CALLE ARIOSTO ANDRADE</t>
  </si>
  <si>
    <t>55793</t>
  </si>
  <si>
    <t>TERNURITAS FLORON 4</t>
  </si>
  <si>
    <t>CALLES 21 DE DICIEMBRE Y LOS ALMENDROS</t>
  </si>
  <si>
    <t>61520</t>
  </si>
  <si>
    <t>CDI NIÑOS TRAVIESOS</t>
  </si>
  <si>
    <t>VIA A LA CANTERA -COMUNIDAD SAN JOSE 1 AL LADO DE LA ASOCIACION FUNERARIA SAN JOSE</t>
  </si>
  <si>
    <t>61171</t>
  </si>
  <si>
    <t>MEDARDO CEVALLOS SN SAN ANDRES</t>
  </si>
  <si>
    <t>55746</t>
  </si>
  <si>
    <t>TERNURITAS EN ANDRES DE VERA</t>
  </si>
  <si>
    <t>CALLE VICENTE MACIAS</t>
  </si>
  <si>
    <t>55802</t>
  </si>
  <si>
    <t>TERNURITAS LA GRUTA</t>
  </si>
  <si>
    <t>CALLES LOS JAZMINES Y ACACIAS</t>
  </si>
  <si>
    <t>56345</t>
  </si>
  <si>
    <t>TERNURITAS NUEVO PORTOVIEJO 2</t>
  </si>
  <si>
    <t>VIA SANTA ANA MAPASINGUE AFUERA LADOS DE LA ESCUELA ANIBAL ANDRES</t>
  </si>
  <si>
    <t>56455</t>
  </si>
  <si>
    <t>TERNURITAS DEL CARMEN</t>
  </si>
  <si>
    <t>56158</t>
  </si>
  <si>
    <t>MIS TERNURITAS LA SEQUITA</t>
  </si>
  <si>
    <t>56339</t>
  </si>
  <si>
    <t>TERNURITAS EL GUABITO</t>
  </si>
  <si>
    <t>EL GUABITO</t>
  </si>
  <si>
    <t>61522</t>
  </si>
  <si>
    <t>CDI LUNITA</t>
  </si>
  <si>
    <t>PLAYA PRIETA</t>
  </si>
  <si>
    <t>55829</t>
  </si>
  <si>
    <t>MIS TERNURITAS DE RIOCHICO CENTRO</t>
  </si>
  <si>
    <t>56348</t>
  </si>
  <si>
    <t>TERNURITAS FRANCISCO PACHECO</t>
  </si>
  <si>
    <t>CALLE MALECON Y 24 DE DICIEMBRE</t>
  </si>
  <si>
    <t>61170</t>
  </si>
  <si>
    <t>CDLA SAN GREGORIO-CALLE COLON CAÑARTE Y LEON FEBRES</t>
  </si>
  <si>
    <t>56295</t>
  </si>
  <si>
    <t>TERNURITAS DE ESTANCIA VIEJA</t>
  </si>
  <si>
    <t>ESTANCIA VIEJA VIA PACHINCHE CALLE SAN FRANCISCO</t>
  </si>
  <si>
    <t>56444</t>
  </si>
  <si>
    <t>TERNURITAS EL MIRADOR</t>
  </si>
  <si>
    <t>55825</t>
  </si>
  <si>
    <t>TERNURITAS FABIAN PALACIOS2</t>
  </si>
  <si>
    <t>FABIAN PALACIOS, CALLE 17 DE AGOSTO Y LA DOLOROSA</t>
  </si>
  <si>
    <t>55950</t>
  </si>
  <si>
    <t>MIS TERNURITAS ABDON CALDERON</t>
  </si>
  <si>
    <t>55789</t>
  </si>
  <si>
    <t>TERNURAS LA DOLOROSA</t>
  </si>
  <si>
    <t>CALLE 26 DE SEPTIEMBRE Y LA DOLOROSA</t>
  </si>
  <si>
    <t>56195</t>
  </si>
  <si>
    <t>MIS TERNURITAS LAS FLORES DE PICOAZA</t>
  </si>
  <si>
    <t>LAS FLORES</t>
  </si>
  <si>
    <t>55792</t>
  </si>
  <si>
    <t>MIS TERNURAS ANDRES DE VERA</t>
  </si>
  <si>
    <t>CALLE MEDARDO CEVALLOS</t>
  </si>
  <si>
    <t>55758</t>
  </si>
  <si>
    <t>MIS TERNURAS EN ANDRES DE VERA</t>
  </si>
  <si>
    <t>CIUDADELA LAS ORQUIDEAS MANZANA D</t>
  </si>
  <si>
    <t>58642</t>
  </si>
  <si>
    <t>MIS TERNURITAS DE CORREAGUA</t>
  </si>
  <si>
    <t>CORREAGUA - LA BOCA</t>
  </si>
  <si>
    <t>61165</t>
  </si>
  <si>
    <t>CORAZON DE NIÑO</t>
  </si>
  <si>
    <t>CALLES VICENTE MACIAS Y SAN IGNACIO</t>
  </si>
  <si>
    <t>61526</t>
  </si>
  <si>
    <t>CDI CABAÑA DEL TIO JHONNY</t>
  </si>
  <si>
    <t>MILAGRO - CALLE SANTA MARIANITA</t>
  </si>
  <si>
    <t>56325</t>
  </si>
  <si>
    <t>TERNURITA LA CANTERA</t>
  </si>
  <si>
    <t>CANTERA- CALLEJON FERNANDEZ CASA DE DON ANGEL FERNANDEZ</t>
  </si>
  <si>
    <t>55805</t>
  </si>
  <si>
    <t>TERNURITAS POMPILIO GALARZA</t>
  </si>
  <si>
    <t>VIA AL FLORON Y POMPILIO GALARGA</t>
  </si>
  <si>
    <t>55824</t>
  </si>
  <si>
    <t>TERNURITAS ANDRES DE VERA</t>
  </si>
  <si>
    <t>AVENIDA DEL EJERCITO, SEGUNDA TRANSVERSAL</t>
  </si>
  <si>
    <t>56468</t>
  </si>
  <si>
    <t>TERNURITAS LAS CUMBRES</t>
  </si>
  <si>
    <t>56561</t>
  </si>
  <si>
    <t>TERNURAS DE CRISTO DEL CONSUELO</t>
  </si>
  <si>
    <t>CALLES VICENTE MACIAS Y ALBERTO LARA</t>
  </si>
  <si>
    <t>14194</t>
  </si>
  <si>
    <t>JORGE MENDOZA MENENDEZ</t>
  </si>
  <si>
    <t>OLMEDO SN QUITO Y ALAJUELA</t>
  </si>
  <si>
    <t>61168</t>
  </si>
  <si>
    <t>HERMANN GMEINER</t>
  </si>
  <si>
    <t>CDLA ELOY ALFARO- AVDA DEL EJERCITO CALLE 7</t>
  </si>
  <si>
    <t>56078</t>
  </si>
  <si>
    <t>MIS TERNURITAS SAN PLACIDO</t>
  </si>
  <si>
    <t>56173</t>
  </si>
  <si>
    <t>MIS TERNURITAS GUILLERMO SOTO</t>
  </si>
  <si>
    <t>CALLE COMERCIO Y FORTUNA</t>
  </si>
  <si>
    <t>61523</t>
  </si>
  <si>
    <t>CDI NUEVOS AMIGOS</t>
  </si>
  <si>
    <t>EL ZAPOTE VIA AL PECHICHE</t>
  </si>
  <si>
    <t>55831</t>
  </si>
  <si>
    <t>MIS TERNURITAS RIO CHICO</t>
  </si>
  <si>
    <t>RODEO</t>
  </si>
  <si>
    <t>56394</t>
  </si>
  <si>
    <t>TERNURITAS JOTAPI</t>
  </si>
  <si>
    <t>ENTRADA DE LA EX FERIA JOTAPI</t>
  </si>
  <si>
    <t>61518</t>
  </si>
  <si>
    <t>CDI SAN RAFAEL</t>
  </si>
  <si>
    <t>CALLE PORTOVIEJO Y SIMON BOLIVAR</t>
  </si>
  <si>
    <t>58644</t>
  </si>
  <si>
    <t>MIS TERNURITAS DE CHIRIJOS 2</t>
  </si>
  <si>
    <t>PARROQUIA CHIRIJO</t>
  </si>
  <si>
    <t>55841</t>
  </si>
  <si>
    <t>MIS TERNURITAS SANTA MARTHA</t>
  </si>
  <si>
    <t>VIA PRINCIPAL PORTOVIEJO, SANTA MARTHA</t>
  </si>
  <si>
    <t>61174</t>
  </si>
  <si>
    <t>CASITA DE AMOR</t>
  </si>
  <si>
    <t>CUIDADELA MUNICIPAL  AV VICENTE EMENDOZA Y CALLE MIGUEL ANGEL CEVALLOS</t>
  </si>
  <si>
    <t>61521</t>
  </si>
  <si>
    <t>CDI SEMILLITAS DEL FUTURO</t>
  </si>
  <si>
    <t>EL MILAGRO VIA MEJIA - PECHICHE</t>
  </si>
  <si>
    <t>61532</t>
  </si>
  <si>
    <t>SAN ANTONIO DOS</t>
  </si>
  <si>
    <t>56352</t>
  </si>
  <si>
    <t>TERNURITAS NUEVO PORTOVIEJO 1</t>
  </si>
  <si>
    <t>VIA PACHINCHE SECTOR SAN IGNACIO Y EL CADY ADENTRO</t>
  </si>
  <si>
    <t>55800</t>
  </si>
  <si>
    <t>TERNURITAS FLORON 2</t>
  </si>
  <si>
    <t>CALLES 13 DE SEPTIEMBRE Y 21 DE NOVIEMBRE</t>
  </si>
  <si>
    <t>61167</t>
  </si>
  <si>
    <t>CALLE OTTO AROSEMENA Y ALFONSO CELI</t>
  </si>
  <si>
    <t>56363</t>
  </si>
  <si>
    <t>TERNURITAS ESTANCIA VIEJA1</t>
  </si>
  <si>
    <t>ESTANCIA VIEJA CALLE PRIMERA DE ENERO A LADO DE LA ASOCIACION 1 DE MAYO</t>
  </si>
  <si>
    <t>55799</t>
  </si>
  <si>
    <t>TERNURITAS FLORON</t>
  </si>
  <si>
    <t>CALLES MEDARDO CEVALLOS ENTRE LOS ANGELES Y 2 DE MAYO</t>
  </si>
  <si>
    <t>56191</t>
  </si>
  <si>
    <t>MIS TERNURITAS SAN ANTONIO</t>
  </si>
  <si>
    <t>CALLE CHIMBORAZO Y CALLEJON DEL COMITE 91</t>
  </si>
  <si>
    <t>56567</t>
  </si>
  <si>
    <t>TERNURITAS LOS NARDOS</t>
  </si>
  <si>
    <t>CIUDADELA COMERCIO, CALLE TENIENTE HUGO ORTIZ</t>
  </si>
  <si>
    <t>58637</t>
  </si>
  <si>
    <t>MIS TERNURITAS DE LOS CEIBOS</t>
  </si>
  <si>
    <t>55849</t>
  </si>
  <si>
    <t>MIS TERNURITAS EL PECHICHE</t>
  </si>
  <si>
    <t>EL PECHICHE</t>
  </si>
  <si>
    <t>58640</t>
  </si>
  <si>
    <t>MIS TERNURITAS DE LAS AMAZONAS</t>
  </si>
  <si>
    <t>LAS AMAZONAS</t>
  </si>
  <si>
    <t>56121</t>
  </si>
  <si>
    <t>MIS TERNURITAS PUEBLO NUEVO2</t>
  </si>
  <si>
    <t>61169</t>
  </si>
  <si>
    <t>AMOR DE NIÑO</t>
  </si>
  <si>
    <t>SECTOR EL GUABITO ENTRADA DE LA ESCUELA PAUL JARRE MARGEN IZQUIERDO</t>
  </si>
  <si>
    <t>55797</t>
  </si>
  <si>
    <t>TERNURITAS FLORON 1</t>
  </si>
  <si>
    <t>AVENIDA LIBERTAD</t>
  </si>
  <si>
    <t>56209</t>
  </si>
  <si>
    <t>MIS TERNURITAS PICOAZA</t>
  </si>
  <si>
    <t>PICOAZA, EX ESCUELA REPUBLICA DE FRANCIA</t>
  </si>
  <si>
    <t>56164</t>
  </si>
  <si>
    <t>MIS TERNURITAS HIGUERON</t>
  </si>
  <si>
    <t>HIGUERON ADENTRO</t>
  </si>
  <si>
    <t>56450</t>
  </si>
  <si>
    <t>56166</t>
  </si>
  <si>
    <t>MIS TERNURITAS MEJIA</t>
  </si>
  <si>
    <t>MEJIA VIA A CRUCITA</t>
  </si>
  <si>
    <t>55827</t>
  </si>
  <si>
    <t>TERNURITAS DE SAN PEDRO</t>
  </si>
  <si>
    <t>CIUDADELA SAN GREGORIO</t>
  </si>
  <si>
    <t>61172</t>
  </si>
  <si>
    <t>CDLA MUNICIPAL</t>
  </si>
  <si>
    <t>61162</t>
  </si>
  <si>
    <t>SAN JOSE SN CALLE QUITO</t>
  </si>
  <si>
    <t>55826</t>
  </si>
  <si>
    <t>TERNURITA SAN GREGORIO</t>
  </si>
  <si>
    <t>CIUDADELA SAN GREGORIO CALLES BUEN PASTOR Y ALBA MENDOZA</t>
  </si>
  <si>
    <t>61529</t>
  </si>
  <si>
    <t>MADRE ISABEL</t>
  </si>
  <si>
    <t>CALLE SAN FRANCISCO DE ASIS Y 26 DE MAYO</t>
  </si>
  <si>
    <t>56215</t>
  </si>
  <si>
    <t>MIS TERNURITAS PICOZA LA ROTONDA</t>
  </si>
  <si>
    <t>CIUDADELA UNIVERSITARIA Y CALLE RAMON EDULFO CEDEÑO E ITALIA</t>
  </si>
  <si>
    <t>58647</t>
  </si>
  <si>
    <t>MIS TERNURITAS SAN ALEJO 2</t>
  </si>
  <si>
    <t>56080</t>
  </si>
  <si>
    <t>MIS TERNURAS DE LA CANTERA</t>
  </si>
  <si>
    <t>56106</t>
  </si>
  <si>
    <t>MIS TERNURITAS BIJAGUAL</t>
  </si>
  <si>
    <t>58645</t>
  </si>
  <si>
    <t>MIS TERNURITAS DE PIMPIGUASI</t>
  </si>
  <si>
    <t>61524</t>
  </si>
  <si>
    <t>ANGELITA</t>
  </si>
  <si>
    <t>CERRETERA MIRAFLORES</t>
  </si>
  <si>
    <t>55808</t>
  </si>
  <si>
    <t>TERNURITAS EN FABIAN PALACIOS</t>
  </si>
  <si>
    <t>56355</t>
  </si>
  <si>
    <t>TERNURITAS 24 DE DICIEMBRE</t>
  </si>
  <si>
    <t>56459</t>
  </si>
  <si>
    <t>TERNURITAS CIUDADELA CEVALLOS</t>
  </si>
  <si>
    <t>56381</t>
  </si>
  <si>
    <t>TERNURITAS EL PORVENIR</t>
  </si>
  <si>
    <t>CDLA EL PORVENIR CALLE PUERTO RICO ENTRE CALLE 10 DE AGOSTO Y ASOCIACION 10 DE AGOSTO</t>
  </si>
  <si>
    <t>55939</t>
  </si>
  <si>
    <t>MIS TERNURITAS BAJO GRANDE</t>
  </si>
  <si>
    <t>56301</t>
  </si>
  <si>
    <t>TERNURITAS DE PACHINCHE EN MEDIO</t>
  </si>
  <si>
    <t>PACHINCHE EN MEDIO VIA SANTA LUCIA</t>
  </si>
  <si>
    <t>54598</t>
  </si>
  <si>
    <t>MIS GARABATITOS</t>
  </si>
  <si>
    <t>LA MINA, GUAYACAN</t>
  </si>
  <si>
    <t>54619</t>
  </si>
  <si>
    <t>SUEÑOS INFANTILES</t>
  </si>
  <si>
    <t>54612</t>
  </si>
  <si>
    <t>GOTITAS DE CARAMELO</t>
  </si>
  <si>
    <t>CHAPULI,MEMBRILLO</t>
  </si>
  <si>
    <t>54681</t>
  </si>
  <si>
    <t>DIVIÑO NIÑO</t>
  </si>
  <si>
    <t>54665</t>
  </si>
  <si>
    <t>LOS RIOS CHICOS</t>
  </si>
  <si>
    <t>54826</t>
  </si>
  <si>
    <t>MAGICAS ILUSIONES</t>
  </si>
  <si>
    <t>CASA VIEJAS</t>
  </si>
  <si>
    <t>54828</t>
  </si>
  <si>
    <t>BARQUITO DE PAPEL</t>
  </si>
  <si>
    <t>DOS BOCA</t>
  </si>
  <si>
    <t>54622</t>
  </si>
  <si>
    <t>OSITOS</t>
  </si>
  <si>
    <t>PLATANALES</t>
  </si>
  <si>
    <t>54615</t>
  </si>
  <si>
    <t>MOCORAL</t>
  </si>
  <si>
    <t>33897</t>
  </si>
  <si>
    <t>PARVULITOS ALEGRES</t>
  </si>
  <si>
    <t>BARRIO SAN FELIPE</t>
  </si>
  <si>
    <t>12514</t>
  </si>
  <si>
    <t>ESTRELLITA DEL AMANECER</t>
  </si>
  <si>
    <t>VIA A TOSAGUA 1 NO HAY</t>
  </si>
  <si>
    <t>12381</t>
  </si>
  <si>
    <t>LOS CAPULLITOS</t>
  </si>
  <si>
    <t>SECTOR LAS ACACIAS 1 SN</t>
  </si>
  <si>
    <t>54658</t>
  </si>
  <si>
    <t>NUEVAS ILUSIONES</t>
  </si>
  <si>
    <t>LA JUANITA</t>
  </si>
  <si>
    <t>11774</t>
  </si>
  <si>
    <t>LOS LORITOS</t>
  </si>
  <si>
    <t>AV PLATANALES 2 SN</t>
  </si>
  <si>
    <t>54841</t>
  </si>
  <si>
    <t>CORAZONES DEL FUTURO</t>
  </si>
  <si>
    <t>CAMILO PONCE</t>
  </si>
  <si>
    <t>54833</t>
  </si>
  <si>
    <t>LUCESITA DEL AMANECER</t>
  </si>
  <si>
    <t>54677</t>
  </si>
  <si>
    <t>54591</t>
  </si>
  <si>
    <t>MULATO</t>
  </si>
  <si>
    <t>54668</t>
  </si>
  <si>
    <t>CASTILLITO DE COLORES</t>
  </si>
  <si>
    <t>TIGRE, JULIAN</t>
  </si>
  <si>
    <t>54834</t>
  </si>
  <si>
    <t>LA FLOR DE MEMBRILLO</t>
  </si>
  <si>
    <t>LA CONTRA</t>
  </si>
  <si>
    <t>54656</t>
  </si>
  <si>
    <t>PASITOS ALEGRES</t>
  </si>
  <si>
    <t>ARRASTRADERO</t>
  </si>
  <si>
    <t>12804</t>
  </si>
  <si>
    <t>NIDITO DE TERNURA</t>
  </si>
  <si>
    <t>SN 1 SN</t>
  </si>
  <si>
    <t>55830</t>
  </si>
  <si>
    <t>AVIONCITOS DE PAPEL</t>
  </si>
  <si>
    <t>CABECERA DE BRAVO GRANDE</t>
  </si>
  <si>
    <t>54958</t>
  </si>
  <si>
    <t>CARITAS FELIZ</t>
  </si>
  <si>
    <t>MARIO LOOR</t>
  </si>
  <si>
    <t>55361</t>
  </si>
  <si>
    <t>54894</t>
  </si>
  <si>
    <t>SECTOR 9 DE OCTUBRE</t>
  </si>
  <si>
    <t>55054</t>
  </si>
  <si>
    <t>LA ALEGRIA DE LOS NIÑOS</t>
  </si>
  <si>
    <t>13030</t>
  </si>
  <si>
    <t>MAMA ANA</t>
  </si>
  <si>
    <t>28 DE JUNIO NO TIENE RAMON GILER</t>
  </si>
  <si>
    <t>54929</t>
  </si>
  <si>
    <t>PRINCIPIO DE LA SABIDURIA</t>
  </si>
  <si>
    <t>PUNTIFILO</t>
  </si>
  <si>
    <t>54947</t>
  </si>
  <si>
    <t>PRIMEROS AMIGOS</t>
  </si>
  <si>
    <t>CHONE VIA QUITO COMUNIDAD LA ESTRELLA</t>
  </si>
  <si>
    <t>58584</t>
  </si>
  <si>
    <t>MI TERNURITAS DE CIRO DUEÑAS</t>
  </si>
  <si>
    <t>CIRO DUEÑAS ANDRADE</t>
  </si>
  <si>
    <t>55300</t>
  </si>
  <si>
    <t>CAMILO GILER</t>
  </si>
  <si>
    <t>CIUDADELA CAMILO GILER</t>
  </si>
  <si>
    <t>55311</t>
  </si>
  <si>
    <t>CRECIENDO EN FAMILIA</t>
  </si>
  <si>
    <t>SIMBOCAL</t>
  </si>
  <si>
    <t>55297</t>
  </si>
  <si>
    <t>SANTA FE 2000</t>
  </si>
  <si>
    <t>55043</t>
  </si>
  <si>
    <t>MIS PEQUEÑOS GIGANTES</t>
  </si>
  <si>
    <t>CULEBRA</t>
  </si>
  <si>
    <t>55832</t>
  </si>
  <si>
    <t>VIA SAN VICENTE, PASANDO BARQUERO</t>
  </si>
  <si>
    <t>55837</t>
  </si>
  <si>
    <t>LOS CHIQUITINES</t>
  </si>
  <si>
    <t>SAN ANDRES - MOSQUITO</t>
  </si>
  <si>
    <t>54880</t>
  </si>
  <si>
    <t>ALEGRIAS DEL HOGAR</t>
  </si>
  <si>
    <t>30 DE MARZO</t>
  </si>
  <si>
    <t>55834</t>
  </si>
  <si>
    <t>DULCES QUERUBINES</t>
  </si>
  <si>
    <t>CHICHANDA</t>
  </si>
  <si>
    <t>47127</t>
  </si>
  <si>
    <t>EL BEJUCO HACHA</t>
  </si>
  <si>
    <t>BEJUCO</t>
  </si>
  <si>
    <t>55026</t>
  </si>
  <si>
    <t>55034</t>
  </si>
  <si>
    <t>NARCISO</t>
  </si>
  <si>
    <t>55852</t>
  </si>
  <si>
    <t>ÑAUSE</t>
  </si>
  <si>
    <t>55324</t>
  </si>
  <si>
    <t>VIA TARUGO</t>
  </si>
  <si>
    <t>54920</t>
  </si>
  <si>
    <t>LUCERITO DE AMOR RECREO ARAY</t>
  </si>
  <si>
    <t>RECREO ARAY Y VARGAS PAZOS</t>
  </si>
  <si>
    <t>55850</t>
  </si>
  <si>
    <t>CASITAS DEL SABER</t>
  </si>
  <si>
    <t>BADEAL</t>
  </si>
  <si>
    <t>55292</t>
  </si>
  <si>
    <t>SEMILLITA DEL SABER</t>
  </si>
  <si>
    <t>54960</t>
  </si>
  <si>
    <t>LAS MARIANITAS</t>
  </si>
  <si>
    <t>54854</t>
  </si>
  <si>
    <t>55840</t>
  </si>
  <si>
    <t>RIO GRANDE</t>
  </si>
  <si>
    <t>EL PUEBLITO</t>
  </si>
  <si>
    <t>54956</t>
  </si>
  <si>
    <t>CONEJITOS AZULES</t>
  </si>
  <si>
    <t>BARRIO EL PARAISO</t>
  </si>
  <si>
    <t>54964</t>
  </si>
  <si>
    <t>OSITOS TRAVIESOS</t>
  </si>
  <si>
    <t>SITIO TRES ESQUINAS CONVENTO</t>
  </si>
  <si>
    <t>54908</t>
  </si>
  <si>
    <t>55848</t>
  </si>
  <si>
    <t>VIA RIO GRANDE</t>
  </si>
  <si>
    <t>55844</t>
  </si>
  <si>
    <t>MIS PRIMERAS HUELLITAS</t>
  </si>
  <si>
    <t>CALLE DOMINGO ZAMBRANO Y 4 DE AGOSTO</t>
  </si>
  <si>
    <t>54973</t>
  </si>
  <si>
    <t>54883</t>
  </si>
  <si>
    <t>LOS PITUKIS</t>
  </si>
  <si>
    <t>LIMON</t>
  </si>
  <si>
    <t>33486</t>
  </si>
  <si>
    <t>FINITA</t>
  </si>
  <si>
    <t>54968</t>
  </si>
  <si>
    <t>LOS BRILLANTES</t>
  </si>
  <si>
    <t>RANCHO VIEJO</t>
  </si>
  <si>
    <t>55313</t>
  </si>
  <si>
    <t>TERRONCITOS DE AZUCAR</t>
  </si>
  <si>
    <t>SITIO LAS ANONAS</t>
  </si>
  <si>
    <t>54855</t>
  </si>
  <si>
    <t>TERNURITAS Y AMOR</t>
  </si>
  <si>
    <t>12851</t>
  </si>
  <si>
    <t>VIA A CANUTO 1 SN</t>
  </si>
  <si>
    <t>55037</t>
  </si>
  <si>
    <t>MIS PEQUENOS BOTONCITOS</t>
  </si>
  <si>
    <t>25680</t>
  </si>
  <si>
    <t>CIBV LUCERITO</t>
  </si>
  <si>
    <t>VIA SAN VICENTE</t>
  </si>
  <si>
    <t>55357</t>
  </si>
  <si>
    <t>SENDERITO DE AMOR</t>
  </si>
  <si>
    <t>VIA PEDERNALES KM 57 SECTOR PUEBLO SECO</t>
  </si>
  <si>
    <t>55366</t>
  </si>
  <si>
    <t>LA AURORA</t>
  </si>
  <si>
    <t>11118</t>
  </si>
  <si>
    <t>CIUDADELA SAN RAFAEL, AV SIXTO DURAN BALLEN</t>
  </si>
  <si>
    <t>55060</t>
  </si>
  <si>
    <t>NUBE LUZ SESME 1</t>
  </si>
  <si>
    <t>VIA CHONE QUITO, SITIO SESME</t>
  </si>
  <si>
    <t>54891</t>
  </si>
  <si>
    <t>LAS ESTRELLAS DEL FUTURO</t>
  </si>
  <si>
    <t>CHONTA 1</t>
  </si>
  <si>
    <t>55339</t>
  </si>
  <si>
    <t>MIS TRAVESURAS</t>
  </si>
  <si>
    <t>55294</t>
  </si>
  <si>
    <t>JORGE GALLARDO</t>
  </si>
  <si>
    <t>55050</t>
  </si>
  <si>
    <t>MENTES BRILLANTES</t>
  </si>
  <si>
    <t>11743</t>
  </si>
  <si>
    <t>MADRE CARIDAD</t>
  </si>
  <si>
    <t>ALBORADA 1 SN</t>
  </si>
  <si>
    <t>54886</t>
  </si>
  <si>
    <t>55833</t>
  </si>
  <si>
    <t>PASEITO</t>
  </si>
  <si>
    <t>COVENTO VIA MANTA BLANCA UNO</t>
  </si>
  <si>
    <t>54940</t>
  </si>
  <si>
    <t>55838</t>
  </si>
  <si>
    <t>MAGO DE OZ</t>
  </si>
  <si>
    <t>AGUA POTABLE</t>
  </si>
  <si>
    <t>54934</t>
  </si>
  <si>
    <t>SUEÑOS DE ILUSIONES</t>
  </si>
  <si>
    <t>BARRIO SANTA MARTHA</t>
  </si>
  <si>
    <t>11605</t>
  </si>
  <si>
    <t>PUERTO ARTURO CALLE PRINCIPAL SN LAS UNIDAS</t>
  </si>
  <si>
    <t>33487</t>
  </si>
  <si>
    <t>TELMO ZAMBRANO</t>
  </si>
  <si>
    <t>55289</t>
  </si>
  <si>
    <t>JILGUERITOS</t>
  </si>
  <si>
    <t>BELLAVISTA BAJA</t>
  </si>
  <si>
    <t>55303</t>
  </si>
  <si>
    <t>12619</t>
  </si>
  <si>
    <t>GOTITAS DE ILUSION</t>
  </si>
  <si>
    <t>CALLE RAMOS IDUARTE, AL FINAL DE LA CALLE</t>
  </si>
  <si>
    <t>55304</t>
  </si>
  <si>
    <t>HUELLITAS DE TERNURA</t>
  </si>
  <si>
    <t>HUESO DE VACA</t>
  </si>
  <si>
    <t>55835</t>
  </si>
  <si>
    <t>CAMINO VECINAL LA CHORRERA</t>
  </si>
  <si>
    <t>54952</t>
  </si>
  <si>
    <t>OSITOS FELICES</t>
  </si>
  <si>
    <t>CERRO PAZ DE LA VIRGEN</t>
  </si>
  <si>
    <t>33805</t>
  </si>
  <si>
    <t>CIBV LA RESTREPO</t>
  </si>
  <si>
    <t>CALLE PRINCIPAL AL FRENTE DEL TANQUE ELEVADO DE AGUA</t>
  </si>
  <si>
    <t>56160</t>
  </si>
  <si>
    <t>LA PALIZADA</t>
  </si>
  <si>
    <t>MANGA DEL CURA PALIZADA - LA ALEGRIA - LA FE - FORTUNA</t>
  </si>
  <si>
    <t>11383</t>
  </si>
  <si>
    <t>CALLE A SN CALLE G</t>
  </si>
  <si>
    <t>55965</t>
  </si>
  <si>
    <t>LUCESITAS DE COLORES</t>
  </si>
  <si>
    <t>VIA PEDERNALES SECOTR PUERTO NUEVO- VIA VENADO CASITAS DEL MIDUVI</t>
  </si>
  <si>
    <t>55997</t>
  </si>
  <si>
    <t>MIS PEQUEÑOS EN ACCION</t>
  </si>
  <si>
    <t>VIA A BOCA DE ONZA POPUSA</t>
  </si>
  <si>
    <t>56125</t>
  </si>
  <si>
    <t>MANGA DEL CURA EL ROCIO - POPUSA - LA NUEVA FLORIDA</t>
  </si>
  <si>
    <t>56134</t>
  </si>
  <si>
    <t>MANGA DEL CURA MIRAFLORES - EL DESCANSO - CARLOS JULIO - LA MARISCAL</t>
  </si>
  <si>
    <t>56157</t>
  </si>
  <si>
    <t>BIGUA</t>
  </si>
  <si>
    <t>MANGA DEL CURA LOS PINOS - LOS TILLOS - ZAPOTAL - LAS GUAIJAS - PICOAZA - DAMACIO GRANDE - CARLOS CHAN - LA PASION</t>
  </si>
  <si>
    <t>11225</t>
  </si>
  <si>
    <t>CIBV - NUESTRA SEÑORA DE EL CARMEN</t>
  </si>
  <si>
    <t>BARRIO SANTA ROSA, AV 3 DE JULIO Y GUANABANO</t>
  </si>
  <si>
    <t>56091</t>
  </si>
  <si>
    <t>EX COOP UNION POPULAR</t>
  </si>
  <si>
    <t>56102</t>
  </si>
  <si>
    <t>EL COPAL</t>
  </si>
  <si>
    <t>56161</t>
  </si>
  <si>
    <t>56740</t>
  </si>
  <si>
    <t>LOS DOS CAMINOS</t>
  </si>
  <si>
    <t>56000</t>
  </si>
  <si>
    <t>EL SALON DE BARNEY</t>
  </si>
  <si>
    <t>KM 33 LOT RESTREPO</t>
  </si>
  <si>
    <t>56016</t>
  </si>
  <si>
    <t>RINCONCITO DEL SABER</t>
  </si>
  <si>
    <t>LOT SILVA</t>
  </si>
  <si>
    <t>56120</t>
  </si>
  <si>
    <t>SALITA DE LA NIÑEZ</t>
  </si>
  <si>
    <t>56128</t>
  </si>
  <si>
    <t>MANGA DEL CURA EL RETEN - LA CAOBA - SAN MIGUEL DEL PINTADO - LUZ DE AMERICA</t>
  </si>
  <si>
    <t>33795</t>
  </si>
  <si>
    <t>CIBV 4 DE DICIEMBRE</t>
  </si>
  <si>
    <t>AVDA 3 DE JULIO Y GUANABANO</t>
  </si>
  <si>
    <t>56153</t>
  </si>
  <si>
    <t>PUERTO EL MATE</t>
  </si>
  <si>
    <t>MANGA DEL CURA EL MATE - LOS ANGELES - CHORRERA DEL PINTADO - CAIMITO</t>
  </si>
  <si>
    <t>56150</t>
  </si>
  <si>
    <t>MANGA DEL CURA SANTA MARIA</t>
  </si>
  <si>
    <t>56115</t>
  </si>
  <si>
    <t>CALLE LATACUNGA BARRIO MANABI LIBRE</t>
  </si>
  <si>
    <t>56122</t>
  </si>
  <si>
    <t>EL PARAISO LA 15</t>
  </si>
  <si>
    <t>MANGA DEL CURA EL PARAISO LA 14</t>
  </si>
  <si>
    <t>56097</t>
  </si>
  <si>
    <t>NUBECITAS DE TERNURA</t>
  </si>
  <si>
    <t>56012</t>
  </si>
  <si>
    <t>CORAZONES FELICES 2</t>
  </si>
  <si>
    <t>12 DE NOVIEMBRE BARRIO UNION POPULAR</t>
  </si>
  <si>
    <t>56051</t>
  </si>
  <si>
    <t>MUNDO DE NIÑOS</t>
  </si>
  <si>
    <t>KM 12 VIA PEDERNALES SECTOR LUZ DEL CAMPO</t>
  </si>
  <si>
    <t>55987</t>
  </si>
  <si>
    <t>MIS PRIMEROS PASOS 2</t>
  </si>
  <si>
    <t>KM 40 BARRIO LAS AZUCENAS</t>
  </si>
  <si>
    <t>55967</t>
  </si>
  <si>
    <t>MIL TRAVESURAS</t>
  </si>
  <si>
    <t>3 DE JULIO Y EUGENIO ESPEJO DIAGONAL AL CHAPUZON DE MARY</t>
  </si>
  <si>
    <t>56107</t>
  </si>
  <si>
    <t>VIVIR FELICES</t>
  </si>
  <si>
    <t>CALLE PUERTA DE ORO EX ESCUELA PUERTA DE ORO</t>
  </si>
  <si>
    <t>56140</t>
  </si>
  <si>
    <t>LA 60</t>
  </si>
  <si>
    <t>MANGA DEL CURA LA 60 - PRIMAVERA - LA FLORIDA</t>
  </si>
  <si>
    <t>56159</t>
  </si>
  <si>
    <t>MANGA DEL CURA ESTERO DAMACIO - SANTA TERESA - SAN CAMILO - DAMACIO CHICO</t>
  </si>
  <si>
    <t>55968</t>
  </si>
  <si>
    <t>JUGUETONES</t>
  </si>
  <si>
    <t>CAPILLA SAN ANTONIO</t>
  </si>
  <si>
    <t>56085</t>
  </si>
  <si>
    <t>PIEDRITAS DE CRISTAL</t>
  </si>
  <si>
    <t>33788</t>
  </si>
  <si>
    <t>CIBV LA 14</t>
  </si>
  <si>
    <t>SECTOR LAS MALVINAS</t>
  </si>
  <si>
    <t>56054</t>
  </si>
  <si>
    <t>ALEGRISIMO</t>
  </si>
  <si>
    <t>VIA BRAMADORA SECTOR CAMPAMENTO</t>
  </si>
  <si>
    <t>56742</t>
  </si>
  <si>
    <t>LA LIMONERA</t>
  </si>
  <si>
    <t>MANGA DEL URA LA EXTRACTORA - LIMONERA - AMAZONAS - LA 77</t>
  </si>
  <si>
    <t>56046</t>
  </si>
  <si>
    <t>JUGUEMOS TODOS</t>
  </si>
  <si>
    <t>VIA BRAMADORA SECTOR RIO DE ORO - ALEJANDRINO VELASCO</t>
  </si>
  <si>
    <t>56099</t>
  </si>
  <si>
    <t>EXPLORADORES DEL FUTURO</t>
  </si>
  <si>
    <t>MAYAL</t>
  </si>
  <si>
    <t>56146</t>
  </si>
  <si>
    <t>2 DE AGOSTO</t>
  </si>
  <si>
    <t>MANGA DEL CURA 2 DE AGOSTO - BANANERAS ECUATORIANAS - VARGAS TORRES - EL NILA</t>
  </si>
  <si>
    <t>56084</t>
  </si>
  <si>
    <t>ARCO IRIS INFANTIL</t>
  </si>
  <si>
    <t>SECTOR COHETE KM 6, VIA A PEDERNALES</t>
  </si>
  <si>
    <t>12314</t>
  </si>
  <si>
    <t>RENACER</t>
  </si>
  <si>
    <t>AV 3 DE JULIO SN ENTRADA PLAN VIVIENDA 1</t>
  </si>
  <si>
    <t>56009</t>
  </si>
  <si>
    <t>ESTRELLAS INFANTILES</t>
  </si>
  <si>
    <t>VIA A LA BRAMADORA SECTOR EL PORVENIR</t>
  </si>
  <si>
    <t>56155</t>
  </si>
  <si>
    <t>MANGA DEL CURA SAN RAMON - LA TOQUILLA - SANTA ROSA - INDEPENDENCIA</t>
  </si>
  <si>
    <t>55990</t>
  </si>
  <si>
    <t>TRAVESURASINFANTILES</t>
  </si>
  <si>
    <t>CAPILLA DIVINO NIÑO</t>
  </si>
  <si>
    <t>56089</t>
  </si>
  <si>
    <t>MONTAÑITAS DE COLORES</t>
  </si>
  <si>
    <t>SAN LUIS DE CAJONES LA UNION DE COLONAPE</t>
  </si>
  <si>
    <t>55996</t>
  </si>
  <si>
    <t>JUGUEMOS CON AMOR</t>
  </si>
  <si>
    <t>LOTIZACION RESTREPO VIA CHONE KM 32</t>
  </si>
  <si>
    <t>11334</t>
  </si>
  <si>
    <t>AV CHONE KM 38 SN CALLE SIN NOMBRE</t>
  </si>
  <si>
    <t>55992</t>
  </si>
  <si>
    <t>ANGELITOS DE LUZ</t>
  </si>
  <si>
    <t>BARRIO SANTA TERESITA LOT AVELLAN</t>
  </si>
  <si>
    <t>56001</t>
  </si>
  <si>
    <t>KM 48 VIA A CHONE SECTOR CHONTILLAL</t>
  </si>
  <si>
    <t>56003</t>
  </si>
  <si>
    <t>SEMILLITAS DE DIOS</t>
  </si>
  <si>
    <t>CALLE 9 Y CALLE 7</t>
  </si>
  <si>
    <t>33786</t>
  </si>
  <si>
    <t>CIBV MAICITO</t>
  </si>
  <si>
    <t>CALLE 28 DE MAYO</t>
  </si>
  <si>
    <t>56095</t>
  </si>
  <si>
    <t>ACUARIO DE TERNURA</t>
  </si>
  <si>
    <t>CARLOS ALBERTO ARAY Y SN</t>
  </si>
  <si>
    <t>56144</t>
  </si>
  <si>
    <t>MARINERITOS</t>
  </si>
  <si>
    <t>MANGA DEL CURA SAN MIGUEL - CARLOS JULIO - 24 DE SEPTIEMBRE - LA MARINA</t>
  </si>
  <si>
    <t>49009</t>
  </si>
  <si>
    <t>SITIO SANTA MARIA</t>
  </si>
  <si>
    <t>56087</t>
  </si>
  <si>
    <t>OJITO DE LUZ</t>
  </si>
  <si>
    <t>CALLE FELIZ LOPEZ Y NARANJALES</t>
  </si>
  <si>
    <t>56111</t>
  </si>
  <si>
    <t>APRENDIENDO ALEGRE</t>
  </si>
  <si>
    <t>ABDON CALDERON Y RIO DE JANEIRO</t>
  </si>
  <si>
    <t>56101</t>
  </si>
  <si>
    <t>MI LUGAR DE JUEGO</t>
  </si>
  <si>
    <t>27 DE OCTUBRE TRAS CRISTO REY</t>
  </si>
  <si>
    <t>56006</t>
  </si>
  <si>
    <t>CALLE LOYOLA ZAMBRANO Y ANGEL MARCILLO</t>
  </si>
  <si>
    <t>55985</t>
  </si>
  <si>
    <t>TERNURITA DE DIOS</t>
  </si>
  <si>
    <t>EX ESC IGNACIO ANDRADE</t>
  </si>
  <si>
    <t>56049</t>
  </si>
  <si>
    <t>NUBE DE COLORES</t>
  </si>
  <si>
    <t>CALLE 4 DE DIC Y JIPIJAPA</t>
  </si>
  <si>
    <t>56194</t>
  </si>
  <si>
    <t>56202</t>
  </si>
  <si>
    <t>CHIQUITOS APRENDER</t>
  </si>
  <si>
    <t>MARANHATA</t>
  </si>
  <si>
    <t>12293</t>
  </si>
  <si>
    <t>CIBV GRIJALVA</t>
  </si>
  <si>
    <t>PEDRO PLAZA SN SAN MIGUEL</t>
  </si>
  <si>
    <t>56174</t>
  </si>
  <si>
    <t>TURRIAGA, ZAPALLITO</t>
  </si>
  <si>
    <t>56171</t>
  </si>
  <si>
    <t>LA BRAMADORA, SAN PABLO</t>
  </si>
  <si>
    <t>56176</t>
  </si>
  <si>
    <t>ABC</t>
  </si>
  <si>
    <t>LA CODICIA</t>
  </si>
  <si>
    <t>58582</t>
  </si>
  <si>
    <t>MIS TERNURITAS DEL DECANSO DE LOS ROMEROS</t>
  </si>
  <si>
    <t>EL DESCANSO DE LOS ROMEROS</t>
  </si>
  <si>
    <t>56200</t>
  </si>
  <si>
    <t>CIUDADELA SAN JACINTO</t>
  </si>
  <si>
    <t>56184</t>
  </si>
  <si>
    <t>MIS GRANDES PASOS</t>
  </si>
  <si>
    <t>TRIPA DE POLLO</t>
  </si>
  <si>
    <t>56180</t>
  </si>
  <si>
    <t>RINCON DE LOS BAJITOS</t>
  </si>
  <si>
    <t>56190</t>
  </si>
  <si>
    <t>TRAVESURAS Y PAPELES</t>
  </si>
  <si>
    <t>CIUDADELA GRIJALVA</t>
  </si>
  <si>
    <t>56196</t>
  </si>
  <si>
    <t>CRESPA</t>
  </si>
  <si>
    <t>56744</t>
  </si>
  <si>
    <t>CNH ESTRELLITAS DEL AMANECER</t>
  </si>
  <si>
    <t>HOJAS BLANCAS</t>
  </si>
  <si>
    <t>56188</t>
  </si>
  <si>
    <t>HUELLITAS INFATILES</t>
  </si>
  <si>
    <t>56204</t>
  </si>
  <si>
    <t>CORREO INFANTIL</t>
  </si>
  <si>
    <t>55759</t>
  </si>
  <si>
    <t>MIS TERNURAS SAN VICENTE</t>
  </si>
  <si>
    <t>CDLA 1ERO DE JULIO- CALLEJON SAN VICENTE</t>
  </si>
  <si>
    <t>55767</t>
  </si>
  <si>
    <t>CNH PUERTO CAYO</t>
  </si>
  <si>
    <t>28 DE MAYO FRENTE A PANADERIA ENTRE LA SEPTIMA Y LA E</t>
  </si>
  <si>
    <t>55766</t>
  </si>
  <si>
    <t>TERNURITAS EN COMUNA SANCAN</t>
  </si>
  <si>
    <t>COMUNA SANCAN CALLE PRINCIPAL FRENTE AL PARQUE</t>
  </si>
  <si>
    <t>55686</t>
  </si>
  <si>
    <t>MIS TERNURAS DE AMERICA</t>
  </si>
  <si>
    <t>CALLE PRINCIPAL PARROQUIA LA AMERICA - FRANCISCO DE ORELLANA</t>
  </si>
  <si>
    <t>55765</t>
  </si>
  <si>
    <t>MIS TERNURAS EN LA FLORESTA</t>
  </si>
  <si>
    <t>CDLA LA FLORESTA CALLE MIGUEL MORAN LUCIO E IMBABURA</t>
  </si>
  <si>
    <t>55737</t>
  </si>
  <si>
    <t>TERNURITAS EN LA SULTANA</t>
  </si>
  <si>
    <t>CDLA LA SULTANA VIA A PUERTO CAYO</t>
  </si>
  <si>
    <t>55742</t>
  </si>
  <si>
    <t>TERNURITAS DR MIGUEL MORAN LUCIO</t>
  </si>
  <si>
    <t>CIUDADELA RENATO BURGOS</t>
  </si>
  <si>
    <t>55754</t>
  </si>
  <si>
    <t>MIS TERNURITAS DE SAN LORENZO DE JIPIJAPA</t>
  </si>
  <si>
    <t>9 DE OCTUBRE Y ABDON CALDERON</t>
  </si>
  <si>
    <t>55773</t>
  </si>
  <si>
    <t>MIS TERNURAS DEL MEMBRILLAL</t>
  </si>
  <si>
    <t>AV SAN PABLO Y CALLE SANTA TERESITA</t>
  </si>
  <si>
    <t>55728</t>
  </si>
  <si>
    <t>TERNURITAS EN SAN LORENZO DE JIPIJAPA</t>
  </si>
  <si>
    <t>CDLA LA FAE 4TA TRANSVERSAL</t>
  </si>
  <si>
    <t>55774</t>
  </si>
  <si>
    <t>MIS TERNURITAS DE JULCUY</t>
  </si>
  <si>
    <t>55775</t>
  </si>
  <si>
    <t>MIS TERNURAS DE PEDRO PABLO GOMEZ</t>
  </si>
  <si>
    <t>PASANDO LA ESCUELA ANTONIO JOSE DE SUCRE</t>
  </si>
  <si>
    <t>55685</t>
  </si>
  <si>
    <t>MIS TERNURITAS DE SAN LORENZO</t>
  </si>
  <si>
    <t>DIRECCION ACTUAL CALLES WASHINGTON Y VILLAMIL</t>
  </si>
  <si>
    <t>55687</t>
  </si>
  <si>
    <t>MIS TERNURAS PARRALES I GUALE</t>
  </si>
  <si>
    <t>CDLAPARRALES IGUALE - CALLE 5 DE JUNIO - ALADO DE LA UNE</t>
  </si>
  <si>
    <t>55744</t>
  </si>
  <si>
    <t>TERNURAS EN MANUEL INOCENCIO PARRALES Y GUALE</t>
  </si>
  <si>
    <t>AV JUAN LEON MERA SEGUNDA TRNSVERSAL AV 2 DE JULIO</t>
  </si>
  <si>
    <t>14117</t>
  </si>
  <si>
    <t>CIBV - CRISTO DEL CONSUELO</t>
  </si>
  <si>
    <t>RIO FRIO 05 QUITO</t>
  </si>
  <si>
    <t>55751</t>
  </si>
  <si>
    <t>TERNURAS EN CDLA ELOY ALFARO</t>
  </si>
  <si>
    <t>CDLA ELOY ALFARO CALLE SIXTO PLUA TRAS Y DIOSELINDA VELAZQUEZ</t>
  </si>
  <si>
    <t>55684</t>
  </si>
  <si>
    <t>MIS TERNURAS DE SAN LORENZO</t>
  </si>
  <si>
    <t>CIUDADELA ALBERTO HEREDIA, JUNTO A LA CANCHA DE USO MULTIPLE</t>
  </si>
  <si>
    <t>55757</t>
  </si>
  <si>
    <t>TERNURA EN LAS CUMBRES</t>
  </si>
  <si>
    <t>SECTOR LAS CUMBRES</t>
  </si>
  <si>
    <t>55771</t>
  </si>
  <si>
    <t>MIS TERNURITAS LA GLORIA</t>
  </si>
  <si>
    <t>CALLE COLON ENTRE OLMEDO Y XIMENA CASA DE LA FAMILIA LINO</t>
  </si>
  <si>
    <t>58641</t>
  </si>
  <si>
    <t>MIS TERNURITAS DE EL ANEGADO</t>
  </si>
  <si>
    <t>EL ANEGADO CENTRO</t>
  </si>
  <si>
    <t>58646</t>
  </si>
  <si>
    <t>MIS TERNURITAS DE LUIS BUSTAMANTE</t>
  </si>
  <si>
    <t>LUIS BUSTAMANTEREASENTAMIENTO PLAN TODA UNA VIDA</t>
  </si>
  <si>
    <t>55772</t>
  </si>
  <si>
    <t>TERNURITAS EN JIPIJAPA</t>
  </si>
  <si>
    <t>BARRIO 8 DE ENERO DETRAS DEL CIBV 8 DE ENERO</t>
  </si>
  <si>
    <t>55770</t>
  </si>
  <si>
    <t>TERNURAS DE SAN LORENZO DE JIPIJAPA</t>
  </si>
  <si>
    <t>55749</t>
  </si>
  <si>
    <t>MIS TERNURITAS DR MIGUEL MORAN LUCIO</t>
  </si>
  <si>
    <t>CDLASAN VICENTE</t>
  </si>
  <si>
    <t>58649</t>
  </si>
  <si>
    <t>MIS TERNURITAS SANTA ROSA Y SANCAN</t>
  </si>
  <si>
    <t>COMUNA SANCAN</t>
  </si>
  <si>
    <t>55736</t>
  </si>
  <si>
    <t>MIS TERNURAS DR MIGUEL MORAN LUCIO</t>
  </si>
  <si>
    <t>CIUDADELA 3 DE MAYO CALLE PRINCIPAL WASHINTON ORLANDO</t>
  </si>
  <si>
    <t>46842</t>
  </si>
  <si>
    <t>CIBV - TERNURITAS DE PUERTO CAYO</t>
  </si>
  <si>
    <t>CIUDADELA MUNICIPAL PUERTO CAYO CALLE 24 DE MAYO</t>
  </si>
  <si>
    <t>14315</t>
  </si>
  <si>
    <t>CIBV - SAN JUDAS</t>
  </si>
  <si>
    <t>RICAUERTE 06 AMAZONAS</t>
  </si>
  <si>
    <t>55726</t>
  </si>
  <si>
    <t>TERNURITAS EL ANEGADO</t>
  </si>
  <si>
    <t>KM 15 VIA A GUAYAQUIL LOS VERGELES - ENTRADA AL COROZO</t>
  </si>
  <si>
    <t>55721</t>
  </si>
  <si>
    <t>TERNURITAS DE SAN LORENZO</t>
  </si>
  <si>
    <t>IMBABURA ENTRE ELOY ALFARO Y TUNGURAHUA</t>
  </si>
  <si>
    <t>48226</t>
  </si>
  <si>
    <t>CIBV - NUESTRA SEÑORA DE LA MERCED</t>
  </si>
  <si>
    <t>CIUDADELA ELY ALFARO AV MARTINIANO DELGADO</t>
  </si>
  <si>
    <t>55755</t>
  </si>
  <si>
    <t>TERNURITAS EN CDLA LUIS BUSTAMANTE</t>
  </si>
  <si>
    <t>CDLA LUIS BUSTAMANTE</t>
  </si>
  <si>
    <t>55769</t>
  </si>
  <si>
    <t>TERNURAS EN JIPIJAPA</t>
  </si>
  <si>
    <t>COTOPAXI Y CHIMBORAZO</t>
  </si>
  <si>
    <t>55688</t>
  </si>
  <si>
    <t>MIS TERNURAS EL ANEGADO</t>
  </si>
  <si>
    <t>EL ANEGADO-SANTA LUCIA</t>
  </si>
  <si>
    <t>14201</t>
  </si>
  <si>
    <t>CIBV - 8 DE ENERO</t>
  </si>
  <si>
    <t>BARRIO 8 DE ENERO</t>
  </si>
  <si>
    <t>55756</t>
  </si>
  <si>
    <t>TERNURAS DR MIGUEL MORAN LUCIO</t>
  </si>
  <si>
    <t>CDLA1RO DE NOVIEMBRE</t>
  </si>
  <si>
    <t>56305</t>
  </si>
  <si>
    <t>PANALITOS DE MIEL</t>
  </si>
  <si>
    <t>51941</t>
  </si>
  <si>
    <t>CIENEGUITA</t>
  </si>
  <si>
    <t>58585</t>
  </si>
  <si>
    <t>MI TERNURITAS DEL COROSILLO</t>
  </si>
  <si>
    <t>EL COROSILLO</t>
  </si>
  <si>
    <t>56302</t>
  </si>
  <si>
    <t>CARITAS DE TERNURA</t>
  </si>
  <si>
    <t>LA GALLINAZA</t>
  </si>
  <si>
    <t>56290</t>
  </si>
  <si>
    <t>ALGODON DE AZUCAR</t>
  </si>
  <si>
    <t>TABLADAS DE ALGODON</t>
  </si>
  <si>
    <t>14076</t>
  </si>
  <si>
    <t>VIA A LAS PIEDRAS 00 LAS PIEDRAS</t>
  </si>
  <si>
    <t>15253</t>
  </si>
  <si>
    <t>NUEVA SONRISA</t>
  </si>
  <si>
    <t>VIA PORTOVIEJO 00 CALLEJON VIEJO</t>
  </si>
  <si>
    <t>51940</t>
  </si>
  <si>
    <t>RAYITO DE ILUSIONES</t>
  </si>
  <si>
    <t>CAÑA DULCE</t>
  </si>
  <si>
    <t>56286</t>
  </si>
  <si>
    <t>ANDARIELES</t>
  </si>
  <si>
    <t>57037</t>
  </si>
  <si>
    <t>CRECIENDO CON TERNURA JUNIN</t>
  </si>
  <si>
    <t>11400</t>
  </si>
  <si>
    <t>EL TORO 000 ELTORO</t>
  </si>
  <si>
    <t>51942</t>
  </si>
  <si>
    <t>OJITOS DE DIOS</t>
  </si>
  <si>
    <t>EL EBANO</t>
  </si>
  <si>
    <t>56307</t>
  </si>
  <si>
    <t>DULCE ENCANTO</t>
  </si>
  <si>
    <t>JUNIN CIUDADELA CAÑA</t>
  </si>
  <si>
    <t>33499</t>
  </si>
  <si>
    <t>SEMILLITAS DE JESUS</t>
  </si>
  <si>
    <t>11508</t>
  </si>
  <si>
    <t>MARIA DE LA MERCED</t>
  </si>
  <si>
    <t>CALLE VELASCO IBARRA 00 LA OLLA</t>
  </si>
  <si>
    <t>56287</t>
  </si>
  <si>
    <t>11338</t>
  </si>
  <si>
    <t>CALLE 126 Y AVENIDA 104</t>
  </si>
  <si>
    <t>12542</t>
  </si>
  <si>
    <t>CIBV RINCONCITO DE AMOR</t>
  </si>
  <si>
    <t>CALLE SIN NOMBRE Y CALLE PRINCIPAL SECTOR 20 DE MAYO ALTOS DEL BARRIO EL PORVENIR</t>
  </si>
  <si>
    <t>55354</t>
  </si>
  <si>
    <t>CALLE 309 Y AVENIDA 203</t>
  </si>
  <si>
    <t>55372</t>
  </si>
  <si>
    <t>SECTOR SAN ELOY - CEIBO RENACER</t>
  </si>
  <si>
    <t>55338</t>
  </si>
  <si>
    <t>CALLE PRINCIPAL BARRIO SANTA ANA</t>
  </si>
  <si>
    <t>12540</t>
  </si>
  <si>
    <t>CIBV SAN PATRICIO</t>
  </si>
  <si>
    <t>CALLE 32 Y AVENIDA 12</t>
  </si>
  <si>
    <t>34127</t>
  </si>
  <si>
    <t>CIBV LA PRADERA</t>
  </si>
  <si>
    <t>LA PRADERA DIAGONAL A PISCINA TIA MARY</t>
  </si>
  <si>
    <t>13625</t>
  </si>
  <si>
    <t>CIBV JESUS DE NAZARETH</t>
  </si>
  <si>
    <t>CALLE PRINCIPAL DE LA REVANCHA</t>
  </si>
  <si>
    <t>11532</t>
  </si>
  <si>
    <t>CIBV MARIA AUXILIADORA</t>
  </si>
  <si>
    <t>CALLE 311 Y AVENIDA 217</t>
  </si>
  <si>
    <t>16548</t>
  </si>
  <si>
    <t>CIBV AROCA PAZ</t>
  </si>
  <si>
    <t>CALLE PRINCIAPAL DE URBIRIOS</t>
  </si>
  <si>
    <t>14888</t>
  </si>
  <si>
    <t>CIBV NIÑO JESUS</t>
  </si>
  <si>
    <t>CALLE 114 ENTRE AVENIDA 102 Y 103</t>
  </si>
  <si>
    <t>13185</t>
  </si>
  <si>
    <t>CIBV 2 DE AGOSTO</t>
  </si>
  <si>
    <t>CALLE 314 Y AVENIDA 316</t>
  </si>
  <si>
    <t>55378</t>
  </si>
  <si>
    <t>FLORESTAL</t>
  </si>
  <si>
    <t>SECTOR FLORESTAL 1 CALLE 318 Y AVENIDA 213</t>
  </si>
  <si>
    <t>33688</t>
  </si>
  <si>
    <t>CIBV SANTA MARIANITA</t>
  </si>
  <si>
    <t>CALLE PRINCIPAL SECTOR NUEVA ESPERANZA</t>
  </si>
  <si>
    <t>12536</t>
  </si>
  <si>
    <t>CIBV SANTA MARGARITA</t>
  </si>
  <si>
    <t>CALLE RO CHONE Y AVENIDA DIOSA HUMIÑA</t>
  </si>
  <si>
    <t>6933</t>
  </si>
  <si>
    <t>CIBV MI DULCE HOGAR</t>
  </si>
  <si>
    <t>BARRIOS LAS CUMBRES CALLE PRINCIPAL</t>
  </si>
  <si>
    <t>12539</t>
  </si>
  <si>
    <t>CIBV SAN IGNACIO DE LOYOLA</t>
  </si>
  <si>
    <t>CALLE 319 Y AVENIDA 216</t>
  </si>
  <si>
    <t>55381</t>
  </si>
  <si>
    <t>NUEVA ESPERANZA 2</t>
  </si>
  <si>
    <t>CALLE 3 Y AVENIDA 9</t>
  </si>
  <si>
    <t>55386</t>
  </si>
  <si>
    <t>CALLE 324 Y AVENIDA 217</t>
  </si>
  <si>
    <t>55391</t>
  </si>
  <si>
    <t>CALLE 319 Y AVENIDA ENTRE 214 Y 215</t>
  </si>
  <si>
    <t>55398</t>
  </si>
  <si>
    <t>GRANDES EMPRENDEDORES</t>
  </si>
  <si>
    <t>PARQUE DE LAS COLINAS</t>
  </si>
  <si>
    <t>55474</t>
  </si>
  <si>
    <t>ALEGRIA DE LOS NIÑOS</t>
  </si>
  <si>
    <t>CALLE SIMON BOLIVAR Y LA GULF</t>
  </si>
  <si>
    <t>55499</t>
  </si>
  <si>
    <t>ABEJITAS AMOROSAS</t>
  </si>
  <si>
    <t>SECTOR LOS LAURELES</t>
  </si>
  <si>
    <t>55542</t>
  </si>
  <si>
    <t>MIRAVALLE</t>
  </si>
  <si>
    <t>BARRIO JIPIJAPA INTERBARRIAL</t>
  </si>
  <si>
    <t>55545</t>
  </si>
  <si>
    <t>CALLE 0 LOMA 1</t>
  </si>
  <si>
    <t>55552</t>
  </si>
  <si>
    <t>NIÑOS AZULES</t>
  </si>
  <si>
    <t>CALLE 404 Y AVENIDA 412 SECTOR DIVINO NIÑO</t>
  </si>
  <si>
    <t>55556</t>
  </si>
  <si>
    <t>55561</t>
  </si>
  <si>
    <t>BARRIO PRIMERO DE DICIEMBRE</t>
  </si>
  <si>
    <t>55566</t>
  </si>
  <si>
    <t>CIUDADELA COSTA AZUL</t>
  </si>
  <si>
    <t>55570</t>
  </si>
  <si>
    <t>SECTOR COSTA AZUL DIAGONAL A LA INTERBARRIAL</t>
  </si>
  <si>
    <t>55571</t>
  </si>
  <si>
    <t>VILLAMARINA</t>
  </si>
  <si>
    <t>SECTOR VILLAMARINA</t>
  </si>
  <si>
    <t>55572</t>
  </si>
  <si>
    <t>LA FLORITA</t>
  </si>
  <si>
    <t>CALLE SIN NOMBRE</t>
  </si>
  <si>
    <t>55575</t>
  </si>
  <si>
    <t>ALTAGRACIA</t>
  </si>
  <si>
    <t>CALLE PRINCIPAL DE ALTAGRACIA</t>
  </si>
  <si>
    <t>55577</t>
  </si>
  <si>
    <t>CALLE PRINCIPAL DE LA PRADERA</t>
  </si>
  <si>
    <t>55580</t>
  </si>
  <si>
    <t>SI VIVIENDA</t>
  </si>
  <si>
    <t>MZ7 CALLE PRINCIPAL</t>
  </si>
  <si>
    <t>55581</t>
  </si>
  <si>
    <t>LOS BOSQUES</t>
  </si>
  <si>
    <t>VIA LA REVACHA</t>
  </si>
  <si>
    <t>55582</t>
  </si>
  <si>
    <t>CENTRO DE SAN JUAN</t>
  </si>
  <si>
    <t>55583</t>
  </si>
  <si>
    <t>ABDON CALDERON 1</t>
  </si>
  <si>
    <t>AVENIDA 29 CALLE 12</t>
  </si>
  <si>
    <t>55584</t>
  </si>
  <si>
    <t>24 DE MAYO Y LA EPOCA</t>
  </si>
  <si>
    <t>AVENIDA 42 CALLE F</t>
  </si>
  <si>
    <t>55585</t>
  </si>
  <si>
    <t>CALLE SIN NOMBRE SECTOR 15 DE SEPTIEMBRE</t>
  </si>
  <si>
    <t>55587</t>
  </si>
  <si>
    <t>ABDON CALDERON 2</t>
  </si>
  <si>
    <t>AVENIDA LOS GIRASOLES CALLE 40</t>
  </si>
  <si>
    <t>55590</t>
  </si>
  <si>
    <t>CALLE PRINCIPAL EN CAPILLA SANTA MARIANITA</t>
  </si>
  <si>
    <t>55776</t>
  </si>
  <si>
    <t>MAR AZUL</t>
  </si>
  <si>
    <t>BARRIO 10 DE AGOSTO SAN LORENZO - INFOCENTRO</t>
  </si>
  <si>
    <t>55777</t>
  </si>
  <si>
    <t>GOTITAS DE ALEGRIA</t>
  </si>
  <si>
    <t>SECTOR SANTA ROSA</t>
  </si>
  <si>
    <t>55778</t>
  </si>
  <si>
    <t>BARRIO LA PAZ CALLE SAN GREGORIO</t>
  </si>
  <si>
    <t>55779</t>
  </si>
  <si>
    <t>SECTOR EL AROMO</t>
  </si>
  <si>
    <t>55780</t>
  </si>
  <si>
    <t>BARRIO 10 DE AGOSTO</t>
  </si>
  <si>
    <t>55781</t>
  </si>
  <si>
    <t>PACOCHE-LIGUIQUI</t>
  </si>
  <si>
    <t>CASA COMUNAL DE PACOCHE</t>
  </si>
  <si>
    <t>55782</t>
  </si>
  <si>
    <t>LA REVANCHA</t>
  </si>
  <si>
    <t>55783</t>
  </si>
  <si>
    <t>URBIRRIOS</t>
  </si>
  <si>
    <t>CALLE 311 Y AVENIDA 235 URBIRIOS</t>
  </si>
  <si>
    <t>55785</t>
  </si>
  <si>
    <t>AVENIDA SAN ANTONIO</t>
  </si>
  <si>
    <t>56075</t>
  </si>
  <si>
    <t>CALLE J8 Y J16 BARRIO JOCKAY</t>
  </si>
  <si>
    <t>56077</t>
  </si>
  <si>
    <t>URBIRRIOS 2</t>
  </si>
  <si>
    <t>URBIRIOS 2 CALLE 5 MANZANA 14</t>
  </si>
  <si>
    <t>56081</t>
  </si>
  <si>
    <t>LOS GERANIOS</t>
  </si>
  <si>
    <t>56086</t>
  </si>
  <si>
    <t>CALLE 302 - AV 205</t>
  </si>
  <si>
    <t>56267</t>
  </si>
  <si>
    <t>VALLE ENCANTADO</t>
  </si>
  <si>
    <t>SITIO TIERRA SANTA</t>
  </si>
  <si>
    <t>56276</t>
  </si>
  <si>
    <t>CALLE 14 DE FEBRERO AVENIDA BRAZIL</t>
  </si>
  <si>
    <t>56277</t>
  </si>
  <si>
    <t>LA CALIFORNIA</t>
  </si>
  <si>
    <t>CALLE 115 Y SALVADOR MOLINA</t>
  </si>
  <si>
    <t>56278</t>
  </si>
  <si>
    <t>20 DE MAYO DE LAS VEGAS</t>
  </si>
  <si>
    <t>SITIO LAS VEGAS</t>
  </si>
  <si>
    <t>56279</t>
  </si>
  <si>
    <t>BARRIO MIRAFLORES CALLE VENEZUELA Y PORVENIR</t>
  </si>
  <si>
    <t>56570</t>
  </si>
  <si>
    <t>GOTITAS DE ROCIO</t>
  </si>
  <si>
    <t>CIRCUNVALACION</t>
  </si>
  <si>
    <t>60279</t>
  </si>
  <si>
    <t>CDI CARITA SONRIENTE</t>
  </si>
  <si>
    <t>PARROQUIA SAN LORENZO</t>
  </si>
  <si>
    <t>4027</t>
  </si>
  <si>
    <t>CIBV CAMINITO DEL SABER</t>
  </si>
  <si>
    <t>COMUNA CARCEL ELOY ALFARO</t>
  </si>
  <si>
    <t>12900</t>
  </si>
  <si>
    <t>CIBV BLANCA NIEVE Y SUS SIETE ENANITOS</t>
  </si>
  <si>
    <t>CALLE SAN JACINTO</t>
  </si>
  <si>
    <t>12379</t>
  </si>
  <si>
    <t>CALLE PRINCIPAL BRISAS DEL SUR</t>
  </si>
  <si>
    <t>12245</t>
  </si>
  <si>
    <t>CIBV JOYITA DE ORO</t>
  </si>
  <si>
    <t>CALLE FILIBERTO ANCHUNDIA Y JUAN LEON MERA</t>
  </si>
  <si>
    <t>11803</t>
  </si>
  <si>
    <t>CIBV ARCA DE NOE</t>
  </si>
  <si>
    <t>CALLE SN SITIO LAS LAGUNAS</t>
  </si>
  <si>
    <t>34125</t>
  </si>
  <si>
    <t>CIBV LA PILA</t>
  </si>
  <si>
    <t>CALLE QUITO YMARCOS MUENTES</t>
  </si>
  <si>
    <t>12220</t>
  </si>
  <si>
    <t>CIBV NUEVOS HORIZONTES</t>
  </si>
  <si>
    <t>SECTOR SANTA ISABELA</t>
  </si>
  <si>
    <t>12268</t>
  </si>
  <si>
    <t>CIBV TERNURA INFANTIL</t>
  </si>
  <si>
    <t>CALLE SEGUNDO EUGENIO SECTOR 5 ESQUINAS</t>
  </si>
  <si>
    <t>33492</t>
  </si>
  <si>
    <t>CIBV PEQUEÑOS TRAVIESOS</t>
  </si>
  <si>
    <t>SECTOR NUEVO MONTECRISTI</t>
  </si>
  <si>
    <t>12364</t>
  </si>
  <si>
    <t>CIBV ANGELITOS FELICES</t>
  </si>
  <si>
    <t>TRAS LA FABRIL FRENTE AL PARQUE</t>
  </si>
  <si>
    <t>56172</t>
  </si>
  <si>
    <t>SITIO EL PRADO</t>
  </si>
  <si>
    <t>56179</t>
  </si>
  <si>
    <t>LOS ESPINOS 1</t>
  </si>
  <si>
    <t>VIA COSTA AZUL</t>
  </si>
  <si>
    <t>56187</t>
  </si>
  <si>
    <t>JACUATAS</t>
  </si>
  <si>
    <t>CALLE 24 DE DICIEMBRE Y JOSE PERALTA</t>
  </si>
  <si>
    <t>56193</t>
  </si>
  <si>
    <t>LA TAGUITA</t>
  </si>
  <si>
    <t>CDLAELADIO PICO</t>
  </si>
  <si>
    <t>56197</t>
  </si>
  <si>
    <t>CHISPITAS</t>
  </si>
  <si>
    <t>CALLE PRINCIPAL SIN NOMBRE</t>
  </si>
  <si>
    <t>56201</t>
  </si>
  <si>
    <t>LAS COLINAS</t>
  </si>
  <si>
    <t>56206</t>
  </si>
  <si>
    <t>PROAÑO MEDIO</t>
  </si>
  <si>
    <t>SECTOR MONTE-ROCKE 6 DE MARZO</t>
  </si>
  <si>
    <t>56254</t>
  </si>
  <si>
    <t>RICITOS DE ORO</t>
  </si>
  <si>
    <t>56255</t>
  </si>
  <si>
    <t>CALLE SIN NOMBRE SECTOR SANTA CECILIA</t>
  </si>
  <si>
    <t>56256</t>
  </si>
  <si>
    <t>LEONIDAS PROAÑO EL MIRADOR</t>
  </si>
  <si>
    <t>56257</t>
  </si>
  <si>
    <t>PUNTO DE ENCUENTRO EN EL SITIO ARROLLO Y OTRO PUNTO DE ENCUENTRO EN EL SITIO EL COLORADO</t>
  </si>
  <si>
    <t>56258</t>
  </si>
  <si>
    <t>JOSE CESARIO REYES</t>
  </si>
  <si>
    <t>56259</t>
  </si>
  <si>
    <t>CALLE 27 DE MARZO Y BOLIVAR</t>
  </si>
  <si>
    <t>56260</t>
  </si>
  <si>
    <t>EL BUEN VIVIR</t>
  </si>
  <si>
    <t>CALLE SUCRE Y FRANCISCO CUADROS</t>
  </si>
  <si>
    <t>56261</t>
  </si>
  <si>
    <t>CALLE SUCRE Y MANTA</t>
  </si>
  <si>
    <t>56263</t>
  </si>
  <si>
    <t>CNH BAJO DEL PECHICHE 1</t>
  </si>
  <si>
    <t>CALLE MAXIMINO DELGADO</t>
  </si>
  <si>
    <t>56264</t>
  </si>
  <si>
    <t>BARRIO SAN AGUSTIN</t>
  </si>
  <si>
    <t>56265</t>
  </si>
  <si>
    <t>BAJO DE AFUERA - TOALLA CHICA</t>
  </si>
  <si>
    <t>BAJO DE AFUERA</t>
  </si>
  <si>
    <t>56266</t>
  </si>
  <si>
    <t>SANTA ISABELLA</t>
  </si>
  <si>
    <t>56268</t>
  </si>
  <si>
    <t>COMUNA SIMON BOLIVAR</t>
  </si>
  <si>
    <t>56269</t>
  </si>
  <si>
    <t>NIÑOS DEL FUTURO PILE</t>
  </si>
  <si>
    <t>CASA COMUNAL PILE</t>
  </si>
  <si>
    <t>56270</t>
  </si>
  <si>
    <t>RINCON DE LOS ANGELES</t>
  </si>
  <si>
    <t>56271</t>
  </si>
  <si>
    <t>CALLE PRINCIAL DEL CERRO GUAYABAL DEL SEMAFORO</t>
  </si>
  <si>
    <t>56272</t>
  </si>
  <si>
    <t>CALLE VIA MANTA - PORTOVIEJO</t>
  </si>
  <si>
    <t>56273</t>
  </si>
  <si>
    <t>PEPA DE HUSO</t>
  </si>
  <si>
    <t>SECTOR PEPA DE HUSO</t>
  </si>
  <si>
    <t>56274</t>
  </si>
  <si>
    <t>SITIO LAS PAMPAS</t>
  </si>
  <si>
    <t>52166</t>
  </si>
  <si>
    <t>TERNURITAS CON FUTURO</t>
  </si>
  <si>
    <t>PARROQUIA GUALE</t>
  </si>
  <si>
    <t>52169</t>
  </si>
  <si>
    <t>PASITOS CON TERNURA</t>
  </si>
  <si>
    <t>COMUNIDAD YUCA ABAJO</t>
  </si>
  <si>
    <t>55701</t>
  </si>
  <si>
    <t>MIS TERNURITAS PAJAN1</t>
  </si>
  <si>
    <t>CALLE ROCAFUERTE Y EUGENIO ESPEJO</t>
  </si>
  <si>
    <t>52167</t>
  </si>
  <si>
    <t>DESARROLLANDO CON TERNURA</t>
  </si>
  <si>
    <t>GUABITO MARCILLO</t>
  </si>
  <si>
    <t>52193</t>
  </si>
  <si>
    <t>PEQUEÑOS CON TERNURA</t>
  </si>
  <si>
    <t>LAS CRUCES</t>
  </si>
  <si>
    <t>52188</t>
  </si>
  <si>
    <t>SUEÑO Y TERNURA</t>
  </si>
  <si>
    <t>TRES CRUCES</t>
  </si>
  <si>
    <t>12560</t>
  </si>
  <si>
    <t>CIBV - MARTHA BUCARAM</t>
  </si>
  <si>
    <t>CALLE 5 DE JUNIO Y CORDOVA</t>
  </si>
  <si>
    <t>52154</t>
  </si>
  <si>
    <t>MIS PEQUEÑAS TERNURITAS</t>
  </si>
  <si>
    <t>RECINTO BUENA ESPERANZA DE LAS MARAVILLA</t>
  </si>
  <si>
    <t>52215</t>
  </si>
  <si>
    <t>OSITOS CON TERNURA</t>
  </si>
  <si>
    <t>GRAMALOTAL</t>
  </si>
  <si>
    <t>52165</t>
  </si>
  <si>
    <t>ANGELITOS MISION TERNURA</t>
  </si>
  <si>
    <t>EL PELUDO</t>
  </si>
  <si>
    <t>52191</t>
  </si>
  <si>
    <t>CARIÑO Y TERNURA</t>
  </si>
  <si>
    <t>PROCEL CENTRAL</t>
  </si>
  <si>
    <t>52214</t>
  </si>
  <si>
    <t>BRISA CON TERNURA</t>
  </si>
  <si>
    <t>52192</t>
  </si>
  <si>
    <t>TERNURA Y AMOR</t>
  </si>
  <si>
    <t>52190</t>
  </si>
  <si>
    <t>SAN ANDRES CON TERNURA</t>
  </si>
  <si>
    <t>52153</t>
  </si>
  <si>
    <t>CALLE 24 DE MAYO Y 7 DE NOVIEMBRE</t>
  </si>
  <si>
    <t>52158</t>
  </si>
  <si>
    <t>UN MUNDO CON TERNURA</t>
  </si>
  <si>
    <t>CIUDADELA SAN JOSE</t>
  </si>
  <si>
    <t>55700</t>
  </si>
  <si>
    <t>TERNURITAS PAJAN</t>
  </si>
  <si>
    <t>BARIO LINDO CALLE 24 DE MAYO Y OLIVIA PARRALES</t>
  </si>
  <si>
    <t>55702</t>
  </si>
  <si>
    <t>TERNURITAS LA PRIMAVERA</t>
  </si>
  <si>
    <t>55693</t>
  </si>
  <si>
    <t>52152</t>
  </si>
  <si>
    <t>JIPIJAPA CALLES AVILES</t>
  </si>
  <si>
    <t>12606</t>
  </si>
  <si>
    <t>CIBV - INFANCIA FELIZ</t>
  </si>
  <si>
    <t>COMUNIDAD EL RONCADOR ENTRADA A LA ESCUELA BASE SUR VIA AGUALE PEDRO CARBO</t>
  </si>
  <si>
    <t>55696</t>
  </si>
  <si>
    <t>TERNURITAS LAS PAJITAS</t>
  </si>
  <si>
    <t>12566</t>
  </si>
  <si>
    <t>CIBV - CASCOL</t>
  </si>
  <si>
    <t>AV 13 DE DICIEMBRE VIA A LAS MARAVILLAS</t>
  </si>
  <si>
    <t>55697</t>
  </si>
  <si>
    <t>TERNURITAS LOS ULTIMOS PALMARES</t>
  </si>
  <si>
    <t>LOS ULTIMOS PALMARES</t>
  </si>
  <si>
    <t>52213</t>
  </si>
  <si>
    <t>CHIQUITINES CON TERNURA</t>
  </si>
  <si>
    <t>BARRIO 24 DE SEPTIEMBRE- CASCOL</t>
  </si>
  <si>
    <t>55691</t>
  </si>
  <si>
    <t>MIS TERNURAS EL LIMON</t>
  </si>
  <si>
    <t>55695</t>
  </si>
  <si>
    <t>TERNURITAS LAS MARAVILLAS</t>
  </si>
  <si>
    <t>LAS MARAVILLAS</t>
  </si>
  <si>
    <t>12564</t>
  </si>
  <si>
    <t>CIBV - GOTITAS DE DIOS</t>
  </si>
  <si>
    <t>LASCANO CALLE NICOLAS SEGURA Y EMILIO LASCANO</t>
  </si>
  <si>
    <t>52197</t>
  </si>
  <si>
    <t>52194</t>
  </si>
  <si>
    <t>12650</t>
  </si>
  <si>
    <t>CIBV - MADRE DOLOROSA</t>
  </si>
  <si>
    <t>ENTRADA A SANTA ROSA LAS IGUANAS</t>
  </si>
  <si>
    <t>52216</t>
  </si>
  <si>
    <t>PACIENCIA CON TERNURA</t>
  </si>
  <si>
    <t>55699</t>
  </si>
  <si>
    <t>TERNURITAS EL PIJIO</t>
  </si>
  <si>
    <t>EL PIJIO</t>
  </si>
  <si>
    <t>55689</t>
  </si>
  <si>
    <t>TERNURITAS DEL FUTURO EL PLATANO</t>
  </si>
  <si>
    <t>RECINTO EL PLATANO</t>
  </si>
  <si>
    <t>52195</t>
  </si>
  <si>
    <t>SONRISA CON TERNURA</t>
  </si>
  <si>
    <t>52155</t>
  </si>
  <si>
    <t>MIS TERNURITAS PAJAN</t>
  </si>
  <si>
    <t>CALLE EUGENIO ESPEJO Y ELOY ALFARO</t>
  </si>
  <si>
    <t>52196</t>
  </si>
  <si>
    <t>MIS TESORITOS CON TERNURA</t>
  </si>
  <si>
    <t>12610</t>
  </si>
  <si>
    <t>CIBV - DULCE AMANECER</t>
  </si>
  <si>
    <t>AV MANABI Y CALLE CASIQUE</t>
  </si>
  <si>
    <t>52156</t>
  </si>
  <si>
    <t>DEJANDO HUELLAS CON TERNURAS</t>
  </si>
  <si>
    <t>BARRIO 24 DE SEPTIEMBRE</t>
  </si>
  <si>
    <t>52189</t>
  </si>
  <si>
    <t>LAS MARAVILLAS CON TERNURA</t>
  </si>
  <si>
    <t>52160</t>
  </si>
  <si>
    <t>55690</t>
  </si>
  <si>
    <t>MIS TERNURITAS SAN LORENZO</t>
  </si>
  <si>
    <t>58648</t>
  </si>
  <si>
    <t>MIS TERNURITAS SAN MIGUEL</t>
  </si>
  <si>
    <t>CASA PARA TODOS SECTOR SAN MIGUEL</t>
  </si>
  <si>
    <t>55692</t>
  </si>
  <si>
    <t>MIS TERNURITAS EN CAMPOZANO</t>
  </si>
  <si>
    <t>55698</t>
  </si>
  <si>
    <t>TERNURITAS GUANABANO</t>
  </si>
  <si>
    <t>GUANABANO</t>
  </si>
  <si>
    <t>55694</t>
  </si>
  <si>
    <t>TERNURITAS SOTA CHICA</t>
  </si>
  <si>
    <t>SOTA CHICHA</t>
  </si>
  <si>
    <t>52128</t>
  </si>
  <si>
    <t>TERNURITAS BARRAGANETE</t>
  </si>
  <si>
    <t>EL TORO</t>
  </si>
  <si>
    <t>52147</t>
  </si>
  <si>
    <t>TERNURITAS FELICES</t>
  </si>
  <si>
    <t>LIMON CHICO</t>
  </si>
  <si>
    <t>52129</t>
  </si>
  <si>
    <t>AVENTURAS CON MIS TERNURITAS</t>
  </si>
  <si>
    <t>LOS NEGROS</t>
  </si>
  <si>
    <t>52146</t>
  </si>
  <si>
    <t>TERNURITAS DEL APRENDIZAJE</t>
  </si>
  <si>
    <t>CALABOZO EN MEDIO</t>
  </si>
  <si>
    <t>55260</t>
  </si>
  <si>
    <t>TERNURITAS DE SAN SEBASTIAN</t>
  </si>
  <si>
    <t>ZAPALLO DEL TIGRE</t>
  </si>
  <si>
    <t>52144</t>
  </si>
  <si>
    <t>MIS TERNURITAS GOTITAS DE AMOR</t>
  </si>
  <si>
    <t>55247</t>
  </si>
  <si>
    <t>TERNURITAS DE LIZONDRO</t>
  </si>
  <si>
    <t>LIZONDRO</t>
  </si>
  <si>
    <t>52143</t>
  </si>
  <si>
    <t>MIS PEQUEÑOS TERNURAS</t>
  </si>
  <si>
    <t>DESVIO DE SAN JUAN</t>
  </si>
  <si>
    <t>52131</t>
  </si>
  <si>
    <t>FUERZA CON TERNURA</t>
  </si>
  <si>
    <t>PIEDRA LARA</t>
  </si>
  <si>
    <t>55336</t>
  </si>
  <si>
    <t>TERNURITAS DE SAN JUAN</t>
  </si>
  <si>
    <t>DESVIO SAN JUAN</t>
  </si>
  <si>
    <t>11833</t>
  </si>
  <si>
    <t>ILUSIONES EDUARDITO</t>
  </si>
  <si>
    <t>FILAMIL VELEZ SN VIA LA PERIMETRAL</t>
  </si>
  <si>
    <t>55264</t>
  </si>
  <si>
    <t>TERNURITAS EN SALAZAR</t>
  </si>
  <si>
    <t>SALAZAR EN MEDIO</t>
  </si>
  <si>
    <t>12288</t>
  </si>
  <si>
    <t>RAYITO LUZ</t>
  </si>
  <si>
    <t>VIA MANTA - QUEVEDO 103 CALLE 26 DE SEPTIEMBRE</t>
  </si>
  <si>
    <t>55327</t>
  </si>
  <si>
    <t>TERNURAS DE PICHINCHA</t>
  </si>
  <si>
    <t>ESCUELA MANABI</t>
  </si>
  <si>
    <t>52132</t>
  </si>
  <si>
    <t>SIN TERNURA NO HAY DULZURA</t>
  </si>
  <si>
    <t>RIO VENDIDO</t>
  </si>
  <si>
    <t>52139</t>
  </si>
  <si>
    <t>TERNURAS DEL PACIFICO</t>
  </si>
  <si>
    <t>52134</t>
  </si>
  <si>
    <t>GOTAS DE TERNURAS</t>
  </si>
  <si>
    <t>55369</t>
  </si>
  <si>
    <t>MI MUNDO MAGICO CON TERNURA</t>
  </si>
  <si>
    <t>EL HUMO</t>
  </si>
  <si>
    <t>52127</t>
  </si>
  <si>
    <t>TERNURITAS DEL BUEN VIVIR</t>
  </si>
  <si>
    <t>PARRALES</t>
  </si>
  <si>
    <t>52141</t>
  </si>
  <si>
    <t>SANTA LUCIA DE CALABOZO</t>
  </si>
  <si>
    <t>55342</t>
  </si>
  <si>
    <t>TERNURITAS DEL BARRIO BELLAVISTA</t>
  </si>
  <si>
    <t>BARRIO BELLAVISTA</t>
  </si>
  <si>
    <t>55263</t>
  </si>
  <si>
    <t>TERNURITAS DE RIO VENDIDO</t>
  </si>
  <si>
    <t>52145</t>
  </si>
  <si>
    <t>AMOR Y TERNURA</t>
  </si>
  <si>
    <t>COME Y PAGA</t>
  </si>
  <si>
    <t>14896</t>
  </si>
  <si>
    <t>CIBV - CHIQUILANDIA</t>
  </si>
  <si>
    <t>AVENIDA MACHALILLA 02 31 DE AGOSTO</t>
  </si>
  <si>
    <t>52142</t>
  </si>
  <si>
    <t>SONRISA DE TERNURITAS</t>
  </si>
  <si>
    <t>SOLANILLO</t>
  </si>
  <si>
    <t>55282</t>
  </si>
  <si>
    <t>TERNURITAS EN LA UNION</t>
  </si>
  <si>
    <t>52149</t>
  </si>
  <si>
    <t>JUGANDO CON TERNURA</t>
  </si>
  <si>
    <t>BANDURRIA ADENTRO</t>
  </si>
  <si>
    <t>12332</t>
  </si>
  <si>
    <t>MUNDO DE PINOCHO</t>
  </si>
  <si>
    <t>VIA MANTA-QUEVEDO SN SN</t>
  </si>
  <si>
    <t>52140</t>
  </si>
  <si>
    <t>TERNURITAS DE AMOR</t>
  </si>
  <si>
    <t>LA QUENA</t>
  </si>
  <si>
    <t>52150</t>
  </si>
  <si>
    <t>MIS PEQUEÑAS HUELLAS DE TERNURA</t>
  </si>
  <si>
    <t>EL MAIZ</t>
  </si>
  <si>
    <t>55320</t>
  </si>
  <si>
    <t>TERNURITAS DE BIJAHUAL</t>
  </si>
  <si>
    <t>BIJAHUAL</t>
  </si>
  <si>
    <t>52138</t>
  </si>
  <si>
    <t>TERNURA DE LAS FLORES</t>
  </si>
  <si>
    <t>LA AZUCENA</t>
  </si>
  <si>
    <t>52135</t>
  </si>
  <si>
    <t>TERNURITAS DEL FUTURO</t>
  </si>
  <si>
    <t>MATA DE CAFE 1</t>
  </si>
  <si>
    <t>33882</t>
  </si>
  <si>
    <t>LA ASUSENA</t>
  </si>
  <si>
    <t>56410</t>
  </si>
  <si>
    <t>PERLITAS DE AMOR</t>
  </si>
  <si>
    <t>MORLACA</t>
  </si>
  <si>
    <t>56383</t>
  </si>
  <si>
    <t>MIS PEQUEÑOS SOÑADORES</t>
  </si>
  <si>
    <t>56368</t>
  </si>
  <si>
    <t>56400</t>
  </si>
  <si>
    <t>CERRITO</t>
  </si>
  <si>
    <t>56422</t>
  </si>
  <si>
    <t>JOSE MARIA HUERTA</t>
  </si>
  <si>
    <t>56397</t>
  </si>
  <si>
    <t>FAROLITOS DE LUZ</t>
  </si>
  <si>
    <t>30 DE SEPTIEMBRE</t>
  </si>
  <si>
    <t>56385</t>
  </si>
  <si>
    <t>CEMENTERIO</t>
  </si>
  <si>
    <t>13102</t>
  </si>
  <si>
    <t>VIA ROCAFUERTE RODEO 00 ENTRADA AL CEMENTERIO</t>
  </si>
  <si>
    <t>56407</t>
  </si>
  <si>
    <t>56413</t>
  </si>
  <si>
    <t>56374</t>
  </si>
  <si>
    <t>NUEVOS AMIGUITOS</t>
  </si>
  <si>
    <t>56403</t>
  </si>
  <si>
    <t>MANOJOS DE AMOR</t>
  </si>
  <si>
    <t>56366</t>
  </si>
  <si>
    <t>TIERRA AMARILLA</t>
  </si>
  <si>
    <t>56417</t>
  </si>
  <si>
    <t>OJITOS LINDOS</t>
  </si>
  <si>
    <t>OJO DE AGUA</t>
  </si>
  <si>
    <t>56376</t>
  </si>
  <si>
    <t>SOSOTE</t>
  </si>
  <si>
    <t>11101</t>
  </si>
  <si>
    <t>ANGEL DE MI GUARDA</t>
  </si>
  <si>
    <t>AV SUCRE 00 CLAUDIO GARCIA</t>
  </si>
  <si>
    <t>56402</t>
  </si>
  <si>
    <t>CARACOLITOS DE AMOR</t>
  </si>
  <si>
    <t>TABACALES</t>
  </si>
  <si>
    <t>56370</t>
  </si>
  <si>
    <t>TERNURAS DE MAMA</t>
  </si>
  <si>
    <t>11192</t>
  </si>
  <si>
    <t>UNION INFANTIL</t>
  </si>
  <si>
    <t>VIA A CRUCITA PORTOVIEJO 00 ENTRADA A SAN JOSE DE LAS PEÑAS</t>
  </si>
  <si>
    <t>56379</t>
  </si>
  <si>
    <t>SAN JOSE DE LAS PEÑAS</t>
  </si>
  <si>
    <t>56404</t>
  </si>
  <si>
    <t>56398</t>
  </si>
  <si>
    <t>56362</t>
  </si>
  <si>
    <t>ENSUEÑOS DE AMOR</t>
  </si>
  <si>
    <t>HORNO DE PAN</t>
  </si>
  <si>
    <t>55806</t>
  </si>
  <si>
    <t>TERNURITAS DEL PARAISO</t>
  </si>
  <si>
    <t>VIA A AYACUCHO</t>
  </si>
  <si>
    <t>55811</t>
  </si>
  <si>
    <t>MIS TERNURAS DE SANTA ANA</t>
  </si>
  <si>
    <t>CALLE DANIEL SOLORZANO</t>
  </si>
  <si>
    <t>55821</t>
  </si>
  <si>
    <t>MIS TERNURAS DE SANTA ANA DE VUELTA LARGA</t>
  </si>
  <si>
    <t>VIA A LA CUESTA CANCHA DEL ZAPOTE SUBIENDO POR LA LOMA DE VAILLA</t>
  </si>
  <si>
    <t>52186</t>
  </si>
  <si>
    <t>MIS TERNURITAS DEL PARAISO</t>
  </si>
  <si>
    <t>12365</t>
  </si>
  <si>
    <t>CIBV - SAN BARTOLO</t>
  </si>
  <si>
    <t>SAN BARTOLO VIA A AYACUCHO</t>
  </si>
  <si>
    <t>56226</t>
  </si>
  <si>
    <t>MIS TERNURAS PUEBLO NUEVO</t>
  </si>
  <si>
    <t>VIA A BALZAR ENTRADA A TACHUELAS</t>
  </si>
  <si>
    <t>55798</t>
  </si>
  <si>
    <t>TERNURITAS DE CAMINO NUEVO</t>
  </si>
  <si>
    <t>COMUNIDAD CAMINO NUEVO</t>
  </si>
  <si>
    <t>12845</t>
  </si>
  <si>
    <t>CIBV - PARAISO DE LOS NIÑOS</t>
  </si>
  <si>
    <t>VIA SANTANA - OLMEDO</t>
  </si>
  <si>
    <t>56220</t>
  </si>
  <si>
    <t>TERNURITAS SANTA BARBARA</t>
  </si>
  <si>
    <t>VIA A SAN JUAN ENTRADA FRENTE A SANTA BARBARA</t>
  </si>
  <si>
    <t>52212</t>
  </si>
  <si>
    <t>MIS TERNURITAS DE HONORATO VASQUEZ</t>
  </si>
  <si>
    <t>52177</t>
  </si>
  <si>
    <t>MIS TERNURITAS DE PEMINCHE</t>
  </si>
  <si>
    <t>AGUA FRIA ADENTRO</t>
  </si>
  <si>
    <t>52172</t>
  </si>
  <si>
    <t>MIS TERNURITAS DE ESTERO DE NOCHE</t>
  </si>
  <si>
    <t>52174</t>
  </si>
  <si>
    <t>MIS TERNURITAS DEL QUEMADO</t>
  </si>
  <si>
    <t>56237</t>
  </si>
  <si>
    <t>TERNURAS DE CHAMUCAME</t>
  </si>
  <si>
    <t>SECTOR CHAMUCAME</t>
  </si>
  <si>
    <t>13998</t>
  </si>
  <si>
    <t>CIBV - ESTRELLITAS INFANTILES</t>
  </si>
  <si>
    <t>VIA OLMEDO - TAINA ADENTRO</t>
  </si>
  <si>
    <t>11245</t>
  </si>
  <si>
    <t>CIBV - MARIA AUXILIADORA</t>
  </si>
  <si>
    <t>SUCRE 0000 SAN LUIS GONZAGA</t>
  </si>
  <si>
    <t>52181</t>
  </si>
  <si>
    <t>MIS TERNURITAS DE SANTA ANA 1</t>
  </si>
  <si>
    <t>PALO LARGO</t>
  </si>
  <si>
    <t>52176</t>
  </si>
  <si>
    <t>MIS TERNURITAS DE AGUA FRIA 1</t>
  </si>
  <si>
    <t>JUNTO AL SEGURO SOCIAL CAMPESINO</t>
  </si>
  <si>
    <t>55818</t>
  </si>
  <si>
    <t>MIS TERNURAS LA UNION</t>
  </si>
  <si>
    <t>LA UNION DETRAS DE LA JUNTA PARROQUIAL</t>
  </si>
  <si>
    <t>52187</t>
  </si>
  <si>
    <t>MIS TERNURITAS DEL CERRITO DE LA ASUNCION</t>
  </si>
  <si>
    <t>12894</t>
  </si>
  <si>
    <t>CIBV - RETOÑO</t>
  </si>
  <si>
    <t>CENTRO LODANA A 100 METROS DEL SUBCENTRO</t>
  </si>
  <si>
    <t>55809</t>
  </si>
  <si>
    <t>MIS TERNURITAS DE CAÑA BRAVA</t>
  </si>
  <si>
    <t>CAÑA BRAVA</t>
  </si>
  <si>
    <t>55812</t>
  </si>
  <si>
    <t>TERNURITAS DE VISQUIJE</t>
  </si>
  <si>
    <t>VISQUIJE VIA A OLMEDO</t>
  </si>
  <si>
    <t>52184</t>
  </si>
  <si>
    <t>MIS TERNURITAS DE MONTE OSCURO</t>
  </si>
  <si>
    <t>MONTE OSCURO</t>
  </si>
  <si>
    <t>55820</t>
  </si>
  <si>
    <t>LAS TERNURAS DE SANTA ANA</t>
  </si>
  <si>
    <t>CALLE PORTOVIEJO A LADO DE LA LAVADORA MURILLO</t>
  </si>
  <si>
    <t>56693</t>
  </si>
  <si>
    <t>MIS TERNURITAS DE PUEBLO NUEVO</t>
  </si>
  <si>
    <t>LAS TACHUELAS</t>
  </si>
  <si>
    <t>55801</t>
  </si>
  <si>
    <t>MIS TERNURITAS LOS CUYEYES</t>
  </si>
  <si>
    <t>VIA A LOS CUYEYES</t>
  </si>
  <si>
    <t>55813</t>
  </si>
  <si>
    <t>TERNURITAS DE POZA HONDA</t>
  </si>
  <si>
    <t>VIA A POZA HONDA</t>
  </si>
  <si>
    <t>34131</t>
  </si>
  <si>
    <t>CIBV - CORRALON</t>
  </si>
  <si>
    <t>COMUNIDAD CORRALON</t>
  </si>
  <si>
    <t>55817</t>
  </si>
  <si>
    <t>MIS TERNURA LA VICTORIA</t>
  </si>
  <si>
    <t>SECTOR LA VICTORIA</t>
  </si>
  <si>
    <t>55819</t>
  </si>
  <si>
    <t>MIS TERNURITA DE NISPERO</t>
  </si>
  <si>
    <t>VIA NISPERO AL FRENTE DE LA CANCHA DE USO MULTIPLE</t>
  </si>
  <si>
    <t>52175</t>
  </si>
  <si>
    <t>MIS TERNURITAS AGUA FRIA EN MEDIO</t>
  </si>
  <si>
    <t>55815</t>
  </si>
  <si>
    <t>TERNURITAS EL HABRA</t>
  </si>
  <si>
    <t>COMUNIDAD EL HABRA VIA A LA UNION</t>
  </si>
  <si>
    <t>52185</t>
  </si>
  <si>
    <t>MIS TERNURITAS DE LODANA</t>
  </si>
  <si>
    <t>BONCE</t>
  </si>
  <si>
    <t>55857</t>
  </si>
  <si>
    <t>TERNURITAS ESTERO DE DAMA</t>
  </si>
  <si>
    <t>COMUNIDAD ESTERO DE DAMA</t>
  </si>
  <si>
    <t>55822</t>
  </si>
  <si>
    <t>TERNURAS DE BONCE</t>
  </si>
  <si>
    <t>BONCE ENTRANDO A SANTA ANA A MANO DERECHA</t>
  </si>
  <si>
    <t>52178</t>
  </si>
  <si>
    <t>MIS TERNURITAS DE AGUA FRIA 2</t>
  </si>
  <si>
    <t>PEMINCHE EN MEDIO</t>
  </si>
  <si>
    <t>52171</t>
  </si>
  <si>
    <t>MIS TERNURITAS DE LAS MERCEDES</t>
  </si>
  <si>
    <t>55804</t>
  </si>
  <si>
    <t>MIS TERNURITAS DE SAN ANTONIO</t>
  </si>
  <si>
    <t>VIA A LA UNION</t>
  </si>
  <si>
    <t>55814</t>
  </si>
  <si>
    <t>TERNURITAS DE AGUA FRIA</t>
  </si>
  <si>
    <t>56199</t>
  </si>
  <si>
    <t>MIS TERNURITAS DE RIO PLATANO</t>
  </si>
  <si>
    <t>52180</t>
  </si>
  <si>
    <t>MIS TERNURITAS DE AYACUCHO</t>
  </si>
  <si>
    <t>AGUA FRIA EN MEDIO</t>
  </si>
  <si>
    <t>56183</t>
  </si>
  <si>
    <t>MIS TERNURITAS DE CANCAGUA</t>
  </si>
  <si>
    <t>52173</t>
  </si>
  <si>
    <t>MIS TERNURITAS DE SAN FRANCISCO</t>
  </si>
  <si>
    <t>56228</t>
  </si>
  <si>
    <t>LAS TERNURAS DE SANTA ANA DE VUELTA LARGA</t>
  </si>
  <si>
    <t>CALLE PIEDRAITA EN LA CASA DEL ING MAGNO MOLINA</t>
  </si>
  <si>
    <t>12375</t>
  </si>
  <si>
    <t>CIBV - NUCITA</t>
  </si>
  <si>
    <t>RIO CAÑA VIA A HONORATO VASQUEZ</t>
  </si>
  <si>
    <t>52183</t>
  </si>
  <si>
    <t>MIS TERNURITAS DEL POLLO</t>
  </si>
  <si>
    <t>CIUDADELA FALCONEZ</t>
  </si>
  <si>
    <t>56210</t>
  </si>
  <si>
    <t>TERNURITAS DE SANTA ANA</t>
  </si>
  <si>
    <t>PARROQUIA PUEBLO NUEVO</t>
  </si>
  <si>
    <t>52182</t>
  </si>
  <si>
    <t>MIS TERNURITAS DE SANTA ANA 2</t>
  </si>
  <si>
    <t>55795</t>
  </si>
  <si>
    <t>TERNURITAS DE LODANA</t>
  </si>
  <si>
    <t>56238</t>
  </si>
  <si>
    <t>TERNURITAS DE LOS COLORADOS</t>
  </si>
  <si>
    <t>PUEBLO NUEVO LOS COLORADOS</t>
  </si>
  <si>
    <t>55816</t>
  </si>
  <si>
    <t>MIS TERNURAS LA CHONTILLA</t>
  </si>
  <si>
    <t>COMUNIDAD LA CHONTILLA</t>
  </si>
  <si>
    <t>12359</t>
  </si>
  <si>
    <t>CIBV - HORIZONTES</t>
  </si>
  <si>
    <t>VIA AYACUCHO, AGUA FRIA</t>
  </si>
  <si>
    <t>11738</t>
  </si>
  <si>
    <t>CIBV - ESTRELLITAS DEL FUTURO</t>
  </si>
  <si>
    <t>VIA A PACHINCHE - PACHINCHE EN MEDIO</t>
  </si>
  <si>
    <t>52170</t>
  </si>
  <si>
    <t>MIS TERNURITAS DE LA CHORRERA</t>
  </si>
  <si>
    <t>55565</t>
  </si>
  <si>
    <t>MANGLE 2000</t>
  </si>
  <si>
    <t>ATAHUALPA Y ELOY ALFARO</t>
  </si>
  <si>
    <t>55534</t>
  </si>
  <si>
    <t>CALLE 9 DE OCTUBRE VIA A LA MATA DE PLATANO</t>
  </si>
  <si>
    <t>54402</t>
  </si>
  <si>
    <t>LAS CORONAS</t>
  </si>
  <si>
    <t>55540</t>
  </si>
  <si>
    <t>PUEBLITO 2</t>
  </si>
  <si>
    <t>EL PUEBLITO CALLE ERWIN VELSQUEZ Y SEGUNDO DEMERA</t>
  </si>
  <si>
    <t>55560</t>
  </si>
  <si>
    <t>KM16 VIA LOS PECHICHES</t>
  </si>
  <si>
    <t>55555</t>
  </si>
  <si>
    <t>LA IMACULADA</t>
  </si>
  <si>
    <t>ATAHUALPA Y CALLEJON ELOY ALFARO</t>
  </si>
  <si>
    <t>55557</t>
  </si>
  <si>
    <t>55541</t>
  </si>
  <si>
    <t>PASADERO</t>
  </si>
  <si>
    <t>PASADERO CARRETERA PRINCIPAL</t>
  </si>
  <si>
    <t>55559</t>
  </si>
  <si>
    <t>CDLAFANCA</t>
  </si>
  <si>
    <t>25637</t>
  </si>
  <si>
    <t>CIBV CHIQUILLADAS</t>
  </si>
  <si>
    <t>MANUEL IGNACIO 000 JOSE GILCES</t>
  </si>
  <si>
    <t>55558</t>
  </si>
  <si>
    <t>KM16 LOS CARAS</t>
  </si>
  <si>
    <t>55563</t>
  </si>
  <si>
    <t>CALLE DIAGONAL A LA ESTACION DE BONBERO LEONIDAS PLAZA</t>
  </si>
  <si>
    <t>55551</t>
  </si>
  <si>
    <t>CAÑITAS 3</t>
  </si>
  <si>
    <t>CAÑITAS CALLE VELASCO IBARRA Y MANABI</t>
  </si>
  <si>
    <t>54401</t>
  </si>
  <si>
    <t>RIO MARIANO</t>
  </si>
  <si>
    <t>RIO MARIANO -AGUAS TURBIAS</t>
  </si>
  <si>
    <t>55537</t>
  </si>
  <si>
    <t>CAÑITAS 1</t>
  </si>
  <si>
    <t>CAÑITASCALLE SERVELLON REYNA Y 30 DE NOVIEMBRE</t>
  </si>
  <si>
    <t>55546</t>
  </si>
  <si>
    <t>PUERTO CAÑITAS</t>
  </si>
  <si>
    <t>CARRETERO PRINCIPAL</t>
  </si>
  <si>
    <t>55543</t>
  </si>
  <si>
    <t>PUEBLITO 1</t>
  </si>
  <si>
    <t>EL PUEBLITO CALLE 9 DE OCTUBRE Y SEGUNDO DEMERA</t>
  </si>
  <si>
    <t>55538</t>
  </si>
  <si>
    <t>CHARAPOTO CALLE MANUEL CRDOVA</t>
  </si>
  <si>
    <t>12452</t>
  </si>
  <si>
    <t>CIBV BAHIA DE CARAQUEZ</t>
  </si>
  <si>
    <t>VELASCO IBARRA 00 VIA AL PUENTE LOS CARAS</t>
  </si>
  <si>
    <t>55536</t>
  </si>
  <si>
    <t>CAÑITAS 2</t>
  </si>
  <si>
    <t>55553</t>
  </si>
  <si>
    <t>SAN AGUSTIN KM20</t>
  </si>
  <si>
    <t>25631</t>
  </si>
  <si>
    <t>CIBV MUNDO FELIZ</t>
  </si>
  <si>
    <t>VIA A BAHIA 00 NO TIENE</t>
  </si>
  <si>
    <t>55548</t>
  </si>
  <si>
    <t>SAN JACINTO CALLE BRISAS MARINAS Y PARCO</t>
  </si>
  <si>
    <t>55550</t>
  </si>
  <si>
    <t>LA LAGUNA CENTRO</t>
  </si>
  <si>
    <t>55539</t>
  </si>
  <si>
    <t>VIA SAN VICENTE SAN ISIDRO</t>
  </si>
  <si>
    <t>60700</t>
  </si>
  <si>
    <t>ACUARELA DOS</t>
  </si>
  <si>
    <t>ROCAFUEERTE Y ELOY ALFARO</t>
  </si>
  <si>
    <t>50063</t>
  </si>
  <si>
    <t>CIBV SAN CLEMENTE</t>
  </si>
  <si>
    <t>55568</t>
  </si>
  <si>
    <t>LOS JARDINES</t>
  </si>
  <si>
    <t>55535</t>
  </si>
  <si>
    <t>55533</t>
  </si>
  <si>
    <t>CALLE LUZ DE AMERICA E IGUALDAD SAN ISIDRO</t>
  </si>
  <si>
    <t>60701</t>
  </si>
  <si>
    <t>ARGUELLO</t>
  </si>
  <si>
    <t>CESAR ACOSTA Y FABIAN ALARCON</t>
  </si>
  <si>
    <t>49010</t>
  </si>
  <si>
    <t>VIOLETITA</t>
  </si>
  <si>
    <t>56518</t>
  </si>
  <si>
    <t>CIENEGA GRANDE</t>
  </si>
  <si>
    <t>56498</t>
  </si>
  <si>
    <t>EL BARRO</t>
  </si>
  <si>
    <t>57038</t>
  </si>
  <si>
    <t>CRECIENDO CON TERNURA TOSAGUA</t>
  </si>
  <si>
    <t>56525</t>
  </si>
  <si>
    <t>MI RINCONCITO DE LA ALEGRIA</t>
  </si>
  <si>
    <t>CASICAL</t>
  </si>
  <si>
    <t>51948</t>
  </si>
  <si>
    <t>OSITOS DORMILONES</t>
  </si>
  <si>
    <t>ELBA GONZALEZ</t>
  </si>
  <si>
    <t>51954</t>
  </si>
  <si>
    <t>MIS PEQUEÑOS CONSENTIDOS</t>
  </si>
  <si>
    <t>KM 21</t>
  </si>
  <si>
    <t>56483</t>
  </si>
  <si>
    <t>MUTRE ADENTRO</t>
  </si>
  <si>
    <t>51949</t>
  </si>
  <si>
    <t>DE LA MANO DE MAMI</t>
  </si>
  <si>
    <t>SAN CRISTOBAL Y SAN ROQUE</t>
  </si>
  <si>
    <t>51950</t>
  </si>
  <si>
    <t>MANITOS DE TERNURA</t>
  </si>
  <si>
    <t>MARGARITA ALEGRIA</t>
  </si>
  <si>
    <t>56503</t>
  </si>
  <si>
    <t>ILUSION DE NIÑOS</t>
  </si>
  <si>
    <t>56520</t>
  </si>
  <si>
    <t>GOTITAS DEL ROCIO</t>
  </si>
  <si>
    <t>LAS GUAYJAS</t>
  </si>
  <si>
    <t>51952</t>
  </si>
  <si>
    <t>LOS CORRALES</t>
  </si>
  <si>
    <t>51947</t>
  </si>
  <si>
    <t>LA MELILLA</t>
  </si>
  <si>
    <t>56469</t>
  </si>
  <si>
    <t>SOMOS NIÑOS</t>
  </si>
  <si>
    <t>EL JUNCAL</t>
  </si>
  <si>
    <t>11604</t>
  </si>
  <si>
    <t>BABYLANDIA</t>
  </si>
  <si>
    <t>CALLE SAN JOSE Y ELVIA AMIRA</t>
  </si>
  <si>
    <t>11191</t>
  </si>
  <si>
    <t>BELISARIO VELASQUEZ 000 GRANDA CENTENO</t>
  </si>
  <si>
    <t>56512</t>
  </si>
  <si>
    <t>LA MADERA</t>
  </si>
  <si>
    <t>51956</t>
  </si>
  <si>
    <t>CASITA MAGICA</t>
  </si>
  <si>
    <t>LA PROPICIA</t>
  </si>
  <si>
    <t>56480</t>
  </si>
  <si>
    <t>TIERNOS CORAZONES</t>
  </si>
  <si>
    <t>EL JUNCO</t>
  </si>
  <si>
    <t>51953</t>
  </si>
  <si>
    <t>FIGUEROA</t>
  </si>
  <si>
    <t>56490</t>
  </si>
  <si>
    <t>PITAHAYA</t>
  </si>
  <si>
    <t>11149</t>
  </si>
  <si>
    <t>EL RINCON DE LOS ANGELES</t>
  </si>
  <si>
    <t>SANTA LUCIA 000 VIA CHONE</t>
  </si>
  <si>
    <t>56473</t>
  </si>
  <si>
    <t>56492</t>
  </si>
  <si>
    <t>CARRUSEL</t>
  </si>
  <si>
    <t>51955</t>
  </si>
  <si>
    <t>MAGICO MUNDO</t>
  </si>
  <si>
    <t>56508</t>
  </si>
  <si>
    <t>LUCES DE COLORES</t>
  </si>
  <si>
    <t>LOS POZOS</t>
  </si>
  <si>
    <t>51957</t>
  </si>
  <si>
    <t>BAILON</t>
  </si>
  <si>
    <t>56530</t>
  </si>
  <si>
    <t>PIMPONES TRAVIESO</t>
  </si>
  <si>
    <t>LOS AMARILLOS</t>
  </si>
  <si>
    <t>51951</t>
  </si>
  <si>
    <t>MANO DE DIOS</t>
  </si>
  <si>
    <t>55210</t>
  </si>
  <si>
    <t>MIS TERNURITAS DE LOS TRES RIOS</t>
  </si>
  <si>
    <t>52209</t>
  </si>
  <si>
    <t>PASOS DE TERNURA</t>
  </si>
  <si>
    <t>EL ZAPAN</t>
  </si>
  <si>
    <t>54852</t>
  </si>
  <si>
    <t>MIS TERNURITAS PUNTA DE PIEDRA</t>
  </si>
  <si>
    <t>PUNTA DE PIEDRA</t>
  </si>
  <si>
    <t>52208</t>
  </si>
  <si>
    <t>LLUVIA DE TERNURAS</t>
  </si>
  <si>
    <t>52199</t>
  </si>
  <si>
    <t>CARRUSEL DE TERNIRA</t>
  </si>
  <si>
    <t>BARRIO EL PUEBLITO</t>
  </si>
  <si>
    <t>54904</t>
  </si>
  <si>
    <t>MIS TERNURITAS DE ALGODONES</t>
  </si>
  <si>
    <t>COMUNIDAD LOS ALGODONES</t>
  </si>
  <si>
    <t>55044</t>
  </si>
  <si>
    <t>MIS TERNURITAS DE NOBOA</t>
  </si>
  <si>
    <t>12178</t>
  </si>
  <si>
    <t>CIBV - PERSONITAS DEL FUTURO</t>
  </si>
  <si>
    <t>COMUNIDAD RIO PLATANO</t>
  </si>
  <si>
    <t>55038</t>
  </si>
  <si>
    <t>MIS TERNURITAS DE LA GUINEA</t>
  </si>
  <si>
    <t>SECTOR LA GUINEA</t>
  </si>
  <si>
    <t>54845</t>
  </si>
  <si>
    <t>MIS TERNURITAS DE BARRANCO COLORADO</t>
  </si>
  <si>
    <t>BARRANCO COLORADO</t>
  </si>
  <si>
    <t>52211</t>
  </si>
  <si>
    <t>ABRAZOS DE TERNURAS</t>
  </si>
  <si>
    <t>LA MONSERRATE</t>
  </si>
  <si>
    <t>11435</t>
  </si>
  <si>
    <t>CIBV - SONRISAS FELICES</t>
  </si>
  <si>
    <t>RECINTO CORRAL DE TIERRA</t>
  </si>
  <si>
    <t>52201</t>
  </si>
  <si>
    <t>EL PARAISO DE TERNURA</t>
  </si>
  <si>
    <t>BARRIO ELOY ALFARO</t>
  </si>
  <si>
    <t>55215</t>
  </si>
  <si>
    <t>MIS TERNURAS DE LAS PAJITAS 1</t>
  </si>
  <si>
    <t>11602</t>
  </si>
  <si>
    <t>CIBV - PERSONITAS BRILLANTES</t>
  </si>
  <si>
    <t>COMUNIDAD JABONCILLO</t>
  </si>
  <si>
    <t>54829</t>
  </si>
  <si>
    <t>MIS TERNURITAS DE LOS TILLALES</t>
  </si>
  <si>
    <t>TILLALES ADENTRO</t>
  </si>
  <si>
    <t>55070</t>
  </si>
  <si>
    <t>58638</t>
  </si>
  <si>
    <t>MIS TERNURITAS DEL CHIAL</t>
  </si>
  <si>
    <t>EL CHIAL - LAS ASTAS - LOS 3 CAMINOS</t>
  </si>
  <si>
    <t>52200</t>
  </si>
  <si>
    <t>ARCO IRIS DE TERNURA</t>
  </si>
  <si>
    <t>AVENIDA LA MERCED</t>
  </si>
  <si>
    <t>55048</t>
  </si>
  <si>
    <t>MIS TERNURITAS DEL ATASCOSO</t>
  </si>
  <si>
    <t>EL ATASCOSO</t>
  </si>
  <si>
    <t>11592</t>
  </si>
  <si>
    <t>CIBV - MIRAFLORES</t>
  </si>
  <si>
    <t>CALLE VELASCO IBARRA SN Y AV 24 DE MAYO</t>
  </si>
  <si>
    <t>52210</t>
  </si>
  <si>
    <t>TERNURA EN SUCRE</t>
  </si>
  <si>
    <t>MANTA BLANCA</t>
  </si>
  <si>
    <t>54849</t>
  </si>
  <si>
    <t>MIS TERNURITAS DE LAS ANONAS</t>
  </si>
  <si>
    <t>LAS ANONAS</t>
  </si>
  <si>
    <t>52206</t>
  </si>
  <si>
    <t>PEQUEÑO TERNURAS</t>
  </si>
  <si>
    <t>12030</t>
  </si>
  <si>
    <t>CIBV - GIRASOLES</t>
  </si>
  <si>
    <t>SECTOR AGUA FRIA ENTRADA A LA BELLA</t>
  </si>
  <si>
    <t>52204</t>
  </si>
  <si>
    <t>LA VAINILLA</t>
  </si>
  <si>
    <t>55076</t>
  </si>
  <si>
    <t>MIS TERNURITAS DE LAS PIEDRAS</t>
  </si>
  <si>
    <t>LAS PIEDRAS</t>
  </si>
  <si>
    <t>52198</t>
  </si>
  <si>
    <t>MANANTIAL DE TERNURA</t>
  </si>
  <si>
    <t>LOS TILLALES</t>
  </si>
  <si>
    <t>55031</t>
  </si>
  <si>
    <t>MIS TERNURITAS DEL CARMEN 1</t>
  </si>
  <si>
    <t>EL CARMEN 1</t>
  </si>
  <si>
    <t>52203</t>
  </si>
  <si>
    <t>SONRIENDO CON TERNURA</t>
  </si>
  <si>
    <t>POR EL MERCADO CENTRAL DE LA PARROQUIA</t>
  </si>
  <si>
    <t>52207</t>
  </si>
  <si>
    <t>52205</t>
  </si>
  <si>
    <t>RIECITO</t>
  </si>
  <si>
    <t>54306</t>
  </si>
  <si>
    <t>ESTERO SECO 2</t>
  </si>
  <si>
    <t>6 TRASVERSAL</t>
  </si>
  <si>
    <t>54369</t>
  </si>
  <si>
    <t>COMUNIDAD SANTA TERESA</t>
  </si>
  <si>
    <t>54330</t>
  </si>
  <si>
    <t>GUACUCAL ARRIBA</t>
  </si>
  <si>
    <t>LA CABUYA</t>
  </si>
  <si>
    <t>54391</t>
  </si>
  <si>
    <t>SURRONES</t>
  </si>
  <si>
    <t>SURRONE</t>
  </si>
  <si>
    <t>54315</t>
  </si>
  <si>
    <t>GUACUCAL ABAJO</t>
  </si>
  <si>
    <t>GUACUCAL</t>
  </si>
  <si>
    <t>55452</t>
  </si>
  <si>
    <t>BECHE</t>
  </si>
  <si>
    <t>BECHE VIA A CHAMANGA</t>
  </si>
  <si>
    <t>54367</t>
  </si>
  <si>
    <t>CHOLOTE</t>
  </si>
  <si>
    <t>COMUNIDAD CHOLOTE</t>
  </si>
  <si>
    <t>55427</t>
  </si>
  <si>
    <t>BUENAS PERAS</t>
  </si>
  <si>
    <t>55476</t>
  </si>
  <si>
    <t>ELOY ALFARO VIA A CHAMANGA KM 41</t>
  </si>
  <si>
    <t>54397</t>
  </si>
  <si>
    <t>MORACUMBO</t>
  </si>
  <si>
    <t>54301</t>
  </si>
  <si>
    <t>CAÑERO</t>
  </si>
  <si>
    <t>55480</t>
  </si>
  <si>
    <t>BRISAS DEL PACIFICO</t>
  </si>
  <si>
    <t>VIA A COJIMIES Y MAXIMINO PUERTAS</t>
  </si>
  <si>
    <t>54317</t>
  </si>
  <si>
    <t>LA FELICIDAD</t>
  </si>
  <si>
    <t>55506</t>
  </si>
  <si>
    <t>VIA COJIMIES CALLE MANABI</t>
  </si>
  <si>
    <t>55503</t>
  </si>
  <si>
    <t>MALECON CALLE PRINCIPAL LAS PALMITAS</t>
  </si>
  <si>
    <t>55421</t>
  </si>
  <si>
    <t>CIUDAD JARDIN</t>
  </si>
  <si>
    <t>54399</t>
  </si>
  <si>
    <t>LA IGUANA</t>
  </si>
  <si>
    <t>54231</t>
  </si>
  <si>
    <t>COAZA</t>
  </si>
  <si>
    <t>VIA CHAMANGA-ENTRADA A CHINDUL- COAZA Y PAVON</t>
  </si>
  <si>
    <t>50168</t>
  </si>
  <si>
    <t>CIBV MARIA LUISA</t>
  </si>
  <si>
    <t>MARIA LUISA ETAPA 3</t>
  </si>
  <si>
    <t>55488</t>
  </si>
  <si>
    <t>EL CHURO</t>
  </si>
  <si>
    <t>EL CHURO A LADO DE UNIDAD EDUCATIVA MONICA NAZARENO Y CAÑAVERAL EN ESC 26 DE SEPTIEMBRE</t>
  </si>
  <si>
    <t>55508</t>
  </si>
  <si>
    <t>LA VILLEGA</t>
  </si>
  <si>
    <t>VIA EL CARMEN SECTOR LA VILLEGA</t>
  </si>
  <si>
    <t>55484</t>
  </si>
  <si>
    <t>COJIMIES 2</t>
  </si>
  <si>
    <t>RUPERTO DELGADO Y MARTHA ZURITA COJIMIES</t>
  </si>
  <si>
    <t>55504</t>
  </si>
  <si>
    <t>CAÑAVERAL DEL NARANJO</t>
  </si>
  <si>
    <t>VIA EL CARMEN ENTRADA MANGA DE PAJA SECTOR CAÑAVERAL DEL NARANJO</t>
  </si>
  <si>
    <t>54100</t>
  </si>
  <si>
    <t>CCRA LA MINA DE ATAHUALPA</t>
  </si>
  <si>
    <t>VIA AL CARMEN- ATAHUALPA- LA MINA DE ATAHUALPA</t>
  </si>
  <si>
    <t>54386</t>
  </si>
  <si>
    <t>BALOY</t>
  </si>
  <si>
    <t>COMUNIDADE BALOY</t>
  </si>
  <si>
    <t>54312</t>
  </si>
  <si>
    <t>NALPE</t>
  </si>
  <si>
    <t>VIA AL CARMEN</t>
  </si>
  <si>
    <t>55417</t>
  </si>
  <si>
    <t>COJIMIES 1</t>
  </si>
  <si>
    <t>55512</t>
  </si>
  <si>
    <t>LA GERONIMA</t>
  </si>
  <si>
    <t>VIA EL CARMEN GERONIMA 4 ETAPA</t>
  </si>
  <si>
    <t>55501</t>
  </si>
  <si>
    <t>MARIA LUISA</t>
  </si>
  <si>
    <t>CDLA MARIA LUISA</t>
  </si>
  <si>
    <t>54387</t>
  </si>
  <si>
    <t>CAÑAVERAL DE COJIMIES</t>
  </si>
  <si>
    <t>COMUNIDAD CAÑAVERAL</t>
  </si>
  <si>
    <t>54320</t>
  </si>
  <si>
    <t>LOS ALMENDRO - BENDICION DE DIOS</t>
  </si>
  <si>
    <t>54326</t>
  </si>
  <si>
    <t>62455</t>
  </si>
  <si>
    <t>LA MANUCA</t>
  </si>
  <si>
    <t>55500</t>
  </si>
  <si>
    <t>ZAPALLAL</t>
  </si>
  <si>
    <t>ZAPALLAL ARRIBA VIA A LAS PALMA</t>
  </si>
  <si>
    <t>54366</t>
  </si>
  <si>
    <t>54322</t>
  </si>
  <si>
    <t>COAQUE-LA PLAYITA</t>
  </si>
  <si>
    <t>COAQUE</t>
  </si>
  <si>
    <t>62456</t>
  </si>
  <si>
    <t>BARRIO DIVINO NIÑO</t>
  </si>
  <si>
    <t>55509</t>
  </si>
  <si>
    <t>NUEVO PEDERNALES</t>
  </si>
  <si>
    <t>54398</t>
  </si>
  <si>
    <t>CHINDULCITO</t>
  </si>
  <si>
    <t>LA PUNTA</t>
  </si>
  <si>
    <t>54400</t>
  </si>
  <si>
    <t>MALUCO</t>
  </si>
  <si>
    <t>55432</t>
  </si>
  <si>
    <t>CHINDUL</t>
  </si>
  <si>
    <t>CHINDUL VIA A CHAMANGA KM 31</t>
  </si>
  <si>
    <t>55466</t>
  </si>
  <si>
    <t>ESTERO SECO</t>
  </si>
  <si>
    <t>EL ACHIOTE VIA A EL CARMEN KM 21</t>
  </si>
  <si>
    <t>55431</t>
  </si>
  <si>
    <t>LA CHORRERA</t>
  </si>
  <si>
    <t>LA CHORRERA VIA A JAMA KM 5</t>
  </si>
  <si>
    <t>55511</t>
  </si>
  <si>
    <t>MAURICIO</t>
  </si>
  <si>
    <t>MAURICIO ABAJO</t>
  </si>
  <si>
    <t>33493</t>
  </si>
  <si>
    <t>JAIME ROLDOS Y CUARTA TRNASVERSAL</t>
  </si>
  <si>
    <t>11669</t>
  </si>
  <si>
    <t>VIA SAN VICENTE - COMUNIDAD COAQUE</t>
  </si>
  <si>
    <t>48293</t>
  </si>
  <si>
    <t>CIBV - SUSURRO DE MAR</t>
  </si>
  <si>
    <t>CALLE SIN NOMBRE Y CALLE EL LECHERO</t>
  </si>
  <si>
    <t>12341</t>
  </si>
  <si>
    <t>CIBV BURBUJITA</t>
  </si>
  <si>
    <t>VIA MURACUMBO SN</t>
  </si>
  <si>
    <t>11655</t>
  </si>
  <si>
    <t>CIBV CARITAS ALEGRES</t>
  </si>
  <si>
    <t>JERSUALEN SN ELOY ALFARO</t>
  </si>
  <si>
    <t>55497</t>
  </si>
  <si>
    <t>CABECERAS DE CAÑALES</t>
  </si>
  <si>
    <t>VIA A CHAMANGA</t>
  </si>
  <si>
    <t>55471</t>
  </si>
  <si>
    <t>CHEVE EN MEDIO</t>
  </si>
  <si>
    <t>CHEVE ARRIBA VIA A CHAMANGA Y CHEVE ABAJO</t>
  </si>
  <si>
    <t>62454</t>
  </si>
  <si>
    <t>MINA DE ATAHUALPA</t>
  </si>
  <si>
    <t>61620</t>
  </si>
  <si>
    <t>CENTRO DE DESARROLLO INFANTIL MARIA JACINTA</t>
  </si>
  <si>
    <t>PLAZA ACOSTA Y VELASCO IBARRA</t>
  </si>
  <si>
    <t>55223</t>
  </si>
  <si>
    <t>MIS TERNURAS DEL PESCADO</t>
  </si>
  <si>
    <t>COMUNIDAD PESCADO</t>
  </si>
  <si>
    <t>52234</t>
  </si>
  <si>
    <t>MUNDO DE TERNURAS</t>
  </si>
  <si>
    <t>LOMA AMARILLA</t>
  </si>
  <si>
    <t>55234</t>
  </si>
  <si>
    <t>TERNURAS DE CADI</t>
  </si>
  <si>
    <t>SECTOR CADY AMARRADO</t>
  </si>
  <si>
    <t>55225</t>
  </si>
  <si>
    <t>TERNURAS DE SAN ROQUE</t>
  </si>
  <si>
    <t>COMUNIDAD SAN ROQUE</t>
  </si>
  <si>
    <t>55217</t>
  </si>
  <si>
    <t>TERNURAS DON PABLO</t>
  </si>
  <si>
    <t>COMUNIDAD DON PABLO</t>
  </si>
  <si>
    <t>52119</t>
  </si>
  <si>
    <t>RAYITOS DE TERNURA</t>
  </si>
  <si>
    <t>55221</t>
  </si>
  <si>
    <t>TERNURAS LAS YUCAS</t>
  </si>
  <si>
    <t>COMUNIDAD LAS YUCAS</t>
  </si>
  <si>
    <t>52120</t>
  </si>
  <si>
    <t>EL SOL DE MI TERNURA</t>
  </si>
  <si>
    <t>BARRIO CANOA</t>
  </si>
  <si>
    <t>52122</t>
  </si>
  <si>
    <t>SONRISAS DE TERNURA</t>
  </si>
  <si>
    <t>LIMON DEL EMPALME</t>
  </si>
  <si>
    <t>52233</t>
  </si>
  <si>
    <t>TERNURITAS DE MAMA</t>
  </si>
  <si>
    <t>11617</t>
  </si>
  <si>
    <t>CIBV - PULGARCITO</t>
  </si>
  <si>
    <t>ELOY ALFARO 0 MALECON</t>
  </si>
  <si>
    <t>52125</t>
  </si>
  <si>
    <t>SUEÑOS DE TERNURA</t>
  </si>
  <si>
    <t>LA CLEMENCIA</t>
  </si>
  <si>
    <t>52124</t>
  </si>
  <si>
    <t>DESTELLOS DE TERNURA</t>
  </si>
  <si>
    <t>55682</t>
  </si>
  <si>
    <t>TERNURITAS EN MACHALILLA1</t>
  </si>
  <si>
    <t>CIUDADELA SUR</t>
  </si>
  <si>
    <t>14187</t>
  </si>
  <si>
    <t>CIBV - AVENTURAS A JUGAR</t>
  </si>
  <si>
    <t>SECTOR LAS CABAÑAS AYAMPE</t>
  </si>
  <si>
    <t>55681</t>
  </si>
  <si>
    <t>TERNURITAS EN LAS TUNAS</t>
  </si>
  <si>
    <t>BARRIO SAN VICENTE DE FERRER</t>
  </si>
  <si>
    <t>34082</t>
  </si>
  <si>
    <t>CIBV LAS TUNAS</t>
  </si>
  <si>
    <t>SECTOR LAS TUNAS</t>
  </si>
  <si>
    <t>14191</t>
  </si>
  <si>
    <t>CIBV - MUNDO INFANTIL</t>
  </si>
  <si>
    <t>VA A LA LIBERTAD DIAGONAL AL SUBCENTRO</t>
  </si>
  <si>
    <t>61373</t>
  </si>
  <si>
    <t>SAGRADO CORAZON DE JESUS -EP</t>
  </si>
  <si>
    <t>ATAHUALPA Y GARCIA MORENO</t>
  </si>
  <si>
    <t>61374</t>
  </si>
  <si>
    <t>ANGELITOS DE LA PAZ - EP</t>
  </si>
  <si>
    <t>CIUDADELA SAN ALEJO</t>
  </si>
  <si>
    <t>61375</t>
  </si>
  <si>
    <t>DIVINO NIÑO - EP</t>
  </si>
  <si>
    <t>CIUDADELA SUR CALLE 4 DE MAYO Y DOMINGO COMIN</t>
  </si>
  <si>
    <t>61376</t>
  </si>
  <si>
    <t>CHIQUITITOS - EP</t>
  </si>
  <si>
    <t>CDLA MIRA MAR CALLE ATAHUALPA</t>
  </si>
  <si>
    <t>61377</t>
  </si>
  <si>
    <t>MI BEBE - EP</t>
  </si>
  <si>
    <t>VIA AL PITAL Y CALLE COTOPAXI, RCTO LOS DOS RIOS</t>
  </si>
  <si>
    <t>61378</t>
  </si>
  <si>
    <t>MI RINCONCITO - EP</t>
  </si>
  <si>
    <t>CDLA LUIS GENCON CALLE POMPEYO GUERRA</t>
  </si>
  <si>
    <t>55680</t>
  </si>
  <si>
    <t>TERNURITAS EN MACHALILLA</t>
  </si>
  <si>
    <t>CIUDADELA 15 DE MAYO</t>
  </si>
  <si>
    <t>58639</t>
  </si>
  <si>
    <t>MIS TERNURITAS DE PLATANALES</t>
  </si>
  <si>
    <t>55683</t>
  </si>
  <si>
    <t>MIS TERNURAS DE MACHALILLA</t>
  </si>
  <si>
    <t>BARRIO 21 DE NOVIEMBRE</t>
  </si>
  <si>
    <t>55525</t>
  </si>
  <si>
    <t>55514</t>
  </si>
  <si>
    <t>55526</t>
  </si>
  <si>
    <t>CACIQUE JAMA Y SAN FRANCISCO</t>
  </si>
  <si>
    <t>55522</t>
  </si>
  <si>
    <t>MAYOR CEVALLOS</t>
  </si>
  <si>
    <t>55517</t>
  </si>
  <si>
    <t>54287</t>
  </si>
  <si>
    <t>PUERTO CABUYAL</t>
  </si>
  <si>
    <t>54236</t>
  </si>
  <si>
    <t>55520</t>
  </si>
  <si>
    <t>TABUGA</t>
  </si>
  <si>
    <t>51113</t>
  </si>
  <si>
    <t>SOL DE ORO</t>
  </si>
  <si>
    <t>CALLE MARCO CEVALLOS ENTRE JOS VELLES Y ANTONIO CHICA</t>
  </si>
  <si>
    <t>54237</t>
  </si>
  <si>
    <t>EL MATAL 2</t>
  </si>
  <si>
    <t>55518</t>
  </si>
  <si>
    <t>EL MATAL</t>
  </si>
  <si>
    <t>55524</t>
  </si>
  <si>
    <t>DON JUAN</t>
  </si>
  <si>
    <t>55515</t>
  </si>
  <si>
    <t>RAMBUCHE</t>
  </si>
  <si>
    <t>54235</t>
  </si>
  <si>
    <t>CAMPAMENTO</t>
  </si>
  <si>
    <t>54241</t>
  </si>
  <si>
    <t>LA PAPAYA</t>
  </si>
  <si>
    <t>54238</t>
  </si>
  <si>
    <t>54239</t>
  </si>
  <si>
    <t>MOYUYAL</t>
  </si>
  <si>
    <t>54244</t>
  </si>
  <si>
    <t>54294</t>
  </si>
  <si>
    <t>54297</t>
  </si>
  <si>
    <t>POTRERO</t>
  </si>
  <si>
    <t>52045</t>
  </si>
  <si>
    <t>LA CASITA DE LOS SUEÑOS</t>
  </si>
  <si>
    <t>52042</t>
  </si>
  <si>
    <t>HONDURAS</t>
  </si>
  <si>
    <t>52044</t>
  </si>
  <si>
    <t>PEQUEÑOS MAGOS</t>
  </si>
  <si>
    <t>52043</t>
  </si>
  <si>
    <t>SANTA EVA</t>
  </si>
  <si>
    <t>58632</t>
  </si>
  <si>
    <t>MIS TERNURITAS TERRA NOSTRA</t>
  </si>
  <si>
    <t>VIA MANTA - ROOCAFUERTE ENTRADA URBANIZACION CATALUÑA</t>
  </si>
  <si>
    <t>50539</t>
  </si>
  <si>
    <t>LA PAOLA 2</t>
  </si>
  <si>
    <t>CALLE ANIBAL SAN ANDRES Y NEPTUNO</t>
  </si>
  <si>
    <t>58635</t>
  </si>
  <si>
    <t>MIS TERNURITAS NUEVO JARAMIJO</t>
  </si>
  <si>
    <t>NUEVO JARAMIJO</t>
  </si>
  <si>
    <t>52046</t>
  </si>
  <si>
    <t>DEJANDO HUELLAS</t>
  </si>
  <si>
    <t>52047</t>
  </si>
  <si>
    <t>MIESPACIO DE ALEGRIA</t>
  </si>
  <si>
    <t>58636</t>
  </si>
  <si>
    <t>MIS TERNURITAS DE ELOY ALFARO</t>
  </si>
  <si>
    <t>12631</t>
  </si>
  <si>
    <t>CIBV CAMINITO DE LUZ</t>
  </si>
  <si>
    <t>CALLE NEPTUNO Y AVENIDA ANIBAL SAN ANDRES</t>
  </si>
  <si>
    <t>56088</t>
  </si>
  <si>
    <t>56094</t>
  </si>
  <si>
    <t>56098</t>
  </si>
  <si>
    <t>COSTA MAR 1</t>
  </si>
  <si>
    <t>CALLE PROVINCIA DE MANABI</t>
  </si>
  <si>
    <t>56105</t>
  </si>
  <si>
    <t>VILLAS DEL MIDUVI</t>
  </si>
  <si>
    <t>CALLE FELIX MENENDEZ</t>
  </si>
  <si>
    <t>56112</t>
  </si>
  <si>
    <t>SAN PEDRO - JARAMIJO</t>
  </si>
  <si>
    <t>CALLE 6 DE DICIEMBRE</t>
  </si>
  <si>
    <t>56116</t>
  </si>
  <si>
    <t>TRAS CRUZ ROJA</t>
  </si>
  <si>
    <t>56119</t>
  </si>
  <si>
    <t>ALAJUELA-TOMA DE AGUA</t>
  </si>
  <si>
    <t>CALLE ANIBAL SAN ANDRES</t>
  </si>
  <si>
    <t>56132</t>
  </si>
  <si>
    <t>MARIA DEL MAR</t>
  </si>
  <si>
    <t>CALLE 23 DE OCTUBRE</t>
  </si>
  <si>
    <t>56168</t>
  </si>
  <si>
    <t>SAN JOSE - NUEVO AMANECER</t>
  </si>
  <si>
    <t>CALLEJON SAN JOSE ENTRE AV NAVAL Y JOSE SANTOS BELLOS</t>
  </si>
  <si>
    <t>56275</t>
  </si>
  <si>
    <t>JARAMISOL</t>
  </si>
  <si>
    <t>LOS CEIBOS- LAS BRISAS Y JARAMISOL</t>
  </si>
  <si>
    <t>56289</t>
  </si>
  <si>
    <t>EL RICON DE LA TERNURA</t>
  </si>
  <si>
    <t>TERRANOSTRA</t>
  </si>
  <si>
    <t>56293</t>
  </si>
  <si>
    <t>UNA ALIMENTACION SALUDABLE</t>
  </si>
  <si>
    <t>POZOS DE LA SABANA</t>
  </si>
  <si>
    <t>56656</t>
  </si>
  <si>
    <t>ARCADIA</t>
  </si>
  <si>
    <t>CALLE ELOY AFARO Y BALZAMARAGUA</t>
  </si>
  <si>
    <t>55531</t>
  </si>
  <si>
    <t>CALLE JAVIER SANTOS Y CIRIACO VALDEZ</t>
  </si>
  <si>
    <t>60702</t>
  </si>
  <si>
    <t>PASANDO EL MERCADO MUNICIPAL</t>
  </si>
  <si>
    <t>55530</t>
  </si>
  <si>
    <t>BRICEÑO LA ISLA</t>
  </si>
  <si>
    <t>VIA SAN VICENTE CANOA</t>
  </si>
  <si>
    <t>12171</t>
  </si>
  <si>
    <t>CIBV LUZ Y PROGRESO</t>
  </si>
  <si>
    <t>BAJANDO EL PUENTE LOS CARAS 00 VIA A CHONE</t>
  </si>
  <si>
    <t>11441</t>
  </si>
  <si>
    <t>CIBV RISITO DE ORO</t>
  </si>
  <si>
    <t>VIA A CHONE 00 VIA A CHONE</t>
  </si>
  <si>
    <t>55529</t>
  </si>
  <si>
    <t>LOS PERALES</t>
  </si>
  <si>
    <t>LOS PERALES CALLE PEDRO BRAVO Y VIRGEN DEL CARMEN</t>
  </si>
  <si>
    <t>55532</t>
  </si>
  <si>
    <t>TABUCHILA</t>
  </si>
  <si>
    <t>VIA CANOA-JAMA  COMUNIDAD TABUCHILA</t>
  </si>
  <si>
    <t>55528</t>
  </si>
  <si>
    <t>SAN FELIPE</t>
  </si>
  <si>
    <t>COMUNIDAD SAN FELIPE VIA A SAN VICENTE CHONE</t>
  </si>
  <si>
    <t>48764</t>
  </si>
  <si>
    <t>BRISAS DE MAR</t>
  </si>
  <si>
    <t>MANABI Y FRANCISCO LOZANO</t>
  </si>
  <si>
    <t>61726</t>
  </si>
  <si>
    <t>SALINERITO</t>
  </si>
  <si>
    <t>CALLE RICHARD GUILLN</t>
  </si>
  <si>
    <t>11262</t>
  </si>
  <si>
    <t>CIBV CAJITA DE SORPRESAS</t>
  </si>
  <si>
    <t>VIA A JAMA 00 CALLE ORO VERDE</t>
  </si>
  <si>
    <t>60703</t>
  </si>
  <si>
    <t>SAN MIGUEL DE BRICEÑO</t>
  </si>
  <si>
    <t>55527</t>
  </si>
  <si>
    <t>COMUNIDAD SALINAS VIA SAN VICENTE CHONE</t>
  </si>
  <si>
    <t>33877</t>
  </si>
  <si>
    <t>CIBV GOTITAS DE AMOR</t>
  </si>
  <si>
    <t>56950</t>
  </si>
  <si>
    <t>CALLEMAXIMILIANO CASTILLO Y ALDO CARVAJAL EN COLISEO DAVID TORRESDE LA PARROQUIA RO BLANCO</t>
  </si>
  <si>
    <t>56953</t>
  </si>
  <si>
    <t>CNH TSUNTSUNTS</t>
  </si>
  <si>
    <t>CENTRO DE WICHIM CHICO EN LA CARRETERA PAVIMENTADA A TSUNTSUNTS</t>
  </si>
  <si>
    <t>56948</t>
  </si>
  <si>
    <t>CNH COLIBRI</t>
  </si>
  <si>
    <t>SAN LUIS VA A TAM</t>
  </si>
  <si>
    <t>58114</t>
  </si>
  <si>
    <t>CNH CRECIENDO CON TERNURA</t>
  </si>
  <si>
    <t>COMUNIDAD CHIQUICHIQUENTZA</t>
  </si>
  <si>
    <t>57522</t>
  </si>
  <si>
    <t>CNH SHAMA SEVILLA DON BOSCO</t>
  </si>
  <si>
    <t>EL BARRANCO</t>
  </si>
  <si>
    <t>11540</t>
  </si>
  <si>
    <t>PRIMERO DE JUNIO</t>
  </si>
  <si>
    <t>KUSUIMI SN KUSUIMI</t>
  </si>
  <si>
    <t>56965</t>
  </si>
  <si>
    <t>CNH MACABEITOS</t>
  </si>
  <si>
    <t>CALLE HERMINIO ALVARES Y 30 DE AGOSTO EN SANTA ROSA</t>
  </si>
  <si>
    <t>12771</t>
  </si>
  <si>
    <t>JIMBITONO B</t>
  </si>
  <si>
    <t>VIA NUEVE DE OCTUBRE SN SN</t>
  </si>
  <si>
    <t>12432</t>
  </si>
  <si>
    <t>24 DE MAYO SIN NUMERO RAFAEL RIVADENEIRA</t>
  </si>
  <si>
    <t>13749</t>
  </si>
  <si>
    <t>LOS PICAPIEDRAS</t>
  </si>
  <si>
    <t>VIA A TSUNTSUNSTA NO TIENE NOMBRE</t>
  </si>
  <si>
    <t>56966</t>
  </si>
  <si>
    <t>GENERAL PROAÑO, VA A GUAMOTE</t>
  </si>
  <si>
    <t>13440</t>
  </si>
  <si>
    <t>GUADALUPE B</t>
  </si>
  <si>
    <t>VIA SAN LUIS SN INTERSECCIN GUADALUPE</t>
  </si>
  <si>
    <t>60140</t>
  </si>
  <si>
    <t>CNH MIAZAL</t>
  </si>
  <si>
    <t>MIAZALKUAMA</t>
  </si>
  <si>
    <t>60428</t>
  </si>
  <si>
    <t>CNH MANKUSAS</t>
  </si>
  <si>
    <t>COMUNIDAD NUMPAIM</t>
  </si>
  <si>
    <t>13079</t>
  </si>
  <si>
    <t>LOS TRAVIESITOS</t>
  </si>
  <si>
    <t>AZUAY SN 15 DE MAYO</t>
  </si>
  <si>
    <t>33472</t>
  </si>
  <si>
    <t>YUMI</t>
  </si>
  <si>
    <t>MACAS PUESTE Y CALLAE CIUDAD MACABEA</t>
  </si>
  <si>
    <t>56969</t>
  </si>
  <si>
    <t>CNH PAJANAK</t>
  </si>
  <si>
    <t>PAJANAK CENTRO COMUNAL VA A CUCHAENTZA</t>
  </si>
  <si>
    <t>56956</t>
  </si>
  <si>
    <t>CNH LIRIOS BLANCOS</t>
  </si>
  <si>
    <t>BARRIO LA LOMA</t>
  </si>
  <si>
    <t>56955</t>
  </si>
  <si>
    <t>CNH LOS CACHORROS</t>
  </si>
  <si>
    <t>BARRIO YAMBAS, AVENIDA LA POLICIA Y MODESTA RIVADENEIRA</t>
  </si>
  <si>
    <t>56967</t>
  </si>
  <si>
    <t>CNH GUADALUPE A</t>
  </si>
  <si>
    <t>COMUNIDAD SHIMPIS, CARRETERA PAVIMENTADA A SAGRADO CORAZON</t>
  </si>
  <si>
    <t>13448</t>
  </si>
  <si>
    <t>FLORES DE LA AMAZONIA</t>
  </si>
  <si>
    <t>ISIDRO AYORA NO TIENE 12 DE FEBRERO Y GENERAL RUMIÑAHUI</t>
  </si>
  <si>
    <t>56964</t>
  </si>
  <si>
    <t>CNH MIS AMIGUITOS</t>
  </si>
  <si>
    <t>BARRIO LA UNIN , CAMINO REAL Y 12 DE FEBRERO</t>
  </si>
  <si>
    <t>13048</t>
  </si>
  <si>
    <t>SHUSHUICH</t>
  </si>
  <si>
    <t>VIA A SAN LUIS NS CAROLO</t>
  </si>
  <si>
    <t>12765</t>
  </si>
  <si>
    <t>TARIMIAT UCHI</t>
  </si>
  <si>
    <t>VIA EVENECER CUCHAENTZA SN SN</t>
  </si>
  <si>
    <t>56963</t>
  </si>
  <si>
    <t>CNH DULCE MANATIAL</t>
  </si>
  <si>
    <t>SANTA ANA VA YUQUIPA</t>
  </si>
  <si>
    <t>13758</t>
  </si>
  <si>
    <t>JERUSALN</t>
  </si>
  <si>
    <t>MONSLUIS ARROYO ROBELY SN AVENIDA LAS AMRICAS</t>
  </si>
  <si>
    <t>56962</t>
  </si>
  <si>
    <t>CNH VIVA LA NIÑEZ</t>
  </si>
  <si>
    <t>BARRIO LA BARRANCA</t>
  </si>
  <si>
    <t>13678</t>
  </si>
  <si>
    <t>LOS CORDERITOS</t>
  </si>
  <si>
    <t>BARRIO ALBORADA VICENTE RIVADENEIRA SN SN</t>
  </si>
  <si>
    <t>33474</t>
  </si>
  <si>
    <t>UNIDAD EDUCATIVA BOSCO WISM DEL MILENIO SAGRADO CORAZON</t>
  </si>
  <si>
    <t>56993</t>
  </si>
  <si>
    <t>CNH AGUACATE</t>
  </si>
  <si>
    <t>CENTRO COMUNDIAD EL TINK</t>
  </si>
  <si>
    <t>12190</t>
  </si>
  <si>
    <t>PRINCIPES DE PAZ</t>
  </si>
  <si>
    <t>AV LUISCASIRAGUI SORCONSUELO IGLESIAS</t>
  </si>
  <si>
    <t>12180</t>
  </si>
  <si>
    <t>DANIEL EL TRAVIESO</t>
  </si>
  <si>
    <t>SAN PEDRO DE CHUMPIAS</t>
  </si>
  <si>
    <t>56995</t>
  </si>
  <si>
    <t>CNH BOMBOIZA</t>
  </si>
  <si>
    <t>11623</t>
  </si>
  <si>
    <t>LOS AGUILAS</t>
  </si>
  <si>
    <t>KAYAMAS</t>
  </si>
  <si>
    <t>56994</t>
  </si>
  <si>
    <t>CNH EL IDEAL</t>
  </si>
  <si>
    <t>PARROQUIAL BOMBOIZA, CALLE ANTONIO YEREIRO, CENTRO</t>
  </si>
  <si>
    <t>12181</t>
  </si>
  <si>
    <t>PARAISO DE LOS NIÑOS</t>
  </si>
  <si>
    <t>TIWINTZA -VIA OCCIDENTAL SIXTODURAN BALLENS</t>
  </si>
  <si>
    <t>57003</t>
  </si>
  <si>
    <t>CNH CRECIENDO FELICES</t>
  </si>
  <si>
    <t>ROLDOS</t>
  </si>
  <si>
    <t>57005</t>
  </si>
  <si>
    <t>CNH TRIUNFO</t>
  </si>
  <si>
    <t>COMUNIDAD PROVEEDURIA EN LA VIA A SAN JUAN BOSCO</t>
  </si>
  <si>
    <t>56984</t>
  </si>
  <si>
    <t>CNH EL ROSARIO</t>
  </si>
  <si>
    <t>GENERAL LEONIDAZ PLAZA</t>
  </si>
  <si>
    <t>57001</t>
  </si>
  <si>
    <t>CNH MUNDO DE COLORES LIMON</t>
  </si>
  <si>
    <t>56989</t>
  </si>
  <si>
    <t>CNH VALLE DEL CASTILLO</t>
  </si>
  <si>
    <t>COMUNIDAD VALLE EL CASTILLO</t>
  </si>
  <si>
    <t>56991</t>
  </si>
  <si>
    <t>CNH YUNGANZA</t>
  </si>
  <si>
    <t>COMUNIDAD MIGUEL CHIRIAP</t>
  </si>
  <si>
    <t>56988</t>
  </si>
  <si>
    <t>CNH LIMON</t>
  </si>
  <si>
    <t>GENERAL LEONIDAS PLAZA, BARRIO NORTE</t>
  </si>
  <si>
    <t>62175</t>
  </si>
  <si>
    <t>CDI YUMUNK</t>
  </si>
  <si>
    <t>WARINTZA CENTRO CASA COMUNAL</t>
  </si>
  <si>
    <t>55376</t>
  </si>
  <si>
    <t>CNH CORAZONES VALIENTES LIMON</t>
  </si>
  <si>
    <t>55368</t>
  </si>
  <si>
    <t>CNH WI SHUAR LIMON</t>
  </si>
  <si>
    <t>56986</t>
  </si>
  <si>
    <t>CNH ESTRELLITAS DEL FUTURO</t>
  </si>
  <si>
    <t>GENERAL LEONIDAS PLAZA</t>
  </si>
  <si>
    <t>33610</t>
  </si>
  <si>
    <t>GENERAL PLAZA LIMON</t>
  </si>
  <si>
    <t>12924</t>
  </si>
  <si>
    <t>CALLE 10 DE AGOSTO SN AV DEL EJERCITO</t>
  </si>
  <si>
    <t>14496</t>
  </si>
  <si>
    <t>AV LA PAZ SN Y LUIS MUY</t>
  </si>
  <si>
    <t>55405</t>
  </si>
  <si>
    <t>CNH KUIRACH SANTIAGO LIMON</t>
  </si>
  <si>
    <t>WARINTS</t>
  </si>
  <si>
    <t>55395</t>
  </si>
  <si>
    <t>CNH MIS PRIMEROS PASOS LIMON</t>
  </si>
  <si>
    <t>56980</t>
  </si>
  <si>
    <t>CNH LAS MARIPOSITAS</t>
  </si>
  <si>
    <t>BARRIOS DE LA CABECERA CANTONAL, PARROQUIA ARAPICOS,SANGAY, COLONIA AZUAY</t>
  </si>
  <si>
    <t>62177</t>
  </si>
  <si>
    <t>LOS PEQUEÑOS EXPLORADORES</t>
  </si>
  <si>
    <t>CALLE SN VIA A SAN RAMN YAWINS</t>
  </si>
  <si>
    <t>13776</t>
  </si>
  <si>
    <t>CALLE CRUZ VELIN MADERO SN SN</t>
  </si>
  <si>
    <t>56968</t>
  </si>
  <si>
    <t>CNH ARUTAM</t>
  </si>
  <si>
    <t>PARROQUIA MACUMA</t>
  </si>
  <si>
    <t>13826</t>
  </si>
  <si>
    <t>ARDILLITAS DE LEO</t>
  </si>
  <si>
    <t>POLICIA NACIONAL Y MORONA SANTIAGO</t>
  </si>
  <si>
    <t>56981</t>
  </si>
  <si>
    <t>FRENTE AL COLISEO DE LA COOPERATIVA YAMPAS</t>
  </si>
  <si>
    <t>55120</t>
  </si>
  <si>
    <t>CNH YAKINIA UCHI PABLO SEXTO</t>
  </si>
  <si>
    <t>COMUNIDAD SINTINIS- EL ROSARIO</t>
  </si>
  <si>
    <t>56997</t>
  </si>
  <si>
    <t>CNH LOS CHIQUITITOS</t>
  </si>
  <si>
    <t>COMUNIDAD DE SHIRAM PASTAZA</t>
  </si>
  <si>
    <t>13754</t>
  </si>
  <si>
    <t>ENANITOS DE TUNAIME</t>
  </si>
  <si>
    <t>13714</t>
  </si>
  <si>
    <t>LAS PALOMITAS</t>
  </si>
  <si>
    <t>GASPAR DE CARVAJAL Y JOSELITO ULLOA</t>
  </si>
  <si>
    <t>13513</t>
  </si>
  <si>
    <t>VIA A MENDEZ , MARGEN IZQUIERDO</t>
  </si>
  <si>
    <t>55414</t>
  </si>
  <si>
    <t>CNH KINTIA SANTIAGO</t>
  </si>
  <si>
    <t>ESCUELA DE SINGUIANZA- TSENKIANKAS</t>
  </si>
  <si>
    <t>56918</t>
  </si>
  <si>
    <t>CNH MUCHINKIM</t>
  </si>
  <si>
    <t>MENDEZ</t>
  </si>
  <si>
    <t>56914</t>
  </si>
  <si>
    <t>CNH LOS INQUIETOS</t>
  </si>
  <si>
    <t>NUNKANTAI</t>
  </si>
  <si>
    <t>55434</t>
  </si>
  <si>
    <t>CNH YUMI SANTIAGO</t>
  </si>
  <si>
    <t>VIA A MENDEZ , MORONA DEL KM 28 PIANKAS AL KM 43 ANKUASH- KIMIUS</t>
  </si>
  <si>
    <t>57004</t>
  </si>
  <si>
    <t>CNH KURI UCHIRI SANTIAGO</t>
  </si>
  <si>
    <t>CANTON SANTIAGO - PARROQUIA PATUCA - COMUNIDAD SUNKANTS - ESCUELA YAKUAN</t>
  </si>
  <si>
    <t>56920</t>
  </si>
  <si>
    <t>CNH TAYUZA</t>
  </si>
  <si>
    <t>COMUNIDADES TUNA- YU- SAN SALVADOR</t>
  </si>
  <si>
    <t>55429</t>
  </si>
  <si>
    <t>CNH WARATAI SANTIAGO</t>
  </si>
  <si>
    <t>CHINIMBIMI- PANIA- TINTIUK NAINT</t>
  </si>
  <si>
    <t>57002</t>
  </si>
  <si>
    <t>CNH NANTU SANTIAGO</t>
  </si>
  <si>
    <t>TAYUZA- COMUNIDAD NATEMTSA</t>
  </si>
  <si>
    <t>33494</t>
  </si>
  <si>
    <t>LOS CLAVELES</t>
  </si>
  <si>
    <t>VIA A MENDEZ, PARROQUIA TAYUSA</t>
  </si>
  <si>
    <t>12726</t>
  </si>
  <si>
    <t>FRANCISCO DE ORELLANA Y EUGENIO ESPEJO</t>
  </si>
  <si>
    <t>55433</t>
  </si>
  <si>
    <t>CNH ETSA SANTIAGO</t>
  </si>
  <si>
    <t>COMUNIDAD YAKUANK</t>
  </si>
  <si>
    <t>56916</t>
  </si>
  <si>
    <t>CNH ANGELITOS TRAVIESOS</t>
  </si>
  <si>
    <t>14677</t>
  </si>
  <si>
    <t>CDI KUNKI</t>
  </si>
  <si>
    <t>CENTRO DE LA COMUNIDAD DE KUMPAS</t>
  </si>
  <si>
    <t>57521</t>
  </si>
  <si>
    <t>CNH YUTSU SUCUA</t>
  </si>
  <si>
    <t>PARROQUIA SANTA MARIANITA</t>
  </si>
  <si>
    <t>56933</t>
  </si>
  <si>
    <t>CNH LAS SIRENITAS</t>
  </si>
  <si>
    <t>BARRIOS AEROPUERTO- 4 DE OCTUBRE- 31 DE AGOSTO</t>
  </si>
  <si>
    <t>56929</t>
  </si>
  <si>
    <t>CNH GOTAS DEL SABER</t>
  </si>
  <si>
    <t>VIA A SANTA TERESITA DIAGONAL A ARTESANIAS NUJAN</t>
  </si>
  <si>
    <t>13535</t>
  </si>
  <si>
    <t>CDI SUNKA</t>
  </si>
  <si>
    <t>VIA SAN LUIS, CENTRO DE LA COMUNIDAD TUNTAIM</t>
  </si>
  <si>
    <t>56927</t>
  </si>
  <si>
    <t>CNH YANKUAM</t>
  </si>
  <si>
    <t>COMUNIDAD DE SUNKATZA</t>
  </si>
  <si>
    <t>56936</t>
  </si>
  <si>
    <t>CNH LOS ANGELITOS DE SEIP</t>
  </si>
  <si>
    <t>BARRIO 28 DE AGOSTO</t>
  </si>
  <si>
    <t>13748</t>
  </si>
  <si>
    <t>CDI LA FLORESTA</t>
  </si>
  <si>
    <t>BARRIO AMAZONAS, EFREN ZUÑIGA Y AVE 2000</t>
  </si>
  <si>
    <t>13584</t>
  </si>
  <si>
    <t>CDI LOS OSITOS</t>
  </si>
  <si>
    <t>PARROQUIA HUAMBI CALLES JOSE CHABLA Y MIGUEL GOMEZ</t>
  </si>
  <si>
    <t>50149</t>
  </si>
  <si>
    <t>CDI SUCUA</t>
  </si>
  <si>
    <t>AV ORIENTAL Y 8 DE DICIEMBRE</t>
  </si>
  <si>
    <t>56924</t>
  </si>
  <si>
    <t>CALLE AMAZONAS Y JOSE CHABLA- CALLE FIDEL CEVALLOS PARROQUIA</t>
  </si>
  <si>
    <t>56946</t>
  </si>
  <si>
    <t>CNH HACIENDO EL MAÑANA</t>
  </si>
  <si>
    <t>COMUNDIDA SAN JOSE SUR</t>
  </si>
  <si>
    <t>12983</t>
  </si>
  <si>
    <t>CDI PRIMEROS PASITOS</t>
  </si>
  <si>
    <t>VIA TAMBACHI SN VIA MACAS</t>
  </si>
  <si>
    <t>53985</t>
  </si>
  <si>
    <t>CNH TUNA CHIGUAZA</t>
  </si>
  <si>
    <t>53988</t>
  </si>
  <si>
    <t>CCRA TUNA KARAMTAI HUAMBOYA</t>
  </si>
  <si>
    <t>MESET</t>
  </si>
  <si>
    <t>56971</t>
  </si>
  <si>
    <t>CNH YAPI WARAWARAT</t>
  </si>
  <si>
    <t>COMUNIDAD DON BOSCO</t>
  </si>
  <si>
    <t>53977</t>
  </si>
  <si>
    <t>CNH KUIRCHI WAININ</t>
  </si>
  <si>
    <t>53980</t>
  </si>
  <si>
    <t>CNH CHARIP CHIGUAZA</t>
  </si>
  <si>
    <t>CHIRIAP</t>
  </si>
  <si>
    <t>12728</t>
  </si>
  <si>
    <t>LOS NIÑOS DE DON BOSCO</t>
  </si>
  <si>
    <t>53986</t>
  </si>
  <si>
    <t>CNH JEMPE CHIGUAZA</t>
  </si>
  <si>
    <t>53979</t>
  </si>
  <si>
    <t>CNH ETSA CHIGUAZA</t>
  </si>
  <si>
    <t>CHAYUK</t>
  </si>
  <si>
    <t>53987</t>
  </si>
  <si>
    <t>CNH YUMI CHIGUAZA</t>
  </si>
  <si>
    <t>56973</t>
  </si>
  <si>
    <t>CNH SANTA INES</t>
  </si>
  <si>
    <t>COMUNIDAD ARUTAM ENTRADA</t>
  </si>
  <si>
    <t>53978</t>
  </si>
  <si>
    <t>CNH NANTAR KAYA</t>
  </si>
  <si>
    <t>KAYA</t>
  </si>
  <si>
    <t>33476</t>
  </si>
  <si>
    <t>YANUA</t>
  </si>
  <si>
    <t>53983</t>
  </si>
  <si>
    <t>CNH WINIA WEKATAIR CHIGUAZA</t>
  </si>
  <si>
    <t>53982</t>
  </si>
  <si>
    <t>CNH WISHIWISHIT TSAWAMU CHIGUAZA</t>
  </si>
  <si>
    <t>13492</t>
  </si>
  <si>
    <t>SUEÑITOS</t>
  </si>
  <si>
    <t>56972</t>
  </si>
  <si>
    <t>CNH YAMA WEEKAMACH</t>
  </si>
  <si>
    <t>COMUNIDAD SAN FRANCISCO</t>
  </si>
  <si>
    <t>13605</t>
  </si>
  <si>
    <t>CARRUSEL DE NIÑOS</t>
  </si>
  <si>
    <t>COMUNIDAD 25 DE DICIEMBRE</t>
  </si>
  <si>
    <t>13267</t>
  </si>
  <si>
    <t>53981</t>
  </si>
  <si>
    <t>CNH NASE CHIGUAZA</t>
  </si>
  <si>
    <t>TSUNTSUIM</t>
  </si>
  <si>
    <t>53984</t>
  </si>
  <si>
    <t>CNH YAA CHIGUAZA</t>
  </si>
  <si>
    <t>56976</t>
  </si>
  <si>
    <t>CNH PASUK YAPICH</t>
  </si>
  <si>
    <t>COMUNIDAD DE TAYUNTS</t>
  </si>
  <si>
    <t>33614</t>
  </si>
  <si>
    <t>YAMA ARAK</t>
  </si>
  <si>
    <t>56975</t>
  </si>
  <si>
    <t>CNH ENENTAICH</t>
  </si>
  <si>
    <t>COMUNIDAD SAAR ENTZA</t>
  </si>
  <si>
    <t>62156</t>
  </si>
  <si>
    <t>CNH IKIAM</t>
  </si>
  <si>
    <t>CASA COMUNAL NUMBATKAIM</t>
  </si>
  <si>
    <t>57026</t>
  </si>
  <si>
    <t>CNH LOS PUMAS SJB</t>
  </si>
  <si>
    <t>SAN MARCOS DE YUTSO</t>
  </si>
  <si>
    <t>55359</t>
  </si>
  <si>
    <t>CNH CRECIENDO CON TERNURA SJB</t>
  </si>
  <si>
    <t>COMUNIDAD 27 DE NOVIEMBRE</t>
  </si>
  <si>
    <t>33612</t>
  </si>
  <si>
    <t>DOMINGO SAVIO</t>
  </si>
  <si>
    <t>SAN JUAN BOSCO, CALLE BENJAMIN MALDONADO</t>
  </si>
  <si>
    <t>11671</t>
  </si>
  <si>
    <t>LOS GIGANTES</t>
  </si>
  <si>
    <t>RICARDO CHACON SN SN</t>
  </si>
  <si>
    <t>61704</t>
  </si>
  <si>
    <t>CNH JEA TUNTIAK</t>
  </si>
  <si>
    <t>COMUNIDAD TSUNTSUIM</t>
  </si>
  <si>
    <t>55631</t>
  </si>
  <si>
    <t>CNH TSAPIK MAKUMA</t>
  </si>
  <si>
    <t>KUSUTKA</t>
  </si>
  <si>
    <t>11393</t>
  </si>
  <si>
    <t>DULCE ILUSION</t>
  </si>
  <si>
    <t>VIA MACAS- TAISHA</t>
  </si>
  <si>
    <t>57016</t>
  </si>
  <si>
    <t>CNH UNTYAWA TUUTINENTZA</t>
  </si>
  <si>
    <t>BARRIO SANTA RIOSA-TUUTINENTSA</t>
  </si>
  <si>
    <t>57033</t>
  </si>
  <si>
    <t>CNH APUP TUUTINENTZA</t>
  </si>
  <si>
    <t>KAPANTINENTSA</t>
  </si>
  <si>
    <t>55519</t>
  </si>
  <si>
    <t>CNH NUNKUI MAKUMA</t>
  </si>
  <si>
    <t>TUNANTS</t>
  </si>
  <si>
    <t>55630</t>
  </si>
  <si>
    <t>CNH AYUMPUM MAKUMA</t>
  </si>
  <si>
    <t>55634</t>
  </si>
  <si>
    <t>CNH CHASEM MAKUMA</t>
  </si>
  <si>
    <t>57014</t>
  </si>
  <si>
    <t>CNH TUUTINENTZA</t>
  </si>
  <si>
    <t>PARROQUIA TUUTINENTZA</t>
  </si>
  <si>
    <t>53974</t>
  </si>
  <si>
    <t>CNH NANTU PUMPUENTS</t>
  </si>
  <si>
    <t>WICHIM</t>
  </si>
  <si>
    <t>54040</t>
  </si>
  <si>
    <t>ENTSA TAISHA</t>
  </si>
  <si>
    <t>CHIARENTS-MASHIANENTS</t>
  </si>
  <si>
    <t>55523</t>
  </si>
  <si>
    <t>CNH KAMPUNTIN MAKUMA</t>
  </si>
  <si>
    <t>COMUNIDAD INIAYUA</t>
  </si>
  <si>
    <t>53968</t>
  </si>
  <si>
    <t>CNH YURANK TAISHA</t>
  </si>
  <si>
    <t>CHUWINTS-KUSEANTS</t>
  </si>
  <si>
    <t>57034</t>
  </si>
  <si>
    <t>CNH TAWASAP TUUTINENTZA</t>
  </si>
  <si>
    <t>JEMPENTS</t>
  </si>
  <si>
    <t>57032</t>
  </si>
  <si>
    <t>CNH KUNKUIM TUUTINENTZA</t>
  </si>
  <si>
    <t>COMUNIDAD JIAT-TUUTINENTSA-TUUTINENTSA</t>
  </si>
  <si>
    <t>57024</t>
  </si>
  <si>
    <t>CNH PANTIN PUMPUENTS</t>
  </si>
  <si>
    <t>KURINTSA</t>
  </si>
  <si>
    <t>57042</t>
  </si>
  <si>
    <t>CNH NANTU TUUTINENTZA</t>
  </si>
  <si>
    <t>COMUNIDAD YAASNUNKA</t>
  </si>
  <si>
    <t>53963</t>
  </si>
  <si>
    <t>CNH ARAK TAISHA</t>
  </si>
  <si>
    <t>LIBERTAD-TRES DE NOVIEMBRE-TINTIUKENTSA</t>
  </si>
  <si>
    <t>55521</t>
  </si>
  <si>
    <t>CNH SUWA MAKUMA</t>
  </si>
  <si>
    <t>PARROQUIA MACUMA-COMUNIDAD YUWINTS</t>
  </si>
  <si>
    <t>57028</t>
  </si>
  <si>
    <t>CNH SHAKAP MAKUMA</t>
  </si>
  <si>
    <t>PARROQUIA MACUMA-COMUNIDAD WAYUS</t>
  </si>
  <si>
    <t>53958</t>
  </si>
  <si>
    <t>KUKUI HUASAGA</t>
  </si>
  <si>
    <t>TARIMIAT</t>
  </si>
  <si>
    <t>55629</t>
  </si>
  <si>
    <t>CNH IPIAK MAKUMA</t>
  </si>
  <si>
    <t>SHIMPIM</t>
  </si>
  <si>
    <t>53966</t>
  </si>
  <si>
    <t>CNH NANKI TAISHA</t>
  </si>
  <si>
    <t>PIMPINTS</t>
  </si>
  <si>
    <t>53969</t>
  </si>
  <si>
    <t>CHARIP TAISHA</t>
  </si>
  <si>
    <t>PITIUR-NUPI-KIKINTS</t>
  </si>
  <si>
    <t>55643</t>
  </si>
  <si>
    <t>CNH NAMUR TUUTINENTSA</t>
  </si>
  <si>
    <t>COMUNIDAD PAMPANTS-TUUTINENTSA</t>
  </si>
  <si>
    <t>57029</t>
  </si>
  <si>
    <t>CNH PAYAR MAKUMA</t>
  </si>
  <si>
    <t>PARROQUIA MACUMA-COMUNIDAD TASHAP</t>
  </si>
  <si>
    <t>53967</t>
  </si>
  <si>
    <t>CNH TSAPIN TAISHA</t>
  </si>
  <si>
    <t>CHANKUAP-PIMPINTS</t>
  </si>
  <si>
    <t>56922</t>
  </si>
  <si>
    <t>CNH TSENTSAK</t>
  </si>
  <si>
    <t>COMUNIDAD TSENTSAK, VIA A TUTINETZA</t>
  </si>
  <si>
    <t>55644</t>
  </si>
  <si>
    <t>CNH FLOR DE LA AMAZONIA TUUTINENTSA</t>
  </si>
  <si>
    <t>COMUNIDAD PUTUNTS-TUUTINENTSA</t>
  </si>
  <si>
    <t>55645</t>
  </si>
  <si>
    <t>CNH KAYA TUUTINENTSA</t>
  </si>
  <si>
    <t>COMUNIDAD PUTUIM</t>
  </si>
  <si>
    <t>53959</t>
  </si>
  <si>
    <t>CNH SHIRAM HUASAGA</t>
  </si>
  <si>
    <t>KUSERUA</t>
  </si>
  <si>
    <t>12421</t>
  </si>
  <si>
    <t>SAN JOSE B</t>
  </si>
  <si>
    <t>CALLE SHAKAIM ENTRE TUNTIAK Y NANTU</t>
  </si>
  <si>
    <t>57520</t>
  </si>
  <si>
    <t>CNH YAJANUNKA TAISHA</t>
  </si>
  <si>
    <t>COMUNIDAD KANKAIM SUR</t>
  </si>
  <si>
    <t>53964</t>
  </si>
  <si>
    <t>CNH TUNA TAISHA</t>
  </si>
  <si>
    <t>COMUNIDAD DOS RIOS</t>
  </si>
  <si>
    <t>53965</t>
  </si>
  <si>
    <t>CNH ISHPINKIU KUKUJI TAISHA</t>
  </si>
  <si>
    <t>WACHAPA-SANMIGUEL-ISHPIN</t>
  </si>
  <si>
    <t>57017</t>
  </si>
  <si>
    <t>CNH JEMPE TUUTINENTZA</t>
  </si>
  <si>
    <t>INIAYUA</t>
  </si>
  <si>
    <t>53961</t>
  </si>
  <si>
    <t>CNH YAA TAISHA</t>
  </si>
  <si>
    <t>WAWAIM-NAAMENTSA</t>
  </si>
  <si>
    <t>53954</t>
  </si>
  <si>
    <t>CNH CHANKUAP HUASAGA</t>
  </si>
  <si>
    <t>KAIPTACH</t>
  </si>
  <si>
    <t>53956</t>
  </si>
  <si>
    <t>CNH KASHIJIN HUASAGA</t>
  </si>
  <si>
    <t>53957</t>
  </si>
  <si>
    <t>CNH KUSUTKAU HUASAGA</t>
  </si>
  <si>
    <t>SURIK NUEVO</t>
  </si>
  <si>
    <t>55637</t>
  </si>
  <si>
    <t>CNH NANKI MAKUMA</t>
  </si>
  <si>
    <t>KUAMAR</t>
  </si>
  <si>
    <t>55636</t>
  </si>
  <si>
    <t>CNH NANTAR MAKUMA</t>
  </si>
  <si>
    <t>PARROQUIA MACUMA-COMUNIDAD TUMPAIM</t>
  </si>
  <si>
    <t>55516</t>
  </si>
  <si>
    <t>CNH WAMPISHUK MAKUMA</t>
  </si>
  <si>
    <t>ACHUNTS</t>
  </si>
  <si>
    <t>55647</t>
  </si>
  <si>
    <t>CNH RIO WICHIM TUUTINENTSA</t>
  </si>
  <si>
    <t>KAPITIAN</t>
  </si>
  <si>
    <t>54039</t>
  </si>
  <si>
    <t>ESAT TAISHA</t>
  </si>
  <si>
    <t>TAISHA BARRIO DOS DE FEBRERO</t>
  </si>
  <si>
    <t>15203</t>
  </si>
  <si>
    <t>PAMPANTS</t>
  </si>
  <si>
    <t>55513</t>
  </si>
  <si>
    <t>CNH PANKI MAKUMA</t>
  </si>
  <si>
    <t>PAANTIN</t>
  </si>
  <si>
    <t>55633</t>
  </si>
  <si>
    <t>CNH MUSAP MAKUMA</t>
  </si>
  <si>
    <t>PARROQUIA MACUMA-COMUNIDAD ARUTAM</t>
  </si>
  <si>
    <t>53970</t>
  </si>
  <si>
    <t>CNH KUKUJ TAISHA</t>
  </si>
  <si>
    <t>62579</t>
  </si>
  <si>
    <t>CNH TSAKAR TUUTINENTSA</t>
  </si>
  <si>
    <t>COMUNIDAD TUKUPI</t>
  </si>
  <si>
    <t>55635</t>
  </si>
  <si>
    <t>CNH CHINIMP MAKUMA</t>
  </si>
  <si>
    <t>SAMIKIM</t>
  </si>
  <si>
    <t>53953</t>
  </si>
  <si>
    <t>CNH TUNA HUASAGA</t>
  </si>
  <si>
    <t>57025</t>
  </si>
  <si>
    <t>CNH SHIRAM KAYA CHIGUAZA</t>
  </si>
  <si>
    <t>KAYAMENTSA</t>
  </si>
  <si>
    <t>57210</t>
  </si>
  <si>
    <t>CNH SUWA PUMPUENTSA</t>
  </si>
  <si>
    <t>COMUNIDAD TSUNKITSA</t>
  </si>
  <si>
    <t>53962</t>
  </si>
  <si>
    <t>CNH TSUNKI TAISHA</t>
  </si>
  <si>
    <t>PANKI-SAN ANTONIO</t>
  </si>
  <si>
    <t>53955</t>
  </si>
  <si>
    <t>CNH KANUS HUASAGA</t>
  </si>
  <si>
    <t>WACHIRPAS</t>
  </si>
  <si>
    <t>55632</t>
  </si>
  <si>
    <t>CNH TARIMIAT MAKUMA</t>
  </si>
  <si>
    <t>55628</t>
  </si>
  <si>
    <t>CNH TSUKANKA MAKUMA</t>
  </si>
  <si>
    <t>14644</t>
  </si>
  <si>
    <t>TUTINNENTZA</t>
  </si>
  <si>
    <t>CENTRO DE LA PARROQUIA TUUTINENTSA</t>
  </si>
  <si>
    <t>57211</t>
  </si>
  <si>
    <t>CNH ISHTIK PUMPUENTSA</t>
  </si>
  <si>
    <t>COMUNIDAD SAWASTIAN</t>
  </si>
  <si>
    <t>57019</t>
  </si>
  <si>
    <t>CNH RIO MAKUMA TUUTINENTZA</t>
  </si>
  <si>
    <t>YAMANUNKA</t>
  </si>
  <si>
    <t>55652</t>
  </si>
  <si>
    <t>CNH WINCHA PUMPUENTSA</t>
  </si>
  <si>
    <t>PATUKMAI</t>
  </si>
  <si>
    <t>55651</t>
  </si>
  <si>
    <t>CNH MUKUJIM PUMPUENTSA</t>
  </si>
  <si>
    <t>53960</t>
  </si>
  <si>
    <t>CNH TUNTIAK TAISHA</t>
  </si>
  <si>
    <t>COMUNIDAD SAN JOSE</t>
  </si>
  <si>
    <t>14041</t>
  </si>
  <si>
    <t>SHINKIATAN B</t>
  </si>
  <si>
    <t>COMUNIDAD PUMPUENTSA</t>
  </si>
  <si>
    <t>53971</t>
  </si>
  <si>
    <t>CNH NAYAIMP TAISHA</t>
  </si>
  <si>
    <t>COMUNIDADYUNKUAPAIS</t>
  </si>
  <si>
    <t>53972</t>
  </si>
  <si>
    <t>CNH ARAK PUMPUENTS</t>
  </si>
  <si>
    <t>WASURAK</t>
  </si>
  <si>
    <t>53973</t>
  </si>
  <si>
    <t>CNH JINTIA PUMPUENTS</t>
  </si>
  <si>
    <t>56931</t>
  </si>
  <si>
    <t>CNH NANKU</t>
  </si>
  <si>
    <t>COMUNIDAD SHINKIATAM</t>
  </si>
  <si>
    <t>56938</t>
  </si>
  <si>
    <t>CNH WAMPIUK</t>
  </si>
  <si>
    <t>COMUNIDAD WAMPIUK</t>
  </si>
  <si>
    <t>57523</t>
  </si>
  <si>
    <t>CNH AAPIK PUMPUENTSA</t>
  </si>
  <si>
    <t>12814</t>
  </si>
  <si>
    <t>NANTU</t>
  </si>
  <si>
    <t>NAJEMPAIM FRENTE A LA CASA COMUNAL</t>
  </si>
  <si>
    <t>13557</t>
  </si>
  <si>
    <t>CDI LAS ABEJITAS DE YAUPI</t>
  </si>
  <si>
    <t>YAUPI FRENTE A LA JUNTA PARROQUIAL DE YAUPI</t>
  </si>
  <si>
    <t>55640</t>
  </si>
  <si>
    <t>CNH NATEM LOGROÑO</t>
  </si>
  <si>
    <t>ESCUELA DE LA COMUNIDAD NAJAMPAIM</t>
  </si>
  <si>
    <t>55642</t>
  </si>
  <si>
    <t>CNH KUIRACH LOGROÑO</t>
  </si>
  <si>
    <t>ANTERIOR CDI,JUNTO AL COLISEO DE LA COMUNIDAD YAAPI</t>
  </si>
  <si>
    <t>55641</t>
  </si>
  <si>
    <t>CNH SAANA LOGROÑO</t>
  </si>
  <si>
    <t>JUNTO A LA CASA COMUNAL DE LA COMUNIDAD CHATUS</t>
  </si>
  <si>
    <t>56998</t>
  </si>
  <si>
    <t>CNH LOS PITUFINOS</t>
  </si>
  <si>
    <t>COMUNIDAD YAMPAS VIA A LAS PALMERAS</t>
  </si>
  <si>
    <t>12812</t>
  </si>
  <si>
    <t>LOS CABALLERITOS</t>
  </si>
  <si>
    <t>VICTOR GARZES Y 16 DE SEPTIEMBRE</t>
  </si>
  <si>
    <t>57013</t>
  </si>
  <si>
    <t>CNH IPIAK LOGROÑO</t>
  </si>
  <si>
    <t>CASA COMUNAL COMUNA GRANDE JUNTO A LA CALLE SIN NOMBRE A 100 METROS DEL CDI PATUCH</t>
  </si>
  <si>
    <t>57030</t>
  </si>
  <si>
    <t>CCRA TSUNKI LOGROÑO</t>
  </si>
  <si>
    <t>CASA COMUNAL DE LA COMUNIDAD KUMPAK JUNTO A LA ESCUELA</t>
  </si>
  <si>
    <t>55639</t>
  </si>
  <si>
    <t>CNH SHUIRPIP LOGROÑO</t>
  </si>
  <si>
    <t>CASA COMUNAL DE LA COMUNIDAD UNUNKIS</t>
  </si>
  <si>
    <t>55638</t>
  </si>
  <si>
    <t>CNH CHINKI LOGROÑO</t>
  </si>
  <si>
    <t>DETRAS DE LA JUNTA PARROQUIAL DE LA PARROQUIA SHIMPIS CALLE SIN NOMBRE</t>
  </si>
  <si>
    <t>57036</t>
  </si>
  <si>
    <t>CNH CHARIP</t>
  </si>
  <si>
    <t>CASA COMUNAL DE TUMPAIM</t>
  </si>
  <si>
    <t>57031</t>
  </si>
  <si>
    <t>CNH YUWI LOGROÑO</t>
  </si>
  <si>
    <t>ANTERIOR CDI DE LACOMUNIDAD SANTIAGO TUKUP</t>
  </si>
  <si>
    <t>13516</t>
  </si>
  <si>
    <t>CDI PATUCH</t>
  </si>
  <si>
    <t>COMUNA GRANDE FRENTE AL ESTADIO</t>
  </si>
  <si>
    <t>55510</t>
  </si>
  <si>
    <t>CNH CHUPIANKAS LOGROÑO</t>
  </si>
  <si>
    <t>AV,SANTIAGO LAFEBRE Y EDMUNDO CARVAJAL</t>
  </si>
  <si>
    <t>56978</t>
  </si>
  <si>
    <t>CNH PABLO SEXTO</t>
  </si>
  <si>
    <t>COMUNIDAD SANTA INES</t>
  </si>
  <si>
    <t>12573</t>
  </si>
  <si>
    <t>EL ROSARIO VIA AMBUSHA SN CALLE LAS ORQUIDEAS</t>
  </si>
  <si>
    <t>55105</t>
  </si>
  <si>
    <t>CNH YAMARAM TSAWA PABLO SEXTO</t>
  </si>
  <si>
    <t>COMUNIDAD SHAWI</t>
  </si>
  <si>
    <t>12435</t>
  </si>
  <si>
    <t>MIS PRIMEROS PASITOS</t>
  </si>
  <si>
    <t>CALLE ISIDORO FORMAGIO Y SN</t>
  </si>
  <si>
    <t>55454</t>
  </si>
  <si>
    <t>CNH NANTU TIWINTSA</t>
  </si>
  <si>
    <t>KUSUMAS</t>
  </si>
  <si>
    <t>56999</t>
  </si>
  <si>
    <t>CNH CHINKIANAS</t>
  </si>
  <si>
    <t>BARRIO CENTRO SANTIAGO</t>
  </si>
  <si>
    <t>55445</t>
  </si>
  <si>
    <t>CNH KINTIA TIWINTSA</t>
  </si>
  <si>
    <t>COMUNIDAD YUMISIM</t>
  </si>
  <si>
    <t>57007</t>
  </si>
  <si>
    <t>CNH YAMPITS TIWINTZA</t>
  </si>
  <si>
    <t>PUERTO LA MISION</t>
  </si>
  <si>
    <t>55472</t>
  </si>
  <si>
    <t>CNH IMIARU TIWINTSA</t>
  </si>
  <si>
    <t>CHIMIUS</t>
  </si>
  <si>
    <t>33475</t>
  </si>
  <si>
    <t>ETSA</t>
  </si>
  <si>
    <t>55464</t>
  </si>
  <si>
    <t>CNH CHARIP TIWINTSA</t>
  </si>
  <si>
    <t>MAYAIK</t>
  </si>
  <si>
    <t>57009</t>
  </si>
  <si>
    <t>CNH YAMARAM TSAWA TIWINTZA</t>
  </si>
  <si>
    <t>KASHPAIME</t>
  </si>
  <si>
    <t>57027</t>
  </si>
  <si>
    <t>CNH JEMPEKAT TIWINTZA</t>
  </si>
  <si>
    <t>JEMPEKAT</t>
  </si>
  <si>
    <t>57006</t>
  </si>
  <si>
    <t>CNH LOS RETOÑOS TIWINTZA</t>
  </si>
  <si>
    <t>KUSHAPUK</t>
  </si>
  <si>
    <t>55439</t>
  </si>
  <si>
    <t>CNH KIKIS TIWINTSA</t>
  </si>
  <si>
    <t>YAPAPAS</t>
  </si>
  <si>
    <t>11556</t>
  </si>
  <si>
    <t>ORQUIDEA ORIENTAL</t>
  </si>
  <si>
    <t>VIA TIWINTZA-MORONA SN</t>
  </si>
  <si>
    <t>55486</t>
  </si>
  <si>
    <t>CNH ESAT TIWINTSA</t>
  </si>
  <si>
    <t>COMUNIDAD PITIU</t>
  </si>
  <si>
    <t>55460</t>
  </si>
  <si>
    <t>CNH KANUSIA TIWINTSA</t>
  </si>
  <si>
    <t>PEÑAS</t>
  </si>
  <si>
    <t>57040</t>
  </si>
  <si>
    <t>CNH NANTAR TIWINTZA</t>
  </si>
  <si>
    <t>YUKIANTZA</t>
  </si>
  <si>
    <t>55498</t>
  </si>
  <si>
    <t>CNH SECHANUA TIWINTSA</t>
  </si>
  <si>
    <t>13572</t>
  </si>
  <si>
    <t>CENTINELA DEL HITO</t>
  </si>
  <si>
    <t>PEÑAS CENTRO DE LA COMUNIDAD</t>
  </si>
  <si>
    <t>55502</t>
  </si>
  <si>
    <t>CNH LAS ORQUIDIAS TIWINTSA</t>
  </si>
  <si>
    <t>JUNTO AL SUB CENTRO DE SALUD DETRAS DE LA JUNTA PARROQUIAL</t>
  </si>
  <si>
    <t>55451</t>
  </si>
  <si>
    <t>CNH TAYUS TIWINTSA</t>
  </si>
  <si>
    <t>TAYUNTS</t>
  </si>
  <si>
    <t>57010</t>
  </si>
  <si>
    <t>CNH TUNTIAK TIWINTZA</t>
  </si>
  <si>
    <t>PANINTSA</t>
  </si>
  <si>
    <t>55507</t>
  </si>
  <si>
    <t>CNH LAS GOLONDRINAS TIWINTSA</t>
  </si>
  <si>
    <t>57008</t>
  </si>
  <si>
    <t>CNH SHAUK TIWINTSA</t>
  </si>
  <si>
    <t>CHAU</t>
  </si>
  <si>
    <t>59364</t>
  </si>
  <si>
    <t>TENA - AHUANO ZONA 2 CNH MT</t>
  </si>
  <si>
    <t>VIA CAMPANA COCHA</t>
  </si>
  <si>
    <t>49032</t>
  </si>
  <si>
    <t>LOS PITUFOS-SINDY</t>
  </si>
  <si>
    <t>COMUNIDAD SINDY</t>
  </si>
  <si>
    <t>12041</t>
  </si>
  <si>
    <t>YACHAY WASI</t>
  </si>
  <si>
    <t>VIA AGUA SANTA - CRUZ CHICTA SN</t>
  </si>
  <si>
    <t>12002</t>
  </si>
  <si>
    <t>GUAYRAYACU 0 FRANCISCO LLORI</t>
  </si>
  <si>
    <t>52264</t>
  </si>
  <si>
    <t>TENA  PTOMISAHUALLI ZONA 4 CNH MT</t>
  </si>
  <si>
    <t>PONCELOMA</t>
  </si>
  <si>
    <t>52267</t>
  </si>
  <si>
    <t>TENA  PTOMISAHUALLI ZONA 3 CNH MT</t>
  </si>
  <si>
    <t>MISAHUALLI  CENTRO PUNUNO</t>
  </si>
  <si>
    <t>52275</t>
  </si>
  <si>
    <t>TENA  CHONTA PUNTA ZONA 2 CNH MT</t>
  </si>
  <si>
    <t>WACHIYAKU CHICO</t>
  </si>
  <si>
    <t>52280</t>
  </si>
  <si>
    <t>TENA  CHONTA PUNTA ZONA 3 CNH MT</t>
  </si>
  <si>
    <t>YURALPA DERECHA</t>
  </si>
  <si>
    <t>52283</t>
  </si>
  <si>
    <t>TENA PTO MISAHUALLI ZONA 5 CNH MT</t>
  </si>
  <si>
    <t>KACHIWAÑUSKA</t>
  </si>
  <si>
    <t>54139</t>
  </si>
  <si>
    <t>TENA AHUANO ZONA 1 CNH MT</t>
  </si>
  <si>
    <t>HUAMBUNO</t>
  </si>
  <si>
    <t>47020</t>
  </si>
  <si>
    <t>ÑUKA KALLARISHKA TAKTIKUNA</t>
  </si>
  <si>
    <t>VIA A GALERAS Y VIA CAMPACOCHA</t>
  </si>
  <si>
    <t>11720</t>
  </si>
  <si>
    <t>EMILIO CECCO</t>
  </si>
  <si>
    <t>VIA MUYUNA - ATACAPI 0 CALLE SAN FRANCISCO</t>
  </si>
  <si>
    <t>11872</t>
  </si>
  <si>
    <t>VIA A HOLLIN LORETO COMUNIDAD HUAMANI</t>
  </si>
  <si>
    <t>12193</t>
  </si>
  <si>
    <t>AVPANO 0 SN BARRIO SAN JORGE</t>
  </si>
  <si>
    <t>11929</t>
  </si>
  <si>
    <t>RUMI WAWA</t>
  </si>
  <si>
    <t>AV ALTOPUSUNO SN TAMIAURCO</t>
  </si>
  <si>
    <t>12169</t>
  </si>
  <si>
    <t>MORETE SISA</t>
  </si>
  <si>
    <t>AV DOS RIOS SN VIA ONGOTA</t>
  </si>
  <si>
    <t>52246</t>
  </si>
  <si>
    <t>TENA  PTO NAPO ZONA 4 MT</t>
  </si>
  <si>
    <t>YUTZUPINO PTO NAPO</t>
  </si>
  <si>
    <t>11760</t>
  </si>
  <si>
    <t>CHAMBIRA</t>
  </si>
  <si>
    <t>PASAJE SN VIA MUYUNA MARGEN DERECHO</t>
  </si>
  <si>
    <t>52281</t>
  </si>
  <si>
    <t>TENA  CHONTA PUNTA ZONA 5 CNH MT</t>
  </si>
  <si>
    <t>11213</t>
  </si>
  <si>
    <t>PEPITA DE ORO</t>
  </si>
  <si>
    <t>COMUNIDAD PEPITA DE ORO PASAJE SN Y SIMON BOLIVAR MARGEN IZQUIERDO</t>
  </si>
  <si>
    <t>11150</t>
  </si>
  <si>
    <t>LA CASCADA</t>
  </si>
  <si>
    <t>COMUNIDAD BAJO ONGOTA</t>
  </si>
  <si>
    <t>11867</t>
  </si>
  <si>
    <t>SUMAK WAWA</t>
  </si>
  <si>
    <t>ALTO JATUNYACU</t>
  </si>
  <si>
    <t>47021</t>
  </si>
  <si>
    <t>CAMINITOS DE LUZ</t>
  </si>
  <si>
    <t>CALLE COLONSO</t>
  </si>
  <si>
    <t>52289</t>
  </si>
  <si>
    <t>TENA - TENA ZONA1 MT</t>
  </si>
  <si>
    <t>21 DE ENERO</t>
  </si>
  <si>
    <t>52293</t>
  </si>
  <si>
    <t>TENA - TENA ZONA 5 MT</t>
  </si>
  <si>
    <t>SECTOR PULLURCO</t>
  </si>
  <si>
    <t>52299</t>
  </si>
  <si>
    <t>TENA - PTO NAPO ZONA 1 MT</t>
  </si>
  <si>
    <t>SANTA ROSA DE TOGLO</t>
  </si>
  <si>
    <t>52302</t>
  </si>
  <si>
    <t>TENA - TENA ZONA 4 MT</t>
  </si>
  <si>
    <t>AEROPUERTO 2</t>
  </si>
  <si>
    <t>52304</t>
  </si>
  <si>
    <t>TENA - TENA ZONA 6 MT</t>
  </si>
  <si>
    <t>52306</t>
  </si>
  <si>
    <t>TENA - PANO ZONA 2 MT</t>
  </si>
  <si>
    <t>52309</t>
  </si>
  <si>
    <t>TENA - TENA ZONA 8 MT</t>
  </si>
  <si>
    <t>PAUSHIYAKU ALTO</t>
  </si>
  <si>
    <t>52310</t>
  </si>
  <si>
    <t>TENA - TENA ZONA 9 MT</t>
  </si>
  <si>
    <t>52312</t>
  </si>
  <si>
    <t>TENA - TALAG ZONA 4 MT</t>
  </si>
  <si>
    <t>SHIWA YAKU</t>
  </si>
  <si>
    <t>52316</t>
  </si>
  <si>
    <t>TENA - TENA ZONA 10 MT</t>
  </si>
  <si>
    <t>SAGRADO CORAZON DE JESUS</t>
  </si>
  <si>
    <t>52321</t>
  </si>
  <si>
    <t>TENA - PTO MISAHUALLI ZONA 2 MT</t>
  </si>
  <si>
    <t>52326</t>
  </si>
  <si>
    <t>TENA - TENA ZONA 11 MT</t>
  </si>
  <si>
    <t>SAN FRANCISCO DE ANTENAS</t>
  </si>
  <si>
    <t>52332</t>
  </si>
  <si>
    <t>TENA - TENA ZONA 13 MT</t>
  </si>
  <si>
    <t>BARRIO LA VERONICA</t>
  </si>
  <si>
    <t>52334</t>
  </si>
  <si>
    <t>TENA  PUERTO MISAHUALLI- PUCACHIKTA KUSHI WAWAKUNA CCRA</t>
  </si>
  <si>
    <t>SAN JORGE IZQUIERDO</t>
  </si>
  <si>
    <t>52335</t>
  </si>
  <si>
    <t>TENA - PTO NAPO ZONA 2 MT</t>
  </si>
  <si>
    <t>SHIWA HURCO</t>
  </si>
  <si>
    <t>52339</t>
  </si>
  <si>
    <t>TENA - TENA ZONA 15 MT</t>
  </si>
  <si>
    <t>SAN JORGE DERECHO</t>
  </si>
  <si>
    <t>52340</t>
  </si>
  <si>
    <t>TENA - TENA ZONA 16 MT</t>
  </si>
  <si>
    <t>BARRIO AMAZONAS</t>
  </si>
  <si>
    <t>52341</t>
  </si>
  <si>
    <t>TENA - MUYUNA ZONA 4 MT</t>
  </si>
  <si>
    <t>CENTRO MUYUNA</t>
  </si>
  <si>
    <t>54140</t>
  </si>
  <si>
    <t>TENA  TENA ZONA 14 MT</t>
  </si>
  <si>
    <t>54141</t>
  </si>
  <si>
    <t>TENA  CHONTA PUNTA ZONA 6 MT</t>
  </si>
  <si>
    <t>CRUZCHICTA</t>
  </si>
  <si>
    <t>11085</t>
  </si>
  <si>
    <t>VIA A MUYUNA 0 SN</t>
  </si>
  <si>
    <t>11897</t>
  </si>
  <si>
    <t>ÑUCANCHI LLAKTA</t>
  </si>
  <si>
    <t>VIA CHONTA PUNTA - COMUNA LOS RIOS SN SN</t>
  </si>
  <si>
    <t>13394</t>
  </si>
  <si>
    <t>ÑUCANCHI ALLPA</t>
  </si>
  <si>
    <t>VIA TENA CHONTAPUNTA - COMUNA LOS RIOS</t>
  </si>
  <si>
    <t>11612</t>
  </si>
  <si>
    <t>CORAZONES ABIERTOS</t>
  </si>
  <si>
    <t>ESMERALDAS Y PORTOVIEJO</t>
  </si>
  <si>
    <t>12805</t>
  </si>
  <si>
    <t>PALANDA COCHA</t>
  </si>
  <si>
    <t>BARRIO PALANDACOCHA MIGUEL DE CERVANTES Y VICTOR HUGO SAN MIGUEL DE NORTE A SUR</t>
  </si>
  <si>
    <t>52270</t>
  </si>
  <si>
    <t>TENA  PTO NAPO ZONA 5 CNH MT</t>
  </si>
  <si>
    <t>COSTA AZUL</t>
  </si>
  <si>
    <t>11807</t>
  </si>
  <si>
    <t>VIA PANO TALAG SN SHANDIA</t>
  </si>
  <si>
    <t>12074</t>
  </si>
  <si>
    <t>YARINA</t>
  </si>
  <si>
    <t>BARRIO CENTRAL DE TALAG COMUNIDAD 12 DE OCTUBRE</t>
  </si>
  <si>
    <t>11122</t>
  </si>
  <si>
    <t>VIA HUARAYACU 0 SN</t>
  </si>
  <si>
    <t>48772</t>
  </si>
  <si>
    <t>ICHILLA WAWANNA WASI</t>
  </si>
  <si>
    <t>SAN PEDRO DE MUYUNA</t>
  </si>
  <si>
    <t>52272</t>
  </si>
  <si>
    <t>TENA  PTONAPO ZONA 6 CNH MT</t>
  </si>
  <si>
    <t>11232</t>
  </si>
  <si>
    <t>21 ENERO</t>
  </si>
  <si>
    <t>VIA ARCHIDONA SN Y CALLE SN</t>
  </si>
  <si>
    <t>49888</t>
  </si>
  <si>
    <t>CALLE GUILLERMO RIVADENEIRA Y NAPO</t>
  </si>
  <si>
    <t>11899</t>
  </si>
  <si>
    <t>CUYAYACU</t>
  </si>
  <si>
    <t>VIA MUYUNA ATACAPI 0 NA</t>
  </si>
  <si>
    <t>11754</t>
  </si>
  <si>
    <t>KUSHI WAWA DE PUMARRUMI</t>
  </si>
  <si>
    <t>VIA ATACAPI COMUNIDAD PUMA RUMI</t>
  </si>
  <si>
    <t>12075</t>
  </si>
  <si>
    <t>KUSHI WAWA</t>
  </si>
  <si>
    <t>52317</t>
  </si>
  <si>
    <t>TENA - PTO MISAHUALLI ZONA 1 MT</t>
  </si>
  <si>
    <t>UNION VENECIA</t>
  </si>
  <si>
    <t>47022</t>
  </si>
  <si>
    <t>CHIKTA YAYA WAWAKUNA</t>
  </si>
  <si>
    <t>VIA PRINCIPAL DE TENA - TALAG</t>
  </si>
  <si>
    <t>52242</t>
  </si>
  <si>
    <t>TENA- MUYUNA ZONA 2 MT</t>
  </si>
  <si>
    <t>TAZAYACU -MUYUNA</t>
  </si>
  <si>
    <t>52243</t>
  </si>
  <si>
    <t>TENA MUYUNA ZONA 3 MT</t>
  </si>
  <si>
    <t>CENTRO AUCA-MUYUNA</t>
  </si>
  <si>
    <t>52245</t>
  </si>
  <si>
    <t>TENA PTO NAPO ZONA 3 MT</t>
  </si>
  <si>
    <t>KILLU YACU  PTO NAPO</t>
  </si>
  <si>
    <t>52250</t>
  </si>
  <si>
    <t>TENA  PANO ZONA 1 MT</t>
  </si>
  <si>
    <t>APAYACU - PANO</t>
  </si>
  <si>
    <t>52255</t>
  </si>
  <si>
    <t>TENA  TALAG ZONA 1 MT</t>
  </si>
  <si>
    <t>ALTO TALAG</t>
  </si>
  <si>
    <t>52257</t>
  </si>
  <si>
    <t>TENA  TALAG ZONA 2MT</t>
  </si>
  <si>
    <t>BAJO TALAG</t>
  </si>
  <si>
    <t>52259</t>
  </si>
  <si>
    <t>TENA  MUYUNA ZONA 1MT</t>
  </si>
  <si>
    <t>SAN FRANCISCO DE GUAYAQUIL</t>
  </si>
  <si>
    <t>52308</t>
  </si>
  <si>
    <t>TENA - TALAG ZONA 3 MT</t>
  </si>
  <si>
    <t>JATUN YAKU</t>
  </si>
  <si>
    <t>52240</t>
  </si>
  <si>
    <t>ARCHIDONA-ARCHIDONA ZONA 2 CNH MT</t>
  </si>
  <si>
    <t>INCHILLAKI</t>
  </si>
  <si>
    <t>52241</t>
  </si>
  <si>
    <t>ARCHIDONA-ARCHIDONA ZONA 1 CNH MT</t>
  </si>
  <si>
    <t>CHAUPISHUNGO</t>
  </si>
  <si>
    <t>52251</t>
  </si>
  <si>
    <t>ARCHIDONA-SAN PABLO ZONA 4 MT</t>
  </si>
  <si>
    <t>LUSHIANTA</t>
  </si>
  <si>
    <t>52254</t>
  </si>
  <si>
    <t>ARCHIDONA-COTUNDO ZONA 2 MT</t>
  </si>
  <si>
    <t>52256</t>
  </si>
  <si>
    <t>ARCHIDONA-COTUNDO ZONA 4 MT</t>
  </si>
  <si>
    <t>KM 24-NARUPA</t>
  </si>
  <si>
    <t>52258</t>
  </si>
  <si>
    <t>ARCHIDONA-COTUNDO ZONA 5 MT</t>
  </si>
  <si>
    <t>CHALLUA YAKU</t>
  </si>
  <si>
    <t>52260</t>
  </si>
  <si>
    <t>ARCHIDONA-HATUN SUMACO ZONA 1 MT</t>
  </si>
  <si>
    <t>52261</t>
  </si>
  <si>
    <t>ARCHIDONA-SAN PABLO-PITAYACU SUMAK WAWAKUNA CCRA</t>
  </si>
  <si>
    <t>PITAYACU</t>
  </si>
  <si>
    <t>41990</t>
  </si>
  <si>
    <t>JILGUERITU</t>
  </si>
  <si>
    <t>COMUNIDAD VILLANO JUNTO A LA ESCUELA</t>
  </si>
  <si>
    <t>11647</t>
  </si>
  <si>
    <t>MUSHUK WAWA</t>
  </si>
  <si>
    <t>VIA HOLLIN - LORETO SN</t>
  </si>
  <si>
    <t>12942</t>
  </si>
  <si>
    <t>AV NAPO 0 PERIMETRAL</t>
  </si>
  <si>
    <t>11909</t>
  </si>
  <si>
    <t>FRANCISCO ANDY</t>
  </si>
  <si>
    <t>VIA SANTA RITA</t>
  </si>
  <si>
    <t>11902</t>
  </si>
  <si>
    <t>SAN PABLO 1</t>
  </si>
  <si>
    <t>COMUNIDAD SAN PABLO DE USHPAYACU TRANSVERSAL N2 54 2</t>
  </si>
  <si>
    <t>11976</t>
  </si>
  <si>
    <t>CHIQUITINES</t>
  </si>
  <si>
    <t>VIA ITA KIVILINA SN Y VIA POROTO</t>
  </si>
  <si>
    <t>12929</t>
  </si>
  <si>
    <t>LOS LUCERITOS</t>
  </si>
  <si>
    <t>AV MUSHUK SHACTA SN Y JUMANDI</t>
  </si>
  <si>
    <t>11918</t>
  </si>
  <si>
    <t>WIÑAY KAWSAYTA KAPARIK</t>
  </si>
  <si>
    <t>VIA POROTO COMUNIDA RUCULLACTA</t>
  </si>
  <si>
    <t>12513</t>
  </si>
  <si>
    <t>LA ORTIGUITA</t>
  </si>
  <si>
    <t>VIA VILLANO Y LA MERCED</t>
  </si>
  <si>
    <t>52262</t>
  </si>
  <si>
    <t>ARCHIDONA-ARCHIDONA ZONA 5 MT</t>
  </si>
  <si>
    <t>52263</t>
  </si>
  <si>
    <t>ARCHIDONA-ARCHIDONA ZONA 6 MT</t>
  </si>
  <si>
    <t>52265</t>
  </si>
  <si>
    <t>ARCHIDONA-ARCHIDONA ZONA 7 MT</t>
  </si>
  <si>
    <t>52266</t>
  </si>
  <si>
    <t>ARCHIDONA-ARCHIDONA ZONA 8 MT</t>
  </si>
  <si>
    <t>MANDURO</t>
  </si>
  <si>
    <t>52268</t>
  </si>
  <si>
    <t>ARCHIDONA-ARCHIDONA ZONA 10 MT</t>
  </si>
  <si>
    <t>YANA YAKU</t>
  </si>
  <si>
    <t>52269</t>
  </si>
  <si>
    <t>ARCHIDONA-SAN PABLO ZONA 6 MT</t>
  </si>
  <si>
    <t>SAN MATIAS</t>
  </si>
  <si>
    <t>52273</t>
  </si>
  <si>
    <t>ARCHIDONA-COTUNDO ZONA 1 MT</t>
  </si>
  <si>
    <t>MONDAYAKU</t>
  </si>
  <si>
    <t>52277</t>
  </si>
  <si>
    <t>ARCHIDONA-COTUNDO ZONA 3 MT</t>
  </si>
  <si>
    <t>SOCIEDAD LIBRE</t>
  </si>
  <si>
    <t>54142</t>
  </si>
  <si>
    <t>ARCHIDONA-ARCHIDONA ZONA 9 MT</t>
  </si>
  <si>
    <t>11693</t>
  </si>
  <si>
    <t>YUYARIK WAWAKUNA</t>
  </si>
  <si>
    <t>VIA HOLLIN LORETO COCA 0 SN</t>
  </si>
  <si>
    <t>11950</t>
  </si>
  <si>
    <t>WAMBULA SISA WAWA</t>
  </si>
  <si>
    <t>VIA COTUNDO - SAN FRANCISCO VIA SAN FRANCISCO</t>
  </si>
  <si>
    <t>12049</t>
  </si>
  <si>
    <t>SUMAK PAPANKU WAWA</t>
  </si>
  <si>
    <t>KM 57 MARGEN DERECHA A 6 KM VIA MUSHULLACTA</t>
  </si>
  <si>
    <t>11756</t>
  </si>
  <si>
    <t>KIM 18 VIA ARCHIDONA- QUITO</t>
  </si>
  <si>
    <t>11922</t>
  </si>
  <si>
    <t>VIA PARROQUIA SAN PABLO DE USHPAYACU</t>
  </si>
  <si>
    <t>11870</t>
  </si>
  <si>
    <t>SAN ANTONIO DE CHAKARRUMI</t>
  </si>
  <si>
    <t>VIA MARAVILLAS -LUSHIAN-SAN ANTONIO DE CHAKARUMI 13 COMUNIDAD SAN ANTONIO DE CHAKARUMI</t>
  </si>
  <si>
    <t>41991</t>
  </si>
  <si>
    <t>KINDIWAS</t>
  </si>
  <si>
    <t>BARRIO PUKAVEJ</t>
  </si>
  <si>
    <t>12042</t>
  </si>
  <si>
    <t>AVNAPO Y PASAJE CORONEL PAEZ</t>
  </si>
  <si>
    <t>52238</t>
  </si>
  <si>
    <t>ARCHIDONA-ARCHIDONA ZONA 4 CNH MT</t>
  </si>
  <si>
    <t>11944</t>
  </si>
  <si>
    <t>13 DE ABRIL SN PEDRO MAMALLACTA</t>
  </si>
  <si>
    <t>52290</t>
  </si>
  <si>
    <t>EL CHACO-GDD PINEDA ZONA 1 MT</t>
  </si>
  <si>
    <t>BOMBOM</t>
  </si>
  <si>
    <t>52292</t>
  </si>
  <si>
    <t>EL CHACO-SANTA ROSA ZONA 2 MT</t>
  </si>
  <si>
    <t>52294</t>
  </si>
  <si>
    <t>EL CHACO-SARDINAS ZONA 3 MT</t>
  </si>
  <si>
    <t>52296</t>
  </si>
  <si>
    <t>EL CHACO-LINARES ZONA 4 MT</t>
  </si>
  <si>
    <t>JARDIN DE LOS VALLES</t>
  </si>
  <si>
    <t>58465</t>
  </si>
  <si>
    <t>CHACO OYACACHI ZONA 1 MT</t>
  </si>
  <si>
    <t>44997</t>
  </si>
  <si>
    <t>LOS ANGELITOS CIBV</t>
  </si>
  <si>
    <t>52288</t>
  </si>
  <si>
    <t>QUIJOS- BAEZA ZONA 2 MT</t>
  </si>
  <si>
    <t>52286</t>
  </si>
  <si>
    <t>QUIJOS-PAPALLACTA ZONA 1 MT</t>
  </si>
  <si>
    <t>BARRIO 12 DE FEBRERO</t>
  </si>
  <si>
    <t>11921</t>
  </si>
  <si>
    <t>LA MADRUGADA SN Y 17 DE ENERO</t>
  </si>
  <si>
    <t>49033</t>
  </si>
  <si>
    <t>GILGUERITOS -BORJA</t>
  </si>
  <si>
    <t>BARRIO LA FLORIDA AVCARLOS ACOSTA Y 21 DE NOVIEMBRE</t>
  </si>
  <si>
    <t>11577</t>
  </si>
  <si>
    <t>REY DAVID</t>
  </si>
  <si>
    <t>AV AMAZONAS 0 CARCHI</t>
  </si>
  <si>
    <t>57279</t>
  </si>
  <si>
    <t>LOS PITUFOS AROSEMENA TOLA</t>
  </si>
  <si>
    <t>EL CAPRICHO</t>
  </si>
  <si>
    <t>52278</t>
  </si>
  <si>
    <t>AROSEMENA TOLA-AROSEMENA TOLA ZONA 1 MT</t>
  </si>
  <si>
    <t>SANTA MONICA</t>
  </si>
  <si>
    <t>52285</t>
  </si>
  <si>
    <t>AROSEMENA TOLA-AROSEMENA TOLA ZONA 2 MT</t>
  </si>
  <si>
    <t>PUNI COTONA</t>
  </si>
  <si>
    <t>54662</t>
  </si>
  <si>
    <t>MT MARISCAL 2</t>
  </si>
  <si>
    <t>BARRIO MARISCAL- GALO PLAZA- COOP SUCRE</t>
  </si>
  <si>
    <t>54675</t>
  </si>
  <si>
    <t>MT LOS MARINERITOS</t>
  </si>
  <si>
    <t>BARRIO CENTRAL 12 DE MAYO- EL PAICO</t>
  </si>
  <si>
    <t>14660</t>
  </si>
  <si>
    <t>KILOMETRO 12 VIA ARAJUNO ENTRADA A LA MARISCAL</t>
  </si>
  <si>
    <t>54707</t>
  </si>
  <si>
    <t>BARRIO SANTO DOMINGO</t>
  </si>
  <si>
    <t>55053</t>
  </si>
  <si>
    <t>MT VICENTINO</t>
  </si>
  <si>
    <t>BARRIO CUMANDA-INTIPUNGO-VICENTINO</t>
  </si>
  <si>
    <t>14664</t>
  </si>
  <si>
    <t>ESTRELLITAS MIAS</t>
  </si>
  <si>
    <t>KILOMETRO 4 VIA TENA</t>
  </si>
  <si>
    <t>34067</t>
  </si>
  <si>
    <t>CARLOS LUIS PLAZA ARAY</t>
  </si>
  <si>
    <t>KM 1 VIA PUYO TARQUI</t>
  </si>
  <si>
    <t>15310</t>
  </si>
  <si>
    <t>CHINCHAK</t>
  </si>
  <si>
    <t>KILOMETRO 60 VIA MACAS COMUNIDAD CHUWITAYU</t>
  </si>
  <si>
    <t>14610</t>
  </si>
  <si>
    <t>ANGELA MUÑOZ</t>
  </si>
  <si>
    <t>CESLAO MARIN Y FIDEL RODRIGUEZ</t>
  </si>
  <si>
    <t>54708</t>
  </si>
  <si>
    <t>MT ABEJITAS</t>
  </si>
  <si>
    <t>BARRIO MIRAFLORES-BELLAVISTA-SANTA ROSA</t>
  </si>
  <si>
    <t>54860</t>
  </si>
  <si>
    <t>MT MEXICO</t>
  </si>
  <si>
    <t>55057</t>
  </si>
  <si>
    <t>MT LUCERITOS ALEGRES</t>
  </si>
  <si>
    <t>BARRIO LAS PALMAS</t>
  </si>
  <si>
    <t>14216</t>
  </si>
  <si>
    <t>LOS ALFARITOS</t>
  </si>
  <si>
    <t>AVENIDA MONSEÑOR ALBERTO ZAMBRANO</t>
  </si>
  <si>
    <t>54667</t>
  </si>
  <si>
    <t>MT LOS ANGELITOS</t>
  </si>
  <si>
    <t>SECTOR ATENAS Y VASCONES SEVILLA</t>
  </si>
  <si>
    <t>54838</t>
  </si>
  <si>
    <t>MT EL CHOFER</t>
  </si>
  <si>
    <t>CIUDADELA DEL CHOFER 2 Y SECTOR VENCEDORES</t>
  </si>
  <si>
    <t>54864</t>
  </si>
  <si>
    <t>MT MEXICO 2</t>
  </si>
  <si>
    <t>14807</t>
  </si>
  <si>
    <t>KILOMETRO 35 VIA ARAJUNO</t>
  </si>
  <si>
    <t>15261</t>
  </si>
  <si>
    <t>KILOMETRO 50 VIA MACAS</t>
  </si>
  <si>
    <t>14692</t>
  </si>
  <si>
    <t>LOS DOMINGUITOS</t>
  </si>
  <si>
    <t>LEONIDAS PROAÑO Y PADRE LUIS JACOME</t>
  </si>
  <si>
    <t>14304</t>
  </si>
  <si>
    <t>LOS CANELITOS</t>
  </si>
  <si>
    <t>KILOMETRO 26 VIA A PUYO MACAS MARGEN IZQUIERDO COMUNIDAD CANELOS</t>
  </si>
  <si>
    <t>14622</t>
  </si>
  <si>
    <t>UN NUEVO AMENECERBARCELONA - CDI GAD PROVINCIAL SANTA ELENA</t>
  </si>
  <si>
    <t>KM 4 VIA PUYO-MACAS  BARRIOCENTRAL</t>
  </si>
  <si>
    <t>14618</t>
  </si>
  <si>
    <t>SACHA WASI</t>
  </si>
  <si>
    <t>PLAZA CENTRAL</t>
  </si>
  <si>
    <t>54670</t>
  </si>
  <si>
    <t>MT CORAZONCITOS</t>
  </si>
  <si>
    <t>BARRIO EL RECREO</t>
  </si>
  <si>
    <t>54840</t>
  </si>
  <si>
    <t>MT SUMAKKAUSAY WAWAKUNA</t>
  </si>
  <si>
    <t>LA ENCAÑADA -NUEVA VIDA -EL PLACER- PUTUIMI</t>
  </si>
  <si>
    <t>54867</t>
  </si>
  <si>
    <t>MT MANITOS CREATIVAS</t>
  </si>
  <si>
    <t>PLAZA ARAY- SALOME</t>
  </si>
  <si>
    <t>54842</t>
  </si>
  <si>
    <t>MT RINCON AMAZONICO</t>
  </si>
  <si>
    <t>BARRIO JUAN MONTALVO-ARBOLITO-CISNE</t>
  </si>
  <si>
    <t>54869</t>
  </si>
  <si>
    <t>MT ELOY ALFARO</t>
  </si>
  <si>
    <t>ELOY ALFARO, LA MERCED, LA UNION</t>
  </si>
  <si>
    <t>50009</t>
  </si>
  <si>
    <t>PAKAYACU</t>
  </si>
  <si>
    <t>COMUNIDAD PAKAYAKU</t>
  </si>
  <si>
    <t>15267</t>
  </si>
  <si>
    <t>LOS JILGUERITOS</t>
  </si>
  <si>
    <t>KM 2 VIA TARQUI BARRIO EL RECREO</t>
  </si>
  <si>
    <t>54694</t>
  </si>
  <si>
    <t>MT LA MERCED</t>
  </si>
  <si>
    <t>BARRIO LA MERCED</t>
  </si>
  <si>
    <t>54862</t>
  </si>
  <si>
    <t>MT PEQUEÑOS SOÑADORES</t>
  </si>
  <si>
    <t>PARROQUIA TARQUI-COMUNIDAD RIO CHICO- HUAGRAYACU</t>
  </si>
  <si>
    <t>54692</t>
  </si>
  <si>
    <t>MT EL DORADO</t>
  </si>
  <si>
    <t>BARRIO DORADO</t>
  </si>
  <si>
    <t>15173</t>
  </si>
  <si>
    <t>LOS OBRERITOS</t>
  </si>
  <si>
    <t>BARRIO OBRERO CALLE WASHINTONG MAZON Y RIOBAMBA</t>
  </si>
  <si>
    <t>54673</t>
  </si>
  <si>
    <t>MT CUIDADELA DEL CHOFER</t>
  </si>
  <si>
    <t>BARRIO CIUDADELA DEL CHOFER</t>
  </si>
  <si>
    <t>54695</t>
  </si>
  <si>
    <t>MT MARISCAL</t>
  </si>
  <si>
    <t>BARRIO MARISCAL- ISLA</t>
  </si>
  <si>
    <t>14749</t>
  </si>
  <si>
    <t>LOS NACHITOS</t>
  </si>
  <si>
    <t>AV ALBERTO ZAMBRAZO Y MANUEL SANTOS BARRIO LAS PALMAS</t>
  </si>
  <si>
    <t>15210</t>
  </si>
  <si>
    <t>CAMINOS DE LUZ</t>
  </si>
  <si>
    <t>CESLAO MARIN Y VICENTE ROCAFUERTE</t>
  </si>
  <si>
    <t>14931</t>
  </si>
  <si>
    <t>CALLE PRINCIPAL Y CALLE A COOPERATIVA DE VIVIENDA SEVERO VARGAS</t>
  </si>
  <si>
    <t>54663</t>
  </si>
  <si>
    <t>MT SEVERO VARGAS</t>
  </si>
  <si>
    <t>BARRIO ISAC VARGAS</t>
  </si>
  <si>
    <t>54659</t>
  </si>
  <si>
    <t>MT OSITOS CARIÑOSOS</t>
  </si>
  <si>
    <t>BARRIO CUIDADELA PASTAZA</t>
  </si>
  <si>
    <t>54696</t>
  </si>
  <si>
    <t>MT OBRERO</t>
  </si>
  <si>
    <t>BARRIO OBRERO Y AMAZONAS</t>
  </si>
  <si>
    <t>54872</t>
  </si>
  <si>
    <t>MT PITUFOS GENIALES</t>
  </si>
  <si>
    <t>PARROQUIA FATIMA- EL ROSAL- LA FLORIDA- MURIALDO-BARRIO LAS AMERICAS- STA MARTHA</t>
  </si>
  <si>
    <t>54676</t>
  </si>
  <si>
    <t>MT CAPULLOS DE DULZURA</t>
  </si>
  <si>
    <t>BARRIO LOS ANGELES- UNION BASE- SAN JACINTO</t>
  </si>
  <si>
    <t>14607</t>
  </si>
  <si>
    <t>VIA LA ENCAÑADA Y CALLE A COMUNIDAD PUTUIMI</t>
  </si>
  <si>
    <t>54844</t>
  </si>
  <si>
    <t>MT AMAZONAS</t>
  </si>
  <si>
    <t>PALATI, JATUM PUERTO PUERTO CANELOS, CHONTOA, PALIMBE AUCAPURTO, SARAYACU Y CUYA</t>
  </si>
  <si>
    <t>14280</t>
  </si>
  <si>
    <t>LAS SEMILLITAS</t>
  </si>
  <si>
    <t>COMUNIDAD AMAZONAS Y KILOMETRO 8 VIA SANTA ANA</t>
  </si>
  <si>
    <t>14863</t>
  </si>
  <si>
    <t>CALLE ASUNCION CUEVA SN Y CALLE ZULAY</t>
  </si>
  <si>
    <t>54690</t>
  </si>
  <si>
    <t>MT NUBEZ DE LUZ</t>
  </si>
  <si>
    <t>BARRIO LINDO -CAMILO GALLEGOS-10 DE NOVIMBRE</t>
  </si>
  <si>
    <t>54671</t>
  </si>
  <si>
    <t>MT CONSTRUYENDO VIDAS</t>
  </si>
  <si>
    <t>SECTOR LA MORAVIA-MOTOLO-10 DE AGOSTO</t>
  </si>
  <si>
    <t>14977</t>
  </si>
  <si>
    <t>AGUSTIN RUALES SN Y AV DE LA UNIDAD</t>
  </si>
  <si>
    <t>14323</t>
  </si>
  <si>
    <t>LOS CAMILITOS</t>
  </si>
  <si>
    <t>AV LAS COOPERATIVAS SN Y JAIME ROLDOS</t>
  </si>
  <si>
    <t>54843</t>
  </si>
  <si>
    <t>MT MUNDO DE IMAGINACION</t>
  </si>
  <si>
    <t>COMUNIDAD PLAYAS DEL PASTAZA -AMAZONAS-PTO SANTA ANA-MADRE TIERRA</t>
  </si>
  <si>
    <t>14371</t>
  </si>
  <si>
    <t>VELASCO IBARRA SN Y GUAYAQUIL</t>
  </si>
  <si>
    <t>14186</t>
  </si>
  <si>
    <t>VIA PUTUIMI COMUNIDAD NUEVA VIDA SN SN</t>
  </si>
  <si>
    <t>54678</t>
  </si>
  <si>
    <t>MT HORMIGUITAS</t>
  </si>
  <si>
    <t>BARRIO NUEVO AMANECER U SACHA RUNA</t>
  </si>
  <si>
    <t>55562</t>
  </si>
  <si>
    <t>MT GOTITAS DE MIEL</t>
  </si>
  <si>
    <t>SAN FRANCISCO DE PUNIN, SAN JOSE, SAN VICENTE</t>
  </si>
  <si>
    <t>14225</t>
  </si>
  <si>
    <t>KILOMETRO 25 VIA PUYO -TENA SN SN</t>
  </si>
  <si>
    <t>55547</t>
  </si>
  <si>
    <t>MT KUSHI WAWAKUNA</t>
  </si>
  <si>
    <t>COMUNIDADES SAMASHUNCHI,JANDIA YAKU,SAN RAFAEL,REY DEL ORIENTE,CAJABAMBA, MARISCAL</t>
  </si>
  <si>
    <t>14841</t>
  </si>
  <si>
    <t>LOS PULGARCITOS</t>
  </si>
  <si>
    <t>AVENIDA 2 DE ENERO Y CALLE CHAPALA</t>
  </si>
  <si>
    <t>54709</t>
  </si>
  <si>
    <t>BARRIO CENTRAL, BARRIO LUZ DE AMERICA, BARRIO NUEVO AMANECER, KM SAN VICENTE Y KM SAN JORGE</t>
  </si>
  <si>
    <t>54666</t>
  </si>
  <si>
    <t>CABECERA CANTONAL DE ARAJUNO</t>
  </si>
  <si>
    <t>55277</t>
  </si>
  <si>
    <t>MT INTI CHURIS</t>
  </si>
  <si>
    <t>15116</t>
  </si>
  <si>
    <t>AVCURARAY SN SN</t>
  </si>
  <si>
    <t>55549</t>
  </si>
  <si>
    <t>MT LOS INGARITOS</t>
  </si>
  <si>
    <t>COMUNIDAD SHICULIN</t>
  </si>
  <si>
    <t>55305</t>
  </si>
  <si>
    <t>MT CAMINOS DE LUZ</t>
  </si>
  <si>
    <t>SAN CAMILO, 20 DE MARZO</t>
  </si>
  <si>
    <t>55285</t>
  </si>
  <si>
    <t>MT LOS PEQUES</t>
  </si>
  <si>
    <t>COMUNIDAD SAN MARIANO Y SAN JOSE DE WAPUNO</t>
  </si>
  <si>
    <t>55569</t>
  </si>
  <si>
    <t>MT LUCERITOS DEL CAMINO</t>
  </si>
  <si>
    <t>OVEPARE, NUSHINO, ELENA DE NUSHINO SANTA BARBARA DEL POZO, WAYUSA SAN PEDRO</t>
  </si>
  <si>
    <t>55332</t>
  </si>
  <si>
    <t>MT LOS COMBATIENTES</t>
  </si>
  <si>
    <t>COMUNIDADES PANDANUQUE PAPARAWA</t>
  </si>
  <si>
    <t>55367</t>
  </si>
  <si>
    <t>MT LAS HORMIGUITAS</t>
  </si>
  <si>
    <t>COMUNIDADES SAGRARUMI, CHUYAYAKU, AMARUM KOCHA Y PUAL</t>
  </si>
  <si>
    <t>34069</t>
  </si>
  <si>
    <t>WAWA WASI</t>
  </si>
  <si>
    <t>CABECERA CANTONAL</t>
  </si>
  <si>
    <t>55576</t>
  </si>
  <si>
    <t>MT LOS CAPULLITOS</t>
  </si>
  <si>
    <t>SAN PEDRO, PAMBAYAKU ,DAYPARE PITACOCHA</t>
  </si>
  <si>
    <t>55554</t>
  </si>
  <si>
    <t>MT SUMAK WAWAKUNA</t>
  </si>
  <si>
    <t>COMUNIDADES DE SANTA BARBARA, WAYUSA SANTA CECILIA DE VILLANO NUSHINO</t>
  </si>
  <si>
    <t>53927</t>
  </si>
  <si>
    <t>CCRA MIS ANGELITOS</t>
  </si>
  <si>
    <t>COMUNIDAD SANTA CECILIA DE VILLANO</t>
  </si>
  <si>
    <t>55345</t>
  </si>
  <si>
    <t>MT INTI WAWAKUNA</t>
  </si>
  <si>
    <t>COMUNIDADES ILLIPI, WITAWAYA, YANAPUMA</t>
  </si>
  <si>
    <t>55374</t>
  </si>
  <si>
    <t>MT MIS LUCERITOS</t>
  </si>
  <si>
    <t>COMUNIDADES WITO, BELLAVISTA, ELENA KURINZA</t>
  </si>
  <si>
    <t>55564</t>
  </si>
  <si>
    <t>CCRA WAYLLA SACHA</t>
  </si>
  <si>
    <t>55567</t>
  </si>
  <si>
    <t>MT LOS PIOLINES</t>
  </si>
  <si>
    <t>BOHANO, JUAN VICENTE, SAN GABRIEL, ITUK YAKU</t>
  </si>
  <si>
    <t>55574</t>
  </si>
  <si>
    <t>MT LOS CONEJITOS</t>
  </si>
  <si>
    <t>SHIWAKUCHA, 10 DE JULIO, BOHANO, JUAN VICENTE</t>
  </si>
  <si>
    <t>54129</t>
  </si>
  <si>
    <t>EL PARAISO - MT</t>
  </si>
  <si>
    <t>LUCIANO CORAL Y ZOTAURCO S10-415</t>
  </si>
  <si>
    <t>13447</t>
  </si>
  <si>
    <t>LOMAS DE PUENGASI LLEGAR HASTA EL PRIMER SEMAFORO</t>
  </si>
  <si>
    <t>13250</t>
  </si>
  <si>
    <t>COPITOS DE NIEVE</t>
  </si>
  <si>
    <t>OYACOTO, CALLE 4 DE OCTUBRE, SECTOR 8</t>
  </si>
  <si>
    <t>53948</t>
  </si>
  <si>
    <t>CARCELEN - CNH MT</t>
  </si>
  <si>
    <t>PERIMETRAL N90</t>
  </si>
  <si>
    <t>13645</t>
  </si>
  <si>
    <t>HUAHUACUNATA</t>
  </si>
  <si>
    <t>PARROQUIA PINTAG BARRIO TOLONTAG CALLE RUMIPAMBA</t>
  </si>
  <si>
    <t>15005</t>
  </si>
  <si>
    <t>CAMPANITAS</t>
  </si>
  <si>
    <t>MIRANDA CALLE RIO NAPO CALLE SECUNDARIA PILATON</t>
  </si>
  <si>
    <t>12478</t>
  </si>
  <si>
    <t>ANCONCITO OE 10-31 Y TABIAZO</t>
  </si>
  <si>
    <t>13129</t>
  </si>
  <si>
    <t>RAYITOS DE LUZ 18 DE OCTUBRE</t>
  </si>
  <si>
    <t>SECTOR 18 DE OCTUBRE II ETAPA AV JOSEFA LOZANO S52-342</t>
  </si>
  <si>
    <t>58182</t>
  </si>
  <si>
    <t>PIFO CNH - MT</t>
  </si>
  <si>
    <t>CALLE FRANCISCO DE ORELLANA, PARQUE CENTRAL DE PIFO</t>
  </si>
  <si>
    <t>13354</t>
  </si>
  <si>
    <t>ANGELITOS DE LA E</t>
  </si>
  <si>
    <t>CARAPUNGO SECTOR LAS ACASIAS, CALLE DE LOS CEIBOS N17 CASA 23</t>
  </si>
  <si>
    <t>15195</t>
  </si>
  <si>
    <t>MENA DOS</t>
  </si>
  <si>
    <t>MZ AS 15-85 Y PASAJE ANDRES DE TOLEDO</t>
  </si>
  <si>
    <t>13270</t>
  </si>
  <si>
    <t>MANUELA CAÑIZARES</t>
  </si>
  <si>
    <t>BOSSANO N10-96 6 DE DICIEMBRE</t>
  </si>
  <si>
    <t>13972</t>
  </si>
  <si>
    <t>VENCEREMOS</t>
  </si>
  <si>
    <t>PROFETA AGEO OE12H Y PROFETA AGEO NS31 ESQUINA</t>
  </si>
  <si>
    <t>54060</t>
  </si>
  <si>
    <t>PUELLARO CNH</t>
  </si>
  <si>
    <t>CALLE 24 DE MAYO Y ANTONIO JOSE DE SUCRE</t>
  </si>
  <si>
    <t>12679</t>
  </si>
  <si>
    <t>SONRISITAS DE AMOR</t>
  </si>
  <si>
    <t>JULIO JARAMILLO S7-645 SEGUNDO CUEVA CELI</t>
  </si>
  <si>
    <t>55321</t>
  </si>
  <si>
    <t>YARUQUI CNH - MT</t>
  </si>
  <si>
    <t>BARRIO OTON DE VELEZ Y CALLE EDUARDO CRESPO</t>
  </si>
  <si>
    <t>14039</t>
  </si>
  <si>
    <t>SONRISAS DE UN NIÑO</t>
  </si>
  <si>
    <t>LEONIDAS PLAZA Y MIGUEL NAJERA</t>
  </si>
  <si>
    <t>53945</t>
  </si>
  <si>
    <t>COTOCOLLAO -CNH MT</t>
  </si>
  <si>
    <t>PASAJE SN Y JOSE VICENTE PEÑAFIEL BARRIO SANTA MARIA DE COTOCOLLAO</t>
  </si>
  <si>
    <t>54067</t>
  </si>
  <si>
    <t>MIRADOR DEL NOROCCIDENTE CNH - MT</t>
  </si>
  <si>
    <t>BARRIO MIRADOR NOROCCIDENTE TIWINZAA PLAN TECHO</t>
  </si>
  <si>
    <t>14061</t>
  </si>
  <si>
    <t>CALLE CUMANDA Y CENTINELA SN DETRAS DEL EDIFICIO DEL GOBIERNO PARROQUIAL</t>
  </si>
  <si>
    <t>12774</t>
  </si>
  <si>
    <t>NUESTRA SEÑORA DEL CARMEN  2</t>
  </si>
  <si>
    <t>BARRIO SAN RAFAEL, ULPIANO BECERRA 178 PANAMERICANA NORTE</t>
  </si>
  <si>
    <t>16224</t>
  </si>
  <si>
    <t>ESTRELLITAS FUTURAS DEL SUR</t>
  </si>
  <si>
    <t>BARRIO PRIMICIAS DE LA CULTURA DE QUITO CALLE E OE7 -120-</t>
  </si>
  <si>
    <t>26796</t>
  </si>
  <si>
    <t>EL ANGEL DE MARIA</t>
  </si>
  <si>
    <t>CALLE S55 OE2-03 LUCIA ALBAN DE ROMERO</t>
  </si>
  <si>
    <t>53946</t>
  </si>
  <si>
    <t>CONDADO 1 - CNH MT</t>
  </si>
  <si>
    <t>EL CONDADO SAN JOSE</t>
  </si>
  <si>
    <t>54123</t>
  </si>
  <si>
    <t>LA FORESTAL - MT</t>
  </si>
  <si>
    <t>CALLE CHICAN E9-310 Y AMAGUA</t>
  </si>
  <si>
    <t>54057</t>
  </si>
  <si>
    <t>COMITE DEL PUEBLO LA INVASION CNH - MT</t>
  </si>
  <si>
    <t>CALLE ELOY ALFARO PSJE E8 N65-134 Y N65C</t>
  </si>
  <si>
    <t>54133</t>
  </si>
  <si>
    <t>EL TRANSITO MT</t>
  </si>
  <si>
    <t>S34Q Y OE13B NUMERACION OE13-169</t>
  </si>
  <si>
    <t>54134</t>
  </si>
  <si>
    <t>SANTA BARBARA MT</t>
  </si>
  <si>
    <t>PROFETA DANIEL Y ARSENIO ANDRADE</t>
  </si>
  <si>
    <t>53944</t>
  </si>
  <si>
    <t>RUMIÑAHUI DEL MAYORISTA - CNH MT</t>
  </si>
  <si>
    <t>CALLE 23F Y AV TENIENTE HUGO ORTIZ</t>
  </si>
  <si>
    <t>11320</t>
  </si>
  <si>
    <t>CASA DE LOS PEQUEÑOS</t>
  </si>
  <si>
    <t>BERNARDO DE LEGARDA 4020 PASAJE FRANCISCO ROMAN</t>
  </si>
  <si>
    <t>54083</t>
  </si>
  <si>
    <t>ZABALA CNH - MT</t>
  </si>
  <si>
    <t>CASA BARRIAL UBICADA EN LA CALLE DE LOS ARRIEROS Y CALLE TRANSVERSAL DE LOS JARIBUES NUMERO N3-67</t>
  </si>
  <si>
    <t>12261</t>
  </si>
  <si>
    <t>MANUEA SAENZ E3-154 Y FUCSIAS</t>
  </si>
  <si>
    <t>13169</t>
  </si>
  <si>
    <t>PEQUEÑOS RISUEÑOS</t>
  </si>
  <si>
    <t>ARGELIA ALTA, CUYUJA Y LOJAS CALLE S 21A E 10-40</t>
  </si>
  <si>
    <t>14971</t>
  </si>
  <si>
    <t>LUCERITOS DE ESPERANZA</t>
  </si>
  <si>
    <t>PARROQUIA CONOCOTO BARRIO SAN LORENZO</t>
  </si>
  <si>
    <t>54072</t>
  </si>
  <si>
    <t>CARAPUNGO ETAPA E CNH - MT</t>
  </si>
  <si>
    <t>CALLE FRANCISCO ROBLES Y LEONIDAS PLAZA ESQUINA</t>
  </si>
  <si>
    <t>54105</t>
  </si>
  <si>
    <t>SAN MARTIN MT</t>
  </si>
  <si>
    <t>CALLE E 8 G Y CALLE S 36</t>
  </si>
  <si>
    <t>53930</t>
  </si>
  <si>
    <t>CHILLOGALLO CENTRO HISTORICO - CNH MT</t>
  </si>
  <si>
    <t>IGLESIA APOSTOL SANTIAGO DE CHILLOGALLO Y CARLOS FREIRE</t>
  </si>
  <si>
    <t>55331</t>
  </si>
  <si>
    <t>SAN JUAN-TOCTIUCO CNH - MT</t>
  </si>
  <si>
    <t>CALLE HAITI Y TAPI</t>
  </si>
  <si>
    <t>56013</t>
  </si>
  <si>
    <t>ZAMBIZA CNH - MT</t>
  </si>
  <si>
    <t>IGUASMO SUR COOP ELOY ALFARO  LA CARTONERA</t>
  </si>
  <si>
    <t>13970</t>
  </si>
  <si>
    <t>21 DE AGOSTO Y RIO PRIETO</t>
  </si>
  <si>
    <t>54114</t>
  </si>
  <si>
    <t>MARIA AUXILIADORA - MT</t>
  </si>
  <si>
    <t>LUIS DUQUE Y JEFFERSON PEREZ</t>
  </si>
  <si>
    <t>14174</t>
  </si>
  <si>
    <t>EMANUEL</t>
  </si>
  <si>
    <t>URBEL COMERCIO MZ 1 CALLE 1 CASA S25-165</t>
  </si>
  <si>
    <t>26789</t>
  </si>
  <si>
    <t>BARRIO TURUBAMBA DE MONJAS LA INMACULADA Y CURICHO OE4-166 Y S48 C</t>
  </si>
  <si>
    <t>13339</t>
  </si>
  <si>
    <t>CHIQUITINES DEL FUTURO</t>
  </si>
  <si>
    <t>DOS DE AGOSTO Y PAQUISHA SN BARRIO LA DOLOROSA</t>
  </si>
  <si>
    <t>53950</t>
  </si>
  <si>
    <t>CONDADO 3 - CNH MT</t>
  </si>
  <si>
    <t>OE 14 N78-428 Y N78 CA LA PLANADA</t>
  </si>
  <si>
    <t>54126</t>
  </si>
  <si>
    <t>EL CORAZON DEL SUR - MT</t>
  </si>
  <si>
    <t>CASA BARRIAL CORAZON DE JESUS CALLE A Y PASAJE ALAMOS</t>
  </si>
  <si>
    <t>11500</t>
  </si>
  <si>
    <t>NIÑA MARIA</t>
  </si>
  <si>
    <t>FLAVIO ALFARO N60-56 JOSE MORA</t>
  </si>
  <si>
    <t>54058</t>
  </si>
  <si>
    <t>LLANO CHICO CNH - MT</t>
  </si>
  <si>
    <t>26423</t>
  </si>
  <si>
    <t>SOLDADITOS DEL SUR</t>
  </si>
  <si>
    <t>BARRIO HEROES DE PAQUISHA AV PRINCIPAL Y TRANSVERSAL 13</t>
  </si>
  <si>
    <t>54102</t>
  </si>
  <si>
    <t>LUCHA DE LOS POBRES BAJA MT</t>
  </si>
  <si>
    <t>BARRIO LUCHA DE LOS POBRES AVDA 21 DE AGOSTO SN</t>
  </si>
  <si>
    <t>55174</t>
  </si>
  <si>
    <t>EL OBRERO INDEPENDIENTE CNH - MT</t>
  </si>
  <si>
    <t>CALLE RICARDO IZURIETA DEL CASTILLO</t>
  </si>
  <si>
    <t>13553</t>
  </si>
  <si>
    <t>SAN JERONIMO</t>
  </si>
  <si>
    <t>PINTAG BARRIO CENTRAL CALLE SINCHOLAGUA SN</t>
  </si>
  <si>
    <t>62475</t>
  </si>
  <si>
    <t>CNH EL QUINCHE</t>
  </si>
  <si>
    <t>QUITO Y PANAMERICANA OE1-125</t>
  </si>
  <si>
    <t>12973</t>
  </si>
  <si>
    <t>DULCES TRAVESURAS</t>
  </si>
  <si>
    <t>TUPAC YUPANQUI S7-2C CARAPUNGO</t>
  </si>
  <si>
    <t>14744</t>
  </si>
  <si>
    <t>CASPIGASI DEL CARMEN</t>
  </si>
  <si>
    <t>FRANCISCO DE GOYA SN S3H</t>
  </si>
  <si>
    <t>53943</t>
  </si>
  <si>
    <t>SANTA FE LA COCHA - CNH MT</t>
  </si>
  <si>
    <t>PASAJE SN DIAGONAL AURELIO GARCIA</t>
  </si>
  <si>
    <t>53941</t>
  </si>
  <si>
    <t>SAN JUAN DE AMAGUAÑA - CNH MT</t>
  </si>
  <si>
    <t>CALLE RICARDO ALVAREZ, SN</t>
  </si>
  <si>
    <t>54132</t>
  </si>
  <si>
    <t>BARRIO CENTRAL PINTAG MT</t>
  </si>
  <si>
    <t>SINCHOLAGUA Y HUMBOLT SN</t>
  </si>
  <si>
    <t>11666</t>
  </si>
  <si>
    <t>CALLE GARCIA MORENO SN SN CALLE ELEODORO SAAVEDRA SN</t>
  </si>
  <si>
    <t>14106</t>
  </si>
  <si>
    <t>DEMONOS LA MANO AMIGOS</t>
  </si>
  <si>
    <t>EL GIRON, S36 NICOLAS CEVALLOS SN OE10A PEDRO CASTILLON</t>
  </si>
  <si>
    <t>48844</t>
  </si>
  <si>
    <t>EL ARQUITA DE NOE</t>
  </si>
  <si>
    <t>E4F 406S36 VALLE DEL SUR Y AV SIMON BOLIVAR</t>
  </si>
  <si>
    <t>16192</t>
  </si>
  <si>
    <t>FUENTE DE AMOR Y PAZ</t>
  </si>
  <si>
    <t>SECTOR VENECIA DOS CASA BARRIAL DEL SECTOR UBICADA ENTRE LA CALLE E3D GRACIELA ESCUDERO S55 Y PA</t>
  </si>
  <si>
    <t>26787</t>
  </si>
  <si>
    <t>CLAUDIA BELTRAN</t>
  </si>
  <si>
    <t>CUIDADELA IBARRA CALLE AYUMBA S43 Y AVENIDA MARTHA BUCARAM</t>
  </si>
  <si>
    <t>11229</t>
  </si>
  <si>
    <t>AVENIDA REINO DE QUITO E4-28 29 DE JUNIO</t>
  </si>
  <si>
    <t>15129</t>
  </si>
  <si>
    <t>CALLE CHILLA S25-516 Y CUSUBAMBAUBAMBA</t>
  </si>
  <si>
    <t>54056</t>
  </si>
  <si>
    <t>EL PARAISO CNH</t>
  </si>
  <si>
    <t>PACTO EL PARAISO</t>
  </si>
  <si>
    <t>13870</t>
  </si>
  <si>
    <t>SEMILLITAS DE MIEL</t>
  </si>
  <si>
    <t>BARRIO SAN FRANCISCO CALLE ESPEJO SN</t>
  </si>
  <si>
    <t>55318</t>
  </si>
  <si>
    <t>LA COLMENA CNH - MT</t>
  </si>
  <si>
    <t>CALLE PAYA Y ALAHUELA</t>
  </si>
  <si>
    <t>14489</t>
  </si>
  <si>
    <t>MI PEQUEÑO CIELO</t>
  </si>
  <si>
    <t>SN 4 LA Y</t>
  </si>
  <si>
    <t>55340</t>
  </si>
  <si>
    <t>LA COMUNA ALTA CNH - MT</t>
  </si>
  <si>
    <t>HUMBERTO ALBORNOZ Y CAPILLAUCO</t>
  </si>
  <si>
    <t>14613</t>
  </si>
  <si>
    <t>PERLA BUENAVENTURA</t>
  </si>
  <si>
    <t>IGNACIO DE QUEZADA NO HAY HUMBERTO DE ALBORNOZ</t>
  </si>
  <si>
    <t>13254</t>
  </si>
  <si>
    <t>CALLE A E14-44 CALLE B</t>
  </si>
  <si>
    <t>54066</t>
  </si>
  <si>
    <t>EL CALVARIO CNH - MT</t>
  </si>
  <si>
    <t>CALLE REINA DE QUITO Y AV 13 DE JUNIO</t>
  </si>
  <si>
    <t>15062</t>
  </si>
  <si>
    <t>SOLDADITOS DE JESS</t>
  </si>
  <si>
    <t>AV LEONIDAS DUBLES MZ 38 LT 566-S15D</t>
  </si>
  <si>
    <t>16191</t>
  </si>
  <si>
    <t>GOTITAS DE CRISTAL</t>
  </si>
  <si>
    <t>COOP DE VIVIENDA SAN BLAS 1 S50 23 E4-405 PB E41</t>
  </si>
  <si>
    <t>13068</t>
  </si>
  <si>
    <t>MUNDO ALEGRE</t>
  </si>
  <si>
    <t>JAIME ROLDOS N100 Y LAS PIEDRAS</t>
  </si>
  <si>
    <t>13631</t>
  </si>
  <si>
    <t>MARIA AUGUSTA URRUTIA</t>
  </si>
  <si>
    <t>CARMEN BAJO, BARRIO MARIA AUGUSTA URRUTIA, CALLE DE LOS OLIVOS CASA 78</t>
  </si>
  <si>
    <t>14059</t>
  </si>
  <si>
    <t>NIÑO DE PRAGA</t>
  </si>
  <si>
    <t>FRANCI SCO ENDARA E13-161 Y ANTONIO FABARA</t>
  </si>
  <si>
    <t>14177</t>
  </si>
  <si>
    <t>LAS NUBES</t>
  </si>
  <si>
    <t>JOAQUIN ENRIQUEZ Y MANUEL PAREJA OE8-99</t>
  </si>
  <si>
    <t>15050</t>
  </si>
  <si>
    <t>CIUDADELA IBARRA BARRIO SAN ANTONIO CALLE PRINCIPAL LUIS DUQUE PASAJE OE11A LT 8PB CALLE A LA CAPILLA</t>
  </si>
  <si>
    <t>15313</t>
  </si>
  <si>
    <t>BARRIO BUENAVENTURA DE CHILLOGALLO CALLE G Y CALLE</t>
  </si>
  <si>
    <t>14188</t>
  </si>
  <si>
    <t>MONTE DE SION</t>
  </si>
  <si>
    <t>BARRIO UNION POPULAR CALLE RIO PISCO Y CALLE CAUSMAL OE 1-254</t>
  </si>
  <si>
    <t>14869</t>
  </si>
  <si>
    <t>RETOÑITOS ALEGRES</t>
  </si>
  <si>
    <t>CALLE FRANCISCO COBO S 9-55 ENTRE GONZALO MARTIN Y ANA PAREDES DE ALFARO</t>
  </si>
  <si>
    <t>14538</t>
  </si>
  <si>
    <t>ONTANEDA ALTA</t>
  </si>
  <si>
    <t>JUAN CALDERON S10-82 Y AV MANUEL RODRIGUEZ PINTO</t>
  </si>
  <si>
    <t>46867</t>
  </si>
  <si>
    <t>ALEJO SAES</t>
  </si>
  <si>
    <t>LOJA OE9-129 Y MARISCAL SUCRE</t>
  </si>
  <si>
    <t>14404</t>
  </si>
  <si>
    <t>CHILLO JIJON CALLE HUANCAVILCA Y LA PROVIDENCIA E6-89</t>
  </si>
  <si>
    <t>54112</t>
  </si>
  <si>
    <t>PAQUISHA - MT</t>
  </si>
  <si>
    <t>AVENIDA PRINCIPAL S59 PAQUISHA</t>
  </si>
  <si>
    <t>55179</t>
  </si>
  <si>
    <t>8 DE MARZO CNH - MT</t>
  </si>
  <si>
    <t>12925</t>
  </si>
  <si>
    <t>LA PLANADA</t>
  </si>
  <si>
    <t>SECTOR LA PLANADA MANZANA 19 LOTE 38 BARRIO COLINAS DEL NORTE</t>
  </si>
  <si>
    <t>15522</t>
  </si>
  <si>
    <t>PACTO CENTRO CALLE 23 DE ABRIL Y ESPAÑA</t>
  </si>
  <si>
    <t>54068</t>
  </si>
  <si>
    <t>CHAVEZPAMBA CNH - MT</t>
  </si>
  <si>
    <t>CALLE MANUEL FREIRE DONOSO Y NICOLAS ALMEIDA</t>
  </si>
  <si>
    <t>11453</t>
  </si>
  <si>
    <t>CALLE  8 Y FLAVIO ALFARO</t>
  </si>
  <si>
    <t>12875</t>
  </si>
  <si>
    <t>SEMILLAS DE ESPERANZA</t>
  </si>
  <si>
    <t>N90 PERIMETRAL E3-04 E3A</t>
  </si>
  <si>
    <t>11519</t>
  </si>
  <si>
    <t>AV JORGE GARCES SN JOAQUIN PAREJA</t>
  </si>
  <si>
    <t>26791</t>
  </si>
  <si>
    <t>MARTHA BUCARAN DE ROLDOS</t>
  </si>
  <si>
    <t>ZONA 12, COMITE DEL PUEBLOJESUS GUALAVISI N68-62 WLADIMIR LENIN</t>
  </si>
  <si>
    <t>34191</t>
  </si>
  <si>
    <t>AVMANUEL CORDOVA GALARZA Y LOS MUELLES</t>
  </si>
  <si>
    <t>54135</t>
  </si>
  <si>
    <t>SAN JUAN DE CONOCOTO - MT</t>
  </si>
  <si>
    <t>CALLE LEONIDAS PLAZA</t>
  </si>
  <si>
    <t>47902</t>
  </si>
  <si>
    <t>CASITA DE ANGEL</t>
  </si>
  <si>
    <t>DE LOS PUMAS Y CASITAGUA</t>
  </si>
  <si>
    <t>15140</t>
  </si>
  <si>
    <t>CAPULLITOS DE TERNURA</t>
  </si>
  <si>
    <t>CDLA 23 DE MAYO RAFAEL GARCIA Y CALLE I ESQUINA</t>
  </si>
  <si>
    <t>62493</t>
  </si>
  <si>
    <t>CALLE 11 DE ABRIL Y AV ILALO</t>
  </si>
  <si>
    <t>12887</t>
  </si>
  <si>
    <t>SEMBRADORES DE ESPERANZA</t>
  </si>
  <si>
    <t>CALLE K N73H OE 10-4 CALLE J SAN ENRIQUE DE VELASCO</t>
  </si>
  <si>
    <t>16141</t>
  </si>
  <si>
    <t>TORRE FUERTE</t>
  </si>
  <si>
    <t>SANTO TOMAS 2 MZ B 27 CASA 431</t>
  </si>
  <si>
    <t>25610</t>
  </si>
  <si>
    <t>E5E LOTE 2317 S55A SECTOR CAUPICHO 3</t>
  </si>
  <si>
    <t>15654</t>
  </si>
  <si>
    <t>CIBV AMIGOS DE LA PAZ</t>
  </si>
  <si>
    <t>AV MARISCAL SUCRE N61-81 CALLE FLAVIO ALFARO</t>
  </si>
  <si>
    <t>16241</t>
  </si>
  <si>
    <t>AV MARTHA BUCARAM OE9 S40-51 Y PASAJE S40-A</t>
  </si>
  <si>
    <t>12977</t>
  </si>
  <si>
    <t>17 DE SEPTIEMBRE SN GORRION</t>
  </si>
  <si>
    <t>15297</t>
  </si>
  <si>
    <t>JUAN MOLINEROS SN Y MIGUEL NAJERA</t>
  </si>
  <si>
    <t>56024</t>
  </si>
  <si>
    <t>LA NUEVA ESPERANZA CNH - MT</t>
  </si>
  <si>
    <t>LA NUEVA ESPERANZA</t>
  </si>
  <si>
    <t>12844</t>
  </si>
  <si>
    <t>PICAROS SOÑADORES</t>
  </si>
  <si>
    <t>ZONA 10 CESAR ENDARA E12 -100 Y AV FRANCISCO DE LA TORRE</t>
  </si>
  <si>
    <t>54081</t>
  </si>
  <si>
    <t>LA ROLDOS CNH - MT</t>
  </si>
  <si>
    <t>CASA BARRIAL LA ROLDOS CALLE A-2</t>
  </si>
  <si>
    <t>54077</t>
  </si>
  <si>
    <t>PISULI CNH - MT</t>
  </si>
  <si>
    <t>CASA DE LA LIGA BARRIAL DE PISULI CALLE PABLO YEROBI SN Y FLAVIO ALFARO</t>
  </si>
  <si>
    <t>14635</t>
  </si>
  <si>
    <t>SANTA CATALINA</t>
  </si>
  <si>
    <t>PANAMERICANA SUR KM14 BARRIO SANTO TOMAS 1 CALLE A-5S57 Y E28PARROQUIA GUAMANI</t>
  </si>
  <si>
    <t>13296</t>
  </si>
  <si>
    <t>BARRIO LA PRADERA MIGUEL MEDINA Y TOKIO N11-152</t>
  </si>
  <si>
    <t>13442</t>
  </si>
  <si>
    <t>MIS PEQUEÑOS TESORITOS</t>
  </si>
  <si>
    <t>CALLE RENDIN 1 PASAJE MUZO SN Y ALBA CALDERON</t>
  </si>
  <si>
    <t>13704</t>
  </si>
  <si>
    <t>JOSE VARGAS N9-180 TEOFILO CARRERA</t>
  </si>
  <si>
    <t>54079</t>
  </si>
  <si>
    <t>SAN ENRIQUE DE VELASCO CNH - MT</t>
  </si>
  <si>
    <t>CALLE A Y OE12 CASA COMUNAL</t>
  </si>
  <si>
    <t>14620</t>
  </si>
  <si>
    <t>LOS ALMENDROS N5-141 LOS AMARANTOS</t>
  </si>
  <si>
    <t>54055</t>
  </si>
  <si>
    <t>NANEGALITO CNH - MT</t>
  </si>
  <si>
    <t>BARRIO LA ARMENIA</t>
  </si>
  <si>
    <t>13587</t>
  </si>
  <si>
    <t>ESTRELLITAS DEL SUR LA ESPERANZA</t>
  </si>
  <si>
    <t>S550 SN LINEA DE TRANSMISION LA ESPERANZA DE GUAMANI</t>
  </si>
  <si>
    <t>13922</t>
  </si>
  <si>
    <t>CALLE CORONEL ENRIQUE CONCHA FRENTE AL S50-323</t>
  </si>
  <si>
    <t>16198</t>
  </si>
  <si>
    <t>SOLDADITOS DE TERNURA</t>
  </si>
  <si>
    <t>CHILLOGALLO, BUENAVENTURA CALLE H Y CALLE 16 LOTE 20</t>
  </si>
  <si>
    <t>13991</t>
  </si>
  <si>
    <t>ISLA SANTA CRUZ N2-332 Y SAN CRISTOBAL, SECTOR BALCON YARUQUEÑO PARROQUIA YARUQUI</t>
  </si>
  <si>
    <t>13258</t>
  </si>
  <si>
    <t>NUEVOS HORIZONTES LA ROLDOS</t>
  </si>
  <si>
    <t>JAIME ROLDOS, BARRIO LUIS TERNOZA CALLE C - 9, NO E15 90, MANZANA 100</t>
  </si>
  <si>
    <t>13052</t>
  </si>
  <si>
    <t>PASAJE ANDRES DE TOLEDO S15-85 Y FRANCISCO DE PIÑAS</t>
  </si>
  <si>
    <t>14023</t>
  </si>
  <si>
    <t>INEPE</t>
  </si>
  <si>
    <t>CALLE CARAPUNGO OE-10-189 Y CHILIBULO</t>
  </si>
  <si>
    <t>16057</t>
  </si>
  <si>
    <t>MECHITAS</t>
  </si>
  <si>
    <t>CALLE 6 ESQUINA E10-163 CALLE I ORQUIDEAS DEL SUR</t>
  </si>
  <si>
    <t>54074</t>
  </si>
  <si>
    <t>NONO CNH - MT</t>
  </si>
  <si>
    <t>RANCHO ALTO</t>
  </si>
  <si>
    <t>11509</t>
  </si>
  <si>
    <t>RAYITOS DE LUZ LUCHA DE LOS POBRES</t>
  </si>
  <si>
    <t>MARIA LUISA GOMEZ DE LA TORRE S 28-80 MZ N CALLE G</t>
  </si>
  <si>
    <t>54054</t>
  </si>
  <si>
    <t>RUMICUCHO CNH - MT</t>
  </si>
  <si>
    <t>CALLE VENEZUELA Y JULIAN ARBAIZA</t>
  </si>
  <si>
    <t>14929</t>
  </si>
  <si>
    <t>SUCRE 0E6-12 HUAYNA CAPAC</t>
  </si>
  <si>
    <t>13720</t>
  </si>
  <si>
    <t>MANUEL ENRIQUEZ LOTE 11 CARDENAL DE LA TORRE</t>
  </si>
  <si>
    <t>13759</t>
  </si>
  <si>
    <t>ISABEL VENDRAMINI</t>
  </si>
  <si>
    <t>JUAN BARREZUETA N77-291 JUAN DE SELIS</t>
  </si>
  <si>
    <t>54120</t>
  </si>
  <si>
    <t>SAN FERNANDO - MT</t>
  </si>
  <si>
    <t>CALLE S56 A OE5387</t>
  </si>
  <si>
    <t>13085</t>
  </si>
  <si>
    <t>ARCOIRIS DE ESPERANZA</t>
  </si>
  <si>
    <t>MARIANA DE JESUS LOTE 34 B Y CALLE B ,SAN ENRIQUE DE VELASCO</t>
  </si>
  <si>
    <t>11875</t>
  </si>
  <si>
    <t>CATZUQUI DE VELASCO SN CATZUQUI DE VELASCO SN</t>
  </si>
  <si>
    <t>12966</t>
  </si>
  <si>
    <t>VALLE DEL NIÑO</t>
  </si>
  <si>
    <t>PRIMERA PRINCIPAL SN SEGUNDA TRANSVERSAL</t>
  </si>
  <si>
    <t>13385</t>
  </si>
  <si>
    <t>OCAÑITAS</t>
  </si>
  <si>
    <t>LA COMUNA CENTRAL BARRIO OCAÑA CALLE LOS ARUPOS</t>
  </si>
  <si>
    <t>48915</t>
  </si>
  <si>
    <t>SUEÑOS DE ALGODON</t>
  </si>
  <si>
    <t>BOYACA E4-241 Y LATACUNGA</t>
  </si>
  <si>
    <t>11568</t>
  </si>
  <si>
    <t>NIÑOS FLORECIENDO</t>
  </si>
  <si>
    <t>INTI-ÑAN SN LAS TOLAS</t>
  </si>
  <si>
    <t>54095</t>
  </si>
  <si>
    <t>SAN MIGUEL DEL COMUN CNH - MT</t>
  </si>
  <si>
    <t>CASA COMUNAL DE SAN MIGUEL</t>
  </si>
  <si>
    <t>14497</t>
  </si>
  <si>
    <t>DOLORES CACUANGO</t>
  </si>
  <si>
    <t>EL PINAR OE 13-145 ALVARES DE CUELLAR</t>
  </si>
  <si>
    <t>15858</t>
  </si>
  <si>
    <t>LOS PANCHITOS</t>
  </si>
  <si>
    <t>CLEMENTE SANCHEZ S6-537 RIO CAMPANA</t>
  </si>
  <si>
    <t>34815</t>
  </si>
  <si>
    <t>PUÑADITOS DE ESTRELLA</t>
  </si>
  <si>
    <t>ANDRES PAREDES Y ZUÑIGA</t>
  </si>
  <si>
    <t>15233</t>
  </si>
  <si>
    <t>LOS RETOÑOS</t>
  </si>
  <si>
    <t>DE LAS MALVAS E15-184 FRANCISCO AREVALO</t>
  </si>
  <si>
    <t>53947</t>
  </si>
  <si>
    <t>CONDADO 2</t>
  </si>
  <si>
    <t>HACIENDA CATZUQUI AV PRINCIPAL MOCAYO PABLO ESTEBAN YEROVI SN Y FLAVIO ALFARO</t>
  </si>
  <si>
    <t>47210</t>
  </si>
  <si>
    <t>ESPIGAS Y MAIZ DE ALOGUINCHO</t>
  </si>
  <si>
    <t>COMUNIDAD ALOGUINCHO</t>
  </si>
  <si>
    <t>13458</t>
  </si>
  <si>
    <t>ENCANTOS DE MI TIERRA</t>
  </si>
  <si>
    <t>PARROQUIA GUANGOPOLO BARRIO CENTRAL CALLE QUITO S242 Y JACINTO JIJN ESQUINA</t>
  </si>
  <si>
    <t>54101</t>
  </si>
  <si>
    <t>SAN LUIS MT</t>
  </si>
  <si>
    <t>SAN LUIS S33 Y H ESQUINA IGLESIA DE SAN LUIS</t>
  </si>
  <si>
    <t>14916</t>
  </si>
  <si>
    <t>CHILLOGALLO  VISTA HERMOSA 1371</t>
  </si>
  <si>
    <t>54125</t>
  </si>
  <si>
    <t>REINO DE QUITO - MT</t>
  </si>
  <si>
    <t>CHICAN E9-310 Y OMAGUAS</t>
  </si>
  <si>
    <t>13617</t>
  </si>
  <si>
    <t>COMITITOS</t>
  </si>
  <si>
    <t>MZ R 18 LOTE 15 EL MANATIAL</t>
  </si>
  <si>
    <t>13255</t>
  </si>
  <si>
    <t>SUEÑOS Y COLORES</t>
  </si>
  <si>
    <t>CALLE 6 DE ENERO N 14-42 Y CARLOS MANTILLA</t>
  </si>
  <si>
    <t>15544</t>
  </si>
  <si>
    <t>SEMILLAS</t>
  </si>
  <si>
    <t>JUAN DE VILLA N 713 Y MARTIN DEL VALLE, SECTOR TOCTIUCO</t>
  </si>
  <si>
    <t>13683</t>
  </si>
  <si>
    <t>MANANTIAL DE AMOR</t>
  </si>
  <si>
    <t>PASAJE LOSTRIGALES Y 4 DE MAYO</t>
  </si>
  <si>
    <t>11498</t>
  </si>
  <si>
    <t>CAMINITOS A LA LIBERTAD</t>
  </si>
  <si>
    <t>PERIMETRAL DERECHA SN SN SN</t>
  </si>
  <si>
    <t>12632</t>
  </si>
  <si>
    <t>FUENTE DE AMOR</t>
  </si>
  <si>
    <t>DE LOS FUNDADORES 11E LOS SAUCES</t>
  </si>
  <si>
    <t>12794</t>
  </si>
  <si>
    <t>COOPERATIVA JAIME ROLDOS, BARRIO LA PAZ, CALLE N 82 AL FONDO DEL CENTRO DE SALUD LA ROLDOS</t>
  </si>
  <si>
    <t>55046</t>
  </si>
  <si>
    <t>BALCON DEL VALLE CNH - MT</t>
  </si>
  <si>
    <t>BARRIO MIRAVALLE CALLE 7 SN</t>
  </si>
  <si>
    <t>54107</t>
  </si>
  <si>
    <t>PUEBLO UNIDO MT</t>
  </si>
  <si>
    <t>COOP PUEBLO UNIDO CALLE B MZ 53 LOTE 9</t>
  </si>
  <si>
    <t>53940</t>
  </si>
  <si>
    <t>CUENDINA DE AMAGAGUAÑA - CNH MT</t>
  </si>
  <si>
    <t>JOSE ESPINOSA Y LOS SAUCES</t>
  </si>
  <si>
    <t>54127</t>
  </si>
  <si>
    <t>SUREÑOS DE CORAZON DE SANTOSPAMBA - MT</t>
  </si>
  <si>
    <t>LOS ANGES Y CAMILO OREJUELA</t>
  </si>
  <si>
    <t>53914</t>
  </si>
  <si>
    <t>CENTRO HISTORICO - CNH MT</t>
  </si>
  <si>
    <t>CENTRO HISTORICO - SAN JUAN</t>
  </si>
  <si>
    <t>13555</t>
  </si>
  <si>
    <t>ESTRELLITAS MAGICAS</t>
  </si>
  <si>
    <t>BELLAVISTA E INTY</t>
  </si>
  <si>
    <t>56020</t>
  </si>
  <si>
    <t>TUMBACO CNH - MT</t>
  </si>
  <si>
    <t>CALLE MANUELA GARAYCOA Y PASAJE E</t>
  </si>
  <si>
    <t>12881</t>
  </si>
  <si>
    <t>ESTRELLITAS DEL MAÑANA PUELLARO</t>
  </si>
  <si>
    <t>MANUEL E SILVA SN 10 DE AGOSTO</t>
  </si>
  <si>
    <t>13266</t>
  </si>
  <si>
    <t>SECTOR 18 DE OCTUBRE II ETAPA AV JOSEFA LOZANO S52-342 DOS CUADRAS DE LA UPCCALLE TAYA S 17-64 JUNTO RETEN POLICIAL</t>
  </si>
  <si>
    <t>12922</t>
  </si>
  <si>
    <t>PUCHITOS ALEGRES</t>
  </si>
  <si>
    <t>SECTOR LA ARGELIA BARRIO HIERBA BUENA II CALLE TAYA S17-64 Y PIMAMPIRO</t>
  </si>
  <si>
    <t>54071</t>
  </si>
  <si>
    <t>LLANO GRANDE CNH</t>
  </si>
  <si>
    <t>CALLE GARCIA MORENO ESQUINA</t>
  </si>
  <si>
    <t>14080</t>
  </si>
  <si>
    <t>JORGE CABEZAS Y MARIA GOODOY</t>
  </si>
  <si>
    <t>15671</t>
  </si>
  <si>
    <t>ATICO</t>
  </si>
  <si>
    <t>CALLE MATILDE ALVAREZ OE 580 Y AV MARISCAL SUCRE</t>
  </si>
  <si>
    <t>55978</t>
  </si>
  <si>
    <t>PLANADA DEL CISNE CNH - MT</t>
  </si>
  <si>
    <t>CALLE OE 14B Y JULIO JARAMILLO N58</t>
  </si>
  <si>
    <t>15055</t>
  </si>
  <si>
    <t>AMAGUAÑA BARRIO CUENDINA, CALLE DE LOS CAPULIES N14-147 FRENTE AL ESTADIO</t>
  </si>
  <si>
    <t>55068</t>
  </si>
  <si>
    <t>SAN ISIDRO DE PUENGASI CNH - MT</t>
  </si>
  <si>
    <t>SAN ISIDRO DE PUENGASI</t>
  </si>
  <si>
    <t>13495</t>
  </si>
  <si>
    <t>MIS PEQUEÑOS GARABATOS</t>
  </si>
  <si>
    <t>CARLOS MANTILLA 1 PASAJE SAN LUIS N14-95</t>
  </si>
  <si>
    <t>54128</t>
  </si>
  <si>
    <t>ALANGASI - MT</t>
  </si>
  <si>
    <t>PUERTO RICO Y PASAJE LOS CEIBOS</t>
  </si>
  <si>
    <t>54080</t>
  </si>
  <si>
    <t>SANTA ROSA DE SINGUNA CNH - MT</t>
  </si>
  <si>
    <t>VIA ANTIGUAN A NONO SECTOR LA VIRGEN SANTA ROSA DE SINGUNA AV OCCIDENTALBARRIO MENA DEL HIERRO</t>
  </si>
  <si>
    <t>15303</t>
  </si>
  <si>
    <t>MARIA TERESA LEE</t>
  </si>
  <si>
    <t>AV MORO MORO Y CALLE U S 27-92 Y</t>
  </si>
  <si>
    <t>54106</t>
  </si>
  <si>
    <t>ESTHELLA MARYS MT</t>
  </si>
  <si>
    <t>CASA BARRIAL ESTELLA MARYS PLAN A Y LINEA FERREA</t>
  </si>
  <si>
    <t>54138</t>
  </si>
  <si>
    <t>EL ROCIO MT</t>
  </si>
  <si>
    <t>S57C OE5-OE5378</t>
  </si>
  <si>
    <t>15648</t>
  </si>
  <si>
    <t>ARCO IRIS DE LOS SUEÑOS</t>
  </si>
  <si>
    <t>CALLE 1 0 CALLE 5</t>
  </si>
  <si>
    <t>12835</t>
  </si>
  <si>
    <t>PEQUEÑINES DEL TERCER MILENIO</t>
  </si>
  <si>
    <t>LOS TAXOS AREA COMUNAL CALLE K</t>
  </si>
  <si>
    <t>13262</t>
  </si>
  <si>
    <t>PEQUEÑOS GENIOS</t>
  </si>
  <si>
    <t>TRASVERSAL H AREA COMUNAL 2 Y GUASUNTOS</t>
  </si>
  <si>
    <t>13708</t>
  </si>
  <si>
    <t>REINO DE QUITO</t>
  </si>
  <si>
    <t>CALLE ABDULIA LUNA 673 Y VIA LLOA</t>
  </si>
  <si>
    <t>54093</t>
  </si>
  <si>
    <t>SAN JOSE CNH - MT</t>
  </si>
  <si>
    <t>CALLE GUILLERMO DE VALDIVIEZO Y 27 DE JULIO</t>
  </si>
  <si>
    <t>50741</t>
  </si>
  <si>
    <t>PUMITAS</t>
  </si>
  <si>
    <t>DE LA PAZ Y ABDN CALDERN</t>
  </si>
  <si>
    <t>15200</t>
  </si>
  <si>
    <t>SAN ALFONSO SN BARRIO LA VICTORIA PARROQUIA EL QUINCHE</t>
  </si>
  <si>
    <t>12674</t>
  </si>
  <si>
    <t>MIGUELITO</t>
  </si>
  <si>
    <t>RANCHO ALTO SAN ANTONIO MZ 60</t>
  </si>
  <si>
    <t>54053</t>
  </si>
  <si>
    <t>CALACALI CNH - MT</t>
  </si>
  <si>
    <t>JUNTA PARROQUIAL DE CALACALI UBICADO EN LA AV GUAYAQUIL Y JERONIMO CARRION</t>
  </si>
  <si>
    <t>11513</t>
  </si>
  <si>
    <t>SEMILLITAS DE ESPERANZA</t>
  </si>
  <si>
    <t>AV LUIS STEYS OE06-202, SECTOR COLLAQUI PARROQUIA TUMBACO</t>
  </si>
  <si>
    <t>13176</t>
  </si>
  <si>
    <t>LAS MARIAS</t>
  </si>
  <si>
    <t>BARRIO LAS MARIAS ENTRE LA CALLE B Y C</t>
  </si>
  <si>
    <t>13771</t>
  </si>
  <si>
    <t>SAN FRANCISCO Y EL CARRIZAL</t>
  </si>
  <si>
    <t>13821</t>
  </si>
  <si>
    <t>BARRIO TOLA CHICA N 3 Y AV UNIVERSITARIA PASAJE 3</t>
  </si>
  <si>
    <t>11636</t>
  </si>
  <si>
    <t>GARCIA MORENO SN FRANCISCO MANOSALVAS</t>
  </si>
  <si>
    <t>14570</t>
  </si>
  <si>
    <t>AMIGUITOS DE LUMBISI</t>
  </si>
  <si>
    <t>RIO SAN PEDRO SN JUAN PALOMINO</t>
  </si>
  <si>
    <t>26781</t>
  </si>
  <si>
    <t>LUCERITOS DEL SUR</t>
  </si>
  <si>
    <t>CALLE OE2 DN S44-37 Y CALLE S44</t>
  </si>
  <si>
    <t>46838</t>
  </si>
  <si>
    <t>INRAQUI</t>
  </si>
  <si>
    <t>PURUHA Y SIMON BOLIVAR</t>
  </si>
  <si>
    <t>54082</t>
  </si>
  <si>
    <t>CAMINOS A LA LIBERTAD CNH - MT</t>
  </si>
  <si>
    <t>SECTOR CUATRO ESQUINAS LA PLANADA OE 14 N78-428 Y N78 CA</t>
  </si>
  <si>
    <t>54078</t>
  </si>
  <si>
    <t>LA ROLDOS2 CNH - MT</t>
  </si>
  <si>
    <t>CALLE F Y N 156</t>
  </si>
  <si>
    <t>56004</t>
  </si>
  <si>
    <t>SAN ISIDRO DEL INCA CNH - MT</t>
  </si>
  <si>
    <t>CALIFORNIA ALTA PASAJE B N16 Y DE LAS MADRES SELVAS</t>
  </si>
  <si>
    <t>15191</t>
  </si>
  <si>
    <t>AV PRINCIPAL S55-35 Y PASAJE 16,</t>
  </si>
  <si>
    <t>13806</t>
  </si>
  <si>
    <t>MUÑEQUITOS DE PAPEL</t>
  </si>
  <si>
    <t>FELISISIMO VEGA SN AV INTEROCEANICA</t>
  </si>
  <si>
    <t>13343</t>
  </si>
  <si>
    <t>LUCERITOS DE AMOR</t>
  </si>
  <si>
    <t>PANAMERICANA, ENTRADA A SANTA ANITA, CALLE MUELLE S5-117 JUNTO A LA IGLESIA DE SANTA ANITA</t>
  </si>
  <si>
    <t>25747</t>
  </si>
  <si>
    <t>GRANITOS DE MOSTAZA</t>
  </si>
  <si>
    <t>CALLE E2F SNS40C COOPERATIVAESTELLA MARIS</t>
  </si>
  <si>
    <t>14631</t>
  </si>
  <si>
    <t>EL ABRAZO DEL PADRE</t>
  </si>
  <si>
    <t>NUEVA AURORA CALLE ENRIQUE DUCHICELA Y JULIO ANDRADE</t>
  </si>
  <si>
    <t>14973</t>
  </si>
  <si>
    <t>ESTRELLITAS DEL SUR LA ESTANCIA</t>
  </si>
  <si>
    <t>NICOLAS CEVALLOS OE12-1BARRIO LA ESTANCIA</t>
  </si>
  <si>
    <t>55972</t>
  </si>
  <si>
    <t>COCHAPAMBA SUR CNH - MT</t>
  </si>
  <si>
    <t>FRANCISCO DE LA PITA</t>
  </si>
  <si>
    <t>13432</t>
  </si>
  <si>
    <t>MZ A7 182 N74</t>
  </si>
  <si>
    <t>54117</t>
  </si>
  <si>
    <t>BUENAVENTURA MT</t>
  </si>
  <si>
    <t>ZOILA NARANJO SN Y DIEGO VELASQUEZ</t>
  </si>
  <si>
    <t>54098</t>
  </si>
  <si>
    <t>MUSCULOS Y RIELES</t>
  </si>
  <si>
    <t>E5 LEONIDAS DUBLES S52 IGLESIA VERBO DIVINO DE CAUPICHO</t>
  </si>
  <si>
    <t>12749</t>
  </si>
  <si>
    <t>CAMINANDO AL FUTURO</t>
  </si>
  <si>
    <t>PABLO YEROVI NO 82 Y 1ERO DE AGOSTO</t>
  </si>
  <si>
    <t>55363</t>
  </si>
  <si>
    <t>COCHAPAMBA CNH - MT</t>
  </si>
  <si>
    <t>CALLE 4 Y CRISTOBAL CARANQUI</t>
  </si>
  <si>
    <t>54119</t>
  </si>
  <si>
    <t>LA ECUATORIANA - MT</t>
  </si>
  <si>
    <t>ANTONIO MON Y BELARDE S - LA ECUATORIANA</t>
  </si>
  <si>
    <t>54096</t>
  </si>
  <si>
    <t>AV MARTHA BUCARAN Y CALLE S37 ESQUINA</t>
  </si>
  <si>
    <t>15194</t>
  </si>
  <si>
    <t>HERMAN MEINER S17132 Y ANGAMARCA URB BILOXI</t>
  </si>
  <si>
    <t>12741</t>
  </si>
  <si>
    <t>BARRIO LA ROLDOS EL PORVENIR OE9 3 MZ 34 LOTE 3</t>
  </si>
  <si>
    <t>15128</t>
  </si>
  <si>
    <t>SECTOR EL BEATERIO BARRIO SANTA ISABEL CALLE PRINCIPAL LOTE 4</t>
  </si>
  <si>
    <t>54065</t>
  </si>
  <si>
    <t>GUALO CNH - MT</t>
  </si>
  <si>
    <t>CALLE 17 DE SEPTIEMBRE</t>
  </si>
  <si>
    <t>13364</t>
  </si>
  <si>
    <t>JUAN NAVARRO Y MONTESIN OE10</t>
  </si>
  <si>
    <t>25588</t>
  </si>
  <si>
    <t>CALLE I Y CALLE E NUEVOS HORIZONTES DEL SUR 1</t>
  </si>
  <si>
    <t>13075</t>
  </si>
  <si>
    <t>JOAQUIN SANCHEZ E7-35 SANTIAGO N1-79</t>
  </si>
  <si>
    <t>55353</t>
  </si>
  <si>
    <t>LA COMUNA BAJA CNH - MT</t>
  </si>
  <si>
    <t>HUMBERTO ALBORNOZ Y ATACAMES</t>
  </si>
  <si>
    <t>15163</t>
  </si>
  <si>
    <t>SAN JOSE DE CALACALI</t>
  </si>
  <si>
    <t>JUAN PIO MONTUFAR Y GARCIA MORENO</t>
  </si>
  <si>
    <t>54070</t>
  </si>
  <si>
    <t>OYACOTO CNH - MT</t>
  </si>
  <si>
    <t>CALLE 4 DE OCTUBRE</t>
  </si>
  <si>
    <t>33403</t>
  </si>
  <si>
    <t>UNGUI</t>
  </si>
  <si>
    <t>AV CHILIBULO OE8-252 Y JUAN LOPEZ DE VELASCO</t>
  </si>
  <si>
    <t>48881</t>
  </si>
  <si>
    <t>BLANQUITA DE IZURIETA</t>
  </si>
  <si>
    <t>BARRIO TUCUSO</t>
  </si>
  <si>
    <t>54097</t>
  </si>
  <si>
    <t>FERROVIARIA ALTA MT</t>
  </si>
  <si>
    <t>CALLE ADRIAN NAVARRO Y FIDEL ANDRADE</t>
  </si>
  <si>
    <t>16240</t>
  </si>
  <si>
    <t>ESTRELLITAS DEL FUTURO JGP</t>
  </si>
  <si>
    <t>S50C OE7-56 OE7A TURUBAMBA DE MONJAS 2</t>
  </si>
  <si>
    <t>15291</t>
  </si>
  <si>
    <t>EL EJIDO</t>
  </si>
  <si>
    <t>ANTONIO JOSE DE SUCRE Y SINCHOLAGUA</t>
  </si>
  <si>
    <t>16055</t>
  </si>
  <si>
    <t>QUITUMBE SAN BLAS 2</t>
  </si>
  <si>
    <t>11142</t>
  </si>
  <si>
    <t>JOSE MARIA GARCIA</t>
  </si>
  <si>
    <t>JOSE MEJIA LEQUERICA N1-106 Y AV EQUINOCCIAL</t>
  </si>
  <si>
    <t>13171</t>
  </si>
  <si>
    <t>RINCONCITOS ENCANTADOS</t>
  </si>
  <si>
    <t>BARRIO ORIENTE QUITEÑO, CALLE E9A S-17 Y S18</t>
  </si>
  <si>
    <t>54136</t>
  </si>
  <si>
    <t>EL EJIDO - MT</t>
  </si>
  <si>
    <t>PEREZ ECHENIQUE Y GRAL RUMIÑAHUI</t>
  </si>
  <si>
    <t>16189</t>
  </si>
  <si>
    <t>NUEVOS SENDEROS</t>
  </si>
  <si>
    <t>GUAMANI PADRE INOCENCIO JACOME E3E S56 - 4 S56</t>
  </si>
  <si>
    <t>11159</t>
  </si>
  <si>
    <t>13 DE JUNIO Y PADRE RUMI</t>
  </si>
  <si>
    <t>13263</t>
  </si>
  <si>
    <t>LOS GUAMBRAS</t>
  </si>
  <si>
    <t>AV QUITO NO TIENE NO TIENE</t>
  </si>
  <si>
    <t>62494</t>
  </si>
  <si>
    <t>JOSE JOAQUIN OLMEDO N4-72 NAC ORIENTE</t>
  </si>
  <si>
    <t>13427</t>
  </si>
  <si>
    <t>SUSPIRITOS DEL SUR</t>
  </si>
  <si>
    <t>S57COE5-0E5378 BARRIO EL ROCIO</t>
  </si>
  <si>
    <t>11664</t>
  </si>
  <si>
    <t>BARRIO JOSE RIGOBERTO HERRERA, CALLE GARCIA MORENO Y VIA IMBABURA</t>
  </si>
  <si>
    <t>16589</t>
  </si>
  <si>
    <t>TRAVIESOS FELICES</t>
  </si>
  <si>
    <t>BARRIO SAN MARTIN DE PORRES CALLE E8 G S33</t>
  </si>
  <si>
    <t>57935</t>
  </si>
  <si>
    <t>ALMA LOJANA</t>
  </si>
  <si>
    <t>CARLOS POLIT Y ALFONSO MORA E 19-146</t>
  </si>
  <si>
    <t>53913</t>
  </si>
  <si>
    <t>EL PLACER - CNH MT</t>
  </si>
  <si>
    <t>14022</t>
  </si>
  <si>
    <t>QUIJANO OE3-186 Y AGOYAN, SECTOR EL PANECILLO, PARROQUIA LA LIBERTAD</t>
  </si>
  <si>
    <t>13452</t>
  </si>
  <si>
    <t>JOSE MARIA RAYGADA N45-11 Y PRIMERA TRASVERSAL, SECTOR COCHAPAMBA, PARROQUIA COCHAPAMBA</t>
  </si>
  <si>
    <t>14731</t>
  </si>
  <si>
    <t>FERROMAGICO EX LA VIÑA</t>
  </si>
  <si>
    <t>LUISA S 11 09 ENTRE PUNA Y GEORGE DAVIS FERROVIARIA ALTA</t>
  </si>
  <si>
    <t>14165</t>
  </si>
  <si>
    <t>CHILIBULO BARRIO EL PARASO CALLE YACUPUGRO LOTE 10 Y ARENILLAS</t>
  </si>
  <si>
    <t>27089</t>
  </si>
  <si>
    <t>BARRIO NUEVOS HORIZONTES CALLE SAN VICENTE, ESCALINATA A  39-60 Y FLAVIO ALFARO</t>
  </si>
  <si>
    <t>54062</t>
  </si>
  <si>
    <t>LA BOTA CNH - MT</t>
  </si>
  <si>
    <t>AV LA BOTA Y JESUS GUALAVISI</t>
  </si>
  <si>
    <t>55325</t>
  </si>
  <si>
    <t>SAN JUAN CNH - MT</t>
  </si>
  <si>
    <t>MARTINEZ DEL VALLE Y JUAN DE VILLA</t>
  </si>
  <si>
    <t>61914</t>
  </si>
  <si>
    <t>CNH CAMAL METROPOLITANO</t>
  </si>
  <si>
    <t>OE7 LT 132 S54 D</t>
  </si>
  <si>
    <t>12499</t>
  </si>
  <si>
    <t>COLINAS DEL VALLE</t>
  </si>
  <si>
    <t>CRUZ DEL BADO SN Y ABDN CALDERON</t>
  </si>
  <si>
    <t>15329</t>
  </si>
  <si>
    <t>CALLE A-1 MZ E JARDINES DEL INCA</t>
  </si>
  <si>
    <t>54064</t>
  </si>
  <si>
    <t>PEQUEÑOS GIGANTES CNH - MT</t>
  </si>
  <si>
    <t>CALLE PRINCIPAL Y TERCERA A LADO DE LA UPC</t>
  </si>
  <si>
    <t>15239</t>
  </si>
  <si>
    <t>LOS PITUFINOS</t>
  </si>
  <si>
    <t>AMAGUAÑA BARRIO BALVINA CALLE JUAN DE DIOS MORALES E10-25</t>
  </si>
  <si>
    <t>14027</t>
  </si>
  <si>
    <t>JOAQUIN TAMAYO</t>
  </si>
  <si>
    <t>GENERAL RUMIÑAHUI 153 PASAJE GUINEA BISAU</t>
  </si>
  <si>
    <t>54124</t>
  </si>
  <si>
    <t>LA FORESTAL MEDIA - MT</t>
  </si>
  <si>
    <t>MUISNE N 636 Y ZUMBA</t>
  </si>
  <si>
    <t>13405</t>
  </si>
  <si>
    <t>SAN FRANCISCO DE QUITO</t>
  </si>
  <si>
    <t>COCHAPATA E14 -49 Y ABASCAL</t>
  </si>
  <si>
    <t>15192</t>
  </si>
  <si>
    <t>COCOTOG Y MARIANO SIMBAÑA SN, JUNTO AL JARDIN LUCILA DE SALVADOR</t>
  </si>
  <si>
    <t>11478</t>
  </si>
  <si>
    <t>AV JOSE ENRIQUEZ N64-120 MIGUEL DE ARISTISAVAL</t>
  </si>
  <si>
    <t>13618</t>
  </si>
  <si>
    <t>CALLE 16 MZ 85 LOTE 11-76 TIWINZA PISULI</t>
  </si>
  <si>
    <t>13824</t>
  </si>
  <si>
    <t>MANUEL VALDIVIEZO OE10-531 CALLE C</t>
  </si>
  <si>
    <t>54059</t>
  </si>
  <si>
    <t>SAN LUIS DE BELLAVISTA CNH - MT</t>
  </si>
  <si>
    <t>UBICADO DE LA Y DE GUAYLLABAMBA AL FRENTE ,EN LA CALLE C AL FINAL</t>
  </si>
  <si>
    <t>53907</t>
  </si>
  <si>
    <t>PABLO ARTURO SUAREZ - CNH MT</t>
  </si>
  <si>
    <t>13189</t>
  </si>
  <si>
    <t>GOTERITAS</t>
  </si>
  <si>
    <t>RAFAEL FRANCO PARRA Y 17 DE SEPTIEMBRE</t>
  </si>
  <si>
    <t>56008</t>
  </si>
  <si>
    <t>NAYON CNH - MT</t>
  </si>
  <si>
    <t>54113</t>
  </si>
  <si>
    <t>ARGELIA ALTA MT</t>
  </si>
  <si>
    <t>CALLE EL ANGEL S 24 Y JORDAN</t>
  </si>
  <si>
    <t>14016</t>
  </si>
  <si>
    <t>NICOLAS ESPINOZA OE11-113 Y RAMIRO ALMEIDA, SECTOR LA PULIDA PARROQUIA COCHAPAMBA</t>
  </si>
  <si>
    <t>13568</t>
  </si>
  <si>
    <t>FUENTE DE VIDA</t>
  </si>
  <si>
    <t>AV 21 DE AGOSTO MZ AK PSJE 2 S2 7A</t>
  </si>
  <si>
    <t>14227</t>
  </si>
  <si>
    <t>LUCERITOS DE MONSERRAT</t>
  </si>
  <si>
    <t>LIZARDO GARCIA Y CALLE FERNANDEZ HEREDIA</t>
  </si>
  <si>
    <t>14826</t>
  </si>
  <si>
    <t>LUCERITOS DEL VALLE</t>
  </si>
  <si>
    <t>PASAJE A Y AV LUIS CORDERO</t>
  </si>
  <si>
    <t>14093</t>
  </si>
  <si>
    <t>SEMILLAS DEL FUTURO</t>
  </si>
  <si>
    <t>PARROQUIA CONOCOTO BARRIO LA MOYA CALLE EUGENIO ESPEJO Y JULIO MORENO CASA CAMUNAL DE LA MOYA SN</t>
  </si>
  <si>
    <t>14928</t>
  </si>
  <si>
    <t>MARIA MADRE NUESTRA</t>
  </si>
  <si>
    <t>JULIAN ESTRELLAOE5G Y RAMON CABRERA</t>
  </si>
  <si>
    <t>14095</t>
  </si>
  <si>
    <t>JUAN CUEVA GARCIA Y HOPPEN NORTON S11-99</t>
  </si>
  <si>
    <t>54122</t>
  </si>
  <si>
    <t>SANTA RITA - MT</t>
  </si>
  <si>
    <t>BALSAS S 26-42 Y CUSUBAMBA FRENTE UPC SANTA RITA</t>
  </si>
  <si>
    <t>13219</t>
  </si>
  <si>
    <t>ANTONIO GIL</t>
  </si>
  <si>
    <t>LOJA OE 2267 GENERAL MAZO</t>
  </si>
  <si>
    <t>54108</t>
  </si>
  <si>
    <t>NUEVA AURORA MT</t>
  </si>
  <si>
    <t>AV MALDONADO Y JULIO ANDRADE - QUITUMBE ÑAN IGLESIA NUEVA AURORA</t>
  </si>
  <si>
    <t>55984</t>
  </si>
  <si>
    <t>LA PULIDA CNH - MT</t>
  </si>
  <si>
    <t>LA PULIDA CALLE PRINCIPAL</t>
  </si>
  <si>
    <t>13230</t>
  </si>
  <si>
    <t>OVEJITAS DE JESUS</t>
  </si>
  <si>
    <t>AV CLODOVEO CARRION OE4-111 BARRIO GUAMANI ALTO</t>
  </si>
  <si>
    <t>47912</t>
  </si>
  <si>
    <t>VIA PRINCIPAL QUITO PACTO KM 78</t>
  </si>
  <si>
    <t>15283</t>
  </si>
  <si>
    <t>LUCHA DE LOS POBRES ALTA CALLE PRINCIPAL Y CALLE E8</t>
  </si>
  <si>
    <t>54091</t>
  </si>
  <si>
    <t>SAN ANTONIO CNH - MT</t>
  </si>
  <si>
    <t>AV EQUINOCIAL Y JOSE MARIA LEQUERICA</t>
  </si>
  <si>
    <t>14763</t>
  </si>
  <si>
    <t>SILVIA Y MICHELE</t>
  </si>
  <si>
    <t>VIA CRUZ LOMA SIN NUMERO SI NOMBRE</t>
  </si>
  <si>
    <t>53911</t>
  </si>
  <si>
    <t>AMAGASI DEL INCA - CNH MT</t>
  </si>
  <si>
    <t>AMAGASI DEL INCA</t>
  </si>
  <si>
    <t>14603</t>
  </si>
  <si>
    <t>NUEVOS AMIGOS</t>
  </si>
  <si>
    <t>FIDEL ESTACIO NENJER S4-177 Y 10 DE AGOSTO, SECTOR IGUIÑARO PARROQUIA EL QUINCHE</t>
  </si>
  <si>
    <t>14695</t>
  </si>
  <si>
    <t>MARTHA ORTIZ TERAN</t>
  </si>
  <si>
    <t>CALLE VIRGEN DEL QUINCHE SN Y SERGIO JIMENEZ, SECTOR LA ESPERANZA PARROQUIA EL QUINCHE</t>
  </si>
  <si>
    <t>15209</t>
  </si>
  <si>
    <t>VIRGEN DE EL QUINCHE</t>
  </si>
  <si>
    <t>CUENCA E2-114 Y ESMERALDAS, SECTOR EL QUINCHE PARROQUIA EL QUINCHE</t>
  </si>
  <si>
    <t>54063</t>
  </si>
  <si>
    <t>ATAHUALPA CNH - MT</t>
  </si>
  <si>
    <t>CALLE GARCIA MORENO Y MANUEL CORDOVA GALARZA</t>
  </si>
  <si>
    <t>54085</t>
  </si>
  <si>
    <t>BELLAVISTA CNH - MT</t>
  </si>
  <si>
    <t>KINSTONG Y PRAGA</t>
  </si>
  <si>
    <t>54088</t>
  </si>
  <si>
    <t>CALLE PIO XII Y ANGEL GONZALEZ</t>
  </si>
  <si>
    <t>13772</t>
  </si>
  <si>
    <t>CAMINO A LA MARMITE NO TIENE NO TIENE</t>
  </si>
  <si>
    <t>54092</t>
  </si>
  <si>
    <t>CARAPUNGO CNH - MT</t>
  </si>
  <si>
    <t>CALLE RIO CAYAMBE Y AV NEPTALY GODOY OE11-24</t>
  </si>
  <si>
    <t>54084</t>
  </si>
  <si>
    <t>REINA DEL CISNE CNH - MT</t>
  </si>
  <si>
    <t>CALLE DE LOS QUINDES E7-223 VENCEDORES Y LA UNION</t>
  </si>
  <si>
    <t>13406</t>
  </si>
  <si>
    <t>CAROLINA TERAN</t>
  </si>
  <si>
    <t>LUIS SAA N14-117 Y HERMANOS PAZMIÑO</t>
  </si>
  <si>
    <t>14029</t>
  </si>
  <si>
    <t>EMILIANO ZAPATA</t>
  </si>
  <si>
    <t>N92 AE 11-27 E11 AP</t>
  </si>
  <si>
    <t>54061</t>
  </si>
  <si>
    <t>COCOTOG CNH - MT</t>
  </si>
  <si>
    <t>CALLE GARCIA MORENO Y MARIANO SIMBAÑA</t>
  </si>
  <si>
    <t>13859</t>
  </si>
  <si>
    <t>QUIPUS SAMAI</t>
  </si>
  <si>
    <t>ANDRES CORCINO S10-33 Y JOSE USQUIZA</t>
  </si>
  <si>
    <t>14587</t>
  </si>
  <si>
    <t>BAJITOS DEL FUTURO</t>
  </si>
  <si>
    <t>PARROQUIA QUITUMBE BARRIO VIRGEN DEL QUINCHE 1, CALLE SUSANA LETOR LOTE 1 JUNTO A LA CASA BARRIAL</t>
  </si>
  <si>
    <t>11499</t>
  </si>
  <si>
    <t>DE LOS JARIBUES E5-411 DE LOS JILGUEROS</t>
  </si>
  <si>
    <t>14379</t>
  </si>
  <si>
    <t>ESTRELLITAS DEL MAÑANA VICTORIA CENTRAL</t>
  </si>
  <si>
    <t>PATRICIO ROMERO BARBERIS OE-2C Y UNION Y PROGRESO</t>
  </si>
  <si>
    <t>26780</t>
  </si>
  <si>
    <t>LUCERITOS DE LA FLORENCIA</t>
  </si>
  <si>
    <t>OE5F ESQUIN S61 VICTORIA ALTA SECTOR GUAMANI</t>
  </si>
  <si>
    <t>13172</t>
  </si>
  <si>
    <t>MYRA</t>
  </si>
  <si>
    <t>BARRIO COMBATIENTES DEL 41 CALLE ECUADOR SN Y CRISTOBAL DE PALACIOS</t>
  </si>
  <si>
    <t>14804</t>
  </si>
  <si>
    <t>COPITOS DE MIEL</t>
  </si>
  <si>
    <t>CALLE LUIS GTUFIÑO SN E ISIDRO LABRADOR</t>
  </si>
  <si>
    <t>54110</t>
  </si>
  <si>
    <t>NUEVOS HORIZONTES MT</t>
  </si>
  <si>
    <t>CALLE B Y 15 OE95</t>
  </si>
  <si>
    <t>13721</t>
  </si>
  <si>
    <t>BARRIO HUARCAY CALLE L MANZANA 6</t>
  </si>
  <si>
    <t>12530</t>
  </si>
  <si>
    <t>JUJAN Y PASAJE HECTOR BELTRAN</t>
  </si>
  <si>
    <t>13508</t>
  </si>
  <si>
    <t>AV TNT HUGO ORTIZ Y EL PASAJE EL PROGRESO</t>
  </si>
  <si>
    <t>14535</t>
  </si>
  <si>
    <t>FORESTAL</t>
  </si>
  <si>
    <t>SANTA CECILIA Y PACAMOROS S9-371 REFERENCIA TANQUES CHIRIYACU ALTO</t>
  </si>
  <si>
    <t>13900</t>
  </si>
  <si>
    <t>RETOÑITOS</t>
  </si>
  <si>
    <t>HUMBERTO ALBORNOZ SN CAPILLAUCO</t>
  </si>
  <si>
    <t>14922</t>
  </si>
  <si>
    <t>MANOS UNIDAS</t>
  </si>
  <si>
    <t>FELIPE RINALDI SN ALEJANDROLABAKA LUZ DE OCCIDENTE, CALLE C SN Y PROLONGACION DE LA MARIANA DE JES</t>
  </si>
  <si>
    <t>27090</t>
  </si>
  <si>
    <t>PLANCITO SOÑADO</t>
  </si>
  <si>
    <t>CALLE BELEN HISTORICO Y PURUHANTA 0E9-61</t>
  </si>
  <si>
    <t>54069</t>
  </si>
  <si>
    <t>PUEBLO BLANCO CNH-MT</t>
  </si>
  <si>
    <t>BARRIO PUEBLO BLANCO CALLE 23 DE ABRIL Y LOS LINARES IGLESIA DEL CARMEN LA CAPILLA JOSE GURDERAS</t>
  </si>
  <si>
    <t>13763</t>
  </si>
  <si>
    <t>PROLONGACION MARIANA DE JESUS OE 12-46 SAN VICENTE</t>
  </si>
  <si>
    <t>14100</t>
  </si>
  <si>
    <t>ADRIAN NAVARRO Y FIDEL ANDRADE</t>
  </si>
  <si>
    <t>13596</t>
  </si>
  <si>
    <t>ESPIGAS DE MARCO</t>
  </si>
  <si>
    <t>PARROQUIA PINTAG BARRIO TOLONTAG CALLE ERALOMAY EL MARCO</t>
  </si>
  <si>
    <t>55974</t>
  </si>
  <si>
    <t>SAN JACINTO CNH - MT</t>
  </si>
  <si>
    <t>CALLE OE17 N57-71 Y CALLE N56B</t>
  </si>
  <si>
    <t>14712</t>
  </si>
  <si>
    <t>MUSHUC PACARI</t>
  </si>
  <si>
    <t>PADRE LOMA SN INGAPIRCA</t>
  </si>
  <si>
    <t>13082</t>
  </si>
  <si>
    <t>NIDITO DE AMOR</t>
  </si>
  <si>
    <t>SIMON BOLIVAR SN CHIMBORAZO</t>
  </si>
  <si>
    <t>12484</t>
  </si>
  <si>
    <t>LUZ DEL MAÑANA</t>
  </si>
  <si>
    <t>JOSE ORDOÑEZ OE3-322 LEONARDO FREIRE</t>
  </si>
  <si>
    <t>15282</t>
  </si>
  <si>
    <t>SEMILLITAS DE AMAGASI DEL INCA</t>
  </si>
  <si>
    <t>LAS NUECES N52-308 CALLE D DE LAS NUECES N308 Y EL CANELO</t>
  </si>
  <si>
    <t>13968</t>
  </si>
  <si>
    <t>SANTA ROSA DE CHILOGALLO 1 ETAPA CALLE J OE11-126</t>
  </si>
  <si>
    <t>14107</t>
  </si>
  <si>
    <t>PICOAZA E7-113 Y SABIANGO</t>
  </si>
  <si>
    <t>12515</t>
  </si>
  <si>
    <t>LA PLANADA VISTA HERMOSA N78 OE 17-06PB COLINAS DEL NORTE</t>
  </si>
  <si>
    <t>15328</t>
  </si>
  <si>
    <t>REINO INFANTIL</t>
  </si>
  <si>
    <t>CALLE QUITO Y SUCRE SN, JUNTO A OLA IGLESIA</t>
  </si>
  <si>
    <t>13668</t>
  </si>
  <si>
    <t>PALMA REAL S21-23 Y SOLEDAD</t>
  </si>
  <si>
    <t>12769</t>
  </si>
  <si>
    <t>NUESTRA SEÑORA DEL CARMEN  1</t>
  </si>
  <si>
    <t>CALLE CARAPUNGO 0EA-250 CALLE PAREDES</t>
  </si>
  <si>
    <t>47915</t>
  </si>
  <si>
    <t>LUIS PALLARES SN</t>
  </si>
  <si>
    <t>14798</t>
  </si>
  <si>
    <t>LOS PELUCHITOS</t>
  </si>
  <si>
    <t>NATALIA VACA Y PURUHA</t>
  </si>
  <si>
    <t>55314</t>
  </si>
  <si>
    <t>SAN PATRICIO CNH - MT</t>
  </si>
  <si>
    <t>GLORIAMRACZINCLUSIONGOBEC</t>
  </si>
  <si>
    <t>26130</t>
  </si>
  <si>
    <t>MARTIN DE VICTORIA OE9-91 Y TAPI CDLA AMAZONAS, SECTOR EL TEJAR, PARROQUIA CENTRO HISTORICO</t>
  </si>
  <si>
    <t>13731</t>
  </si>
  <si>
    <t>ALBORNOZ</t>
  </si>
  <si>
    <t>AGUSTIN GUERRERO N6-66 BARRIO SERVIDORES DEL IESS</t>
  </si>
  <si>
    <t>12124</t>
  </si>
  <si>
    <t>NUBES DE COLORES</t>
  </si>
  <si>
    <t>CARCELEN BAJO PASAJE 19 CASA 90-66</t>
  </si>
  <si>
    <t>55620</t>
  </si>
  <si>
    <t>MT ANDIGNATO</t>
  </si>
  <si>
    <t>12883</t>
  </si>
  <si>
    <t>REINA DEL CISNE N4</t>
  </si>
  <si>
    <t>BARRIO REINA DEL CISNE 4 CALLE LISBOA E860 Y PAMPLONA</t>
  </si>
  <si>
    <t>14978</t>
  </si>
  <si>
    <t>DIEGO LOBATO Y ARENILLAS LOTE 77 SECTOR CHILIBULO ALTO</t>
  </si>
  <si>
    <t>54086</t>
  </si>
  <si>
    <t>LUZ Y VIDA CNH - MT</t>
  </si>
  <si>
    <t>JUAN DE SALINAS Y DOMINGO SEGURA N14-424</t>
  </si>
  <si>
    <t>13144</t>
  </si>
  <si>
    <t>MAMA YOLI</t>
  </si>
  <si>
    <t>CALLE P N11-218 Y CALLE E, SECTOR CONDOR MIRADOR PARROQUIA COCHAPAMBA</t>
  </si>
  <si>
    <t>54130</t>
  </si>
  <si>
    <t>CHYRIACU - MT</t>
  </si>
  <si>
    <t>BENJAMIN LASTRA Y 1 DE MAYO  LOCAL ACJ</t>
  </si>
  <si>
    <t>55064</t>
  </si>
  <si>
    <t>MONJAS ALTO CNH DIRECTO CNH - MT</t>
  </si>
  <si>
    <t>MONJAS ALTO CALLE JAVIER LOYOLA Y ANTONIO CAMPOS CASA BARRIAL</t>
  </si>
  <si>
    <t>13831</t>
  </si>
  <si>
    <t>SEMILLITAS DEL FUTURO 1</t>
  </si>
  <si>
    <t>SANTA MARIANITA DE PINGULMI</t>
  </si>
  <si>
    <t>14369</t>
  </si>
  <si>
    <t>EUGENIO ESPEJO S5-44 Y DOLORES VEINTIMILLA</t>
  </si>
  <si>
    <t>13310</t>
  </si>
  <si>
    <t>NAZARETH</t>
  </si>
  <si>
    <t>COMUNIDAD CARRERA</t>
  </si>
  <si>
    <t>12915</t>
  </si>
  <si>
    <t>CONSUELO BENAVIDEZ Y F4</t>
  </si>
  <si>
    <t>14875</t>
  </si>
  <si>
    <t>OLMEDO CENTRAL</t>
  </si>
  <si>
    <t>CORDERO CRESPO Y 24 DE MAYO</t>
  </si>
  <si>
    <t>15232</t>
  </si>
  <si>
    <t>SEGUNDO MIGUEL SUAREZ</t>
  </si>
  <si>
    <t>LOTE 3 VIA AL QUINCHE</t>
  </si>
  <si>
    <t>13967</t>
  </si>
  <si>
    <t>QUINCHUCAJAS</t>
  </si>
  <si>
    <t>VIA AL QUINCHE</t>
  </si>
  <si>
    <t>14361</t>
  </si>
  <si>
    <t>VIA PRINCIPAL A OYACACHI</t>
  </si>
  <si>
    <t>14150</t>
  </si>
  <si>
    <t>23 DE JULIO SN Y ROCAFUERTE</t>
  </si>
  <si>
    <t>13150</t>
  </si>
  <si>
    <t>SAN FRANCISCO E4-89 Y SEGUNDO DURAN</t>
  </si>
  <si>
    <t>14872</t>
  </si>
  <si>
    <t>SONRISAS DEL FUTURO</t>
  </si>
  <si>
    <t>COMUNADAD DE PITANA BAJO</t>
  </si>
  <si>
    <t>15096</t>
  </si>
  <si>
    <t>AV SERGIO MEJIA Y PEDRO VICENTE MALDONADO</t>
  </si>
  <si>
    <t>13634</t>
  </si>
  <si>
    <t>CARIACU</t>
  </si>
  <si>
    <t>13507</t>
  </si>
  <si>
    <t>RETOÑITOS DE CHIRIBOGA</t>
  </si>
  <si>
    <t>CHIRIBOGA Y ANTISANA</t>
  </si>
  <si>
    <t>13902</t>
  </si>
  <si>
    <t>SAN FRANCISCO DE CAJAS</t>
  </si>
  <si>
    <t>PANAMERICANA VIA CAJAS</t>
  </si>
  <si>
    <t>14321</t>
  </si>
  <si>
    <t>COMPANIA LOTE DOS</t>
  </si>
  <si>
    <t>COMUNIDAD COMUNIDAD LOTE 2 VIA AL QUINCHE</t>
  </si>
  <si>
    <t>14899</t>
  </si>
  <si>
    <t>MUSHUK MUYO</t>
  </si>
  <si>
    <t>CANGAHUA PUCARA</t>
  </si>
  <si>
    <t>14827</t>
  </si>
  <si>
    <t>ANGEL DE AMOR</t>
  </si>
  <si>
    <t>AV NATALIA JARRIN SN Y CIPRECES</t>
  </si>
  <si>
    <t>13612</t>
  </si>
  <si>
    <t>POR UNA SONRISA</t>
  </si>
  <si>
    <t>TUNGURAHUA SN Y PUYO</t>
  </si>
  <si>
    <t>13830</t>
  </si>
  <si>
    <t>CUNIBURO</t>
  </si>
  <si>
    <t>VIA A CARRERA</t>
  </si>
  <si>
    <t>12422</t>
  </si>
  <si>
    <t>ALVAREZ Y CHIRIBOGA</t>
  </si>
  <si>
    <t>12548</t>
  </si>
  <si>
    <t>SEMILLITAS DEL FUTURO 2</t>
  </si>
  <si>
    <t>BARRIO 1ERO DE MAYO</t>
  </si>
  <si>
    <t>42702</t>
  </si>
  <si>
    <t>SANTA CLARA CALLE NUÑEZ Y MARIA AUXILIADORA</t>
  </si>
  <si>
    <t>14868</t>
  </si>
  <si>
    <t>MONSEÑOR ANTONIO GONZALEZ</t>
  </si>
  <si>
    <t>OTON CENTRO POBLADO</t>
  </si>
  <si>
    <t>13413</t>
  </si>
  <si>
    <t>COMUNIDAD BUENA ESPERANZA 0 VIA A CANGAHUA</t>
  </si>
  <si>
    <t>14661</t>
  </si>
  <si>
    <t>URKU SISA</t>
  </si>
  <si>
    <t>PAMBAMARCA SN</t>
  </si>
  <si>
    <t>13362</t>
  </si>
  <si>
    <t>MEDARDO ANGEL SILVA</t>
  </si>
  <si>
    <t>LA CHIMBA CENTRO CIVICO</t>
  </si>
  <si>
    <t>14521</t>
  </si>
  <si>
    <t>PATRICIO ROMERO SN VIA AL REFUGIO</t>
  </si>
  <si>
    <t>48877</t>
  </si>
  <si>
    <t>ANTONIO ELIZALDE</t>
  </si>
  <si>
    <t>COMUNIDAD PISAMBILLA</t>
  </si>
  <si>
    <t>48879</t>
  </si>
  <si>
    <t>COMUNIDAD LARCACHACA</t>
  </si>
  <si>
    <t>14356</t>
  </si>
  <si>
    <t>SIMON BOLIVAR SN Y GONZALEZ SUAREZ</t>
  </si>
  <si>
    <t>56485</t>
  </si>
  <si>
    <t>BARRIO 23 DE JULIO CAYAMBE</t>
  </si>
  <si>
    <t>56495</t>
  </si>
  <si>
    <t>CASA BARRIAL DEL BARRIO 4 DE JUNIO CALLE ALBERTO ASANZA Y LAS RIELES</t>
  </si>
  <si>
    <t>56505</t>
  </si>
  <si>
    <t>EL SIGSAL</t>
  </si>
  <si>
    <t>CALLE GABRIELA MISTRAL Y HERMANO MIGUEL</t>
  </si>
  <si>
    <t>14197</t>
  </si>
  <si>
    <t>PIONEROS</t>
  </si>
  <si>
    <t>VELASCO IBARRA SN Y RUBEN RODRIGUEZ</t>
  </si>
  <si>
    <t>13588</t>
  </si>
  <si>
    <t>SEMILLITAS DE ISHIGTO</t>
  </si>
  <si>
    <t>CALLE 13 DE ABRIL Y AMERICA</t>
  </si>
  <si>
    <t>13619</t>
  </si>
  <si>
    <t>SANTA ROSA DE PINGULMI</t>
  </si>
  <si>
    <t>SANTA ROSA DE PINGULMI SECTOR 3</t>
  </si>
  <si>
    <t>15244</t>
  </si>
  <si>
    <t>LUCIA VELA DE HIDALGO</t>
  </si>
  <si>
    <t>BARRIO LIBERTAD CALLE LIBERTAD N9</t>
  </si>
  <si>
    <t>13217</t>
  </si>
  <si>
    <t>PATRICIO ROMERO SN Y 13 DE ABRIL</t>
  </si>
  <si>
    <t>12414</t>
  </si>
  <si>
    <t>CALLE 29 DE SEPTIEMBRE Y JUAN MONTALVO</t>
  </si>
  <si>
    <t>15054</t>
  </si>
  <si>
    <t>DOS MARGARITAS</t>
  </si>
  <si>
    <t>JUAN MONTALVO SN Y ALIANZA</t>
  </si>
  <si>
    <t>14513</t>
  </si>
  <si>
    <t>PUERTO BAQUERIZO Y ROCAFUERTE</t>
  </si>
  <si>
    <t>12476</t>
  </si>
  <si>
    <t>SANTA ROSA DE AYORA</t>
  </si>
  <si>
    <t>CARCHI, VIA OLMEDO 0 GALAPAGOS</t>
  </si>
  <si>
    <t>13989</t>
  </si>
  <si>
    <t>JESUS DE GUALAVISI</t>
  </si>
  <si>
    <t>BARRIO 4 DE JUNIO</t>
  </si>
  <si>
    <t>14410</t>
  </si>
  <si>
    <t>COMUNIDAD LA CANDELARIA VIA ARCACHACA SECTOR SOPALO</t>
  </si>
  <si>
    <t>47086</t>
  </si>
  <si>
    <t>BARRIO EL CAPULI</t>
  </si>
  <si>
    <t>48882</t>
  </si>
  <si>
    <t>SEMILLITAS DE LUZ</t>
  </si>
  <si>
    <t>TADEO ROMO N 103 Y ALEJANDRO BUENO</t>
  </si>
  <si>
    <t>14820</t>
  </si>
  <si>
    <t>CALLE D 311 Y CALLE 7</t>
  </si>
  <si>
    <t>14138</t>
  </si>
  <si>
    <t>BERTHA C DE SALAZAR</t>
  </si>
  <si>
    <t>CALLE SARAHURCO 153 Y OCTAVIO ROCHA SN</t>
  </si>
  <si>
    <t>14493</t>
  </si>
  <si>
    <t>BARRIO ANITA LUCIA CHISINCHE SN</t>
  </si>
  <si>
    <t>14405</t>
  </si>
  <si>
    <t>SAN IGNANCIO CALLE D SN BLOQUE 1</t>
  </si>
  <si>
    <t>14969</t>
  </si>
  <si>
    <t>VIDA DE LA NIÑEZ</t>
  </si>
  <si>
    <t>BARRIO LA JOYA  13 SN Y CALLE C</t>
  </si>
  <si>
    <t>14269</t>
  </si>
  <si>
    <t>EL ROSAL SN EL ROSAL</t>
  </si>
  <si>
    <t>56515</t>
  </si>
  <si>
    <t>BARRIO PINLLOCRUZ, CALLE PRINCIPAL</t>
  </si>
  <si>
    <t>56532</t>
  </si>
  <si>
    <t>BARRIO JALUPANA</t>
  </si>
  <si>
    <t>56536</t>
  </si>
  <si>
    <t>56539</t>
  </si>
  <si>
    <t>CALLES, OCTAVIO PAZMIÑO Y LUCINDA TOLEDO</t>
  </si>
  <si>
    <t>56544</t>
  </si>
  <si>
    <t>PANAMERICANA SUR CUTUGLAGUA ENTRADA TAMBO 2 PRINCIPAL CALLE D</t>
  </si>
  <si>
    <t>15202</t>
  </si>
  <si>
    <t>COOPERTIVA TESALIA Y CALLE FRANCISCO URIBE TESALIA SN</t>
  </si>
  <si>
    <t>15299</t>
  </si>
  <si>
    <t>LA PRIMAVERA SN</t>
  </si>
  <si>
    <t>13865</t>
  </si>
  <si>
    <t>14687</t>
  </si>
  <si>
    <t>ANDRES FERNANDEZ SALVADOR</t>
  </si>
  <si>
    <t>GONZALEZ SUAREZ SN PANZALEO</t>
  </si>
  <si>
    <t>15013</t>
  </si>
  <si>
    <t>HOGAR DULCE HOGAR</t>
  </si>
  <si>
    <t>BARRIO SAN JOSE 1 CALLE PRINCIPAL A SN Y CALLE 6</t>
  </si>
  <si>
    <t>13128</t>
  </si>
  <si>
    <t>PANAMERICANA SUR KM 0 SN Y AV ATACAZO</t>
  </si>
  <si>
    <t>14181</t>
  </si>
  <si>
    <t>BARRIO SANTIAGO ROLDOS SN CALLE E</t>
  </si>
  <si>
    <t>34298</t>
  </si>
  <si>
    <t>CHIQUITINES DEL AMANECER</t>
  </si>
  <si>
    <t>PANAMERICANA NORTE KM120 BARRIO SIMON BOLIVAR</t>
  </si>
  <si>
    <t>48874</t>
  </si>
  <si>
    <t>BARRIO GUARAQUI</t>
  </si>
  <si>
    <t>46863</t>
  </si>
  <si>
    <t>BARRIO SANTA MARIANITA</t>
  </si>
  <si>
    <t>42633</t>
  </si>
  <si>
    <t>SAN JOSE GRANDE</t>
  </si>
  <si>
    <t>SAN JOSE GRANDE A TRES CUADRAS DE LA ESCUELA FRANCISCO ROBLES</t>
  </si>
  <si>
    <t>48873</t>
  </si>
  <si>
    <t>CUBINCHE</t>
  </si>
  <si>
    <t>BARRIO CUBINCHE</t>
  </si>
  <si>
    <t>14817</t>
  </si>
  <si>
    <t>NELSON MOLINA</t>
  </si>
  <si>
    <t>COMUNIDAD PURUHSNTAG</t>
  </si>
  <si>
    <t>47132</t>
  </si>
  <si>
    <t>VIDA NUEVA</t>
  </si>
  <si>
    <t>COMUNIDAD LUIS FREIRE</t>
  </si>
  <si>
    <t>46864</t>
  </si>
  <si>
    <t>MAMA NATY</t>
  </si>
  <si>
    <t>BARRIO MAMANATY</t>
  </si>
  <si>
    <t>47131</t>
  </si>
  <si>
    <t>CANANVALLE</t>
  </si>
  <si>
    <t>COMUNIDAD CANANVALLE</t>
  </si>
  <si>
    <t>15153</t>
  </si>
  <si>
    <t>DULCE TRAVESURA</t>
  </si>
  <si>
    <t>CALLE QUITO SN Y AV LOS ESTADIOS</t>
  </si>
  <si>
    <t>42628</t>
  </si>
  <si>
    <t>KURI SISA</t>
  </si>
  <si>
    <t>COMUNIDAD JURIDICA CHAUPI LOMA</t>
  </si>
  <si>
    <t>13125</t>
  </si>
  <si>
    <t>RAYITOS DEL ROSARIO</t>
  </si>
  <si>
    <t>CALLE CASTRO Y PISQUE</t>
  </si>
  <si>
    <t>48875</t>
  </si>
  <si>
    <t>AGUALONGO</t>
  </si>
  <si>
    <t>COMUNIDAD AGUALONGO</t>
  </si>
  <si>
    <t>42641</t>
  </si>
  <si>
    <t>KURI MUYU</t>
  </si>
  <si>
    <t>VIA TABACUNDO CAJAS FRENTE A LA CASA COMUNAL</t>
  </si>
  <si>
    <t>48872</t>
  </si>
  <si>
    <t>COMUNIDAD LOMA GORDA</t>
  </si>
  <si>
    <t>13498</t>
  </si>
  <si>
    <t>COMUNIDAD SAN LUIS DE ICHISI</t>
  </si>
  <si>
    <t>56476</t>
  </si>
  <si>
    <t>LA PLAYITA</t>
  </si>
  <si>
    <t>PANAMERICANA VIA A GUAYLLABAMBA Y VICENTE ESTRELLA</t>
  </si>
  <si>
    <t>14407</t>
  </si>
  <si>
    <t>FLORECITAS</t>
  </si>
  <si>
    <t>LUIS MANTILLA SN Y GARCIA MORENO</t>
  </si>
  <si>
    <t>42623</t>
  </si>
  <si>
    <t>TOCACHI, JUNTO AL PARQUE CENTRAL</t>
  </si>
  <si>
    <t>42624</t>
  </si>
  <si>
    <t>LOS SENDERITOS</t>
  </si>
  <si>
    <t>BARRIO GRANOBLES CASA BARRIAL</t>
  </si>
  <si>
    <t>14146</t>
  </si>
  <si>
    <t>MANTILLA SN Y PLAZA GUTIERREZ BARRIO EL CALVARIO</t>
  </si>
  <si>
    <t>50636</t>
  </si>
  <si>
    <t>ALEGRE COLIBRI</t>
  </si>
  <si>
    <t>COTOGCHOA AV SANTIAGO TITUAÑI Y JUAN AMBUMALA SN</t>
  </si>
  <si>
    <t>48884</t>
  </si>
  <si>
    <t>PASO A PASITO</t>
  </si>
  <si>
    <t>SANGOLQUI AV JUAN GENARO JARAMILLO SN Y ROCAFUERTE</t>
  </si>
  <si>
    <t>56563</t>
  </si>
  <si>
    <t>AVENIDA INES GANGOTELA, BARRIO SAN VICENTE</t>
  </si>
  <si>
    <t>56571</t>
  </si>
  <si>
    <t>JOSE PULLOPAXI Y CALLE PINCHO</t>
  </si>
  <si>
    <t>15150</t>
  </si>
  <si>
    <t>FAJARDO AV PURUHAS Y CALLE CO SN</t>
  </si>
  <si>
    <t>14980</t>
  </si>
  <si>
    <t>ABEJITA MARIA</t>
  </si>
  <si>
    <t>BARRIO CENTRO SN</t>
  </si>
  <si>
    <t>46939</t>
  </si>
  <si>
    <t>CIBV EMBLEMATICO DESMONT DALTON</t>
  </si>
  <si>
    <t>56440</t>
  </si>
  <si>
    <t>MINDO 2</t>
  </si>
  <si>
    <t>RECINTO SAN SEBASTIAN</t>
  </si>
  <si>
    <t>56454</t>
  </si>
  <si>
    <t>COLINAS DEL RIO BLANCO</t>
  </si>
  <si>
    <t>RECINTO GANADEROS ORENSES</t>
  </si>
  <si>
    <t>56462</t>
  </si>
  <si>
    <t>SAN BERNABE</t>
  </si>
  <si>
    <t>56477</t>
  </si>
  <si>
    <t>BARRIO LAS BUGAMBILLAS</t>
  </si>
  <si>
    <t>62434</t>
  </si>
  <si>
    <t>RAYITOS DE LUZ DE MINDO</t>
  </si>
  <si>
    <t>SIXTO DURAN BALLEN AV Y QUITO</t>
  </si>
  <si>
    <t>48883</t>
  </si>
  <si>
    <t>RECINTO CELICA, VIA LAS GOLONDRINAS</t>
  </si>
  <si>
    <t>56399</t>
  </si>
  <si>
    <t>RECINTO LA CELICA</t>
  </si>
  <si>
    <t>56415</t>
  </si>
  <si>
    <t>JOSUE IZAGUIRRE</t>
  </si>
  <si>
    <t>CASA COMUNAL DE MIRAFLORES ALTO</t>
  </si>
  <si>
    <t>56428</t>
  </si>
  <si>
    <t>KENNEDY BAJA</t>
  </si>
  <si>
    <t>56436</t>
  </si>
  <si>
    <t>56451</t>
  </si>
  <si>
    <t>RECINTO NUEVA AURORA</t>
  </si>
  <si>
    <t>56458</t>
  </si>
  <si>
    <t>SALCEDO LINDO</t>
  </si>
  <si>
    <t>RECINTO SALCEDO LINDO</t>
  </si>
  <si>
    <t>50602</t>
  </si>
  <si>
    <t>NIÑOS DE ANDOAS</t>
  </si>
  <si>
    <t>COMUNA SAN VICENTE DE ANDOAS VIA PRINCIPAL Y 28 DE MAYO</t>
  </si>
  <si>
    <t>46938</t>
  </si>
  <si>
    <t>CIBV EMBLEMATICO FRANCISCO RAMON</t>
  </si>
  <si>
    <t>14204</t>
  </si>
  <si>
    <t>CALLE MARISCAL SUCRE SN Y CALLE LOJA</t>
  </si>
  <si>
    <t>56299</t>
  </si>
  <si>
    <t>BUENOS AIRES, LA FLORIDA, DIAGONAL A LA IGLESIA VIRGEN DEL CISNE</t>
  </si>
  <si>
    <t>56303</t>
  </si>
  <si>
    <t>RECINTO SIMN BOLIVAR</t>
  </si>
  <si>
    <t>56313</t>
  </si>
  <si>
    <t>EL NEGRITO</t>
  </si>
  <si>
    <t>RECINTO PALESTINA</t>
  </si>
  <si>
    <t>56330</t>
  </si>
  <si>
    <t>SAN PEDRO DE LA ABUNDANCIA</t>
  </si>
  <si>
    <t>RECINTO LA ABUNDANCIA</t>
  </si>
  <si>
    <t>56343</t>
  </si>
  <si>
    <t>SAN FRANCISCO DE LA CAONI</t>
  </si>
  <si>
    <t>RECINTO SANTA TERESITA</t>
  </si>
  <si>
    <t>56359</t>
  </si>
  <si>
    <t>56372</t>
  </si>
  <si>
    <t>56387</t>
  </si>
  <si>
    <t>UNIDAD NACIONAL Y 12 DE OCTUBRE</t>
  </si>
  <si>
    <t>46937</t>
  </si>
  <si>
    <t>CIBV EMBLEMATICO CECIL DE LA TORRE</t>
  </si>
  <si>
    <t>55679</t>
  </si>
  <si>
    <t>MT TAMIA</t>
  </si>
  <si>
    <t>LINDERO, PUNGULOMA, MANDANA, ESCORSONERA, ROMERILLO</t>
  </si>
  <si>
    <t>55661</t>
  </si>
  <si>
    <t>MT HUACHI BELEN</t>
  </si>
  <si>
    <t>VIA ATAHUALPA, HUACHI BELEN</t>
  </si>
  <si>
    <t>55119</t>
  </si>
  <si>
    <t>MT LOS PITUFOS DE QUILLAN PLAYA</t>
  </si>
  <si>
    <t>QUILLAN LOMA</t>
  </si>
  <si>
    <t>55664</t>
  </si>
  <si>
    <t>MT TANGAICHE</t>
  </si>
  <si>
    <t>TANGACHE CENTRO FRENTE A LA CANCHA</t>
  </si>
  <si>
    <t>55677</t>
  </si>
  <si>
    <t>MT SAN ANTONIO EL MIRADOR</t>
  </si>
  <si>
    <t>BARRIO LOMAS DE GARCES</t>
  </si>
  <si>
    <t>52106</t>
  </si>
  <si>
    <t>MT ARDILLITAS TRAVIESAS</t>
  </si>
  <si>
    <t>BARRIO CRISTAL, SAN JOSE, EL EMPALME</t>
  </si>
  <si>
    <t>14608</t>
  </si>
  <si>
    <t>LAS MORITAS</t>
  </si>
  <si>
    <t>ANGAHUANA BAJO SN Y ANGAHUANA ALTO</t>
  </si>
  <si>
    <t>52109</t>
  </si>
  <si>
    <t>MT LAS TERNURITAS DE ATAHUALPA</t>
  </si>
  <si>
    <t>BARRIO EL PROGRESO</t>
  </si>
  <si>
    <t>55604</t>
  </si>
  <si>
    <t>MT ANGAMARQUILLO</t>
  </si>
  <si>
    <t>ANGAMARQUILLO</t>
  </si>
  <si>
    <t>52116</t>
  </si>
  <si>
    <t>MT CAJITA DE TERNURA</t>
  </si>
  <si>
    <t>BARRIO SANTA ELENA, LACON</t>
  </si>
  <si>
    <t>55593</t>
  </si>
  <si>
    <t>MT MANUELITA SAENZ SEMINARIO</t>
  </si>
  <si>
    <t>MANUELITA SAENZ</t>
  </si>
  <si>
    <t>54669</t>
  </si>
  <si>
    <t>MT PALAHUA</t>
  </si>
  <si>
    <t>PALAHUA</t>
  </si>
  <si>
    <t>52107</t>
  </si>
  <si>
    <t>MT DEJANDO HUELLITAS</t>
  </si>
  <si>
    <t>HUACHI TOROTAS</t>
  </si>
  <si>
    <t>14673</t>
  </si>
  <si>
    <t>CAMINO DE EMPEDRADO SN Y CAMINO DE TIERRA BARRIO HUACHI SAN FRANCISCO</t>
  </si>
  <si>
    <t>55108</t>
  </si>
  <si>
    <t>MT GRAN COLOMBIA</t>
  </si>
  <si>
    <t>GRAN COLOMBIA ESCENARIO</t>
  </si>
  <si>
    <t>54647</t>
  </si>
  <si>
    <t>MT SIMON BOLIVAR 1</t>
  </si>
  <si>
    <t>AV LOS CHASQUIS Y PASAJE DE MARCO ESQ</t>
  </si>
  <si>
    <t>15221</t>
  </si>
  <si>
    <t>NUESTRA SEÑORA DE LA ELEVACION</t>
  </si>
  <si>
    <t>GUAYAQUIL SN Y SERGIO NUÑEZ</t>
  </si>
  <si>
    <t>14195</t>
  </si>
  <si>
    <t>BLANCA MARTINEZ MERA</t>
  </si>
  <si>
    <t>ROCAFUERTE 09-23 Y ESPEJO</t>
  </si>
  <si>
    <t>33810</t>
  </si>
  <si>
    <t>EL BELEN</t>
  </si>
  <si>
    <t>CALLE MULL MULL</t>
  </si>
  <si>
    <t>52114</t>
  </si>
  <si>
    <t>MT ALLI SAHAMUSHKA</t>
  </si>
  <si>
    <t>CACHILVANA CHICO, PUCARA</t>
  </si>
  <si>
    <t>54380</t>
  </si>
  <si>
    <t>MT PARAISO INFANTIL</t>
  </si>
  <si>
    <t>52103</t>
  </si>
  <si>
    <t>MT MULANLEO NARANJITO</t>
  </si>
  <si>
    <t>MULANLEO</t>
  </si>
  <si>
    <t>52112</t>
  </si>
  <si>
    <t>MT LOS PEQUES CON TERNURA</t>
  </si>
  <si>
    <t>CALHUA GRANDE LLANTANTOMA CHAUPI SAN ANTONIO</t>
  </si>
  <si>
    <t>33794</t>
  </si>
  <si>
    <t>55609</t>
  </si>
  <si>
    <t>MT AMBATO NUEVAS SEMILLAS</t>
  </si>
  <si>
    <t>HUACHI LA DOLOROSA</t>
  </si>
  <si>
    <t>52105</t>
  </si>
  <si>
    <t>MT RAYITOS DE LUNA</t>
  </si>
  <si>
    <t>CHIBULEO</t>
  </si>
  <si>
    <t>14657</t>
  </si>
  <si>
    <t>MASHI PURA</t>
  </si>
  <si>
    <t>KM 35 VIA GUARANDA Y YATZAPUTZAN</t>
  </si>
  <si>
    <t>14627</t>
  </si>
  <si>
    <t>AV BOLIVARIANA SN Y ELCONDOR</t>
  </si>
  <si>
    <t>54655</t>
  </si>
  <si>
    <t>MT JUAN BENIGNO VELA CENTRO</t>
  </si>
  <si>
    <t>CENTRO DE LA PARROQUIA</t>
  </si>
  <si>
    <t>14867</t>
  </si>
  <si>
    <t>MIGUITAS DE TERNURA</t>
  </si>
  <si>
    <t>COTACACHI 167 Y PASOCHOA</t>
  </si>
  <si>
    <t>55626</t>
  </si>
  <si>
    <t>MT SANTA CECILIA PONDOA</t>
  </si>
  <si>
    <t>33791</t>
  </si>
  <si>
    <t>QUISAPINCHA -ILLAGUA CHICO</t>
  </si>
  <si>
    <t>55589</t>
  </si>
  <si>
    <t>MT SAN PEDRO</t>
  </si>
  <si>
    <t>MONTALVO SAN PEDRO</t>
  </si>
  <si>
    <t>55030</t>
  </si>
  <si>
    <t>MT ANDIGLATA</t>
  </si>
  <si>
    <t>ANDIGLATA</t>
  </si>
  <si>
    <t>55618</t>
  </si>
  <si>
    <t>MT NUBES DE ALGODON</t>
  </si>
  <si>
    <t>LLULLALO, MOGATO</t>
  </si>
  <si>
    <t>55601</t>
  </si>
  <si>
    <t>MT TIHUA SAN JUAN PICAIHUA</t>
  </si>
  <si>
    <t>55133</t>
  </si>
  <si>
    <t>MT CAMINITOS DE LUZ</t>
  </si>
  <si>
    <t>PICAIGUA GAD PARROQUIAL</t>
  </si>
  <si>
    <t>55663</t>
  </si>
  <si>
    <t>MT MIRADOR SAN LUIS</t>
  </si>
  <si>
    <t>CALLE EL CIPRES</t>
  </si>
  <si>
    <t>54548</t>
  </si>
  <si>
    <t>MT LAS ORQUIDEAS SANTA MARIANITA</t>
  </si>
  <si>
    <t>55622</t>
  </si>
  <si>
    <t>MT LAQUIGO</t>
  </si>
  <si>
    <t>ESCUELA GUATEMALA LAQUIGO SANTA MARIANITAS ESCUELA GUATEMALA ATOCHA</t>
  </si>
  <si>
    <t>55654</t>
  </si>
  <si>
    <t>MT ESTRELLITAS DE SANTA ELENA</t>
  </si>
  <si>
    <t>MAUGERI Y COSMOS</t>
  </si>
  <si>
    <t>14720</t>
  </si>
  <si>
    <t>PLAZA MAYORISTA</t>
  </si>
  <si>
    <t>AV EL CONDOR SN Y LINEA FERREA</t>
  </si>
  <si>
    <t>55035</t>
  </si>
  <si>
    <t>MT CHACAPUNGO</t>
  </si>
  <si>
    <t>PARROQUIA JUAN BENIGNO COMUNIDAD SAN LUIS</t>
  </si>
  <si>
    <t>55616</t>
  </si>
  <si>
    <t>MT LETAMENDI 2</t>
  </si>
  <si>
    <t>NEPALI SANCHO Y ASCAZUBI</t>
  </si>
  <si>
    <t>55014</t>
  </si>
  <si>
    <t>MT MIRALOMA</t>
  </si>
  <si>
    <t>MIRALOMA</t>
  </si>
  <si>
    <t>14710</t>
  </si>
  <si>
    <t>MIS PRIMEROS PASOS ECOLOGICOS</t>
  </si>
  <si>
    <t>BERNARDINO ECHEVERRIA SN Y SEGUNDO ALVAREZ</t>
  </si>
  <si>
    <t>55676</t>
  </si>
  <si>
    <t>MT QUISAPINCHA CENTRO</t>
  </si>
  <si>
    <t>QUISAPINCHA CENTRO</t>
  </si>
  <si>
    <t>55008</t>
  </si>
  <si>
    <t>MT LA PENINSULA</t>
  </si>
  <si>
    <t>55592</t>
  </si>
  <si>
    <t>MT ATAHUALPA MACASTO</t>
  </si>
  <si>
    <t>MACASTO CENTRO</t>
  </si>
  <si>
    <t>52110</t>
  </si>
  <si>
    <t>MT MIS TERNURITAS</t>
  </si>
  <si>
    <t>COLINAS DEL SUR EL TABLON</t>
  </si>
  <si>
    <t>52104</t>
  </si>
  <si>
    <t>MT PATALO ALTO</t>
  </si>
  <si>
    <t>PATALO ALTO</t>
  </si>
  <si>
    <t>14847</t>
  </si>
  <si>
    <t>SIMON BOLIVAR 1</t>
  </si>
  <si>
    <t>AVENIDA LOS CHASQUIS SN Y JOSE MIRES</t>
  </si>
  <si>
    <t>55619</t>
  </si>
  <si>
    <t>MT SOLDADITOS</t>
  </si>
  <si>
    <t>CONSTANTINO FERNANDEZ</t>
  </si>
  <si>
    <t>54553</t>
  </si>
  <si>
    <t>MT ANGELITOS DE PUERTO ARTURO</t>
  </si>
  <si>
    <t>UNAMUNCHO BARRIO CENTRO</t>
  </si>
  <si>
    <t>55667</t>
  </si>
  <si>
    <t>MT LA FLORIDA</t>
  </si>
  <si>
    <t>HUACHI GRANDE LA FLORIDA</t>
  </si>
  <si>
    <t>55614</t>
  </si>
  <si>
    <t>MT 13 DE ABRIL</t>
  </si>
  <si>
    <t>OLMEDO Y QUITO</t>
  </si>
  <si>
    <t>52117</t>
  </si>
  <si>
    <t>MT PUNGUITO TERNURAS</t>
  </si>
  <si>
    <t>55606</t>
  </si>
  <si>
    <t>MT ATAHUALPA CENTRO UNO</t>
  </si>
  <si>
    <t>52102</t>
  </si>
  <si>
    <t>MT GOTITAS DEL SABER PILAHUIN</t>
  </si>
  <si>
    <t>ECHALECHE</t>
  </si>
  <si>
    <t>55116</t>
  </si>
  <si>
    <t>MT LA MAGDALENA CASIGANA</t>
  </si>
  <si>
    <t>AV JOSE PERALTA</t>
  </si>
  <si>
    <t>55115</t>
  </si>
  <si>
    <t>MT HUACHI EL PROGRESO</t>
  </si>
  <si>
    <t>CALLES SIXTO MARIA DURAN Y JOSE RUDECINDO INGAVELEZ</t>
  </si>
  <si>
    <t>52111</t>
  </si>
  <si>
    <t>MT MIS PEQUEÑOS BRILLANTES</t>
  </si>
  <si>
    <t>CASA BARRIAL DE SAN ALFONSO</t>
  </si>
  <si>
    <t>14008</t>
  </si>
  <si>
    <t>LAS FRESITAS</t>
  </si>
  <si>
    <t>AV 12 DE NOVIEMBRE SN Y MARIETA DE VEINTIMILLA</t>
  </si>
  <si>
    <t>15146</t>
  </si>
  <si>
    <t>LAS ESPIGUITAS</t>
  </si>
  <si>
    <t>FRANCISCO YANAPANTA SN Y ALONSO CAIZATOA</t>
  </si>
  <si>
    <t>33806</t>
  </si>
  <si>
    <t>MERCADO PLAZA COLON</t>
  </si>
  <si>
    <t>33808</t>
  </si>
  <si>
    <t>MERCADO MODELO</t>
  </si>
  <si>
    <t>55114</t>
  </si>
  <si>
    <t>MT IZAMBA YACUPAMBA</t>
  </si>
  <si>
    <t>GAD PARROQUIAL</t>
  </si>
  <si>
    <t>55591</t>
  </si>
  <si>
    <t>MT BELLAVISTA SANTA ROSA</t>
  </si>
  <si>
    <t>55671</t>
  </si>
  <si>
    <t>MT KURY PUNGO</t>
  </si>
  <si>
    <t>MANDANA</t>
  </si>
  <si>
    <t>14799</t>
  </si>
  <si>
    <t>SIMON BOLIVAR 2</t>
  </si>
  <si>
    <t>55625</t>
  </si>
  <si>
    <t>MT LETAMENDI 1</t>
  </si>
  <si>
    <t>54539</t>
  </si>
  <si>
    <t>MT SENDERITOS DE LUZ CUNCHIBAMBA</t>
  </si>
  <si>
    <t>55075</t>
  </si>
  <si>
    <t>MT YACHANA WUASI</t>
  </si>
  <si>
    <t>ASOCIACION NUEVA VIDA ATAHUALPA</t>
  </si>
  <si>
    <t>14319</t>
  </si>
  <si>
    <t>VIA - GUARANDA K32 Y TAMBOLOMA</t>
  </si>
  <si>
    <t>14031</t>
  </si>
  <si>
    <t>PARVULITOS SOÑADORES</t>
  </si>
  <si>
    <t>VIA A GUARANDA KM 2 SN Y CALLE SIN NOMBRE</t>
  </si>
  <si>
    <t>55110</t>
  </si>
  <si>
    <t>MT SAN JOSE EL ARBOLITO</t>
  </si>
  <si>
    <t>55617</t>
  </si>
  <si>
    <t>MT PICAIHUA SAN CAYETANO</t>
  </si>
  <si>
    <t>55599</t>
  </si>
  <si>
    <t>MT LA VICTORIA SANTA CATALINA</t>
  </si>
  <si>
    <t>CASA BARRIAL DE HUACHI CHICO</t>
  </si>
  <si>
    <t>14834</t>
  </si>
  <si>
    <t>LAS MANZANITAS</t>
  </si>
  <si>
    <t>TOALLO EL QUINCHE SN</t>
  </si>
  <si>
    <t>55624</t>
  </si>
  <si>
    <t>MT HUACHI SAN JOSE</t>
  </si>
  <si>
    <t>54378</t>
  </si>
  <si>
    <t>MT AMBATO JUNTOS CRECEMOS FELICES</t>
  </si>
  <si>
    <t>55607</t>
  </si>
  <si>
    <t>MT SISA ÑAN</t>
  </si>
  <si>
    <t>TAMBOLOMA HUAGRACORRAL</t>
  </si>
  <si>
    <t>14975</t>
  </si>
  <si>
    <t>SUMAK KAUSAY</t>
  </si>
  <si>
    <t>APATUG ALTO SN</t>
  </si>
  <si>
    <t>14136</t>
  </si>
  <si>
    <t>EDAD DE ORO</t>
  </si>
  <si>
    <t>AV GABRIELA MISTRAL SN Y MAXIMO GORKI BARRIO TECHO PROPIO</t>
  </si>
  <si>
    <t>55669</t>
  </si>
  <si>
    <t>MT LAS CATILINARIAS</t>
  </si>
  <si>
    <t>LAS CATILINARIAS</t>
  </si>
  <si>
    <t>14646</t>
  </si>
  <si>
    <t>VIA SAN PABLO SN</t>
  </si>
  <si>
    <t>15246</t>
  </si>
  <si>
    <t>SENDERITOS DE MIEL</t>
  </si>
  <si>
    <t>JUAN B VELA Y ESPEJO</t>
  </si>
  <si>
    <t>52108</t>
  </si>
  <si>
    <t>MT OJITOS DE TERNURA</t>
  </si>
  <si>
    <t>SAN FRANCISCO Y SAN ANTONIO</t>
  </si>
  <si>
    <t>33801</t>
  </si>
  <si>
    <t>MANANTIAL DE VIDA</t>
  </si>
  <si>
    <t>VIA PRINCIPAL DE PICAIHUA</t>
  </si>
  <si>
    <t>13598</t>
  </si>
  <si>
    <t>PONDOA FRENTE A LA IGLESIA</t>
  </si>
  <si>
    <t>55602</t>
  </si>
  <si>
    <t>MT MIRADOR TURULOMA</t>
  </si>
  <si>
    <t>14853</t>
  </si>
  <si>
    <t>REFUGIO DE DIOS</t>
  </si>
  <si>
    <t>FRANCISCO FLOR SN Y JOSE MEJIA</t>
  </si>
  <si>
    <t>55665</t>
  </si>
  <si>
    <t>MT SAN JUAN DE BELLAVISTA</t>
  </si>
  <si>
    <t>55673</t>
  </si>
  <si>
    <t>MT MIÑARICA SAN JOSE</t>
  </si>
  <si>
    <t>MIÑARICA SAN JOSE</t>
  </si>
  <si>
    <t>55623</t>
  </si>
  <si>
    <t>MT MIÑARICA BAJO</t>
  </si>
  <si>
    <t>MIÑARICA BAJO CASA COMUNAL</t>
  </si>
  <si>
    <t>55670</t>
  </si>
  <si>
    <t>MT PARQUE TROYA</t>
  </si>
  <si>
    <t>AV GALO VELA Y CARLOS MARX</t>
  </si>
  <si>
    <t>55657</t>
  </si>
  <si>
    <t>MT SANTA ROSA SAN JOSE</t>
  </si>
  <si>
    <t>SANTA ROSA - BARRIO SAN JOSE</t>
  </si>
  <si>
    <t>15205</t>
  </si>
  <si>
    <t>GONSALEZ SUAREZ SN Y SUBIDA CARMELITAS</t>
  </si>
  <si>
    <t>55039</t>
  </si>
  <si>
    <t>MT LA PRIMAVERA</t>
  </si>
  <si>
    <t>BARRIO LA PRIMAVERA UNAMUNCHO</t>
  </si>
  <si>
    <t>14654</t>
  </si>
  <si>
    <t>DULCES ABEJITAS</t>
  </si>
  <si>
    <t>VIA SAN PABLO SN Y VIA ANGUAGANA</t>
  </si>
  <si>
    <t>54549</t>
  </si>
  <si>
    <t>MT MUNDO DE JUGUETE</t>
  </si>
  <si>
    <t>PLAZA DE TOROS</t>
  </si>
  <si>
    <t>55678</t>
  </si>
  <si>
    <t>MT KWICHI ÑAN</t>
  </si>
  <si>
    <t>PALUGSHA, PUCARA GRANDE, CHAUPILOMA, PAMPA REDONDA</t>
  </si>
  <si>
    <t>55615</t>
  </si>
  <si>
    <t>MT TOTORAS CARITAS FELICES</t>
  </si>
  <si>
    <t>54672</t>
  </si>
  <si>
    <t>MT TURULOMA</t>
  </si>
  <si>
    <t>BARRIO LA BAHIA</t>
  </si>
  <si>
    <t>55674</t>
  </si>
  <si>
    <t>MT AMBATILLO CENTRO</t>
  </si>
  <si>
    <t>AMBATILLO BARRIO CENTRO DIAGONAL AL ESTADIO</t>
  </si>
  <si>
    <t>55662</t>
  </si>
  <si>
    <t>MT UNIANDES HUACHI TOTORAS</t>
  </si>
  <si>
    <t>HUACHI TOTORAS BARRIO EL CRISTAL</t>
  </si>
  <si>
    <t>14751</t>
  </si>
  <si>
    <t>LAS PEQUITAS</t>
  </si>
  <si>
    <t>12 DE NOVIEMBRE SN Y JOSE MEJIA</t>
  </si>
  <si>
    <t>49072</t>
  </si>
  <si>
    <t>SAN JACINTO DE IZAMBA</t>
  </si>
  <si>
    <t>NAPOLEON TOCAMAN</t>
  </si>
  <si>
    <t>33803</t>
  </si>
  <si>
    <t>RICCHARIMUY</t>
  </si>
  <si>
    <t>COMUNIDAD PUTUGLEO</t>
  </si>
  <si>
    <t>33802</t>
  </si>
  <si>
    <t>BAMBINOS</t>
  </si>
  <si>
    <t>AL FRENTE DEL ESTADIO</t>
  </si>
  <si>
    <t>54543</t>
  </si>
  <si>
    <t>MT HUACHI GRANDE 1</t>
  </si>
  <si>
    <t>CENTRO DE HUACHI GRANDE</t>
  </si>
  <si>
    <t>55653</t>
  </si>
  <si>
    <t>MT CUMANDA MIRALOMA</t>
  </si>
  <si>
    <t>CAMINO AL REY Y JUNIN CONDOMINIOS MIRALOMA</t>
  </si>
  <si>
    <t>54540</t>
  </si>
  <si>
    <t>MT LOS PARVULITOS DE CUNCHIBAMBA</t>
  </si>
  <si>
    <t>PUCARUMI</t>
  </si>
  <si>
    <t>13644</t>
  </si>
  <si>
    <t>BAMBU 001 Y PASAJE ALCANFORERO</t>
  </si>
  <si>
    <t>54674</t>
  </si>
  <si>
    <t>MT SAN FERNANDO AMBATILLO</t>
  </si>
  <si>
    <t>AMBATILLO PALAMA</t>
  </si>
  <si>
    <t>55600</t>
  </si>
  <si>
    <t>MT PASA SAN FERNANDO</t>
  </si>
  <si>
    <t>PLAZA DE SAN FERNANDO</t>
  </si>
  <si>
    <t>54544</t>
  </si>
  <si>
    <t>RIO VERDE RIO NEGRO</t>
  </si>
  <si>
    <t>55672</t>
  </si>
  <si>
    <t>MT CORAZONCITOS ALEGRES</t>
  </si>
  <si>
    <t>PITITIG</t>
  </si>
  <si>
    <t>14332</t>
  </si>
  <si>
    <t>PEDACITO DE CIELO</t>
  </si>
  <si>
    <t>AMBATO SN Y ARRAYANES</t>
  </si>
  <si>
    <t>55675</t>
  </si>
  <si>
    <t>MT LOS PITUFOS DE ULBA</t>
  </si>
  <si>
    <t>PARROQUIA DE ULBA</t>
  </si>
  <si>
    <t>55658</t>
  </si>
  <si>
    <t>MT AGUA SANTA DE CEVALLOS</t>
  </si>
  <si>
    <t>CEVALLOS AGUA SANTA</t>
  </si>
  <si>
    <t>54556</t>
  </si>
  <si>
    <t>MT SAN PEDRO DE CEVALLOS</t>
  </si>
  <si>
    <t>BARRIO AIRE LIBRE</t>
  </si>
  <si>
    <t>14364</t>
  </si>
  <si>
    <t>ANGELITOS SOÑADORES</t>
  </si>
  <si>
    <t>ORIENTE SN POLICARPA TINAJERO</t>
  </si>
  <si>
    <t>55136</t>
  </si>
  <si>
    <t>MT SEMILLITAS DEL SABER</t>
  </si>
  <si>
    <t>MOCHA LA MATRIZ</t>
  </si>
  <si>
    <t>55598</t>
  </si>
  <si>
    <t>MT HUELLITAS INFANTILES</t>
  </si>
  <si>
    <t>54374</t>
  </si>
  <si>
    <t>MT PINGUILI YANAHURCO LAS FREISTAS</t>
  </si>
  <si>
    <t>PINGUILI -YANAHURCO</t>
  </si>
  <si>
    <t>14549</t>
  </si>
  <si>
    <t>AVENIDA ORIENTE SN Y VIA CENTRAL</t>
  </si>
  <si>
    <t>54370</t>
  </si>
  <si>
    <t>MT EL OSITO POOH</t>
  </si>
  <si>
    <t>LEITILLO</t>
  </si>
  <si>
    <t>14739</t>
  </si>
  <si>
    <t>AV AMBATO Y CALLE JUAN MOLTALVO</t>
  </si>
  <si>
    <t>14699</t>
  </si>
  <si>
    <t>GABRIELA UHL</t>
  </si>
  <si>
    <t>VIA SAN JORGE CANTON PATATE</t>
  </si>
  <si>
    <t>55071</t>
  </si>
  <si>
    <t>MT LOS ANGELITOS DE PATATE</t>
  </si>
  <si>
    <t>55102</t>
  </si>
  <si>
    <t>MT LUCECITAS DEL VALLE</t>
  </si>
  <si>
    <t>MERCADO CENTRAL DE PATATE</t>
  </si>
  <si>
    <t>55603</t>
  </si>
  <si>
    <t>MT SEMILLITAS DEL SABER SHAUSHI</t>
  </si>
  <si>
    <t>SAHUSHI, PUÑACHISAG</t>
  </si>
  <si>
    <t>55611</t>
  </si>
  <si>
    <t>MT DESTELLITOS DE QUERO CENTRO</t>
  </si>
  <si>
    <t>54651</t>
  </si>
  <si>
    <t>MT MIS CARIÑOSITOS DE YAYULIHUI ALTO</t>
  </si>
  <si>
    <t>YAYULUHI ALTO</t>
  </si>
  <si>
    <t>55588</t>
  </si>
  <si>
    <t>MT JUGANDO APRENDER CHOCALO SAN FRANCISCO</t>
  </si>
  <si>
    <t>CRIUZ DE MAYO</t>
  </si>
  <si>
    <t>55627</t>
  </si>
  <si>
    <t>MT SONRISITAS DE TERNURA PUEBLO VIEJO</t>
  </si>
  <si>
    <t>EN LA ESC DEL SECTOR PUEBLO VIEJO</t>
  </si>
  <si>
    <t>54396</t>
  </si>
  <si>
    <t>MT SOLITARIOS</t>
  </si>
  <si>
    <t>BARRIO LA DOLOROSA YANAYACU</t>
  </si>
  <si>
    <t>55595</t>
  </si>
  <si>
    <t>MT LA CALERA</t>
  </si>
  <si>
    <t>BARRIO AIRE LIBRE CEVALLOS</t>
  </si>
  <si>
    <t>55596</t>
  </si>
  <si>
    <t>MT ARDILLITAS DEL SABER JALOA EL ROSARIO</t>
  </si>
  <si>
    <t>JALOA EL ROSARIO</t>
  </si>
  <si>
    <t>52136</t>
  </si>
  <si>
    <t>MT MIS PEQUEÑOS GENIOS</t>
  </si>
  <si>
    <t>HUALCANGA SAN NICOLAS</t>
  </si>
  <si>
    <t>13334</t>
  </si>
  <si>
    <t>EL ARBOLITO</t>
  </si>
  <si>
    <t>AV ATAHUALPA SIN NOMBRE EL ROSARIO</t>
  </si>
  <si>
    <t>15312</t>
  </si>
  <si>
    <t>CIBV SUMAK YUYAY</t>
  </si>
  <si>
    <t>ATRAS DE LA CASA DEL GAD PARROQUIAL, SALSACA CENTRO</t>
  </si>
  <si>
    <t>52217</t>
  </si>
  <si>
    <t>CHIQUICHA CHICO, CHIQUICHA ALTO</t>
  </si>
  <si>
    <t>55112</t>
  </si>
  <si>
    <t>MT LAS HORMIGUITAS DE TELIGOTE</t>
  </si>
  <si>
    <t>VALLE HERMOSO ARTESON</t>
  </si>
  <si>
    <t>55586</t>
  </si>
  <si>
    <t>MT MOLLEPAMBA</t>
  </si>
  <si>
    <t>14007</t>
  </si>
  <si>
    <t>VIA SEGOVIA SN Y VIA PUÑACHISAG</t>
  </si>
  <si>
    <t>15305</t>
  </si>
  <si>
    <t>JUNTO DEL GAD PARROQUIAL SALASACA</t>
  </si>
  <si>
    <t>14849</t>
  </si>
  <si>
    <t>INTI ÑAN</t>
  </si>
  <si>
    <t>VIA ALROSARIO 0 PATULOMA</t>
  </si>
  <si>
    <t>14423</t>
  </si>
  <si>
    <t>VIA A COTALO SAN FRANCISCO</t>
  </si>
  <si>
    <t>55608</t>
  </si>
  <si>
    <t>MT MIGUITAS DE TERNURA</t>
  </si>
  <si>
    <t>VIA PRINCIPAL A POMATUG</t>
  </si>
  <si>
    <t>55610</t>
  </si>
  <si>
    <t>MT CARITAS SOÑADORAS</t>
  </si>
  <si>
    <t>JARCIA MORENO CHUMAQUI</t>
  </si>
  <si>
    <t>14566</t>
  </si>
  <si>
    <t>HUAMANLOMA</t>
  </si>
  <si>
    <t>55579</t>
  </si>
  <si>
    <t>MT HUASIMPAMBA</t>
  </si>
  <si>
    <t>HUASIMPAMBA</t>
  </si>
  <si>
    <t>54661</t>
  </si>
  <si>
    <t>MT EL PINGUE GUADALUPE</t>
  </si>
  <si>
    <t>ENTRADA A PATATE DESDE GUADALUPE</t>
  </si>
  <si>
    <t>55656</t>
  </si>
  <si>
    <t>MT CARITAS ALEGRES</t>
  </si>
  <si>
    <t>ASENTAMIENTO DE LA PAZ</t>
  </si>
  <si>
    <t>15304</t>
  </si>
  <si>
    <t>ARNOLD HUBERT</t>
  </si>
  <si>
    <t>VIA SURANGAY SN</t>
  </si>
  <si>
    <t>14701</t>
  </si>
  <si>
    <t>GONZALES SUAREZ SIN NUMERO Y TEOFILO MARTINEZ</t>
  </si>
  <si>
    <t>33797</t>
  </si>
  <si>
    <t>SUMAK ÑAN</t>
  </si>
  <si>
    <t>PLAZA LLICAKAMA</t>
  </si>
  <si>
    <t>54682</t>
  </si>
  <si>
    <t>MT LOS FRIJOLITOS</t>
  </si>
  <si>
    <t>GAD PARROQUIAL DE HUAMBALO</t>
  </si>
  <si>
    <t>55660</t>
  </si>
  <si>
    <t>MT BENITEZ</t>
  </si>
  <si>
    <t>PARQUE CENTRAL DE BENITEZ DIAGONAL A LA IGLESIA</t>
  </si>
  <si>
    <t>55612</t>
  </si>
  <si>
    <t>MT CHIQUICHA ALTO</t>
  </si>
  <si>
    <t>CHIQUICHA ALTO SIGUALO</t>
  </si>
  <si>
    <t>55124</t>
  </si>
  <si>
    <t>MT EL ROSARIO</t>
  </si>
  <si>
    <t>EL ROSARIO RUMICHACA</t>
  </si>
  <si>
    <t>55128</t>
  </si>
  <si>
    <t>MT MIS PEQUÑOS TRAVIESOS</t>
  </si>
  <si>
    <t>14006</t>
  </si>
  <si>
    <t>RINCONCITO DE AMOR</t>
  </si>
  <si>
    <t>VIA A BOLIVAR SN Y CALLE CENTRAL</t>
  </si>
  <si>
    <t>54657</t>
  </si>
  <si>
    <t>MT EL TAMBO PELILEO</t>
  </si>
  <si>
    <t>EL TAMBO CENTRO JUNTA DE DEFENSA</t>
  </si>
  <si>
    <t>55027</t>
  </si>
  <si>
    <t>MT PELILEO GRANDE</t>
  </si>
  <si>
    <t>55668</t>
  </si>
  <si>
    <t>COTALO, LAURELPAMBA</t>
  </si>
  <si>
    <t>54877</t>
  </si>
  <si>
    <t>MT CORAZON DE JESUS NITON</t>
  </si>
  <si>
    <t>NITON</t>
  </si>
  <si>
    <t>14019</t>
  </si>
  <si>
    <t>LAS ABEJITAS - SALASAKA</t>
  </si>
  <si>
    <t>COMUNIDAD RUMIÑAHUI GRANDE, CASA COMUNAL</t>
  </si>
  <si>
    <t>54652</t>
  </si>
  <si>
    <t>MT LOS AVENTUREROS</t>
  </si>
  <si>
    <t>54653</t>
  </si>
  <si>
    <t>MT LOS PITUFOS DE PILLARO</t>
  </si>
  <si>
    <t>BARRIO CHAGRAPAMBA VIA PRINCIPAL A URBINA</t>
  </si>
  <si>
    <t>54388</t>
  </si>
  <si>
    <t>MT LOS PEQUEÑITOS</t>
  </si>
  <si>
    <t>55666</t>
  </si>
  <si>
    <t>MT LUZ CAMINANTE DE LOS NIÑOS</t>
  </si>
  <si>
    <t>SECTOR DE HUAPANTE GRANDE</t>
  </si>
  <si>
    <t>14562</t>
  </si>
  <si>
    <t>MIS TRAVIESITOS</t>
  </si>
  <si>
    <t>VIA POALO SN VIA CHAUPILOMA BARRIO BARATILLO</t>
  </si>
  <si>
    <t>55659</t>
  </si>
  <si>
    <t>MT GOTITAS DE AMOR DE PILLARO</t>
  </si>
  <si>
    <t>PLAZA 24 DE MAYO</t>
  </si>
  <si>
    <t>14267</t>
  </si>
  <si>
    <t>LA ESPERANZA DE LOS NIÑOS</t>
  </si>
  <si>
    <t>7 DE JULIO VIA PRINCIPAL A SALCEDO GUAYAS</t>
  </si>
  <si>
    <t>15309</t>
  </si>
  <si>
    <t>ESTRELLITAS FELICES</t>
  </si>
  <si>
    <t>CALLE BOLIVAR BARRIO CALLATE</t>
  </si>
  <si>
    <t>13581</t>
  </si>
  <si>
    <t>AV RUMIÑAHUI SIN NUMERO SIN CALLE</t>
  </si>
  <si>
    <t>14886</t>
  </si>
  <si>
    <t>LAS ABEJITAS PILLARO</t>
  </si>
  <si>
    <t>ATIPILLAGUAZO SN ROCAFUERTE</t>
  </si>
  <si>
    <t>55597</t>
  </si>
  <si>
    <t>MT LOS INQUIETOS</t>
  </si>
  <si>
    <t>CALLE LAS MAGNOLIAS</t>
  </si>
  <si>
    <t>13182</t>
  </si>
  <si>
    <t>CALLE LOS MEMBRILLOS SIN NUMERO CALLE LOS ARRAYANES</t>
  </si>
  <si>
    <t>54654</t>
  </si>
  <si>
    <t>MT RAYITOS DE LUZ</t>
  </si>
  <si>
    <t>13670</t>
  </si>
  <si>
    <t>NUEVAS SEMILLITAS</t>
  </si>
  <si>
    <t>BARRIO LA ESPERANZA</t>
  </si>
  <si>
    <t>14203</t>
  </si>
  <si>
    <t>PARVULITOS DE SAN JUAN</t>
  </si>
  <si>
    <t>EN EL TERCER PISO DEL INTERIOR DEL MERCADO SAN JUAN DE PILLARO</t>
  </si>
  <si>
    <t>14155</t>
  </si>
  <si>
    <t>RAMITOS DE TERNURA</t>
  </si>
  <si>
    <t>AV CARLOS CONTRERAS Y ENTREDA LA CDLA CHOFER</t>
  </si>
  <si>
    <t>55594</t>
  </si>
  <si>
    <t>MT SAN JUAN</t>
  </si>
  <si>
    <t>55605</t>
  </si>
  <si>
    <t>MT SANTA LUCIA CENTRO BELLAVISTA CARITAS FELICES</t>
  </si>
  <si>
    <t>SANTA LUCIA CENTRO</t>
  </si>
  <si>
    <t>55085</t>
  </si>
  <si>
    <t>MT EL CALVARIO</t>
  </si>
  <si>
    <t>55621</t>
  </si>
  <si>
    <t>MT QUINCHICOTO</t>
  </si>
  <si>
    <t>PARROQUIA QUINCHICOTO</t>
  </si>
  <si>
    <t>54660</t>
  </si>
  <si>
    <t>MT LOS CARAMELITOS DE SAN FRANCISCO EL CARMEN</t>
  </si>
  <si>
    <t>47318</t>
  </si>
  <si>
    <t>ATAHUALPA Y REAL AUDIENCIA</t>
  </si>
  <si>
    <t>54650</t>
  </si>
  <si>
    <t>MT SANTA LUCIA CENTRO EL TRIUNFO LAS ABEJITAS</t>
  </si>
  <si>
    <t>55613</t>
  </si>
  <si>
    <t>MT SANTA LUCIA LA LIBERTAD EL PORVENIR</t>
  </si>
  <si>
    <t>DESPUES DE LA CURVA DE PALAHUA EL PORVENIR</t>
  </si>
  <si>
    <t>56062</t>
  </si>
  <si>
    <t>MT-CNH LAS GOLONDRINAS</t>
  </si>
  <si>
    <t>BARRIO 10 DE NOVIEMBRE, SAN JOSE, EL LIMON, EL TAMBO, EL RETORNO,, SOÑADEROS, LA CASCADA, LA FRAGANCIA, EL REMOLINO</t>
  </si>
  <si>
    <t>56037</t>
  </si>
  <si>
    <t>MT-CNH UN MUNDO POR DESCUBRIR</t>
  </si>
  <si>
    <t>CUMBARATZA, LA QUEBRADA, TIMBARA, SAN FRANCISCO, MEJECHE , TUNANTZA ALTO</t>
  </si>
  <si>
    <t>60684</t>
  </si>
  <si>
    <t>UNIDAD DE ATENCION CNH AMAZONAS</t>
  </si>
  <si>
    <t>13444</t>
  </si>
  <si>
    <t>CENTROS DE DESARROLLO INFANTIL-MIES, 19D01 YACUAMBI - ZAMORA, BOMBUSCARO</t>
  </si>
  <si>
    <t>PRIMICIAS DE LA CULTURA DE QUITO 0 EUGENIO ESPEJO</t>
  </si>
  <si>
    <t>11340</t>
  </si>
  <si>
    <t>CENTRO DE DESARROLLO INFANTIL-MIES, 19D01 YACUAMBI - ZAMORA, LUCECITAS DEL SABER</t>
  </si>
  <si>
    <t>AV ALONSO DE MERCADILLO SN PIO JARAMILLO ALVARADO</t>
  </si>
  <si>
    <t>56034</t>
  </si>
  <si>
    <t>MT-CNH LOS INVENCIBLES</t>
  </si>
  <si>
    <t>CHAMICO, NAMIREZ, NAMBIJA BAJO, SAN CARLOS, NAMBIJA ALTO</t>
  </si>
  <si>
    <t>56044</t>
  </si>
  <si>
    <t>MT-CNH SOL NACIENTE</t>
  </si>
  <si>
    <t>BARRIO PIO JARAMILLO ALVARADO, TUNANTZA, EL MIRADOR, SANTA ROSA , NUMBAMI, SANTA CECILIA, JAMBOE, LA PITUCA</t>
  </si>
  <si>
    <t>56030</t>
  </si>
  <si>
    <t>MT-CNH ESTRELLITAS DEL FUTURO</t>
  </si>
  <si>
    <t>KANTZAM BAJO, PIUNTZA, GUADALUPE, GUAGUAYME BAJO Y ALTO, SOAPACA ALTO Y BAJO, SAN ANTONIO</t>
  </si>
  <si>
    <t>33346</t>
  </si>
  <si>
    <t>CENTRO DE DESARROLLO INFANTIL-MIES, 19D01 YACUAMBI - ZAMORA, CORAZON DE JESUS</t>
  </si>
  <si>
    <t>VIA A GUADALUPE</t>
  </si>
  <si>
    <t>11341</t>
  </si>
  <si>
    <t>CENTRO DE DESARROLLO INFANTIL-MIES, 19D01 YACUAMBI - ZAMORA, CARITAS DE ANGEL</t>
  </si>
  <si>
    <t>HEROES DE PAQUIZHA 0 DIEGO DE VACA</t>
  </si>
  <si>
    <t>58436</t>
  </si>
  <si>
    <t>SOÑADORES</t>
  </si>
  <si>
    <t>CENTRO DE IMBANA</t>
  </si>
  <si>
    <t>58437</t>
  </si>
  <si>
    <t>LOS CARIÑOSOS</t>
  </si>
  <si>
    <t>CENTRO DE CHITO</t>
  </si>
  <si>
    <t>56074</t>
  </si>
  <si>
    <t>MT-CNH RAYITOS DE ESPERANZA</t>
  </si>
  <si>
    <t>FATIMA, BELEN, TOLOSA, PROGRESO, SAN FRANCISCO, PARAISO, EL ROSARIO</t>
  </si>
  <si>
    <t>56069</t>
  </si>
  <si>
    <t>MT-CNH PEQUEÑOS GIGANTES</t>
  </si>
  <si>
    <t>LA DIVERSION, ISIMANCHI, EL CISNE, LOS LLANOS</t>
  </si>
  <si>
    <t>13379</t>
  </si>
  <si>
    <t>CENTRO DE DESARROLLO INFANTIL-MIES, 19D01 YACUAMBI - ZAMORA, DIVINO NIÑO</t>
  </si>
  <si>
    <t>JAIME ROLDOS 00 VIA AL TERMINAL</t>
  </si>
  <si>
    <t>53734</t>
  </si>
  <si>
    <t>MT-CNH-CCRA LOS TAYOS</t>
  </si>
  <si>
    <t>ALTO NANGARITZA</t>
  </si>
  <si>
    <t>53727</t>
  </si>
  <si>
    <t>CNH APRENDIENDO CON AMOR</t>
  </si>
  <si>
    <t>SHAIME, LA WANTZA, LAS ORQUIDEAS, LOS GERANEOS</t>
  </si>
  <si>
    <t>53696</t>
  </si>
  <si>
    <t>MT-CNH LOS TUCANES</t>
  </si>
  <si>
    <t>SARENTZA, YAWI, YAYU, LOS ANGELES</t>
  </si>
  <si>
    <t>12987</t>
  </si>
  <si>
    <t>CENTRO DE DESARROLLO INFANTIL- MIES, 19D01 YACUAMBI - ZAMORA, LA SEMILLA</t>
  </si>
  <si>
    <t>AUSTRIA SN NANGARITZA</t>
  </si>
  <si>
    <t>53718</t>
  </si>
  <si>
    <t>MT-CNH LOS QUERUBINES</t>
  </si>
  <si>
    <t>SANTA ROSA BAJO, HEROES DEL CONDOR, SHAMATAKA, LAS LAGUNAS, SAN CARLOS DE SHAIME, CHUMPIAS, MIASI</t>
  </si>
  <si>
    <t>53729</t>
  </si>
  <si>
    <t>CNH LOS RUISEÑORES</t>
  </si>
  <si>
    <t>ZURMI, EL ARBOLITO, PANTAÑA, SAN EDUARDO, ETZA, 26 DE NOVIEMBRE, NUEVA ESPERANZA, EL BOSQUE, SAN RAMON</t>
  </si>
  <si>
    <t>53722</t>
  </si>
  <si>
    <t>MT-CNH CRECIENDO JUNTOS</t>
  </si>
  <si>
    <t>SANTA ELENA, LOS DIAMANTES, WANWINTZA, SAN MANUEL, PACHIKUTZA</t>
  </si>
  <si>
    <t>56028</t>
  </si>
  <si>
    <t>MT-CNH GOTITAS DE MIEL</t>
  </si>
  <si>
    <t>CAMBANA, NUEVA VIDA, 28 DE MAYO</t>
  </si>
  <si>
    <t>55986</t>
  </si>
  <si>
    <t>MT-CNH LAS TERNURITAS</t>
  </si>
  <si>
    <t>NAMACUNTZA BAJO Y ALTO, PIUNTZA BAJO Y ALTO, GUAGUAYME, SANTA ROSA, NAPURAK, CHAPINTZA BAJO Y ALTO, WASHIKIAT, LA PAZ, KURINTZA</t>
  </si>
  <si>
    <t>53887</t>
  </si>
  <si>
    <t>CNH DEJANDO HUELLAS</t>
  </si>
  <si>
    <t>ORTEGA ALTO Y BAJO, ESPERANZA DE ORTEGA, SAYUPAMBA, GUANDUS, WAKAPAMBA, BARBASKAL, BELLAVISTA Y 28 DE MAYO</t>
  </si>
  <si>
    <t>53888</t>
  </si>
  <si>
    <t>CNH MI PRIMERA INFANCIA</t>
  </si>
  <si>
    <t>SAN VICENTE, TUTUPALI, CORRALPAMBA, NUEVA ESPRANZA Y ESPERANZA</t>
  </si>
  <si>
    <t>56027</t>
  </si>
  <si>
    <t>MT-CNH CASITA DE CHOCOLATE</t>
  </si>
  <si>
    <t>LA PAZ, JEMBUENTZA, NUEVO PORVENIR, KURITZA, SAN PEDRO, MUCHIME, WASHIKIAT, KIM</t>
  </si>
  <si>
    <t>53886</t>
  </si>
  <si>
    <t>LA FLORIDA, SAN ANTONIO DEL CALVARIO, CHONTAPAMBA, TAMBOLOMA, RAMOS, CHOZAPAMBA, POMA ROSA, SAN JOSE CHICO</t>
  </si>
  <si>
    <t>12699</t>
  </si>
  <si>
    <t>CENTRO DE DESARROLLO INFANTIL-MIES, 19D01 YACUAMBI - ZAMORA, SAN JOSE</t>
  </si>
  <si>
    <t>12 DE FEBRERO SN SN</t>
  </si>
  <si>
    <t>12334</t>
  </si>
  <si>
    <t>CENTRO DE DESARROLLO INFANTIL- MIES, 19D01 YACUAMBI - ZAMORA, SAN VICENTE DE FERRER</t>
  </si>
  <si>
    <t>AVENIDA IVAN RIOFRIO 072300059 12 DE FEBRERO</t>
  </si>
  <si>
    <t>12760</t>
  </si>
  <si>
    <t>CENTRO DE DESARROLLO INFANTIL-MIES, 19D01 YACUAMBI - ZAMORA, PEQUEÑOS GIRASOLES</t>
  </si>
  <si>
    <t>HEROES DEL CENEPA 0 LAS LUCIERNAGAS</t>
  </si>
  <si>
    <t>12706</t>
  </si>
  <si>
    <t>CENTRO DE DESARROLLO INFANTIL-MIES, 19D01 YACUAMBI - ZAMORA, LOS CLAVELES</t>
  </si>
  <si>
    <t>29 DE SEPTIEMBRE 00 18 DE NOVIEMBRE</t>
  </si>
  <si>
    <t>59531</t>
  </si>
  <si>
    <t>KUKUSH</t>
  </si>
  <si>
    <t>SAN VICENTE, ANGUASH, EL PLATEADO, LA UNION , LA LIBERTAD, SANTA ROSA, KUKUSH, SAN RAMON</t>
  </si>
  <si>
    <t>49783</t>
  </si>
  <si>
    <t>CENTRO DE DESARROLLO INFANTIL-MIES, 19D01 YACUAMBI - ZAMORA, NOCTURNO LAS LUCIERNAGAS</t>
  </si>
  <si>
    <t>56007</t>
  </si>
  <si>
    <t>MT-CNH LOS ANGELITOS</t>
  </si>
  <si>
    <t>CHICAÑA, SAN JUAN, CHIMBUTZA</t>
  </si>
  <si>
    <t>12562</t>
  </si>
  <si>
    <t>CENTRO DE DESARROLLO INFANTIL-MIES, 19D01 YACUAMBI - ZAMORA, NUEVA GENERACION</t>
  </si>
  <si>
    <t>TIWINZA 00 AMAZONAS</t>
  </si>
  <si>
    <t>56010</t>
  </si>
  <si>
    <t>MT-CNH PEQUEÑOS TRAVIESOS</t>
  </si>
  <si>
    <t>JESUS DEL GRAN PODER, SAN ANTONIO, EL PORVENIR, PIDRA LISA , LA DELICIA, MUTINZA</t>
  </si>
  <si>
    <t>56005</t>
  </si>
  <si>
    <t>MT-CNH PEQUEÑOS BRILLANTES</t>
  </si>
  <si>
    <t>LOS ENCUENTROS, PINDAL, EL PINCHO, PADMI, MUCHIME, LA DELICIA, MASUGLAS LAS VEGAS</t>
  </si>
  <si>
    <t>11860</t>
  </si>
  <si>
    <t>CENTRO DE DESARROLLO INFANTIL-MIES, 19D01 YACUAMBI - ZAMORA, PEQUEÑOS ANGELITOS</t>
  </si>
  <si>
    <t>VIA GUALAQUIZA 00 SN</t>
  </si>
  <si>
    <t>13371</t>
  </si>
  <si>
    <t>CENTRO DE DESARROLLO INFANTIL-MIES, 19D01 YACUAMBI - ZAMORA, FRANCISCANA</t>
  </si>
  <si>
    <t>5 DE JUNIO 072310121 JAIME HURTADO</t>
  </si>
  <si>
    <t>55993</t>
  </si>
  <si>
    <t>MT-CNH LOS BRILLANTES</t>
  </si>
  <si>
    <t>TUNDAYME, EL QUIMI, CHUCHUMBLETZA, VALLE DEL QUIMI, CHURUBI, LOS CERTEROS, YANUA, KIM</t>
  </si>
  <si>
    <t>11793</t>
  </si>
  <si>
    <t>CENTRO DE DESARROLLO INFANTIL-MIES,19D01 YACUAMBI-ZAMORA, LOS SOLECITOS</t>
  </si>
  <si>
    <t>BENIGNO CRUZ 00 SN</t>
  </si>
  <si>
    <t>56017</t>
  </si>
  <si>
    <t>MT-CNH LAS SEMILLITAS</t>
  </si>
  <si>
    <t>PANGUINTZA BAJO Y ALTO, ZUMBI, SAN PABLO, TUNTIAK, LA CORDILLERA, NANGUIPA BAJO</t>
  </si>
  <si>
    <t>12357</t>
  </si>
  <si>
    <t>CENTRO DE DESARROLLO INFANTIL-MIES, 19D01 YACUAMBI - ZAMORA, CARRUSEL DEL NIÑO</t>
  </si>
  <si>
    <t>SN 3 SN</t>
  </si>
  <si>
    <t>12520</t>
  </si>
  <si>
    <t>CENTRO DE DESARROLLO INFANTIL-MIES, YACUAMBI - ZAMORA, NUEVO AMANECER</t>
  </si>
  <si>
    <t>8 DE SEPTIEMBRE 3 AV DEL EJERCITO</t>
  </si>
  <si>
    <t>56026</t>
  </si>
  <si>
    <t>MT-CNH SAN PABLO</t>
  </si>
  <si>
    <t>LA WUINTZA, PUKALPA, SAN FRANCISCO</t>
  </si>
  <si>
    <t>53761</t>
  </si>
  <si>
    <t>CNH LOS PITUFOS</t>
  </si>
  <si>
    <t>VALLADOLID, SAN GABRIEL, EL PORVENIR DEL CARMEN</t>
  </si>
  <si>
    <t>53758</t>
  </si>
  <si>
    <t>SAN ANTONIO LAS JUNTAS IRACHI, NARANJO, SAN AGUSTIN, SAHUINUMA ALTO Y BAJO, LA INDEPENDENCIA, SAN GABRIEL, NUMBALA, LAS ORQUIDEA</t>
  </si>
  <si>
    <t>53763</t>
  </si>
  <si>
    <t>CNH APRENDIENDO JUNTOS</t>
  </si>
  <si>
    <t>PALANDA, CUMANDA, PUCARON, AGUA DULCE, LA CANELA</t>
  </si>
  <si>
    <t>53756</t>
  </si>
  <si>
    <t>PLAYAS DE PRICAS, ENTIERROS, BORLEROS, CAHINAL, PUCARON, AGUA DULCE ALTO Y BAJO, PALANUMA, NUEVA ESPERANZA, TOLIZOS, EL SUHI, LA</t>
  </si>
  <si>
    <t>53738</t>
  </si>
  <si>
    <t>LA CANELA, CUMANDA ALTO, CUMANDA BAJO, PANECILLO</t>
  </si>
  <si>
    <t>53757</t>
  </si>
  <si>
    <t>CNH TRAVIESOS DEL SABER</t>
  </si>
  <si>
    <t>SAN MATIN, MIRAFLORES, MIRADOR ALTO Y BAJO, LA ARBOLEDA, SAN JUAN ALTO Y BAJO, NUEVOS HORIZONTES, SAN VICENTE Y SAN VICENTE BAJO</t>
  </si>
  <si>
    <t>53754</t>
  </si>
  <si>
    <t>CNH MIS PEQUEÑAS ESTRELLAS</t>
  </si>
  <si>
    <t>TAPALA, LA LIBERTAD, RIO BLANCO, FATIMA, VALLE HERMOSO, LOYOLA, EL PORVENIR</t>
  </si>
  <si>
    <t>11273</t>
  </si>
  <si>
    <t>CENTRO DE DESARROLLO INFANTIL-MIES, 19D01 YACUAMBI - ZAMORA, NUEVA ESPERANZA</t>
  </si>
  <si>
    <t>CALLE MERCADILLO 0 CALLE DEL MAESTRO</t>
  </si>
  <si>
    <t>12157</t>
  </si>
  <si>
    <t>CENTRO DE DESARROLLO INFANTIL-MIES, 19D01 YACUAMBI - ZAMORA, RAYITOS DE LUZ</t>
  </si>
  <si>
    <t>AV JAIME ROLDOS AGUILERA SN 24 DE MAYO</t>
  </si>
  <si>
    <t>53765</t>
  </si>
  <si>
    <t>CNH LOS PEQUEÑOS DEFENSORES</t>
  </si>
  <si>
    <t>NUEVO QUITO, LOS ANGELES, SAN ANTONIO, MAYAICU, SAN PEDRO</t>
  </si>
  <si>
    <t>53885</t>
  </si>
  <si>
    <t>CONGUIME, SAN FRANCISCO DE IKIAM, SAN LUIS, CISAM</t>
  </si>
  <si>
    <t>53883</t>
  </si>
  <si>
    <t>CNH LOS VALIENTES</t>
  </si>
  <si>
    <t>LA LIBERTAD, LA HERRADURA, PUERTO MINERO, CHINAPINTZA, LA PANGUI</t>
  </si>
  <si>
    <t>53082</t>
  </si>
  <si>
    <t>HORIZONTES DE TERNURA</t>
  </si>
  <si>
    <t>AV QUITO Y COLON</t>
  </si>
  <si>
    <t>53072</t>
  </si>
  <si>
    <t>15432</t>
  </si>
  <si>
    <t>AV ALSACIO NORTHIA 0000 FEDERICO GARCIA</t>
  </si>
  <si>
    <t>13061</t>
  </si>
  <si>
    <t>AV 16 DE MARZO SN AVANTONIO GIL</t>
  </si>
  <si>
    <t>53130</t>
  </si>
  <si>
    <t>ESTRELLITAS DE MAR</t>
  </si>
  <si>
    <t>CALLE ANTONIO GIL Y LAS FRAGATAS</t>
  </si>
  <si>
    <t>12877</t>
  </si>
  <si>
    <t>LOS PINGUINITOS</t>
  </si>
  <si>
    <t>KARL ANGERMEYER SN ISLA DUNCAN</t>
  </si>
  <si>
    <t>13019</t>
  </si>
  <si>
    <t>SEMILLITAS DE BELLAVISTA</t>
  </si>
  <si>
    <t>MONSENOR VICTOR MALDONADO SN -</t>
  </si>
  <si>
    <t>53088</t>
  </si>
  <si>
    <t>CALLE GRAL RODRIGUEZ LARA Y DUNCAN</t>
  </si>
  <si>
    <t>53093</t>
  </si>
  <si>
    <t>13866</t>
  </si>
  <si>
    <t>BARRIO PUERTO AGUARICO CALLE ROLDOS AGUILERA</t>
  </si>
  <si>
    <t>15206</t>
  </si>
  <si>
    <t>LOS ANDES SN VENEZUELA</t>
  </si>
  <si>
    <t>14647</t>
  </si>
  <si>
    <t>BARRIO ESPERANZA CALLE MANABI Y VELAZCO IBARRA</t>
  </si>
  <si>
    <t>44559</t>
  </si>
  <si>
    <t>CDI - ANGELITOS EN ACCION</t>
  </si>
  <si>
    <t>VIA COLOMBIA CALL BELLAVISTA</t>
  </si>
  <si>
    <t>49755</t>
  </si>
  <si>
    <t>CDI - PACAYACU-PEQUEÑOS GENIOS</t>
  </si>
  <si>
    <t>VIA TARAPOA KM 42</t>
  </si>
  <si>
    <t>14140</t>
  </si>
  <si>
    <t>VIA PRINCIPAL YANAYACU 0 DIAGONAL A LA ESCUELA DE YANAYACU</t>
  </si>
  <si>
    <t>60367</t>
  </si>
  <si>
    <t>BARRIO ABDON CALDERON</t>
  </si>
  <si>
    <t>14985</t>
  </si>
  <si>
    <t>PASITOS DE TERNURA</t>
  </si>
  <si>
    <t>BARRIO AMAZONAS CALLE MONTESDEOCA Y PRIMERA</t>
  </si>
  <si>
    <t>14238</t>
  </si>
  <si>
    <t>PACHA WAWAXUNA</t>
  </si>
  <si>
    <t>VIA AL COCA MARGEN DERECHO 5TA LINEA 0 CALLE SIN NOMBRE ENTRANDO FRENTE A LA ESCUELA</t>
  </si>
  <si>
    <t>55301</t>
  </si>
  <si>
    <t>CCRA- MISION TERNURA- DOMINGO DAGUA</t>
  </si>
  <si>
    <t>DOMINGO DAHUA</t>
  </si>
  <si>
    <t>55396</t>
  </si>
  <si>
    <t>CNH-MISION TERNURA -CHONE UNO</t>
  </si>
  <si>
    <t>COMUNIDAD CHONE UNO COMUNIDAD 13 DE MARZO</t>
  </si>
  <si>
    <t>55399</t>
  </si>
  <si>
    <t>CNH-MISION TERNURA - CHIRITZA-CARITAS SONRIENTES</t>
  </si>
  <si>
    <t>CHIRITZA LOS LAURELES</t>
  </si>
  <si>
    <t>55402</t>
  </si>
  <si>
    <t>CNH-MISION TERNURA -AGUARICO TRES</t>
  </si>
  <si>
    <t>COMUNIDAD LA GRANITO</t>
  </si>
  <si>
    <t>55407</t>
  </si>
  <si>
    <t>CNH-MISION TERNURA -SAN FRANCISCO</t>
  </si>
  <si>
    <t>SOL NACIENTE, SAN JOSE,SAN FRANCISCO ECHANDIA, 20 DE DICIEMBRE, SANTA TERESITA, SECOYA 1</t>
  </si>
  <si>
    <t>55410</t>
  </si>
  <si>
    <t>CNH-MISION TERNURA -BELLEZA</t>
  </si>
  <si>
    <t>JANDEAYACU CIELO AZUL PUERTO LIBRE 12 DE OCTUBRE</t>
  </si>
  <si>
    <t>55412</t>
  </si>
  <si>
    <t>CNH-MISION TERNURA - LAGO AGRIO - DURENO - DURENO -SEMILLITAS</t>
  </si>
  <si>
    <t>DURENO,CAMPO BELLO</t>
  </si>
  <si>
    <t>55415</t>
  </si>
  <si>
    <t>CNH-MISION TERNURA - 10 DE AGOSTO</t>
  </si>
  <si>
    <t>NUEVO MUNDO ORELLANA REINA DEL CISNE SALINAS EL CONDOR SAN FRANCISCO 1 Y 2 UNION CAMPESINA 25 DE JUNIO</t>
  </si>
  <si>
    <t>55419</t>
  </si>
  <si>
    <t>CNH-MISION TERNURA -LAGO AGRIO -CHANANGUE</t>
  </si>
  <si>
    <t>PERLA DEL PACIFICO, CHIRIMOYO, LAGO AVANZA, PARROQUIA 10 DE AGOSTO</t>
  </si>
  <si>
    <t>55422</t>
  </si>
  <si>
    <t>CNH-MISION TERNURA -PUERTO MESTANZA</t>
  </si>
  <si>
    <t>LA VISENTINA-21 DE SEPTIEMBRE PUERTO MESTANZA, LUIS BERMEO</t>
  </si>
  <si>
    <t>55424</t>
  </si>
  <si>
    <t>CNH-MISION TERNURA -GENERAL FARFAN-LOS INQUIETOS</t>
  </si>
  <si>
    <t>SAN ISIDRO PROYECTO SAN MIGUEL</t>
  </si>
  <si>
    <t>55426</t>
  </si>
  <si>
    <t>CNH-MISION TERNURA -GENERAL FARFAN -NIÑOS AL RESCATE</t>
  </si>
  <si>
    <t>PATRIA NUEVA 9DE MARZO LAS PALMAS</t>
  </si>
  <si>
    <t>55430</t>
  </si>
  <si>
    <t>CNH-MISION TERNURA -GENERAL FARFAN-LOS JUGUETONES</t>
  </si>
  <si>
    <t>PIO JARAMILLO TRES PALMAS BELLA ESPERANZA</t>
  </si>
  <si>
    <t>55437</t>
  </si>
  <si>
    <t>CNH-MISION TERNURA -GENERAL FARFAN-CARITAS ALEGRES</t>
  </si>
  <si>
    <t>SANTA MARIANITA- MONTERREY- 5 DE AGOSTO- PUERTO CAMACHO- CORAZON ORENCE-</t>
  </si>
  <si>
    <t>55438</t>
  </si>
  <si>
    <t>CNH-MISION TERNURA - EL ENO NIÑOS AL RESCATE</t>
  </si>
  <si>
    <t>COMUNIDAD AMAZONAS, COMUNIDAD SAN LORENZO</t>
  </si>
  <si>
    <t>55440</t>
  </si>
  <si>
    <t>CNH-MISION TERNURA - EL ENO -TIERNOS CORAZONES</t>
  </si>
  <si>
    <t>RECINTO LLURIMAGUA, PRECOOPERATIVA JAIME ROLDOS, PRECOOPERATIVA TANGAY, PRECOOPERATIVA 21 DE ENERO</t>
  </si>
  <si>
    <t>55442</t>
  </si>
  <si>
    <t>CNH-MISION TERNURA -EL ENO-ESTRELLITAS DEL FUTURO</t>
  </si>
  <si>
    <t>SECTOR RIVEREÑOS, COMUNA SARAYAKU, PRECOOPERATIVA TUNCAY 2, PRECOPERATIVA TIERRAS Y LIBERTAD, SECTOR YURAK SISA</t>
  </si>
  <si>
    <t>55444</t>
  </si>
  <si>
    <t>CNH-MISION TERNURA -EL ENO- MANITOS CREATIVAS</t>
  </si>
  <si>
    <t>YANAYAKU, SAN BARTOLO, 20 DE SEPTIEMBRE</t>
  </si>
  <si>
    <t>55446</t>
  </si>
  <si>
    <t>CNH-MISION TERNURA -LAS DELICIAS</t>
  </si>
  <si>
    <t>SAN GREGORIO POZO RON LAS DELICIAS SINCHIURCO NUEVA JUVENTUD</t>
  </si>
  <si>
    <t>55448</t>
  </si>
  <si>
    <t>CNH-MISION TERNURA -LOS LAURELES</t>
  </si>
  <si>
    <t>LOS LAURELES FLOR DE MAYO TRIUNFO 1 Y 2 RIVEREÑOS 2</t>
  </si>
  <si>
    <t>55450</t>
  </si>
  <si>
    <t>CNH-MISION TERNURA -UNION SANTO DOMINGO</t>
  </si>
  <si>
    <t>YANZAZA JUGONES SANTA ROSA PARAISO</t>
  </si>
  <si>
    <t>55453</t>
  </si>
  <si>
    <t>CNH-MISION TERNURA -PUYUPUNGO</t>
  </si>
  <si>
    <t>PUYUPUNGO PRECOPERATIVA 12 DE FEBRERO</t>
  </si>
  <si>
    <t>55455</t>
  </si>
  <si>
    <t>CNH-MISION TERNURA -NUEVA LOJA-AMIGUITOS A JUGAR</t>
  </si>
  <si>
    <t>PUERTO ECUADOR RCTO, JUAN YANES RCTO SAN VICENTE LOTIZACION LAGO ABANSA,RCTO, LA CARCHIRCTO,IMBABURA RCTOLAGUNA PERLA RCTO</t>
  </si>
  <si>
    <t>55456</t>
  </si>
  <si>
    <t>CNH-MISION TERNURA -JAMBELI VOLUNTAD DE DIOS</t>
  </si>
  <si>
    <t>JAMBELI CENTRO, BARRIO 5 DE SEPTIEMBRE, BARRIO EL TRIUNFO, BARRIO LA MAGDALENA, BARRIO SAN FRANCISCO, BARRIO VOLUNTAD DE DIOS</t>
  </si>
  <si>
    <t>55457</t>
  </si>
  <si>
    <t>CNH-MISION TERNURA -ABDON CALDERON</t>
  </si>
  <si>
    <t>ABDON CALDERON, GUACAMAYOS</t>
  </si>
  <si>
    <t>55458</t>
  </si>
  <si>
    <t>CNH-MISION TERNURA - NUEVOS HORIZONTES</t>
  </si>
  <si>
    <t>VIA QUITO DESDE EL KM 15 YANAKUCHA NUEVOS HORIZONTES 5 DE AGOSTO</t>
  </si>
  <si>
    <t>55459</t>
  </si>
  <si>
    <t>CNH-MISION TERNURA -PLAYAS DE ORO</t>
  </si>
  <si>
    <t>PLAYAS DE ORO,PACUCOCHA, CEDRU-YACU, VIA AL CONEJO, MIRAFLORES, SAN SEBASTIAN</t>
  </si>
  <si>
    <t>55461</t>
  </si>
  <si>
    <t>CNH-MISION TERNURA -LUZ Y VIDA EL EDEN</t>
  </si>
  <si>
    <t>LUZ Y VIDA EL EDEN JESUS DE NASARETH</t>
  </si>
  <si>
    <t>55462</t>
  </si>
  <si>
    <t>CNH-MISION TERNURA -MALVINAS 1</t>
  </si>
  <si>
    <t>MALVINAS 1, BUENOS AIRES VIA JESUS DE NASARETH, PUMACOCHA</t>
  </si>
  <si>
    <t>55493</t>
  </si>
  <si>
    <t>CNH-MISION TERNURA -PUERTO NUEVO</t>
  </si>
  <si>
    <t>PUERTO NUEVO-CHONE 2</t>
  </si>
  <si>
    <t>55494</t>
  </si>
  <si>
    <t>CNH-MISION TERNURA -EL ENO- CARITAS ALEGRES</t>
  </si>
  <si>
    <t>BARRIOS DE LA PARROQUIA EL ENO LOS LAURELES, 12 DE OCTUBRE, SAN VALENTIN, BELLAVISTA, ENO ALTO, PRIMAVERA CENTRAL, EL CISNE,S</t>
  </si>
  <si>
    <t>55495</t>
  </si>
  <si>
    <t>CNH-MISION TERNURA -NUEVA LOJA-PEQUEÑOS TRAVIESOS</t>
  </si>
  <si>
    <t>MIRAFLORESVELASCO IBARRA10 DE AGOSTOABDON CALDERONSIMON BOLIVAR 2</t>
  </si>
  <si>
    <t>55496</t>
  </si>
  <si>
    <t>CNH-MISION TERNURA - NUEVA LOJA- LOS EXPLORADORES</t>
  </si>
  <si>
    <t>B4 DE JUNIO TERMINAL TERRESTRE BARRIO VILLAFLORAPARQUE DE LA MADRE PARQUE PICAPIEDRASLOS ALMENDROS</t>
  </si>
  <si>
    <t>55868</t>
  </si>
  <si>
    <t>CNH-MISION TERNURA -NUEVA LOJA-PEQUEÑOS EXPLORADORES</t>
  </si>
  <si>
    <t>BARRIOS AMAZONAS, EL JARDIN, EL PARAISO, ESMERALDAS LIBRE, GUAYAQUIL, COLINAS PETROLERAS</t>
  </si>
  <si>
    <t>55869</t>
  </si>
  <si>
    <t>CNH-MISION TERNURA -NUEVA LOJA-ESTRELLITAS BRILLANTES</t>
  </si>
  <si>
    <t>AEROPUERTO  BY PASS VIA TAROPA LA PISTA VILLAS EL TRUIFO</t>
  </si>
  <si>
    <t>55870</t>
  </si>
  <si>
    <t>CNH-MISION TERNURA -NARANJAL-CARACOLITOS</t>
  </si>
  <si>
    <t>BARRIOS NARANJAL, VENCEDORES, POZO 5, LOS ANGELES, 14 DE OCTUBRE, JUAN MONTALVO, TRANSPORTISTA</t>
  </si>
  <si>
    <t>55871</t>
  </si>
  <si>
    <t>CNH-MISION TERNURA -NUEVA LOJA - MIS PRIMEROS PASOS</t>
  </si>
  <si>
    <t>CISNE, CESAR MENA, MARIO GUERRERO, LUZ Y ESPERANZA</t>
  </si>
  <si>
    <t>55878</t>
  </si>
  <si>
    <t>CNH-MISION TERNURA -NUEVA LOJA-JAIME HURTADO</t>
  </si>
  <si>
    <t>BARRIO SAN JOSE, ARAZA,NUEVA ALIANZA, JAIME HURTADO, SAN DIEGO Y LOTIZACION LAURA MARIA, PORTAL VALLE</t>
  </si>
  <si>
    <t>55880</t>
  </si>
  <si>
    <t>CNH-MISION TERNURA -NUEVA LOJA- LAS GAVIOTAS</t>
  </si>
  <si>
    <t>BARRIO PABLO ALVERCA ,GAVIOTAS,ORO NEGRO,JAIME ROLDOS</t>
  </si>
  <si>
    <t>55882</t>
  </si>
  <si>
    <t>CNH-MISION TERNURA -NUEVA LOJA - PEQUEÑOS ENANITOS</t>
  </si>
  <si>
    <t>PRIMAVERA 1 Y 2 SOMCLAFLORESTAALBORADA</t>
  </si>
  <si>
    <t>55883</t>
  </si>
  <si>
    <t>CNH-MISION TERNURA -NUEVA LOJA - -MANITOS LIBRES</t>
  </si>
  <si>
    <t>BARRIO CAÑAVERAL,22 DE AGOSTO,LIBERTAD,CAÑAVERAL 2 Y BARRIO SAN PEDRO</t>
  </si>
  <si>
    <t>55885</t>
  </si>
  <si>
    <t>CNH-MISION TERNURA -NUEVA LOJA-SEMILLITAS DEL MAÑANA</t>
  </si>
  <si>
    <t>JESUS DEL GRAN PODER LAS PALMERAS ELOY ALFARO MARISCAL SUCRE</t>
  </si>
  <si>
    <t>55887</t>
  </si>
  <si>
    <t>CNH-MISION TERNURA - NUEVA LOJA -AMIGOS POR SIEMPRE</t>
  </si>
  <si>
    <t>BARRIO NUEVA ESPERANZA, B ELOY ALFARO, B 11 DE ABRIL, B GILSON TOLEDO, B NUEVO CARIAMANGA, B LA FLORESTA, B LA VICTORIA, B</t>
  </si>
  <si>
    <t>55889</t>
  </si>
  <si>
    <t>CNH-MISION TERNURA - SAN FRANCISCO-CARITAS ALEGRES</t>
  </si>
  <si>
    <t>BARRIO SAN FRANCISCO DORADO MIRADORCENTRAL</t>
  </si>
  <si>
    <t>55891</t>
  </si>
  <si>
    <t>CNH-MISION TERNURA -NUEVA LOJA-BRISAS DEL AGUARICO</t>
  </si>
  <si>
    <t>PUERTO AGUARICO ESTRELLA DEL ORIENTE</t>
  </si>
  <si>
    <t>55893</t>
  </si>
  <si>
    <t>CNH-MISION TERNURA -NUEVA LOJA PLAN VICTORIA</t>
  </si>
  <si>
    <t>UNION Y PROGRESO, ABDON CALDERON, CIUDADELA DEL CHOFER, SIMON BOLIVAR 1, PLAN VICTORIA,CUYABENO, PERLA DEL ORIENTE</t>
  </si>
  <si>
    <t>55896</t>
  </si>
  <si>
    <t>CNH-MISION TERNURA - NUEVA LOJA -ANGELITOS DEL FUTURO</t>
  </si>
  <si>
    <t>BARRIOS 25 DE FEBRERO, LAS PAMPAS AMOR Y PAZ, AIRES LIBRES LOS ANGELES</t>
  </si>
  <si>
    <t>55899</t>
  </si>
  <si>
    <t>CNH-MISION TERNURA -NUEVA LOJA-SAN VALENTIN</t>
  </si>
  <si>
    <t>SAN VALENTIN, PATRIA UNIDA,NUEVO PARAISO, ORELLANA</t>
  </si>
  <si>
    <t>55902</t>
  </si>
  <si>
    <t>CNH-MISION TERNURA - NUEVA LOJA LOS PICAPIEDRAS</t>
  </si>
  <si>
    <t>BARRIO SANTA ISABEL, SAN ANTONIO, EL PONDO, EL CONDADO, SAN RAFAEL, LOS ALMENDROS, 23 DE NOVIEMBRE, LA MAGDALENA, LA LAGUNA, EL</t>
  </si>
  <si>
    <t>55903</t>
  </si>
  <si>
    <t>CNH-MISION TERNURA -SANTA CECILIA CENTRO</t>
  </si>
  <si>
    <t>PARROQUIA SANTA CECILIA BARRIO CENTRALLOS ALMENDROS CORAZON DE JESUSEL DORADOPRECOOPERATIVA JUMANDY</t>
  </si>
  <si>
    <t>55905</t>
  </si>
  <si>
    <t>CNH-MISION TERNURA -LUCHA DE LOS POBRES -RISITAS DE ORO</t>
  </si>
  <si>
    <t>BARRIO LUCHA DE LOS POBRES, BARRIO EL PORVENIR</t>
  </si>
  <si>
    <t>55909</t>
  </si>
  <si>
    <t>CNH-MISION TERNURA -CUCHAPAMBA-GOTITAS DE MIEL</t>
  </si>
  <si>
    <t>CUCHAPAMBA ,PASU URCU</t>
  </si>
  <si>
    <t>13820</t>
  </si>
  <si>
    <t>CDI - ESPERANZAS DEL MAÑANA</t>
  </si>
  <si>
    <t>VIA QUITO KM 64 SN MARGEN IZQUIERDO</t>
  </si>
  <si>
    <t>11397</t>
  </si>
  <si>
    <t>CDI - ANGEL DE LA GUARDA</t>
  </si>
  <si>
    <t>PARROQUIA LUMBAQUI</t>
  </si>
  <si>
    <t>49756</t>
  </si>
  <si>
    <t>CDI - GONZALO PIZARRO-DASHINO</t>
  </si>
  <si>
    <t>COMUNIDAD DASHINO</t>
  </si>
  <si>
    <t>55470</t>
  </si>
  <si>
    <t>CNH-MISION TERNURA -REVENTADOR NIÑOS DEL FUTURO</t>
  </si>
  <si>
    <t>RECINTO SIMON BOLIVAR-RECINTO ALMA ECUATORIANA-RECINTO ATENAS</t>
  </si>
  <si>
    <t>55473</t>
  </si>
  <si>
    <t>CNH-MISION TERNURA -GONZALO PIZARRO- CASTILLO DE GENIESITOS</t>
  </si>
  <si>
    <t>GONZALO PIZARRO-AMAZONAS</t>
  </si>
  <si>
    <t>55475</t>
  </si>
  <si>
    <t>CNH-MISION TERNURA -GONZALO PIZARRO</t>
  </si>
  <si>
    <t>PLAYAS DEL RIO TIGRE, SHUSKUYAKU, LA UNION</t>
  </si>
  <si>
    <t>55477</t>
  </si>
  <si>
    <t>CNH-MISION TERNURA - FLOR DEL VALLE</t>
  </si>
  <si>
    <t>DUMBIKI, KASHAYAKU, KUSHI-RUNA</t>
  </si>
  <si>
    <t>55912</t>
  </si>
  <si>
    <t>CNH-MISION TERNURA - LUMBAQUI GOTITAS DE AMOR</t>
  </si>
  <si>
    <t>14547</t>
  </si>
  <si>
    <t>LA CASITA DE LOS NENES</t>
  </si>
  <si>
    <t>AVENIDAD EL COMANDO SN FRANCISCO DE ORELLANA</t>
  </si>
  <si>
    <t>60368</t>
  </si>
  <si>
    <t>CARITA DE ANGEL-PUTUMAYO</t>
  </si>
  <si>
    <t>55298</t>
  </si>
  <si>
    <t>CCRA- MISION TERNURA- SANTA ELENA</t>
  </si>
  <si>
    <t>BAJO SANTA ELENA, SANTA ELENA, SELVA ALEGRE,PALMAR, BOCANO DEL CUMBI</t>
  </si>
  <si>
    <t>55307</t>
  </si>
  <si>
    <t>CNH-MISION TERNURA -PUTUMAYO-PUERTO EL CARMEN-GOTITAS DE TERNURA</t>
  </si>
  <si>
    <t>SILVAYACU, MANZAYA 2, PUERTO EL CARMEN, ESPIRITU NOTENO,,</t>
  </si>
  <si>
    <t>55315</t>
  </si>
  <si>
    <t>CNH-MISION TERNURA -TIGRE PLAYA</t>
  </si>
  <si>
    <t>SANTA ROSA, TIGRE PLAYA</t>
  </si>
  <si>
    <t>55322</t>
  </si>
  <si>
    <t>CNH-MISION TERNURA -LA CALUMEÑA</t>
  </si>
  <si>
    <t>NUEVA ESPERANZA, CALUMEÑA, 16 DE ABRIL, RECINTO AMAZONAS, POZO SINGUE 1</t>
  </si>
  <si>
    <t>55326</t>
  </si>
  <si>
    <t>CNH-MISION TERNURA -SAN RAFAEL</t>
  </si>
  <si>
    <t>SAN RAFAEL, LORENZO,NUEVO MONTEPA, CAÑO PUÑUÑA, SIGUE, SELVA ALEGRE</t>
  </si>
  <si>
    <t>55328</t>
  </si>
  <si>
    <t>CNH-MISION TERNURA - EL PROGRESO</t>
  </si>
  <si>
    <t>EL PALMAR,BRISAS DEL PUTUMAYO,UNION ORENSE, NUEVO PARAIZO</t>
  </si>
  <si>
    <t>55329</t>
  </si>
  <si>
    <t>CNH-MISION TERNURA -PUERTO RODRIGUEZ</t>
  </si>
  <si>
    <t>TRES FRONTERAS, BAJO RODRIGUEZ, ALTO RODRIGUEZ , BUEN SAMARITANO, PUERTO RODRIGUEZ</t>
  </si>
  <si>
    <t>55343</t>
  </si>
  <si>
    <t>CNH-MISION TERNURA - ESPIRITU NOTENO</t>
  </si>
  <si>
    <t>VOLUNTAD DE DIOS , ESPIRITU NOTENO, UNIDOS VENCEREMOS</t>
  </si>
  <si>
    <t>55346</t>
  </si>
  <si>
    <t>CNH-MISION TERNURA -UNION ORENSE</t>
  </si>
  <si>
    <t>BRISAS DEL YOYA, SANTA ELENA, SINCHIRUNA, RIERA,VINITA 12 DE ABRIL</t>
  </si>
  <si>
    <t>55350</t>
  </si>
  <si>
    <t>CNH-MISION TERNURA -TACE</t>
  </si>
  <si>
    <t>RECINTO TACE, SAMONAYACU,HOMBRES LIBRES,PALMA ROJA,JUMBO GOMEZ</t>
  </si>
  <si>
    <t>55371</t>
  </si>
  <si>
    <t>CNH-MISION TERNURA -PUTUMAYO-SANTA ELENA-VIRGEN DE HUAICO-PALMAR-LOS CHIPAROS-SINGUE CENTRAL</t>
  </si>
  <si>
    <t>SINGUE CENTRAL -VIRGEN DE HUAICO-VIRGEN DEL CISNE-9 DE OCTUBRE-ROSARIO-UNION MANABITA</t>
  </si>
  <si>
    <t>55375</t>
  </si>
  <si>
    <t>CNH-MISION TERNURA -PUTUMAYO-PALMA ROJA-SANSAHUARI-EL ROSARIO Y DE TIPISHCA</t>
  </si>
  <si>
    <t>TIPISHCA, SANSAHUARI,</t>
  </si>
  <si>
    <t>55377</t>
  </si>
  <si>
    <t>CNH-MISION TERNURA -PUERTO BOLIVAR</t>
  </si>
  <si>
    <t>EQUINOCCIO BRISAS DEL CUYABENO PUERTO BOLIVAR UNION NACONAL</t>
  </si>
  <si>
    <t>55379</t>
  </si>
  <si>
    <t>CNH-MISION TERNURA - LOROCACHI</t>
  </si>
  <si>
    <t>LOROCACHI CENTRAL, LOROCACHI 2 Y 3, EL PARAISO</t>
  </si>
  <si>
    <t>59585</t>
  </si>
  <si>
    <t>CNH-MT EL ORO</t>
  </si>
  <si>
    <t>EL ORO-MIS ECUADOR</t>
  </si>
  <si>
    <t>14372</t>
  </si>
  <si>
    <t>CALLE 12 DE OCTUBRE 0 CALLE GUARANDA</t>
  </si>
  <si>
    <t>58711</t>
  </si>
  <si>
    <t>CNH-MT SENTIRSE AMADOS</t>
  </si>
  <si>
    <t>14424</t>
  </si>
  <si>
    <t>CUILLOR</t>
  </si>
  <si>
    <t>VIA POMPEYA 0 CALLE PACHACUTIK - PARROQUIA LIMONCOCHA</t>
  </si>
  <si>
    <t>13569</t>
  </si>
  <si>
    <t>NIÑOS DE JESUS</t>
  </si>
  <si>
    <t>VIA AGUARICO 43 VIA POZO</t>
  </si>
  <si>
    <t>14380</t>
  </si>
  <si>
    <t>NIÑOS DEL FUTUTO</t>
  </si>
  <si>
    <t>JORGE ICAZA Y TRANVERSAL</t>
  </si>
  <si>
    <t>59587</t>
  </si>
  <si>
    <t>CNH-MT EL TRIUNFO</t>
  </si>
  <si>
    <t>EL TRIUFO-LA BOYA</t>
  </si>
  <si>
    <t>58710</t>
  </si>
  <si>
    <t>CNH-MT CALDERON</t>
  </si>
  <si>
    <t>LA CALDERON SAN ANTONIO EL PARAISO EL TRIUNFO</t>
  </si>
  <si>
    <t>58709</t>
  </si>
  <si>
    <t>CNH-MT LAS VEGAS</t>
  </si>
  <si>
    <t>LA VICTORIA LA 11 DE ABRIL 4 DE DICIEMBRE</t>
  </si>
  <si>
    <t>59584</t>
  </si>
  <si>
    <t>CNH-MT LA PRIMAVERA</t>
  </si>
  <si>
    <t>11 DE JULIO-LA PRIMAVERA</t>
  </si>
  <si>
    <t>58708</t>
  </si>
  <si>
    <t>CNH-MT LA MAGDALENA</t>
  </si>
  <si>
    <t>29 DE JUNIO LA SHAYARI LA MAGDALENA NASSA</t>
  </si>
  <si>
    <t>55483</t>
  </si>
  <si>
    <t>CNH-MISION TERNURA -JIVINO VERDE -GOTITAS DE AMOR</t>
  </si>
  <si>
    <t>JIVINO VERDE - VERGEL LAS NIEVES - ARENAL</t>
  </si>
  <si>
    <t>55487</t>
  </si>
  <si>
    <t>CNH-MISION TERNURA -LA VICTORIA-PEQUEÑOS TRIUNFADORES</t>
  </si>
  <si>
    <t>LA VICTORIA- 29 DE JUNIO O POZO 41</t>
  </si>
  <si>
    <t>55490</t>
  </si>
  <si>
    <t>CNH-MISION TERNURA - VALLE HERMOSO-MIS CAMPEONES</t>
  </si>
  <si>
    <t>VALLE HERMOS, CUMANDA Y ÑUKANCHILLACTA</t>
  </si>
  <si>
    <t>55491</t>
  </si>
  <si>
    <t>CNH-MISION TERNURA -PROVINCIAS UNIDAS</t>
  </si>
  <si>
    <t>26 DE JUNIO, PROVINCIAS UNIDAS,MACHENO, LAS CAÑITAS</t>
  </si>
  <si>
    <t>55914</t>
  </si>
  <si>
    <t>CNH-MISION TERNURA -7 D E JULIO-CARITAS ALEGRES</t>
  </si>
  <si>
    <t>BARRIO CENTRAL DE LA 7 DE JULIO-12 DE OCTUBRE-EL CISNE-BELLA UNION- LAS BRISAS</t>
  </si>
  <si>
    <t>55918</t>
  </si>
  <si>
    <t>CNH-MISION TERNURA -SHUSHUFINDI-ESTRELLITAS DE JESUS</t>
  </si>
  <si>
    <t>BARRIO NUEVA AURORA, BARRIO 2 DE AGOSTO, BARRIO UNION POPULAR</t>
  </si>
  <si>
    <t>55923</t>
  </si>
  <si>
    <t>CNH-MISION TERNURA -SHUSHUFINDI --ANGELITOS ALEGRES</t>
  </si>
  <si>
    <t>ARRIO ELOY ALFARO, BARRIO 24 DICIEMBRE BARRIO 24 MAYO, BARRIO LA UNION , BARRIO 9 OCTUBRE BARRIO RIO DOCH BARRIO EL CISNE, BA</t>
  </si>
  <si>
    <t>50101</t>
  </si>
  <si>
    <t>CDI - EL PLAYON DE SAN FRANCISCO</t>
  </si>
  <si>
    <t>EL PLAYON CENTRO</t>
  </si>
  <si>
    <t>47141</t>
  </si>
  <si>
    <t>CDI - TRAVIESITOS</t>
  </si>
  <si>
    <t>LA BONITA CALLE SUCUMBIOS</t>
  </si>
  <si>
    <t>55478</t>
  </si>
  <si>
    <t>CNH-MISION TERNURA - SUCUMBIOS -LOS OSITOS</t>
  </si>
  <si>
    <t>ROSA FLORIDA, LA BARQUILLA, PUERTO LIBRE, CHIPARO, CABENO</t>
  </si>
  <si>
    <t>55481</t>
  </si>
  <si>
    <t>CNH-MISION TERNURA -LA BONITA</t>
  </si>
  <si>
    <t>SANTA BARBARA-LA SOFIA, LA BONITA-ROSA FLORIDA</t>
  </si>
  <si>
    <t>33902</t>
  </si>
  <si>
    <t>CDI-KUYLLIS</t>
  </si>
  <si>
    <t>COMUNIDAD KUYLLIS</t>
  </si>
  <si>
    <t>13884</t>
  </si>
  <si>
    <t>CDI - CARITAS ALEGRES</t>
  </si>
  <si>
    <t>BOLIVAR SN LEOPOLDO LUCERO</t>
  </si>
  <si>
    <t>33999</t>
  </si>
  <si>
    <t>SEPTOR SUR DE CASCALES</t>
  </si>
  <si>
    <t>34001</t>
  </si>
  <si>
    <t>CDI-GOTITAS DE LLUVIA</t>
  </si>
  <si>
    <t>SECTOR SUR DE CASCALES</t>
  </si>
  <si>
    <t>55463</t>
  </si>
  <si>
    <t>CNH-MISION TERNURA - SAN ROSA</t>
  </si>
  <si>
    <t>SANTA ROSA, ALISHUNCO, SAN MIGUEL</t>
  </si>
  <si>
    <t>55465</t>
  </si>
  <si>
    <t>CNH-MISION TERNURA -TARUKA</t>
  </si>
  <si>
    <t>TARUKA, CURIYACU</t>
  </si>
  <si>
    <t>55467</t>
  </si>
  <si>
    <t>CNH-MISION TERNURA -LA TRONCAL</t>
  </si>
  <si>
    <t>SAN JOSE ,SHYRIS, MUSHUKASAY, PACHAKUTIC, SAN FRANCISCO</t>
  </si>
  <si>
    <t>55468</t>
  </si>
  <si>
    <t>CNH-MISION TERNURA -MADERO</t>
  </si>
  <si>
    <t>PAPAYUN, SHAYARI, JESUS DEL GRAN PODER , GUAMAURCO,ANTISUYO, CHUNCHU, COFAN DUVUNO,EL MADERO</t>
  </si>
  <si>
    <t>55469</t>
  </si>
  <si>
    <t>CNH-MISION TERNURA -SEVILLA -LAS ABEJITAS</t>
  </si>
  <si>
    <t>SEVILLA Y SAN CARLOS</t>
  </si>
  <si>
    <t>58712</t>
  </si>
  <si>
    <t>CNH-MT LAS PERLAS</t>
  </si>
  <si>
    <t>LA PERLA DEL ORIENTE LAS MERCEDES CENTRO UNION</t>
  </si>
  <si>
    <t>14501</t>
  </si>
  <si>
    <t>VIA TARAPOA SN SN</t>
  </si>
  <si>
    <t>55380</t>
  </si>
  <si>
    <t>CNH-MISION TERNURA -CUYABENO-AGUAS NEGRAS</t>
  </si>
  <si>
    <t>AGUAS NEGRAS, SAN JOSE</t>
  </si>
  <si>
    <t>55388</t>
  </si>
  <si>
    <t>CNH-MISION TERNURA -CUYABENO-PAZ Y BIEN</t>
  </si>
  <si>
    <t>TRIUNFO, PARAISO, PAZ Y BIEN</t>
  </si>
  <si>
    <t>55393</t>
  </si>
  <si>
    <t>CNH-MISION TERNURA -REY DE LOS ANDES</t>
  </si>
  <si>
    <t>REY DE LOS ANDES</t>
  </si>
  <si>
    <t>48715</t>
  </si>
  <si>
    <t>SUMAK SISA</t>
  </si>
  <si>
    <t>CALLE ISIDRO AYORA Y TRANSVERSAL E</t>
  </si>
  <si>
    <t>54802</t>
  </si>
  <si>
    <t>CNH-MT DEJANDO HUELLAS</t>
  </si>
  <si>
    <t>LA BELLEZA, SOL NACIENTE, LA DELICIA</t>
  </si>
  <si>
    <t>56113</t>
  </si>
  <si>
    <t>CNH-MT GOTITAS DE CRISTAL</t>
  </si>
  <si>
    <t>COMUNIDAD AMARUN MESA Y SAN JOSE DE RIO COCA</t>
  </si>
  <si>
    <t>57221</t>
  </si>
  <si>
    <t>CDI WAWA WASHI 1</t>
  </si>
  <si>
    <t>BARRIO 30 DE ABRIL CUENCA Y SAN MIGUEL</t>
  </si>
  <si>
    <t>12340</t>
  </si>
  <si>
    <t>KM 8 VIA LAGO AGRIO AV LAS PALMAS SN GUAYAQUIL</t>
  </si>
  <si>
    <t>60587</t>
  </si>
  <si>
    <t>CENTRO POBLADO DE COMUNIDAD POMPEYA- ALEJANDRO LABAKA</t>
  </si>
  <si>
    <t>50782</t>
  </si>
  <si>
    <t>CIBV EL EDEN</t>
  </si>
  <si>
    <t>CENTRO POBLADO DE COMUNIDAD FLOR DEL ORIENTE</t>
  </si>
  <si>
    <t>50172</t>
  </si>
  <si>
    <t>CENTRO INFANTIL DEL BUEN VIVIR CIBV CIELO AZUL</t>
  </si>
  <si>
    <t>SECTOR JOSE TANGUILA</t>
  </si>
  <si>
    <t>54797</t>
  </si>
  <si>
    <t>CNH-MT PITUFOS</t>
  </si>
  <si>
    <t>NESTOR JIMENES,LOS BOSQUES,BELLA VISTA</t>
  </si>
  <si>
    <t>54798</t>
  </si>
  <si>
    <t>CNH-MT CARITAS DE DIOS</t>
  </si>
  <si>
    <t>BARRIO ÑUKANCHI WASI Y TURISMO ECOLOGICO</t>
  </si>
  <si>
    <t>54805</t>
  </si>
  <si>
    <t>CNH-MT SONRISITAS</t>
  </si>
  <si>
    <t>CABECERA PARROQUIAL DAYUMA, COMUNIDAD SANTA ROSA</t>
  </si>
  <si>
    <t>54807</t>
  </si>
  <si>
    <t>CNH-MT GOTITAS DE CHOCOLATE</t>
  </si>
  <si>
    <t>SAUCES, CEIBOS</t>
  </si>
  <si>
    <t>55235</t>
  </si>
  <si>
    <t>CNH-MT PIRULITOS</t>
  </si>
  <si>
    <t>COMUNIDAD LAS MINAS, LA CAYANA, SAN MIGUEL DE GUAYUSA, CENTRO POBLADO DE LA COMUNA HUAYUSA</t>
  </si>
  <si>
    <t>55242</t>
  </si>
  <si>
    <t>CNH-MT ABEJITAS</t>
  </si>
  <si>
    <t>GUADALUPE LARRIVA</t>
  </si>
  <si>
    <t>55254</t>
  </si>
  <si>
    <t>CNH-MT SALTARINES 1</t>
  </si>
  <si>
    <t>ARMENIA Y ALTO MANDURO</t>
  </si>
  <si>
    <t>56096</t>
  </si>
  <si>
    <t>CNH-MT PEQUEÑOS TRAVIESOS</t>
  </si>
  <si>
    <t>AMARUN MESA</t>
  </si>
  <si>
    <t>56127</t>
  </si>
  <si>
    <t>CNH-MT PINCELES DE COLORES 2</t>
  </si>
  <si>
    <t>BARRIOS JULIO LLORI,MORETAL,27 DE OCTUBRE</t>
  </si>
  <si>
    <t>56165</t>
  </si>
  <si>
    <t>CNH-MT GENIECITOS</t>
  </si>
  <si>
    <t>GARCIA MORENO CASPISAPA, PUERTO COLON, LOBO 4, LA MAGDALENA, LAS PALMAS, LA CONDE Y GARCIA MORENO</t>
  </si>
  <si>
    <t>56178</t>
  </si>
  <si>
    <t>CNH-MT ANGELITOS</t>
  </si>
  <si>
    <t>BARRIO FLOR DE ORIENTE, CALLE LOS LAURELES Y PINOS</t>
  </si>
  <si>
    <t>56203</t>
  </si>
  <si>
    <t>CNH-MT RAYITOS DE LUZ 2</t>
  </si>
  <si>
    <t>RUMIPAMBA Y SAARENTSA</t>
  </si>
  <si>
    <t>56213</t>
  </si>
  <si>
    <t>CNH-MT LIRIOS DEL SACHA</t>
  </si>
  <si>
    <t>COMUNIDAD PATAS YACU - BARRIO UNION Y PROGRESO</t>
  </si>
  <si>
    <t>56224</t>
  </si>
  <si>
    <t>CNH-MT AMAZONAS</t>
  </si>
  <si>
    <t>POMPEYA E INDILLAMA</t>
  </si>
  <si>
    <t>56251</t>
  </si>
  <si>
    <t>CNH-MT SUMAC SISAC</t>
  </si>
  <si>
    <t>JUWA, KUNKUK, NUNKUI, PEAS Y CHIRIPUNO</t>
  </si>
  <si>
    <t>56252</t>
  </si>
  <si>
    <t>CNH-MT SALTARINES 2</t>
  </si>
  <si>
    <t>RIVERAS DE PUNINO, 15 DE ABRIL, SAN BARTOLO, CORAZON DEL ORIENTE</t>
  </si>
  <si>
    <t>56367</t>
  </si>
  <si>
    <t>CNH-MT GIRASOLES</t>
  </si>
  <si>
    <t>CACIQUE MONO 1, UNION Y PROGRESO</t>
  </si>
  <si>
    <t>56378</t>
  </si>
  <si>
    <t>CNH-MT SOL NACIENTE</t>
  </si>
  <si>
    <t>WUAMBULA URKO CANOA YAKU</t>
  </si>
  <si>
    <t>56389</t>
  </si>
  <si>
    <t>CNH-MT TITE</t>
  </si>
  <si>
    <t>MIWAGUNO, TOÑANPARI, TOBETA</t>
  </si>
  <si>
    <t>12945</t>
  </si>
  <si>
    <t>CUYRANA HUASI</t>
  </si>
  <si>
    <t>BARRIO PALMA ROJA</t>
  </si>
  <si>
    <t>11675</t>
  </si>
  <si>
    <t>6 DE DICIEMBRE SN Y AUCA</t>
  </si>
  <si>
    <t>47025</t>
  </si>
  <si>
    <t>SABIOS Y TRAVIESOS</t>
  </si>
  <si>
    <t>BARRIO 27 DE OCTUBRE - CALLE EL ORO Y QUIMIANCHICO</t>
  </si>
  <si>
    <t>54799</t>
  </si>
  <si>
    <t>CNH- MT LOS PEQUES</t>
  </si>
  <si>
    <t>SECTORES GUAYUSA, RUMIPAMBA, ATACAPI Y COMUNIDAD SAN ANDRES DE RIO COCA</t>
  </si>
  <si>
    <t>54800</t>
  </si>
  <si>
    <t>CNH-MT GENIECITOS TRAVIESOS</t>
  </si>
  <si>
    <t>FLOR DE PANTANO ,LAS PALMAS, CORAZON DE JESUS 19 DE OCTUBRE, EL MIRADOR</t>
  </si>
  <si>
    <t>54801</t>
  </si>
  <si>
    <t>CNH- MT WAWA WASHI</t>
  </si>
  <si>
    <t>ANDINA WESTERN GUAYACAN CIUDAD BLANCA VALLE HERMOSO</t>
  </si>
  <si>
    <t>54803</t>
  </si>
  <si>
    <t>CNH MT- CARRUSEL INFANTIL</t>
  </si>
  <si>
    <t>TIGUINO, CRISTALINO LOMA DEL TIGRE HUANCAVILCA, SAN FRANCISCO</t>
  </si>
  <si>
    <t>54804</t>
  </si>
  <si>
    <t>CNH-MT ESTRELLITAS</t>
  </si>
  <si>
    <t>COMUNIDAD EL DORADO, COLINAS DEL DORADO, LA PAZ Y LOS LAURELES</t>
  </si>
  <si>
    <t>54809</t>
  </si>
  <si>
    <t>CNH-MT SUMA WAWA</t>
  </si>
  <si>
    <t>PAMIWA, PALANDA, TARACOA</t>
  </si>
  <si>
    <t>54697</t>
  </si>
  <si>
    <t>CNH-MT SONRISITAS DE AMOR</t>
  </si>
  <si>
    <t>COMUNIDAD CHIRO ISLA</t>
  </si>
  <si>
    <t>54701</t>
  </si>
  <si>
    <t>CNH- MT LUNITAS DE ORO</t>
  </si>
  <si>
    <t>54705</t>
  </si>
  <si>
    <t>CNH- MT PEQUEÑOS EXPLORADORES</t>
  </si>
  <si>
    <t>LLANCHAMA-PATAS URCO</t>
  </si>
  <si>
    <t>54706</t>
  </si>
  <si>
    <t>CNH- MT LUCERITO DEL AMANECER</t>
  </si>
  <si>
    <t>COMUNIDAD YANA YACU Y PUERTO MIRANDA</t>
  </si>
  <si>
    <t>54711</t>
  </si>
  <si>
    <t>CNH- MT RAYITOS DE SOL</t>
  </si>
  <si>
    <t>COMUNIDAD SAMONA YUTURI</t>
  </si>
  <si>
    <t>54713</t>
  </si>
  <si>
    <t>CNH- MT NUBECITAS DE COLORES</t>
  </si>
  <si>
    <t>BOCA TIPUTINI, SAN CARLOS, PANDOCHICTA</t>
  </si>
  <si>
    <t>54716</t>
  </si>
  <si>
    <t>CNH- MT BURBUJITAS DE COLORES</t>
  </si>
  <si>
    <t>PUERTO QUINCHE MARGEN IZQUIERDO</t>
  </si>
  <si>
    <t>54719</t>
  </si>
  <si>
    <t>CNH- MT BOREIRI PEYOMO</t>
  </si>
  <si>
    <t>GABARO PENENO TIPOCA GANQUETA GUIYERO</t>
  </si>
  <si>
    <t>54722</t>
  </si>
  <si>
    <t>CNH- MT GOTITAS DE CARAMELO</t>
  </si>
  <si>
    <t>PUERTO QUINCHE MARGEN DERECHO</t>
  </si>
  <si>
    <t>54725</t>
  </si>
  <si>
    <t>CNH- MT ARCOIRIS DE SUEÑOS</t>
  </si>
  <si>
    <t>54726</t>
  </si>
  <si>
    <t>CNH- MT CORAZONCITOS DE LA AMAZONIA</t>
  </si>
  <si>
    <t>VICENTE SALAZAR  TIPUTINI- SANTA ROSA</t>
  </si>
  <si>
    <t>54795</t>
  </si>
  <si>
    <t>CNH-MT PEQUELANDIA</t>
  </si>
  <si>
    <t>BARRIO 15 DE ENERO, SANTA ROSA, PARAISO Y AMAZONAS</t>
  </si>
  <si>
    <t>50781</t>
  </si>
  <si>
    <t>CDI RINCONCITO DE SUEÑOS</t>
  </si>
  <si>
    <t>BARRIO SANTA RITA</t>
  </si>
  <si>
    <t>57219</t>
  </si>
  <si>
    <t>CDI SONRISITAS DE TERNURA 1</t>
  </si>
  <si>
    <t>CENTRO POBLADO DE SAN SEBASTIAN DEL COCA</t>
  </si>
  <si>
    <t>57222</t>
  </si>
  <si>
    <t>CDI WAWACUNA KUSHILLA</t>
  </si>
  <si>
    <t>CENTRO POBLADO COMUNIDAD SARDINAS</t>
  </si>
  <si>
    <t>13841</t>
  </si>
  <si>
    <t>ESTRELLITAS DE OCTUBRE</t>
  </si>
  <si>
    <t>AV10 DE AGOSTO SN CALLE A</t>
  </si>
  <si>
    <t>13105</t>
  </si>
  <si>
    <t>VIA AL YURIMAHUA SN VIA VERNAYACU</t>
  </si>
  <si>
    <t>54699</t>
  </si>
  <si>
    <t>CNH-MT NUBECITAS BLANCAS</t>
  </si>
  <si>
    <t>BARRIO LUZ DE AMERICA, LA ALBORADA, 5 DE JUNIO Y GUAYASAMIN</t>
  </si>
  <si>
    <t>54702</t>
  </si>
  <si>
    <t>CNH-MT PINCELES DE COLORES</t>
  </si>
  <si>
    <t>BARRIO 25 DE DICIEMBRE, VALLE HERMOSO Y SOL DE ORIENTE</t>
  </si>
  <si>
    <t>54704</t>
  </si>
  <si>
    <t>CNH-MT OSITOS CARIÑOSITOS</t>
  </si>
  <si>
    <t>54715</t>
  </si>
  <si>
    <t>CNH-MT PEQUEÑOS GIGANTES 1</t>
  </si>
  <si>
    <t>SAN CARLOS, BELLA UNION Y EUGENIO ESPEJO</t>
  </si>
  <si>
    <t>54770</t>
  </si>
  <si>
    <t>CNH-MT GOTITAS DE LLUVIA</t>
  </si>
  <si>
    <t>PARUTU YACU, SIN FRONTERAS Y HUAMAYACU DOS</t>
  </si>
  <si>
    <t>54776</t>
  </si>
  <si>
    <t>CNH-MT CONSTRUYENDO SUEÑOS</t>
  </si>
  <si>
    <t>COMUNIDADES 14 DE DICIEMBRE, FREDDY SILVA, LAGO SAN PEDRO,15 DE AGOSTO Y SANTA ROSA</t>
  </si>
  <si>
    <t>54785</t>
  </si>
  <si>
    <t>CNH-MT DULCES AMORES</t>
  </si>
  <si>
    <t>VALLADOLID Y RIVERAS DE VALLADOLID</t>
  </si>
  <si>
    <t>54793</t>
  </si>
  <si>
    <t>CNH-MT PAKARY KUYLLUR</t>
  </si>
  <si>
    <t>COMUNA SAN ANTONIO Y SAN FRANCISCO</t>
  </si>
  <si>
    <t>56142</t>
  </si>
  <si>
    <t>CNH-MT CARITAS ALEGRES</t>
  </si>
  <si>
    <t>LIBERTAD, JUMANDY, LAURELES</t>
  </si>
  <si>
    <t>50779</t>
  </si>
  <si>
    <t>CDI SONRISITAS DE CRISTAL</t>
  </si>
  <si>
    <t>PARROQUIA 3 DE NOVIEMBRE</t>
  </si>
  <si>
    <t>61438</t>
  </si>
  <si>
    <t>BARRIO MACHALA CALLE C</t>
  </si>
  <si>
    <t>50777</t>
  </si>
  <si>
    <t>CDI ESTRELLITAS DEL MAÑANA</t>
  </si>
  <si>
    <t>CENTRO POBLADO DE COMUNIDAD SAN ANTONIO</t>
  </si>
  <si>
    <t>54743</t>
  </si>
  <si>
    <t>CNH MT- RAYITOS DE SOL 2</t>
  </si>
  <si>
    <t>54744</t>
  </si>
  <si>
    <t>CNH-MT NUBECITAS DE CRISTAL</t>
  </si>
  <si>
    <t>JUAN MONTALVO,RIO BLANCO,UNIDOS VENCEREMOS,PRIMERO DE MAYO,CALUMEÑA</t>
  </si>
  <si>
    <t>54752</t>
  </si>
  <si>
    <t>CNH- MT ESTRELLITAS DE LUZ</t>
  </si>
  <si>
    <t>PIMAMPIRO Y LA PARKER</t>
  </si>
  <si>
    <t>54768</t>
  </si>
  <si>
    <t>CNH MT- LOS GIRASOLES</t>
  </si>
  <si>
    <t>COMUNIDADES HUATARACU, RIO SALVADOR, VENADO YACU,SELVA ALEGRE, SERPENTINA</t>
  </si>
  <si>
    <t>54779</t>
  </si>
  <si>
    <t>CNH MT- PEQUEÑOS TRAVIESOS 1</t>
  </si>
  <si>
    <t>25 DE DICIEMBRE, 3 DE NOVIEMBRE ,EL ESFUERZO, BELLA SOMBRA Y 10 DE NOVIEMBRE</t>
  </si>
  <si>
    <t>54788</t>
  </si>
  <si>
    <t>CNH-MT ESTRELLITAS DEL MAÑANA</t>
  </si>
  <si>
    <t>COMUNIDAD MARISCAL SUCRE, NUEVO ECUADOR, NUEVO SANTO DOMINGO, BRISAS DEL JIVINO, FLOR DEL BOSQUE</t>
  </si>
  <si>
    <t>54792</t>
  </si>
  <si>
    <t>CNH- MT DULCES CORAZONES</t>
  </si>
  <si>
    <t>CENTRO POBLADO ENOKANQUI</t>
  </si>
  <si>
    <t>54794</t>
  </si>
  <si>
    <t>CNH-MT SUEÑOS DE ESPERANZA</t>
  </si>
  <si>
    <t>COMUNIDADES TOYUCA Y MARIELENA</t>
  </si>
  <si>
    <t>54796</t>
  </si>
  <si>
    <t>CNH- MT CARITAS DE ANGEL</t>
  </si>
  <si>
    <t>BARRIO 1 DE MAYO</t>
  </si>
  <si>
    <t>47024</t>
  </si>
  <si>
    <t>CENTRO POBLADO DE SAN CARLOS</t>
  </si>
  <si>
    <t>54698</t>
  </si>
  <si>
    <t>CNH- MT WAOMO MIMO</t>
  </si>
  <si>
    <t>OMAGUAS SAN FRANSISCO REINA DEL OREINTE Y TIGUINZA</t>
  </si>
  <si>
    <t>54729</t>
  </si>
  <si>
    <t>CNH-MT ESTRELLITAS DEL AMANECER</t>
  </si>
  <si>
    <t>COMUNIDAD EL ORO, VIRGEN DEL CARMEN Y 10 DE AGOSTO</t>
  </si>
  <si>
    <t>54735</t>
  </si>
  <si>
    <t>CNH- MT MIS PEQUEÑOS AMIGOS</t>
  </si>
  <si>
    <t>COMUNIDAD CHAPARRAL, BARRIOS SANTA CLARA, SANTA ELENA, LA UNION, PALMO ORIENTE,14 DE FEBRERO, CENTRAL, ESTRELLA DE ORIENTE</t>
  </si>
  <si>
    <t>54954</t>
  </si>
  <si>
    <t>CNH-MT LAS ABEJITAS</t>
  </si>
  <si>
    <t>COMUNIDADES COTONA, SHASHAPA, 25 DE ABRIL</t>
  </si>
  <si>
    <t>54831</t>
  </si>
  <si>
    <t>CNH-MT SUEÑOS DE ALEGRIA</t>
  </si>
  <si>
    <t>COMUNIDADES ISHPANO  BALINO Y HUATARACO</t>
  </si>
  <si>
    <t>54835</t>
  </si>
  <si>
    <t>CNH-MT DULCES ANGELITOS</t>
  </si>
  <si>
    <t>COMUNIDADES FLORESTA ,SAN FRANCISCO,MISHK YAKU, HUAOKI</t>
  </si>
  <si>
    <t>54906</t>
  </si>
  <si>
    <t>CNH- MT SONRISITAS DEL MAÑANA</t>
  </si>
  <si>
    <t>COMUNIDAD SAN AGUSTIN, SAN ANTONIO, 25 DE AGOSTO, SAN RAMON, 15 DE NOVIEMBRE</t>
  </si>
  <si>
    <t>54932</t>
  </si>
  <si>
    <t>CNH- MT ABEJITAS DE COLORES</t>
  </si>
  <si>
    <t>COMUNIDADES URKU KAWSAY GALERAS</t>
  </si>
  <si>
    <t>55052</t>
  </si>
  <si>
    <t>CNH-MT CONSTRUYENDO NUEVOS PASITOS</t>
  </si>
  <si>
    <t>COMUNIDAD SUMA KICHWA Y ARAPINO,TUCUNO</t>
  </si>
  <si>
    <t>55290</t>
  </si>
  <si>
    <t>CNH-MT DULCES SONRISAS</t>
  </si>
  <si>
    <t>CHAMBIRA- MUSHULLAKTA</t>
  </si>
  <si>
    <t>54994</t>
  </si>
  <si>
    <t>CNH-MT PEQUEÑOS BRILLANTES</t>
  </si>
  <si>
    <t>COMUNIDADES JUAN PIO MONTUFAR Y SHINGUNO</t>
  </si>
  <si>
    <t>55006</t>
  </si>
  <si>
    <t>CNH-MT CAMINITOS DE LUZ</t>
  </si>
  <si>
    <t>COMUNIDADES AGUAS COLORADAS, HANDIAYACU, VAJO HUINA Y SUYUNO</t>
  </si>
  <si>
    <t>55065</t>
  </si>
  <si>
    <t>CNH- MT CASTILLO DE COLORES</t>
  </si>
  <si>
    <t>BARRIO EL DORADO, SAN JOSE, 5 DE AGOSTO</t>
  </si>
  <si>
    <t>55266</t>
  </si>
  <si>
    <t>CNH- MT MARIPOSAS</t>
  </si>
  <si>
    <t>COMUNIDAD ALTAMIRA COOPNUESTRA SEÑORA DE LORETO BARRIO SAN LUIS</t>
  </si>
  <si>
    <t>54825</t>
  </si>
  <si>
    <t>CNH- MT ALEGRIAS INFANTILES</t>
  </si>
  <si>
    <t>BARRIO 13 DE ENERO, VERGELES Y NUESTRA SEÑORA DE LORETO</t>
  </si>
  <si>
    <t>54827</t>
  </si>
  <si>
    <t>CNH-MT WAWA KAWSAY</t>
  </si>
  <si>
    <t>COMUNIDADES ALLY ALLPA, SAN FERNANDO, JORGE GREFA</t>
  </si>
  <si>
    <t>54830</t>
  </si>
  <si>
    <t>CNH- MT NUBECITAS DE ALGODON</t>
  </si>
  <si>
    <t>COMUNIDAD CAMPO ALEGRE Y CENTRO DE PAYAMINO</t>
  </si>
  <si>
    <t>54832</t>
  </si>
  <si>
    <t>CNH-MT MIS ESTRELLITAS</t>
  </si>
  <si>
    <t>COMUNIDAD JUMANDY</t>
  </si>
  <si>
    <t>54836</t>
  </si>
  <si>
    <t>CNH-MT CARITAS DE ANGEL 2</t>
  </si>
  <si>
    <t>COMUNIDADES SAN RAFAEL, 24 DE MAYO, BRISAS DEL RIO HUATARACO</t>
  </si>
  <si>
    <t>54837</t>
  </si>
  <si>
    <t>CNH-MT CARRUSEL DE CRISTAL</t>
  </si>
  <si>
    <t>COMUNIDADES ABDON PADILLA, SAN RAMON, LA PUYO, COMUNIDAD NUESTRA SEÑORA DE LORETO</t>
  </si>
  <si>
    <t>54839</t>
  </si>
  <si>
    <t>CNH-MT SONRISITAS 2</t>
  </si>
  <si>
    <t>COMUNIDADES ALTO HUINO, PUERTO ELSOL Y SAN LORENZO</t>
  </si>
  <si>
    <t>54893</t>
  </si>
  <si>
    <t>CNH-MT YACHANA WASI</t>
  </si>
  <si>
    <t>COMUNIDADES AVILA VIEJO- SUBCENTRO CALMITU YACU Y MIRADOR</t>
  </si>
  <si>
    <t>54895</t>
  </si>
  <si>
    <t>CNH- MT PAUSHI YACU</t>
  </si>
  <si>
    <t>COMUNIDAD HUATICOCHA, PUCUNO, LA FLORESTA</t>
  </si>
  <si>
    <t>54942</t>
  </si>
  <si>
    <t>CNH-MT ABEJITAS DE MIEL</t>
  </si>
  <si>
    <t>COMUNIDAD SAN CARLOS, FANO, RUNALLACTA</t>
  </si>
  <si>
    <t>54972</t>
  </si>
  <si>
    <t>CNH-MT CONSTRUCTORES DEL MAÑANA</t>
  </si>
  <si>
    <t>COMUNIDAD CENTRO HUINO Y TURUPUNTA</t>
  </si>
  <si>
    <t>55040</t>
  </si>
  <si>
    <t>CNH- MT CARRUSEL INFANTIL DE SUEÑOS</t>
  </si>
  <si>
    <t>COMUNIDADES 22 DE MARZO, SANTA ROSA DEL SUNO ,SELVA VERDE</t>
  </si>
  <si>
    <t>55055</t>
  </si>
  <si>
    <t>CNH-MT LOS BULLICIOSOS</t>
  </si>
  <si>
    <t>SAN JOSE DE DAHUANO COMUNIDAD KICHWA DE CARASHINO, RUMIYACU, ALLPAYACU</t>
  </si>
  <si>
    <t>55073</t>
  </si>
  <si>
    <t>CNH-MT ESTRELLITAS BRILLANTES</t>
  </si>
  <si>
    <t>CHONTACOCHA, CASCABEL Y COOP SUYUNO</t>
  </si>
  <si>
    <t>55081</t>
  </si>
  <si>
    <t>CNH- MT GOTITAS DE COLORES</t>
  </si>
  <si>
    <t>PLAYAS DEL SUNO, EL TRIUNFO, EL CISNE Y PARAISO</t>
  </si>
  <si>
    <t>55095</t>
  </si>
  <si>
    <t>CNH-MT ESTRELLITAS DE AMOR 2</t>
  </si>
  <si>
    <t>SAN JOSE DE DAHUANO  SARAYACU-PALTACOCHA,</t>
  </si>
  <si>
    <t>56253</t>
  </si>
  <si>
    <t>CNH-MT SUMAK SISA WAWA</t>
  </si>
  <si>
    <t>COMUNIDAD SAN CARLOS DE COTONA</t>
  </si>
  <si>
    <t>56617</t>
  </si>
  <si>
    <t>CNH-MT GOTITAS DE CHOCOLATE 2</t>
  </si>
  <si>
    <t>COMUNA INDIGENA VERDE SUMACO</t>
  </si>
  <si>
    <t>11264</t>
  </si>
  <si>
    <t>VIA A ORELLANA BARRIO SAN JOSE</t>
  </si>
  <si>
    <t>11684</t>
  </si>
  <si>
    <t>JOSE YUMBO SN VIA LORETO TENA</t>
  </si>
  <si>
    <t>11197</t>
  </si>
  <si>
    <t>YUTURI WAWA</t>
  </si>
  <si>
    <t>JUNTO A LA ESCUELA PADRE RICARDO VIA BAJO HUINO</t>
  </si>
  <si>
    <t>11707</t>
  </si>
  <si>
    <t>SISA</t>
  </si>
  <si>
    <t>COMUNIDAD SAN FRANCISCO DE ASIS</t>
  </si>
  <si>
    <t>11109</t>
  </si>
  <si>
    <t>SACHA WAWA</t>
  </si>
  <si>
    <t>AV LORETO TENA ENTRADA A CEPANO PRIMERA CUADRA</t>
  </si>
  <si>
    <t>34336</t>
  </si>
  <si>
    <t>AVILA HUIRUNO SECTOR JUAN MONTALVO</t>
  </si>
  <si>
    <t>11228</t>
  </si>
  <si>
    <t>CARRUSEL 2</t>
  </si>
  <si>
    <t>COMUNIDAD BAJO HUINO</t>
  </si>
  <si>
    <t>54240</t>
  </si>
  <si>
    <t>MT - CCRA- PEQUEÑAS HORMIGUITAS</t>
  </si>
  <si>
    <t>COTAPINO, TIYU YACU</t>
  </si>
  <si>
    <t>54242</t>
  </si>
  <si>
    <t>MT - CCRA- MIS PRIMERO PASOS</t>
  </si>
  <si>
    <t>PATAS YACU, SAN CARLOS</t>
  </si>
  <si>
    <t>12223</t>
  </si>
  <si>
    <t>COOP HERIBERTO MALDONADO, VIA PRINCIPAL, INGRESO A LA COOP</t>
  </si>
  <si>
    <t>61474</t>
  </si>
  <si>
    <t>CENTRO DE DESARROLLO INFANTIL SANTA TERESITA</t>
  </si>
  <si>
    <t>CALLE SANTA MARIA Y CALLE ROSARIO</t>
  </si>
  <si>
    <t>62279</t>
  </si>
  <si>
    <t>CENTRO DE DESARROLLO INFANTIL LOS ANGELES</t>
  </si>
  <si>
    <t>RECINTO LAS DELICIAS, CALLE C Y CALLE F</t>
  </si>
  <si>
    <t>60580</t>
  </si>
  <si>
    <t>CENTRO DESARROLLO INFANTIL  DOCTOR MANFRED SCHMITZ</t>
  </si>
  <si>
    <t>COOPERATIVA BRISAS DEL COLORADO</t>
  </si>
  <si>
    <t>34036</t>
  </si>
  <si>
    <t>CIBV EMBLEMATICO TEJIENDO EL FUTURO</t>
  </si>
  <si>
    <t>URBANIZACION LOS ROSALES, QUINTA ETAPA, CALLE ABRAHAM CALAZACON Y AGUSTIN GUERRERO</t>
  </si>
  <si>
    <t>34047</t>
  </si>
  <si>
    <t>CIBV EMBLEMATICO LUZ DEL MAÑANA</t>
  </si>
  <si>
    <t>COOP LOS UNIFICADOS</t>
  </si>
  <si>
    <t>11802</t>
  </si>
  <si>
    <t>LA PROXIMA GENERACION</t>
  </si>
  <si>
    <t>COOPNUEVO AMANECER, BARRIO 6 DE ENERO, AVLOS ANTURIOS</t>
  </si>
  <si>
    <t>12984</t>
  </si>
  <si>
    <t>FUENTE DE FELICIDAD</t>
  </si>
  <si>
    <t>CENTRO POBLADO DE LA PARROQUIA, BARRIO PIEDRA GRANDE</t>
  </si>
  <si>
    <t>12265</t>
  </si>
  <si>
    <t>CARMEN ELENA PEÑALOZA</t>
  </si>
  <si>
    <t>COOP ERNESTO CHECHUEVARA SECTOR 1 GRAN COLOMBIA 000 18</t>
  </si>
  <si>
    <t>12276</t>
  </si>
  <si>
    <t>GOTITAS DE ESPERANZA</t>
  </si>
  <si>
    <t>COOP SANTA MARTHA, SECTOR 6, AV LUIS A MARTINEZ</t>
  </si>
  <si>
    <t>34057</t>
  </si>
  <si>
    <t>AV PRIMEROS COLONOS Y CALLE UNIDAD PROVINCIAL</t>
  </si>
  <si>
    <t>13139</t>
  </si>
  <si>
    <t>ALEGRIA DE VIVIR RUMINAZARET</t>
  </si>
  <si>
    <t>COOP RUMIÑAHUI, FRENTE AL SUBCENTRO DE SALUD, DIAGONAL A LA IGLESIA</t>
  </si>
  <si>
    <t>12219</t>
  </si>
  <si>
    <t>FLOR DEL NIÑO</t>
  </si>
  <si>
    <t>COOPPADRES DE FAMILIA A UNA CUADRA DE LA IGLESIA MEDALLA MILAGROSA, CALLE LOJA, FRENTE A LA ESCUELA</t>
  </si>
  <si>
    <t>60577</t>
  </si>
  <si>
    <t>CENTRO DE DESARROLLO INFANTIL TIA VERO</t>
  </si>
  <si>
    <t>COOPERATIVA ROSITA SARON CALLE 7-C PASAJE 6-O</t>
  </si>
  <si>
    <t>56551</t>
  </si>
  <si>
    <t>COOPERATIVA SAN EDUARDO, MARGEN DERECHO A LADO IGLESIA CATOLICA</t>
  </si>
  <si>
    <t>12238</t>
  </si>
  <si>
    <t>VIA LAS MERCEDES, RIO TOACHI 00 CALLE C Y ALEMANIA</t>
  </si>
  <si>
    <t>33482</t>
  </si>
  <si>
    <t>ELOHIM</t>
  </si>
  <si>
    <t>COOP VILLA FLORIDA, CALLE BROWN, ESTADIO DE LA COOPERATIVA</t>
  </si>
  <si>
    <t>58457</t>
  </si>
  <si>
    <t>TERNURITAS UCOM 2</t>
  </si>
  <si>
    <t>COOP UCOM 2</t>
  </si>
  <si>
    <t>12991</t>
  </si>
  <si>
    <t>BARRIO CRUCITA, PASAJE SN Y AV 10 DE AGOSTO, TRAS LOS COMEDORES</t>
  </si>
  <si>
    <t>60581</t>
  </si>
  <si>
    <t>CENTRO DE DESARROLLO INFANTIL CRECIENDO CON TERNURA</t>
  </si>
  <si>
    <t>AVENIDA TSAFIQUI Y CALLE SANTA MARIAFEDERICO GONZALEZ SUAREZ</t>
  </si>
  <si>
    <t>47172</t>
  </si>
  <si>
    <t>COOPERATIVA VENCEREMOS KM 2 VIA QUEVEDO</t>
  </si>
  <si>
    <t>62298</t>
  </si>
  <si>
    <t>CALLE ALVARO PEREZ Y CALLE LATACUNGA</t>
  </si>
  <si>
    <t>45080</t>
  </si>
  <si>
    <t>PASITOS DE SABIDURIA</t>
  </si>
  <si>
    <t>AV 29 DE MAYO ENTRE LA CALLE AMBATO Y CUENCA ALTOS DEL MERCADO UNION Y PROGRESO</t>
  </si>
  <si>
    <t>48596</t>
  </si>
  <si>
    <t>CENTRO INFANTIL DEL BUEN VIVIR CARITAS</t>
  </si>
  <si>
    <t>URB MOREIRA, PUERTO ILA Y ESPAÑA</t>
  </si>
  <si>
    <t>62147</t>
  </si>
  <si>
    <t>CDI MIS PEQUEÑOS ANGELITOS</t>
  </si>
  <si>
    <t>AVENIDA BOMBOLI Y CALLE PLAN BID</t>
  </si>
  <si>
    <t>14982</t>
  </si>
  <si>
    <t>CENTRO POBLADO DE LA PARROQUIA, AV, 16 DE AGOSTO</t>
  </si>
  <si>
    <t>13003</t>
  </si>
  <si>
    <t>MARCELINO PAN Y VINO</t>
  </si>
  <si>
    <t>PARROQUIA RIO VERDE, LOS GIRASOLES</t>
  </si>
  <si>
    <t>11838</t>
  </si>
  <si>
    <t>PADRE PABLO FINK</t>
  </si>
  <si>
    <t>COOP EL PROLETARIADO, CALLE EDMUNDO ANDRADE Y PASAJE F</t>
  </si>
  <si>
    <t>12345</t>
  </si>
  <si>
    <t>BARRIO ESMERALDAS, CALLE ARTURO DE LINCE Y ESMERALDAS</t>
  </si>
  <si>
    <t>56471</t>
  </si>
  <si>
    <t>COOP UNIFICADOS, BARRIO LA MERCED , AV BAHIA DE CARAQUEZ Y CALCETA - CASA COMUNAL JUNTO AL UPC</t>
  </si>
  <si>
    <t>56502</t>
  </si>
  <si>
    <t>AV QUEVEDO KM 3, MARGEN IZQUIERDO, COOP LOS ALPES-CASA COMUNAL</t>
  </si>
  <si>
    <t>56517</t>
  </si>
  <si>
    <t>MIS PEQUEÑOS ANGELIT0S</t>
  </si>
  <si>
    <t>COOP ASISTENCIA MUNICIPAL, BARRIO SAN IGNACIO -LOCAL PROPIO JUNTO A CANCHA DEPORTIVA DE TIERRA BARRIO SAN JUAN DE RIO VERDE V</t>
  </si>
  <si>
    <t>56523</t>
  </si>
  <si>
    <t>PRIVILEGIO DE AMOR</t>
  </si>
  <si>
    <t>BARRIO LIBERTAD, CALLES PATRIA NUEVA Y ERNESTO ANDRADE-CASA COMUNAL, RCTO LINDICHE-CASA COMUNAL, RCTO LAFLORIDA-ESCUELA ERNEST</t>
  </si>
  <si>
    <t>56527</t>
  </si>
  <si>
    <t>COOP NUEVO SANTO DOMINGO, SECTOR 2, CALLES ALEJO CHARPANTIER Y PAJAN-LOCAL COMUNITARIO JUNTO A LAS CANCHAS DEPORTIVAS</t>
  </si>
  <si>
    <t>56537</t>
  </si>
  <si>
    <t>MI PEQUEÑO CIELO SHARICK</t>
  </si>
  <si>
    <t>ALLURIQUIN BARRIO CENTRAL IGLESIA CATOLICA, RECINTO DOS RIOS-CASA COMUNAL ,RECINTO EL PARAISO-CASA COMUNAL</t>
  </si>
  <si>
    <t>56543</t>
  </si>
  <si>
    <t>CASITA DE LA ALEGRIA</t>
  </si>
  <si>
    <t>BARRIO LOS PINOS, CALLES 15 DE AGOSTO Y EDUMILIA PIEDRA - ANTIGUA ACADEMIA, RCTO LA MINA CALLE VIA AL BOLO-ESCUELA JUAN DE VELA</t>
  </si>
  <si>
    <t>56552</t>
  </si>
  <si>
    <t>SEMILLITAS DE SOL</t>
  </si>
  <si>
    <t>CALLE PICHINCHA, INSTALACIONES CIBV NIDO FELIZ</t>
  </si>
  <si>
    <t>56553</t>
  </si>
  <si>
    <t>PUERTO LIMON-LOCAL COMUNITARIO JUNTO A LA TENENCIA POLITICA RECINTO EL ROSARIO-LOCAL PROPIO JUNTO AL SUBCENTRO DE SALUD</t>
  </si>
  <si>
    <t>56554</t>
  </si>
  <si>
    <t>RECINTO SAN MIGUEL-COLISEORECINTO LA UNION-CASA COMUNALRECINTO BELLAVISTA-CASA COMUNAL</t>
  </si>
  <si>
    <t>56555</t>
  </si>
  <si>
    <t>LAS ESTRELLITAS DEL FUTURO</t>
  </si>
  <si>
    <t>RCTO LA INDEPENDENCIA-LOCAL DE LA ESCUELA, RCTO VICENTE ROCAFUERTE-CASA COMUNAL , RCTO Y DEL PARAISO-LOCAL DE LA ESCUELA, RCT</t>
  </si>
  <si>
    <t>56556</t>
  </si>
  <si>
    <t>GOLOSITOS</t>
  </si>
  <si>
    <t>AVPUERTO LIMON-RECINTO SAN LUIS</t>
  </si>
  <si>
    <t>56557</t>
  </si>
  <si>
    <t>RECINTO AVISPA CHILA-LOCAL PROPIO DETRAS DE LA TIENDA LA CHURONARECINTO MIRAFLORES-LOCAL DE LA ESCUELARECINTO LIBERTAD JOJANA</t>
  </si>
  <si>
    <t>56558</t>
  </si>
  <si>
    <t>RECINTO NUEVO ISRAEL-CASA COMUNAL</t>
  </si>
  <si>
    <t>56575</t>
  </si>
  <si>
    <t>COOP ROSDHALLE, VIA QUITO KM 5-CASA COMUNALCOMITE EL PORTAL DEL LAGO, PRIMERA ETAPA, CALLE ENRIQUE YEPEZ-CASA COMUNAL</t>
  </si>
  <si>
    <t>56578</t>
  </si>
  <si>
    <t>KM21 NUEVO ISRAELRECINTO NUMANCIA POR LA ENTRA A PUERTO LIMON</t>
  </si>
  <si>
    <t>56579</t>
  </si>
  <si>
    <t>RCTO LAS DELICIAS-LOCAL COMUNITARIO DENTRO DEL PARQUE CENTRAL Y RCTO SANTA CECILIA-LOCAL COMUNITARIO AL FRENTE DE LA ESCUELA</t>
  </si>
  <si>
    <t>56580</t>
  </si>
  <si>
    <t>SANTA MARIA DEL TOACHI, CALLES PRIMEROS COLONOS Y PADRE MAX WOLF-LOCAL DE LA IGLESIA CATOLICAONOSRECINTO EL MIRADOR-CASA PRESTA</t>
  </si>
  <si>
    <t>56581</t>
  </si>
  <si>
    <t>RCTO EL CISNE KM 23 VIA CHONE-CASCA COMUNAL Y RCTO 15 DE ABRIL KM 26 VIA CHONE-LOCAL IGLESIA CATOLICA</t>
  </si>
  <si>
    <t>56582</t>
  </si>
  <si>
    <t>LOS JUGUETONES</t>
  </si>
  <si>
    <t>COOP LOS NARANJOS, AV CATACOCHA CALLE A Y PASAJE 01-EXESCUELA TARQUINO PAEZ</t>
  </si>
  <si>
    <t>56583</t>
  </si>
  <si>
    <t>SENDERITO DEL SABER</t>
  </si>
  <si>
    <t>URB EL PARAISO, AV LAS PALMAS CASA COMUNAL ALADO DEL UPC</t>
  </si>
  <si>
    <t>56586</t>
  </si>
  <si>
    <t>RECINTO SAN PABLO DE CHILA - LOCAL COMUNITARIO A LADO DE LA IGLESIA CATOLICA RECINTO CHILA RIO BUA MONTAÑITA- LOCAL PROPIO J</t>
  </si>
  <si>
    <t>56587</t>
  </si>
  <si>
    <t>COOP20 DE OCTUBRE, CALLE PUEBLA Y COCHABAMBA - LOCAL JUNTO A LA CASA COMUNAL</t>
  </si>
  <si>
    <t>56588</t>
  </si>
  <si>
    <t>MIS QUERUBINES</t>
  </si>
  <si>
    <t>BARRIO LAS PALMAS, SALON DEL GAD PARROQUIAL</t>
  </si>
  <si>
    <t>56590</t>
  </si>
  <si>
    <t>NIÑOS Y NIÑAS CHEVERES</t>
  </si>
  <si>
    <t>COOP ERNESTO CHE GUEVARA SECTOR 1 BARRIO EL LIBERTADOR AV D</t>
  </si>
  <si>
    <t>56591</t>
  </si>
  <si>
    <t>SECTOR LIBERACION POPULAR, CALLES LATACUNGA Y AYACUCHO-CASA COMUNAL SAN VICENTE DE PAUL</t>
  </si>
  <si>
    <t>56594</t>
  </si>
  <si>
    <t>ERNESTO CHE GUEVARA</t>
  </si>
  <si>
    <t>COOP ERNESTO CHEGUEVARA, CALLES AV PRINCIPAL ADOQUINADA Y CALLE E-CASA COMUNAL</t>
  </si>
  <si>
    <t>56596</t>
  </si>
  <si>
    <t>SONRISA FELIZ</t>
  </si>
  <si>
    <t>COOP CIUDAD NUEVA, AV BOMBOLI-COLISEO</t>
  </si>
  <si>
    <t>56597</t>
  </si>
  <si>
    <t>NIÑOS SANTOS</t>
  </si>
  <si>
    <t>COOP SANTA MARTHA SECTOR 3 Y 4, CALLE SAN FRANCISCO - CASA COMUNAL</t>
  </si>
  <si>
    <t>56601</t>
  </si>
  <si>
    <t>COOP JUAN EULOGIO PAZ Y MIÑO, BARRIO EL CARMEN SECTOR 2-CALLE 3 -GRUTA DE LA VIRGEN</t>
  </si>
  <si>
    <t>56602</t>
  </si>
  <si>
    <t>COOPJUAN EULOGIO, BARRIO EL CISNE, CALLE J Y CALLE 12, CASA BARRIAL</t>
  </si>
  <si>
    <t>56605</t>
  </si>
  <si>
    <t>NIÑOS Y NIÑAS LIBRES</t>
  </si>
  <si>
    <t>COOP LIBRE ECUADOR-LOCAL PROPIO JUNTO A LA ESCUELA LIBRE ECUADOR</t>
  </si>
  <si>
    <t>56607</t>
  </si>
  <si>
    <t>COOP LIBRE ECUADOR SECTOR 1 Y 2-LOCAL JUNTA DE AGUA POTABLE</t>
  </si>
  <si>
    <t>56608</t>
  </si>
  <si>
    <t>CAMPANAS DE AMOR</t>
  </si>
  <si>
    <t>RECINTO LIBERTAD DEL TOACHI, VIA LAS MERCEDES KM 8- CASA MULTIPLE DIAGONAL A LA IGLESIA CATOLICA URB BRASILIA DEL TOACHI, CA</t>
  </si>
  <si>
    <t>56611</t>
  </si>
  <si>
    <t>COOP 2 DE MAYO, AV PATRICIO ROMERO BARBERIS - CASA COMUNAL</t>
  </si>
  <si>
    <t>56618</t>
  </si>
  <si>
    <t>MI PARAISO INFANTIL</t>
  </si>
  <si>
    <t>COOP RUMIÑAHUI, CALLES BARQUISIMETO Y RIO DE JANEIRO, DIAGONAL A LA CASA COMUNAL</t>
  </si>
  <si>
    <t>56621</t>
  </si>
  <si>
    <t>SANTA MARTHA SECTOR 7- BY PASS QUITO QUEVEDO CASA COMUNAL, COOP LA CADENA, 1 CUADRA ANTES DE LA PARADA DE BUS- LOCAL PROPIO</t>
  </si>
  <si>
    <t>56623</t>
  </si>
  <si>
    <t>COOP SANTA MARTHA SECTOR 6 CALLE JORGE CARRERA Y BENJAMIN CARRION-LOCAL IGLESIA CRISTIANA</t>
  </si>
  <si>
    <t>56625</t>
  </si>
  <si>
    <t>NUBECITAS DEL SABER</t>
  </si>
  <si>
    <t>COOPSANTA MARTHA SECTOR 5, BARRIO 14 DE FEBRERO, CALLES GONZALO ZALDUMBIDE Y LUIS A MARTINEZ-CASA COMUNAL</t>
  </si>
  <si>
    <t>56626</t>
  </si>
  <si>
    <t>COOPSANTA MARTHA SECTOR 3 Y COOP VENCEREMOS, AV LOS INCAS Y COLCHAQUIES-SASA COMUNAL</t>
  </si>
  <si>
    <t>56629</t>
  </si>
  <si>
    <t>COOP UNION CIVICA, CALLE UNION CIVICA - LOCAL PROPIO JUNTO A LA CASA COMUNAL FRENTE A LA IGLESIA CATOLICA</t>
  </si>
  <si>
    <t>56719</t>
  </si>
  <si>
    <t>NIÑOS, NIÑAS EMPRENDEDORES</t>
  </si>
  <si>
    <t>VIA QUEVEDO KM 52 COOPERATIVA EL PROLETARIADO, CALLE EDMUNDO ANDRADE ALADO DE LA IGLESIA CATOLICA</t>
  </si>
  <si>
    <t>56720</t>
  </si>
  <si>
    <t>COOP MARIA DEL ROSARIO-LOCAL EX UPC DIAGONAL A LA CASA COMUNAL</t>
  </si>
  <si>
    <t>56722</t>
  </si>
  <si>
    <t>CALLE OLGA LARREA Y AMELIA PALADINES</t>
  </si>
  <si>
    <t>56723</t>
  </si>
  <si>
    <t>URB LUZ DEL DIA, BARRIO CENTENARIO-LOCAL PROPIO ALADO DEL COLEGIO OSWALDO GUAYASAMIN</t>
  </si>
  <si>
    <t>56724</t>
  </si>
  <si>
    <t>COOP MODELO SECTOR 1, BARRIO LA ALBORADA, CALLES ING CESAR PALACIOS E ING CARLOS ZABALA - CASA BARRIAL</t>
  </si>
  <si>
    <t>56725</t>
  </si>
  <si>
    <t>COOPERATIVA CARLOS RUIZ BURNEO</t>
  </si>
  <si>
    <t>56726</t>
  </si>
  <si>
    <t>AMIGUITOS A DIBUJAR</t>
  </si>
  <si>
    <t>COOPERATIVA PLAN DE VIVIENDA, SECTOR ROSITA DE SARON - LOCAL PROPIO CNH</t>
  </si>
  <si>
    <t>56727</t>
  </si>
  <si>
    <t>COOPERATIVA 15 DE SEPTIEMBRE, CALLES CARLOTA JARAMILLO Y RUBIRA INFANTES LOCAL DEL SUBCENTRO DE SALUD Y COOP LA AAURORA AURORA</t>
  </si>
  <si>
    <t>56730</t>
  </si>
  <si>
    <t>PEQUEÑOS GENIECITOS</t>
  </si>
  <si>
    <t>COOPERATIVA 30 DE JUNIO AV BOMBOLI Y EL ESFUERZO</t>
  </si>
  <si>
    <t>56732</t>
  </si>
  <si>
    <t>ABEJITAS LABORIOSAS</t>
  </si>
  <si>
    <t>COOPERATIVA NUEVA PROVINCIA, VIA QUEVEDO KM 5- CASA COMUNAL</t>
  </si>
  <si>
    <t>56733</t>
  </si>
  <si>
    <t>COOPERATIVA 15 DE SEPTIEMBRE, CALLES CARLOTA JARAMILLO Y RUBIRA INFANTES, LOCAL DEL SUBCENTRO DE SALUD Y COOP ALFONSO TOLEDO-C</t>
  </si>
  <si>
    <t>56734</t>
  </si>
  <si>
    <t>BARRIO VIRGEN DEL CISNE, CALLES AV 16 DE AGOSTO Y EUGENIO ESPEJO-LOCAL DEL MINEDUC</t>
  </si>
  <si>
    <t>56735</t>
  </si>
  <si>
    <t>CRECIENDO JUNTOS</t>
  </si>
  <si>
    <t>RECINTO SANTA ROSA DE CHILA-LOCAL PROPIO JUNTO A LA ESCUELA JOSE MIGUEL VELEZRECINTO EL TRIUNFO-LOCAL PRESTADO FRENTE A LA ESCU</t>
  </si>
  <si>
    <t>56736</t>
  </si>
  <si>
    <t>FUERZAS DEL FUTURO</t>
  </si>
  <si>
    <t>COMUNIDAD RIOBAMBEÑOS DEL CHILIMPE-CASA COMUNAL FRENTE A LA CANCHA DEPORTIVA COMUNA SAN PEDRO DE LAUREL-LOCAL JUNTA DE AGUA PO</t>
  </si>
  <si>
    <t>56737</t>
  </si>
  <si>
    <t>JUNTOS SI SE PUEDE</t>
  </si>
  <si>
    <t>RECINTO UMPECHICO - VIA PRINCIPAL COLORADOS DEL BUA, KM 23 - LOCAL COMUNITARIO ALADO DE LA CANCHA MULTIPLE RECINTO LOS LAURELE</t>
  </si>
  <si>
    <t>56738</t>
  </si>
  <si>
    <t>NUBE LUZ</t>
  </si>
  <si>
    <t>RECINTO PALMA SOLA-LOCAL PRESTADO JUNTO A LA CANCHA MULTIPLERECINTO BELLAVISTA-LOCAL PROPIO JUNTO A LA CASA COMUNALRECINTO LA</t>
  </si>
  <si>
    <t>57130</t>
  </si>
  <si>
    <t>RECINTO BIMBE DEL TOACHI-LOCAL DE LA ESCUELA JESUS CAMPOSRECINTO CRISTO REY-LOCAL ESCUELA REPUBLICA NORUEGARECINTO EL MORALITO</t>
  </si>
  <si>
    <t>34132</t>
  </si>
  <si>
    <t>CIBV EMBLEMATICO HORIZONTE DE OPORTUNIDADES</t>
  </si>
  <si>
    <t>ASISTENCIA MUNICIPAL N  2</t>
  </si>
  <si>
    <t>56630</t>
  </si>
  <si>
    <t>GATITOS PRESUMIDOS</t>
  </si>
  <si>
    <t>BARRIO SAGRADAS ESCRITURAS-CASA COMUNAL</t>
  </si>
  <si>
    <t>62144</t>
  </si>
  <si>
    <t>CDI MIS PRIMEROS PASOS</t>
  </si>
  <si>
    <t>CALLE RUBEN DARIO Y BENITO JUAREZ</t>
  </si>
  <si>
    <t>12694</t>
  </si>
  <si>
    <t>BY PASS CHONE-ESMERALDAS, COOP JUAN EULOGIO PAZ Y MIÑO, SECTOR 3, BARRIO 12 DE OCTUBRE, CALLE E Y P</t>
  </si>
  <si>
    <t>56739</t>
  </si>
  <si>
    <t>NUEVO AMACER PARA LOS NIÑOS  KASAMA NALA`CHI</t>
  </si>
  <si>
    <t>COMUNA TSACHILA EL CONGOMA GRANDE, VIA QUEVEDO KM 13 MARGEN DERECHO 10 KM UE EL CONGOMA</t>
  </si>
  <si>
    <t>14839</t>
  </si>
  <si>
    <t>RECUERDOS DE INFANCIA</t>
  </si>
  <si>
    <t>LOTIZACION LAURA FLORES 1, CALLE KLEBER PAZ Y MIÑO, PASAJE EL PROGRESO, JUNTO A LA ESCUELA EL CONDO</t>
  </si>
  <si>
    <t>62181</t>
  </si>
  <si>
    <t>CALLE L Y AVENIDA CARLOTA JARAMILLO</t>
  </si>
  <si>
    <t>12408</t>
  </si>
  <si>
    <t>MADRE TERESA DUVIGNAU</t>
  </si>
  <si>
    <t>BARRIO SANTA ROSA, SECTOR 5 NUEVA CONCORDIA, CERCA DE LAS CABALLERISAS</t>
  </si>
  <si>
    <t>62278</t>
  </si>
  <si>
    <t>CARRUSEL DE LA ALEGRIA</t>
  </si>
  <si>
    <t>CALLE ELIAS CEDEÑO JERVES 0</t>
  </si>
  <si>
    <t>62178</t>
  </si>
  <si>
    <t>MAGIA DE VIVIR</t>
  </si>
  <si>
    <t>CALLE PICHINCHA Y CALLE ELISITA</t>
  </si>
  <si>
    <t>46857</t>
  </si>
  <si>
    <t>CIBV EMBLEMATICO LA CONCORDIA</t>
  </si>
  <si>
    <t>COOPERATIVA VIRGEN DEL CISNE ATRAS DEL TERMINAL FRENTE AL REGISTRO CIVIL</t>
  </si>
  <si>
    <t>56526</t>
  </si>
  <si>
    <t>LA CONCORDIA, BARRIO MIRAFLORES - LOCAL PRESTADO  RECINTO KM 32 ENTRADA PLAN PILOTO - LOCAL PRESTADO A LADO DE LA FABRICA UNIPA</t>
  </si>
  <si>
    <t>56531</t>
  </si>
  <si>
    <t>MONTERREY, AV ABACA ECUADOR - COLISEO DEPORTIVO RECINTO SAN MIGUEL DE GUABAL - AV PRINCIPAL - LOCAL PROPIO FRENTE A LA ESCUEL</t>
  </si>
  <si>
    <t>56538</t>
  </si>
  <si>
    <t>SEMILLITAS DE PAZ</t>
  </si>
  <si>
    <t>BARRIO SAN CARLOS, CALLES MARTINICA Y NUEVO MANABI - CASA COMUNAL</t>
  </si>
  <si>
    <t>56540</t>
  </si>
  <si>
    <t>SECTOR 4 NUEVA CONCORDIA, BARRIO EMANUEL, CALLE DE LA ALEGRIA - LOCAL ANTIGUA ESCUELA MARIA LOOR DE ALAVA</t>
  </si>
  <si>
    <t>56542</t>
  </si>
  <si>
    <t>BARRIO LA LOMA- LOCAL DE LA ESCUELA JOSE DE LACRUZ</t>
  </si>
  <si>
    <t>56546</t>
  </si>
  <si>
    <t>PEQUEÑOS CIENTIFICOS</t>
  </si>
  <si>
    <t>BARRIO NUEVO SANTO DOMINGO , CALLE 11 DE OCTUBRE ENTRADA AL CAMAL - LOCAL PROPIO JUNTO A LA CAPILLA DE LA IGLESIA CATOLICA</t>
  </si>
  <si>
    <t>56548</t>
  </si>
  <si>
    <t>MANITOS ABIERTAS</t>
  </si>
  <si>
    <t>BARRIO SAN PABLO, CALLES SN ENTRE SERGIO NUÑEZ Y CALLE 1 - LOCAL PROPIO</t>
  </si>
  <si>
    <t>56549</t>
  </si>
  <si>
    <t>BARRIO SANTA ROSA, CALLES O Y DON MARCILLO - CASA COMUNAL</t>
  </si>
  <si>
    <t>13072</t>
  </si>
  <si>
    <t>NIÑOS SANOS</t>
  </si>
  <si>
    <t>RECINTO LAS VILLEGAS, VIA PRINCIPAL BARRIO LAS VILLEGAS</t>
  </si>
  <si>
    <t>53508</t>
  </si>
  <si>
    <t>CARITAS FELICES PTO DE CHANDUY - CNH MISION TERNURA</t>
  </si>
  <si>
    <t>COMUNA PUERTO DE CHANDUY</t>
  </si>
  <si>
    <t>12968</t>
  </si>
  <si>
    <t>LAS TUNITAS - CDI</t>
  </si>
  <si>
    <t>BARRIO 25 DE DICIEMBRE SN SN</t>
  </si>
  <si>
    <t>15089</t>
  </si>
  <si>
    <t>CAMINITOS DE LUZ NO 19 - CDI</t>
  </si>
  <si>
    <t>COMUNA TUGADUAJA DIAGONAL A LA ESCUELA</t>
  </si>
  <si>
    <t>12106</t>
  </si>
  <si>
    <t>LOS AMIGUITOS - CDI</t>
  </si>
  <si>
    <t>CALLE MANUEL DE JESUS BACILIO- COMUNA CADEATE</t>
  </si>
  <si>
    <t>53506</t>
  </si>
  <si>
    <t>LOS PEQUEÑITOS DE PALMAR - CNH MISION TERNURA</t>
  </si>
  <si>
    <t>COMUNA PALMAR CRUCE DE PALMAR</t>
  </si>
  <si>
    <t>53205</t>
  </si>
  <si>
    <t>LOS REMOLINOS - CNH MISION TERNURA</t>
  </si>
  <si>
    <t>COMUNA ENGUNGA BARRIO 26 DE NOVIEMBRE Y BARRIO PARAISO</t>
  </si>
  <si>
    <t>53507</t>
  </si>
  <si>
    <t>GOTITAS DE AMOR 2 - CNH MISION TERNURA</t>
  </si>
  <si>
    <t>COMUNA AGUAS VERDES , BAJADA DE CHANDUY</t>
  </si>
  <si>
    <t>53497</t>
  </si>
  <si>
    <t>ANGELITOS EXPLORADORES - CNH MISION TERNURA</t>
  </si>
  <si>
    <t>COMUNA PALMAR BARRIO 16 DE JULIO ,B CRISTO DEL CONSUELO,BLAS MERCEDES</t>
  </si>
  <si>
    <t>53219</t>
  </si>
  <si>
    <t>TIRITAS DE PAPEL - CNH MISION TERNURA</t>
  </si>
  <si>
    <t>COMUNA MANANTIAL DE COLONCHE SECTOR 1-2</t>
  </si>
  <si>
    <t>53248</t>
  </si>
  <si>
    <t>ALEGRIAS DEL SABER - CNH MISION TERNURA</t>
  </si>
  <si>
    <t>12480</t>
  </si>
  <si>
    <t>VIRGEN DE LAS MERCEDES 305 - CDI</t>
  </si>
  <si>
    <t>LOMA ALTA - CALLE 13 DE ABRL</t>
  </si>
  <si>
    <t>33414</t>
  </si>
  <si>
    <t>MIS PRIMEROS PASOS - CDI</t>
  </si>
  <si>
    <t>COMUNA SAN ANTONIO</t>
  </si>
  <si>
    <t>58872</t>
  </si>
  <si>
    <t>EL OLIMPO - CNH MISION TERNURA</t>
  </si>
  <si>
    <t>BARRIO LA UNE</t>
  </si>
  <si>
    <t>53261</t>
  </si>
  <si>
    <t>ARCA DEL SABER- CNH MISION TERNURA</t>
  </si>
  <si>
    <t>SANTA ELENA RURAL COMUNA SAN PABLO BARRIO LOS VERGELES, NUEVA ESPERANZA, LOS CEIBOS, BELLAVISTA</t>
  </si>
  <si>
    <t>15224</t>
  </si>
  <si>
    <t>LA ALEGRIA DEL NIÑO 40 - CDI</t>
  </si>
  <si>
    <t>COMUNA BARBASCAL</t>
  </si>
  <si>
    <t>26117</t>
  </si>
  <si>
    <t>ATAHUALPA - CDI GAD ATAHUALPA</t>
  </si>
  <si>
    <t>GILBERTO QUIMI SN PUBLICA</t>
  </si>
  <si>
    <t>53534</t>
  </si>
  <si>
    <t>MIS PRIMERAS ENSEÑANZAS -SANTA ELENA - CNH MISION TERNURA</t>
  </si>
  <si>
    <t>OTTO AROSEMENA, VALLE DE SANTA ELENA, CHIMBORAZO</t>
  </si>
  <si>
    <t>53493</t>
  </si>
  <si>
    <t>CAMINANDO HACIA EL FUTURO - CNH MISION TERNURA</t>
  </si>
  <si>
    <t>SAN JOSE  CURIA</t>
  </si>
  <si>
    <t>53527</t>
  </si>
  <si>
    <t>CORAZONCITOS ALEGRES - CNH MISION TERNURA</t>
  </si>
  <si>
    <t>CABO QUIROZ</t>
  </si>
  <si>
    <t>58871</t>
  </si>
  <si>
    <t>LA ISLA MAGICA - CNH MISION TERNURA</t>
  </si>
  <si>
    <t>12568</t>
  </si>
  <si>
    <t>MIS PRIMEROS PASITOS - CDI</t>
  </si>
  <si>
    <t>MANANTIAL DE COLONCHE- BARRIO SANTUARIO</t>
  </si>
  <si>
    <t>53236</t>
  </si>
  <si>
    <t>MIS TERNURITAS - CNH MISION TERNURA</t>
  </si>
  <si>
    <t>COMUNA PALMAR BARRIO LAS CONCHAS ,LOS ESTEROS ,16 DE JULIO SANTA MARIA ,SANTA VERONICA ,VIRGEN DE FATIMA</t>
  </si>
  <si>
    <t>53528</t>
  </si>
  <si>
    <t>CRECIENDO FELICES CON NUESTROS HIJOS - CNH MISION TERNURA</t>
  </si>
  <si>
    <t>BARRIO 7 DE NOVIEMBRE Y 25 DE DICIEMBRE</t>
  </si>
  <si>
    <t>53152</t>
  </si>
  <si>
    <t>AMIGOS POR SIEMPRE- CNH MISION TERNURA</t>
  </si>
  <si>
    <t>RECINTO BAJADA DE COLONCHE - RECINTO BARBASCAL - RECINTO PUEBLO NUEVO - RECINTO LAS CHALAS</t>
  </si>
  <si>
    <t>33422</t>
  </si>
  <si>
    <t>SAN PABLITO - CDI FUNDACION PLAN ECUADOR</t>
  </si>
  <si>
    <t>53254</t>
  </si>
  <si>
    <t>CARITAS PINTADAS- CNH MISION TERNURA</t>
  </si>
  <si>
    <t>RECINTO CEIBITO,LAS BALSAS,COROZO,CLEMENTINA</t>
  </si>
  <si>
    <t>58875</t>
  </si>
  <si>
    <t>MUELLE DEL SABER - CNH MISION TERNURA</t>
  </si>
  <si>
    <t>53245</t>
  </si>
  <si>
    <t>LOS CONQUISTADORES- CNH MISION TERNURA</t>
  </si>
  <si>
    <t>COMUNA JAMBELI PALMAR</t>
  </si>
  <si>
    <t>26108</t>
  </si>
  <si>
    <t>AMIGUITOS DEL MAÑANA - CDI GAD ATAHUALPA</t>
  </si>
  <si>
    <t>BARRIO HOGAR DE CRISTO</t>
  </si>
  <si>
    <t>16347</t>
  </si>
  <si>
    <t>GOTITAS DE COLORES - CDI</t>
  </si>
  <si>
    <t>COMUNA LA BARRANCA</t>
  </si>
  <si>
    <t>53485</t>
  </si>
  <si>
    <t>MIS PEQUEÑITOS - CNH MISION TERNURA</t>
  </si>
  <si>
    <t>COMUNA SINCHAL</t>
  </si>
  <si>
    <t>45213</t>
  </si>
  <si>
    <t>RIO VERDE - CDI</t>
  </si>
  <si>
    <t>COMUNA RIO VERDE</t>
  </si>
  <si>
    <t>53536</t>
  </si>
  <si>
    <t>NIÑOS SOÑADORES - CNH MISION TERNURA</t>
  </si>
  <si>
    <t>BARRIO 16 DE JULIO BARRIO 1 DE MAYO CORALES</t>
  </si>
  <si>
    <t>47816</t>
  </si>
  <si>
    <t>IVAN MATEO ABAD WENTZ - CDI GAD SAN JOSE DE ANCON</t>
  </si>
  <si>
    <t>BARRIO CENTRAL, AVENIDA PRINCIPAL DE ANCON, SANTA ALENA</t>
  </si>
  <si>
    <t>12008</t>
  </si>
  <si>
    <t>UN NUEVO AMENECERBARCELONA - CDI</t>
  </si>
  <si>
    <t>24 DE MAYO  ALFREDO QUIRUMBAY</t>
  </si>
  <si>
    <t>12823</t>
  </si>
  <si>
    <t>CIELITO DE MIEL- CDI EMBLEMATICO</t>
  </si>
  <si>
    <t>BARRIO SANTA MARIA AV 16 DE JULIO</t>
  </si>
  <si>
    <t>53530</t>
  </si>
  <si>
    <t>LOS CANGREJITOS - CNH MISION TERNURA</t>
  </si>
  <si>
    <t>EMPERATRIZ SANTA ELENA</t>
  </si>
  <si>
    <t>13959</t>
  </si>
  <si>
    <t>ESTRELLITAS DEL MAÑANA SAN RAFAEL- CDI</t>
  </si>
  <si>
    <t>CALLE PRINCIPAL NR NR</t>
  </si>
  <si>
    <t>60164</t>
  </si>
  <si>
    <t>SAN FRANCISCO DE ASIS - CDI GAD PROVINCIAL SANTA ELENA</t>
  </si>
  <si>
    <t>BARRIO SAN GREGORIO</t>
  </si>
  <si>
    <t>53513</t>
  </si>
  <si>
    <t>RAYITO DE LUZ 1 - CNH MISION TERNURA</t>
  </si>
  <si>
    <t>ZONA 5 LAS JUNTAS DEL PACIFICO</t>
  </si>
  <si>
    <t>53269</t>
  </si>
  <si>
    <t>RAYITOS DE TERNURA - CNH MISION TERNURA</t>
  </si>
  <si>
    <t>COMUNA SINCHALBARRIO CENTRAL</t>
  </si>
  <si>
    <t>53518</t>
  </si>
  <si>
    <t>MUNDO DE LOS NIÑOS - CNH MISION TERNURA</t>
  </si>
  <si>
    <t>COMUNA ENGUNGA</t>
  </si>
  <si>
    <t>53503</t>
  </si>
  <si>
    <t>MANANTIAL DE GUANGALA - CNH MISION TERNURA</t>
  </si>
  <si>
    <t>COMUNA MANANTIAL DE GUANGALA</t>
  </si>
  <si>
    <t>14456</t>
  </si>
  <si>
    <t>SEMILLITAS DEL MAÑANA - CDI</t>
  </si>
  <si>
    <t>COMUNA DOS MANGAS - CALLE PEDRO GONZALEZ</t>
  </si>
  <si>
    <t>14219</t>
  </si>
  <si>
    <t>QUERUBINES DE SAN JACINTO - CDI</t>
  </si>
  <si>
    <t>COMUNA MANANTIAL DE GUANGALA, RECINTO CLEMENTINA- CALLE PRINCIPAL</t>
  </si>
  <si>
    <t>53490</t>
  </si>
  <si>
    <t>MI MUNDO DE LA ALEGRIA - CNH MISION TERNURA</t>
  </si>
  <si>
    <t>COMUNA CADEATE CALLE 9 DE OCTUBRE</t>
  </si>
  <si>
    <t>15090</t>
  </si>
  <si>
    <t>GLOBITOS DE COLORES NO 18 - CDI  GAD CHANDUY</t>
  </si>
  <si>
    <t>PECHICHE - BARRIO 10 DE AGOSTO NR NR</t>
  </si>
  <si>
    <t>15087</t>
  </si>
  <si>
    <t>CAMINITOS ALEGRES NO 360 - CDI</t>
  </si>
  <si>
    <t>15113</t>
  </si>
  <si>
    <t>GARABATOS INFANTILES NO 345 - CDI</t>
  </si>
  <si>
    <t>AV JOSE LUIS TAMAYO, CALLE PRINCIPAL</t>
  </si>
  <si>
    <t>53522</t>
  </si>
  <si>
    <t>AMIGUITOS DEL SABER - CNH MISION TERNURA</t>
  </si>
  <si>
    <t>JULIO JARAMILLO</t>
  </si>
  <si>
    <t>53521</t>
  </si>
  <si>
    <t>NIÑOS DEL FUTURO RIO VERDE - CNH MISION TERNURA</t>
  </si>
  <si>
    <t>11237</t>
  </si>
  <si>
    <t>LOS PROSPERITOS - CDI GAD SAN JOSE DE ANCON</t>
  </si>
  <si>
    <t>SANTA ELENA 25 DE SEPTIEMBRE Y ROSENDO AVILES</t>
  </si>
  <si>
    <t>53516</t>
  </si>
  <si>
    <t>SEMILLITAS FLORECIENTES - CNH MISION TERNURA</t>
  </si>
  <si>
    <t>COMUNA PECHICHE- BARRIO PARAISO</t>
  </si>
  <si>
    <t>12055</t>
  </si>
  <si>
    <t>ESTRELLITAS DEL SABER - CDI</t>
  </si>
  <si>
    <t>SAN PEDRO 6 DE ENERO BARRIO LA CAPILLA</t>
  </si>
  <si>
    <t>53540</t>
  </si>
  <si>
    <t>SENDERITOS - CNH MISION TERNURA</t>
  </si>
  <si>
    <t>58877</t>
  </si>
  <si>
    <t>GRUPO ELITE - CNH MISION TERNURA</t>
  </si>
  <si>
    <t>BARRIO SANTA ELENA</t>
  </si>
  <si>
    <t>12182</t>
  </si>
  <si>
    <t>CARITAS ALEGRES - CDI</t>
  </si>
  <si>
    <t>LIBERTADOR BOLIVAR - BARRIO SAN VICENTE</t>
  </si>
  <si>
    <t>53492</t>
  </si>
  <si>
    <t>CASITA DEL SABER - CNH MISION TERNURA</t>
  </si>
  <si>
    <t>BARRIO NARCISA DE JESUSCOMUNIDAD OLON</t>
  </si>
  <si>
    <t>60163</t>
  </si>
  <si>
    <t>MUNDO DE COLORES - CDI</t>
  </si>
  <si>
    <t>BARRIO EMPERATRIZ</t>
  </si>
  <si>
    <t>34819</t>
  </si>
  <si>
    <t>DESMOND OLIVER DALTON - CDI</t>
  </si>
  <si>
    <t>COMUNA CERRO ALTO</t>
  </si>
  <si>
    <t>53501</t>
  </si>
  <si>
    <t>PASTORCITOS DE FATIMA - CNH MISION TERNURA</t>
  </si>
  <si>
    <t>PARROQUIA COLONCHE CENTRO Y FEBRES CORDERO</t>
  </si>
  <si>
    <t>53233</t>
  </si>
  <si>
    <t>MANITOS TRAVIESAS - CNH MISION TERNURA</t>
  </si>
  <si>
    <t>53073</t>
  </si>
  <si>
    <t>MIS PEQUES - CNH MISION TERNURA</t>
  </si>
  <si>
    <t>COMUNA LOMA ALTA, RECINTO LA PONGA, RECINTO LA UNION Y RECINTO SUSPIRO</t>
  </si>
  <si>
    <t>53232</t>
  </si>
  <si>
    <t>CASITA DE COLORES - CNH MISION TERNURA</t>
  </si>
  <si>
    <t>BARRIO 10 DE AGOSTO, JIMMY CANDELL, LOS ALGARROBOS,ENRIQUETA CANDELL, LOS CARACOLES, NUEVA MONTAÑITA</t>
  </si>
  <si>
    <t>53496</t>
  </si>
  <si>
    <t>PESCADITOS DE COLORES - CNH MISION TERNURA</t>
  </si>
  <si>
    <t>SANTA ELENA RURAL COMUNA SAN PABLO BARRIO 1 DE MAYO</t>
  </si>
  <si>
    <t>53194</t>
  </si>
  <si>
    <t>PEQUEÑOS EXPLORADORES - CNH MISION TERNURA</t>
  </si>
  <si>
    <t>53145</t>
  </si>
  <si>
    <t>RINCONCITO FELIZ - CNH MISION TERNURA</t>
  </si>
  <si>
    <t>RECINTO LIMONCITO Y FRUTILLA</t>
  </si>
  <si>
    <t>53494</t>
  </si>
  <si>
    <t>REVERENDO DESMOND DALTON OLIVER - CNH MISION TERNURA</t>
  </si>
  <si>
    <t>SANTA ELENA RURAL COMUNA SAN PABLO BARRIO 1 DE MAYO SAN PABLO</t>
  </si>
  <si>
    <t>12475</t>
  </si>
  <si>
    <t>MI SEGUNDO HOGAR - CDI GAD COLONCHE</t>
  </si>
  <si>
    <t>BARRIO 3 DE NOVIEMBRE SN SN</t>
  </si>
  <si>
    <t>53512</t>
  </si>
  <si>
    <t>ESTRELLITAS DEL MAÑANA 1 - CNH MISION TERNURA</t>
  </si>
  <si>
    <t>BUENA FUENTE</t>
  </si>
  <si>
    <t>53227</t>
  </si>
  <si>
    <t>CHIQUILINES - CNH MISION TERNURA</t>
  </si>
  <si>
    <t>RECINTO LAS PALMITAS  LAS LOMAS</t>
  </si>
  <si>
    <t>34807</t>
  </si>
  <si>
    <t>GOTITAS DE MIEL 2 - CDI</t>
  </si>
  <si>
    <t>COMUNA AYANGUE - BARRIO VIRGEN DE FATIMA</t>
  </si>
  <si>
    <t>12076</t>
  </si>
  <si>
    <t>RAYITO DE FELICIDAD - CDI</t>
  </si>
  <si>
    <t>VALDIVIA BARRIO QUITO</t>
  </si>
  <si>
    <t>13653</t>
  </si>
  <si>
    <t>HUELLAS 2 - CDI</t>
  </si>
  <si>
    <t>BARRIO SAN JOSE - VIA MONTEVERDE</t>
  </si>
  <si>
    <t>60161</t>
  </si>
  <si>
    <t>JUGANDO APRENDEMOS - CDI</t>
  </si>
  <si>
    <t>CALLE DE OCTUBRE Y MANGLARALTO</t>
  </si>
  <si>
    <t>33424</t>
  </si>
  <si>
    <t>PEQUEÑOS LIDERES DEL MAÑANA - CDI</t>
  </si>
  <si>
    <t>AV SANTA LUCIA Y ROSA MISTICA - OLON</t>
  </si>
  <si>
    <t>53486</t>
  </si>
  <si>
    <t>CARITAS ALEGRES 2 - CNH MISION TERNURA</t>
  </si>
  <si>
    <t>LIBERTADOR BOLIVARBARRIO 24 DE JULIO  LIBERTADOR BOLIVAR</t>
  </si>
  <si>
    <t>53208</t>
  </si>
  <si>
    <t>CRECEMOS JUNTOS - CNH MISION TERNURA</t>
  </si>
  <si>
    <t>COMUNA BAMBIL DESHECHO,RIO SECO</t>
  </si>
  <si>
    <t>53514</t>
  </si>
  <si>
    <t>NIÑOS DEL FUTURO BAJADA DE CHANDUY - CNH MISION TERNURA</t>
  </si>
  <si>
    <t>COMUNA JULIO MORENO Y SUBE Y BAJA</t>
  </si>
  <si>
    <t>53511</t>
  </si>
  <si>
    <t>PARAISO DE LOS NIÑOS - CNH MISION TERNURA</t>
  </si>
  <si>
    <t>PARROQUIA CHANDUY</t>
  </si>
  <si>
    <t>53495</t>
  </si>
  <si>
    <t>GOTITAS DE MIEL 1 - CNH MISION TERNURA</t>
  </si>
  <si>
    <t>COMUNA AYANGUE PUEBLO NUEVO</t>
  </si>
  <si>
    <t>53515</t>
  </si>
  <si>
    <t>JUNTOS APRENDEMOS - CNH MISION TERNURA</t>
  </si>
  <si>
    <t>53283</t>
  </si>
  <si>
    <t>MAGICA INFANCIA - CNH MISION TERNURA</t>
  </si>
  <si>
    <t>COMUNA RIO CHICO SITIO NUEVO</t>
  </si>
  <si>
    <t>53519</t>
  </si>
  <si>
    <t>UN NUEVO AMANECER ZAPOTAL - CNH MISION TERNURA</t>
  </si>
  <si>
    <t>53483</t>
  </si>
  <si>
    <t>SEMILLITAS DEL SABER - CNH MISION TERNURA</t>
  </si>
  <si>
    <t>COMUNA VALDIVIA BARRIO QUITO</t>
  </si>
  <si>
    <t>53178</t>
  </si>
  <si>
    <t>PEQUEÑOS ANGELITOS - CNH MISION TERNURA</t>
  </si>
  <si>
    <t>COMUNA VALDIVIA BARRIO 24 DE MAYO,MIRADOR , LA TOLA,URDESA , 16 DE JULIO, CALLE QUITO, CALLE SANTA ELENA</t>
  </si>
  <si>
    <t>53171</t>
  </si>
  <si>
    <t>LAS TORTUGUITAS - CNH MISION TERNURA</t>
  </si>
  <si>
    <t>COMUNA PUERTO DE CHANDUY COMUNA MANANTIAL DE CHANDUY</t>
  </si>
  <si>
    <t>53535</t>
  </si>
  <si>
    <t>MIS PRIMEROS PASITOS - CNH MISION TERNURA</t>
  </si>
  <si>
    <t>BARRIO 24 DE JULIO</t>
  </si>
  <si>
    <t>53531</t>
  </si>
  <si>
    <t>LOS GIRASOLES - CNH MISION TERNURA</t>
  </si>
  <si>
    <t>11 DE ENERO, GIRASOLES, MARQUEZ DE LA PLATA</t>
  </si>
  <si>
    <t>53502</t>
  </si>
  <si>
    <t>ANGELITOS BALTACHOS - CDI</t>
  </si>
  <si>
    <t>COMUNA SAN MARCOS Y COMUNA LOS MANGUITOS</t>
  </si>
  <si>
    <t>53165</t>
  </si>
  <si>
    <t>TRENCITO DE PROSPERIDAD - CNH MISION TERNURA</t>
  </si>
  <si>
    <t>PROSPERIDAD</t>
  </si>
  <si>
    <t>13010</t>
  </si>
  <si>
    <t>SEÑOR DE LAS AGUAS - CDI</t>
  </si>
  <si>
    <t>FEBRES CORDERO SN SN SN</t>
  </si>
  <si>
    <t>53484</t>
  </si>
  <si>
    <t>BARCELONA - CNH MISION TERNURA</t>
  </si>
  <si>
    <t>COMUNA BARCELONA</t>
  </si>
  <si>
    <t>13067</t>
  </si>
  <si>
    <t>SEMILLITAS DEL MAÑANA 2 - CDI</t>
  </si>
  <si>
    <t>COMUNA JAMBELI RUTAS DEL ESPANDYLUS VIRGEN DE LA MERCED</t>
  </si>
  <si>
    <t>53529</t>
  </si>
  <si>
    <t>PEQUEÑOS HABILES - CNH MISION TERNURA</t>
  </si>
  <si>
    <t>BARRIO FRANCISCO PIZARRO SAN GREGORIO</t>
  </si>
  <si>
    <t>53491</t>
  </si>
  <si>
    <t>MIS PRIMERAS ENSEÑANZAS MANGLARALTO - CNH MISION TERNURA</t>
  </si>
  <si>
    <t>COMUNA DOS MANGAS -PAJIZA</t>
  </si>
  <si>
    <t>53191</t>
  </si>
  <si>
    <t>PLAZAMIGOS - CNH MISION TERNURA</t>
  </si>
  <si>
    <t>COMUNA FEBRES CORDERO, COMUNA RIO SECO</t>
  </si>
  <si>
    <t>53293</t>
  </si>
  <si>
    <t>MANANTIAL DE ALEGRIA -CCRA</t>
  </si>
  <si>
    <t>COMUNA MANANTIAL DE GUANGALAFEBRES CORDERO</t>
  </si>
  <si>
    <t>53487</t>
  </si>
  <si>
    <t>MIS PRIMEROS GARABATOS 2 - CNH MISION TERNURA</t>
  </si>
  <si>
    <t>LIBERTADOR BOLIVAR BARRIO LOS CEIBO, CIUDADELA ALBERTO FLOREANO</t>
  </si>
  <si>
    <t>53480</t>
  </si>
  <si>
    <t>SAN PEDRO - CNH MISION TENURA</t>
  </si>
  <si>
    <t>COMUNA SAN PEDRO LAS CHALASUNION Y PROGRESO28 DE JUNIO CALLE 9 DE OCTUBRE</t>
  </si>
  <si>
    <t>53276</t>
  </si>
  <si>
    <t>MENTES AGILES - CNH MISION TERNURA</t>
  </si>
  <si>
    <t>COMUNIDAD SAN ANTONIOCOMUNIDAD CADEATE</t>
  </si>
  <si>
    <t>53532</t>
  </si>
  <si>
    <t>LOS PAJARITOS 1 - CNH MISION TERNURA</t>
  </si>
  <si>
    <t>COMUNA SAN VICENTE</t>
  </si>
  <si>
    <t>53147</t>
  </si>
  <si>
    <t>NUBECITAS DEL SUR - CNH MISION TERNURA</t>
  </si>
  <si>
    <t>53488</t>
  </si>
  <si>
    <t>GARABATOS Y ALEGRIAS - CNH MISION TERNURA</t>
  </si>
  <si>
    <t>53499</t>
  </si>
  <si>
    <t>PEQUEÑOS AVENTUREROS - CNH MISION TERNURA</t>
  </si>
  <si>
    <t>COMUNA MONTEVERDE BARRIO SAN FRANCISCO</t>
  </si>
  <si>
    <t>53523</t>
  </si>
  <si>
    <t>ARCO IRIS DE COLORES SANTA ELENA - CNH MISION TERNURA</t>
  </si>
  <si>
    <t>12 DE OCTUBRECRUCITALAURELES</t>
  </si>
  <si>
    <t>53481</t>
  </si>
  <si>
    <t>RINCON DEL SABER - CNH MISION TERNURA</t>
  </si>
  <si>
    <t>12004</t>
  </si>
  <si>
    <t>PEQUEÑOS SALTARINES - CDI</t>
  </si>
  <si>
    <t>AV CONSTITUCION - MANGLARALTO</t>
  </si>
  <si>
    <t>14077</t>
  </si>
  <si>
    <t>BAMBILITOS JUGUETONES - CDI</t>
  </si>
  <si>
    <t>COMUNA BAMBIL DESECHO SN BARRIO SAN GERONIMO</t>
  </si>
  <si>
    <t>53500</t>
  </si>
  <si>
    <t>LAS TAGUITAS - CNH MISION TERNURA</t>
  </si>
  <si>
    <t>COMUNA FEBRES CORDERO</t>
  </si>
  <si>
    <t>53290</t>
  </si>
  <si>
    <t>PERSONITAS - CNH MISION TERNURA</t>
  </si>
  <si>
    <t>LA ENTRADA EL HIGERON Y EL MAMEI</t>
  </si>
  <si>
    <t>13964</t>
  </si>
  <si>
    <t>PEQUEÑITOS DEL FUTURO NO 304 - CDI  GAD CHANDUY</t>
  </si>
  <si>
    <t>COMUNA PECHICHE - BARRIO ELOY ALFARO</t>
  </si>
  <si>
    <t>12829</t>
  </si>
  <si>
    <t>EL PAPEL Y LA TINTA 354 - CDI GAD COLONCHE</t>
  </si>
  <si>
    <t>BARRIO 6 DE DICIEMBRE - MANANTIAL DE GUANGALA</t>
  </si>
  <si>
    <t>14005</t>
  </si>
  <si>
    <t>LOS PECESITOS DE CHANDUY - CDI  GAD CHANDUY</t>
  </si>
  <si>
    <t>PUERTODE CHANDUY BARRIO MALECON</t>
  </si>
  <si>
    <t>12082</t>
  </si>
  <si>
    <t>RAYITO DE LUNA - CDI</t>
  </si>
  <si>
    <t>MORRILLO</t>
  </si>
  <si>
    <t>53229</t>
  </si>
  <si>
    <t>LOS CREATIVOS - CNH MISION TERNURA</t>
  </si>
  <si>
    <t>COMUNA PECHICHE BARRIO ELOY ALFARO, PRIMERO DE MAYO Y TIWINZA</t>
  </si>
  <si>
    <t>15088</t>
  </si>
  <si>
    <t>AMIGUITOS DEL SABER 346 - CDI</t>
  </si>
  <si>
    <t>BARRIO TRAQUI ATRAS DEL COLISEO DE LA COMUNA MANANTIAL DE CHANDUY</t>
  </si>
  <si>
    <t>60165</t>
  </si>
  <si>
    <t>UN FUTURO DE ALEGRIA - CDI GAD PROVINCIAL SANTA ELENA</t>
  </si>
  <si>
    <t>53520</t>
  </si>
  <si>
    <t>SEMILLITAS DEL FUTURO - CNH MISION TERNURA</t>
  </si>
  <si>
    <t>COMUNA PECHICHE BARRIO PRIMERO DE MAYO</t>
  </si>
  <si>
    <t>53172</t>
  </si>
  <si>
    <t>LOS TRAVIESITOS- CNH MISION TERNURA</t>
  </si>
  <si>
    <t>COMUNA LA AGUADITA, RECINTO JAVITA, SEQUITA, SEVILLA Y LOS MANGUITOS</t>
  </si>
  <si>
    <t>53214</t>
  </si>
  <si>
    <t>CHOCOLATE Y MIEL - CNH MISION TERNURA</t>
  </si>
  <si>
    <t>COMUNA EL REAL</t>
  </si>
  <si>
    <t>53482</t>
  </si>
  <si>
    <t>VALDIVIA - CNH MISION TERNURA</t>
  </si>
  <si>
    <t>COMUNA VALDIVIA</t>
  </si>
  <si>
    <t>12571</t>
  </si>
  <si>
    <t>BALTACHITOS ALEGRES - CDI</t>
  </si>
  <si>
    <t>SAN MARCO, CARRETERA PRINCIPAL VIA A MANANTIAL GUANGALA</t>
  </si>
  <si>
    <t>33415</t>
  </si>
  <si>
    <t>SAN PABLO BARRIO SALITRAL</t>
  </si>
  <si>
    <t>58878</t>
  </si>
  <si>
    <t>GRAN ZEUS - CNH MISION TERNURA</t>
  </si>
  <si>
    <t>12473</t>
  </si>
  <si>
    <t>PEQUEÑAS ILUSIONES NO 75 - CDI GAD COLONCHE</t>
  </si>
  <si>
    <t>VIA PRINCIPAL GUANGALA - COMUNIDAD LOS MANGUITOS</t>
  </si>
  <si>
    <t>13058</t>
  </si>
  <si>
    <t>EL ARBOLITO - CDI</t>
  </si>
  <si>
    <t>LAS PEPITAS</t>
  </si>
  <si>
    <t>53517</t>
  </si>
  <si>
    <t>LOS PIMIENTITOS - CNH MISION TERNURA</t>
  </si>
  <si>
    <t>COMUNA EL AZUCAR</t>
  </si>
  <si>
    <t>60162</t>
  </si>
  <si>
    <t>LA CASITA DEL SABER - CDI</t>
  </si>
  <si>
    <t>BARRIO NARCISA DE JESUS</t>
  </si>
  <si>
    <t>53158</t>
  </si>
  <si>
    <t>LOS PIONEROS - CNH MISION TERNURA</t>
  </si>
  <si>
    <t>COMUNA PECHICHE</t>
  </si>
  <si>
    <t>53538</t>
  </si>
  <si>
    <t>PEQUEÑOS QUERUBINES - CNH MISION TERNURA</t>
  </si>
  <si>
    <t>COLONCHE-SANTA ELENA</t>
  </si>
  <si>
    <t>12109</t>
  </si>
  <si>
    <t>MIS PEQUEÑOS EXPLORADORES - CDI</t>
  </si>
  <si>
    <t>BARRIO SAGRADO CORAZON DE JESUS, CALLE MALECON</t>
  </si>
  <si>
    <t>53239</t>
  </si>
  <si>
    <t>LOS MADERITOS- CNH MISION TERNURA</t>
  </si>
  <si>
    <t>EL REALSAN RAFAEL- CERRITOS- VILLINGOTA</t>
  </si>
  <si>
    <t>53184</t>
  </si>
  <si>
    <t>LOCOMOTORA MAGICA - CNH MISION TERNURA</t>
  </si>
  <si>
    <t>COMUNA ZAPOTAL VIA GUAYAQUIL</t>
  </si>
  <si>
    <t>14972</t>
  </si>
  <si>
    <t>CEREZAL - CDI</t>
  </si>
  <si>
    <t>BELLA VISTA A UN COSTADO DE LA CASA COMUNAL</t>
  </si>
  <si>
    <t>34804</t>
  </si>
  <si>
    <t>PALMERITAS MAGICAS - CDI GAD COLONCHE</t>
  </si>
  <si>
    <t>COMUNA PALMITAS DIAGONAL A LA ESCUELA CASIMIRO SORIANO</t>
  </si>
  <si>
    <t>53211</t>
  </si>
  <si>
    <t>MIS PEQUEÑAS TERNURITAS - CNH MISION TERNURA</t>
  </si>
  <si>
    <t>COMUNA BARCELONA CALLE PARAISO</t>
  </si>
  <si>
    <t>53504</t>
  </si>
  <si>
    <t>ANGELITOS FELICES - CNH MISION TERNURA</t>
  </si>
  <si>
    <t>COMUNA SALANGUILLO, RECINTO SAN VICENTE</t>
  </si>
  <si>
    <t>53213</t>
  </si>
  <si>
    <t>PEQUEÑITOS DE BALLENITA - CNH MISION TERNURA</t>
  </si>
  <si>
    <t>58880</t>
  </si>
  <si>
    <t>JUEGOS ESPACIALES - CNH MISION TERNURA</t>
  </si>
  <si>
    <t>BARRIO 23 DE ABRIL VIA PRINCIPAL</t>
  </si>
  <si>
    <t>53489</t>
  </si>
  <si>
    <t>CASITA DE CHOCOLATE - CNH MISION TERNURA</t>
  </si>
  <si>
    <t>53071</t>
  </si>
  <si>
    <t>CRECIENDO LIBRES - CNH MISION TERNURA</t>
  </si>
  <si>
    <t>ATAHUALPA BARRIO 5 DE JUNIO, 10 DE AGOSTO, ELOY ALFARO, SAN JOSE DE ANCON, JIMMY CANDELL Y SAN FRANC</t>
  </si>
  <si>
    <t>53243</t>
  </si>
  <si>
    <t>MOTITAS DE ALGODON - CNH MISION TERNURA</t>
  </si>
  <si>
    <t>47818</t>
  </si>
  <si>
    <t>ILUSIONES - CDI</t>
  </si>
  <si>
    <t>13960</t>
  </si>
  <si>
    <t>JARDINERITO DEL SABER - CDI  GAD CHANDUY</t>
  </si>
  <si>
    <t>BARRIO SAN PEDRO NR NR</t>
  </si>
  <si>
    <t>53498</t>
  </si>
  <si>
    <t>BAMBIL COLLAO 2 - CNH MISION TERNURA</t>
  </si>
  <si>
    <t>COMUNA BAMBIL COLLAO</t>
  </si>
  <si>
    <t>12053</t>
  </si>
  <si>
    <t>PEQUEÑOS GENIOS - CDI</t>
  </si>
  <si>
    <t>10 DE AGOSTO Y 2DA AVENIDA - MONTAÑITA</t>
  </si>
  <si>
    <t>53509</t>
  </si>
  <si>
    <t>MI BARQUITO - CNH MISION TERNURA</t>
  </si>
  <si>
    <t>COMUNA JUAN MONTALVO Y BAÑOS DE SAN VICENTE</t>
  </si>
  <si>
    <t>53537</t>
  </si>
  <si>
    <t>PEQUEÑAS SONRISAS - CNH MISION TERNURA</t>
  </si>
  <si>
    <t>BARRIO MANABI</t>
  </si>
  <si>
    <t>53197</t>
  </si>
  <si>
    <t>ZAPATITO JUGUETON - CNH MISION TERNURA</t>
  </si>
  <si>
    <t>COMUNA TUGADUAJA</t>
  </si>
  <si>
    <t>53533</t>
  </si>
  <si>
    <t>LOS PULPITOS 2 - CNH MISION TERNURA</t>
  </si>
  <si>
    <t>BARRIO ENRIQUE DRUET B ALBERTO SPENCER LA ROTONDA ENRIQUE CANDELL</t>
  </si>
  <si>
    <t>53510</t>
  </si>
  <si>
    <t>MIS PRIMEROS PASOS - CNH MISION TERNURA</t>
  </si>
  <si>
    <t>COMUNA SAN RAFAEL BARRIO CENTRAL</t>
  </si>
  <si>
    <t>53198</t>
  </si>
  <si>
    <t>ESTRELLITAS DE COLORES - CNH MISION TERNURA</t>
  </si>
  <si>
    <t>COMUNA VALDIVIA BARRIO URDESA,VICTOR EMILIO ESTRADA,LOS ALGARROBOS, VICERADO- NUEVA UNION</t>
  </si>
  <si>
    <t>58873</t>
  </si>
  <si>
    <t>EL EDEN - CNH MISION TERNURA</t>
  </si>
  <si>
    <t>53524</t>
  </si>
  <si>
    <t>ARCO IRIS DEL SABER - CNH MISION TERNURA</t>
  </si>
  <si>
    <t>BARRIO VALDIVIAGILDA RUBIRACALLE MANABI VALLE SANTA ELENA</t>
  </si>
  <si>
    <t>53539</t>
  </si>
  <si>
    <t>RAYITO DE LUZ 2 - CNH MISION TERNURA</t>
  </si>
  <si>
    <t>BARRIO LOS SAUCES, BARRIO COSMOPOLITA, ALBERTO SPENCER, ALBARRADA</t>
  </si>
  <si>
    <t>13251</t>
  </si>
  <si>
    <t>LILY PILATAXI DE ARENAS NO353 - CDI</t>
  </si>
  <si>
    <t>CALLE OTSMAN STAHELLY Y AVENIDA MISERICORDIA</t>
  </si>
  <si>
    <t>53505</t>
  </si>
  <si>
    <t>ANGELITOS DE CRISTO REY - CNH MISION TERNURA</t>
  </si>
  <si>
    <t>RECINTOS LIMONCITO, ISCERA, RIO NUEVO, GUANGALA, COMUNA MANANTIAL DE GUANGALA</t>
  </si>
  <si>
    <t>53526</t>
  </si>
  <si>
    <t>CARITAS ALEGRES 1 - CNH MISION TERNURA</t>
  </si>
  <si>
    <t>SANTA ELENA BARRIO NARCISA DE JESUS</t>
  </si>
  <si>
    <t>53525</t>
  </si>
  <si>
    <t>AVENTURAS INFANTILES - CNH MISION TERNURA</t>
  </si>
  <si>
    <t>AMANTE DE SUMPA</t>
  </si>
  <si>
    <t>53220</t>
  </si>
  <si>
    <t>ASTROMITOS - CNH MISION TERNURA</t>
  </si>
  <si>
    <t>COMUNA RIO VERDE, CHANDUY, BARRIO 24 DE DICIEMBRE</t>
  </si>
  <si>
    <t>12916</t>
  </si>
  <si>
    <t>MARIA ROSA MISTICA NO 358 - CDI GAD COLONCHE</t>
  </si>
  <si>
    <t>COMUNIDAD BAJADA DE COLONCHE</t>
  </si>
  <si>
    <t>14159</t>
  </si>
  <si>
    <t>PADRE MARIANO MERCHAN- CDI</t>
  </si>
  <si>
    <t>53128</t>
  </si>
  <si>
    <t>BURBUJAS DE COLORES - CNH MISION TERNURA</t>
  </si>
  <si>
    <t>BARRIOS BRISAS DE LA LIBERTAD, TEOFILO BUCARAM Y LA PROPICIA</t>
  </si>
  <si>
    <t>53207</t>
  </si>
  <si>
    <t>LUZ DE COLORES- CNH MISION TERNURA</t>
  </si>
  <si>
    <t>ZONA 2- BARRIO ERNESTO GONZALEZ</t>
  </si>
  <si>
    <t>11812</t>
  </si>
  <si>
    <t>5 DE JUNIO - CDI GAD LA LIBERTAD</t>
  </si>
  <si>
    <t>BARRIO 5 DE JUNIO AV 31 CALLE 22 Y 23 SOLAR 4 -</t>
  </si>
  <si>
    <t>53567</t>
  </si>
  <si>
    <t>PEQUEÑOS TRAVIESOS - CNH MISION TERNURA</t>
  </si>
  <si>
    <t>BARRIO GIRASOLES, NUEVA ESPERANZA, MONTE DE LOS OLIVOS</t>
  </si>
  <si>
    <t>53549</t>
  </si>
  <si>
    <t>LAS ALMEJITAS - CNH MISION TERNURA</t>
  </si>
  <si>
    <t>BARRIOS PALEMERAS, PAMPAS</t>
  </si>
  <si>
    <t>15166</t>
  </si>
  <si>
    <t>EL PARAISO DE LOS NIÑOS NO 61 - CDI GAD LA LIBERTAD</t>
  </si>
  <si>
    <t>BARRIO 6 DE DICIEMBRE, AV13E CALLE 30 Y 31</t>
  </si>
  <si>
    <t>53168</t>
  </si>
  <si>
    <t>CAJITA DE SORPRESA CNH - MISION TERNURA</t>
  </si>
  <si>
    <t>SECTOR 2 BARRIO MANABI</t>
  </si>
  <si>
    <t>53186</t>
  </si>
  <si>
    <t>GARABATOS CNH -MISION TERNRA</t>
  </si>
  <si>
    <t>SECTOR 2 JAIME NEBOT</t>
  </si>
  <si>
    <t>14626</t>
  </si>
  <si>
    <t>LOS PEQUEÑOS SALTARINES - CDI GAD LA LIBERTAD</t>
  </si>
  <si>
    <t>LAS VEGAS 14 CALLES 13 Y 14</t>
  </si>
  <si>
    <t>53180</t>
  </si>
  <si>
    <t>MANOS PINTADAS CNH - MISION TERNURA</t>
  </si>
  <si>
    <t>SECTOR 2 BARRIO ABDON CALDERON</t>
  </si>
  <si>
    <t>14754</t>
  </si>
  <si>
    <t>OSITOS GOLOSOS - CDI GAD LA LIBERTAD</t>
  </si>
  <si>
    <t>CIUDADELA ERNESTO GONZALES - SEDE DE DESARROLLO COMUNITARIO ATRAS DE LA FERRETERIA OVIEDO</t>
  </si>
  <si>
    <t>60633</t>
  </si>
  <si>
    <t>EQUIPO DE CORAZON - CDI</t>
  </si>
  <si>
    <t>BARRIO VEINTIOCHO DE MAYO</t>
  </si>
  <si>
    <t>14848</t>
  </si>
  <si>
    <t>CAMINITO DE BELEN - CDI GAD LA LIBERTAD</t>
  </si>
  <si>
    <t>CDLA SAN VICENTE</t>
  </si>
  <si>
    <t>53566</t>
  </si>
  <si>
    <t>UN LUGAR DE FANTASIA - CNH MISION TERNURA</t>
  </si>
  <si>
    <t>SECTOR 3 BARRIO 24 DE MAYO</t>
  </si>
  <si>
    <t>53544</t>
  </si>
  <si>
    <t>CABALLITOS SUBMARINOS - CNH MISION TERNURA</t>
  </si>
  <si>
    <t>SECTOR FICUS, FICUS SUR</t>
  </si>
  <si>
    <t>11776</t>
  </si>
  <si>
    <t>SOLDADITOS DE JESUS - CDI GAD LA LIBERTAD</t>
  </si>
  <si>
    <t>CDLA GENERAL ENRIQUEZ AVENIDA 17 CALLE 37 Y 38</t>
  </si>
  <si>
    <t>53189</t>
  </si>
  <si>
    <t>SOMBRERO MAGICO CNH - MISION TERNURA</t>
  </si>
  <si>
    <t>SECTOR 3 BARRIO 24 DE MAYO-AUTOPISTA- EUGENIO ESPEJO</t>
  </si>
  <si>
    <t>53556</t>
  </si>
  <si>
    <t>LOS DELFINES 3 - CNH MISION TERNURA</t>
  </si>
  <si>
    <t>BARRIO SANTA CATALINA, LAS MINAS, ERNESTO GONZALEZ</t>
  </si>
  <si>
    <t>53541</t>
  </si>
  <si>
    <t>ARENITA 1 - CNH MISION TERNURA</t>
  </si>
  <si>
    <t>ZONA 4 BARRIOS CORDELLERA DEL CONDOR , 24 DE JUNIO</t>
  </si>
  <si>
    <t>53562</t>
  </si>
  <si>
    <t>MIS PEQUEÑOS EXPLORADORES 1 - CNH MISION TERNURA</t>
  </si>
  <si>
    <t>BARRIO CINCO DE JUNIO</t>
  </si>
  <si>
    <t>53542</t>
  </si>
  <si>
    <t>ARTESANOS- CNH MISION TERNURA</t>
  </si>
  <si>
    <t>ZONA 3- BARRIOS, 14 DE JULIO, EL SALVADOR, MONTE HOREB, COLINAS DE LA LIBERTAD, 16 DE OCTUBRE, LOS JARDINES, LOS LAURELES, LOS</t>
  </si>
  <si>
    <t>53146</t>
  </si>
  <si>
    <t>NIÑOS SALTARINES - CNH MISION TERNURA</t>
  </si>
  <si>
    <t>SECTOR VIRGEN INMACULADA, NUEVA PROVINCIA</t>
  </si>
  <si>
    <t>53547</t>
  </si>
  <si>
    <t>CORAZONES DE LOS NIÑOS - CNH MISION TERNURA</t>
  </si>
  <si>
    <t>ZONA 4 BARRIO GENERAL ENRRIQUEZ GALLO</t>
  </si>
  <si>
    <t>53554</t>
  </si>
  <si>
    <t>LOS CORALITOS - CNH MISION TERNURA</t>
  </si>
  <si>
    <t>SECTOR 2 BARRIO 6 DE DICIEMBRE</t>
  </si>
  <si>
    <t>53201</t>
  </si>
  <si>
    <t>MI BEBE CREA CNH -MISION TERNURA</t>
  </si>
  <si>
    <t>SECTOR 3 BARRIO VIRGEN DEL CARMEN</t>
  </si>
  <si>
    <t>53559</t>
  </si>
  <si>
    <t>MINAS - CNH MISION TERNURA</t>
  </si>
  <si>
    <t>BARRIO LAS MINAS</t>
  </si>
  <si>
    <t>53557</t>
  </si>
  <si>
    <t>LOS PULPITOS 1 - CNH MISION TERNURA</t>
  </si>
  <si>
    <t>BARRIO 16 DE JULIO</t>
  </si>
  <si>
    <t>53174</t>
  </si>
  <si>
    <t>UNIVERSO MAGICO - CNH MISION TERNURA</t>
  </si>
  <si>
    <t>ZONA 2- BARRIO 25 DE SEPTIEMBRE</t>
  </si>
  <si>
    <t>53154</t>
  </si>
  <si>
    <t>MIS BAMBINOS- CNH MISION TERNURA</t>
  </si>
  <si>
    <t>BARRIOS CORDILLERA DEL CONDOR, 24 DE JUNIO 7 DE SEPTIEMBRE</t>
  </si>
  <si>
    <t>53551</t>
  </si>
  <si>
    <t>LAS GAVIOTAS - CNH MISION TERNURA</t>
  </si>
  <si>
    <t>53173</t>
  </si>
  <si>
    <t>CASTILLO DE SONRISAS CNH - MISION TERNURA</t>
  </si>
  <si>
    <t>SECTOR 2 BARRIOS EUGENIO ESPEJO, PARAISO</t>
  </si>
  <si>
    <t>53558</t>
  </si>
  <si>
    <t>MARINERITOS - CNH MISION TERNURA</t>
  </si>
  <si>
    <t>SECTOR 1 BARRIO SIMON BOLIVAR-ROCAFUERTE</t>
  </si>
  <si>
    <t>53561</t>
  </si>
  <si>
    <t>MIS PALMERITAS - CNH MISION TERNURA</t>
  </si>
  <si>
    <t>SAN RAYMUNDO</t>
  </si>
  <si>
    <t>53565</t>
  </si>
  <si>
    <t>PIOLINES - CNH MISION TERNURA</t>
  </si>
  <si>
    <t>BARRIO 10 DE AGOSTO, 11 DE DICIEMBRE, , KENNEDY</t>
  </si>
  <si>
    <t>53317</t>
  </si>
  <si>
    <t>AMIGUITOS DEL SABER 2 - CNH MISION TERNURA</t>
  </si>
  <si>
    <t>CIUDADELA SAN VICENTE</t>
  </si>
  <si>
    <t>11765</t>
  </si>
  <si>
    <t>LOS ANGELITOS DE JESUS - CDI GAD LA LIBERTAD</t>
  </si>
  <si>
    <t>CALLE PRINCIPAL 30 CALLE 30 SN</t>
  </si>
  <si>
    <t>53545</t>
  </si>
  <si>
    <t>CHIQUITITOS - CNH MISION TERNURA</t>
  </si>
  <si>
    <t>ZONA 3- BARRIOS, 24 DE MAYO, NUEVA ESPERANZA</t>
  </si>
  <si>
    <t>53560</t>
  </si>
  <si>
    <t>MIS CARITAS FELICES - CNH MISION TERNURA</t>
  </si>
  <si>
    <t>BARRIO LA PROPICIA</t>
  </si>
  <si>
    <t>53568</t>
  </si>
  <si>
    <t>RAFAEL CORREA - CNH MISION TERNURA</t>
  </si>
  <si>
    <t>BARRIOS RAFAEL CORREA, COSTA AZUL, CUMBRES, REGALO DE DIOS, JAIMA NEBOTH</t>
  </si>
  <si>
    <t>53190</t>
  </si>
  <si>
    <t>ESTRELLA DE BELEN - CNH MISION TERNURA</t>
  </si>
  <si>
    <t>ZONA 3- BARRIO NUEVA JERUSALEN</t>
  </si>
  <si>
    <t>53546</t>
  </si>
  <si>
    <t>CORALITOS - CNH MISION TERNURA</t>
  </si>
  <si>
    <t>SECTOR 3 JAIME ROLDOS Y VIRGEN DEL CARMEN</t>
  </si>
  <si>
    <t>53548</t>
  </si>
  <si>
    <t>ESTRELLITA MARINA - CNH MISION TERNURA</t>
  </si>
  <si>
    <t>BARRIOS ERNESTO GONZALEZ, 7 DE SEPTIEMBRE</t>
  </si>
  <si>
    <t>53144</t>
  </si>
  <si>
    <t>MONTESSORI CNH - MISION TERNURA</t>
  </si>
  <si>
    <t>SECTOR 2 BARRIOS LA ESPERANZA ACACIAS</t>
  </si>
  <si>
    <t>53157</t>
  </si>
  <si>
    <t>ALAS DE COLORES CNH-MISION TERNURA</t>
  </si>
  <si>
    <t>SECTOR 3 CDLA 11 DE DICIEMBRE,</t>
  </si>
  <si>
    <t>53543</t>
  </si>
  <si>
    <t>BRISAS DE LA LIBERTAD - CNH MISION TERNURA</t>
  </si>
  <si>
    <t>SECTOR 2 BARRIO ABDON CALDERON 28 DE MAYO</t>
  </si>
  <si>
    <t>13035</t>
  </si>
  <si>
    <t>DIAS FELICES NO 103 - CDI GAD LA LIBERTAD</t>
  </si>
  <si>
    <t>CDLA 11 DE DICIEMBRE, AV 28 ENTRE CALLES 26 Y 27</t>
  </si>
  <si>
    <t>53550</t>
  </si>
  <si>
    <t>LAS CONCHITAS - CNH MISION TERNURA</t>
  </si>
  <si>
    <t>SECTOR 2 11 DE JUNIO, EL BOSQUE, JAIME NEBOT</t>
  </si>
  <si>
    <t>53564</t>
  </si>
  <si>
    <t>PEQUEÑOS CORAZONES - CNH MISION TERNURA</t>
  </si>
  <si>
    <t>CIUDADELA VIRGEN DEL CARMEN</t>
  </si>
  <si>
    <t>53160</t>
  </si>
  <si>
    <t>DULCE SONRISAS-CNH MISION TERNURA</t>
  </si>
  <si>
    <t>BARRIO 5 DE JUNIO</t>
  </si>
  <si>
    <t>53563</t>
  </si>
  <si>
    <t>PECESITOS - CNH MISION TERNURA</t>
  </si>
  <si>
    <t>BARIRO 6 DE ENERO TULIPANES ZONA INDUSTRIAL</t>
  </si>
  <si>
    <t>13076</t>
  </si>
  <si>
    <t>SONRISITAS - CDI GAD LA LIBERTAD</t>
  </si>
  <si>
    <t>BARRIO MARISCAL SUCRE AVDA 2DA COMITE BARRIAL</t>
  </si>
  <si>
    <t>53553</t>
  </si>
  <si>
    <t>LOS CABALLITOS DEL MAR 1 - CNH MISION TERNURA</t>
  </si>
  <si>
    <t>ELOY ALFARO,LALIBERTAD, JAIME NEBOT, 28 DE MAYO</t>
  </si>
  <si>
    <t>60630</t>
  </si>
  <si>
    <t>CORAZONES CREATIVOS - CDI</t>
  </si>
  <si>
    <t>BARRIO COSTA AZUL</t>
  </si>
  <si>
    <t>53150</t>
  </si>
  <si>
    <t>BARQUITO DE LA LIBERTAD CNH - MISION TERNURA</t>
  </si>
  <si>
    <t>SECTOR 1 BARRIO SIMON BOLIVAR, ROCAFUERTE, PUERTO NUEVO</t>
  </si>
  <si>
    <t>53555</t>
  </si>
  <si>
    <t>LOS DELFINES 2 - CNH MISION TERNURA</t>
  </si>
  <si>
    <t>53162</t>
  </si>
  <si>
    <t>MIS PEQUEÑOS SOÑADORES - CNH MISION TERNURA</t>
  </si>
  <si>
    <t>ZONA 3- VELASCO IBARRA BARRIOS MONTE HOREB, LOS ARTESANOS, LOS CEIBOS, Y LOS JARDINES</t>
  </si>
  <si>
    <t>53170</t>
  </si>
  <si>
    <t>CAMINITO - CNH MISION TERNURA</t>
  </si>
  <si>
    <t>BARRIO 6 DE ENERO TULIPANES ZONA INDUSTRIAL PANORAMA</t>
  </si>
  <si>
    <t>53136</t>
  </si>
  <si>
    <t>ESTACION CREATIVA-CNH MISION TERNURA</t>
  </si>
  <si>
    <t>53569</t>
  </si>
  <si>
    <t>SIRENITAS DEL MAR - CNH MISION TERNURA</t>
  </si>
  <si>
    <t>BARRIO GENERAL ENRRIQUEZ GALLO</t>
  </si>
  <si>
    <t>53182</t>
  </si>
  <si>
    <t>SUEÑOS DEL MAÑANA - CNH MISION TERNURA</t>
  </si>
  <si>
    <t>ZONA 3- BARRIO SAN REIMUNDO, SUINLI Y SUR DE SUINLI</t>
  </si>
  <si>
    <t>13370</t>
  </si>
  <si>
    <t>NUBE LUZ NO 102 - CDI GAD LA LIBERTAD</t>
  </si>
  <si>
    <t>BARRIO 7 DE SEPTIEMBRE AV 30 CALLE 28 Y 29</t>
  </si>
  <si>
    <t>53552</t>
  </si>
  <si>
    <t>LAS TORTUGUITAS 1 - CNH MISION TERNURA</t>
  </si>
  <si>
    <t>53155</t>
  </si>
  <si>
    <t>BOSQUE ENCANTADO - CNH MISION TERNURA</t>
  </si>
  <si>
    <t>ZONA 3- VELASCO IBARRA BARRIOS RIO ACHALLAN, SINAI, COTA AZUL, 28 DE SEPTIEMBRE, 14 DE JULIO Y 16 DE JULIO</t>
  </si>
  <si>
    <t>53141</t>
  </si>
  <si>
    <t>RINCON DE LOS SUEÑOS - CNH MISION TERNURA</t>
  </si>
  <si>
    <t>BARRIO, 7 DE SEPTIEMBRE</t>
  </si>
  <si>
    <t>12758</t>
  </si>
  <si>
    <t>LOS PITUFITUS - CDI GAD LA LIBERTAD</t>
  </si>
  <si>
    <t>LA LIBERTAD, SECTOR LAS PALMERAS</t>
  </si>
  <si>
    <t>53166</t>
  </si>
  <si>
    <t>LOS SUPER STARS- CNH MISION TERNURA</t>
  </si>
  <si>
    <t>BARRIOS SANTA CATALINALAS TERRAZASSAN VICENTE</t>
  </si>
  <si>
    <t>53176</t>
  </si>
  <si>
    <t>MIS PEQUEÑOS GENERALES - CNH MISION TERNURA</t>
  </si>
  <si>
    <t>BARRIO GENERAL ENRIQUEZ GALLO</t>
  </si>
  <si>
    <t>53570</t>
  </si>
  <si>
    <t>12 DE OCTUBRE 1 - CNH MISION TERNURA</t>
  </si>
  <si>
    <t>ZONA 1 BARRIO 28 DE MAYO DIAGONAL A LA ESC OSITOS GRASIOSOS, ATRAS DEL PARQUE 28 DE MAYO</t>
  </si>
  <si>
    <t>53134</t>
  </si>
  <si>
    <t>CASTILLO DE COLORES - CNH MISION TERNURA</t>
  </si>
  <si>
    <t>ZONA 3- VELASCOIBARRA BARRIOS LAS VEGAS, NUEVA JERUSALEN Y VALLE HERMOSO</t>
  </si>
  <si>
    <t>14561</t>
  </si>
  <si>
    <t>LUIS ALBERTO RODRIGUEZ NO 80 - CDI GAD LA LIBERTAD</t>
  </si>
  <si>
    <t>CDLA VIRGEN DEL CARMEN AVDA 35 EC - ENTRE CALLE 13 Y 14</t>
  </si>
  <si>
    <t>53148</t>
  </si>
  <si>
    <t>HUELLAS INFANTILES 1 - CNH MISION TERNURA</t>
  </si>
  <si>
    <t>ZONA 3- VELASCO IBARRA BARRIO LIRIOS DE LOS VALLES, SAN RAFAEL Y EL SALVADOR</t>
  </si>
  <si>
    <t>12081</t>
  </si>
  <si>
    <t>MUNDO DE LOS NIÑOS - CDI GAD LA LIBERTAD</t>
  </si>
  <si>
    <t>BARRIO 25 DE SEPTIEMBRE AV 21 CALLE 30 ESQUINA</t>
  </si>
  <si>
    <t>53163</t>
  </si>
  <si>
    <t>PALMAS PALMITAS - CNH MISION</t>
  </si>
  <si>
    <t>BARRIO LUIS CELLERI</t>
  </si>
  <si>
    <t>53456</t>
  </si>
  <si>
    <t>LOS OSITOS - CNH MISION TERNURA</t>
  </si>
  <si>
    <t>JOSE LUIS TAMAYO VINICIO YAGUAL 1</t>
  </si>
  <si>
    <t>53476</t>
  </si>
  <si>
    <t>LOS JUGUETONES - CNH MISION TERNURA</t>
  </si>
  <si>
    <t>JOSE LUIS TAMAYO BARRIO ROCAFUERTE</t>
  </si>
  <si>
    <t>53477</t>
  </si>
  <si>
    <t>REALES TAMARINDOS - CNH MISION TERNURA</t>
  </si>
  <si>
    <t>SANTA ROSA BARRIO REALES TAMARINDOS</t>
  </si>
  <si>
    <t>53212</t>
  </si>
  <si>
    <t>PEQUEÑOS CREATIVOS - CNH MISION TERNURA</t>
  </si>
  <si>
    <t>BARRIO NICOLAS LAPENTI</t>
  </si>
  <si>
    <t>53195</t>
  </si>
  <si>
    <t>MINI TERNURAS - CNH MISION</t>
  </si>
  <si>
    <t>BARRIO LA CONCEPCION</t>
  </si>
  <si>
    <t>53462</t>
  </si>
  <si>
    <t>SEIS DE JUNIO - CNH MISION TERNURA</t>
  </si>
  <si>
    <t>JOSE LUIS TAMAYO BARRIO 6 DE JUNIO</t>
  </si>
  <si>
    <t>53217</t>
  </si>
  <si>
    <t>PIRATAS Y PRINCESAS - CNH MISION TERNURA</t>
  </si>
  <si>
    <t>BARRIO SANTA PAULA</t>
  </si>
  <si>
    <t>53475</t>
  </si>
  <si>
    <t>28 DE MARZO - CNH MISION TERNURA</t>
  </si>
  <si>
    <t>JOSE LUIS TAMAYO VINICIO YAGUAL 2</t>
  </si>
  <si>
    <t>53452</t>
  </si>
  <si>
    <t>BRISAS DEL MAR - CNH MISION TERNURA</t>
  </si>
  <si>
    <t>SALINAS BRISAS DEL MAR</t>
  </si>
  <si>
    <t>53453</t>
  </si>
  <si>
    <t>12 DE OCTUBRE - CNH MISION TERNURA</t>
  </si>
  <si>
    <t>SANTA ROSA BARRIO 12 DE OCTUBRE</t>
  </si>
  <si>
    <t>53457</t>
  </si>
  <si>
    <t>FRANCISCO RODRIGUEZ - CNH MISION TERNURA</t>
  </si>
  <si>
    <t>SALINAS BARRIO FRANCISCO RODRIGUEZ SANTAMARIA</t>
  </si>
  <si>
    <t>53471</t>
  </si>
  <si>
    <t>LOS GOLOSITOS - CNH MISION TERNURA</t>
  </si>
  <si>
    <t>JOSE LUIS TAMAYO BARRIO CENTENARIO</t>
  </si>
  <si>
    <t>58879</t>
  </si>
  <si>
    <t>MIS PEQUEÑOS TRAVIESOS - CNH MISION TERNURA</t>
  </si>
  <si>
    <t>CALLE BERTHA VALVERDE</t>
  </si>
  <si>
    <t>50947</t>
  </si>
  <si>
    <t>PEQUEÑOS ANGELITOS - CDI GAD JLT</t>
  </si>
  <si>
    <t>BARRIO 6 DE JUNIO CALLE 5 AV 9</t>
  </si>
  <si>
    <t>53472</t>
  </si>
  <si>
    <t>LOS CARIÑOSITOS - CNH MISION TERNURA</t>
  </si>
  <si>
    <t>JOSE LUIS TAMAYO BARRIO PARAISO</t>
  </si>
  <si>
    <t>11230</t>
  </si>
  <si>
    <t>MIS PEQUEÑOS ANGELITOS - CDI GAD ANCONCITO</t>
  </si>
  <si>
    <t>BARRIO PARAISO</t>
  </si>
  <si>
    <t>53203</t>
  </si>
  <si>
    <t>MENTES BRILLANTES - CNH MISION TERNURA</t>
  </si>
  <si>
    <t>53463</t>
  </si>
  <si>
    <t>PRIMERO DE ENERO - CNH MISION TERNURA</t>
  </si>
  <si>
    <t>SANTA ROSA BARRIO 1 DE ENERO</t>
  </si>
  <si>
    <t>53479</t>
  </si>
  <si>
    <t>PARAISO 2 - CNH MISION TERNURA</t>
  </si>
  <si>
    <t>53460</t>
  </si>
  <si>
    <t>CARITAS FELICES 2 ANCONCITO - CNH MISION TERNURA</t>
  </si>
  <si>
    <t>ANCONCITO BARRIO 5 DE JUNIO</t>
  </si>
  <si>
    <t>11144</t>
  </si>
  <si>
    <t>CARITAS ALEGRES - CDI GAD ANCONCITO</t>
  </si>
  <si>
    <t>BARRIO LUIS CELLERI CALLE SIN NOMBRE</t>
  </si>
  <si>
    <t>53461</t>
  </si>
  <si>
    <t>15 DE JULIO 1 - CNH MISION TERNURA</t>
  </si>
  <si>
    <t>SANTA ROSA BARRIO 15 DE JULIO</t>
  </si>
  <si>
    <t>53458</t>
  </si>
  <si>
    <t>PEDRO JOSE RODRIGUEZ 1 - CNH MISION TERNURA</t>
  </si>
  <si>
    <t>SALINAS BARRIO PEDRO JOSE RODRIGUEZ</t>
  </si>
  <si>
    <t>53470</t>
  </si>
  <si>
    <t>PINTANDO SONRISAS - CNH MISION TERNURA</t>
  </si>
  <si>
    <t>ANCONCITO BARRIO CARMEN BUCHELLI</t>
  </si>
  <si>
    <t>11616</t>
  </si>
  <si>
    <t>MICKEY MOUSE - CDI GAD ANCONCITO</t>
  </si>
  <si>
    <t>53187</t>
  </si>
  <si>
    <t>LOS ANGELITOS - CNH MISION TERNURA</t>
  </si>
  <si>
    <t>53459</t>
  </si>
  <si>
    <t>LOS DIVERTIDOS - CNH MISION TERNURA</t>
  </si>
  <si>
    <t>JOSE LUIS TAMAYO BARRIO BRISAS DEL MAR</t>
  </si>
  <si>
    <t>53466</t>
  </si>
  <si>
    <t>LA ITALIANA - CNH MISION TERNURA</t>
  </si>
  <si>
    <t>SALINAS BARRIO LA ITALIANA</t>
  </si>
  <si>
    <t>60166</t>
  </si>
  <si>
    <t>JUEGOS DIVERTIDOS - CDI</t>
  </si>
  <si>
    <t>BARRIO VINICIO YAGUAL I</t>
  </si>
  <si>
    <t>53132</t>
  </si>
  <si>
    <t>PIRUETAS CNH - MISION TERNURA</t>
  </si>
  <si>
    <t>SECTOR 3 CDLA SAN VICENTE</t>
  </si>
  <si>
    <t>53468</t>
  </si>
  <si>
    <t>LOS MELOSITOS - CNH MISION TERNURA</t>
  </si>
  <si>
    <t>ANCONCITO BARRIO LUIS CELLERI</t>
  </si>
  <si>
    <t>33420</t>
  </si>
  <si>
    <t>EVARISTO MONTENEGRO NO 97 - CDI GAD SALINAS</t>
  </si>
  <si>
    <t>BARRIO EVARISTO MONTENEGRO</t>
  </si>
  <si>
    <t>53153</t>
  </si>
  <si>
    <t>RISAS Y GARABATOS - CNH MISION TERNURA</t>
  </si>
  <si>
    <t>CENTENARIO</t>
  </si>
  <si>
    <t>53467</t>
  </si>
  <si>
    <t>PUEBLO NUEVO - CNH MISION TERNURA</t>
  </si>
  <si>
    <t>SALINAS BARRIO PUEBLO NUEVO Y SINDICATO DE SALES</t>
  </si>
  <si>
    <t>50946</t>
  </si>
  <si>
    <t>LOS PIQUERITOS - CDI GAD ANCONCITO</t>
  </si>
  <si>
    <t>BARRIO LUIS CADENA</t>
  </si>
  <si>
    <t>53473</t>
  </si>
  <si>
    <t>SAN LORENZO - CNH MISION TERNURA</t>
  </si>
  <si>
    <t>SALINAS BARRIO SAN LORENZO</t>
  </si>
  <si>
    <t>14011</t>
  </si>
  <si>
    <t>HOGAR DEL NIÑO 230 - CDI GAD SALINAS</t>
  </si>
  <si>
    <t>BARRIO 23 DE MAYO</t>
  </si>
  <si>
    <t>53138</t>
  </si>
  <si>
    <t>HADAS Y DUENDES - CNH MISION TERNURA</t>
  </si>
  <si>
    <t>CAIDA DEL SOL</t>
  </si>
  <si>
    <t>11956</t>
  </si>
  <si>
    <t>ESTRELLITAS FELICES NO 350 - CDI  GAD JLT</t>
  </si>
  <si>
    <t>BARRIO 9 DE OCTUBRE, AV 5 MZ 13 SOLAR E CALLE 13 Y 12</t>
  </si>
  <si>
    <t>53464</t>
  </si>
  <si>
    <t>ESTRELLITAS DEL SABER - CNH MISION TERNURA</t>
  </si>
  <si>
    <t>ANCONCITO BARRIO GONZALO CHAVEZ</t>
  </si>
  <si>
    <t>53469</t>
  </si>
  <si>
    <t>ARCO IRIS DE COLORES ANCONCITO - CNH MISION TERNURA</t>
  </si>
  <si>
    <t>ANCONCITO BARRIO LA PEÑAS 20 DE MARZO</t>
  </si>
  <si>
    <t>13844</t>
  </si>
  <si>
    <t>LOS SUPER AMIGUITOS 127 - CDI  GAD JLT</t>
  </si>
  <si>
    <t>BARRIO VICENTE ROCAFUERTE AV 11 ENTRE CALLE 16 Y 17</t>
  </si>
  <si>
    <t>53478</t>
  </si>
  <si>
    <t>15 DE NOVIEMBRE 1 - CNH MISION TERNURA</t>
  </si>
  <si>
    <t>SANTA ROSA BARRIO 15 DE NOVIEMBRE</t>
  </si>
  <si>
    <t>53121</t>
  </si>
  <si>
    <t>MIS NIÑOS FELICES - CNH MISION TERNURA</t>
  </si>
  <si>
    <t>VINICIO YAGUAL 1</t>
  </si>
  <si>
    <t>11194</t>
  </si>
  <si>
    <t>TIA PELUCA - CDI GAD ANCONCITO</t>
  </si>
  <si>
    <t>BARRIO TIWINZA, VIA ANCONCITO</t>
  </si>
  <si>
    <t>53474</t>
  </si>
  <si>
    <t>ARENA Y SOL - CNH MISION TERNURA</t>
  </si>
  <si>
    <t>JOSE LUIS TAMAYO BARRIO ARENA Y SOL</t>
  </si>
  <si>
    <t>53455</t>
  </si>
  <si>
    <t>RAYITOS DE LUZ ANCONCITO - CNH MISION TERNURA</t>
  </si>
  <si>
    <t>ANCONCITO BARRIO MANABI</t>
  </si>
  <si>
    <t>11092</t>
  </si>
  <si>
    <t>CARITA DE ANGEL - CDI  GAD JLT</t>
  </si>
  <si>
    <t>BARRIO PARAISO 7 E MZ 73 B SOLAR 04 AV 10 Y 11</t>
  </si>
  <si>
    <t>53465</t>
  </si>
  <si>
    <t>FRANK VARGAS PAZZOS - CNH MISION TERNURA</t>
  </si>
  <si>
    <t>SALINAS BARRIO FRANK VARGAS PAZZOS</t>
  </si>
  <si>
    <t>33419</t>
  </si>
  <si>
    <t>VIRGEN DEL CISNE NO 87 - CDI GAD SALINAS</t>
  </si>
  <si>
    <t>BARRIO 1 DE ENERO - MALECON</t>
  </si>
  <si>
    <t>53177</t>
  </si>
  <si>
    <t>MIMADOS - CNH MISION</t>
  </si>
  <si>
    <t>BARRIO PEDRO JOSE RODRIGUEZ</t>
  </si>
  <si>
    <t>12043</t>
  </si>
  <si>
    <t>EL PARAISO - CDI GAD JLT</t>
  </si>
  <si>
    <t>CALLE 14 MZ 96 SOLAR 01 AVENIDA 13</t>
  </si>
  <si>
    <t>*NIÑOS MENORES  2 AÑOS (SUUSEN) (DICIEMBRE 2023)</t>
  </si>
  <si>
    <t>*EMBARAZADAS (DICIEMBRE 2023)</t>
  </si>
  <si>
    <t>POBLACIÓN TOTAL (NIÑOS SUUSEN-EMBARAZADAS ) (DICIEMBRE 2023)</t>
  </si>
  <si>
    <t>POBLACIÓN OBJETIVO EN POBREZA Y POBREZA EXTREMA SEGÚN RS
PADRÓN NOMINAL (FEBRERO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</si>
</sst>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1"/>
      <color theme="1"/>
      <name val="Calibri"/>
      <family val="2"/>
      <scheme val="minor"/>
    </font>
    <font>
      <b/>
      <sz val="11"/>
      <color theme="0"/>
      <name val="Calibri Light"/>
      <family val="2"/>
      <scheme val="major"/>
    </font>
    <font>
      <b/>
      <sz val="9"/>
      <color theme="0"/>
      <name val="Calibri Light"/>
      <family val="2"/>
      <scheme val="major"/>
    </font>
    <font>
      <sz val="11"/>
      <color rgb="FF000000"/>
      <name val="Calibri"/>
      <family val="2"/>
      <scheme val="minor"/>
    </font>
    <font>
      <sz val="9"/>
      <color theme="0"/>
      <name val="Calibri Light"/>
      <family val="2"/>
      <scheme val="major"/>
    </font>
    <font>
      <b/>
      <sz val="24"/>
      <color theme="0"/>
      <name val="Calibri Light"/>
      <family val="2"/>
      <scheme val="major"/>
    </font>
  </fonts>
  <fills count="5">
    <fill>
      <patternFill patternType="none"/>
    </fill>
    <fill>
      <patternFill patternType="gray125"/>
    </fill>
    <fill>
      <patternFill patternType="solid">
        <fgColor theme="8" tint="-0.499984740745262"/>
        <bgColor indexed="64"/>
      </patternFill>
    </fill>
    <fill>
      <patternFill patternType="solid">
        <fgColor theme="4"/>
        <bgColor theme="4"/>
      </patternFill>
    </fill>
    <fill>
      <patternFill patternType="solid">
        <fgColor theme="4" tint="0.79998168889431442"/>
        <bgColor theme="4" tint="0.79998168889431442"/>
      </patternFill>
    </fill>
  </fills>
  <borders count="3">
    <border>
      <left/>
      <right/>
      <top/>
      <bottom/>
      <diagonal/>
    </border>
    <border>
      <left style="thin">
        <color theme="0"/>
      </left>
      <right style="thin">
        <color theme="0"/>
      </right>
      <top/>
      <bottom style="thin">
        <color theme="0"/>
      </bottom>
      <diagonal/>
    </border>
    <border>
      <left/>
      <right/>
      <top style="thin">
        <color theme="4" tint="0.39997558519241921"/>
      </top>
      <bottom style="thin">
        <color theme="4" tint="0.39997558519241921"/>
      </bottom>
      <diagonal/>
    </border>
  </borders>
  <cellStyleXfs count="3">
    <xf numFmtId="0" fontId="0" fillId="0" borderId="0"/>
    <xf numFmtId="0" fontId="1" fillId="0" borderId="0"/>
    <xf numFmtId="0" fontId="4" fillId="0" borderId="0"/>
  </cellStyleXfs>
  <cellXfs count="17">
    <xf numFmtId="0" fontId="0" fillId="0" borderId="0" xfId="0"/>
    <xf numFmtId="0" fontId="2" fillId="2" borderId="0" xfId="0" applyFont="1" applyFill="1" applyAlignment="1">
      <alignment vertical="center"/>
    </xf>
    <xf numFmtId="0" fontId="0" fillId="0" borderId="0" xfId="0" applyAlignment="1">
      <alignment vertical="center"/>
    </xf>
    <xf numFmtId="0" fontId="5" fillId="0" borderId="0" xfId="2" applyFont="1" applyAlignment="1">
      <alignment horizontal="center" vertical="center" wrapText="1"/>
    </xf>
    <xf numFmtId="49" fontId="5" fillId="0" borderId="0" xfId="2" applyNumberFormat="1" applyFont="1" applyAlignment="1">
      <alignment horizontal="center" vertical="center" wrapText="1"/>
    </xf>
    <xf numFmtId="0" fontId="2" fillId="2" borderId="0" xfId="2" applyFont="1" applyFill="1" applyAlignment="1">
      <alignment vertical="center"/>
    </xf>
    <xf numFmtId="0" fontId="3" fillId="3" borderId="1" xfId="1" applyFont="1" applyFill="1" applyBorder="1" applyAlignment="1">
      <alignment horizontal="center" vertical="center" wrapText="1"/>
    </xf>
    <xf numFmtId="49" fontId="3" fillId="3" borderId="1" xfId="1" applyNumberFormat="1" applyFont="1" applyFill="1" applyBorder="1" applyAlignment="1">
      <alignment horizontal="center" vertical="center" wrapText="1"/>
    </xf>
    <xf numFmtId="1" fontId="3" fillId="3" borderId="1" xfId="1" applyNumberFormat="1" applyFont="1" applyFill="1" applyBorder="1" applyAlignment="1">
      <alignment horizontal="center" vertical="center" wrapText="1"/>
    </xf>
    <xf numFmtId="0" fontId="0" fillId="4" borderId="2" xfId="0" applyFill="1" applyBorder="1"/>
    <xf numFmtId="0" fontId="1" fillId="0" borderId="0" xfId="0" applyFont="1"/>
    <xf numFmtId="0" fontId="0" fillId="0" borderId="0" xfId="0" applyAlignment="1">
      <alignment horizontal="left" vertical="center"/>
    </xf>
    <xf numFmtId="0" fontId="0" fillId="0" borderId="0" xfId="0" applyAlignment="1">
      <alignment horizontal="left"/>
    </xf>
    <xf numFmtId="0" fontId="4" fillId="0" borderId="0" xfId="2" applyAlignment="1">
      <alignment horizontal="left" vertical="center"/>
    </xf>
    <xf numFmtId="49" fontId="0" fillId="0" borderId="0" xfId="0" applyNumberFormat="1" applyAlignment="1">
      <alignment horizontal="left" vertical="center"/>
    </xf>
    <xf numFmtId="0" fontId="6" fillId="2" borderId="0" xfId="0" applyFont="1" applyFill="1" applyAlignment="1">
      <alignment horizontal="center" vertical="center"/>
    </xf>
    <xf numFmtId="0" fontId="2" fillId="2" borderId="0" xfId="2" applyFont="1" applyFill="1" applyAlignment="1">
      <alignment horizontal="center" vertical="center"/>
    </xf>
  </cellXfs>
  <cellStyles count="3">
    <cellStyle name="Normal" xfId="0" builtinId="0"/>
    <cellStyle name="Normal 2" xfId="2"/>
    <cellStyle name="Normal 3" xfId="1"/>
  </cellStyles>
  <dxfs count="31">
    <dxf>
      <font>
        <strike val="0"/>
        <outline val="0"/>
        <shadow val="0"/>
        <u val="none"/>
        <vertAlign val="baseline"/>
        <sz val="11"/>
        <color rgb="FF000000"/>
        <name val="Calibri"/>
        <scheme val="minor"/>
      </font>
      <numFmt numFmtId="0" formatCode="General"/>
      <alignment horizontal="left" vertical="center" textRotation="0" wrapText="0" indent="0" justifyLastLine="0" shrinkToFit="0" readingOrder="0"/>
      <protection locked="1" hidden="0"/>
    </dxf>
    <dxf>
      <font>
        <strike val="0"/>
        <outline val="0"/>
        <shadow val="0"/>
        <u val="none"/>
        <vertAlign val="baseline"/>
        <sz val="11"/>
        <color rgb="FF000000"/>
        <name val="Calibri"/>
        <scheme val="minor"/>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strike val="0"/>
        <outline val="0"/>
        <shadow val="0"/>
        <u val="none"/>
        <vertAlign val="baseline"/>
        <sz val="11"/>
        <name val="Calibri"/>
        <scheme val="minor"/>
      </font>
      <alignment horizontal="left" vertical="center" textRotation="0" wrapText="0" indent="0" justifyLastLine="0" shrinkToFit="0" readingOrder="0"/>
      <protection locked="1" hidden="0"/>
    </dxf>
    <dxf>
      <font>
        <strike val="0"/>
        <outline val="0"/>
        <shadow val="0"/>
        <u val="none"/>
        <vertAlign val="baseline"/>
        <sz val="11"/>
        <name val="Calibri"/>
        <scheme val="minor"/>
      </font>
      <alignment horizontal="left" vertical="center" textRotation="0" wrapText="0" indent="0" justifyLastLine="0" shrinkToFit="0" readingOrder="0"/>
      <protection locked="1" hidden="0"/>
    </dxf>
    <dxf>
      <font>
        <strike val="0"/>
        <outline val="0"/>
        <shadow val="0"/>
        <u val="none"/>
        <vertAlign val="baseline"/>
        <sz val="11"/>
        <name val="Calibri"/>
        <scheme val="minor"/>
      </font>
      <alignment horizontal="left" vertical="center" textRotation="0" wrapText="0" indent="0" justifyLastLine="0" shrinkToFit="0" readingOrder="0"/>
      <protection locked="1" hidden="0"/>
    </dxf>
    <dxf>
      <font>
        <strike val="0"/>
        <outline val="0"/>
        <shadow val="0"/>
        <u val="none"/>
        <vertAlign val="baseline"/>
        <sz val="11"/>
        <name val="Calibri"/>
        <scheme val="minor"/>
      </font>
      <alignment horizontal="left" vertical="center" textRotation="0" wrapText="0" indent="0" justifyLastLine="0" shrinkToFit="0" readingOrder="0"/>
      <protection locked="1" hidden="0"/>
    </dxf>
    <dxf>
      <font>
        <strike val="0"/>
        <outline val="0"/>
        <shadow val="0"/>
        <u val="none"/>
        <vertAlign val="baseline"/>
        <sz val="11"/>
        <name val="Calibri"/>
        <scheme val="minor"/>
      </font>
      <numFmt numFmtId="30" formatCode="@"/>
      <alignment horizontal="left" vertical="center" textRotation="0" wrapText="0" indent="0" justifyLastLine="0" shrinkToFit="0" readingOrder="0"/>
      <protection locked="1" hidden="0"/>
    </dxf>
    <dxf>
      <font>
        <strike val="0"/>
        <outline val="0"/>
        <shadow val="0"/>
        <u val="none"/>
        <vertAlign val="baseline"/>
        <sz val="11"/>
        <color rgb="FF000000"/>
        <name val="Calibri"/>
        <scheme val="minor"/>
      </font>
      <numFmt numFmtId="0" formatCode="General"/>
      <alignment horizontal="left" vertical="center" textRotation="0" wrapText="0" indent="0" justifyLastLine="0" shrinkToFit="0" readingOrder="0"/>
      <protection locked="1" hidden="0"/>
    </dxf>
    <dxf>
      <font>
        <strike val="0"/>
        <outline val="0"/>
        <shadow val="0"/>
        <u val="none"/>
        <vertAlign val="baseline"/>
        <sz val="11"/>
        <name val="Calibri"/>
        <scheme val="minor"/>
      </font>
      <alignment horizontal="left" vertical="center" textRotation="0" wrapText="0" indent="0" justifyLastLine="0" shrinkToFit="0" readingOrder="0"/>
      <protection locked="1" hidden="0"/>
    </dxf>
    <dxf>
      <font>
        <strike val="0"/>
        <outline val="0"/>
        <shadow val="0"/>
        <u val="none"/>
        <vertAlign val="baseline"/>
        <sz val="11"/>
        <name val="Calibri"/>
        <scheme val="minor"/>
      </font>
      <numFmt numFmtId="30" formatCode="@"/>
      <alignment horizontal="left" vertical="center" textRotation="0" wrapText="0" indent="0" justifyLastLine="0" shrinkToFit="0" readingOrder="0"/>
      <protection locked="1" hidden="0"/>
    </dxf>
    <dxf>
      <font>
        <b val="0"/>
        <i val="0"/>
        <strike val="0"/>
        <condense val="0"/>
        <extend val="0"/>
        <outline val="0"/>
        <shadow val="0"/>
        <u val="none"/>
        <vertAlign val="baseline"/>
        <sz val="11"/>
        <color rgb="FF000000"/>
        <name val="Calibri"/>
        <scheme val="minor"/>
      </font>
      <numFmt numFmtId="0" formatCode="General"/>
      <alignment horizontal="left" vertical="center" textRotation="0" wrapText="0" indent="0" justifyLastLine="0" shrinkToFit="0" readingOrder="0"/>
    </dxf>
    <dxf>
      <font>
        <strike val="0"/>
        <outline val="0"/>
        <shadow val="0"/>
        <u val="none"/>
        <vertAlign val="baseline"/>
        <sz val="11"/>
        <name val="Calibri"/>
        <scheme val="minor"/>
      </font>
      <alignment horizontal="left" vertical="center" textRotation="0" wrapText="0" indent="0" justifyLastLine="0" shrinkToFit="0" readingOrder="0"/>
      <protection locked="1" hidden="0"/>
    </dxf>
    <dxf>
      <font>
        <strike val="0"/>
        <outline val="0"/>
        <shadow val="0"/>
        <u val="none"/>
        <vertAlign val="baseline"/>
        <sz val="11"/>
        <name val="Calibri"/>
        <scheme val="minor"/>
      </font>
      <alignment horizontal="left" vertical="center" textRotation="0" wrapText="0" indent="0" justifyLastLine="0" shrinkToFit="0" readingOrder="0"/>
      <protection locked="1" hidden="0"/>
    </dxf>
    <dxf>
      <font>
        <strike val="0"/>
        <outline val="0"/>
        <shadow val="0"/>
        <u val="none"/>
        <vertAlign val="baseline"/>
        <sz val="11"/>
        <name val="Calibri"/>
        <scheme val="minor"/>
      </font>
      <alignment horizontal="left" vertical="center" textRotation="0" wrapText="0" indent="0" justifyLastLine="0" shrinkToFit="0" readingOrder="0"/>
      <protection locked="1" hidden="0"/>
    </dxf>
    <dxf>
      <font>
        <strike val="0"/>
        <outline val="0"/>
        <shadow val="0"/>
        <u val="none"/>
        <vertAlign val="baseline"/>
        <sz val="11"/>
        <name val="Calibri"/>
        <scheme val="minor"/>
      </font>
      <alignment horizontal="left" vertical="center" textRotation="0" wrapText="0" indent="0" justifyLastLine="0" shrinkToFit="0" readingOrder="0"/>
      <protection locked="1" hidden="0"/>
    </dxf>
    <dxf>
      <font>
        <strike val="0"/>
        <outline val="0"/>
        <shadow val="0"/>
        <u val="none"/>
        <vertAlign val="baseline"/>
        <sz val="9"/>
        <color theme="0"/>
        <name val="Calibri Light"/>
        <scheme val="major"/>
      </font>
      <fill>
        <patternFill patternType="none">
          <fgColor indexed="64"/>
          <bgColor auto="1"/>
        </patternFill>
      </fill>
      <alignment horizontal="center" vertical="center" textRotation="0" wrapText="1" indent="0" justifyLastLine="0" shrinkToFit="0" readingOrder="0"/>
      <protection locked="1" hidden="0"/>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border diagonalUp="0" diagonalDown="0">
        <left/>
        <right/>
        <top style="thin">
          <color theme="4" tint="0.39997558519241921"/>
        </top>
        <bottom style="thin">
          <color theme="4" tint="0.39997558519241921"/>
        </bottom>
        <vertical/>
        <horizontal/>
      </border>
    </dxf>
    <dxf>
      <border outline="0">
        <top style="thin">
          <color theme="0"/>
        </top>
      </border>
    </dxf>
    <dxf>
      <border outline="0">
        <bottom style="thin">
          <color theme="0"/>
        </bottom>
      </border>
    </dxf>
    <dxf>
      <font>
        <b/>
        <i val="0"/>
        <strike val="0"/>
        <condense val="0"/>
        <extend val="0"/>
        <outline val="0"/>
        <shadow val="0"/>
        <u val="none"/>
        <vertAlign val="baseline"/>
        <sz val="9"/>
        <color theme="0"/>
        <name val="Calibri Light"/>
        <scheme val="major"/>
      </font>
      <numFmt numFmtId="1" formatCode="0"/>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
      <numFmt numFmtId="0" formatCode="General"/>
    </dxf>
    <dxf>
      <numFmt numFmtId="0" formatCode="General"/>
    </dxf>
    <dxf>
      <alignment horizontal="general" vertical="center" textRotation="0" wrapText="0" indent="0" justifyLastLine="0" shrinkToFit="0" readingOrder="0"/>
    </dxf>
    <dxf>
      <alignment horizontal="general" vertical="center" textRotation="0" wrapText="0" indent="0" justifyLastLine="0" shrinkToFit="0" readingOrder="0"/>
    </dxf>
    <dxf>
      <alignment horizontal="general" vertical="center" textRotation="0" wrapText="0" indent="0" justifyLastLine="0" shrinkToFit="0" readingOrder="0"/>
    </dxf>
    <dxf>
      <border outline="0">
        <top style="thin">
          <color theme="0"/>
        </top>
      </border>
    </dxf>
    <dxf>
      <border outline="0">
        <bottom style="thin">
          <color theme="0"/>
        </bottom>
      </border>
    </dxf>
    <dxf>
      <font>
        <b/>
        <i val="0"/>
        <strike val="0"/>
        <condense val="0"/>
        <extend val="0"/>
        <outline val="0"/>
        <shadow val="0"/>
        <u val="none"/>
        <vertAlign val="baseline"/>
        <sz val="9"/>
        <color theme="0"/>
        <name val="Calibri Light"/>
        <scheme val="major"/>
      </font>
      <fill>
        <patternFill patternType="solid">
          <fgColor theme="4"/>
          <bgColor theme="4"/>
        </patternFill>
      </fill>
      <alignment horizontal="center" vertical="center" textRotation="0" wrapText="1"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microsoft.com/office/2007/relationships/slicerCache" Target="slicerCaches/slicerCache10.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microsoft.com/office/2007/relationships/slicerCache" Target="slicerCaches/slicerCache4.xml"/><Relationship Id="rId12" Type="http://schemas.microsoft.com/office/2007/relationships/slicerCache" Target="slicerCaches/slicerCache9.xml"/><Relationship Id="rId17" Type="http://schemas.microsoft.com/office/2007/relationships/slicerCache" Target="slicerCaches/slicerCache14.xml"/><Relationship Id="rId2" Type="http://schemas.openxmlformats.org/officeDocument/2006/relationships/worksheet" Target="worksheets/sheet2.xml"/><Relationship Id="rId16" Type="http://schemas.microsoft.com/office/2007/relationships/slicerCache" Target="slicerCaches/slicerCache13.xml"/><Relationship Id="rId20" Type="http://schemas.openxmlformats.org/officeDocument/2006/relationships/styles" Target="styles.xml"/><Relationship Id="rId1" Type="http://schemas.openxmlformats.org/officeDocument/2006/relationships/worksheet" Target="worksheets/sheet1.xml"/><Relationship Id="rId6" Type="http://schemas.microsoft.com/office/2007/relationships/slicerCache" Target="slicerCaches/slicerCache3.xml"/><Relationship Id="rId11" Type="http://schemas.microsoft.com/office/2007/relationships/slicerCache" Target="slicerCaches/slicerCache8.xml"/><Relationship Id="rId5" Type="http://schemas.microsoft.com/office/2007/relationships/slicerCache" Target="slicerCaches/slicerCache2.xml"/><Relationship Id="rId15" Type="http://schemas.microsoft.com/office/2007/relationships/slicerCache" Target="slicerCaches/slicerCache12.xml"/><Relationship Id="rId23" Type="http://schemas.openxmlformats.org/officeDocument/2006/relationships/customXml" Target="../customXml/item1.xml"/><Relationship Id="rId10" Type="http://schemas.microsoft.com/office/2007/relationships/slicerCache" Target="slicerCaches/slicerCache7.xml"/><Relationship Id="rId19" Type="http://schemas.openxmlformats.org/officeDocument/2006/relationships/connections" Target="connections.xml"/><Relationship Id="rId4" Type="http://schemas.microsoft.com/office/2007/relationships/slicerCache" Target="slicerCaches/slicerCache1.xml"/><Relationship Id="rId9" Type="http://schemas.microsoft.com/office/2007/relationships/slicerCache" Target="slicerCaches/slicerCache6.xml"/><Relationship Id="rId14" Type="http://schemas.microsoft.com/office/2007/relationships/slicerCache" Target="slicerCaches/slicerCache11.xml"/><Relationship Id="rId22"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xdr:row>
      <xdr:rowOff>183328</xdr:rowOff>
    </xdr:from>
    <xdr:to>
      <xdr:col>2</xdr:col>
      <xdr:colOff>323850</xdr:colOff>
      <xdr:row>10</xdr:row>
      <xdr:rowOff>113292</xdr:rowOff>
    </xdr:to>
    <mc:AlternateContent xmlns:mc="http://schemas.openxmlformats.org/markup-compatibility/2006" xmlns:sle15="http://schemas.microsoft.com/office/drawing/2012/slicer">
      <mc:Choice Requires="sle15">
        <xdr:graphicFrame macro="">
          <xdr:nvGraphicFramePr>
            <xdr:cNvPr id="6" name="ZONA">
              <a:extLst>
                <a:ext uri="{FF2B5EF4-FFF2-40B4-BE49-F238E27FC236}">
                  <a16:creationId xmlns:a16="http://schemas.microsoft.com/office/drawing/2014/main" id="{76F00E6B-B9A0-FDE5-C955-0F87CAB8FB5E}"/>
                </a:ext>
              </a:extLst>
            </xdr:cNvPr>
            <xdr:cNvGraphicFramePr/>
          </xdr:nvGraphicFramePr>
          <xdr:xfrm>
            <a:off x="0" y="0"/>
            <a:ext cx="0" cy="0"/>
          </xdr:xfrm>
          <a:graphic>
            <a:graphicData uri="http://schemas.microsoft.com/office/drawing/2010/slicer">
              <sle:slicer xmlns:sle="http://schemas.microsoft.com/office/drawing/2010/slicer" name="ZONA"/>
            </a:graphicData>
          </a:graphic>
        </xdr:graphicFrame>
      </mc:Choice>
      <mc:Fallback xmlns="">
        <xdr:sp macro="" textlink="">
          <xdr:nvSpPr>
            <xdr:cNvPr id="0" name=""/>
            <xdr:cNvSpPr>
              <a:spLocks noTextEdit="1"/>
            </xdr:cNvSpPr>
          </xdr:nvSpPr>
          <xdr:spPr>
            <a:xfrm>
              <a:off x="0" y="543597"/>
              <a:ext cx="1890208" cy="1857712"/>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0</xdr:col>
      <xdr:colOff>0</xdr:colOff>
      <xdr:row>11</xdr:row>
      <xdr:rowOff>31153</xdr:rowOff>
    </xdr:from>
    <xdr:to>
      <xdr:col>2</xdr:col>
      <xdr:colOff>358140</xdr:colOff>
      <xdr:row>24</xdr:row>
      <xdr:rowOff>109481</xdr:rowOff>
    </xdr:to>
    <mc:AlternateContent xmlns:mc="http://schemas.openxmlformats.org/markup-compatibility/2006" xmlns:sle15="http://schemas.microsoft.com/office/drawing/2012/slicer">
      <mc:Choice Requires="sle15">
        <xdr:graphicFrame macro="">
          <xdr:nvGraphicFramePr>
            <xdr:cNvPr id="7" name="PROVINCIA">
              <a:extLst>
                <a:ext uri="{FF2B5EF4-FFF2-40B4-BE49-F238E27FC236}">
                  <a16:creationId xmlns:a16="http://schemas.microsoft.com/office/drawing/2014/main" id="{CCC718F8-D4AB-C95D-D8AD-52A51DF9AC58}"/>
                </a:ext>
              </a:extLst>
            </xdr:cNvPr>
            <xdr:cNvGraphicFramePr/>
          </xdr:nvGraphicFramePr>
          <xdr:xfrm>
            <a:off x="0" y="0"/>
            <a:ext cx="0" cy="0"/>
          </xdr:xfrm>
          <a:graphic>
            <a:graphicData uri="http://schemas.microsoft.com/office/drawing/2010/slicer">
              <sle:slicer xmlns:sle="http://schemas.microsoft.com/office/drawing/2010/slicer" name="PROVINCIA"/>
            </a:graphicData>
          </a:graphic>
        </xdr:graphicFrame>
      </mc:Choice>
      <mc:Fallback xmlns="">
        <xdr:sp macro="" textlink="">
          <xdr:nvSpPr>
            <xdr:cNvPr id="0" name=""/>
            <xdr:cNvSpPr>
              <a:spLocks noTextEdit="1"/>
            </xdr:cNvSpPr>
          </xdr:nvSpPr>
          <xdr:spPr>
            <a:xfrm>
              <a:off x="0" y="2509894"/>
              <a:ext cx="1935928" cy="2409152"/>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0</xdr:col>
      <xdr:colOff>93345</xdr:colOff>
      <xdr:row>25</xdr:row>
      <xdr:rowOff>31376</xdr:rowOff>
    </xdr:from>
    <xdr:to>
      <xdr:col>2</xdr:col>
      <xdr:colOff>358140</xdr:colOff>
      <xdr:row>38</xdr:row>
      <xdr:rowOff>109481</xdr:rowOff>
    </xdr:to>
    <mc:AlternateContent xmlns:mc="http://schemas.openxmlformats.org/markup-compatibility/2006" xmlns:sle15="http://schemas.microsoft.com/office/drawing/2012/slicer">
      <mc:Choice Requires="sle15">
        <xdr:graphicFrame macro="">
          <xdr:nvGraphicFramePr>
            <xdr:cNvPr id="8" name="CANTÓN">
              <a:extLst>
                <a:ext uri="{FF2B5EF4-FFF2-40B4-BE49-F238E27FC236}">
                  <a16:creationId xmlns:a16="http://schemas.microsoft.com/office/drawing/2014/main" id="{26726CC5-42F4-17CC-EC2F-855F029FC317}"/>
                </a:ext>
              </a:extLst>
            </xdr:cNvPr>
            <xdr:cNvGraphicFramePr/>
          </xdr:nvGraphicFramePr>
          <xdr:xfrm>
            <a:off x="0" y="0"/>
            <a:ext cx="0" cy="0"/>
          </xdr:xfrm>
          <a:graphic>
            <a:graphicData uri="http://schemas.microsoft.com/office/drawing/2010/slicer">
              <sle:slicer xmlns:sle="http://schemas.microsoft.com/office/drawing/2010/slicer" name="CANTÓN"/>
            </a:graphicData>
          </a:graphic>
        </xdr:graphicFrame>
      </mc:Choice>
      <mc:Fallback xmlns="">
        <xdr:sp macro="" textlink="">
          <xdr:nvSpPr>
            <xdr:cNvPr id="0" name=""/>
            <xdr:cNvSpPr>
              <a:spLocks noTextEdit="1"/>
            </xdr:cNvSpPr>
          </xdr:nvSpPr>
          <xdr:spPr>
            <a:xfrm>
              <a:off x="106680" y="5699760"/>
              <a:ext cx="1828800" cy="2466975"/>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55245</xdr:colOff>
      <xdr:row>39</xdr:row>
      <xdr:rowOff>147581</xdr:rowOff>
    </xdr:from>
    <xdr:to>
      <xdr:col>2</xdr:col>
      <xdr:colOff>320040</xdr:colOff>
      <xdr:row>53</xdr:row>
      <xdr:rowOff>52332</xdr:rowOff>
    </xdr:to>
    <mc:AlternateContent xmlns:mc="http://schemas.openxmlformats.org/markup-compatibility/2006" xmlns:sle15="http://schemas.microsoft.com/office/drawing/2012/slicer">
      <mc:Choice Requires="sle15">
        <xdr:graphicFrame macro="">
          <xdr:nvGraphicFramePr>
            <xdr:cNvPr id="9" name="CLASIFICACIÓN">
              <a:extLst>
                <a:ext uri="{FF2B5EF4-FFF2-40B4-BE49-F238E27FC236}">
                  <a16:creationId xmlns:a16="http://schemas.microsoft.com/office/drawing/2014/main" id="{6132B2A7-3BB4-D85C-72EC-38D4ADEC2072}"/>
                </a:ext>
              </a:extLst>
            </xdr:cNvPr>
            <xdr:cNvGraphicFramePr/>
          </xdr:nvGraphicFramePr>
          <xdr:xfrm>
            <a:off x="0" y="0"/>
            <a:ext cx="0" cy="0"/>
          </xdr:xfrm>
          <a:graphic>
            <a:graphicData uri="http://schemas.microsoft.com/office/drawing/2010/slicer">
              <sle:slicer xmlns:sle="http://schemas.microsoft.com/office/drawing/2010/slicer" name="CLASIFICACIÓN"/>
            </a:graphicData>
          </a:graphic>
        </xdr:graphicFrame>
      </mc:Choice>
      <mc:Fallback xmlns="">
        <xdr:sp macro="" textlink="">
          <xdr:nvSpPr>
            <xdr:cNvPr id="0" name=""/>
            <xdr:cNvSpPr>
              <a:spLocks noTextEdit="1"/>
            </xdr:cNvSpPr>
          </xdr:nvSpPr>
          <xdr:spPr>
            <a:xfrm>
              <a:off x="68580" y="8374380"/>
              <a:ext cx="1828800" cy="2466975"/>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oneCellAnchor>
    <xdr:from>
      <xdr:col>0</xdr:col>
      <xdr:colOff>212911</xdr:colOff>
      <xdr:row>0</xdr:row>
      <xdr:rowOff>134470</xdr:rowOff>
    </xdr:from>
    <xdr:ext cx="1098177" cy="405432"/>
    <xdr:sp macro="" textlink="">
      <xdr:nvSpPr>
        <xdr:cNvPr id="2" name="CuadroTexto 1"/>
        <xdr:cNvSpPr txBox="1"/>
      </xdr:nvSpPr>
      <xdr:spPr>
        <a:xfrm>
          <a:off x="212911" y="134470"/>
          <a:ext cx="1098177" cy="40543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s-EC" sz="2000" u="sng">
              <a:solidFill>
                <a:srgbClr val="7030A0"/>
              </a:solidFill>
            </a:rPr>
            <a:t>FILTROS</a:t>
          </a:r>
        </a:p>
      </xdr:txBody>
    </xdr:sp>
    <xdr:clientData/>
  </xdr:oneCellAnchor>
</xdr:wsDr>
</file>

<file path=xl/drawings/drawing2.xml><?xml version="1.0" encoding="utf-8"?>
<xdr:wsDr xmlns:xdr="http://schemas.openxmlformats.org/drawingml/2006/spreadsheetDrawing" xmlns:a="http://schemas.openxmlformats.org/drawingml/2006/main">
  <xdr:twoCellAnchor editAs="absolute">
    <xdr:from>
      <xdr:col>0</xdr:col>
      <xdr:colOff>168457</xdr:colOff>
      <xdr:row>2</xdr:row>
      <xdr:rowOff>113212</xdr:rowOff>
    </xdr:from>
    <xdr:to>
      <xdr:col>2</xdr:col>
      <xdr:colOff>398418</xdr:colOff>
      <xdr:row>9</xdr:row>
      <xdr:rowOff>87360</xdr:rowOff>
    </xdr:to>
    <mc:AlternateContent xmlns:mc="http://schemas.openxmlformats.org/markup-compatibility/2006" xmlns:sle15="http://schemas.microsoft.com/office/drawing/2012/slicer">
      <mc:Choice Requires="sle15">
        <xdr:graphicFrame macro="">
          <xdr:nvGraphicFramePr>
            <xdr:cNvPr id="2" name="ZONA 1">
              <a:extLst>
                <a:ext uri="{FF2B5EF4-FFF2-40B4-BE49-F238E27FC236}">
                  <a16:creationId xmlns:a16="http://schemas.microsoft.com/office/drawing/2014/main" id="{F1E76EBA-851F-2208-586F-483F732FE93E}"/>
                </a:ext>
              </a:extLst>
            </xdr:cNvPr>
            <xdr:cNvGraphicFramePr/>
          </xdr:nvGraphicFramePr>
          <xdr:xfrm>
            <a:off x="0" y="0"/>
            <a:ext cx="0" cy="0"/>
          </xdr:xfrm>
          <a:graphic>
            <a:graphicData uri="http://schemas.microsoft.com/office/drawing/2010/slicer">
              <sle:slicer xmlns:sle="http://schemas.microsoft.com/office/drawing/2010/slicer" name="ZONA 1"/>
            </a:graphicData>
          </a:graphic>
        </xdr:graphicFrame>
      </mc:Choice>
      <mc:Fallback xmlns="">
        <xdr:sp macro="" textlink="">
          <xdr:nvSpPr>
            <xdr:cNvPr id="0" name=""/>
            <xdr:cNvSpPr>
              <a:spLocks noTextEdit="1"/>
            </xdr:cNvSpPr>
          </xdr:nvSpPr>
          <xdr:spPr>
            <a:xfrm>
              <a:off x="158932" y="722812"/>
              <a:ext cx="1828800" cy="2466975"/>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149134</xdr:colOff>
      <xdr:row>10</xdr:row>
      <xdr:rowOff>51162</xdr:rowOff>
    </xdr:from>
    <xdr:to>
      <xdr:col>2</xdr:col>
      <xdr:colOff>400050</xdr:colOff>
      <xdr:row>23</xdr:row>
      <xdr:rowOff>129541</xdr:rowOff>
    </xdr:to>
    <mc:AlternateContent xmlns:mc="http://schemas.openxmlformats.org/markup-compatibility/2006" xmlns:sle15="http://schemas.microsoft.com/office/drawing/2012/slicer">
      <mc:Choice Requires="sle15">
        <xdr:graphicFrame macro="">
          <xdr:nvGraphicFramePr>
            <xdr:cNvPr id="3" name="PROVINCIA 1">
              <a:extLst>
                <a:ext uri="{FF2B5EF4-FFF2-40B4-BE49-F238E27FC236}">
                  <a16:creationId xmlns:a16="http://schemas.microsoft.com/office/drawing/2014/main" id="{738C6538-297D-DE11-5551-AB653FB23CFE}"/>
                </a:ext>
              </a:extLst>
            </xdr:cNvPr>
            <xdr:cNvGraphicFramePr/>
          </xdr:nvGraphicFramePr>
          <xdr:xfrm>
            <a:off x="0" y="0"/>
            <a:ext cx="0" cy="0"/>
          </xdr:xfrm>
          <a:graphic>
            <a:graphicData uri="http://schemas.microsoft.com/office/drawing/2010/slicer">
              <sle:slicer xmlns:sle="http://schemas.microsoft.com/office/drawing/2010/slicer" name="PROVINCIA 1"/>
            </a:graphicData>
          </a:graphic>
        </xdr:graphicFrame>
      </mc:Choice>
      <mc:Fallback xmlns="">
        <xdr:sp macro="" textlink="">
          <xdr:nvSpPr>
            <xdr:cNvPr id="0" name=""/>
            <xdr:cNvSpPr>
              <a:spLocks noTextEdit="1"/>
            </xdr:cNvSpPr>
          </xdr:nvSpPr>
          <xdr:spPr>
            <a:xfrm>
              <a:off x="149134" y="3369128"/>
              <a:ext cx="1828800" cy="2466975"/>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172538</xdr:colOff>
      <xdr:row>24</xdr:row>
      <xdr:rowOff>162467</xdr:rowOff>
    </xdr:from>
    <xdr:to>
      <xdr:col>2</xdr:col>
      <xdr:colOff>400594</xdr:colOff>
      <xdr:row>38</xdr:row>
      <xdr:rowOff>49801</xdr:rowOff>
    </xdr:to>
    <mc:AlternateContent xmlns:mc="http://schemas.openxmlformats.org/markup-compatibility/2006" xmlns:sle15="http://schemas.microsoft.com/office/drawing/2012/slicer">
      <mc:Choice Requires="sle15">
        <xdr:graphicFrame macro="">
          <xdr:nvGraphicFramePr>
            <xdr:cNvPr id="4" name="CANTON">
              <a:extLst>
                <a:ext uri="{FF2B5EF4-FFF2-40B4-BE49-F238E27FC236}">
                  <a16:creationId xmlns:a16="http://schemas.microsoft.com/office/drawing/2014/main" id="{B9C3F505-E178-6EC2-14B8-19AAC176D391}"/>
                </a:ext>
              </a:extLst>
            </xdr:cNvPr>
            <xdr:cNvGraphicFramePr/>
          </xdr:nvGraphicFramePr>
          <xdr:xfrm>
            <a:off x="0" y="0"/>
            <a:ext cx="0" cy="0"/>
          </xdr:xfrm>
          <a:graphic>
            <a:graphicData uri="http://schemas.microsoft.com/office/drawing/2010/slicer">
              <sle:slicer xmlns:sle="http://schemas.microsoft.com/office/drawing/2010/slicer" name="CANTON"/>
            </a:graphicData>
          </a:graphic>
        </xdr:graphicFrame>
      </mc:Choice>
      <mc:Fallback xmlns="">
        <xdr:sp macro="" textlink="">
          <xdr:nvSpPr>
            <xdr:cNvPr id="0" name=""/>
            <xdr:cNvSpPr>
              <a:spLocks noTextEdit="1"/>
            </xdr:cNvSpPr>
          </xdr:nvSpPr>
          <xdr:spPr>
            <a:xfrm>
              <a:off x="161108" y="6048102"/>
              <a:ext cx="1828800" cy="2466975"/>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0</xdr:col>
      <xdr:colOff>129540</xdr:colOff>
      <xdr:row>38</xdr:row>
      <xdr:rowOff>164101</xdr:rowOff>
    </xdr:from>
    <xdr:to>
      <xdr:col>2</xdr:col>
      <xdr:colOff>361406</xdr:colOff>
      <xdr:row>52</xdr:row>
      <xdr:rowOff>15786</xdr:rowOff>
    </xdr:to>
    <mc:AlternateContent xmlns:mc="http://schemas.openxmlformats.org/markup-compatibility/2006" xmlns:sle15="http://schemas.microsoft.com/office/drawing/2012/slicer">
      <mc:Choice Requires="sle15">
        <xdr:graphicFrame macro="">
          <xdr:nvGraphicFramePr>
            <xdr:cNvPr id="5" name="CLASIFICACIÓN 1">
              <a:extLst>
                <a:ext uri="{FF2B5EF4-FFF2-40B4-BE49-F238E27FC236}">
                  <a16:creationId xmlns:a16="http://schemas.microsoft.com/office/drawing/2014/main" id="{3E69E461-6269-BA26-3A98-A3BF67B122D4}"/>
                </a:ext>
              </a:extLst>
            </xdr:cNvPr>
            <xdr:cNvGraphicFramePr/>
          </xdr:nvGraphicFramePr>
          <xdr:xfrm>
            <a:off x="0" y="0"/>
            <a:ext cx="0" cy="0"/>
          </xdr:xfrm>
          <a:graphic>
            <a:graphicData uri="http://schemas.microsoft.com/office/drawing/2010/slicer">
              <sle:slicer xmlns:sle="http://schemas.microsoft.com/office/drawing/2010/slicer" name="CLASIFICACIÓN 1"/>
            </a:graphicData>
          </a:graphic>
        </xdr:graphicFrame>
      </mc:Choice>
      <mc:Fallback xmlns="">
        <xdr:sp macro="" textlink="">
          <xdr:nvSpPr>
            <xdr:cNvPr id="0" name=""/>
            <xdr:cNvSpPr>
              <a:spLocks noTextEdit="1"/>
            </xdr:cNvSpPr>
          </xdr:nvSpPr>
          <xdr:spPr>
            <a:xfrm>
              <a:off x="129540" y="8629106"/>
              <a:ext cx="1828800" cy="2466975"/>
            </a:xfrm>
            <a:prstGeom prst="rect">
              <a:avLst/>
            </a:prstGeom>
            <a:solidFill>
              <a:prstClr val="white"/>
            </a:solidFill>
            <a:ln w="1">
              <a:solidFill>
                <a:prstClr val="green"/>
              </a:solidFill>
            </a:ln>
          </xdr:spPr>
          <xdr:txBody>
            <a:bodyPr vertOverflow="clip" horzOverflow="clip"/>
            <a:lstStyle/>
            <a:p>
              <a:r>
                <a:rPr lang="es-EC"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oneCellAnchor>
    <xdr:from>
      <xdr:col>0</xdr:col>
      <xdr:colOff>421822</xdr:colOff>
      <xdr:row>1</xdr:row>
      <xdr:rowOff>0</xdr:rowOff>
    </xdr:from>
    <xdr:ext cx="1176618" cy="405432"/>
    <xdr:sp macro="" textlink="">
      <xdr:nvSpPr>
        <xdr:cNvPr id="6" name="CuadroTexto 5"/>
        <xdr:cNvSpPr txBox="1"/>
      </xdr:nvSpPr>
      <xdr:spPr>
        <a:xfrm>
          <a:off x="421822" y="190500"/>
          <a:ext cx="1176618" cy="405432"/>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wrap="square" rtlCol="0" anchor="t">
          <a:spAutoFit/>
        </a:bodyPr>
        <a:lstStyle/>
        <a:p>
          <a:r>
            <a:rPr lang="es-EC" sz="2000" u="sng">
              <a:solidFill>
                <a:srgbClr val="7030A0"/>
              </a:solidFill>
            </a:rPr>
            <a:t>FILTROS</a:t>
          </a:r>
        </a:p>
      </xdr:txBody>
    </xdr:sp>
    <xdr:clientData/>
  </xdr:one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2</xdr:col>
      <xdr:colOff>606056</xdr:colOff>
      <xdr:row>11</xdr:row>
      <xdr:rowOff>132198</xdr:rowOff>
    </xdr:to>
    <mc:AlternateContent xmlns:mc="http://schemas.openxmlformats.org/markup-compatibility/2006" xmlns:sle15="http://schemas.microsoft.com/office/drawing/2012/slicer">
      <mc:Choice Requires="sle15">
        <xdr:graphicFrame macro="">
          <xdr:nvGraphicFramePr>
            <xdr:cNvPr id="2" name="Provincia 3">
              <a:extLst>
                <a:ext uri="{FF2B5EF4-FFF2-40B4-BE49-F238E27FC236}">
                  <a16:creationId xmlns:a16="http://schemas.microsoft.com/office/drawing/2014/main" id="{7D362FD1-D835-9BB3-A226-88CF041E8873}"/>
                </a:ext>
              </a:extLst>
            </xdr:cNvPr>
            <xdr:cNvGraphicFramePr/>
          </xdr:nvGraphicFramePr>
          <xdr:xfrm>
            <a:off x="0" y="0"/>
            <a:ext cx="0" cy="0"/>
          </xdr:xfrm>
          <a:graphic>
            <a:graphicData uri="http://schemas.microsoft.com/office/drawing/2010/slicer">
              <sle:slicer xmlns:sle="http://schemas.microsoft.com/office/drawing/2010/slicer" name="Provincia 3"/>
            </a:graphicData>
          </a:graphic>
        </xdr:graphicFrame>
      </mc:Choice>
      <mc:Fallback xmlns="">
        <xdr:sp macro="" textlink="">
          <xdr:nvSpPr>
            <xdr:cNvPr id="0" name=""/>
            <xdr:cNvSpPr>
              <a:spLocks noTextEdit="1"/>
            </xdr:cNvSpPr>
          </xdr:nvSpPr>
          <xdr:spPr>
            <a:xfrm>
              <a:off x="0" y="0"/>
              <a:ext cx="1825256" cy="2287569"/>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0</xdr:col>
      <xdr:colOff>0</xdr:colOff>
      <xdr:row>12</xdr:row>
      <xdr:rowOff>56441</xdr:rowOff>
    </xdr:from>
    <xdr:to>
      <xdr:col>2</xdr:col>
      <xdr:colOff>606056</xdr:colOff>
      <xdr:row>25</xdr:row>
      <xdr:rowOff>96889</xdr:rowOff>
    </xdr:to>
    <mc:AlternateContent xmlns:mc="http://schemas.openxmlformats.org/markup-compatibility/2006" xmlns:sle15="http://schemas.microsoft.com/office/drawing/2012/slicer">
      <mc:Choice Requires="sle15">
        <xdr:graphicFrame macro="">
          <xdr:nvGraphicFramePr>
            <xdr:cNvPr id="3" name="Cantón 2">
              <a:extLst>
                <a:ext uri="{FF2B5EF4-FFF2-40B4-BE49-F238E27FC236}">
                  <a16:creationId xmlns:a16="http://schemas.microsoft.com/office/drawing/2014/main" id="{A3829B6B-CFE2-C469-0B46-C600FCCFA41E}"/>
                </a:ext>
              </a:extLst>
            </xdr:cNvPr>
            <xdr:cNvGraphicFramePr/>
          </xdr:nvGraphicFramePr>
          <xdr:xfrm>
            <a:off x="0" y="0"/>
            <a:ext cx="0" cy="0"/>
          </xdr:xfrm>
          <a:graphic>
            <a:graphicData uri="http://schemas.microsoft.com/office/drawing/2010/slicer">
              <sle:slicer xmlns:sle="http://schemas.microsoft.com/office/drawing/2010/slicer" name="Cantón 2"/>
            </a:graphicData>
          </a:graphic>
        </xdr:graphicFrame>
      </mc:Choice>
      <mc:Fallback xmlns="">
        <xdr:sp macro="" textlink="">
          <xdr:nvSpPr>
            <xdr:cNvPr id="0" name=""/>
            <xdr:cNvSpPr>
              <a:spLocks noTextEdit="1"/>
            </xdr:cNvSpPr>
          </xdr:nvSpPr>
          <xdr:spPr>
            <a:xfrm>
              <a:off x="0" y="2396870"/>
              <a:ext cx="1825256" cy="2446190"/>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0</xdr:col>
      <xdr:colOff>0</xdr:colOff>
      <xdr:row>25</xdr:row>
      <xdr:rowOff>173221</xdr:rowOff>
    </xdr:from>
    <xdr:to>
      <xdr:col>2</xdr:col>
      <xdr:colOff>606056</xdr:colOff>
      <xdr:row>39</xdr:row>
      <xdr:rowOff>18075</xdr:rowOff>
    </xdr:to>
    <mc:AlternateContent xmlns:mc="http://schemas.openxmlformats.org/markup-compatibility/2006" xmlns:sle15="http://schemas.microsoft.com/office/drawing/2012/slicer">
      <mc:Choice Requires="sle15">
        <xdr:graphicFrame macro="">
          <xdr:nvGraphicFramePr>
            <xdr:cNvPr id="4" name="Parroquia 1">
              <a:extLst>
                <a:ext uri="{FF2B5EF4-FFF2-40B4-BE49-F238E27FC236}">
                  <a16:creationId xmlns:a16="http://schemas.microsoft.com/office/drawing/2014/main" id="{845A8F32-28D8-EEAF-09D3-96D1831E4C50}"/>
                </a:ext>
              </a:extLst>
            </xdr:cNvPr>
            <xdr:cNvGraphicFramePr/>
          </xdr:nvGraphicFramePr>
          <xdr:xfrm>
            <a:off x="0" y="0"/>
            <a:ext cx="0" cy="0"/>
          </xdr:xfrm>
          <a:graphic>
            <a:graphicData uri="http://schemas.microsoft.com/office/drawing/2010/slicer">
              <sle:slicer xmlns:sle="http://schemas.microsoft.com/office/drawing/2010/slicer" name="Parroquia 1"/>
            </a:graphicData>
          </a:graphic>
        </xdr:graphicFrame>
      </mc:Choice>
      <mc:Fallback xmlns="">
        <xdr:sp macro="" textlink="">
          <xdr:nvSpPr>
            <xdr:cNvPr id="0" name=""/>
            <xdr:cNvSpPr>
              <a:spLocks noTextEdit="1"/>
            </xdr:cNvSpPr>
          </xdr:nvSpPr>
          <xdr:spPr>
            <a:xfrm>
              <a:off x="0" y="4919392"/>
              <a:ext cx="1825256" cy="2435654"/>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0</xdr:col>
      <xdr:colOff>0</xdr:colOff>
      <xdr:row>39</xdr:row>
      <xdr:rowOff>60873</xdr:rowOff>
    </xdr:from>
    <xdr:to>
      <xdr:col>2</xdr:col>
      <xdr:colOff>606056</xdr:colOff>
      <xdr:row>44</xdr:row>
      <xdr:rowOff>136718</xdr:rowOff>
    </xdr:to>
    <mc:AlternateContent xmlns:mc="http://schemas.openxmlformats.org/markup-compatibility/2006" xmlns:sle15="http://schemas.microsoft.com/office/drawing/2012/slicer">
      <mc:Choice Requires="sle15">
        <xdr:graphicFrame macro="">
          <xdr:nvGraphicFramePr>
            <xdr:cNvPr id="5" name="Área 1">
              <a:extLst>
                <a:ext uri="{FF2B5EF4-FFF2-40B4-BE49-F238E27FC236}">
                  <a16:creationId xmlns:a16="http://schemas.microsoft.com/office/drawing/2014/main" id="{FB4FE256-9386-6FE1-E0ED-66404A96CAA0}"/>
                </a:ext>
              </a:extLst>
            </xdr:cNvPr>
            <xdr:cNvGraphicFramePr/>
          </xdr:nvGraphicFramePr>
          <xdr:xfrm>
            <a:off x="0" y="0"/>
            <a:ext cx="0" cy="0"/>
          </xdr:xfrm>
          <a:graphic>
            <a:graphicData uri="http://schemas.microsoft.com/office/drawing/2010/slicer">
              <sle:slicer xmlns:sle="http://schemas.microsoft.com/office/drawing/2010/slicer" name="Área 1"/>
            </a:graphicData>
          </a:graphic>
        </xdr:graphicFrame>
      </mc:Choice>
      <mc:Fallback xmlns="">
        <xdr:sp macro="" textlink="">
          <xdr:nvSpPr>
            <xdr:cNvPr id="0" name=""/>
            <xdr:cNvSpPr>
              <a:spLocks noTextEdit="1"/>
            </xdr:cNvSpPr>
          </xdr:nvSpPr>
          <xdr:spPr>
            <a:xfrm>
              <a:off x="0" y="7397844"/>
              <a:ext cx="1825256" cy="1001131"/>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0</xdr:col>
      <xdr:colOff>0</xdr:colOff>
      <xdr:row>45</xdr:row>
      <xdr:rowOff>53606</xdr:rowOff>
    </xdr:from>
    <xdr:to>
      <xdr:col>2</xdr:col>
      <xdr:colOff>606056</xdr:colOff>
      <xdr:row>54</xdr:row>
      <xdr:rowOff>136718</xdr:rowOff>
    </xdr:to>
    <mc:AlternateContent xmlns:mc="http://schemas.openxmlformats.org/markup-compatibility/2006" xmlns:sle15="http://schemas.microsoft.com/office/drawing/2012/slicer">
      <mc:Choice Requires="sle15">
        <xdr:graphicFrame macro="">
          <xdr:nvGraphicFramePr>
            <xdr:cNvPr id="6" name="Priorización Parroquial 1">
              <a:extLst>
                <a:ext uri="{FF2B5EF4-FFF2-40B4-BE49-F238E27FC236}">
                  <a16:creationId xmlns:a16="http://schemas.microsoft.com/office/drawing/2014/main" id="{579A605F-F793-5591-CD51-0965B5226BAD}"/>
                </a:ext>
              </a:extLst>
            </xdr:cNvPr>
            <xdr:cNvGraphicFramePr/>
          </xdr:nvGraphicFramePr>
          <xdr:xfrm>
            <a:off x="0" y="0"/>
            <a:ext cx="0" cy="0"/>
          </xdr:xfrm>
          <a:graphic>
            <a:graphicData uri="http://schemas.microsoft.com/office/drawing/2010/slicer">
              <sle:slicer xmlns:sle="http://schemas.microsoft.com/office/drawing/2010/slicer" name="Priorización Parroquial 1"/>
            </a:graphicData>
          </a:graphic>
        </xdr:graphicFrame>
      </mc:Choice>
      <mc:Fallback xmlns="">
        <xdr:sp macro="" textlink="">
          <xdr:nvSpPr>
            <xdr:cNvPr id="0" name=""/>
            <xdr:cNvSpPr>
              <a:spLocks noTextEdit="1"/>
            </xdr:cNvSpPr>
          </xdr:nvSpPr>
          <xdr:spPr>
            <a:xfrm>
              <a:off x="0" y="8500920"/>
              <a:ext cx="1825256" cy="1748627"/>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twoCellAnchor editAs="absolute">
    <xdr:from>
      <xdr:col>0</xdr:col>
      <xdr:colOff>0</xdr:colOff>
      <xdr:row>55</xdr:row>
      <xdr:rowOff>20999</xdr:rowOff>
    </xdr:from>
    <xdr:to>
      <xdr:col>2</xdr:col>
      <xdr:colOff>606056</xdr:colOff>
      <xdr:row>63</xdr:row>
      <xdr:rowOff>57638</xdr:rowOff>
    </xdr:to>
    <mc:AlternateContent xmlns:mc="http://schemas.openxmlformats.org/markup-compatibility/2006" xmlns:sle15="http://schemas.microsoft.com/office/drawing/2012/slicer">
      <mc:Choice Requires="sle15">
        <xdr:graphicFrame macro="">
          <xdr:nvGraphicFramePr>
            <xdr:cNvPr id="7" name="Priorización Cantonal 1">
              <a:extLst>
                <a:ext uri="{FF2B5EF4-FFF2-40B4-BE49-F238E27FC236}">
                  <a16:creationId xmlns:a16="http://schemas.microsoft.com/office/drawing/2014/main" id="{1A4DF486-8E64-42B9-946A-B19A564C1815}"/>
                </a:ext>
              </a:extLst>
            </xdr:cNvPr>
            <xdr:cNvGraphicFramePr/>
          </xdr:nvGraphicFramePr>
          <xdr:xfrm>
            <a:off x="0" y="0"/>
            <a:ext cx="0" cy="0"/>
          </xdr:xfrm>
          <a:graphic>
            <a:graphicData uri="http://schemas.microsoft.com/office/drawing/2010/slicer">
              <sle:slicer xmlns:sle="http://schemas.microsoft.com/office/drawing/2010/slicer" name="Priorización Cantonal 1"/>
            </a:graphicData>
          </a:graphic>
        </xdr:graphicFrame>
      </mc:Choice>
      <mc:Fallback xmlns="">
        <xdr:sp macro="" textlink="">
          <xdr:nvSpPr>
            <xdr:cNvPr id="0" name=""/>
            <xdr:cNvSpPr>
              <a:spLocks noTextEdit="1"/>
            </xdr:cNvSpPr>
          </xdr:nvSpPr>
          <xdr:spPr>
            <a:xfrm>
              <a:off x="0" y="10318885"/>
              <a:ext cx="1825256" cy="1517096"/>
            </a:xfrm>
            <a:prstGeom prst="rect">
              <a:avLst/>
            </a:prstGeom>
            <a:solidFill>
              <a:prstClr val="white"/>
            </a:solidFill>
            <a:ln w="1">
              <a:solidFill>
                <a:prstClr val="green"/>
              </a:solidFill>
            </a:ln>
          </xdr:spPr>
          <xdr:txBody>
            <a:bodyPr vertOverflow="clip" horzOverflow="clip"/>
            <a:lstStyle/>
            <a:p>
              <a:r>
                <a:rPr lang="es-EC" sz="1100"/>
                <a:t>Esta forma representa una segmentación de datos de tabla. La segmentación de datos de tabla se admite en Excel o versiones posteriores.
Si la forma se modificó en una versión anterior de Excel o si el libro se guardó en Excel 2007 o una versión anterior, no se puede usar la segmentación de datos.</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ZONA1" sourceName="ZONA">
  <extLst>
    <x:ext xmlns:x15="http://schemas.microsoft.com/office/spreadsheetml/2010/11/main" uri="{2F2917AC-EB37-4324-AD4E-5DD8C200BD13}">
      <x15:tableSlicerCache tableId="5" column="1"/>
    </x:ext>
  </extLst>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mc:Ignorable="x" name="Slicer_Cantón11" sourceName="Cantón">
  <extLst>
    <x:ext xmlns:x15="http://schemas.microsoft.com/office/spreadsheetml/2010/11/main" uri="{2F2917AC-EB37-4324-AD4E-5DD8C200BD13}">
      <x15:tableSlicerCache tableId="1" column="5"/>
    </x:ext>
  </extLst>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mc:Ignorable="x" name="Slicer_Parroquia1" sourceName="Parroquia">
  <extLst>
    <x:ext xmlns:x15="http://schemas.microsoft.com/office/spreadsheetml/2010/11/main" uri="{2F2917AC-EB37-4324-AD4E-5DD8C200BD13}">
      <x15:tableSlicerCache tableId="1" column="7"/>
    </x:ext>
  </extLst>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mc:Ignorable="x" name="Slicer_Área1" sourceName="Área">
  <extLst>
    <x:ext xmlns:x15="http://schemas.microsoft.com/office/spreadsheetml/2010/11/main" uri="{2F2917AC-EB37-4324-AD4E-5DD8C200BD13}">
      <x15:tableSlicerCache tableId="1" column="19"/>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mc:Ignorable="x" name="Slicer_Priorización_Parroquial1" sourceName="Priorización Parroquial">
  <extLst>
    <x:ext xmlns:x15="http://schemas.microsoft.com/office/spreadsheetml/2010/11/main" uri="{2F2917AC-EB37-4324-AD4E-5DD8C200BD13}">
      <x15:tableSlicerCache tableId="1" column="20"/>
    </x:ext>
  </extLst>
</slicerCacheDefinition>
</file>

<file path=xl/slicerCaches/slicerCache14.xml><?xml version="1.0" encoding="utf-8"?>
<slicerCacheDefinition xmlns="http://schemas.microsoft.com/office/spreadsheetml/2009/9/main" xmlns:mc="http://schemas.openxmlformats.org/markup-compatibility/2006" xmlns:x="http://schemas.openxmlformats.org/spreadsheetml/2006/main" mc:Ignorable="x" name="Slicer_Priorización_Cantonal1" sourceName="Priorización Cantonal">
  <extLst>
    <x:ext xmlns:x15="http://schemas.microsoft.com/office/spreadsheetml/2010/11/main" uri="{2F2917AC-EB37-4324-AD4E-5DD8C200BD13}">
      <x15:tableSlicerCache tableId="1" column="2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VINCIA1" sourceName="PROVINCIA">
  <extLst>
    <x:ext xmlns:x15="http://schemas.microsoft.com/office/spreadsheetml/2010/11/main" uri="{2F2917AC-EB37-4324-AD4E-5DD8C200BD13}">
      <x15:tableSlicerCache tableId="5" column="2"/>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NTON" sourceName="CANTON">
  <extLst>
    <x:ext xmlns:x15="http://schemas.microsoft.com/office/spreadsheetml/2010/11/main" uri="{2F2917AC-EB37-4324-AD4E-5DD8C200BD13}">
      <x15:tableSlicerCache tableId="5" column="3"/>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LASIFICACIÓN1" sourceName="CLASIFICACIÓN">
  <extLst>
    <x:ext xmlns:x15="http://schemas.microsoft.com/office/spreadsheetml/2010/11/main" uri="{2F2917AC-EB37-4324-AD4E-5DD8C200BD13}">
      <x15:tableSlicerCache tableId="5" column="8"/>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ZONA" sourceName="ZONA">
  <extLst>
    <x:ext xmlns:x15="http://schemas.microsoft.com/office/spreadsheetml/2010/11/main" uri="{2F2917AC-EB37-4324-AD4E-5DD8C200BD13}">
      <x15:tableSlicerCache tableId="3" column="1"/>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PROVINCIA" sourceName="PROVINCIA">
  <extLst>
    <x:ext xmlns:x15="http://schemas.microsoft.com/office/spreadsheetml/2010/11/main" uri="{2F2917AC-EB37-4324-AD4E-5DD8C200BD13}">
      <x15:tableSlicerCache tableId="3" column="3"/>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CANTÓN" sourceName="CANTÓN">
  <extLst>
    <x:ext xmlns:x15="http://schemas.microsoft.com/office/spreadsheetml/2010/11/main" uri="{2F2917AC-EB37-4324-AD4E-5DD8C200BD13}">
      <x15:tableSlicerCache tableId="3" column="4"/>
    </x:ext>
  </extLst>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mc:Ignorable="x" name="Slicer_CLASIFICACIÓN" sourceName="CLASIFICACIÓN">
  <extLst>
    <x:ext xmlns:x15="http://schemas.microsoft.com/office/spreadsheetml/2010/11/main" uri="{2F2917AC-EB37-4324-AD4E-5DD8C200BD13}">
      <x15:tableSlicerCache tableId="3" column="7"/>
    </x:ext>
  </extLst>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mc:Ignorable="x" name="Slicer_Provincia21" sourceName="Provincia">
  <extLst>
    <x:ext xmlns:x15="http://schemas.microsoft.com/office/spreadsheetml/2010/11/main" uri="{2F2917AC-EB37-4324-AD4E-5DD8C200BD13}">
      <x15:tableSlicerCache tableId="1"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ZONA" cache="Slicer_ZONA" caption="ZONA" rowHeight="234950"/>
  <slicer name="PROVINCIA" cache="Slicer_PROVINCIA" caption="PROVINCIA" startItem="16" rowHeight="234950"/>
  <slicer name="CANTÓN" cache="Slicer_CANTÓN" caption="CANTÓN" rowHeight="234950"/>
  <slicer name="CLASIFICACIÓN" cache="Slicer_CLASIFICACIÓN" caption="CLASIFICACIÓN"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ZONA 1" cache="Slicer_ZONA1" caption="ZONA" startItem="2" rowHeight="234950"/>
  <slicer name="PROVINCIA 1" cache="Slicer_PROVINCIA1" caption="PROVINCIA" startItem="5" rowHeight="234950"/>
  <slicer name="CANTON" cache="Slicer_CANTON" caption="CANTON" rowHeight="234950"/>
  <slicer name="CLASIFICACIÓN 1" cache="Slicer_CLASIFICACIÓN1" caption="CLASIFICACIÓN"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Provincia 3" cache="Slicer_Provincia21" caption="Provincia" rowHeight="234950"/>
  <slicer name="Cantón 2" cache="Slicer_Cantón11" caption="Cantón" rowHeight="234950"/>
  <slicer name="Parroquia 1" cache="Slicer_Parroquia1" caption="Parroquia" rowHeight="234950"/>
  <slicer name="Área 1" cache="Slicer_Área1" caption="Área" rowHeight="234950"/>
  <slicer name="Priorización Parroquial 1" cache="Slicer_Priorización_Parroquial1" caption="Priorización Parroquial" rowHeight="234950"/>
  <slicer name="Priorización Cantonal 1" cache="Slicer_Priorización_Cantonal1" caption="Priorización Cantonal" rowHeight="234950"/>
</slicers>
</file>

<file path=xl/tables/table1.xml><?xml version="1.0" encoding="utf-8"?>
<table xmlns="http://schemas.openxmlformats.org/spreadsheetml/2006/main" id="3" name="Table4" displayName="Table4" ref="D4:M225" totalsRowShown="0" headerRowDxfId="30" headerRowBorderDxfId="29" tableBorderDxfId="28" headerRowCellStyle="Normal 3">
  <autoFilter ref="D4:M225"/>
  <tableColumns count="10">
    <tableColumn id="1" name="ZONA"/>
    <tableColumn id="2" name="CÓDIGO CANTÓN" dataDxfId="27"/>
    <tableColumn id="3" name="PROVINCIA" dataDxfId="26"/>
    <tableColumn id="4" name="CANTÓN" dataDxfId="25"/>
    <tableColumn id="5" name="INDICE"/>
    <tableColumn id="7" name="CLASIFICACIÓN"/>
    <tableColumn id="8" name="*NIÑOS MENORES  2 AÑOS (SUUSEN) (DICIEMBRE 2023)"/>
    <tableColumn id="9" name="*EMBARAZADAS (DICIEMBRE 2023)"/>
    <tableColumn id="12" name="POBLACIÓN TOTAL (NIÑOS SUUSEN-EMBARAZADAS ) (DICIEMBRE 2023)" dataDxfId="24">
      <calculatedColumnFormula>Table4[[#This Row],[*NIÑOS MENORES  2 AÑOS (SUUSEN) (DICIEMBRE 2023)]]+Table4[[#This Row],[*EMBARAZADAS (DICIEMBRE 2023)]]</calculatedColumnFormula>
    </tableColumn>
    <tableColumn id="14" name="POBLACIÓN OBJETIVO EN POBREZA Y POBREZA EXTREMA SEGÚN RS_x000a_PADRÓN NOMINAL (FEBRERO 2024)" dataDxfId="23"/>
  </tableColumns>
  <tableStyleInfo name="TableStyleMedium2" showFirstColumn="0" showLastColumn="0" showRowStripes="1" showColumnStripes="0"/>
</table>
</file>

<file path=xl/tables/table2.xml><?xml version="1.0" encoding="utf-8"?>
<table xmlns="http://schemas.openxmlformats.org/spreadsheetml/2006/main" id="5" name="Table5" displayName="Table5" ref="E4:O1234" totalsRowShown="0" headerRowDxfId="22" headerRowBorderDxfId="21" tableBorderDxfId="20" headerRowCellStyle="Normal 3">
  <autoFilter ref="E4:O1234"/>
  <sortState ref="E5:Q1234">
    <sortCondition ref="H4:H1234"/>
  </sortState>
  <tableColumns count="11">
    <tableColumn id="1" name="ZONA" dataDxfId="19"/>
    <tableColumn id="2" name="PROVINCIA"/>
    <tableColumn id="3" name="CANTON"/>
    <tableColumn id="4" name="CÓDIGO PARROQUIA"/>
    <tableColumn id="5" name="PARROQUIA"/>
    <tableColumn id="6" name="ÍNDICE"/>
    <tableColumn id="8" name="CLASIFICACIÓN"/>
    <tableColumn id="9" name="*NIÑOS MENORES  2 AÑOS (SUUSEN) (DICIEMBRE 2023)" dataDxfId="18"/>
    <tableColumn id="10" name="*EMBARAZADAS (DICIEMBRE 2023)"/>
    <tableColumn id="13" name="POBLACIÓN TOTAL (NIÑOS SUUSEN-EMBARAZADAS ) (DICIEMBRE 2023)" dataDxfId="17">
      <calculatedColumnFormula>Table5[[#This Row],[*NIÑOS MENORES  2 AÑOS (SUUSEN) (DICIEMBRE 2023)]]+Table5[[#This Row],[*EMBARAZADAS (DICIEMBRE 2023)]]</calculatedColumnFormula>
    </tableColumn>
    <tableColumn id="15" name="POBLACIÓN OBJETIVO EN POBREZA Y POBREZA EXTREMA SEGÚN RS_x000a_PADRÓN NOMINAL (FEBRERO 2024)" dataDxfId="16"/>
  </tableColumns>
  <tableStyleInfo name="TableStyleMedium2" showFirstColumn="0" showLastColumn="0" showRowStripes="1" showColumnStripes="0"/>
</table>
</file>

<file path=xl/tables/table3.xml><?xml version="1.0" encoding="utf-8"?>
<table xmlns="http://schemas.openxmlformats.org/spreadsheetml/2006/main" id="1" name="Table32" displayName="Table32" ref="D4:Q8846" totalsRowShown="0" headerRowDxfId="15" dataDxfId="14">
  <autoFilter ref="D4:Q8846"/>
  <tableColumns count="14">
    <tableColumn id="1" name="Institucion" dataDxfId="13"/>
    <tableColumn id="3" name="Provincia" dataDxfId="12"/>
    <tableColumn id="5" name="Cantón" dataDxfId="11"/>
    <tableColumn id="2" name="Código Cantón" dataDxfId="10" dataCellStyle="Normal 2"/>
    <tableColumn id="6" name="Código_parroquial" dataDxfId="9"/>
    <tableColumn id="7" name="Parroquia" dataDxfId="8"/>
    <tableColumn id="19" name="Área" dataDxfId="7" dataCellStyle="Normal 2"/>
    <tableColumn id="10" name="Código_establecimiento" dataDxfId="6"/>
    <tableColumn id="11" name="Clasificación_establecimiento" dataDxfId="5"/>
    <tableColumn id="12" name="Nombre de establecimiento" dataDxfId="4"/>
    <tableColumn id="13" name="Tipo_establecimiento" dataDxfId="3"/>
    <tableColumn id="14" name="direccion" dataDxfId="2"/>
    <tableColumn id="20" name="Priorización Parroquial" dataDxfId="1" dataCellStyle="Normal 2">
      <calculatedColumnFormula>+IFERROR(VLOOKUP(Table32[[#This Row],[Código_parroquial]],Table5[[#All],[CÓDIGO PARROQUIA]:[CLASIFICACIÓN]],5,0),+IFERROR(VLOOKUP(CONCATENATE(Table32[[#This Row],[Código Cantón]],"50"),Table5[[#All],[CÓDIGO PARROQUIA]:[CLASIFICACIÓN]],5,0),""))</calculatedColumnFormula>
    </tableColumn>
    <tableColumn id="21" name="Priorización Cantonal" dataDxfId="0" dataCellStyle="Normal 2">
      <calculatedColumnFormula>+IFERROR(VLOOKUP(Table32[[#This Row],[Código Cantón]],Table4[[#All],[CÓDIGO CANTÓN]:[CLASIFICACIÓN]],6,0),"")</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M225"/>
  <sheetViews>
    <sheetView tabSelected="1" zoomScale="85" zoomScaleNormal="85" workbookViewId="0">
      <selection activeCell="N2" sqref="N2"/>
    </sheetView>
  </sheetViews>
  <sheetFormatPr baseColWidth="10" defaultColWidth="11.5546875" defaultRowHeight="14.4" x14ac:dyDescent="0.3"/>
  <cols>
    <col min="5" max="5" width="16.109375" customWidth="1"/>
    <col min="8" max="8" width="20.5546875" customWidth="1"/>
    <col min="9" max="9" width="15.33203125" customWidth="1"/>
    <col min="10" max="10" width="23.6640625" customWidth="1"/>
    <col min="11" max="11" width="17.33203125" customWidth="1"/>
    <col min="12" max="12" width="29.5546875" customWidth="1"/>
    <col min="13" max="13" width="20.6640625" customWidth="1"/>
  </cols>
  <sheetData>
    <row r="1" spans="4:13" ht="31.2" x14ac:dyDescent="0.3">
      <c r="D1" s="15" t="s">
        <v>0</v>
      </c>
      <c r="E1" s="15"/>
      <c r="F1" s="15"/>
      <c r="G1" s="15"/>
      <c r="H1" s="15"/>
      <c r="I1" s="15"/>
      <c r="J1" s="15"/>
      <c r="K1" s="15"/>
      <c r="L1" s="15"/>
      <c r="M1" s="15"/>
    </row>
    <row r="2" spans="4:13" x14ac:dyDescent="0.3">
      <c r="D2" s="1"/>
      <c r="E2" s="1"/>
      <c r="F2" s="1"/>
      <c r="G2" s="1"/>
      <c r="H2" s="1"/>
      <c r="I2" s="1"/>
      <c r="J2" s="1"/>
      <c r="K2" s="1"/>
      <c r="L2" s="1"/>
      <c r="M2" s="1"/>
    </row>
    <row r="3" spans="4:13" x14ac:dyDescent="0.3">
      <c r="D3" s="1"/>
      <c r="E3" s="1"/>
      <c r="F3" s="1"/>
      <c r="G3" s="1"/>
      <c r="H3" s="1"/>
      <c r="I3" s="1"/>
      <c r="J3" s="1"/>
      <c r="K3" s="1"/>
      <c r="L3" s="1"/>
      <c r="M3" s="1"/>
    </row>
    <row r="4" spans="4:13" ht="38.4" customHeight="1" x14ac:dyDescent="0.3">
      <c r="D4" s="6" t="s">
        <v>1</v>
      </c>
      <c r="E4" s="6" t="s">
        <v>2</v>
      </c>
      <c r="F4" s="6" t="s">
        <v>3</v>
      </c>
      <c r="G4" s="7" t="s">
        <v>4</v>
      </c>
      <c r="H4" s="6" t="s">
        <v>5</v>
      </c>
      <c r="I4" s="6" t="s">
        <v>6</v>
      </c>
      <c r="J4" s="6" t="s">
        <v>26529</v>
      </c>
      <c r="K4" s="8" t="s">
        <v>26530</v>
      </c>
      <c r="L4" s="8" t="s">
        <v>26531</v>
      </c>
      <c r="M4" s="6" t="s">
        <v>26532</v>
      </c>
    </row>
    <row r="5" spans="4:13" x14ac:dyDescent="0.3">
      <c r="D5" t="s">
        <v>2460</v>
      </c>
      <c r="E5" s="2" t="s">
        <v>7</v>
      </c>
      <c r="F5" s="2" t="s">
        <v>8</v>
      </c>
      <c r="G5" s="2" t="s">
        <v>9</v>
      </c>
      <c r="H5">
        <v>0.43876901906955612</v>
      </c>
      <c r="I5" t="s">
        <v>463</v>
      </c>
      <c r="J5">
        <v>16069</v>
      </c>
      <c r="K5">
        <v>1662</v>
      </c>
      <c r="L5">
        <f>Table4[[#This Row],[*NIÑOS MENORES  2 AÑOS (SUUSEN) (DICIEMBRE 2023)]]+Table4[[#This Row],[*EMBARAZADAS (DICIEMBRE 2023)]]</f>
        <v>17731</v>
      </c>
      <c r="M5">
        <v>4951</v>
      </c>
    </row>
    <row r="6" spans="4:13" x14ac:dyDescent="0.3">
      <c r="D6" t="s">
        <v>2460</v>
      </c>
      <c r="E6" s="2" t="s">
        <v>10</v>
      </c>
      <c r="F6" s="2" t="s">
        <v>8</v>
      </c>
      <c r="G6" s="2" t="s">
        <v>11</v>
      </c>
      <c r="H6">
        <v>0.31420833857813157</v>
      </c>
      <c r="I6" t="s">
        <v>464</v>
      </c>
      <c r="J6">
        <v>357</v>
      </c>
      <c r="K6">
        <v>68</v>
      </c>
      <c r="L6">
        <f>Table4[[#This Row],[*NIÑOS MENORES  2 AÑOS (SUUSEN) (DICIEMBRE 2023)]]+Table4[[#This Row],[*EMBARAZADAS (DICIEMBRE 2023)]]</f>
        <v>425</v>
      </c>
      <c r="M6">
        <v>204</v>
      </c>
    </row>
    <row r="7" spans="4:13" x14ac:dyDescent="0.3">
      <c r="D7" t="s">
        <v>2460</v>
      </c>
      <c r="E7" s="2" t="s">
        <v>12</v>
      </c>
      <c r="F7" s="2" t="s">
        <v>8</v>
      </c>
      <c r="G7" s="2" t="s">
        <v>13</v>
      </c>
      <c r="H7">
        <v>0.45326377072280488</v>
      </c>
      <c r="I7" t="s">
        <v>465</v>
      </c>
      <c r="J7">
        <v>1398</v>
      </c>
      <c r="K7">
        <v>223</v>
      </c>
      <c r="L7">
        <f>Table4[[#This Row],[*NIÑOS MENORES  2 AÑOS (SUUSEN) (DICIEMBRE 2023)]]+Table4[[#This Row],[*EMBARAZADAS (DICIEMBRE 2023)]]</f>
        <v>1621</v>
      </c>
      <c r="M7">
        <v>798</v>
      </c>
    </row>
    <row r="8" spans="4:13" x14ac:dyDescent="0.3">
      <c r="D8" t="s">
        <v>2460</v>
      </c>
      <c r="E8" s="2" t="s">
        <v>14</v>
      </c>
      <c r="F8" s="2" t="s">
        <v>8</v>
      </c>
      <c r="G8" s="2" t="s">
        <v>15</v>
      </c>
      <c r="H8">
        <v>0.38250392006042722</v>
      </c>
      <c r="I8" t="s">
        <v>466</v>
      </c>
      <c r="J8">
        <v>361</v>
      </c>
      <c r="K8">
        <v>79</v>
      </c>
      <c r="L8">
        <f>Table4[[#This Row],[*NIÑOS MENORES  2 AÑOS (SUUSEN) (DICIEMBRE 2023)]]+Table4[[#This Row],[*EMBARAZADAS (DICIEMBRE 2023)]]</f>
        <v>440</v>
      </c>
      <c r="M8">
        <v>313</v>
      </c>
    </row>
    <row r="9" spans="4:13" x14ac:dyDescent="0.3">
      <c r="D9" t="s">
        <v>2460</v>
      </c>
      <c r="E9" s="2" t="s">
        <v>16</v>
      </c>
      <c r="F9" s="2" t="s">
        <v>8</v>
      </c>
      <c r="G9" s="2" t="s">
        <v>17</v>
      </c>
      <c r="H9">
        <v>0.38401968855821589</v>
      </c>
      <c r="I9" t="s">
        <v>466</v>
      </c>
      <c r="J9">
        <v>668</v>
      </c>
      <c r="K9">
        <v>138</v>
      </c>
      <c r="L9">
        <f>Table4[[#This Row],[*NIÑOS MENORES  2 AÑOS (SUUSEN) (DICIEMBRE 2023)]]+Table4[[#This Row],[*EMBARAZADAS (DICIEMBRE 2023)]]</f>
        <v>806</v>
      </c>
      <c r="M9">
        <v>355</v>
      </c>
    </row>
    <row r="10" spans="4:13" x14ac:dyDescent="0.3">
      <c r="D10" t="s">
        <v>2460</v>
      </c>
      <c r="E10" s="2" t="s">
        <v>18</v>
      </c>
      <c r="F10" s="2" t="s">
        <v>8</v>
      </c>
      <c r="G10" s="2" t="s">
        <v>19</v>
      </c>
      <c r="H10">
        <v>0.36202701501177081</v>
      </c>
      <c r="I10" t="s">
        <v>466</v>
      </c>
      <c r="J10">
        <v>244</v>
      </c>
      <c r="K10">
        <v>54</v>
      </c>
      <c r="L10">
        <f>Table4[[#This Row],[*NIÑOS MENORES  2 AÑOS (SUUSEN) (DICIEMBRE 2023)]]+Table4[[#This Row],[*EMBARAZADAS (DICIEMBRE 2023)]]</f>
        <v>298</v>
      </c>
      <c r="M10">
        <v>212</v>
      </c>
    </row>
    <row r="11" spans="4:13" x14ac:dyDescent="0.3">
      <c r="D11" t="s">
        <v>2460</v>
      </c>
      <c r="E11" s="2" t="s">
        <v>20</v>
      </c>
      <c r="F11" s="2" t="s">
        <v>8</v>
      </c>
      <c r="G11" s="2" t="s">
        <v>21</v>
      </c>
      <c r="H11">
        <v>0.19501112957588451</v>
      </c>
      <c r="I11" t="s">
        <v>464</v>
      </c>
      <c r="J11">
        <v>102</v>
      </c>
      <c r="K11">
        <v>13</v>
      </c>
      <c r="L11">
        <f>Table4[[#This Row],[*NIÑOS MENORES  2 AÑOS (SUUSEN) (DICIEMBRE 2023)]]+Table4[[#This Row],[*EMBARAZADAS (DICIEMBRE 2023)]]</f>
        <v>115</v>
      </c>
      <c r="M11">
        <v>43</v>
      </c>
    </row>
    <row r="12" spans="4:13" x14ac:dyDescent="0.3">
      <c r="D12" t="s">
        <v>2460</v>
      </c>
      <c r="E12" s="2" t="s">
        <v>22</v>
      </c>
      <c r="F12" s="2" t="s">
        <v>8</v>
      </c>
      <c r="G12" s="2" t="s">
        <v>23</v>
      </c>
      <c r="H12">
        <v>0.38468531518265703</v>
      </c>
      <c r="I12" t="s">
        <v>466</v>
      </c>
      <c r="J12">
        <v>649</v>
      </c>
      <c r="K12">
        <v>132</v>
      </c>
      <c r="L12">
        <f>Table4[[#This Row],[*NIÑOS MENORES  2 AÑOS (SUUSEN) (DICIEMBRE 2023)]]+Table4[[#This Row],[*EMBARAZADAS (DICIEMBRE 2023)]]</f>
        <v>781</v>
      </c>
      <c r="M12">
        <v>473</v>
      </c>
    </row>
    <row r="13" spans="4:13" x14ac:dyDescent="0.3">
      <c r="D13" t="s">
        <v>2460</v>
      </c>
      <c r="E13" s="2" t="s">
        <v>24</v>
      </c>
      <c r="F13" s="2" t="s">
        <v>8</v>
      </c>
      <c r="G13" s="2" t="s">
        <v>25</v>
      </c>
      <c r="H13">
        <v>0.427631364780094</v>
      </c>
      <c r="I13" t="s">
        <v>463</v>
      </c>
      <c r="J13">
        <v>742</v>
      </c>
      <c r="K13">
        <v>158</v>
      </c>
      <c r="L13">
        <f>Table4[[#This Row],[*NIÑOS MENORES  2 AÑOS (SUUSEN) (DICIEMBRE 2023)]]+Table4[[#This Row],[*EMBARAZADAS (DICIEMBRE 2023)]]</f>
        <v>900</v>
      </c>
      <c r="M13">
        <v>517</v>
      </c>
    </row>
    <row r="14" spans="4:13" x14ac:dyDescent="0.3">
      <c r="D14" t="s">
        <v>2460</v>
      </c>
      <c r="E14" s="2" t="s">
        <v>26</v>
      </c>
      <c r="F14" s="2" t="s">
        <v>8</v>
      </c>
      <c r="G14" s="2" t="s">
        <v>27</v>
      </c>
      <c r="H14">
        <v>0.25734113397314529</v>
      </c>
      <c r="I14" t="s">
        <v>464</v>
      </c>
      <c r="J14">
        <v>105</v>
      </c>
      <c r="K14">
        <v>28</v>
      </c>
      <c r="L14">
        <f>Table4[[#This Row],[*NIÑOS MENORES  2 AÑOS (SUUSEN) (DICIEMBRE 2023)]]+Table4[[#This Row],[*EMBARAZADAS (DICIEMBRE 2023)]]</f>
        <v>133</v>
      </c>
      <c r="M14">
        <v>92</v>
      </c>
    </row>
    <row r="15" spans="4:13" x14ac:dyDescent="0.3">
      <c r="D15" t="s">
        <v>2460</v>
      </c>
      <c r="E15" s="2" t="s">
        <v>28</v>
      </c>
      <c r="F15" s="2" t="s">
        <v>8</v>
      </c>
      <c r="G15" s="2" t="s">
        <v>29</v>
      </c>
      <c r="H15">
        <v>0.30588476184270963</v>
      </c>
      <c r="I15" t="s">
        <v>464</v>
      </c>
      <c r="J15">
        <v>378</v>
      </c>
      <c r="K15">
        <v>64</v>
      </c>
      <c r="L15">
        <f>Table4[[#This Row],[*NIÑOS MENORES  2 AÑOS (SUUSEN) (DICIEMBRE 2023)]]+Table4[[#This Row],[*EMBARAZADAS (DICIEMBRE 2023)]]</f>
        <v>442</v>
      </c>
      <c r="M15">
        <v>240</v>
      </c>
    </row>
    <row r="16" spans="4:13" x14ac:dyDescent="0.3">
      <c r="D16" t="s">
        <v>2460</v>
      </c>
      <c r="E16" s="2" t="s">
        <v>30</v>
      </c>
      <c r="F16" s="2" t="s">
        <v>8</v>
      </c>
      <c r="G16" s="2" t="s">
        <v>31</v>
      </c>
      <c r="H16">
        <v>0.16333397434944663</v>
      </c>
      <c r="I16" t="s">
        <v>464</v>
      </c>
      <c r="J16">
        <v>53</v>
      </c>
      <c r="K16">
        <v>13</v>
      </c>
      <c r="L16">
        <f>Table4[[#This Row],[*NIÑOS MENORES  2 AÑOS (SUUSEN) (DICIEMBRE 2023)]]+Table4[[#This Row],[*EMBARAZADAS (DICIEMBRE 2023)]]</f>
        <v>66</v>
      </c>
      <c r="M16">
        <v>26</v>
      </c>
    </row>
    <row r="17" spans="4:13" x14ac:dyDescent="0.3">
      <c r="D17" t="s">
        <v>2460</v>
      </c>
      <c r="E17" s="2" t="s">
        <v>32</v>
      </c>
      <c r="F17" s="2" t="s">
        <v>8</v>
      </c>
      <c r="G17" s="2" t="s">
        <v>33</v>
      </c>
      <c r="H17">
        <v>0.21266252117398943</v>
      </c>
      <c r="I17" t="s">
        <v>464</v>
      </c>
      <c r="J17">
        <v>124</v>
      </c>
      <c r="K17">
        <v>26</v>
      </c>
      <c r="L17">
        <f>Table4[[#This Row],[*NIÑOS MENORES  2 AÑOS (SUUSEN) (DICIEMBRE 2023)]]+Table4[[#This Row],[*EMBARAZADAS (DICIEMBRE 2023)]]</f>
        <v>150</v>
      </c>
      <c r="M17">
        <v>55</v>
      </c>
    </row>
    <row r="18" spans="4:13" x14ac:dyDescent="0.3">
      <c r="D18" t="s">
        <v>2460</v>
      </c>
      <c r="E18" s="2" t="s">
        <v>34</v>
      </c>
      <c r="F18" s="2" t="s">
        <v>8</v>
      </c>
      <c r="G18" s="2" t="s">
        <v>35</v>
      </c>
      <c r="H18">
        <v>0.19971938456119687</v>
      </c>
      <c r="I18" t="s">
        <v>464</v>
      </c>
      <c r="J18">
        <v>89</v>
      </c>
      <c r="K18">
        <v>5</v>
      </c>
      <c r="L18">
        <f>Table4[[#This Row],[*NIÑOS MENORES  2 AÑOS (SUUSEN) (DICIEMBRE 2023)]]+Table4[[#This Row],[*EMBARAZADAS (DICIEMBRE 2023)]]</f>
        <v>94</v>
      </c>
      <c r="M18">
        <v>40</v>
      </c>
    </row>
    <row r="19" spans="4:13" x14ac:dyDescent="0.3">
      <c r="D19" t="s">
        <v>2460</v>
      </c>
      <c r="E19" s="2" t="s">
        <v>36</v>
      </c>
      <c r="F19" s="2" t="s">
        <v>8</v>
      </c>
      <c r="G19" s="2" t="s">
        <v>37</v>
      </c>
      <c r="H19">
        <v>0.40040832362423995</v>
      </c>
      <c r="I19" t="s">
        <v>463</v>
      </c>
      <c r="J19">
        <v>1142</v>
      </c>
      <c r="K19">
        <v>213</v>
      </c>
      <c r="L19">
        <f>Table4[[#This Row],[*NIÑOS MENORES  2 AÑOS (SUUSEN) (DICIEMBRE 2023)]]+Table4[[#This Row],[*EMBARAZADAS (DICIEMBRE 2023)]]</f>
        <v>1355</v>
      </c>
      <c r="M19">
        <v>688</v>
      </c>
    </row>
    <row r="20" spans="4:13" x14ac:dyDescent="0.3">
      <c r="D20" t="s">
        <v>2461</v>
      </c>
      <c r="E20" s="2" t="s">
        <v>38</v>
      </c>
      <c r="F20" s="2" t="s">
        <v>39</v>
      </c>
      <c r="G20" s="2" t="s">
        <v>40</v>
      </c>
      <c r="H20">
        <v>0.53317646080430747</v>
      </c>
      <c r="I20" t="s">
        <v>465</v>
      </c>
      <c r="J20">
        <v>3026</v>
      </c>
      <c r="K20">
        <v>699</v>
      </c>
      <c r="L20">
        <f>Table4[[#This Row],[*NIÑOS MENORES  2 AÑOS (SUUSEN) (DICIEMBRE 2023)]]+Table4[[#This Row],[*EMBARAZADAS (DICIEMBRE 2023)]]</f>
        <v>3725</v>
      </c>
      <c r="M20">
        <v>2517</v>
      </c>
    </row>
    <row r="21" spans="4:13" x14ac:dyDescent="0.3">
      <c r="D21" t="s">
        <v>2461</v>
      </c>
      <c r="E21" s="2" t="s">
        <v>41</v>
      </c>
      <c r="F21" s="2" t="s">
        <v>39</v>
      </c>
      <c r="G21" s="2" t="s">
        <v>42</v>
      </c>
      <c r="H21">
        <v>0.39308301622739839</v>
      </c>
      <c r="I21" t="s">
        <v>466</v>
      </c>
      <c r="J21">
        <v>501</v>
      </c>
      <c r="K21">
        <v>123</v>
      </c>
      <c r="L21">
        <f>Table4[[#This Row],[*NIÑOS MENORES  2 AÑOS (SUUSEN) (DICIEMBRE 2023)]]+Table4[[#This Row],[*EMBARAZADAS (DICIEMBRE 2023)]]</f>
        <v>624</v>
      </c>
      <c r="M21">
        <v>507</v>
      </c>
    </row>
    <row r="22" spans="4:13" x14ac:dyDescent="0.3">
      <c r="D22" t="s">
        <v>2461</v>
      </c>
      <c r="E22" s="2" t="s">
        <v>43</v>
      </c>
      <c r="F22" s="2" t="s">
        <v>39</v>
      </c>
      <c r="G22" s="2" t="s">
        <v>44</v>
      </c>
      <c r="H22">
        <v>0.39730258374437577</v>
      </c>
      <c r="I22" t="s">
        <v>466</v>
      </c>
      <c r="J22">
        <v>351</v>
      </c>
      <c r="K22">
        <v>83</v>
      </c>
      <c r="L22">
        <f>Table4[[#This Row],[*NIÑOS MENORES  2 AÑOS (SUUSEN) (DICIEMBRE 2023)]]+Table4[[#This Row],[*EMBARAZADAS (DICIEMBRE 2023)]]</f>
        <v>434</v>
      </c>
      <c r="M22">
        <v>265</v>
      </c>
    </row>
    <row r="23" spans="4:13" x14ac:dyDescent="0.3">
      <c r="D23" t="s">
        <v>2461</v>
      </c>
      <c r="E23" s="2" t="s">
        <v>45</v>
      </c>
      <c r="F23" s="2" t="s">
        <v>39</v>
      </c>
      <c r="G23" s="2" t="s">
        <v>46</v>
      </c>
      <c r="H23">
        <v>0.35315676941699836</v>
      </c>
      <c r="I23" t="s">
        <v>464</v>
      </c>
      <c r="J23">
        <v>548</v>
      </c>
      <c r="K23">
        <v>112</v>
      </c>
      <c r="L23">
        <f>Table4[[#This Row],[*NIÑOS MENORES  2 AÑOS (SUUSEN) (DICIEMBRE 2023)]]+Table4[[#This Row],[*EMBARAZADAS (DICIEMBRE 2023)]]</f>
        <v>660</v>
      </c>
      <c r="M23">
        <v>415</v>
      </c>
    </row>
    <row r="24" spans="4:13" x14ac:dyDescent="0.3">
      <c r="D24" t="s">
        <v>2461</v>
      </c>
      <c r="E24" s="2" t="s">
        <v>47</v>
      </c>
      <c r="F24" s="2" t="s">
        <v>39</v>
      </c>
      <c r="G24" s="2" t="s">
        <v>48</v>
      </c>
      <c r="H24">
        <v>0.39842337590030019</v>
      </c>
      <c r="I24" t="s">
        <v>463</v>
      </c>
      <c r="J24">
        <v>684</v>
      </c>
      <c r="K24">
        <v>168</v>
      </c>
      <c r="L24">
        <f>Table4[[#This Row],[*NIÑOS MENORES  2 AÑOS (SUUSEN) (DICIEMBRE 2023)]]+Table4[[#This Row],[*EMBARAZADAS (DICIEMBRE 2023)]]</f>
        <v>852</v>
      </c>
      <c r="M24">
        <v>505</v>
      </c>
    </row>
    <row r="25" spans="4:13" x14ac:dyDescent="0.3">
      <c r="D25" t="s">
        <v>2461</v>
      </c>
      <c r="E25" s="2" t="s">
        <v>49</v>
      </c>
      <c r="F25" s="2" t="s">
        <v>39</v>
      </c>
      <c r="G25" s="2" t="s">
        <v>50</v>
      </c>
      <c r="H25">
        <v>0.3413099658538401</v>
      </c>
      <c r="I25" t="s">
        <v>464</v>
      </c>
      <c r="J25">
        <v>527</v>
      </c>
      <c r="K25">
        <v>106</v>
      </c>
      <c r="L25">
        <f>Table4[[#This Row],[*NIÑOS MENORES  2 AÑOS (SUUSEN) (DICIEMBRE 2023)]]+Table4[[#This Row],[*EMBARAZADAS (DICIEMBRE 2023)]]</f>
        <v>633</v>
      </c>
      <c r="M25">
        <v>369</v>
      </c>
    </row>
    <row r="26" spans="4:13" x14ac:dyDescent="0.3">
      <c r="D26" t="s">
        <v>2461</v>
      </c>
      <c r="E26" s="2" t="s">
        <v>51</v>
      </c>
      <c r="F26" s="2" t="s">
        <v>39</v>
      </c>
      <c r="G26" s="2" t="s">
        <v>52</v>
      </c>
      <c r="H26">
        <v>0.32534201067717827</v>
      </c>
      <c r="I26" t="s">
        <v>464</v>
      </c>
      <c r="J26">
        <v>264</v>
      </c>
      <c r="K26">
        <v>49</v>
      </c>
      <c r="L26">
        <f>Table4[[#This Row],[*NIÑOS MENORES  2 AÑOS (SUUSEN) (DICIEMBRE 2023)]]+Table4[[#This Row],[*EMBARAZADAS (DICIEMBRE 2023)]]</f>
        <v>313</v>
      </c>
      <c r="M26">
        <v>213</v>
      </c>
    </row>
    <row r="27" spans="4:13" x14ac:dyDescent="0.3">
      <c r="D27" t="s">
        <v>2460</v>
      </c>
      <c r="E27" s="2" t="s">
        <v>53</v>
      </c>
      <c r="F27" s="2" t="s">
        <v>54</v>
      </c>
      <c r="G27" s="2" t="s">
        <v>55</v>
      </c>
      <c r="H27">
        <v>0.39472862491968952</v>
      </c>
      <c r="I27" t="s">
        <v>466</v>
      </c>
      <c r="J27">
        <v>2006</v>
      </c>
      <c r="K27">
        <v>302</v>
      </c>
      <c r="L27">
        <f>Table4[[#This Row],[*NIÑOS MENORES  2 AÑOS (SUUSEN) (DICIEMBRE 2023)]]+Table4[[#This Row],[*EMBARAZADAS (DICIEMBRE 2023)]]</f>
        <v>2308</v>
      </c>
      <c r="M27">
        <v>892</v>
      </c>
    </row>
    <row r="28" spans="4:13" x14ac:dyDescent="0.3">
      <c r="D28" t="s">
        <v>2460</v>
      </c>
      <c r="E28" s="2" t="s">
        <v>56</v>
      </c>
      <c r="F28" s="2" t="s">
        <v>54</v>
      </c>
      <c r="G28" s="2" t="s">
        <v>57</v>
      </c>
      <c r="H28">
        <v>0.34192876429301755</v>
      </c>
      <c r="I28" t="s">
        <v>464</v>
      </c>
      <c r="J28">
        <v>492</v>
      </c>
      <c r="K28">
        <v>89</v>
      </c>
      <c r="L28">
        <f>Table4[[#This Row],[*NIÑOS MENORES  2 AÑOS (SUUSEN) (DICIEMBRE 2023)]]+Table4[[#This Row],[*EMBARAZADAS (DICIEMBRE 2023)]]</f>
        <v>581</v>
      </c>
      <c r="M28">
        <v>274</v>
      </c>
    </row>
    <row r="29" spans="4:13" x14ac:dyDescent="0.3">
      <c r="D29" t="s">
        <v>2460</v>
      </c>
      <c r="E29" s="2" t="s">
        <v>58</v>
      </c>
      <c r="F29" s="2" t="s">
        <v>54</v>
      </c>
      <c r="G29" s="2" t="s">
        <v>54</v>
      </c>
      <c r="H29">
        <v>0.48485763003795124</v>
      </c>
      <c r="I29" t="s">
        <v>465</v>
      </c>
      <c r="J29">
        <v>1471</v>
      </c>
      <c r="K29">
        <v>298</v>
      </c>
      <c r="L29">
        <f>Table4[[#This Row],[*NIÑOS MENORES  2 AÑOS (SUUSEN) (DICIEMBRE 2023)]]+Table4[[#This Row],[*EMBARAZADAS (DICIEMBRE 2023)]]</f>
        <v>1769</v>
      </c>
      <c r="M29">
        <v>1104</v>
      </c>
    </row>
    <row r="30" spans="4:13" x14ac:dyDescent="0.3">
      <c r="D30" t="s">
        <v>2460</v>
      </c>
      <c r="E30" s="2" t="s">
        <v>59</v>
      </c>
      <c r="F30" s="2" t="s">
        <v>54</v>
      </c>
      <c r="G30" s="2" t="s">
        <v>60</v>
      </c>
      <c r="H30">
        <v>0.39430559114420105</v>
      </c>
      <c r="I30" t="s">
        <v>466</v>
      </c>
      <c r="J30">
        <v>2484</v>
      </c>
      <c r="K30">
        <v>330</v>
      </c>
      <c r="L30">
        <f>Table4[[#This Row],[*NIÑOS MENORES  2 AÑOS (SUUSEN) (DICIEMBRE 2023)]]+Table4[[#This Row],[*EMBARAZADAS (DICIEMBRE 2023)]]</f>
        <v>2814</v>
      </c>
      <c r="M30">
        <v>1590</v>
      </c>
    </row>
    <row r="31" spans="4:13" x14ac:dyDescent="0.3">
      <c r="D31" t="s">
        <v>2460</v>
      </c>
      <c r="E31" s="2" t="s">
        <v>61</v>
      </c>
      <c r="F31" s="2" t="s">
        <v>54</v>
      </c>
      <c r="G31" s="2" t="s">
        <v>62</v>
      </c>
      <c r="H31">
        <v>0.29956017484669384</v>
      </c>
      <c r="I31" t="s">
        <v>464</v>
      </c>
      <c r="J31">
        <v>288</v>
      </c>
      <c r="K31">
        <v>62</v>
      </c>
      <c r="L31">
        <f>Table4[[#This Row],[*NIÑOS MENORES  2 AÑOS (SUUSEN) (DICIEMBRE 2023)]]+Table4[[#This Row],[*EMBARAZADAS (DICIEMBRE 2023)]]</f>
        <v>350</v>
      </c>
      <c r="M31">
        <v>157</v>
      </c>
    </row>
    <row r="32" spans="4:13" x14ac:dyDescent="0.3">
      <c r="D32" t="s">
        <v>2460</v>
      </c>
      <c r="E32" s="2" t="s">
        <v>63</v>
      </c>
      <c r="F32" s="2" t="s">
        <v>54</v>
      </c>
      <c r="G32" s="2" t="s">
        <v>64</v>
      </c>
      <c r="H32">
        <v>0.23040778098038173</v>
      </c>
      <c r="I32" t="s">
        <v>464</v>
      </c>
      <c r="J32">
        <v>167</v>
      </c>
      <c r="K32">
        <v>16</v>
      </c>
      <c r="L32">
        <f>Table4[[#This Row],[*NIÑOS MENORES  2 AÑOS (SUUSEN) (DICIEMBRE 2023)]]+Table4[[#This Row],[*EMBARAZADAS (DICIEMBRE 2023)]]</f>
        <v>183</v>
      </c>
      <c r="M32">
        <v>86</v>
      </c>
    </row>
    <row r="33" spans="4:13" x14ac:dyDescent="0.3">
      <c r="D33" t="s">
        <v>2460</v>
      </c>
      <c r="E33" s="2" t="s">
        <v>65</v>
      </c>
      <c r="F33" s="2" t="s">
        <v>54</v>
      </c>
      <c r="G33" s="2" t="s">
        <v>66</v>
      </c>
      <c r="H33">
        <v>0.34981303143157882</v>
      </c>
      <c r="I33" t="s">
        <v>464</v>
      </c>
      <c r="J33">
        <v>115</v>
      </c>
      <c r="K33">
        <v>12</v>
      </c>
      <c r="L33">
        <f>Table4[[#This Row],[*NIÑOS MENORES  2 AÑOS (SUUSEN) (DICIEMBRE 2023)]]+Table4[[#This Row],[*EMBARAZADAS (DICIEMBRE 2023)]]</f>
        <v>127</v>
      </c>
      <c r="M33">
        <v>83</v>
      </c>
    </row>
    <row r="34" spans="4:13" x14ac:dyDescent="0.3">
      <c r="D34" t="s">
        <v>2462</v>
      </c>
      <c r="E34" s="2" t="s">
        <v>67</v>
      </c>
      <c r="F34" s="2" t="s">
        <v>68</v>
      </c>
      <c r="G34" s="2" t="s">
        <v>69</v>
      </c>
      <c r="H34">
        <v>0.44964958010891576</v>
      </c>
      <c r="I34" t="s">
        <v>465</v>
      </c>
      <c r="J34">
        <v>2845</v>
      </c>
      <c r="K34">
        <v>532</v>
      </c>
      <c r="L34">
        <f>Table4[[#This Row],[*NIÑOS MENORES  2 AÑOS (SUUSEN) (DICIEMBRE 2023)]]+Table4[[#This Row],[*EMBARAZADAS (DICIEMBRE 2023)]]</f>
        <v>3377</v>
      </c>
      <c r="M34">
        <v>1452</v>
      </c>
    </row>
    <row r="35" spans="4:13" x14ac:dyDescent="0.3">
      <c r="D35" t="s">
        <v>2462</v>
      </c>
      <c r="E35" s="2" t="s">
        <v>70</v>
      </c>
      <c r="F35" s="2" t="s">
        <v>68</v>
      </c>
      <c r="G35" s="2" t="s">
        <v>39</v>
      </c>
      <c r="H35">
        <v>0.33736327942432975</v>
      </c>
      <c r="I35" t="s">
        <v>464</v>
      </c>
      <c r="J35">
        <v>364</v>
      </c>
      <c r="K35">
        <v>90</v>
      </c>
      <c r="L35">
        <f>Table4[[#This Row],[*NIÑOS MENORES  2 AÑOS (SUUSEN) (DICIEMBRE 2023)]]+Table4[[#This Row],[*EMBARAZADAS (DICIEMBRE 2023)]]</f>
        <v>454</v>
      </c>
      <c r="M35">
        <v>329</v>
      </c>
    </row>
    <row r="36" spans="4:13" x14ac:dyDescent="0.3">
      <c r="D36" t="s">
        <v>2462</v>
      </c>
      <c r="E36" s="2" t="s">
        <v>71</v>
      </c>
      <c r="F36" s="2" t="s">
        <v>68</v>
      </c>
      <c r="G36" s="2" t="s">
        <v>72</v>
      </c>
      <c r="H36">
        <v>0.35284620858550264</v>
      </c>
      <c r="I36" t="s">
        <v>464</v>
      </c>
      <c r="J36">
        <v>360</v>
      </c>
      <c r="K36">
        <v>95</v>
      </c>
      <c r="L36">
        <f>Table4[[#This Row],[*NIÑOS MENORES  2 AÑOS (SUUSEN) (DICIEMBRE 2023)]]+Table4[[#This Row],[*EMBARAZADAS (DICIEMBRE 2023)]]</f>
        <v>455</v>
      </c>
      <c r="M36">
        <v>267</v>
      </c>
    </row>
    <row r="37" spans="4:13" x14ac:dyDescent="0.3">
      <c r="D37" t="s">
        <v>2462</v>
      </c>
      <c r="E37" s="2" t="s">
        <v>73</v>
      </c>
      <c r="F37" s="2" t="s">
        <v>68</v>
      </c>
      <c r="G37" s="2" t="s">
        <v>74</v>
      </c>
      <c r="H37">
        <v>0.35596298402047077</v>
      </c>
      <c r="I37" t="s">
        <v>464</v>
      </c>
      <c r="J37">
        <v>321</v>
      </c>
      <c r="K37">
        <v>69</v>
      </c>
      <c r="L37">
        <f>Table4[[#This Row],[*NIÑOS MENORES  2 AÑOS (SUUSEN) (DICIEMBRE 2023)]]+Table4[[#This Row],[*EMBARAZADAS (DICIEMBRE 2023)]]</f>
        <v>390</v>
      </c>
      <c r="M37">
        <v>251</v>
      </c>
    </row>
    <row r="38" spans="4:13" x14ac:dyDescent="0.3">
      <c r="D38" t="s">
        <v>2462</v>
      </c>
      <c r="E38" s="2" t="s">
        <v>75</v>
      </c>
      <c r="F38" s="2" t="s">
        <v>68</v>
      </c>
      <c r="G38" s="2" t="s">
        <v>76</v>
      </c>
      <c r="H38">
        <v>0.33994767028443995</v>
      </c>
      <c r="I38" t="s">
        <v>464</v>
      </c>
      <c r="J38">
        <v>771</v>
      </c>
      <c r="K38">
        <v>176</v>
      </c>
      <c r="L38">
        <f>Table4[[#This Row],[*NIÑOS MENORES  2 AÑOS (SUUSEN) (DICIEMBRE 2023)]]+Table4[[#This Row],[*EMBARAZADAS (DICIEMBRE 2023)]]</f>
        <v>947</v>
      </c>
      <c r="M38">
        <v>539</v>
      </c>
    </row>
    <row r="39" spans="4:13" x14ac:dyDescent="0.3">
      <c r="D39" t="s">
        <v>2462</v>
      </c>
      <c r="E39" s="2" t="s">
        <v>77</v>
      </c>
      <c r="F39" s="2" t="s">
        <v>68</v>
      </c>
      <c r="G39" s="2" t="s">
        <v>78</v>
      </c>
      <c r="H39">
        <v>0.29610140283566788</v>
      </c>
      <c r="I39" t="s">
        <v>464</v>
      </c>
      <c r="J39">
        <v>205</v>
      </c>
      <c r="K39">
        <v>45</v>
      </c>
      <c r="L39">
        <f>Table4[[#This Row],[*NIÑOS MENORES  2 AÑOS (SUUSEN) (DICIEMBRE 2023)]]+Table4[[#This Row],[*EMBARAZADAS (DICIEMBRE 2023)]]</f>
        <v>250</v>
      </c>
      <c r="M39">
        <v>164</v>
      </c>
    </row>
    <row r="40" spans="4:13" x14ac:dyDescent="0.3">
      <c r="D40" t="s">
        <v>2463</v>
      </c>
      <c r="E40" s="2" t="s">
        <v>79</v>
      </c>
      <c r="F40" s="2" t="s">
        <v>80</v>
      </c>
      <c r="G40" s="2" t="s">
        <v>81</v>
      </c>
      <c r="H40">
        <v>0.46950810560071843</v>
      </c>
      <c r="I40" t="s">
        <v>465</v>
      </c>
      <c r="J40">
        <v>6221</v>
      </c>
      <c r="K40">
        <v>977</v>
      </c>
      <c r="L40">
        <f>Table4[[#This Row],[*NIÑOS MENORES  2 AÑOS (SUUSEN) (DICIEMBRE 2023)]]+Table4[[#This Row],[*EMBARAZADAS (DICIEMBRE 2023)]]</f>
        <v>7198</v>
      </c>
      <c r="M40">
        <v>3843</v>
      </c>
    </row>
    <row r="41" spans="4:13" x14ac:dyDescent="0.3">
      <c r="D41" t="s">
        <v>2463</v>
      </c>
      <c r="E41" s="2" t="s">
        <v>82</v>
      </c>
      <c r="F41" s="2" t="s">
        <v>80</v>
      </c>
      <c r="G41" s="2" t="s">
        <v>83</v>
      </c>
      <c r="H41">
        <v>0.35385853470221917</v>
      </c>
      <c r="I41" t="s">
        <v>464</v>
      </c>
      <c r="J41">
        <v>1877</v>
      </c>
      <c r="K41">
        <v>382</v>
      </c>
      <c r="L41">
        <f>Table4[[#This Row],[*NIÑOS MENORES  2 AÑOS (SUUSEN) (DICIEMBRE 2023)]]+Table4[[#This Row],[*EMBARAZADAS (DICIEMBRE 2023)]]</f>
        <v>2259</v>
      </c>
      <c r="M41">
        <v>1512</v>
      </c>
    </row>
    <row r="42" spans="4:13" x14ac:dyDescent="0.3">
      <c r="D42" t="s">
        <v>2463</v>
      </c>
      <c r="E42" s="2" t="s">
        <v>84</v>
      </c>
      <c r="F42" s="2" t="s">
        <v>80</v>
      </c>
      <c r="G42" s="2" t="s">
        <v>85</v>
      </c>
      <c r="H42">
        <v>0.40567271611649547</v>
      </c>
      <c r="I42" t="s">
        <v>463</v>
      </c>
      <c r="J42">
        <v>702</v>
      </c>
      <c r="K42">
        <v>171</v>
      </c>
      <c r="L42">
        <f>Table4[[#This Row],[*NIÑOS MENORES  2 AÑOS (SUUSEN) (DICIEMBRE 2023)]]+Table4[[#This Row],[*EMBARAZADAS (DICIEMBRE 2023)]]</f>
        <v>873</v>
      </c>
      <c r="M42">
        <v>699</v>
      </c>
    </row>
    <row r="43" spans="4:13" x14ac:dyDescent="0.3">
      <c r="D43" t="s">
        <v>2463</v>
      </c>
      <c r="E43" s="2" t="s">
        <v>86</v>
      </c>
      <c r="F43" s="2" t="s">
        <v>80</v>
      </c>
      <c r="G43" s="2" t="s">
        <v>87</v>
      </c>
      <c r="H43">
        <v>0.49156633846230569</v>
      </c>
      <c r="I43" t="s">
        <v>465</v>
      </c>
      <c r="J43">
        <v>2161</v>
      </c>
      <c r="K43">
        <v>471</v>
      </c>
      <c r="L43">
        <f>Table4[[#This Row],[*NIÑOS MENORES  2 AÑOS (SUUSEN) (DICIEMBRE 2023)]]+Table4[[#This Row],[*EMBARAZADAS (DICIEMBRE 2023)]]</f>
        <v>2632</v>
      </c>
      <c r="M43">
        <v>1820</v>
      </c>
    </row>
    <row r="44" spans="4:13" x14ac:dyDescent="0.3">
      <c r="D44" t="s">
        <v>2463</v>
      </c>
      <c r="E44" s="2" t="s">
        <v>88</v>
      </c>
      <c r="F44" s="2" t="s">
        <v>80</v>
      </c>
      <c r="G44" s="2" t="s">
        <v>89</v>
      </c>
      <c r="H44">
        <v>0.39405648115187475</v>
      </c>
      <c r="I44" t="s">
        <v>466</v>
      </c>
      <c r="J44">
        <v>1791</v>
      </c>
      <c r="K44">
        <v>325</v>
      </c>
      <c r="L44">
        <f>Table4[[#This Row],[*NIÑOS MENORES  2 AÑOS (SUUSEN) (DICIEMBRE 2023)]]+Table4[[#This Row],[*EMBARAZADAS (DICIEMBRE 2023)]]</f>
        <v>2116</v>
      </c>
      <c r="M44">
        <v>1211</v>
      </c>
    </row>
    <row r="45" spans="4:13" x14ac:dyDescent="0.3">
      <c r="D45" t="s">
        <v>2463</v>
      </c>
      <c r="E45" s="2" t="s">
        <v>90</v>
      </c>
      <c r="F45" s="2" t="s">
        <v>80</v>
      </c>
      <c r="G45" s="2" t="s">
        <v>91</v>
      </c>
      <c r="H45">
        <v>0.4341984413054456</v>
      </c>
      <c r="I45" t="s">
        <v>463</v>
      </c>
      <c r="J45">
        <v>1003</v>
      </c>
      <c r="K45">
        <v>179</v>
      </c>
      <c r="L45">
        <f>Table4[[#This Row],[*NIÑOS MENORES  2 AÑOS (SUUSEN) (DICIEMBRE 2023)]]+Table4[[#This Row],[*EMBARAZADAS (DICIEMBRE 2023)]]</f>
        <v>1182</v>
      </c>
      <c r="M45">
        <v>761</v>
      </c>
    </row>
    <row r="46" spans="4:13" x14ac:dyDescent="0.3">
      <c r="D46" t="s">
        <v>2463</v>
      </c>
      <c r="E46" s="2" t="s">
        <v>92</v>
      </c>
      <c r="F46" s="2" t="s">
        <v>80</v>
      </c>
      <c r="G46" s="2" t="s">
        <v>93</v>
      </c>
      <c r="H46">
        <v>0.39553453110304404</v>
      </c>
      <c r="I46" t="s">
        <v>466</v>
      </c>
      <c r="J46">
        <v>557</v>
      </c>
      <c r="K46">
        <v>131</v>
      </c>
      <c r="L46">
        <f>Table4[[#This Row],[*NIÑOS MENORES  2 AÑOS (SUUSEN) (DICIEMBRE 2023)]]+Table4[[#This Row],[*EMBARAZADAS (DICIEMBRE 2023)]]</f>
        <v>688</v>
      </c>
      <c r="M46">
        <v>540</v>
      </c>
    </row>
    <row r="47" spans="4:13" x14ac:dyDescent="0.3">
      <c r="D47" t="s">
        <v>2463</v>
      </c>
      <c r="E47" s="2" t="s">
        <v>94</v>
      </c>
      <c r="F47" s="2" t="s">
        <v>95</v>
      </c>
      <c r="G47" s="2" t="s">
        <v>96</v>
      </c>
      <c r="H47">
        <v>0.44093738206507194</v>
      </c>
      <c r="I47" t="s">
        <v>465</v>
      </c>
      <c r="J47">
        <v>6786</v>
      </c>
      <c r="K47">
        <v>1132</v>
      </c>
      <c r="L47">
        <f>Table4[[#This Row],[*NIÑOS MENORES  2 AÑOS (SUUSEN) (DICIEMBRE 2023)]]+Table4[[#This Row],[*EMBARAZADAS (DICIEMBRE 2023)]]</f>
        <v>7918</v>
      </c>
      <c r="M47">
        <v>2885</v>
      </c>
    </row>
    <row r="48" spans="4:13" x14ac:dyDescent="0.3">
      <c r="D48" t="s">
        <v>2463</v>
      </c>
      <c r="E48" s="2" t="s">
        <v>97</v>
      </c>
      <c r="F48" s="2" t="s">
        <v>95</v>
      </c>
      <c r="G48" s="2" t="s">
        <v>98</v>
      </c>
      <c r="H48">
        <v>0.50806250080998461</v>
      </c>
      <c r="I48" t="s">
        <v>465</v>
      </c>
      <c r="J48">
        <v>1250</v>
      </c>
      <c r="K48">
        <v>226</v>
      </c>
      <c r="L48">
        <f>Table4[[#This Row],[*NIÑOS MENORES  2 AÑOS (SUUSEN) (DICIEMBRE 2023)]]+Table4[[#This Row],[*EMBARAZADAS (DICIEMBRE 2023)]]</f>
        <v>1476</v>
      </c>
      <c r="M48">
        <v>1115</v>
      </c>
    </row>
    <row r="49" spans="4:13" x14ac:dyDescent="0.3">
      <c r="D49" t="s">
        <v>2463</v>
      </c>
      <c r="E49" s="2" t="s">
        <v>99</v>
      </c>
      <c r="F49" s="2" t="s">
        <v>95</v>
      </c>
      <c r="G49" s="2" t="s">
        <v>100</v>
      </c>
      <c r="H49">
        <v>0.46187516276787322</v>
      </c>
      <c r="I49" t="s">
        <v>465</v>
      </c>
      <c r="J49">
        <v>789</v>
      </c>
      <c r="K49">
        <v>180</v>
      </c>
      <c r="L49">
        <f>Table4[[#This Row],[*NIÑOS MENORES  2 AÑOS (SUUSEN) (DICIEMBRE 2023)]]+Table4[[#This Row],[*EMBARAZADAS (DICIEMBRE 2023)]]</f>
        <v>969</v>
      </c>
      <c r="M49">
        <v>729</v>
      </c>
    </row>
    <row r="50" spans="4:13" x14ac:dyDescent="0.3">
      <c r="D50" t="s">
        <v>2463</v>
      </c>
      <c r="E50" s="2" t="s">
        <v>101</v>
      </c>
      <c r="F50" s="2" t="s">
        <v>95</v>
      </c>
      <c r="G50" s="2" t="s">
        <v>102</v>
      </c>
      <c r="H50">
        <v>0.30893015488148534</v>
      </c>
      <c r="I50" t="s">
        <v>464</v>
      </c>
      <c r="J50">
        <v>380</v>
      </c>
      <c r="K50">
        <v>63</v>
      </c>
      <c r="L50">
        <f>Table4[[#This Row],[*NIÑOS MENORES  2 AÑOS (SUUSEN) (DICIEMBRE 2023)]]+Table4[[#This Row],[*EMBARAZADAS (DICIEMBRE 2023)]]</f>
        <v>443</v>
      </c>
      <c r="M50">
        <v>306</v>
      </c>
    </row>
    <row r="51" spans="4:13" x14ac:dyDescent="0.3">
      <c r="D51" t="s">
        <v>2463</v>
      </c>
      <c r="E51" s="2" t="s">
        <v>103</v>
      </c>
      <c r="F51" s="2" t="s">
        <v>95</v>
      </c>
      <c r="G51" s="2" t="s">
        <v>104</v>
      </c>
      <c r="H51">
        <v>0.3689810789594965</v>
      </c>
      <c r="I51" t="s">
        <v>466</v>
      </c>
      <c r="J51">
        <v>330</v>
      </c>
      <c r="K51">
        <v>64</v>
      </c>
      <c r="L51">
        <f>Table4[[#This Row],[*NIÑOS MENORES  2 AÑOS (SUUSEN) (DICIEMBRE 2023)]]+Table4[[#This Row],[*EMBARAZADAS (DICIEMBRE 2023)]]</f>
        <v>394</v>
      </c>
      <c r="M51">
        <v>268</v>
      </c>
    </row>
    <row r="52" spans="4:13" x14ac:dyDescent="0.3">
      <c r="D52" t="s">
        <v>2463</v>
      </c>
      <c r="E52" s="2" t="s">
        <v>105</v>
      </c>
      <c r="F52" s="2" t="s">
        <v>95</v>
      </c>
      <c r="G52" s="2" t="s">
        <v>106</v>
      </c>
      <c r="H52">
        <v>0.562534128959016</v>
      </c>
      <c r="I52" t="s">
        <v>465</v>
      </c>
      <c r="J52">
        <v>1353</v>
      </c>
      <c r="K52">
        <v>266</v>
      </c>
      <c r="L52">
        <f>Table4[[#This Row],[*NIÑOS MENORES  2 AÑOS (SUUSEN) (DICIEMBRE 2023)]]+Table4[[#This Row],[*EMBARAZADAS (DICIEMBRE 2023)]]</f>
        <v>1619</v>
      </c>
      <c r="M52">
        <v>1352</v>
      </c>
    </row>
    <row r="53" spans="4:13" x14ac:dyDescent="0.3">
      <c r="D53" t="s">
        <v>2463</v>
      </c>
      <c r="E53" s="2" t="s">
        <v>107</v>
      </c>
      <c r="F53" s="2" t="s">
        <v>95</v>
      </c>
      <c r="G53" s="2" t="s">
        <v>108</v>
      </c>
      <c r="H53">
        <v>0.41104441870058062</v>
      </c>
      <c r="I53" t="s">
        <v>463</v>
      </c>
      <c r="J53">
        <v>1091</v>
      </c>
      <c r="K53">
        <v>213</v>
      </c>
      <c r="L53">
        <f>Table4[[#This Row],[*NIÑOS MENORES  2 AÑOS (SUUSEN) (DICIEMBRE 2023)]]+Table4[[#This Row],[*EMBARAZADAS (DICIEMBRE 2023)]]</f>
        <v>1304</v>
      </c>
      <c r="M53">
        <v>925</v>
      </c>
    </row>
    <row r="54" spans="4:13" x14ac:dyDescent="0.3">
      <c r="D54" t="s">
        <v>2463</v>
      </c>
      <c r="E54" s="2" t="s">
        <v>109</v>
      </c>
      <c r="F54" s="2" t="s">
        <v>95</v>
      </c>
      <c r="G54" s="2" t="s">
        <v>110</v>
      </c>
      <c r="H54">
        <v>0.38699701279938625</v>
      </c>
      <c r="I54" t="s">
        <v>466</v>
      </c>
      <c r="J54">
        <v>351</v>
      </c>
      <c r="K54">
        <v>88</v>
      </c>
      <c r="L54">
        <f>Table4[[#This Row],[*NIÑOS MENORES  2 AÑOS (SUUSEN) (DICIEMBRE 2023)]]+Table4[[#This Row],[*EMBARAZADAS (DICIEMBRE 2023)]]</f>
        <v>439</v>
      </c>
      <c r="M54">
        <v>319</v>
      </c>
    </row>
    <row r="55" spans="4:13" x14ac:dyDescent="0.3">
      <c r="D55" t="s">
        <v>2463</v>
      </c>
      <c r="E55" s="2" t="s">
        <v>111</v>
      </c>
      <c r="F55" s="2" t="s">
        <v>95</v>
      </c>
      <c r="G55" s="2" t="s">
        <v>112</v>
      </c>
      <c r="H55">
        <v>0.28198015153972422</v>
      </c>
      <c r="I55" t="s">
        <v>464</v>
      </c>
      <c r="J55">
        <v>109</v>
      </c>
      <c r="K55">
        <v>30</v>
      </c>
      <c r="L55">
        <f>Table4[[#This Row],[*NIÑOS MENORES  2 AÑOS (SUUSEN) (DICIEMBRE 2023)]]+Table4[[#This Row],[*EMBARAZADAS (DICIEMBRE 2023)]]</f>
        <v>139</v>
      </c>
      <c r="M55">
        <v>77</v>
      </c>
    </row>
    <row r="56" spans="4:13" x14ac:dyDescent="0.3">
      <c r="D56" t="s">
        <v>2463</v>
      </c>
      <c r="E56" s="2" t="s">
        <v>113</v>
      </c>
      <c r="F56" s="2" t="s">
        <v>95</v>
      </c>
      <c r="G56" s="2" t="s">
        <v>114</v>
      </c>
      <c r="H56">
        <v>0.30656697800958477</v>
      </c>
      <c r="I56" t="s">
        <v>464</v>
      </c>
      <c r="J56">
        <v>733</v>
      </c>
      <c r="K56">
        <v>100</v>
      </c>
      <c r="L56">
        <f>Table4[[#This Row],[*NIÑOS MENORES  2 AÑOS (SUUSEN) (DICIEMBRE 2023)]]+Table4[[#This Row],[*EMBARAZADAS (DICIEMBRE 2023)]]</f>
        <v>833</v>
      </c>
      <c r="M56">
        <v>407</v>
      </c>
    </row>
    <row r="57" spans="4:13" x14ac:dyDescent="0.3">
      <c r="D57" t="s">
        <v>2464</v>
      </c>
      <c r="E57" s="2" t="s">
        <v>115</v>
      </c>
      <c r="F57" s="2" t="s">
        <v>116</v>
      </c>
      <c r="G57" s="2" t="s">
        <v>117</v>
      </c>
      <c r="H57">
        <v>0.41000037583224169</v>
      </c>
      <c r="I57" t="s">
        <v>463</v>
      </c>
      <c r="J57">
        <v>8620</v>
      </c>
      <c r="K57">
        <v>1420</v>
      </c>
      <c r="L57">
        <f>Table4[[#This Row],[*NIÑOS MENORES  2 AÑOS (SUUSEN) (DICIEMBRE 2023)]]+Table4[[#This Row],[*EMBARAZADAS (DICIEMBRE 2023)]]</f>
        <v>10040</v>
      </c>
      <c r="M57">
        <v>3739</v>
      </c>
    </row>
    <row r="58" spans="4:13" x14ac:dyDescent="0.3">
      <c r="D58" t="s">
        <v>2464</v>
      </c>
      <c r="E58" s="2" t="s">
        <v>118</v>
      </c>
      <c r="F58" s="2" t="s">
        <v>116</v>
      </c>
      <c r="G58" s="2" t="s">
        <v>119</v>
      </c>
      <c r="H58">
        <v>0.29375631025091864</v>
      </c>
      <c r="I58" t="s">
        <v>464</v>
      </c>
      <c r="J58">
        <v>881</v>
      </c>
      <c r="K58">
        <v>187</v>
      </c>
      <c r="L58">
        <f>Table4[[#This Row],[*NIÑOS MENORES  2 AÑOS (SUUSEN) (DICIEMBRE 2023)]]+Table4[[#This Row],[*EMBARAZADAS (DICIEMBRE 2023)]]</f>
        <v>1068</v>
      </c>
      <c r="M58">
        <v>507</v>
      </c>
    </row>
    <row r="59" spans="4:13" x14ac:dyDescent="0.3">
      <c r="D59" t="s">
        <v>2464</v>
      </c>
      <c r="E59" s="2" t="s">
        <v>120</v>
      </c>
      <c r="F59" s="2" t="s">
        <v>116</v>
      </c>
      <c r="G59" s="2" t="s">
        <v>121</v>
      </c>
      <c r="H59">
        <v>0.21066613077820961</v>
      </c>
      <c r="I59" t="s">
        <v>464</v>
      </c>
      <c r="J59">
        <v>134</v>
      </c>
      <c r="K59">
        <v>30</v>
      </c>
      <c r="L59">
        <f>Table4[[#This Row],[*NIÑOS MENORES  2 AÑOS (SUUSEN) (DICIEMBRE 2023)]]+Table4[[#This Row],[*EMBARAZADAS (DICIEMBRE 2023)]]</f>
        <v>164</v>
      </c>
      <c r="M59">
        <v>50</v>
      </c>
    </row>
    <row r="60" spans="4:13" x14ac:dyDescent="0.3">
      <c r="D60" t="s">
        <v>2464</v>
      </c>
      <c r="E60" s="2" t="s">
        <v>122</v>
      </c>
      <c r="F60" s="2" t="s">
        <v>116</v>
      </c>
      <c r="G60" s="2" t="s">
        <v>123</v>
      </c>
      <c r="H60">
        <v>0.21266735282591154</v>
      </c>
      <c r="I60" t="s">
        <v>464</v>
      </c>
      <c r="J60">
        <v>198</v>
      </c>
      <c r="K60">
        <v>32</v>
      </c>
      <c r="L60">
        <f>Table4[[#This Row],[*NIÑOS MENORES  2 AÑOS (SUUSEN) (DICIEMBRE 2023)]]+Table4[[#This Row],[*EMBARAZADAS (DICIEMBRE 2023)]]</f>
        <v>230</v>
      </c>
      <c r="M60">
        <v>114</v>
      </c>
    </row>
    <row r="61" spans="4:13" x14ac:dyDescent="0.3">
      <c r="D61" t="s">
        <v>2464</v>
      </c>
      <c r="E61" s="2" t="s">
        <v>124</v>
      </c>
      <c r="F61" s="2" t="s">
        <v>116</v>
      </c>
      <c r="G61" s="2" t="s">
        <v>125</v>
      </c>
      <c r="H61">
        <v>0.22078028880899025</v>
      </c>
      <c r="I61" t="s">
        <v>464</v>
      </c>
      <c r="J61">
        <v>54</v>
      </c>
      <c r="K61">
        <v>8</v>
      </c>
      <c r="L61">
        <f>Table4[[#This Row],[*NIÑOS MENORES  2 AÑOS (SUUSEN) (DICIEMBRE 2023)]]+Table4[[#This Row],[*EMBARAZADAS (DICIEMBRE 2023)]]</f>
        <v>62</v>
      </c>
      <c r="M61">
        <v>47</v>
      </c>
    </row>
    <row r="62" spans="4:13" x14ac:dyDescent="0.3">
      <c r="D62" t="s">
        <v>2464</v>
      </c>
      <c r="E62" s="2" t="s">
        <v>126</v>
      </c>
      <c r="F62" s="2" t="s">
        <v>116</v>
      </c>
      <c r="G62" s="2" t="s">
        <v>127</v>
      </c>
      <c r="H62">
        <v>0.36151414892437383</v>
      </c>
      <c r="I62" t="s">
        <v>466</v>
      </c>
      <c r="J62">
        <v>2235</v>
      </c>
      <c r="K62">
        <v>385</v>
      </c>
      <c r="L62">
        <f>Table4[[#This Row],[*NIÑOS MENORES  2 AÑOS (SUUSEN) (DICIEMBRE 2023)]]+Table4[[#This Row],[*EMBARAZADAS (DICIEMBRE 2023)]]</f>
        <v>2620</v>
      </c>
      <c r="M62">
        <v>1434</v>
      </c>
    </row>
    <row r="63" spans="4:13" x14ac:dyDescent="0.3">
      <c r="D63" t="s">
        <v>2464</v>
      </c>
      <c r="E63" s="2" t="s">
        <v>128</v>
      </c>
      <c r="F63" s="2" t="s">
        <v>116</v>
      </c>
      <c r="G63" s="2" t="s">
        <v>129</v>
      </c>
      <c r="H63">
        <v>0.31527270471625224</v>
      </c>
      <c r="I63" t="s">
        <v>464</v>
      </c>
      <c r="J63">
        <v>1867</v>
      </c>
      <c r="K63">
        <v>342</v>
      </c>
      <c r="L63">
        <f>Table4[[#This Row],[*NIÑOS MENORES  2 AÑOS (SUUSEN) (DICIEMBRE 2023)]]+Table4[[#This Row],[*EMBARAZADAS (DICIEMBRE 2023)]]</f>
        <v>2209</v>
      </c>
      <c r="M63">
        <v>904</v>
      </c>
    </row>
    <row r="64" spans="4:13" x14ac:dyDescent="0.3">
      <c r="D64" t="s">
        <v>2464</v>
      </c>
      <c r="E64" s="2" t="s">
        <v>130</v>
      </c>
      <c r="F64" s="2" t="s">
        <v>116</v>
      </c>
      <c r="G64" s="2" t="s">
        <v>131</v>
      </c>
      <c r="H64">
        <v>0.19595507161733727</v>
      </c>
      <c r="I64" t="s">
        <v>464</v>
      </c>
      <c r="J64">
        <v>165</v>
      </c>
      <c r="K64">
        <v>35</v>
      </c>
      <c r="L64">
        <f>Table4[[#This Row],[*NIÑOS MENORES  2 AÑOS (SUUSEN) (DICIEMBRE 2023)]]+Table4[[#This Row],[*EMBARAZADAS (DICIEMBRE 2023)]]</f>
        <v>200</v>
      </c>
      <c r="M64">
        <v>65</v>
      </c>
    </row>
    <row r="65" spans="4:13" x14ac:dyDescent="0.3">
      <c r="D65" t="s">
        <v>2464</v>
      </c>
      <c r="E65" s="2" t="s">
        <v>132</v>
      </c>
      <c r="F65" s="2" t="s">
        <v>116</v>
      </c>
      <c r="G65" s="2" t="s">
        <v>133</v>
      </c>
      <c r="H65">
        <v>0.34923750790637165</v>
      </c>
      <c r="I65" t="s">
        <v>464</v>
      </c>
      <c r="J65">
        <v>2470</v>
      </c>
      <c r="K65">
        <v>428</v>
      </c>
      <c r="L65">
        <f>Table4[[#This Row],[*NIÑOS MENORES  2 AÑOS (SUUSEN) (DICIEMBRE 2023)]]+Table4[[#This Row],[*EMBARAZADAS (DICIEMBRE 2023)]]</f>
        <v>2898</v>
      </c>
      <c r="M65">
        <v>1186</v>
      </c>
    </row>
    <row r="66" spans="4:13" x14ac:dyDescent="0.3">
      <c r="D66" t="s">
        <v>2464</v>
      </c>
      <c r="E66" s="2" t="s">
        <v>134</v>
      </c>
      <c r="F66" s="2" t="s">
        <v>116</v>
      </c>
      <c r="G66" s="2" t="s">
        <v>135</v>
      </c>
      <c r="H66">
        <v>0.2616961916105156</v>
      </c>
      <c r="I66" t="s">
        <v>464</v>
      </c>
      <c r="J66">
        <v>713</v>
      </c>
      <c r="K66">
        <v>109</v>
      </c>
      <c r="L66">
        <f>Table4[[#This Row],[*NIÑOS MENORES  2 AÑOS (SUUSEN) (DICIEMBRE 2023)]]+Table4[[#This Row],[*EMBARAZADAS (DICIEMBRE 2023)]]</f>
        <v>822</v>
      </c>
      <c r="M66">
        <v>235</v>
      </c>
    </row>
    <row r="67" spans="4:13" x14ac:dyDescent="0.3">
      <c r="D67" t="s">
        <v>2464</v>
      </c>
      <c r="E67" s="2" t="s">
        <v>136</v>
      </c>
      <c r="F67" s="2" t="s">
        <v>116</v>
      </c>
      <c r="G67" s="2" t="s">
        <v>137</v>
      </c>
      <c r="H67">
        <v>0.2554505878187785</v>
      </c>
      <c r="I67" t="s">
        <v>464</v>
      </c>
      <c r="J67">
        <v>462</v>
      </c>
      <c r="K67">
        <v>91</v>
      </c>
      <c r="L67">
        <f>Table4[[#This Row],[*NIÑOS MENORES  2 AÑOS (SUUSEN) (DICIEMBRE 2023)]]+Table4[[#This Row],[*EMBARAZADAS (DICIEMBRE 2023)]]</f>
        <v>553</v>
      </c>
      <c r="M67">
        <v>206</v>
      </c>
    </row>
    <row r="68" spans="4:13" x14ac:dyDescent="0.3">
      <c r="D68" t="s">
        <v>2464</v>
      </c>
      <c r="E68" s="2" t="s">
        <v>138</v>
      </c>
      <c r="F68" s="2" t="s">
        <v>116</v>
      </c>
      <c r="G68" s="2" t="s">
        <v>139</v>
      </c>
      <c r="H68">
        <v>0.34912786971589327</v>
      </c>
      <c r="I68" t="s">
        <v>464</v>
      </c>
      <c r="J68">
        <v>2593</v>
      </c>
      <c r="K68">
        <v>436</v>
      </c>
      <c r="L68">
        <f>Table4[[#This Row],[*NIÑOS MENORES  2 AÑOS (SUUSEN) (DICIEMBRE 2023)]]+Table4[[#This Row],[*EMBARAZADAS (DICIEMBRE 2023)]]</f>
        <v>3029</v>
      </c>
      <c r="M68">
        <v>1318</v>
      </c>
    </row>
    <row r="69" spans="4:13" x14ac:dyDescent="0.3">
      <c r="D69" t="s">
        <v>2464</v>
      </c>
      <c r="E69" s="2" t="s">
        <v>140</v>
      </c>
      <c r="F69" s="2" t="s">
        <v>116</v>
      </c>
      <c r="G69" s="2" t="s">
        <v>141</v>
      </c>
      <c r="H69">
        <v>0.31103317677814757</v>
      </c>
      <c r="I69" t="s">
        <v>464</v>
      </c>
      <c r="J69">
        <v>620</v>
      </c>
      <c r="K69">
        <v>125</v>
      </c>
      <c r="L69">
        <f>Table4[[#This Row],[*NIÑOS MENORES  2 AÑOS (SUUSEN) (DICIEMBRE 2023)]]+Table4[[#This Row],[*EMBARAZADAS (DICIEMBRE 2023)]]</f>
        <v>745</v>
      </c>
      <c r="M69">
        <v>313</v>
      </c>
    </row>
    <row r="70" spans="4:13" x14ac:dyDescent="0.3">
      <c r="D70" t="s">
        <v>2464</v>
      </c>
      <c r="E70" s="2" t="s">
        <v>142</v>
      </c>
      <c r="F70" s="2" t="s">
        <v>116</v>
      </c>
      <c r="G70" s="2" t="s">
        <v>143</v>
      </c>
      <c r="H70">
        <v>0.25374746241362689</v>
      </c>
      <c r="I70" t="s">
        <v>464</v>
      </c>
      <c r="J70">
        <v>132</v>
      </c>
      <c r="K70">
        <v>27</v>
      </c>
      <c r="L70">
        <f>Table4[[#This Row],[*NIÑOS MENORES  2 AÑOS (SUUSEN) (DICIEMBRE 2023)]]+Table4[[#This Row],[*EMBARAZADAS (DICIEMBRE 2023)]]</f>
        <v>159</v>
      </c>
      <c r="M70">
        <v>69</v>
      </c>
    </row>
    <row r="71" spans="4:13" x14ac:dyDescent="0.3">
      <c r="D71" t="s">
        <v>2462</v>
      </c>
      <c r="E71" s="2" t="s">
        <v>144</v>
      </c>
      <c r="F71" s="2" t="s">
        <v>145</v>
      </c>
      <c r="G71" s="2" t="s">
        <v>145</v>
      </c>
      <c r="H71">
        <v>0.44210351212557963</v>
      </c>
      <c r="I71" t="s">
        <v>465</v>
      </c>
      <c r="J71">
        <v>8953</v>
      </c>
      <c r="K71">
        <v>1604</v>
      </c>
      <c r="L71">
        <f>Table4[[#This Row],[*NIÑOS MENORES  2 AÑOS (SUUSEN) (DICIEMBRE 2023)]]+Table4[[#This Row],[*EMBARAZADAS (DICIEMBRE 2023)]]</f>
        <v>10557</v>
      </c>
      <c r="M71">
        <v>5786</v>
      </c>
    </row>
    <row r="72" spans="4:13" x14ac:dyDescent="0.3">
      <c r="D72" t="s">
        <v>2462</v>
      </c>
      <c r="E72" s="2" t="s">
        <v>146</v>
      </c>
      <c r="F72" s="2" t="s">
        <v>145</v>
      </c>
      <c r="G72" s="2" t="s">
        <v>147</v>
      </c>
      <c r="H72">
        <v>0.48771977121109611</v>
      </c>
      <c r="I72" t="s">
        <v>465</v>
      </c>
      <c r="J72">
        <v>4388</v>
      </c>
      <c r="K72">
        <v>450</v>
      </c>
      <c r="L72">
        <f>Table4[[#This Row],[*NIÑOS MENORES  2 AÑOS (SUUSEN) (DICIEMBRE 2023)]]+Table4[[#This Row],[*EMBARAZADAS (DICIEMBRE 2023)]]</f>
        <v>4838</v>
      </c>
      <c r="M72">
        <v>2085</v>
      </c>
    </row>
    <row r="73" spans="4:13" x14ac:dyDescent="0.3">
      <c r="D73" t="s">
        <v>2462</v>
      </c>
      <c r="E73" s="2" t="s">
        <v>148</v>
      </c>
      <c r="F73" s="2" t="s">
        <v>145</v>
      </c>
      <c r="G73" s="2" t="s">
        <v>149</v>
      </c>
      <c r="H73">
        <v>0.49357905933239898</v>
      </c>
      <c r="I73" t="s">
        <v>465</v>
      </c>
      <c r="J73">
        <v>2026</v>
      </c>
      <c r="K73">
        <v>357</v>
      </c>
      <c r="L73">
        <f>Table4[[#This Row],[*NIÑOS MENORES  2 AÑOS (SUUSEN) (DICIEMBRE 2023)]]+Table4[[#This Row],[*EMBARAZADAS (DICIEMBRE 2023)]]</f>
        <v>2383</v>
      </c>
      <c r="M73">
        <v>1469</v>
      </c>
    </row>
    <row r="74" spans="4:13" x14ac:dyDescent="0.3">
      <c r="D74" t="s">
        <v>2462</v>
      </c>
      <c r="E74" s="2" t="s">
        <v>150</v>
      </c>
      <c r="F74" s="2" t="s">
        <v>145</v>
      </c>
      <c r="G74" s="2" t="s">
        <v>151</v>
      </c>
      <c r="H74">
        <v>0.50167915806923369</v>
      </c>
      <c r="I74" t="s">
        <v>465</v>
      </c>
      <c r="J74">
        <v>5375</v>
      </c>
      <c r="K74">
        <v>1233</v>
      </c>
      <c r="L74">
        <f>Table4[[#This Row],[*NIÑOS MENORES  2 AÑOS (SUUSEN) (DICIEMBRE 2023)]]+Table4[[#This Row],[*EMBARAZADAS (DICIEMBRE 2023)]]</f>
        <v>6608</v>
      </c>
      <c r="M74">
        <v>4354</v>
      </c>
    </row>
    <row r="75" spans="4:13" x14ac:dyDescent="0.3">
      <c r="D75" t="s">
        <v>2462</v>
      </c>
      <c r="E75" s="2" t="s">
        <v>152</v>
      </c>
      <c r="F75" s="2" t="s">
        <v>145</v>
      </c>
      <c r="G75" s="2" t="s">
        <v>153</v>
      </c>
      <c r="H75">
        <v>0.41312426859309181</v>
      </c>
      <c r="I75" t="s">
        <v>463</v>
      </c>
      <c r="J75">
        <v>3059</v>
      </c>
      <c r="K75">
        <v>618</v>
      </c>
      <c r="L75">
        <f>Table4[[#This Row],[*NIÑOS MENORES  2 AÑOS (SUUSEN) (DICIEMBRE 2023)]]+Table4[[#This Row],[*EMBARAZADAS (DICIEMBRE 2023)]]</f>
        <v>3677</v>
      </c>
      <c r="M75">
        <v>2315</v>
      </c>
    </row>
    <row r="76" spans="4:13" x14ac:dyDescent="0.3">
      <c r="D76" t="s">
        <v>2462</v>
      </c>
      <c r="E76" s="2" t="s">
        <v>154</v>
      </c>
      <c r="F76" s="2" t="s">
        <v>145</v>
      </c>
      <c r="G76" s="2" t="s">
        <v>155</v>
      </c>
      <c r="H76">
        <v>0.44113925305954349</v>
      </c>
      <c r="I76" t="s">
        <v>465</v>
      </c>
      <c r="J76">
        <v>2568</v>
      </c>
      <c r="K76">
        <v>518</v>
      </c>
      <c r="L76">
        <f>Table4[[#This Row],[*NIÑOS MENORES  2 AÑOS (SUUSEN) (DICIEMBRE 2023)]]+Table4[[#This Row],[*EMBARAZADAS (DICIEMBRE 2023)]]</f>
        <v>3086</v>
      </c>
      <c r="M76">
        <v>1855</v>
      </c>
    </row>
    <row r="77" spans="4:13" x14ac:dyDescent="0.3">
      <c r="D77" t="s">
        <v>2462</v>
      </c>
      <c r="E77" s="2" t="s">
        <v>156</v>
      </c>
      <c r="F77" s="2" t="s">
        <v>145</v>
      </c>
      <c r="G77" s="2" t="s">
        <v>157</v>
      </c>
      <c r="H77">
        <v>0.44283887548970702</v>
      </c>
      <c r="I77" t="s">
        <v>465</v>
      </c>
      <c r="J77">
        <v>2022</v>
      </c>
      <c r="K77">
        <v>301</v>
      </c>
      <c r="L77">
        <f>Table4[[#This Row],[*NIÑOS MENORES  2 AÑOS (SUUSEN) (DICIEMBRE 2023)]]+Table4[[#This Row],[*EMBARAZADAS (DICIEMBRE 2023)]]</f>
        <v>2323</v>
      </c>
      <c r="M77">
        <v>1417</v>
      </c>
    </row>
    <row r="78" spans="4:13" x14ac:dyDescent="0.3">
      <c r="D78" t="s">
        <v>2465</v>
      </c>
      <c r="E78" s="2" t="s">
        <v>158</v>
      </c>
      <c r="F78" s="2" t="s">
        <v>159</v>
      </c>
      <c r="G78" s="2" t="s">
        <v>160</v>
      </c>
      <c r="H78">
        <v>0.44782570122154564</v>
      </c>
      <c r="I78" t="s">
        <v>465</v>
      </c>
      <c r="J78">
        <v>78346</v>
      </c>
      <c r="K78">
        <v>11221</v>
      </c>
      <c r="L78">
        <f>Table4[[#This Row],[*NIÑOS MENORES  2 AÑOS (SUUSEN) (DICIEMBRE 2023)]]+Table4[[#This Row],[*EMBARAZADAS (DICIEMBRE 2023)]]</f>
        <v>89567</v>
      </c>
      <c r="M78">
        <v>36672</v>
      </c>
    </row>
    <row r="79" spans="4:13" x14ac:dyDescent="0.3">
      <c r="D79" t="s">
        <v>2461</v>
      </c>
      <c r="E79" s="2" t="s">
        <v>161</v>
      </c>
      <c r="F79" s="2" t="s">
        <v>159</v>
      </c>
      <c r="G79" s="2" t="s">
        <v>162</v>
      </c>
      <c r="H79">
        <v>0.36767128916378278</v>
      </c>
      <c r="I79" t="s">
        <v>466</v>
      </c>
      <c r="J79">
        <v>784</v>
      </c>
      <c r="K79">
        <v>160</v>
      </c>
      <c r="L79">
        <f>Table4[[#This Row],[*NIÑOS MENORES  2 AÑOS (SUUSEN) (DICIEMBRE 2023)]]+Table4[[#This Row],[*EMBARAZADAS (DICIEMBRE 2023)]]</f>
        <v>944</v>
      </c>
      <c r="M79">
        <v>774</v>
      </c>
    </row>
    <row r="80" spans="4:13" x14ac:dyDescent="0.3">
      <c r="D80" t="s">
        <v>2461</v>
      </c>
      <c r="E80" s="2" t="s">
        <v>163</v>
      </c>
      <c r="F80" s="2" t="s">
        <v>159</v>
      </c>
      <c r="G80" s="2" t="s">
        <v>164</v>
      </c>
      <c r="H80">
        <v>0.31621780856128523</v>
      </c>
      <c r="I80" t="s">
        <v>464</v>
      </c>
      <c r="J80">
        <v>831</v>
      </c>
      <c r="K80">
        <v>124</v>
      </c>
      <c r="L80">
        <f>Table4[[#This Row],[*NIÑOS MENORES  2 AÑOS (SUUSEN) (DICIEMBRE 2023)]]+Table4[[#This Row],[*EMBARAZADAS (DICIEMBRE 2023)]]</f>
        <v>955</v>
      </c>
      <c r="M80">
        <v>650</v>
      </c>
    </row>
    <row r="81" spans="4:13" x14ac:dyDescent="0.3">
      <c r="D81" t="s">
        <v>2461</v>
      </c>
      <c r="E81" s="2" t="s">
        <v>165</v>
      </c>
      <c r="F81" s="2" t="s">
        <v>159</v>
      </c>
      <c r="G81" s="2" t="s">
        <v>166</v>
      </c>
      <c r="H81">
        <v>0.36771639952277568</v>
      </c>
      <c r="I81" t="s">
        <v>466</v>
      </c>
      <c r="J81">
        <v>3426</v>
      </c>
      <c r="K81">
        <v>412</v>
      </c>
      <c r="L81">
        <f>Table4[[#This Row],[*NIÑOS MENORES  2 AÑOS (SUUSEN) (DICIEMBRE 2023)]]+Table4[[#This Row],[*EMBARAZADAS (DICIEMBRE 2023)]]</f>
        <v>3838</v>
      </c>
      <c r="M81">
        <v>1912</v>
      </c>
    </row>
    <row r="82" spans="4:13" x14ac:dyDescent="0.3">
      <c r="D82" t="s">
        <v>2461</v>
      </c>
      <c r="E82" s="2" t="s">
        <v>167</v>
      </c>
      <c r="F82" s="2" t="s">
        <v>159</v>
      </c>
      <c r="G82" s="2" t="s">
        <v>168</v>
      </c>
      <c r="H82">
        <v>0.32865794791692982</v>
      </c>
      <c r="I82" t="s">
        <v>464</v>
      </c>
      <c r="J82">
        <v>1035</v>
      </c>
      <c r="K82">
        <v>176</v>
      </c>
      <c r="L82">
        <f>Table4[[#This Row],[*NIÑOS MENORES  2 AÑOS (SUUSEN) (DICIEMBRE 2023)]]+Table4[[#This Row],[*EMBARAZADAS (DICIEMBRE 2023)]]</f>
        <v>1211</v>
      </c>
      <c r="M82">
        <v>785</v>
      </c>
    </row>
    <row r="83" spans="4:13" x14ac:dyDescent="0.3">
      <c r="D83" t="s">
        <v>2461</v>
      </c>
      <c r="E83" s="2" t="s">
        <v>169</v>
      </c>
      <c r="F83" s="2" t="s">
        <v>159</v>
      </c>
      <c r="G83" s="2" t="s">
        <v>170</v>
      </c>
      <c r="H83">
        <v>0.34159803686970203</v>
      </c>
      <c r="I83" t="s">
        <v>464</v>
      </c>
      <c r="J83">
        <v>4590</v>
      </c>
      <c r="K83">
        <v>706</v>
      </c>
      <c r="L83">
        <f>Table4[[#This Row],[*NIÑOS MENORES  2 AÑOS (SUUSEN) (DICIEMBRE 2023)]]+Table4[[#This Row],[*EMBARAZADAS (DICIEMBRE 2023)]]</f>
        <v>5296</v>
      </c>
      <c r="M83">
        <v>2916</v>
      </c>
    </row>
    <row r="84" spans="4:13" x14ac:dyDescent="0.3">
      <c r="D84" t="s">
        <v>2465</v>
      </c>
      <c r="E84" s="2" t="s">
        <v>171</v>
      </c>
      <c r="F84" s="2" t="s">
        <v>159</v>
      </c>
      <c r="G84" s="2" t="s">
        <v>172</v>
      </c>
      <c r="H84">
        <v>0.38927326571130427</v>
      </c>
      <c r="I84" t="s">
        <v>466</v>
      </c>
      <c r="J84">
        <v>8115</v>
      </c>
      <c r="K84">
        <v>1033</v>
      </c>
      <c r="L84">
        <f>Table4[[#This Row],[*NIÑOS MENORES  2 AÑOS (SUUSEN) (DICIEMBRE 2023)]]+Table4[[#This Row],[*EMBARAZADAS (DICIEMBRE 2023)]]</f>
        <v>9148</v>
      </c>
      <c r="M84">
        <v>4094</v>
      </c>
    </row>
    <row r="85" spans="4:13" x14ac:dyDescent="0.3">
      <c r="D85" t="s">
        <v>2461</v>
      </c>
      <c r="E85" s="2" t="s">
        <v>173</v>
      </c>
      <c r="F85" s="2" t="s">
        <v>159</v>
      </c>
      <c r="G85" s="2" t="s">
        <v>174</v>
      </c>
      <c r="H85">
        <v>0.40011684069940801</v>
      </c>
      <c r="I85" t="s">
        <v>463</v>
      </c>
      <c r="J85">
        <v>3047</v>
      </c>
      <c r="K85">
        <v>651</v>
      </c>
      <c r="L85">
        <f>Table4[[#This Row],[*NIÑOS MENORES  2 AÑOS (SUUSEN) (DICIEMBRE 2023)]]+Table4[[#This Row],[*EMBARAZADAS (DICIEMBRE 2023)]]</f>
        <v>3698</v>
      </c>
      <c r="M85">
        <v>2337</v>
      </c>
    </row>
    <row r="86" spans="4:13" x14ac:dyDescent="0.3">
      <c r="D86" t="s">
        <v>2461</v>
      </c>
      <c r="E86" s="2" t="s">
        <v>175</v>
      </c>
      <c r="F86" s="2" t="s">
        <v>159</v>
      </c>
      <c r="G86" s="2" t="s">
        <v>176</v>
      </c>
      <c r="H86">
        <v>0.33932227034966322</v>
      </c>
      <c r="I86" t="s">
        <v>464</v>
      </c>
      <c r="J86">
        <v>4600</v>
      </c>
      <c r="K86">
        <v>325</v>
      </c>
      <c r="L86">
        <f>Table4[[#This Row],[*NIÑOS MENORES  2 AÑOS (SUUSEN) (DICIEMBRE 2023)]]+Table4[[#This Row],[*EMBARAZADAS (DICIEMBRE 2023)]]</f>
        <v>4925</v>
      </c>
      <c r="M86">
        <v>1318</v>
      </c>
    </row>
    <row r="87" spans="4:13" x14ac:dyDescent="0.3">
      <c r="D87" t="s">
        <v>2461</v>
      </c>
      <c r="E87" s="2" t="s">
        <v>177</v>
      </c>
      <c r="F87" s="2" t="s">
        <v>159</v>
      </c>
      <c r="G87" s="2" t="s">
        <v>178</v>
      </c>
      <c r="H87">
        <v>0.39384611247395407</v>
      </c>
      <c r="I87" t="s">
        <v>466</v>
      </c>
      <c r="J87">
        <v>6185</v>
      </c>
      <c r="K87">
        <v>901</v>
      </c>
      <c r="L87">
        <f>Table4[[#This Row],[*NIÑOS MENORES  2 AÑOS (SUUSEN) (DICIEMBRE 2023)]]+Table4[[#This Row],[*EMBARAZADAS (DICIEMBRE 2023)]]</f>
        <v>7086</v>
      </c>
      <c r="M87">
        <v>3404</v>
      </c>
    </row>
    <row r="88" spans="4:13" x14ac:dyDescent="0.3">
      <c r="D88" t="s">
        <v>2461</v>
      </c>
      <c r="E88" s="2" t="s">
        <v>179</v>
      </c>
      <c r="F88" s="2" t="s">
        <v>159</v>
      </c>
      <c r="G88" s="2" t="s">
        <v>180</v>
      </c>
      <c r="H88">
        <v>0.39010921441254109</v>
      </c>
      <c r="I88" t="s">
        <v>466</v>
      </c>
      <c r="J88">
        <v>3145</v>
      </c>
      <c r="K88">
        <v>493</v>
      </c>
      <c r="L88">
        <f>Table4[[#This Row],[*NIÑOS MENORES  2 AÑOS (SUUSEN) (DICIEMBRE 2023)]]+Table4[[#This Row],[*EMBARAZADAS (DICIEMBRE 2023)]]</f>
        <v>3638</v>
      </c>
      <c r="M88">
        <v>2096</v>
      </c>
    </row>
    <row r="89" spans="4:13" x14ac:dyDescent="0.3">
      <c r="D89" t="s">
        <v>2461</v>
      </c>
      <c r="E89" s="2" t="s">
        <v>181</v>
      </c>
      <c r="F89" s="2" t="s">
        <v>159</v>
      </c>
      <c r="G89" s="2" t="s">
        <v>182</v>
      </c>
      <c r="H89">
        <v>0.30903276277257863</v>
      </c>
      <c r="I89" t="s">
        <v>464</v>
      </c>
      <c r="J89">
        <v>1486</v>
      </c>
      <c r="K89">
        <v>220</v>
      </c>
      <c r="L89">
        <f>Table4[[#This Row],[*NIÑOS MENORES  2 AÑOS (SUUSEN) (DICIEMBRE 2023)]]+Table4[[#This Row],[*EMBARAZADAS (DICIEMBRE 2023)]]</f>
        <v>1706</v>
      </c>
      <c r="M89">
        <v>865</v>
      </c>
    </row>
    <row r="90" spans="4:13" x14ac:dyDescent="0.3">
      <c r="D90" t="s">
        <v>2461</v>
      </c>
      <c r="E90" s="2" t="s">
        <v>183</v>
      </c>
      <c r="F90" s="2" t="s">
        <v>159</v>
      </c>
      <c r="G90" s="2" t="s">
        <v>184</v>
      </c>
      <c r="H90">
        <v>0.32467512026610801</v>
      </c>
      <c r="I90" t="s">
        <v>464</v>
      </c>
      <c r="J90">
        <v>629</v>
      </c>
      <c r="K90">
        <v>98</v>
      </c>
      <c r="L90">
        <f>Table4[[#This Row],[*NIÑOS MENORES  2 AÑOS (SUUSEN) (DICIEMBRE 2023)]]+Table4[[#This Row],[*EMBARAZADAS (DICIEMBRE 2023)]]</f>
        <v>727</v>
      </c>
      <c r="M90">
        <v>414</v>
      </c>
    </row>
    <row r="91" spans="4:13" x14ac:dyDescent="0.3">
      <c r="D91" t="s">
        <v>2461</v>
      </c>
      <c r="E91" s="2" t="s">
        <v>185</v>
      </c>
      <c r="F91" s="2" t="s">
        <v>159</v>
      </c>
      <c r="G91" s="2" t="s">
        <v>186</v>
      </c>
      <c r="H91">
        <v>0.4076731073179376</v>
      </c>
      <c r="I91" t="s">
        <v>463</v>
      </c>
      <c r="J91">
        <v>1784</v>
      </c>
      <c r="K91">
        <v>314</v>
      </c>
      <c r="L91">
        <f>Table4[[#This Row],[*NIÑOS MENORES  2 AÑOS (SUUSEN) (DICIEMBRE 2023)]]+Table4[[#This Row],[*EMBARAZADAS (DICIEMBRE 2023)]]</f>
        <v>2098</v>
      </c>
      <c r="M91">
        <v>1698</v>
      </c>
    </row>
    <row r="92" spans="4:13" x14ac:dyDescent="0.3">
      <c r="D92" t="s">
        <v>2465</v>
      </c>
      <c r="E92" s="2" t="s">
        <v>187</v>
      </c>
      <c r="F92" s="2" t="s">
        <v>159</v>
      </c>
      <c r="G92" s="2" t="s">
        <v>188</v>
      </c>
      <c r="H92">
        <v>0.32323530848273196</v>
      </c>
      <c r="I92" t="s">
        <v>464</v>
      </c>
      <c r="J92">
        <v>2008</v>
      </c>
      <c r="K92">
        <v>243</v>
      </c>
      <c r="L92">
        <f>Table4[[#This Row],[*NIÑOS MENORES  2 AÑOS (SUUSEN) (DICIEMBRE 2023)]]+Table4[[#This Row],[*EMBARAZADAS (DICIEMBRE 2023)]]</f>
        <v>2251</v>
      </c>
      <c r="M92">
        <v>1333</v>
      </c>
    </row>
    <row r="93" spans="4:13" x14ac:dyDescent="0.3">
      <c r="D93" t="s">
        <v>2461</v>
      </c>
      <c r="E93" s="2" t="s">
        <v>189</v>
      </c>
      <c r="F93" s="2" t="s">
        <v>159</v>
      </c>
      <c r="G93" s="2" t="s">
        <v>190</v>
      </c>
      <c r="H93">
        <v>0.35645756073995138</v>
      </c>
      <c r="I93" t="s">
        <v>466</v>
      </c>
      <c r="J93">
        <v>1354</v>
      </c>
      <c r="K93">
        <v>267</v>
      </c>
      <c r="L93">
        <f>Table4[[#This Row],[*NIÑOS MENORES  2 AÑOS (SUUSEN) (DICIEMBRE 2023)]]+Table4[[#This Row],[*EMBARAZADAS (DICIEMBRE 2023)]]</f>
        <v>1621</v>
      </c>
      <c r="M93">
        <v>1213</v>
      </c>
    </row>
    <row r="94" spans="4:13" x14ac:dyDescent="0.3">
      <c r="D94" t="s">
        <v>2461</v>
      </c>
      <c r="E94" s="2" t="s">
        <v>191</v>
      </c>
      <c r="F94" s="2" t="s">
        <v>159</v>
      </c>
      <c r="G94" s="2" t="s">
        <v>192</v>
      </c>
      <c r="H94">
        <v>0.44904269973679467</v>
      </c>
      <c r="I94" t="s">
        <v>465</v>
      </c>
      <c r="J94">
        <v>2206</v>
      </c>
      <c r="K94">
        <v>447</v>
      </c>
      <c r="L94">
        <f>Table4[[#This Row],[*NIÑOS MENORES  2 AÑOS (SUUSEN) (DICIEMBRE 2023)]]+Table4[[#This Row],[*EMBARAZADAS (DICIEMBRE 2023)]]</f>
        <v>2653</v>
      </c>
      <c r="M94">
        <v>2051</v>
      </c>
    </row>
    <row r="95" spans="4:13" x14ac:dyDescent="0.3">
      <c r="D95" t="s">
        <v>2461</v>
      </c>
      <c r="E95" s="2" t="s">
        <v>193</v>
      </c>
      <c r="F95" s="2" t="s">
        <v>159</v>
      </c>
      <c r="G95" s="2" t="s">
        <v>194</v>
      </c>
      <c r="H95">
        <v>0.38347060672283617</v>
      </c>
      <c r="I95" t="s">
        <v>466</v>
      </c>
      <c r="J95">
        <v>2359</v>
      </c>
      <c r="K95">
        <v>320</v>
      </c>
      <c r="L95">
        <f>Table4[[#This Row],[*NIÑOS MENORES  2 AÑOS (SUUSEN) (DICIEMBRE 2023)]]+Table4[[#This Row],[*EMBARAZADAS (DICIEMBRE 2023)]]</f>
        <v>2679</v>
      </c>
      <c r="M95">
        <v>1727</v>
      </c>
    </row>
    <row r="96" spans="4:13" x14ac:dyDescent="0.3">
      <c r="D96" t="s">
        <v>2461</v>
      </c>
      <c r="E96" s="2" t="s">
        <v>195</v>
      </c>
      <c r="F96" s="2" t="s">
        <v>159</v>
      </c>
      <c r="G96" s="2" t="s">
        <v>196</v>
      </c>
      <c r="H96">
        <v>0.38101087937136291</v>
      </c>
      <c r="I96" t="s">
        <v>466</v>
      </c>
      <c r="J96">
        <v>2145</v>
      </c>
      <c r="K96">
        <v>304</v>
      </c>
      <c r="L96">
        <f>Table4[[#This Row],[*NIÑOS MENORES  2 AÑOS (SUUSEN) (DICIEMBRE 2023)]]+Table4[[#This Row],[*EMBARAZADAS (DICIEMBRE 2023)]]</f>
        <v>2449</v>
      </c>
      <c r="M96">
        <v>1364</v>
      </c>
    </row>
    <row r="97" spans="4:13" x14ac:dyDescent="0.3">
      <c r="D97" t="s">
        <v>2461</v>
      </c>
      <c r="E97" s="2" t="s">
        <v>197</v>
      </c>
      <c r="F97" s="2" t="s">
        <v>159</v>
      </c>
      <c r="G97" s="2" t="s">
        <v>198</v>
      </c>
      <c r="H97">
        <v>0.40452760898057094</v>
      </c>
      <c r="I97" t="s">
        <v>463</v>
      </c>
      <c r="J97">
        <v>1011</v>
      </c>
      <c r="K97">
        <v>163</v>
      </c>
      <c r="L97">
        <f>Table4[[#This Row],[*NIÑOS MENORES  2 AÑOS (SUUSEN) (DICIEMBRE 2023)]]+Table4[[#This Row],[*EMBARAZADAS (DICIEMBRE 2023)]]</f>
        <v>1174</v>
      </c>
      <c r="M97">
        <v>797</v>
      </c>
    </row>
    <row r="98" spans="4:13" x14ac:dyDescent="0.3">
      <c r="D98" t="s">
        <v>2461</v>
      </c>
      <c r="E98" s="2" t="s">
        <v>199</v>
      </c>
      <c r="F98" s="2" t="s">
        <v>159</v>
      </c>
      <c r="G98" s="2" t="s">
        <v>200</v>
      </c>
      <c r="H98">
        <v>0.23823243179980125</v>
      </c>
      <c r="I98" t="s">
        <v>464</v>
      </c>
      <c r="J98">
        <v>247</v>
      </c>
      <c r="K98">
        <v>41</v>
      </c>
      <c r="L98">
        <f>Table4[[#This Row],[*NIÑOS MENORES  2 AÑOS (SUUSEN) (DICIEMBRE 2023)]]+Table4[[#This Row],[*EMBARAZADAS (DICIEMBRE 2023)]]</f>
        <v>288</v>
      </c>
      <c r="M98">
        <v>144</v>
      </c>
    </row>
    <row r="99" spans="4:13" x14ac:dyDescent="0.3">
      <c r="D99" t="s">
        <v>2461</v>
      </c>
      <c r="E99" s="2" t="s">
        <v>201</v>
      </c>
      <c r="F99" s="2" t="s">
        <v>159</v>
      </c>
      <c r="G99" s="2" t="s">
        <v>202</v>
      </c>
      <c r="H99">
        <v>0.33137305839798947</v>
      </c>
      <c r="I99" t="s">
        <v>464</v>
      </c>
      <c r="J99">
        <v>704</v>
      </c>
      <c r="K99">
        <v>113</v>
      </c>
      <c r="L99">
        <f>Table4[[#This Row],[*NIÑOS MENORES  2 AÑOS (SUUSEN) (DICIEMBRE 2023)]]+Table4[[#This Row],[*EMBARAZADAS (DICIEMBRE 2023)]]</f>
        <v>817</v>
      </c>
      <c r="M99">
        <v>592</v>
      </c>
    </row>
    <row r="100" spans="4:13" x14ac:dyDescent="0.3">
      <c r="D100" t="s">
        <v>2461</v>
      </c>
      <c r="E100" s="2" t="s">
        <v>203</v>
      </c>
      <c r="F100" s="2" t="s">
        <v>159</v>
      </c>
      <c r="G100" s="2" t="s">
        <v>204</v>
      </c>
      <c r="H100">
        <v>0.33829294018464862</v>
      </c>
      <c r="I100" t="s">
        <v>464</v>
      </c>
      <c r="J100">
        <v>917</v>
      </c>
      <c r="K100">
        <v>185</v>
      </c>
      <c r="L100">
        <f>Table4[[#This Row],[*NIÑOS MENORES  2 AÑOS (SUUSEN) (DICIEMBRE 2023)]]+Table4[[#This Row],[*EMBARAZADAS (DICIEMBRE 2023)]]</f>
        <v>1102</v>
      </c>
      <c r="M100">
        <v>789</v>
      </c>
    </row>
    <row r="101" spans="4:13" x14ac:dyDescent="0.3">
      <c r="D101" t="s">
        <v>2461</v>
      </c>
      <c r="E101" s="2" t="s">
        <v>205</v>
      </c>
      <c r="F101" s="2" t="s">
        <v>159</v>
      </c>
      <c r="G101" s="2" t="s">
        <v>206</v>
      </c>
      <c r="H101">
        <v>0.28162024729178947</v>
      </c>
      <c r="I101" t="s">
        <v>464</v>
      </c>
      <c r="J101">
        <v>387</v>
      </c>
      <c r="K101">
        <v>55</v>
      </c>
      <c r="L101" s="10">
        <f>Table4[[#This Row],[*NIÑOS MENORES  2 AÑOS (SUUSEN) (DICIEMBRE 2023)]]+Table4[[#This Row],[*EMBARAZADAS (DICIEMBRE 2023)]]</f>
        <v>442</v>
      </c>
      <c r="M101">
        <v>215</v>
      </c>
    </row>
    <row r="102" spans="4:13" x14ac:dyDescent="0.3">
      <c r="D102" t="s">
        <v>2461</v>
      </c>
      <c r="E102" s="2" t="s">
        <v>207</v>
      </c>
      <c r="F102" s="2" t="s">
        <v>159</v>
      </c>
      <c r="G102" s="2" t="s">
        <v>208</v>
      </c>
      <c r="H102">
        <v>0.34765669519090725</v>
      </c>
      <c r="I102" t="s">
        <v>464</v>
      </c>
      <c r="J102">
        <v>504</v>
      </c>
      <c r="K102">
        <v>95</v>
      </c>
      <c r="L102">
        <f>Table4[[#This Row],[*NIÑOS MENORES  2 AÑOS (SUUSEN) (DICIEMBRE 2023)]]+Table4[[#This Row],[*EMBARAZADAS (DICIEMBRE 2023)]]</f>
        <v>599</v>
      </c>
      <c r="M102">
        <v>433</v>
      </c>
    </row>
    <row r="103" spans="4:13" x14ac:dyDescent="0.3">
      <c r="D103" t="s">
        <v>2462</v>
      </c>
      <c r="E103" s="2" t="s">
        <v>209</v>
      </c>
      <c r="F103" s="2" t="s">
        <v>210</v>
      </c>
      <c r="G103" s="2" t="s">
        <v>211</v>
      </c>
      <c r="H103">
        <v>0.37601864574440191</v>
      </c>
      <c r="I103" t="s">
        <v>466</v>
      </c>
      <c r="J103">
        <v>5543</v>
      </c>
      <c r="K103">
        <v>1103</v>
      </c>
      <c r="L103">
        <f>Table4[[#This Row],[*NIÑOS MENORES  2 AÑOS (SUUSEN) (DICIEMBRE 2023)]]+Table4[[#This Row],[*EMBARAZADAS (DICIEMBRE 2023)]]</f>
        <v>6646</v>
      </c>
      <c r="M103">
        <v>2582</v>
      </c>
    </row>
    <row r="104" spans="4:13" x14ac:dyDescent="0.3">
      <c r="D104" t="s">
        <v>2462</v>
      </c>
      <c r="E104" s="2" t="s">
        <v>212</v>
      </c>
      <c r="F104" s="2" t="s">
        <v>210</v>
      </c>
      <c r="G104" s="2" t="s">
        <v>213</v>
      </c>
      <c r="H104">
        <v>0.35192340578902814</v>
      </c>
      <c r="I104" t="s">
        <v>464</v>
      </c>
      <c r="J104">
        <v>1338</v>
      </c>
      <c r="K104">
        <v>277</v>
      </c>
      <c r="L104">
        <f>Table4[[#This Row],[*NIÑOS MENORES  2 AÑOS (SUUSEN) (DICIEMBRE 2023)]]+Table4[[#This Row],[*EMBARAZADAS (DICIEMBRE 2023)]]</f>
        <v>1615</v>
      </c>
      <c r="M104">
        <v>898</v>
      </c>
    </row>
    <row r="105" spans="4:13" x14ac:dyDescent="0.3">
      <c r="D105" t="s">
        <v>2462</v>
      </c>
      <c r="E105" s="2" t="s">
        <v>214</v>
      </c>
      <c r="F105" s="2" t="s">
        <v>210</v>
      </c>
      <c r="G105" s="2" t="s">
        <v>215</v>
      </c>
      <c r="H105">
        <v>0.44913301803296579</v>
      </c>
      <c r="I105" t="s">
        <v>465</v>
      </c>
      <c r="J105">
        <v>1758</v>
      </c>
      <c r="K105">
        <v>370</v>
      </c>
      <c r="L105">
        <f>Table4[[#This Row],[*NIÑOS MENORES  2 AÑOS (SUUSEN) (DICIEMBRE 2023)]]+Table4[[#This Row],[*EMBARAZADAS (DICIEMBRE 2023)]]</f>
        <v>2128</v>
      </c>
      <c r="M105">
        <v>1505</v>
      </c>
    </row>
    <row r="106" spans="4:13" x14ac:dyDescent="0.3">
      <c r="D106" t="s">
        <v>2462</v>
      </c>
      <c r="E106" s="2" t="s">
        <v>216</v>
      </c>
      <c r="F106" s="2" t="s">
        <v>210</v>
      </c>
      <c r="G106" s="2" t="s">
        <v>217</v>
      </c>
      <c r="H106">
        <v>0.46058209846424814</v>
      </c>
      <c r="I106" t="s">
        <v>465</v>
      </c>
      <c r="J106">
        <v>3683</v>
      </c>
      <c r="K106">
        <v>699</v>
      </c>
      <c r="L106">
        <f>Table4[[#This Row],[*NIÑOS MENORES  2 AÑOS (SUUSEN) (DICIEMBRE 2023)]]+Table4[[#This Row],[*EMBARAZADAS (DICIEMBRE 2023)]]</f>
        <v>4382</v>
      </c>
      <c r="M106">
        <v>2642</v>
      </c>
    </row>
    <row r="107" spans="4:13" x14ac:dyDescent="0.3">
      <c r="D107" t="s">
        <v>2462</v>
      </c>
      <c r="E107" s="2" t="s">
        <v>218</v>
      </c>
      <c r="F107" s="2" t="s">
        <v>210</v>
      </c>
      <c r="G107" s="2" t="s">
        <v>219</v>
      </c>
      <c r="H107">
        <v>0.41154626437243169</v>
      </c>
      <c r="I107" t="s">
        <v>463</v>
      </c>
      <c r="J107">
        <v>387</v>
      </c>
      <c r="K107">
        <v>76</v>
      </c>
      <c r="L107">
        <f>Table4[[#This Row],[*NIÑOS MENORES  2 AÑOS (SUUSEN) (DICIEMBRE 2023)]]+Table4[[#This Row],[*EMBARAZADAS (DICIEMBRE 2023)]]</f>
        <v>463</v>
      </c>
      <c r="M107">
        <v>271</v>
      </c>
    </row>
    <row r="108" spans="4:13" x14ac:dyDescent="0.3">
      <c r="D108" t="s">
        <v>2462</v>
      </c>
      <c r="E108" s="2" t="s">
        <v>220</v>
      </c>
      <c r="F108" s="2" t="s">
        <v>210</v>
      </c>
      <c r="G108" s="2" t="s">
        <v>221</v>
      </c>
      <c r="H108">
        <v>0.34325951898334939</v>
      </c>
      <c r="I108" t="s">
        <v>464</v>
      </c>
      <c r="J108">
        <v>455</v>
      </c>
      <c r="K108">
        <v>94</v>
      </c>
      <c r="L108">
        <f>Table4[[#This Row],[*NIÑOS MENORES  2 AÑOS (SUUSEN) (DICIEMBRE 2023)]]+Table4[[#This Row],[*EMBARAZADAS (DICIEMBRE 2023)]]</f>
        <v>549</v>
      </c>
      <c r="M108">
        <v>380</v>
      </c>
    </row>
    <row r="109" spans="4:13" x14ac:dyDescent="0.3">
      <c r="D109" t="s">
        <v>2464</v>
      </c>
      <c r="E109" s="2" t="s">
        <v>222</v>
      </c>
      <c r="F109" s="2" t="s">
        <v>223</v>
      </c>
      <c r="G109" s="2" t="s">
        <v>223</v>
      </c>
      <c r="H109">
        <v>0.38267129724154159</v>
      </c>
      <c r="I109" t="s">
        <v>466</v>
      </c>
      <c r="J109">
        <v>6360</v>
      </c>
      <c r="K109">
        <v>941</v>
      </c>
      <c r="L109">
        <f>Table4[[#This Row],[*NIÑOS MENORES  2 AÑOS (SUUSEN) (DICIEMBRE 2023)]]+Table4[[#This Row],[*EMBARAZADAS (DICIEMBRE 2023)]]</f>
        <v>7301</v>
      </c>
      <c r="M109">
        <v>3002</v>
      </c>
    </row>
    <row r="110" spans="4:13" x14ac:dyDescent="0.3">
      <c r="D110" t="s">
        <v>2464</v>
      </c>
      <c r="E110" s="2" t="s">
        <v>224</v>
      </c>
      <c r="F110" s="2" t="s">
        <v>223</v>
      </c>
      <c r="G110" s="2" t="s">
        <v>225</v>
      </c>
      <c r="H110">
        <v>0.34171504921880258</v>
      </c>
      <c r="I110" t="s">
        <v>464</v>
      </c>
      <c r="J110">
        <v>740</v>
      </c>
      <c r="K110">
        <v>148</v>
      </c>
      <c r="L110">
        <f>Table4[[#This Row],[*NIÑOS MENORES  2 AÑOS (SUUSEN) (DICIEMBRE 2023)]]+Table4[[#This Row],[*EMBARAZADAS (DICIEMBRE 2023)]]</f>
        <v>888</v>
      </c>
      <c r="M110">
        <v>583</v>
      </c>
    </row>
    <row r="111" spans="4:13" x14ac:dyDescent="0.3">
      <c r="D111" t="s">
        <v>2464</v>
      </c>
      <c r="E111" s="2" t="s">
        <v>226</v>
      </c>
      <c r="F111" s="2" t="s">
        <v>223</v>
      </c>
      <c r="G111" s="2" t="s">
        <v>227</v>
      </c>
      <c r="H111">
        <v>0.31285078105809494</v>
      </c>
      <c r="I111" t="s">
        <v>464</v>
      </c>
      <c r="J111">
        <v>977</v>
      </c>
      <c r="K111">
        <v>217</v>
      </c>
      <c r="L111">
        <f>Table4[[#This Row],[*NIÑOS MENORES  2 AÑOS (SUUSEN) (DICIEMBRE 2023)]]+Table4[[#This Row],[*EMBARAZADAS (DICIEMBRE 2023)]]</f>
        <v>1194</v>
      </c>
      <c r="M111">
        <v>710</v>
      </c>
    </row>
    <row r="112" spans="4:13" x14ac:dyDescent="0.3">
      <c r="D112" t="s">
        <v>2464</v>
      </c>
      <c r="E112" s="2" t="s">
        <v>228</v>
      </c>
      <c r="F112" s="2" t="s">
        <v>223</v>
      </c>
      <c r="G112" s="2" t="s">
        <v>229</v>
      </c>
      <c r="H112">
        <v>0.33506673432216316</v>
      </c>
      <c r="I112" t="s">
        <v>464</v>
      </c>
      <c r="J112">
        <v>355</v>
      </c>
      <c r="K112">
        <v>95</v>
      </c>
      <c r="L112">
        <f>Table4[[#This Row],[*NIÑOS MENORES  2 AÑOS (SUUSEN) (DICIEMBRE 2023)]]+Table4[[#This Row],[*EMBARAZADAS (DICIEMBRE 2023)]]</f>
        <v>450</v>
      </c>
      <c r="M112">
        <v>321</v>
      </c>
    </row>
    <row r="113" spans="4:13" x14ac:dyDescent="0.3">
      <c r="D113" t="s">
        <v>2464</v>
      </c>
      <c r="E113" s="2" t="s">
        <v>230</v>
      </c>
      <c r="F113" s="2" t="s">
        <v>223</v>
      </c>
      <c r="G113" s="2" t="s">
        <v>231</v>
      </c>
      <c r="H113">
        <v>0.24410222087594424</v>
      </c>
      <c r="I113" t="s">
        <v>464</v>
      </c>
      <c r="J113">
        <v>143</v>
      </c>
      <c r="K113">
        <v>35</v>
      </c>
      <c r="L113">
        <f>Table4[[#This Row],[*NIÑOS MENORES  2 AÑOS (SUUSEN) (DICIEMBRE 2023)]]+Table4[[#This Row],[*EMBARAZADAS (DICIEMBRE 2023)]]</f>
        <v>178</v>
      </c>
      <c r="M113">
        <v>113</v>
      </c>
    </row>
    <row r="114" spans="4:13" x14ac:dyDescent="0.3">
      <c r="D114" t="s">
        <v>2464</v>
      </c>
      <c r="E114" s="2" t="s">
        <v>232</v>
      </c>
      <c r="F114" s="2" t="s">
        <v>223</v>
      </c>
      <c r="G114" s="2" t="s">
        <v>233</v>
      </c>
      <c r="H114">
        <v>0.38087295810841315</v>
      </c>
      <c r="I114" t="s">
        <v>466</v>
      </c>
      <c r="J114">
        <v>408</v>
      </c>
      <c r="K114">
        <v>103</v>
      </c>
      <c r="L114">
        <f>Table4[[#This Row],[*NIÑOS MENORES  2 AÑOS (SUUSEN) (DICIEMBRE 2023)]]+Table4[[#This Row],[*EMBARAZADAS (DICIEMBRE 2023)]]</f>
        <v>511</v>
      </c>
      <c r="M114">
        <v>377</v>
      </c>
    </row>
    <row r="115" spans="4:13" x14ac:dyDescent="0.3">
      <c r="D115" t="s">
        <v>2464</v>
      </c>
      <c r="E115" s="2" t="s">
        <v>234</v>
      </c>
      <c r="F115" s="2" t="s">
        <v>223</v>
      </c>
      <c r="G115" s="2" t="s">
        <v>235</v>
      </c>
      <c r="H115">
        <v>0.29676550213111241</v>
      </c>
      <c r="I115" t="s">
        <v>464</v>
      </c>
      <c r="J115">
        <v>271</v>
      </c>
      <c r="K115">
        <v>46</v>
      </c>
      <c r="L115">
        <f>Table4[[#This Row],[*NIÑOS MENORES  2 AÑOS (SUUSEN) (DICIEMBRE 2023)]]+Table4[[#This Row],[*EMBARAZADAS (DICIEMBRE 2023)]]</f>
        <v>317</v>
      </c>
      <c r="M115">
        <v>222</v>
      </c>
    </row>
    <row r="116" spans="4:13" x14ac:dyDescent="0.3">
      <c r="D116" t="s">
        <v>2464</v>
      </c>
      <c r="E116" s="2" t="s">
        <v>236</v>
      </c>
      <c r="F116" s="2" t="s">
        <v>223</v>
      </c>
      <c r="G116" s="2" t="s">
        <v>237</v>
      </c>
      <c r="H116">
        <v>0.28360049636191698</v>
      </c>
      <c r="I116" t="s">
        <v>464</v>
      </c>
      <c r="J116">
        <v>540</v>
      </c>
      <c r="K116">
        <v>112</v>
      </c>
      <c r="L116">
        <f>Table4[[#This Row],[*NIÑOS MENORES  2 AÑOS (SUUSEN) (DICIEMBRE 2023)]]+Table4[[#This Row],[*EMBARAZADAS (DICIEMBRE 2023)]]</f>
        <v>652</v>
      </c>
      <c r="M116">
        <v>339</v>
      </c>
    </row>
    <row r="117" spans="4:13" x14ac:dyDescent="0.3">
      <c r="D117" t="s">
        <v>2464</v>
      </c>
      <c r="E117" s="2" t="s">
        <v>238</v>
      </c>
      <c r="F117" s="2" t="s">
        <v>223</v>
      </c>
      <c r="G117" s="2" t="s">
        <v>239</v>
      </c>
      <c r="H117">
        <v>0.37155324838470993</v>
      </c>
      <c r="I117" t="s">
        <v>466</v>
      </c>
      <c r="J117">
        <v>546</v>
      </c>
      <c r="K117">
        <v>141</v>
      </c>
      <c r="L117">
        <f>Table4[[#This Row],[*NIÑOS MENORES  2 AÑOS (SUUSEN) (DICIEMBRE 2023)]]+Table4[[#This Row],[*EMBARAZADAS (DICIEMBRE 2023)]]</f>
        <v>687</v>
      </c>
      <c r="M117">
        <v>500</v>
      </c>
    </row>
    <row r="118" spans="4:13" x14ac:dyDescent="0.3">
      <c r="D118" t="s">
        <v>2464</v>
      </c>
      <c r="E118" s="2" t="s">
        <v>240</v>
      </c>
      <c r="F118" s="2" t="s">
        <v>223</v>
      </c>
      <c r="G118" s="2" t="s">
        <v>241</v>
      </c>
      <c r="H118">
        <v>0.34215655802239087</v>
      </c>
      <c r="I118" t="s">
        <v>464</v>
      </c>
      <c r="J118">
        <v>499</v>
      </c>
      <c r="K118">
        <v>102</v>
      </c>
      <c r="L118">
        <f>Table4[[#This Row],[*NIÑOS MENORES  2 AÑOS (SUUSEN) (DICIEMBRE 2023)]]+Table4[[#This Row],[*EMBARAZADAS (DICIEMBRE 2023)]]</f>
        <v>601</v>
      </c>
      <c r="M118">
        <v>342</v>
      </c>
    </row>
    <row r="119" spans="4:13" x14ac:dyDescent="0.3">
      <c r="D119" t="s">
        <v>2464</v>
      </c>
      <c r="E119" s="2" t="s">
        <v>242</v>
      </c>
      <c r="F119" s="2" t="s">
        <v>223</v>
      </c>
      <c r="G119" s="2" t="s">
        <v>243</v>
      </c>
      <c r="H119">
        <v>0.45287605168183132</v>
      </c>
      <c r="I119" t="s">
        <v>465</v>
      </c>
      <c r="J119">
        <v>842</v>
      </c>
      <c r="K119">
        <v>181</v>
      </c>
      <c r="L119">
        <f>Table4[[#This Row],[*NIÑOS MENORES  2 AÑOS (SUUSEN) (DICIEMBRE 2023)]]+Table4[[#This Row],[*EMBARAZADAS (DICIEMBRE 2023)]]</f>
        <v>1023</v>
      </c>
      <c r="M119">
        <v>748</v>
      </c>
    </row>
    <row r="120" spans="4:13" x14ac:dyDescent="0.3">
      <c r="D120" t="s">
        <v>2464</v>
      </c>
      <c r="E120" s="2" t="s">
        <v>244</v>
      </c>
      <c r="F120" s="2" t="s">
        <v>223</v>
      </c>
      <c r="G120" s="2" t="s">
        <v>245</v>
      </c>
      <c r="H120">
        <v>0.28596939303719382</v>
      </c>
      <c r="I120" t="s">
        <v>464</v>
      </c>
      <c r="J120">
        <v>140</v>
      </c>
      <c r="K120">
        <v>33</v>
      </c>
      <c r="L120">
        <f>Table4[[#This Row],[*NIÑOS MENORES  2 AÑOS (SUUSEN) (DICIEMBRE 2023)]]+Table4[[#This Row],[*EMBARAZADAS (DICIEMBRE 2023)]]</f>
        <v>173</v>
      </c>
      <c r="M120">
        <v>159</v>
      </c>
    </row>
    <row r="121" spans="4:13" x14ac:dyDescent="0.3">
      <c r="D121" t="s">
        <v>2464</v>
      </c>
      <c r="E121" s="2" t="s">
        <v>246</v>
      </c>
      <c r="F121" s="2" t="s">
        <v>223</v>
      </c>
      <c r="G121" s="2" t="s">
        <v>247</v>
      </c>
      <c r="H121">
        <v>0.3071523181174407</v>
      </c>
      <c r="I121" t="s">
        <v>464</v>
      </c>
      <c r="J121">
        <v>440</v>
      </c>
      <c r="K121">
        <v>114</v>
      </c>
      <c r="L121">
        <f>Table4[[#This Row],[*NIÑOS MENORES  2 AÑOS (SUUSEN) (DICIEMBRE 2023)]]+Table4[[#This Row],[*EMBARAZADAS (DICIEMBRE 2023)]]</f>
        <v>554</v>
      </c>
      <c r="M121">
        <v>339</v>
      </c>
    </row>
    <row r="122" spans="4:13" x14ac:dyDescent="0.3">
      <c r="D122" t="s">
        <v>2464</v>
      </c>
      <c r="E122" s="2" t="s">
        <v>248</v>
      </c>
      <c r="F122" s="2" t="s">
        <v>223</v>
      </c>
      <c r="G122" s="2" t="s">
        <v>249</v>
      </c>
      <c r="H122">
        <v>0.32529655812667846</v>
      </c>
      <c r="I122" t="s">
        <v>464</v>
      </c>
      <c r="J122">
        <v>316</v>
      </c>
      <c r="K122">
        <v>51</v>
      </c>
      <c r="L122">
        <f>Table4[[#This Row],[*NIÑOS MENORES  2 AÑOS (SUUSEN) (DICIEMBRE 2023)]]+Table4[[#This Row],[*EMBARAZADAS (DICIEMBRE 2023)]]</f>
        <v>367</v>
      </c>
      <c r="M122">
        <v>305</v>
      </c>
    </row>
    <row r="123" spans="4:13" x14ac:dyDescent="0.3">
      <c r="D123" t="s">
        <v>2464</v>
      </c>
      <c r="E123" s="2" t="s">
        <v>250</v>
      </c>
      <c r="F123" s="2" t="s">
        <v>223</v>
      </c>
      <c r="G123" s="2" t="s">
        <v>251</v>
      </c>
      <c r="H123">
        <v>0.22104362513157239</v>
      </c>
      <c r="I123" t="s">
        <v>464</v>
      </c>
      <c r="J123">
        <v>80</v>
      </c>
      <c r="K123">
        <v>21</v>
      </c>
      <c r="L123">
        <f>Table4[[#This Row],[*NIÑOS MENORES  2 AÑOS (SUUSEN) (DICIEMBRE 2023)]]+Table4[[#This Row],[*EMBARAZADAS (DICIEMBRE 2023)]]</f>
        <v>101</v>
      </c>
      <c r="M123">
        <v>76</v>
      </c>
    </row>
    <row r="124" spans="4:13" x14ac:dyDescent="0.3">
      <c r="D124" t="s">
        <v>2464</v>
      </c>
      <c r="E124" s="2" t="s">
        <v>252</v>
      </c>
      <c r="F124" s="2" t="s">
        <v>223</v>
      </c>
      <c r="G124" s="2" t="s">
        <v>253</v>
      </c>
      <c r="H124">
        <v>0.22860332011555817</v>
      </c>
      <c r="I124" t="s">
        <v>464</v>
      </c>
      <c r="J124">
        <v>90</v>
      </c>
      <c r="K124">
        <v>21</v>
      </c>
      <c r="L124">
        <f>Table4[[#This Row],[*NIÑOS MENORES  2 AÑOS (SUUSEN) (DICIEMBRE 2023)]]+Table4[[#This Row],[*EMBARAZADAS (DICIEMBRE 2023)]]</f>
        <v>111</v>
      </c>
      <c r="M124">
        <v>90</v>
      </c>
    </row>
    <row r="125" spans="4:13" x14ac:dyDescent="0.3">
      <c r="D125" t="s">
        <v>2461</v>
      </c>
      <c r="E125" s="2" t="s">
        <v>254</v>
      </c>
      <c r="F125" s="2" t="s">
        <v>255</v>
      </c>
      <c r="G125" s="2" t="s">
        <v>256</v>
      </c>
      <c r="H125">
        <v>0.41679710922149571</v>
      </c>
      <c r="I125" t="s">
        <v>463</v>
      </c>
      <c r="J125">
        <v>5732</v>
      </c>
      <c r="K125">
        <v>1071</v>
      </c>
      <c r="L125">
        <f>Table4[[#This Row],[*NIÑOS MENORES  2 AÑOS (SUUSEN) (DICIEMBRE 2023)]]+Table4[[#This Row],[*EMBARAZADAS (DICIEMBRE 2023)]]</f>
        <v>6803</v>
      </c>
      <c r="M125">
        <v>4031</v>
      </c>
    </row>
    <row r="126" spans="4:13" x14ac:dyDescent="0.3">
      <c r="D126" t="s">
        <v>2461</v>
      </c>
      <c r="E126" s="2" t="s">
        <v>257</v>
      </c>
      <c r="F126" s="2" t="s">
        <v>255</v>
      </c>
      <c r="G126" s="2" t="s">
        <v>258</v>
      </c>
      <c r="H126">
        <v>0.42122960725015512</v>
      </c>
      <c r="I126" t="s">
        <v>463</v>
      </c>
      <c r="J126">
        <v>1496</v>
      </c>
      <c r="K126">
        <v>311</v>
      </c>
      <c r="L126">
        <f>Table4[[#This Row],[*NIÑOS MENORES  2 AÑOS (SUUSEN) (DICIEMBRE 2023)]]+Table4[[#This Row],[*EMBARAZADAS (DICIEMBRE 2023)]]</f>
        <v>1807</v>
      </c>
      <c r="M126">
        <v>1529</v>
      </c>
    </row>
    <row r="127" spans="4:13" x14ac:dyDescent="0.3">
      <c r="D127" t="s">
        <v>2461</v>
      </c>
      <c r="E127" s="2" t="s">
        <v>259</v>
      </c>
      <c r="F127" s="2" t="s">
        <v>255</v>
      </c>
      <c r="G127" s="2" t="s">
        <v>260</v>
      </c>
      <c r="H127">
        <v>0.32512214425822505</v>
      </c>
      <c r="I127" t="s">
        <v>464</v>
      </c>
      <c r="J127">
        <v>970</v>
      </c>
      <c r="K127">
        <v>183</v>
      </c>
      <c r="L127">
        <f>Table4[[#This Row],[*NIÑOS MENORES  2 AÑOS (SUUSEN) (DICIEMBRE 2023)]]+Table4[[#This Row],[*EMBARAZADAS (DICIEMBRE 2023)]]</f>
        <v>1153</v>
      </c>
      <c r="M127">
        <v>633</v>
      </c>
    </row>
    <row r="128" spans="4:13" x14ac:dyDescent="0.3">
      <c r="D128" t="s">
        <v>2461</v>
      </c>
      <c r="E128" s="2" t="s">
        <v>261</v>
      </c>
      <c r="F128" s="2" t="s">
        <v>255</v>
      </c>
      <c r="G128" s="2" t="s">
        <v>262</v>
      </c>
      <c r="H128">
        <v>0.42253595961713697</v>
      </c>
      <c r="I128" t="s">
        <v>463</v>
      </c>
      <c r="J128">
        <v>1711</v>
      </c>
      <c r="K128">
        <v>315</v>
      </c>
      <c r="L128">
        <f>Table4[[#This Row],[*NIÑOS MENORES  2 AÑOS (SUUSEN) (DICIEMBRE 2023)]]+Table4[[#This Row],[*EMBARAZADAS (DICIEMBRE 2023)]]</f>
        <v>2026</v>
      </c>
      <c r="M128">
        <v>1496</v>
      </c>
    </row>
    <row r="129" spans="4:13" x14ac:dyDescent="0.3">
      <c r="D129" t="s">
        <v>2461</v>
      </c>
      <c r="E129" s="2" t="s">
        <v>263</v>
      </c>
      <c r="F129" s="2" t="s">
        <v>255</v>
      </c>
      <c r="G129" s="2" t="s">
        <v>264</v>
      </c>
      <c r="H129">
        <v>0.42688618323474325</v>
      </c>
      <c r="I129" t="s">
        <v>463</v>
      </c>
      <c r="J129">
        <v>6703</v>
      </c>
      <c r="K129">
        <v>1400</v>
      </c>
      <c r="L129">
        <f>Table4[[#This Row],[*NIÑOS MENORES  2 AÑOS (SUUSEN) (DICIEMBRE 2023)]]+Table4[[#This Row],[*EMBARAZADAS (DICIEMBRE 2023)]]</f>
        <v>8103</v>
      </c>
      <c r="M129">
        <v>4319</v>
      </c>
    </row>
    <row r="130" spans="4:13" x14ac:dyDescent="0.3">
      <c r="D130" t="s">
        <v>2461</v>
      </c>
      <c r="E130" s="2" t="s">
        <v>265</v>
      </c>
      <c r="F130" s="2" t="s">
        <v>255</v>
      </c>
      <c r="G130" s="2" t="s">
        <v>266</v>
      </c>
      <c r="H130">
        <v>0.45030125857951986</v>
      </c>
      <c r="I130" t="s">
        <v>465</v>
      </c>
      <c r="J130">
        <v>1273</v>
      </c>
      <c r="K130">
        <v>233</v>
      </c>
      <c r="L130">
        <f>Table4[[#This Row],[*NIÑOS MENORES  2 AÑOS (SUUSEN) (DICIEMBRE 2023)]]+Table4[[#This Row],[*EMBARAZADAS (DICIEMBRE 2023)]]</f>
        <v>1506</v>
      </c>
      <c r="M130">
        <v>1063</v>
      </c>
    </row>
    <row r="131" spans="4:13" x14ac:dyDescent="0.3">
      <c r="D131" t="s">
        <v>2461</v>
      </c>
      <c r="E131" s="2" t="s">
        <v>267</v>
      </c>
      <c r="F131" s="2" t="s">
        <v>255</v>
      </c>
      <c r="G131" s="2" t="s">
        <v>268</v>
      </c>
      <c r="H131">
        <v>0.41849970156063909</v>
      </c>
      <c r="I131" t="s">
        <v>463</v>
      </c>
      <c r="J131">
        <v>2477</v>
      </c>
      <c r="K131">
        <v>492</v>
      </c>
      <c r="L131">
        <f>Table4[[#This Row],[*NIÑOS MENORES  2 AÑOS (SUUSEN) (DICIEMBRE 2023)]]+Table4[[#This Row],[*EMBARAZADAS (DICIEMBRE 2023)]]</f>
        <v>2969</v>
      </c>
      <c r="M131">
        <v>2052</v>
      </c>
    </row>
    <row r="132" spans="4:13" x14ac:dyDescent="0.3">
      <c r="D132" t="s">
        <v>2461</v>
      </c>
      <c r="E132" s="2" t="s">
        <v>269</v>
      </c>
      <c r="F132" s="2" t="s">
        <v>255</v>
      </c>
      <c r="G132" s="2" t="s">
        <v>270</v>
      </c>
      <c r="H132">
        <v>0.43488679016704235</v>
      </c>
      <c r="I132" t="s">
        <v>463</v>
      </c>
      <c r="J132">
        <v>2744</v>
      </c>
      <c r="K132">
        <v>535</v>
      </c>
      <c r="L132">
        <f>Table4[[#This Row],[*NIÑOS MENORES  2 AÑOS (SUUSEN) (DICIEMBRE 2023)]]+Table4[[#This Row],[*EMBARAZADAS (DICIEMBRE 2023)]]</f>
        <v>3279</v>
      </c>
      <c r="M132">
        <v>2439</v>
      </c>
    </row>
    <row r="133" spans="4:13" x14ac:dyDescent="0.3">
      <c r="D133" t="s">
        <v>2461</v>
      </c>
      <c r="E133" s="2" t="s">
        <v>271</v>
      </c>
      <c r="F133" s="2" t="s">
        <v>255</v>
      </c>
      <c r="G133" s="2" t="s">
        <v>272</v>
      </c>
      <c r="H133">
        <v>0.39148916656848565</v>
      </c>
      <c r="I133" t="s">
        <v>466</v>
      </c>
      <c r="J133">
        <v>832</v>
      </c>
      <c r="K133">
        <v>153</v>
      </c>
      <c r="L133">
        <f>Table4[[#This Row],[*NIÑOS MENORES  2 AÑOS (SUUSEN) (DICIEMBRE 2023)]]+Table4[[#This Row],[*EMBARAZADAS (DICIEMBRE 2023)]]</f>
        <v>985</v>
      </c>
      <c r="M133">
        <v>837</v>
      </c>
    </row>
    <row r="134" spans="4:13" x14ac:dyDescent="0.3">
      <c r="D134" t="s">
        <v>2461</v>
      </c>
      <c r="E134" s="2" t="s">
        <v>273</v>
      </c>
      <c r="F134" s="2" t="s">
        <v>255</v>
      </c>
      <c r="G134" s="2" t="s">
        <v>274</v>
      </c>
      <c r="H134">
        <v>0.40781090240416162</v>
      </c>
      <c r="I134" t="s">
        <v>463</v>
      </c>
      <c r="J134">
        <v>3107</v>
      </c>
      <c r="K134">
        <v>592</v>
      </c>
      <c r="L134">
        <f>Table4[[#This Row],[*NIÑOS MENORES  2 AÑOS (SUUSEN) (DICIEMBRE 2023)]]+Table4[[#This Row],[*EMBARAZADAS (DICIEMBRE 2023)]]</f>
        <v>3699</v>
      </c>
      <c r="M134">
        <v>2322</v>
      </c>
    </row>
    <row r="135" spans="4:13" x14ac:dyDescent="0.3">
      <c r="D135" t="s">
        <v>2461</v>
      </c>
      <c r="E135" s="2" t="s">
        <v>275</v>
      </c>
      <c r="F135" s="2" t="s">
        <v>255</v>
      </c>
      <c r="G135" s="2" t="s">
        <v>276</v>
      </c>
      <c r="H135">
        <v>0.46151271884727851</v>
      </c>
      <c r="I135" t="s">
        <v>465</v>
      </c>
      <c r="J135">
        <v>1836</v>
      </c>
      <c r="K135">
        <v>332</v>
      </c>
      <c r="L135">
        <f>Table4[[#This Row],[*NIÑOS MENORES  2 AÑOS (SUUSEN) (DICIEMBRE 2023)]]+Table4[[#This Row],[*EMBARAZADAS (DICIEMBRE 2023)]]</f>
        <v>2168</v>
      </c>
      <c r="M135">
        <v>1641</v>
      </c>
    </row>
    <row r="136" spans="4:13" x14ac:dyDescent="0.3">
      <c r="D136" t="s">
        <v>2461</v>
      </c>
      <c r="E136" s="2" t="s">
        <v>277</v>
      </c>
      <c r="F136" s="2" t="s">
        <v>255</v>
      </c>
      <c r="G136" s="2" t="s">
        <v>278</v>
      </c>
      <c r="H136">
        <v>0.3986830052287833</v>
      </c>
      <c r="I136" t="s">
        <v>463</v>
      </c>
      <c r="J136">
        <v>1226</v>
      </c>
      <c r="K136">
        <v>261</v>
      </c>
      <c r="L136">
        <f>Table4[[#This Row],[*NIÑOS MENORES  2 AÑOS (SUUSEN) (DICIEMBRE 2023)]]+Table4[[#This Row],[*EMBARAZADAS (DICIEMBRE 2023)]]</f>
        <v>1487</v>
      </c>
      <c r="M136">
        <v>1199</v>
      </c>
    </row>
    <row r="137" spans="4:13" x14ac:dyDescent="0.3">
      <c r="D137" t="s">
        <v>2461</v>
      </c>
      <c r="E137" s="2" t="s">
        <v>279</v>
      </c>
      <c r="F137" s="2" t="s">
        <v>255</v>
      </c>
      <c r="G137" s="2" t="s">
        <v>280</v>
      </c>
      <c r="H137">
        <v>0.38717190347835273</v>
      </c>
      <c r="I137" t="s">
        <v>466</v>
      </c>
      <c r="J137">
        <v>621</v>
      </c>
      <c r="K137">
        <v>124</v>
      </c>
      <c r="L137">
        <f>Table4[[#This Row],[*NIÑOS MENORES  2 AÑOS (SUUSEN) (DICIEMBRE 2023)]]+Table4[[#This Row],[*EMBARAZADAS (DICIEMBRE 2023)]]</f>
        <v>745</v>
      </c>
      <c r="M137">
        <v>600</v>
      </c>
    </row>
    <row r="138" spans="4:13" x14ac:dyDescent="0.3">
      <c r="D138" t="s">
        <v>2466</v>
      </c>
      <c r="E138" s="2" t="s">
        <v>281</v>
      </c>
      <c r="F138" s="2" t="s">
        <v>282</v>
      </c>
      <c r="G138" s="2" t="s">
        <v>283</v>
      </c>
      <c r="H138">
        <v>0.42781523796761656</v>
      </c>
      <c r="I138" t="s">
        <v>463</v>
      </c>
      <c r="J138">
        <v>8642</v>
      </c>
      <c r="K138">
        <v>1657</v>
      </c>
      <c r="L138">
        <f>Table4[[#This Row],[*NIÑOS MENORES  2 AÑOS (SUUSEN) (DICIEMBRE 2023)]]+Table4[[#This Row],[*EMBARAZADAS (DICIEMBRE 2023)]]</f>
        <v>10299</v>
      </c>
      <c r="M138">
        <v>4768</v>
      </c>
    </row>
    <row r="139" spans="4:13" x14ac:dyDescent="0.3">
      <c r="D139" t="s">
        <v>2466</v>
      </c>
      <c r="E139" s="2" t="s">
        <v>284</v>
      </c>
      <c r="F139" s="2" t="s">
        <v>282</v>
      </c>
      <c r="G139" s="2" t="s">
        <v>39</v>
      </c>
      <c r="H139">
        <v>0.36799820072807665</v>
      </c>
      <c r="I139" t="s">
        <v>466</v>
      </c>
      <c r="J139">
        <v>1378</v>
      </c>
      <c r="K139">
        <v>322</v>
      </c>
      <c r="L139">
        <f>Table4[[#This Row],[*NIÑOS MENORES  2 AÑOS (SUUSEN) (DICIEMBRE 2023)]]+Table4[[#This Row],[*EMBARAZADAS (DICIEMBRE 2023)]]</f>
        <v>1700</v>
      </c>
      <c r="M139">
        <v>1099</v>
      </c>
    </row>
    <row r="140" spans="4:13" x14ac:dyDescent="0.3">
      <c r="D140" t="s">
        <v>2466</v>
      </c>
      <c r="E140" s="2" t="s">
        <v>285</v>
      </c>
      <c r="F140" s="2" t="s">
        <v>282</v>
      </c>
      <c r="G140" s="2" t="s">
        <v>286</v>
      </c>
      <c r="H140">
        <v>0.44258577665719523</v>
      </c>
      <c r="I140" t="s">
        <v>465</v>
      </c>
      <c r="J140">
        <v>4283</v>
      </c>
      <c r="K140">
        <v>914</v>
      </c>
      <c r="L140">
        <f>Table4[[#This Row],[*NIÑOS MENORES  2 AÑOS (SUUSEN) (DICIEMBRE 2023)]]+Table4[[#This Row],[*EMBARAZADAS (DICIEMBRE 2023)]]</f>
        <v>5197</v>
      </c>
      <c r="M140">
        <v>3377</v>
      </c>
    </row>
    <row r="141" spans="4:13" x14ac:dyDescent="0.3">
      <c r="D141" t="s">
        <v>2466</v>
      </c>
      <c r="E141" s="2" t="s">
        <v>287</v>
      </c>
      <c r="F141" s="2" t="s">
        <v>282</v>
      </c>
      <c r="G141" s="2" t="s">
        <v>288</v>
      </c>
      <c r="H141">
        <v>0.47999871582425913</v>
      </c>
      <c r="I141" t="s">
        <v>465</v>
      </c>
      <c r="J141">
        <v>4873</v>
      </c>
      <c r="K141">
        <v>1004</v>
      </c>
      <c r="L141">
        <f>Table4[[#This Row],[*NIÑOS MENORES  2 AÑOS (SUUSEN) (DICIEMBRE 2023)]]+Table4[[#This Row],[*EMBARAZADAS (DICIEMBRE 2023)]]</f>
        <v>5877</v>
      </c>
      <c r="M141">
        <v>3680</v>
      </c>
    </row>
    <row r="142" spans="4:13" x14ac:dyDescent="0.3">
      <c r="D142" t="s">
        <v>2466</v>
      </c>
      <c r="E142" s="2" t="s">
        <v>289</v>
      </c>
      <c r="F142" s="2" t="s">
        <v>282</v>
      </c>
      <c r="G142" s="2" t="s">
        <v>290</v>
      </c>
      <c r="H142">
        <v>0.36729862601110219</v>
      </c>
      <c r="I142" t="s">
        <v>466</v>
      </c>
      <c r="J142">
        <v>903</v>
      </c>
      <c r="K142">
        <v>195</v>
      </c>
      <c r="L142">
        <f>Table4[[#This Row],[*NIÑOS MENORES  2 AÑOS (SUUSEN) (DICIEMBRE 2023)]]+Table4[[#This Row],[*EMBARAZADAS (DICIEMBRE 2023)]]</f>
        <v>1098</v>
      </c>
      <c r="M142">
        <v>771</v>
      </c>
    </row>
    <row r="143" spans="4:13" x14ac:dyDescent="0.3">
      <c r="D143" t="s">
        <v>2466</v>
      </c>
      <c r="E143" s="2" t="s">
        <v>291</v>
      </c>
      <c r="F143" s="2" t="s">
        <v>282</v>
      </c>
      <c r="G143" s="2" t="s">
        <v>292</v>
      </c>
      <c r="H143">
        <v>0.47360985050806748</v>
      </c>
      <c r="I143" t="s">
        <v>465</v>
      </c>
      <c r="J143">
        <v>2300</v>
      </c>
      <c r="K143">
        <v>482</v>
      </c>
      <c r="L143">
        <f>Table4[[#This Row],[*NIÑOS MENORES  2 AÑOS (SUUSEN) (DICIEMBRE 2023)]]+Table4[[#This Row],[*EMBARAZADAS (DICIEMBRE 2023)]]</f>
        <v>2782</v>
      </c>
      <c r="M143">
        <v>1896</v>
      </c>
    </row>
    <row r="144" spans="4:13" x14ac:dyDescent="0.3">
      <c r="D144" t="s">
        <v>2466</v>
      </c>
      <c r="E144" s="2" t="s">
        <v>293</v>
      </c>
      <c r="F144" s="2" t="s">
        <v>282</v>
      </c>
      <c r="G144" s="2" t="s">
        <v>294</v>
      </c>
      <c r="H144">
        <v>0.36564921440360565</v>
      </c>
      <c r="I144" t="s">
        <v>466</v>
      </c>
      <c r="J144">
        <v>747</v>
      </c>
      <c r="K144">
        <v>180</v>
      </c>
      <c r="L144">
        <f>Table4[[#This Row],[*NIÑOS MENORES  2 AÑOS (SUUSEN) (DICIEMBRE 2023)]]+Table4[[#This Row],[*EMBARAZADAS (DICIEMBRE 2023)]]</f>
        <v>927</v>
      </c>
      <c r="M144">
        <v>631</v>
      </c>
    </row>
    <row r="145" spans="4:13" x14ac:dyDescent="0.3">
      <c r="D145" t="s">
        <v>2466</v>
      </c>
      <c r="E145" s="2" t="s">
        <v>295</v>
      </c>
      <c r="F145" s="2" t="s">
        <v>282</v>
      </c>
      <c r="G145" s="2" t="s">
        <v>296</v>
      </c>
      <c r="H145">
        <v>0.39664781083421863</v>
      </c>
      <c r="I145" t="s">
        <v>466</v>
      </c>
      <c r="J145">
        <v>8684</v>
      </c>
      <c r="K145">
        <v>1279</v>
      </c>
      <c r="L145">
        <f>Table4[[#This Row],[*NIÑOS MENORES  2 AÑOS (SUUSEN) (DICIEMBRE 2023)]]+Table4[[#This Row],[*EMBARAZADAS (DICIEMBRE 2023)]]</f>
        <v>9963</v>
      </c>
      <c r="M145">
        <v>4013</v>
      </c>
    </row>
    <row r="146" spans="4:13" x14ac:dyDescent="0.3">
      <c r="D146" t="s">
        <v>2466</v>
      </c>
      <c r="E146" s="2" t="s">
        <v>297</v>
      </c>
      <c r="F146" s="2" t="s">
        <v>282</v>
      </c>
      <c r="G146" s="2" t="s">
        <v>298</v>
      </c>
      <c r="H146">
        <v>0.42302711150983696</v>
      </c>
      <c r="I146" t="s">
        <v>463</v>
      </c>
      <c r="J146">
        <v>2432</v>
      </c>
      <c r="K146">
        <v>489</v>
      </c>
      <c r="L146">
        <f>Table4[[#This Row],[*NIÑOS MENORES  2 AÑOS (SUUSEN) (DICIEMBRE 2023)]]+Table4[[#This Row],[*EMBARAZADAS (DICIEMBRE 2023)]]</f>
        <v>2921</v>
      </c>
      <c r="M146">
        <v>1951</v>
      </c>
    </row>
    <row r="147" spans="4:13" x14ac:dyDescent="0.3">
      <c r="D147" t="s">
        <v>2466</v>
      </c>
      <c r="E147" s="2" t="s">
        <v>299</v>
      </c>
      <c r="F147" s="2" t="s">
        <v>282</v>
      </c>
      <c r="G147" s="2" t="s">
        <v>300</v>
      </c>
      <c r="H147">
        <v>0.49018585333081544</v>
      </c>
      <c r="I147" t="s">
        <v>465</v>
      </c>
      <c r="J147">
        <v>1511</v>
      </c>
      <c r="K147">
        <v>304</v>
      </c>
      <c r="L147">
        <f>Table4[[#This Row],[*NIÑOS MENORES  2 AÑOS (SUUSEN) (DICIEMBRE 2023)]]+Table4[[#This Row],[*EMBARAZADAS (DICIEMBRE 2023)]]</f>
        <v>1815</v>
      </c>
      <c r="M147">
        <v>1468</v>
      </c>
    </row>
    <row r="148" spans="4:13" x14ac:dyDescent="0.3">
      <c r="D148" t="s">
        <v>2466</v>
      </c>
      <c r="E148" s="2" t="s">
        <v>301</v>
      </c>
      <c r="F148" s="2" t="s">
        <v>282</v>
      </c>
      <c r="G148" s="2" t="s">
        <v>302</v>
      </c>
      <c r="H148">
        <v>0.4169536465804935</v>
      </c>
      <c r="I148" t="s">
        <v>463</v>
      </c>
      <c r="J148">
        <v>1002</v>
      </c>
      <c r="K148">
        <v>248</v>
      </c>
      <c r="L148">
        <f>Table4[[#This Row],[*NIÑOS MENORES  2 AÑOS (SUUSEN) (DICIEMBRE 2023)]]+Table4[[#This Row],[*EMBARAZADAS (DICIEMBRE 2023)]]</f>
        <v>1250</v>
      </c>
      <c r="M148">
        <v>984</v>
      </c>
    </row>
    <row r="149" spans="4:13" x14ac:dyDescent="0.3">
      <c r="D149" t="s">
        <v>2466</v>
      </c>
      <c r="E149" s="2" t="s">
        <v>303</v>
      </c>
      <c r="F149" s="2" t="s">
        <v>282</v>
      </c>
      <c r="G149" s="2" t="s">
        <v>304</v>
      </c>
      <c r="H149">
        <v>0.36230053235032433</v>
      </c>
      <c r="I149" t="s">
        <v>466</v>
      </c>
      <c r="J149">
        <v>1143</v>
      </c>
      <c r="K149">
        <v>258</v>
      </c>
      <c r="L149">
        <f>Table4[[#This Row],[*NIÑOS MENORES  2 AÑOS (SUUSEN) (DICIEMBRE 2023)]]+Table4[[#This Row],[*EMBARAZADAS (DICIEMBRE 2023)]]</f>
        <v>1401</v>
      </c>
      <c r="M149">
        <v>875</v>
      </c>
    </row>
    <row r="150" spans="4:13" x14ac:dyDescent="0.3">
      <c r="D150" t="s">
        <v>2466</v>
      </c>
      <c r="E150" s="2" t="s">
        <v>305</v>
      </c>
      <c r="F150" s="2" t="s">
        <v>282</v>
      </c>
      <c r="G150" s="2" t="s">
        <v>306</v>
      </c>
      <c r="H150">
        <v>0.40140447518701405</v>
      </c>
      <c r="I150" t="s">
        <v>463</v>
      </c>
      <c r="J150">
        <v>1582</v>
      </c>
      <c r="K150">
        <v>389</v>
      </c>
      <c r="L150">
        <f>Table4[[#This Row],[*NIÑOS MENORES  2 AÑOS (SUUSEN) (DICIEMBRE 2023)]]+Table4[[#This Row],[*EMBARAZADAS (DICIEMBRE 2023)]]</f>
        <v>1971</v>
      </c>
      <c r="M150">
        <v>1476</v>
      </c>
    </row>
    <row r="151" spans="4:13" x14ac:dyDescent="0.3">
      <c r="D151" t="s">
        <v>2466</v>
      </c>
      <c r="E151" s="2" t="s">
        <v>307</v>
      </c>
      <c r="F151" s="2" t="s">
        <v>282</v>
      </c>
      <c r="G151" s="2" t="s">
        <v>308</v>
      </c>
      <c r="H151">
        <v>0.44700551637167862</v>
      </c>
      <c r="I151" t="s">
        <v>465</v>
      </c>
      <c r="J151">
        <v>2005</v>
      </c>
      <c r="K151">
        <v>432</v>
      </c>
      <c r="L151">
        <f>Table4[[#This Row],[*NIÑOS MENORES  2 AÑOS (SUUSEN) (DICIEMBRE 2023)]]+Table4[[#This Row],[*EMBARAZADAS (DICIEMBRE 2023)]]</f>
        <v>2437</v>
      </c>
      <c r="M151">
        <v>1574</v>
      </c>
    </row>
    <row r="152" spans="4:13" x14ac:dyDescent="0.3">
      <c r="D152" t="s">
        <v>2466</v>
      </c>
      <c r="E152" s="2" t="s">
        <v>309</v>
      </c>
      <c r="F152" s="2" t="s">
        <v>282</v>
      </c>
      <c r="G152" s="2" t="s">
        <v>310</v>
      </c>
      <c r="H152">
        <v>0.39458077723539908</v>
      </c>
      <c r="I152" t="s">
        <v>466</v>
      </c>
      <c r="J152">
        <v>1269</v>
      </c>
      <c r="K152">
        <v>315</v>
      </c>
      <c r="L152">
        <f>Table4[[#This Row],[*NIÑOS MENORES  2 AÑOS (SUUSEN) (DICIEMBRE 2023)]]+Table4[[#This Row],[*EMBARAZADAS (DICIEMBRE 2023)]]</f>
        <v>1584</v>
      </c>
      <c r="M152">
        <v>1153</v>
      </c>
    </row>
    <row r="153" spans="4:13" x14ac:dyDescent="0.3">
      <c r="D153" t="s">
        <v>2466</v>
      </c>
      <c r="E153" s="2" t="s">
        <v>311</v>
      </c>
      <c r="F153" s="2" t="s">
        <v>282</v>
      </c>
      <c r="G153" s="2" t="s">
        <v>312</v>
      </c>
      <c r="H153">
        <v>0.40831484538120644</v>
      </c>
      <c r="I153" t="s">
        <v>463</v>
      </c>
      <c r="J153">
        <v>860</v>
      </c>
      <c r="K153">
        <v>217</v>
      </c>
      <c r="L153">
        <f>Table4[[#This Row],[*NIÑOS MENORES  2 AÑOS (SUUSEN) (DICIEMBRE 2023)]]+Table4[[#This Row],[*EMBARAZADAS (DICIEMBRE 2023)]]</f>
        <v>1077</v>
      </c>
      <c r="M153">
        <v>892</v>
      </c>
    </row>
    <row r="154" spans="4:13" x14ac:dyDescent="0.3">
      <c r="D154" t="s">
        <v>2466</v>
      </c>
      <c r="E154" s="2" t="s">
        <v>313</v>
      </c>
      <c r="F154" s="2" t="s">
        <v>282</v>
      </c>
      <c r="G154" s="2" t="s">
        <v>314</v>
      </c>
      <c r="H154">
        <v>0.46201743411230933</v>
      </c>
      <c r="I154" t="s">
        <v>465</v>
      </c>
      <c r="J154">
        <v>3201</v>
      </c>
      <c r="K154">
        <v>763</v>
      </c>
      <c r="L154">
        <f>Table4[[#This Row],[*NIÑOS MENORES  2 AÑOS (SUUSEN) (DICIEMBRE 2023)]]+Table4[[#This Row],[*EMBARAZADAS (DICIEMBRE 2023)]]</f>
        <v>3964</v>
      </c>
      <c r="M154">
        <v>2819</v>
      </c>
    </row>
    <row r="155" spans="4:13" x14ac:dyDescent="0.3">
      <c r="D155" t="s">
        <v>2466</v>
      </c>
      <c r="E155" s="2" t="s">
        <v>315</v>
      </c>
      <c r="F155" s="2" t="s">
        <v>282</v>
      </c>
      <c r="G155" s="2" t="s">
        <v>253</v>
      </c>
      <c r="H155">
        <v>0.30629194666994253</v>
      </c>
      <c r="I155" t="s">
        <v>464</v>
      </c>
      <c r="J155">
        <v>396</v>
      </c>
      <c r="K155">
        <v>89</v>
      </c>
      <c r="L155">
        <f>Table4[[#This Row],[*NIÑOS MENORES  2 AÑOS (SUUSEN) (DICIEMBRE 2023)]]+Table4[[#This Row],[*EMBARAZADAS (DICIEMBRE 2023)]]</f>
        <v>485</v>
      </c>
      <c r="M155">
        <v>338</v>
      </c>
    </row>
    <row r="156" spans="4:13" x14ac:dyDescent="0.3">
      <c r="D156" t="s">
        <v>2466</v>
      </c>
      <c r="E156" s="2" t="s">
        <v>316</v>
      </c>
      <c r="F156" s="2" t="s">
        <v>282</v>
      </c>
      <c r="G156" s="2" t="s">
        <v>317</v>
      </c>
      <c r="H156">
        <v>0.40421864583571465</v>
      </c>
      <c r="I156" t="s">
        <v>463</v>
      </c>
      <c r="J156">
        <v>818</v>
      </c>
      <c r="K156">
        <v>175</v>
      </c>
      <c r="L156">
        <f>Table4[[#This Row],[*NIÑOS MENORES  2 AÑOS (SUUSEN) (DICIEMBRE 2023)]]+Table4[[#This Row],[*EMBARAZADAS (DICIEMBRE 2023)]]</f>
        <v>993</v>
      </c>
      <c r="M156">
        <v>708</v>
      </c>
    </row>
    <row r="157" spans="4:13" x14ac:dyDescent="0.3">
      <c r="D157" t="s">
        <v>2466</v>
      </c>
      <c r="E157" s="2" t="s">
        <v>318</v>
      </c>
      <c r="F157" s="2" t="s">
        <v>282</v>
      </c>
      <c r="G157" s="2" t="s">
        <v>319</v>
      </c>
      <c r="H157">
        <v>0.40479767261346256</v>
      </c>
      <c r="I157" t="s">
        <v>463</v>
      </c>
      <c r="J157">
        <v>843</v>
      </c>
      <c r="K157">
        <v>208</v>
      </c>
      <c r="L157">
        <f>Table4[[#This Row],[*NIÑOS MENORES  2 AÑOS (SUUSEN) (DICIEMBRE 2023)]]+Table4[[#This Row],[*EMBARAZADAS (DICIEMBRE 2023)]]</f>
        <v>1051</v>
      </c>
      <c r="M157">
        <v>776</v>
      </c>
    </row>
    <row r="158" spans="4:13" x14ac:dyDescent="0.3">
      <c r="D158" t="s">
        <v>2466</v>
      </c>
      <c r="E158" s="2" t="s">
        <v>320</v>
      </c>
      <c r="F158" s="2" t="s">
        <v>282</v>
      </c>
      <c r="G158" s="2" t="s">
        <v>321</v>
      </c>
      <c r="H158">
        <v>0.38666282956550391</v>
      </c>
      <c r="I158" t="s">
        <v>466</v>
      </c>
      <c r="J158">
        <v>942</v>
      </c>
      <c r="K158">
        <v>131</v>
      </c>
      <c r="L158">
        <f>Table4[[#This Row],[*NIÑOS MENORES  2 AÑOS (SUUSEN) (DICIEMBRE 2023)]]+Table4[[#This Row],[*EMBARAZADAS (DICIEMBRE 2023)]]</f>
        <v>1073</v>
      </c>
      <c r="M158">
        <v>796</v>
      </c>
    </row>
    <row r="159" spans="4:13" x14ac:dyDescent="0.3">
      <c r="D159" t="s">
        <v>2466</v>
      </c>
      <c r="E159" s="2" t="s">
        <v>322</v>
      </c>
      <c r="F159" s="2" t="s">
        <v>282</v>
      </c>
      <c r="G159" s="2" t="s">
        <v>323</v>
      </c>
      <c r="H159">
        <v>0.42794039247205107</v>
      </c>
      <c r="I159" t="s">
        <v>463</v>
      </c>
      <c r="J159">
        <v>927</v>
      </c>
      <c r="K159">
        <v>229</v>
      </c>
      <c r="L159">
        <f>Table4[[#This Row],[*NIÑOS MENORES  2 AÑOS (SUUSEN) (DICIEMBRE 2023)]]+Table4[[#This Row],[*EMBARAZADAS (DICIEMBRE 2023)]]</f>
        <v>1156</v>
      </c>
      <c r="M159">
        <v>785</v>
      </c>
    </row>
    <row r="160" spans="4:13" x14ac:dyDescent="0.3">
      <c r="D160" t="s">
        <v>2460</v>
      </c>
      <c r="E160" s="2" t="s">
        <v>324</v>
      </c>
      <c r="F160" s="2" t="s">
        <v>325</v>
      </c>
      <c r="G160" s="2" t="s">
        <v>326</v>
      </c>
      <c r="H160">
        <v>0.47715391743391855</v>
      </c>
      <c r="I160" t="s">
        <v>465</v>
      </c>
      <c r="J160">
        <v>2813</v>
      </c>
      <c r="K160">
        <v>560</v>
      </c>
      <c r="L160">
        <f>Table4[[#This Row],[*NIÑOS MENORES  2 AÑOS (SUUSEN) (DICIEMBRE 2023)]]+Table4[[#This Row],[*EMBARAZADAS (DICIEMBRE 2023)]]</f>
        <v>3373</v>
      </c>
      <c r="M160">
        <v>1803</v>
      </c>
    </row>
    <row r="161" spans="4:13" x14ac:dyDescent="0.3">
      <c r="D161" t="s">
        <v>2460</v>
      </c>
      <c r="E161" s="2" t="s">
        <v>327</v>
      </c>
      <c r="F161" s="2" t="s">
        <v>325</v>
      </c>
      <c r="G161" s="2" t="s">
        <v>328</v>
      </c>
      <c r="H161">
        <v>0.43896544714337371</v>
      </c>
      <c r="I161" t="s">
        <v>465</v>
      </c>
      <c r="J161">
        <v>1162</v>
      </c>
      <c r="K161">
        <v>204</v>
      </c>
      <c r="L161">
        <f>Table4[[#This Row],[*NIÑOS MENORES  2 AÑOS (SUUSEN) (DICIEMBRE 2023)]]+Table4[[#This Row],[*EMBARAZADAS (DICIEMBRE 2023)]]</f>
        <v>1366</v>
      </c>
      <c r="M161">
        <v>585</v>
      </c>
    </row>
    <row r="162" spans="4:13" x14ac:dyDescent="0.3">
      <c r="D162" t="s">
        <v>2460</v>
      </c>
      <c r="E162" s="2" t="s">
        <v>329</v>
      </c>
      <c r="F162" s="2" t="s">
        <v>325</v>
      </c>
      <c r="G162" s="2" t="s">
        <v>330</v>
      </c>
      <c r="H162">
        <v>0.35573648003100433</v>
      </c>
      <c r="I162" t="s">
        <v>464</v>
      </c>
      <c r="J162">
        <v>605</v>
      </c>
      <c r="K162">
        <v>109</v>
      </c>
      <c r="L162">
        <f>Table4[[#This Row],[*NIÑOS MENORES  2 AÑOS (SUUSEN) (DICIEMBRE 2023)]]+Table4[[#This Row],[*EMBARAZADAS (DICIEMBRE 2023)]]</f>
        <v>714</v>
      </c>
      <c r="M162">
        <v>279</v>
      </c>
    </row>
    <row r="163" spans="4:13" x14ac:dyDescent="0.3">
      <c r="D163" t="s">
        <v>2460</v>
      </c>
      <c r="E163" s="2" t="s">
        <v>331</v>
      </c>
      <c r="F163" s="2" t="s">
        <v>325</v>
      </c>
      <c r="G163" s="2" t="s">
        <v>332</v>
      </c>
      <c r="H163">
        <v>0.38142301708442106</v>
      </c>
      <c r="I163" t="s">
        <v>466</v>
      </c>
      <c r="J163">
        <v>736</v>
      </c>
      <c r="K163">
        <v>116</v>
      </c>
      <c r="L163">
        <f>Table4[[#This Row],[*NIÑOS MENORES  2 AÑOS (SUUSEN) (DICIEMBRE 2023)]]+Table4[[#This Row],[*EMBARAZADAS (DICIEMBRE 2023)]]</f>
        <v>852</v>
      </c>
      <c r="M163">
        <v>432</v>
      </c>
    </row>
    <row r="164" spans="4:13" x14ac:dyDescent="0.3">
      <c r="D164" t="s">
        <v>2460</v>
      </c>
      <c r="E164" s="2" t="s">
        <v>333</v>
      </c>
      <c r="F164" s="2" t="s">
        <v>325</v>
      </c>
      <c r="G164" s="2" t="s">
        <v>334</v>
      </c>
      <c r="H164">
        <v>0.39992094103211451</v>
      </c>
      <c r="I164" t="s">
        <v>463</v>
      </c>
      <c r="J164">
        <v>516</v>
      </c>
      <c r="K164">
        <v>100</v>
      </c>
      <c r="L164">
        <f>Table4[[#This Row],[*NIÑOS MENORES  2 AÑOS (SUUSEN) (DICIEMBRE 2023)]]+Table4[[#This Row],[*EMBARAZADAS (DICIEMBRE 2023)]]</f>
        <v>616</v>
      </c>
      <c r="M164">
        <v>369</v>
      </c>
    </row>
    <row r="165" spans="4:13" x14ac:dyDescent="0.3">
      <c r="D165" t="s">
        <v>2460</v>
      </c>
      <c r="E165" s="2" t="s">
        <v>335</v>
      </c>
      <c r="F165" s="2" t="s">
        <v>325</v>
      </c>
      <c r="G165" s="2" t="s">
        <v>336</v>
      </c>
      <c r="H165">
        <v>0.4105256949155569</v>
      </c>
      <c r="I165" t="s">
        <v>463</v>
      </c>
      <c r="J165">
        <v>1190</v>
      </c>
      <c r="K165">
        <v>195</v>
      </c>
      <c r="L165">
        <f>Table4[[#This Row],[*NIÑOS MENORES  2 AÑOS (SUUSEN) (DICIEMBRE 2023)]]+Table4[[#This Row],[*EMBARAZADAS (DICIEMBRE 2023)]]</f>
        <v>1385</v>
      </c>
      <c r="M165">
        <v>935</v>
      </c>
    </row>
    <row r="166" spans="4:13" x14ac:dyDescent="0.3">
      <c r="D166" t="s">
        <v>2460</v>
      </c>
      <c r="E166" s="2" t="s">
        <v>337</v>
      </c>
      <c r="F166" s="2" t="s">
        <v>325</v>
      </c>
      <c r="G166" s="2" t="s">
        <v>338</v>
      </c>
      <c r="H166">
        <v>0.40695412744287562</v>
      </c>
      <c r="I166" t="s">
        <v>463</v>
      </c>
      <c r="J166">
        <v>893</v>
      </c>
      <c r="K166">
        <v>122</v>
      </c>
      <c r="L166">
        <f>Table4[[#This Row],[*NIÑOS MENORES  2 AÑOS (SUUSEN) (DICIEMBRE 2023)]]+Table4[[#This Row],[*EMBARAZADAS (DICIEMBRE 2023)]]</f>
        <v>1015</v>
      </c>
      <c r="M166">
        <v>682</v>
      </c>
    </row>
    <row r="167" spans="4:13" x14ac:dyDescent="0.3">
      <c r="D167" t="s">
        <v>2460</v>
      </c>
      <c r="E167" s="2" t="s">
        <v>339</v>
      </c>
      <c r="F167" s="2" t="s">
        <v>325</v>
      </c>
      <c r="G167" s="2" t="s">
        <v>340</v>
      </c>
      <c r="H167">
        <v>0.27045235398199985</v>
      </c>
      <c r="I167" t="s">
        <v>464</v>
      </c>
      <c r="J167">
        <v>355</v>
      </c>
      <c r="K167">
        <v>35</v>
      </c>
      <c r="L167">
        <f>Table4[[#This Row],[*NIÑOS MENORES  2 AÑOS (SUUSEN) (DICIEMBRE 2023)]]+Table4[[#This Row],[*EMBARAZADAS (DICIEMBRE 2023)]]</f>
        <v>390</v>
      </c>
      <c r="M167">
        <v>145</v>
      </c>
    </row>
    <row r="168" spans="4:13" x14ac:dyDescent="0.3">
      <c r="D168" t="s">
        <v>2460</v>
      </c>
      <c r="E168" s="2" t="s">
        <v>341</v>
      </c>
      <c r="F168" s="2" t="s">
        <v>325</v>
      </c>
      <c r="G168" s="2" t="s">
        <v>342</v>
      </c>
      <c r="H168">
        <v>0.56523666798091732</v>
      </c>
      <c r="I168" t="s">
        <v>465</v>
      </c>
      <c r="J168">
        <v>3668</v>
      </c>
      <c r="K168">
        <v>585</v>
      </c>
      <c r="L168">
        <f>Table4[[#This Row],[*NIÑOS MENORES  2 AÑOS (SUUSEN) (DICIEMBRE 2023)]]+Table4[[#This Row],[*EMBARAZADAS (DICIEMBRE 2023)]]</f>
        <v>4253</v>
      </c>
      <c r="M168">
        <v>2035</v>
      </c>
    </row>
    <row r="169" spans="4:13" x14ac:dyDescent="0.3">
      <c r="D169" t="s">
        <v>2460</v>
      </c>
      <c r="E169" s="2" t="s">
        <v>343</v>
      </c>
      <c r="F169" s="2" t="s">
        <v>325</v>
      </c>
      <c r="G169" s="2" t="s">
        <v>344</v>
      </c>
      <c r="H169">
        <v>0.42464267365066943</v>
      </c>
      <c r="I169" t="s">
        <v>463</v>
      </c>
      <c r="J169">
        <v>737</v>
      </c>
      <c r="K169">
        <v>138</v>
      </c>
      <c r="L169">
        <f>Table4[[#This Row],[*NIÑOS MENORES  2 AÑOS (SUUSEN) (DICIEMBRE 2023)]]+Table4[[#This Row],[*EMBARAZADAS (DICIEMBRE 2023)]]</f>
        <v>875</v>
      </c>
      <c r="M169">
        <v>470</v>
      </c>
    </row>
    <row r="170" spans="4:13" x14ac:dyDescent="0.3">
      <c r="D170" t="s">
        <v>2460</v>
      </c>
      <c r="E170" s="2" t="s">
        <v>345</v>
      </c>
      <c r="F170" s="2" t="s">
        <v>325</v>
      </c>
      <c r="G170" s="2" t="s">
        <v>346</v>
      </c>
      <c r="H170">
        <v>0.27617528031937577</v>
      </c>
      <c r="I170" t="s">
        <v>464</v>
      </c>
      <c r="J170">
        <v>174</v>
      </c>
      <c r="K170">
        <v>20</v>
      </c>
      <c r="L170">
        <f>Table4[[#This Row],[*NIÑOS MENORES  2 AÑOS (SUUSEN) (DICIEMBRE 2023)]]+Table4[[#This Row],[*EMBARAZADAS (DICIEMBRE 2023)]]</f>
        <v>194</v>
      </c>
      <c r="M170">
        <v>107</v>
      </c>
    </row>
    <row r="171" spans="4:13" x14ac:dyDescent="0.3">
      <c r="D171" t="s">
        <v>2460</v>
      </c>
      <c r="E171" s="2" t="s">
        <v>347</v>
      </c>
      <c r="F171" s="2" t="s">
        <v>325</v>
      </c>
      <c r="G171" s="2" t="s">
        <v>348</v>
      </c>
      <c r="H171">
        <v>0.43356472188023432</v>
      </c>
      <c r="I171" t="s">
        <v>463</v>
      </c>
      <c r="J171">
        <v>1145</v>
      </c>
      <c r="K171">
        <v>203</v>
      </c>
      <c r="L171">
        <f>Table4[[#This Row],[*NIÑOS MENORES  2 AÑOS (SUUSEN) (DICIEMBRE 2023)]]+Table4[[#This Row],[*EMBARAZADAS (DICIEMBRE 2023)]]</f>
        <v>1348</v>
      </c>
      <c r="M171">
        <v>618</v>
      </c>
    </row>
    <row r="172" spans="4:13" x14ac:dyDescent="0.3">
      <c r="D172" t="s">
        <v>2467</v>
      </c>
      <c r="E172" s="2" t="s">
        <v>349</v>
      </c>
      <c r="F172" s="2" t="s">
        <v>350</v>
      </c>
      <c r="G172" s="2" t="s">
        <v>351</v>
      </c>
      <c r="H172">
        <v>0.49518958666205104</v>
      </c>
      <c r="I172" t="s">
        <v>465</v>
      </c>
      <c r="J172">
        <v>4825</v>
      </c>
      <c r="K172">
        <v>888</v>
      </c>
      <c r="L172">
        <f>Table4[[#This Row],[*NIÑOS MENORES  2 AÑOS (SUUSEN) (DICIEMBRE 2023)]]+Table4[[#This Row],[*EMBARAZADAS (DICIEMBRE 2023)]]</f>
        <v>5713</v>
      </c>
      <c r="M172">
        <v>3442</v>
      </c>
    </row>
    <row r="173" spans="4:13" x14ac:dyDescent="0.3">
      <c r="D173" t="s">
        <v>2467</v>
      </c>
      <c r="E173" s="2" t="s">
        <v>352</v>
      </c>
      <c r="F173" s="2" t="s">
        <v>350</v>
      </c>
      <c r="G173" s="2" t="s">
        <v>353</v>
      </c>
      <c r="H173">
        <v>0.46883972407742291</v>
      </c>
      <c r="I173" t="s">
        <v>465</v>
      </c>
      <c r="J173">
        <v>1562</v>
      </c>
      <c r="K173">
        <v>334</v>
      </c>
      <c r="L173">
        <f>Table4[[#This Row],[*NIÑOS MENORES  2 AÑOS (SUUSEN) (DICIEMBRE 2023)]]+Table4[[#This Row],[*EMBARAZADAS (DICIEMBRE 2023)]]</f>
        <v>1896</v>
      </c>
      <c r="M173">
        <v>1393</v>
      </c>
    </row>
    <row r="174" spans="4:13" x14ac:dyDescent="0.3">
      <c r="D174" t="s">
        <v>2467</v>
      </c>
      <c r="E174" s="2" t="s">
        <v>354</v>
      </c>
      <c r="F174" s="2" t="s">
        <v>350</v>
      </c>
      <c r="G174" s="2" t="s">
        <v>355</v>
      </c>
      <c r="H174">
        <v>0.25782739233489016</v>
      </c>
      <c r="I174" t="s">
        <v>464</v>
      </c>
      <c r="J174">
        <v>316</v>
      </c>
      <c r="K174">
        <v>65</v>
      </c>
      <c r="L174">
        <f>Table4[[#This Row],[*NIÑOS MENORES  2 AÑOS (SUUSEN) (DICIEMBRE 2023)]]+Table4[[#This Row],[*EMBARAZADAS (DICIEMBRE 2023)]]</f>
        <v>381</v>
      </c>
      <c r="M174">
        <v>165</v>
      </c>
    </row>
    <row r="175" spans="4:13" x14ac:dyDescent="0.3">
      <c r="D175" t="s">
        <v>2467</v>
      </c>
      <c r="E175" s="2" t="s">
        <v>356</v>
      </c>
      <c r="F175" s="2" t="s">
        <v>350</v>
      </c>
      <c r="G175" s="2" t="s">
        <v>357</v>
      </c>
      <c r="H175">
        <v>0.29900303834872211</v>
      </c>
      <c r="I175" t="s">
        <v>464</v>
      </c>
      <c r="J175">
        <v>178</v>
      </c>
      <c r="K175">
        <v>50</v>
      </c>
      <c r="L175">
        <f>Table4[[#This Row],[*NIÑOS MENORES  2 AÑOS (SUUSEN) (DICIEMBRE 2023)]]+Table4[[#This Row],[*EMBARAZADAS (DICIEMBRE 2023)]]</f>
        <v>228</v>
      </c>
      <c r="M175">
        <v>102</v>
      </c>
    </row>
    <row r="176" spans="4:13" x14ac:dyDescent="0.3">
      <c r="D176" t="s">
        <v>2467</v>
      </c>
      <c r="E176" s="2" t="s">
        <v>358</v>
      </c>
      <c r="F176" s="2" t="s">
        <v>350</v>
      </c>
      <c r="G176" s="2" t="s">
        <v>359</v>
      </c>
      <c r="H176">
        <v>0.3476386409554113</v>
      </c>
      <c r="I176" t="s">
        <v>464</v>
      </c>
      <c r="J176">
        <v>204</v>
      </c>
      <c r="K176">
        <v>52</v>
      </c>
      <c r="L176">
        <f>Table4[[#This Row],[*NIÑOS MENORES  2 AÑOS (SUUSEN) (DICIEMBRE 2023)]]+Table4[[#This Row],[*EMBARAZADAS (DICIEMBRE 2023)]]</f>
        <v>256</v>
      </c>
      <c r="M176">
        <v>158</v>
      </c>
    </row>
    <row r="177" spans="4:13" x14ac:dyDescent="0.3">
      <c r="D177" t="s">
        <v>2463</v>
      </c>
      <c r="E177" s="2" t="s">
        <v>360</v>
      </c>
      <c r="F177" s="2" t="s">
        <v>361</v>
      </c>
      <c r="G177" s="2" t="s">
        <v>361</v>
      </c>
      <c r="H177">
        <v>0.46791328976225577</v>
      </c>
      <c r="I177" t="s">
        <v>465</v>
      </c>
      <c r="J177">
        <v>4250</v>
      </c>
      <c r="K177">
        <v>687</v>
      </c>
      <c r="L177">
        <f>Table4[[#This Row],[*NIÑOS MENORES  2 AÑOS (SUUSEN) (DICIEMBRE 2023)]]+Table4[[#This Row],[*EMBARAZADAS (DICIEMBRE 2023)]]</f>
        <v>4937</v>
      </c>
      <c r="M177">
        <v>2278</v>
      </c>
    </row>
    <row r="178" spans="4:13" x14ac:dyDescent="0.3">
      <c r="D178" t="s">
        <v>2463</v>
      </c>
      <c r="E178" s="2" t="s">
        <v>362</v>
      </c>
      <c r="F178" s="2" t="s">
        <v>361</v>
      </c>
      <c r="G178" s="2" t="s">
        <v>363</v>
      </c>
      <c r="H178">
        <v>0.38341990312143404</v>
      </c>
      <c r="I178" t="s">
        <v>466</v>
      </c>
      <c r="J178">
        <v>562</v>
      </c>
      <c r="K178">
        <v>112</v>
      </c>
      <c r="L178">
        <f>Table4[[#This Row],[*NIÑOS MENORES  2 AÑOS (SUUSEN) (DICIEMBRE 2023)]]+Table4[[#This Row],[*EMBARAZADAS (DICIEMBRE 2023)]]</f>
        <v>674</v>
      </c>
      <c r="M178">
        <v>416</v>
      </c>
    </row>
    <row r="179" spans="4:13" x14ac:dyDescent="0.3">
      <c r="D179" t="s">
        <v>2463</v>
      </c>
      <c r="E179" s="2" t="s">
        <v>364</v>
      </c>
      <c r="F179" s="2" t="s">
        <v>361</v>
      </c>
      <c r="G179" s="2" t="s">
        <v>365</v>
      </c>
      <c r="H179">
        <v>0.30392146910958884</v>
      </c>
      <c r="I179" t="s">
        <v>464</v>
      </c>
      <c r="J179">
        <v>181</v>
      </c>
      <c r="K179">
        <v>40</v>
      </c>
      <c r="L179">
        <f>Table4[[#This Row],[*NIÑOS MENORES  2 AÑOS (SUUSEN) (DICIEMBRE 2023)]]+Table4[[#This Row],[*EMBARAZADAS (DICIEMBRE 2023)]]</f>
        <v>221</v>
      </c>
      <c r="M179">
        <v>160</v>
      </c>
    </row>
    <row r="180" spans="4:13" x14ac:dyDescent="0.3">
      <c r="D180" t="s">
        <v>2463</v>
      </c>
      <c r="E180" s="2" t="s">
        <v>366</v>
      </c>
      <c r="F180" s="2" t="s">
        <v>361</v>
      </c>
      <c r="G180" s="2" t="s">
        <v>367</v>
      </c>
      <c r="H180">
        <v>0.39364840916896049</v>
      </c>
      <c r="I180" t="s">
        <v>466</v>
      </c>
      <c r="J180">
        <v>1212</v>
      </c>
      <c r="K180">
        <v>155</v>
      </c>
      <c r="L180">
        <f>Table4[[#This Row],[*NIÑOS MENORES  2 AÑOS (SUUSEN) (DICIEMBRE 2023)]]+Table4[[#This Row],[*EMBARAZADAS (DICIEMBRE 2023)]]</f>
        <v>1367</v>
      </c>
      <c r="M180">
        <v>507</v>
      </c>
    </row>
    <row r="181" spans="4:13" x14ac:dyDescent="0.3">
      <c r="D181" t="s">
        <v>2468</v>
      </c>
      <c r="E181" s="2" t="s">
        <v>368</v>
      </c>
      <c r="F181" s="2" t="s">
        <v>302</v>
      </c>
      <c r="G181" s="2" t="s">
        <v>369</v>
      </c>
      <c r="H181">
        <v>0.4736350211170115</v>
      </c>
      <c r="I181" t="s">
        <v>465</v>
      </c>
      <c r="J181">
        <v>59442</v>
      </c>
      <c r="K181">
        <v>8557</v>
      </c>
      <c r="L181">
        <f>Table4[[#This Row],[*NIÑOS MENORES  2 AÑOS (SUUSEN) (DICIEMBRE 2023)]]+Table4[[#This Row],[*EMBARAZADAS (DICIEMBRE 2023)]]</f>
        <v>67999</v>
      </c>
      <c r="M181">
        <v>17988</v>
      </c>
    </row>
    <row r="182" spans="4:13" x14ac:dyDescent="0.3">
      <c r="D182" t="s">
        <v>2467</v>
      </c>
      <c r="E182" s="2" t="s">
        <v>370</v>
      </c>
      <c r="F182" s="2" t="s">
        <v>302</v>
      </c>
      <c r="G182" s="2" t="s">
        <v>371</v>
      </c>
      <c r="H182">
        <v>0.46788406002799121</v>
      </c>
      <c r="I182" t="s">
        <v>465</v>
      </c>
      <c r="J182">
        <v>3265</v>
      </c>
      <c r="K182">
        <v>569</v>
      </c>
      <c r="L182">
        <f>Table4[[#This Row],[*NIÑOS MENORES  2 AÑOS (SUUSEN) (DICIEMBRE 2023)]]+Table4[[#This Row],[*EMBARAZADAS (DICIEMBRE 2023)]]</f>
        <v>3834</v>
      </c>
      <c r="M182">
        <v>2057</v>
      </c>
    </row>
    <row r="183" spans="4:13" x14ac:dyDescent="0.3">
      <c r="D183" t="s">
        <v>2467</v>
      </c>
      <c r="E183" s="2" t="s">
        <v>372</v>
      </c>
      <c r="F183" s="2" t="s">
        <v>302</v>
      </c>
      <c r="G183" s="2" t="s">
        <v>373</v>
      </c>
      <c r="H183">
        <v>0.41040395847211286</v>
      </c>
      <c r="I183" t="s">
        <v>463</v>
      </c>
      <c r="J183">
        <v>2775</v>
      </c>
      <c r="K183">
        <v>438</v>
      </c>
      <c r="L183">
        <f>Table4[[#This Row],[*NIÑOS MENORES  2 AÑOS (SUUSEN) (DICIEMBRE 2023)]]+Table4[[#This Row],[*EMBARAZADAS (DICIEMBRE 2023)]]</f>
        <v>3213</v>
      </c>
      <c r="M183">
        <v>1441</v>
      </c>
    </row>
    <row r="184" spans="4:13" x14ac:dyDescent="0.3">
      <c r="D184" t="s">
        <v>2467</v>
      </c>
      <c r="E184" s="2" t="s">
        <v>374</v>
      </c>
      <c r="F184" s="2" t="s">
        <v>302</v>
      </c>
      <c r="G184" s="2" t="s">
        <v>375</v>
      </c>
      <c r="H184">
        <v>0.44367889723628284</v>
      </c>
      <c r="I184" t="s">
        <v>465</v>
      </c>
      <c r="J184">
        <v>1511</v>
      </c>
      <c r="K184">
        <v>268</v>
      </c>
      <c r="L184">
        <f>Table4[[#This Row],[*NIÑOS MENORES  2 AÑOS (SUUSEN) (DICIEMBRE 2023)]]+Table4[[#This Row],[*EMBARAZADAS (DICIEMBRE 2023)]]</f>
        <v>1779</v>
      </c>
      <c r="M184">
        <v>988</v>
      </c>
    </row>
    <row r="185" spans="4:13" x14ac:dyDescent="0.3">
      <c r="D185" t="s">
        <v>2467</v>
      </c>
      <c r="E185" s="2" t="s">
        <v>376</v>
      </c>
      <c r="F185" s="2" t="s">
        <v>302</v>
      </c>
      <c r="G185" s="2" t="s">
        <v>377</v>
      </c>
      <c r="H185">
        <v>0.32335116566099842</v>
      </c>
      <c r="I185" t="s">
        <v>464</v>
      </c>
      <c r="J185">
        <v>2494</v>
      </c>
      <c r="K185">
        <v>350</v>
      </c>
      <c r="L185">
        <f>Table4[[#This Row],[*NIÑOS MENORES  2 AÑOS (SUUSEN) (DICIEMBRE 2023)]]+Table4[[#This Row],[*EMBARAZADAS (DICIEMBRE 2023)]]</f>
        <v>2844</v>
      </c>
      <c r="M185">
        <v>509</v>
      </c>
    </row>
    <row r="186" spans="4:13" x14ac:dyDescent="0.3">
      <c r="D186" t="s">
        <v>2467</v>
      </c>
      <c r="E186" s="2" t="s">
        <v>378</v>
      </c>
      <c r="F186" s="2" t="s">
        <v>302</v>
      </c>
      <c r="G186" s="2" t="s">
        <v>379</v>
      </c>
      <c r="H186">
        <v>0.34015111911982099</v>
      </c>
      <c r="I186" t="s">
        <v>464</v>
      </c>
      <c r="J186">
        <v>512</v>
      </c>
      <c r="K186">
        <v>90</v>
      </c>
      <c r="L186">
        <f>Table4[[#This Row],[*NIÑOS MENORES  2 AÑOS (SUUSEN) (DICIEMBRE 2023)]]+Table4[[#This Row],[*EMBARAZADAS (DICIEMBRE 2023)]]</f>
        <v>602</v>
      </c>
      <c r="M186">
        <v>349</v>
      </c>
    </row>
    <row r="187" spans="4:13" x14ac:dyDescent="0.3">
      <c r="D187" t="s">
        <v>2467</v>
      </c>
      <c r="E187" s="2" t="s">
        <v>380</v>
      </c>
      <c r="F187" s="2" t="s">
        <v>302</v>
      </c>
      <c r="G187" s="2" t="s">
        <v>381</v>
      </c>
      <c r="H187">
        <v>0.35483185260005401</v>
      </c>
      <c r="I187" t="s">
        <v>464</v>
      </c>
      <c r="J187">
        <v>626</v>
      </c>
      <c r="K187">
        <v>152</v>
      </c>
      <c r="L187">
        <f>Table4[[#This Row],[*NIÑOS MENORES  2 AÑOS (SUUSEN) (DICIEMBRE 2023)]]+Table4[[#This Row],[*EMBARAZADAS (DICIEMBRE 2023)]]</f>
        <v>778</v>
      </c>
      <c r="M187">
        <v>471</v>
      </c>
    </row>
    <row r="188" spans="4:13" x14ac:dyDescent="0.3">
      <c r="D188" t="s">
        <v>2467</v>
      </c>
      <c r="E188" s="2" t="s">
        <v>382</v>
      </c>
      <c r="F188" s="2" t="s">
        <v>302</v>
      </c>
      <c r="G188" s="2" t="s">
        <v>383</v>
      </c>
      <c r="H188">
        <v>0.4190906352394228</v>
      </c>
      <c r="I188" t="s">
        <v>463</v>
      </c>
      <c r="J188">
        <v>873</v>
      </c>
      <c r="K188">
        <v>175</v>
      </c>
      <c r="L188">
        <f>Table4[[#This Row],[*NIÑOS MENORES  2 AÑOS (SUUSEN) (DICIEMBRE 2023)]]+Table4[[#This Row],[*EMBARAZADAS (DICIEMBRE 2023)]]</f>
        <v>1048</v>
      </c>
      <c r="M188">
        <v>704</v>
      </c>
    </row>
    <row r="189" spans="4:13" x14ac:dyDescent="0.3">
      <c r="D189" t="s">
        <v>2463</v>
      </c>
      <c r="E189" s="2" t="s">
        <v>384</v>
      </c>
      <c r="F189" s="2" t="s">
        <v>385</v>
      </c>
      <c r="G189" s="2" t="s">
        <v>386</v>
      </c>
      <c r="H189">
        <v>0.43336314384617203</v>
      </c>
      <c r="I189" t="s">
        <v>463</v>
      </c>
      <c r="J189">
        <v>9675</v>
      </c>
      <c r="K189">
        <v>1566</v>
      </c>
      <c r="L189">
        <f>Table4[[#This Row],[*NIÑOS MENORES  2 AÑOS (SUUSEN) (DICIEMBRE 2023)]]+Table4[[#This Row],[*EMBARAZADAS (DICIEMBRE 2023)]]</f>
        <v>11241</v>
      </c>
      <c r="M189">
        <v>4298</v>
      </c>
    </row>
    <row r="190" spans="4:13" x14ac:dyDescent="0.3">
      <c r="D190" t="s">
        <v>2463</v>
      </c>
      <c r="E190" s="2" t="s">
        <v>387</v>
      </c>
      <c r="F190" s="2" t="s">
        <v>385</v>
      </c>
      <c r="G190" s="2" t="s">
        <v>388</v>
      </c>
      <c r="H190">
        <v>0.25580515754528332</v>
      </c>
      <c r="I190" t="s">
        <v>464</v>
      </c>
      <c r="J190">
        <v>528</v>
      </c>
      <c r="K190">
        <v>89</v>
      </c>
      <c r="L190">
        <f>Table4[[#This Row],[*NIÑOS MENORES  2 AÑOS (SUUSEN) (DICIEMBRE 2023)]]+Table4[[#This Row],[*EMBARAZADAS (DICIEMBRE 2023)]]</f>
        <v>617</v>
      </c>
      <c r="M190">
        <v>127</v>
      </c>
    </row>
    <row r="191" spans="4:13" x14ac:dyDescent="0.3">
      <c r="D191" t="s">
        <v>2463</v>
      </c>
      <c r="E191" s="2" t="s">
        <v>389</v>
      </c>
      <c r="F191" s="2" t="s">
        <v>385</v>
      </c>
      <c r="G191" s="2" t="s">
        <v>390</v>
      </c>
      <c r="H191">
        <v>0.28472111354856677</v>
      </c>
      <c r="I191" t="s">
        <v>464</v>
      </c>
      <c r="J191">
        <v>264</v>
      </c>
      <c r="K191">
        <v>46</v>
      </c>
      <c r="L191">
        <f>Table4[[#This Row],[*NIÑOS MENORES  2 AÑOS (SUUSEN) (DICIEMBRE 2023)]]+Table4[[#This Row],[*EMBARAZADAS (DICIEMBRE 2023)]]</f>
        <v>310</v>
      </c>
      <c r="M191">
        <v>89</v>
      </c>
    </row>
    <row r="192" spans="4:13" x14ac:dyDescent="0.3">
      <c r="D192" t="s">
        <v>2463</v>
      </c>
      <c r="E192" s="2" t="s">
        <v>391</v>
      </c>
      <c r="F192" s="2" t="s">
        <v>385</v>
      </c>
      <c r="G192" s="2" t="s">
        <v>392</v>
      </c>
      <c r="H192">
        <v>0.27535478981289629</v>
      </c>
      <c r="I192" t="s">
        <v>464</v>
      </c>
      <c r="J192">
        <v>122</v>
      </c>
      <c r="K192">
        <v>31</v>
      </c>
      <c r="L192">
        <f>Table4[[#This Row],[*NIÑOS MENORES  2 AÑOS (SUUSEN) (DICIEMBRE 2023)]]+Table4[[#This Row],[*EMBARAZADAS (DICIEMBRE 2023)]]</f>
        <v>153</v>
      </c>
      <c r="M192">
        <v>69</v>
      </c>
    </row>
    <row r="193" spans="4:13" x14ac:dyDescent="0.3">
      <c r="D193" t="s">
        <v>2463</v>
      </c>
      <c r="E193" s="2" t="s">
        <v>393</v>
      </c>
      <c r="F193" s="2" t="s">
        <v>385</v>
      </c>
      <c r="G193" s="2" t="s">
        <v>394</v>
      </c>
      <c r="H193">
        <v>0.37411892718660567</v>
      </c>
      <c r="I193" t="s">
        <v>466</v>
      </c>
      <c r="J193">
        <v>329</v>
      </c>
      <c r="K193">
        <v>76</v>
      </c>
      <c r="L193">
        <f>Table4[[#This Row],[*NIÑOS MENORES  2 AÑOS (SUUSEN) (DICIEMBRE 2023)]]+Table4[[#This Row],[*EMBARAZADAS (DICIEMBRE 2023)]]</f>
        <v>405</v>
      </c>
      <c r="M193">
        <v>190</v>
      </c>
    </row>
    <row r="194" spans="4:13" x14ac:dyDescent="0.3">
      <c r="D194" t="s">
        <v>2463</v>
      </c>
      <c r="E194" s="2" t="s">
        <v>395</v>
      </c>
      <c r="F194" s="2" t="s">
        <v>385</v>
      </c>
      <c r="G194" s="2" t="s">
        <v>396</v>
      </c>
      <c r="H194">
        <v>0.38168539121712586</v>
      </c>
      <c r="I194" t="s">
        <v>466</v>
      </c>
      <c r="J194">
        <v>532</v>
      </c>
      <c r="K194">
        <v>113</v>
      </c>
      <c r="L194">
        <f>Table4[[#This Row],[*NIÑOS MENORES  2 AÑOS (SUUSEN) (DICIEMBRE 2023)]]+Table4[[#This Row],[*EMBARAZADAS (DICIEMBRE 2023)]]</f>
        <v>645</v>
      </c>
      <c r="M194">
        <v>352</v>
      </c>
    </row>
    <row r="195" spans="4:13" x14ac:dyDescent="0.3">
      <c r="D195" t="s">
        <v>2463</v>
      </c>
      <c r="E195" s="2" t="s">
        <v>397</v>
      </c>
      <c r="F195" s="2" t="s">
        <v>385</v>
      </c>
      <c r="G195" s="2" t="s">
        <v>398</v>
      </c>
      <c r="H195">
        <v>0.40988542712639364</v>
      </c>
      <c r="I195" t="s">
        <v>463</v>
      </c>
      <c r="J195">
        <v>1554</v>
      </c>
      <c r="K195">
        <v>281</v>
      </c>
      <c r="L195">
        <f>Table4[[#This Row],[*NIÑOS MENORES  2 AÑOS (SUUSEN) (DICIEMBRE 2023)]]+Table4[[#This Row],[*EMBARAZADAS (DICIEMBRE 2023)]]</f>
        <v>1835</v>
      </c>
      <c r="M195">
        <v>986</v>
      </c>
    </row>
    <row r="196" spans="4:13" x14ac:dyDescent="0.3">
      <c r="D196" t="s">
        <v>2463</v>
      </c>
      <c r="E196" s="2" t="s">
        <v>399</v>
      </c>
      <c r="F196" s="2" t="s">
        <v>385</v>
      </c>
      <c r="G196" s="2" t="s">
        <v>400</v>
      </c>
      <c r="H196">
        <v>0.40240489311818406</v>
      </c>
      <c r="I196" t="s">
        <v>463</v>
      </c>
      <c r="J196">
        <v>1018</v>
      </c>
      <c r="K196">
        <v>188</v>
      </c>
      <c r="L196">
        <f>Table4[[#This Row],[*NIÑOS MENORES  2 AÑOS (SUUSEN) (DICIEMBRE 2023)]]+Table4[[#This Row],[*EMBARAZADAS (DICIEMBRE 2023)]]</f>
        <v>1206</v>
      </c>
      <c r="M196">
        <v>511</v>
      </c>
    </row>
    <row r="197" spans="4:13" x14ac:dyDescent="0.3">
      <c r="D197" t="s">
        <v>2463</v>
      </c>
      <c r="E197" s="2" t="s">
        <v>401</v>
      </c>
      <c r="F197" s="2" t="s">
        <v>385</v>
      </c>
      <c r="G197" s="2" t="s">
        <v>402</v>
      </c>
      <c r="H197">
        <v>0.33680489155657312</v>
      </c>
      <c r="I197" t="s">
        <v>464</v>
      </c>
      <c r="J197">
        <v>332</v>
      </c>
      <c r="K197">
        <v>55</v>
      </c>
      <c r="L197">
        <f>Table4[[#This Row],[*NIÑOS MENORES  2 AÑOS (SUUSEN) (DICIEMBRE 2023)]]+Table4[[#This Row],[*EMBARAZADAS (DICIEMBRE 2023)]]</f>
        <v>387</v>
      </c>
      <c r="M197">
        <v>190</v>
      </c>
    </row>
    <row r="198" spans="4:13" x14ac:dyDescent="0.3">
      <c r="D198" t="s">
        <v>2464</v>
      </c>
      <c r="E198" s="2" t="s">
        <v>403</v>
      </c>
      <c r="F198" s="2" t="s">
        <v>404</v>
      </c>
      <c r="G198" s="2" t="s">
        <v>405</v>
      </c>
      <c r="H198">
        <v>0.33789173181192655</v>
      </c>
      <c r="I198" t="s">
        <v>464</v>
      </c>
      <c r="J198">
        <v>1079</v>
      </c>
      <c r="K198">
        <v>188</v>
      </c>
      <c r="L198">
        <f>Table4[[#This Row],[*NIÑOS MENORES  2 AÑOS (SUUSEN) (DICIEMBRE 2023)]]+Table4[[#This Row],[*EMBARAZADAS (DICIEMBRE 2023)]]</f>
        <v>1267</v>
      </c>
      <c r="M198">
        <v>537</v>
      </c>
    </row>
    <row r="199" spans="4:13" x14ac:dyDescent="0.3">
      <c r="D199" t="s">
        <v>2464</v>
      </c>
      <c r="E199" s="2" t="s">
        <v>406</v>
      </c>
      <c r="F199" s="2" t="s">
        <v>404</v>
      </c>
      <c r="G199" s="2" t="s">
        <v>407</v>
      </c>
      <c r="H199">
        <v>0.32935938430190004</v>
      </c>
      <c r="I199" t="s">
        <v>464</v>
      </c>
      <c r="J199">
        <v>350</v>
      </c>
      <c r="K199">
        <v>80</v>
      </c>
      <c r="L199">
        <f>Table4[[#This Row],[*NIÑOS MENORES  2 AÑOS (SUUSEN) (DICIEMBRE 2023)]]+Table4[[#This Row],[*EMBARAZADAS (DICIEMBRE 2023)]]</f>
        <v>430</v>
      </c>
      <c r="M199">
        <v>240</v>
      </c>
    </row>
    <row r="200" spans="4:13" x14ac:dyDescent="0.3">
      <c r="D200" t="s">
        <v>2464</v>
      </c>
      <c r="E200" s="2" t="s">
        <v>408</v>
      </c>
      <c r="F200" s="2" t="s">
        <v>404</v>
      </c>
      <c r="G200" s="2" t="s">
        <v>409</v>
      </c>
      <c r="H200">
        <v>0.42112699758011929</v>
      </c>
      <c r="I200" t="s">
        <v>463</v>
      </c>
      <c r="J200">
        <v>420</v>
      </c>
      <c r="K200">
        <v>103</v>
      </c>
      <c r="L200">
        <f>Table4[[#This Row],[*NIÑOS MENORES  2 AÑOS (SUUSEN) (DICIEMBRE 2023)]]+Table4[[#This Row],[*EMBARAZADAS (DICIEMBRE 2023)]]</f>
        <v>523</v>
      </c>
      <c r="M200">
        <v>340</v>
      </c>
    </row>
    <row r="201" spans="4:13" x14ac:dyDescent="0.3">
      <c r="D201" t="s">
        <v>2464</v>
      </c>
      <c r="E201" s="2" t="s">
        <v>410</v>
      </c>
      <c r="F201" s="2" t="s">
        <v>404</v>
      </c>
      <c r="G201" s="2" t="s">
        <v>411</v>
      </c>
      <c r="H201">
        <v>0.33065346525853756</v>
      </c>
      <c r="I201" t="s">
        <v>464</v>
      </c>
      <c r="J201">
        <v>268</v>
      </c>
      <c r="K201">
        <v>60</v>
      </c>
      <c r="L201">
        <f>Table4[[#This Row],[*NIÑOS MENORES  2 AÑOS (SUUSEN) (DICIEMBRE 2023)]]+Table4[[#This Row],[*EMBARAZADAS (DICIEMBRE 2023)]]</f>
        <v>328</v>
      </c>
      <c r="M201">
        <v>228</v>
      </c>
    </row>
    <row r="202" spans="4:13" x14ac:dyDescent="0.3">
      <c r="D202" t="s">
        <v>2464</v>
      </c>
      <c r="E202" s="2" t="s">
        <v>412</v>
      </c>
      <c r="F202" s="2" t="s">
        <v>404</v>
      </c>
      <c r="G202" s="2" t="s">
        <v>413</v>
      </c>
      <c r="H202">
        <v>0.40916365593422999</v>
      </c>
      <c r="I202" t="s">
        <v>463</v>
      </c>
      <c r="J202">
        <v>969</v>
      </c>
      <c r="K202">
        <v>210</v>
      </c>
      <c r="L202">
        <f>Table4[[#This Row],[*NIÑOS MENORES  2 AÑOS (SUUSEN) (DICIEMBRE 2023)]]+Table4[[#This Row],[*EMBARAZADAS (DICIEMBRE 2023)]]</f>
        <v>1179</v>
      </c>
      <c r="M202">
        <v>587</v>
      </c>
    </row>
    <row r="203" spans="4:13" x14ac:dyDescent="0.3">
      <c r="D203" t="s">
        <v>2464</v>
      </c>
      <c r="E203" s="2" t="s">
        <v>414</v>
      </c>
      <c r="F203" s="2" t="s">
        <v>404</v>
      </c>
      <c r="G203" s="2" t="s">
        <v>415</v>
      </c>
      <c r="H203">
        <v>0.37284783812843614</v>
      </c>
      <c r="I203" t="s">
        <v>466</v>
      </c>
      <c r="J203">
        <v>601</v>
      </c>
      <c r="K203">
        <v>114</v>
      </c>
      <c r="L203">
        <f>Table4[[#This Row],[*NIÑOS MENORES  2 AÑOS (SUUSEN) (DICIEMBRE 2023)]]+Table4[[#This Row],[*EMBARAZADAS (DICIEMBRE 2023)]]</f>
        <v>715</v>
      </c>
      <c r="M203">
        <v>412</v>
      </c>
    </row>
    <row r="204" spans="4:13" x14ac:dyDescent="0.3">
      <c r="D204" t="s">
        <v>2464</v>
      </c>
      <c r="E204" s="2" t="s">
        <v>416</v>
      </c>
      <c r="F204" s="2" t="s">
        <v>404</v>
      </c>
      <c r="G204" s="2" t="s">
        <v>417</v>
      </c>
      <c r="H204">
        <v>0.28996125124413852</v>
      </c>
      <c r="I204" t="s">
        <v>464</v>
      </c>
      <c r="J204">
        <v>260</v>
      </c>
      <c r="K204">
        <v>59</v>
      </c>
      <c r="L204">
        <f>Table4[[#This Row],[*NIÑOS MENORES  2 AÑOS (SUUSEN) (DICIEMBRE 2023)]]+Table4[[#This Row],[*EMBARAZADAS (DICIEMBRE 2023)]]</f>
        <v>319</v>
      </c>
      <c r="M204">
        <v>199</v>
      </c>
    </row>
    <row r="205" spans="4:13" x14ac:dyDescent="0.3">
      <c r="D205" t="s">
        <v>2464</v>
      </c>
      <c r="E205" s="2" t="s">
        <v>418</v>
      </c>
      <c r="F205" s="2" t="s">
        <v>404</v>
      </c>
      <c r="G205" s="2" t="s">
        <v>419</v>
      </c>
      <c r="H205">
        <v>0.37230372419130786</v>
      </c>
      <c r="I205" t="s">
        <v>466</v>
      </c>
      <c r="J205">
        <v>317</v>
      </c>
      <c r="K205">
        <v>74</v>
      </c>
      <c r="L205">
        <f>Table4[[#This Row],[*NIÑOS MENORES  2 AÑOS (SUUSEN) (DICIEMBRE 2023)]]+Table4[[#This Row],[*EMBARAZADAS (DICIEMBRE 2023)]]</f>
        <v>391</v>
      </c>
      <c r="M205">
        <v>287</v>
      </c>
    </row>
    <row r="206" spans="4:13" x14ac:dyDescent="0.3">
      <c r="D206" t="s">
        <v>2464</v>
      </c>
      <c r="E206" s="2" t="s">
        <v>420</v>
      </c>
      <c r="F206" s="2" t="s">
        <v>404</v>
      </c>
      <c r="G206" s="2" t="s">
        <v>421</v>
      </c>
      <c r="H206">
        <v>0.33970357207567048</v>
      </c>
      <c r="I206" t="s">
        <v>464</v>
      </c>
      <c r="J206">
        <v>201</v>
      </c>
      <c r="K206">
        <v>45</v>
      </c>
      <c r="L206">
        <f>Table4[[#This Row],[*NIÑOS MENORES  2 AÑOS (SUUSEN) (DICIEMBRE 2023)]]+Table4[[#This Row],[*EMBARAZADAS (DICIEMBRE 2023)]]</f>
        <v>246</v>
      </c>
      <c r="M206">
        <v>121</v>
      </c>
    </row>
    <row r="207" spans="4:13" x14ac:dyDescent="0.3">
      <c r="D207" t="s">
        <v>2461</v>
      </c>
      <c r="E207" s="2" t="s">
        <v>422</v>
      </c>
      <c r="F207" s="2" t="s">
        <v>423</v>
      </c>
      <c r="G207" s="2" t="s">
        <v>424</v>
      </c>
      <c r="H207">
        <v>0.21612548351858951</v>
      </c>
      <c r="I207" t="s">
        <v>464</v>
      </c>
      <c r="J207">
        <v>279</v>
      </c>
      <c r="K207">
        <v>59</v>
      </c>
      <c r="L207">
        <f>Table4[[#This Row],[*NIÑOS MENORES  2 AÑOS (SUUSEN) (DICIEMBRE 2023)]]+Table4[[#This Row],[*EMBARAZADAS (DICIEMBRE 2023)]]</f>
        <v>338</v>
      </c>
      <c r="M207">
        <v>36</v>
      </c>
    </row>
    <row r="208" spans="4:13" x14ac:dyDescent="0.3">
      <c r="D208" t="s">
        <v>2461</v>
      </c>
      <c r="E208" s="2" t="s">
        <v>425</v>
      </c>
      <c r="F208" s="2" t="s">
        <v>423</v>
      </c>
      <c r="G208" s="2" t="s">
        <v>426</v>
      </c>
      <c r="H208">
        <v>0.16155231747239385</v>
      </c>
      <c r="I208" t="s">
        <v>464</v>
      </c>
      <c r="J208">
        <v>91</v>
      </c>
      <c r="K208">
        <v>24</v>
      </c>
      <c r="L208">
        <f>Table4[[#This Row],[*NIÑOS MENORES  2 AÑOS (SUUSEN) (DICIEMBRE 2023)]]+Table4[[#This Row],[*EMBARAZADAS (DICIEMBRE 2023)]]</f>
        <v>115</v>
      </c>
      <c r="M208">
        <v>19</v>
      </c>
    </row>
    <row r="209" spans="4:13" x14ac:dyDescent="0.3">
      <c r="D209" t="s">
        <v>2461</v>
      </c>
      <c r="E209" s="2" t="s">
        <v>427</v>
      </c>
      <c r="F209" s="2" t="s">
        <v>423</v>
      </c>
      <c r="G209" s="2" t="s">
        <v>428</v>
      </c>
      <c r="H209">
        <v>0.2846245527118394</v>
      </c>
      <c r="I209" t="s">
        <v>464</v>
      </c>
      <c r="J209">
        <v>468</v>
      </c>
      <c r="K209">
        <v>78</v>
      </c>
      <c r="L209">
        <f>Table4[[#This Row],[*NIÑOS MENORES  2 AÑOS (SUUSEN) (DICIEMBRE 2023)]]+Table4[[#This Row],[*EMBARAZADAS (DICIEMBRE 2023)]]</f>
        <v>546</v>
      </c>
      <c r="M209">
        <v>71</v>
      </c>
    </row>
    <row r="210" spans="4:13" x14ac:dyDescent="0.3">
      <c r="D210" t="s">
        <v>2462</v>
      </c>
      <c r="E210" s="2" t="s">
        <v>429</v>
      </c>
      <c r="F210" s="2" t="s">
        <v>430</v>
      </c>
      <c r="G210" s="2" t="s">
        <v>431</v>
      </c>
      <c r="H210">
        <v>0.44678371622268109</v>
      </c>
      <c r="I210" t="s">
        <v>465</v>
      </c>
      <c r="J210">
        <v>4420</v>
      </c>
      <c r="K210">
        <v>1007</v>
      </c>
      <c r="L210">
        <f>Table4[[#This Row],[*NIÑOS MENORES  2 AÑOS (SUUSEN) (DICIEMBRE 2023)]]+Table4[[#This Row],[*EMBARAZADAS (DICIEMBRE 2023)]]</f>
        <v>5427</v>
      </c>
      <c r="M210">
        <v>2313</v>
      </c>
    </row>
    <row r="211" spans="4:13" x14ac:dyDescent="0.3">
      <c r="D211" t="s">
        <v>2462</v>
      </c>
      <c r="E211" s="2" t="s">
        <v>432</v>
      </c>
      <c r="F211" s="2" t="s">
        <v>430</v>
      </c>
      <c r="G211" s="2" t="s">
        <v>433</v>
      </c>
      <c r="H211">
        <v>0.34468711992556189</v>
      </c>
      <c r="I211" t="s">
        <v>464</v>
      </c>
      <c r="J211">
        <v>385</v>
      </c>
      <c r="K211">
        <v>102</v>
      </c>
      <c r="L211">
        <f>Table4[[#This Row],[*NIÑOS MENORES  2 AÑOS (SUUSEN) (DICIEMBRE 2023)]]+Table4[[#This Row],[*EMBARAZADAS (DICIEMBRE 2023)]]</f>
        <v>487</v>
      </c>
      <c r="M211">
        <v>298</v>
      </c>
    </row>
    <row r="212" spans="4:13" x14ac:dyDescent="0.3">
      <c r="D212" t="s">
        <v>2462</v>
      </c>
      <c r="E212" s="2" t="s">
        <v>434</v>
      </c>
      <c r="F212" s="2" t="s">
        <v>430</v>
      </c>
      <c r="G212" s="2" t="s">
        <v>435</v>
      </c>
      <c r="H212">
        <v>0.37046855290010816</v>
      </c>
      <c r="I212" t="s">
        <v>466</v>
      </c>
      <c r="J212">
        <v>469</v>
      </c>
      <c r="K212">
        <v>110</v>
      </c>
      <c r="L212">
        <f>Table4[[#This Row],[*NIÑOS MENORES  2 AÑOS (SUUSEN) (DICIEMBRE 2023)]]+Table4[[#This Row],[*EMBARAZADAS (DICIEMBRE 2023)]]</f>
        <v>579</v>
      </c>
      <c r="M212">
        <v>252</v>
      </c>
    </row>
    <row r="213" spans="4:13" x14ac:dyDescent="0.3">
      <c r="D213" t="s">
        <v>2462</v>
      </c>
      <c r="E213" s="2" t="s">
        <v>436</v>
      </c>
      <c r="F213" s="2" t="s">
        <v>430</v>
      </c>
      <c r="G213" s="2" t="s">
        <v>437</v>
      </c>
      <c r="H213">
        <v>0.47436728149972129</v>
      </c>
      <c r="I213" t="s">
        <v>465</v>
      </c>
      <c r="J213">
        <v>2410</v>
      </c>
      <c r="K213">
        <v>499</v>
      </c>
      <c r="L213">
        <f>Table4[[#This Row],[*NIÑOS MENORES  2 AÑOS (SUUSEN) (DICIEMBRE 2023)]]+Table4[[#This Row],[*EMBARAZADAS (DICIEMBRE 2023)]]</f>
        <v>2909</v>
      </c>
      <c r="M213">
        <v>1500</v>
      </c>
    </row>
    <row r="214" spans="4:13" x14ac:dyDescent="0.3">
      <c r="D214" t="s">
        <v>2462</v>
      </c>
      <c r="E214" s="2" t="s">
        <v>438</v>
      </c>
      <c r="F214" s="2" t="s">
        <v>430</v>
      </c>
      <c r="G214" s="2" t="s">
        <v>430</v>
      </c>
      <c r="H214">
        <v>0.21932806842026698</v>
      </c>
      <c r="I214" t="s">
        <v>464</v>
      </c>
      <c r="J214">
        <v>63</v>
      </c>
      <c r="K214">
        <v>25</v>
      </c>
      <c r="L214">
        <f>Table4[[#This Row],[*NIÑOS MENORES  2 AÑOS (SUUSEN) (DICIEMBRE 2023)]]+Table4[[#This Row],[*EMBARAZADAS (DICIEMBRE 2023)]]</f>
        <v>88</v>
      </c>
      <c r="M214">
        <v>57</v>
      </c>
    </row>
    <row r="215" spans="4:13" x14ac:dyDescent="0.3">
      <c r="D215" t="s">
        <v>2462</v>
      </c>
      <c r="E215" s="2" t="s">
        <v>439</v>
      </c>
      <c r="F215" s="2" t="s">
        <v>430</v>
      </c>
      <c r="G215" s="2" t="s">
        <v>440</v>
      </c>
      <c r="H215">
        <v>0.3979592557177889</v>
      </c>
      <c r="I215" t="s">
        <v>466</v>
      </c>
      <c r="J215">
        <v>571</v>
      </c>
      <c r="K215">
        <v>135</v>
      </c>
      <c r="L215">
        <f>Table4[[#This Row],[*NIÑOS MENORES  2 AÑOS (SUUSEN) (DICIEMBRE 2023)]]+Table4[[#This Row],[*EMBARAZADAS (DICIEMBRE 2023)]]</f>
        <v>706</v>
      </c>
      <c r="M215">
        <v>420</v>
      </c>
    </row>
    <row r="216" spans="4:13" x14ac:dyDescent="0.3">
      <c r="D216" t="s">
        <v>2462</v>
      </c>
      <c r="E216" s="2" t="s">
        <v>441</v>
      </c>
      <c r="F216" s="2" t="s">
        <v>430</v>
      </c>
      <c r="G216" s="2" t="s">
        <v>442</v>
      </c>
      <c r="H216">
        <v>0.34859458986334024</v>
      </c>
      <c r="I216" t="s">
        <v>464</v>
      </c>
      <c r="J216">
        <v>375</v>
      </c>
      <c r="K216">
        <v>100</v>
      </c>
      <c r="L216">
        <f>Table4[[#This Row],[*NIÑOS MENORES  2 AÑOS (SUUSEN) (DICIEMBRE 2023)]]+Table4[[#This Row],[*EMBARAZADAS (DICIEMBRE 2023)]]</f>
        <v>475</v>
      </c>
      <c r="M216">
        <v>296</v>
      </c>
    </row>
    <row r="217" spans="4:13" x14ac:dyDescent="0.3">
      <c r="D217" t="s">
        <v>2467</v>
      </c>
      <c r="E217" s="2" t="s">
        <v>443</v>
      </c>
      <c r="F217" s="2" t="s">
        <v>444</v>
      </c>
      <c r="G217" s="2" t="s">
        <v>445</v>
      </c>
      <c r="H217">
        <v>0.44796592560111237</v>
      </c>
      <c r="I217" t="s">
        <v>465</v>
      </c>
      <c r="J217">
        <v>5100</v>
      </c>
      <c r="K217">
        <v>928</v>
      </c>
      <c r="L217">
        <f>Table4[[#This Row],[*NIÑOS MENORES  2 AÑOS (SUUSEN) (DICIEMBRE 2023)]]+Table4[[#This Row],[*EMBARAZADAS (DICIEMBRE 2023)]]</f>
        <v>6028</v>
      </c>
      <c r="M217">
        <v>2479</v>
      </c>
    </row>
    <row r="218" spans="4:13" x14ac:dyDescent="0.3">
      <c r="D218" t="s">
        <v>2467</v>
      </c>
      <c r="E218" s="2" t="s">
        <v>446</v>
      </c>
      <c r="F218" s="2" t="s">
        <v>444</v>
      </c>
      <c r="G218" s="2" t="s">
        <v>447</v>
      </c>
      <c r="H218">
        <v>0.37874143637889635</v>
      </c>
      <c r="I218" t="s">
        <v>466</v>
      </c>
      <c r="J218">
        <v>756</v>
      </c>
      <c r="K218">
        <v>120</v>
      </c>
      <c r="L218">
        <f>Table4[[#This Row],[*NIÑOS MENORES  2 AÑOS (SUUSEN) (DICIEMBRE 2023)]]+Table4[[#This Row],[*EMBARAZADAS (DICIEMBRE 2023)]]</f>
        <v>876</v>
      </c>
      <c r="M218">
        <v>301</v>
      </c>
    </row>
    <row r="219" spans="4:13" x14ac:dyDescent="0.3">
      <c r="D219" t="s">
        <v>2467</v>
      </c>
      <c r="E219" s="2" t="s">
        <v>448</v>
      </c>
      <c r="F219" s="2" t="s">
        <v>444</v>
      </c>
      <c r="G219" s="2" t="s">
        <v>449</v>
      </c>
      <c r="H219">
        <v>0.42639700667014013</v>
      </c>
      <c r="I219" t="s">
        <v>463</v>
      </c>
      <c r="J219">
        <v>2509</v>
      </c>
      <c r="K219">
        <v>430</v>
      </c>
      <c r="L219">
        <f>Table4[[#This Row],[*NIÑOS MENORES  2 AÑOS (SUUSEN) (DICIEMBRE 2023)]]+Table4[[#This Row],[*EMBARAZADAS (DICIEMBRE 2023)]]</f>
        <v>2939</v>
      </c>
      <c r="M219">
        <v>1382</v>
      </c>
    </row>
    <row r="220" spans="4:13" x14ac:dyDescent="0.3">
      <c r="D220" t="s">
        <v>2467</v>
      </c>
      <c r="E220" s="2" t="s">
        <v>450</v>
      </c>
      <c r="F220" s="2" t="s">
        <v>444</v>
      </c>
      <c r="G220" s="2" t="s">
        <v>451</v>
      </c>
      <c r="H220">
        <v>0.46740264498635331</v>
      </c>
      <c r="I220" t="s">
        <v>465</v>
      </c>
      <c r="J220">
        <v>2039</v>
      </c>
      <c r="K220">
        <v>352</v>
      </c>
      <c r="L220">
        <f>Table4[[#This Row],[*NIÑOS MENORES  2 AÑOS (SUUSEN) (DICIEMBRE 2023)]]+Table4[[#This Row],[*EMBARAZADAS (DICIEMBRE 2023)]]</f>
        <v>2391</v>
      </c>
      <c r="M220">
        <v>1357</v>
      </c>
    </row>
    <row r="221" spans="4:13" x14ac:dyDescent="0.3">
      <c r="D221" t="s">
        <v>2466</v>
      </c>
      <c r="E221" s="2" t="s">
        <v>452</v>
      </c>
      <c r="F221" s="2" t="s">
        <v>453</v>
      </c>
      <c r="G221" s="2" t="s">
        <v>454</v>
      </c>
      <c r="H221">
        <v>0.45384815813503265</v>
      </c>
      <c r="I221" t="s">
        <v>465</v>
      </c>
      <c r="J221">
        <v>15103</v>
      </c>
      <c r="K221">
        <v>2617</v>
      </c>
      <c r="L221">
        <f>Table4[[#This Row],[*NIÑOS MENORES  2 AÑOS (SUUSEN) (DICIEMBRE 2023)]]+Table4[[#This Row],[*EMBARAZADAS (DICIEMBRE 2023)]]</f>
        <v>17720</v>
      </c>
      <c r="M221">
        <v>8450</v>
      </c>
    </row>
    <row r="222" spans="4:13" x14ac:dyDescent="0.3">
      <c r="D222" t="s">
        <v>2466</v>
      </c>
      <c r="E222" s="2" t="s">
        <v>455</v>
      </c>
      <c r="F222" s="2" t="s">
        <v>453</v>
      </c>
      <c r="G222" s="2" t="s">
        <v>456</v>
      </c>
      <c r="H222">
        <v>0.43215206306267118</v>
      </c>
      <c r="I222" t="s">
        <v>463</v>
      </c>
      <c r="J222">
        <v>2189</v>
      </c>
      <c r="K222">
        <v>495</v>
      </c>
      <c r="L222">
        <f>Table4[[#This Row],[*NIÑOS MENORES  2 AÑOS (SUUSEN) (DICIEMBRE 2023)]]+Table4[[#This Row],[*EMBARAZADAS (DICIEMBRE 2023)]]</f>
        <v>2684</v>
      </c>
      <c r="M222">
        <v>1639</v>
      </c>
    </row>
    <row r="223" spans="4:13" x14ac:dyDescent="0.3">
      <c r="D223" t="s">
        <v>2461</v>
      </c>
      <c r="E223" s="2" t="s">
        <v>457</v>
      </c>
      <c r="F223" s="2" t="s">
        <v>458</v>
      </c>
      <c r="G223" s="2" t="s">
        <v>458</v>
      </c>
      <c r="H223">
        <v>0.51949405461915199</v>
      </c>
      <c r="I223" t="s">
        <v>465</v>
      </c>
      <c r="J223">
        <v>6603</v>
      </c>
      <c r="K223">
        <v>1320</v>
      </c>
      <c r="L223">
        <f>Table4[[#This Row],[*NIÑOS MENORES  2 AÑOS (SUUSEN) (DICIEMBRE 2023)]]+Table4[[#This Row],[*EMBARAZADAS (DICIEMBRE 2023)]]</f>
        <v>7923</v>
      </c>
      <c r="M223">
        <v>5792</v>
      </c>
    </row>
    <row r="224" spans="4:13" x14ac:dyDescent="0.3">
      <c r="D224" t="s">
        <v>2461</v>
      </c>
      <c r="E224" s="2" t="s">
        <v>459</v>
      </c>
      <c r="F224" s="2" t="s">
        <v>458</v>
      </c>
      <c r="G224" s="2" t="s">
        <v>460</v>
      </c>
      <c r="H224">
        <v>0.42396990621035502</v>
      </c>
      <c r="I224" t="s">
        <v>463</v>
      </c>
      <c r="J224">
        <v>4093</v>
      </c>
      <c r="K224">
        <v>695</v>
      </c>
      <c r="L224">
        <f>Table4[[#This Row],[*NIÑOS MENORES  2 AÑOS (SUUSEN) (DICIEMBRE 2023)]]+Table4[[#This Row],[*EMBARAZADAS (DICIEMBRE 2023)]]</f>
        <v>4788</v>
      </c>
      <c r="M224">
        <v>3017</v>
      </c>
    </row>
    <row r="225" spans="4:13" x14ac:dyDescent="0.3">
      <c r="D225" t="s">
        <v>2461</v>
      </c>
      <c r="E225" s="2" t="s">
        <v>461</v>
      </c>
      <c r="F225" s="2" t="s">
        <v>458</v>
      </c>
      <c r="G225" s="2" t="s">
        <v>462</v>
      </c>
      <c r="H225">
        <v>0.45688222148619517</v>
      </c>
      <c r="I225" t="s">
        <v>465</v>
      </c>
      <c r="J225">
        <v>2819</v>
      </c>
      <c r="K225">
        <v>528</v>
      </c>
      <c r="L225">
        <f>Table4[[#This Row],[*NIÑOS MENORES  2 AÑOS (SUUSEN) (DICIEMBRE 2023)]]+Table4[[#This Row],[*EMBARAZADAS (DICIEMBRE 2023)]]</f>
        <v>3347</v>
      </c>
      <c r="M225">
        <v>2425</v>
      </c>
    </row>
  </sheetData>
  <mergeCells count="1">
    <mergeCell ref="D1:M1"/>
  </mergeCell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O1234"/>
  <sheetViews>
    <sheetView zoomScale="70" zoomScaleNormal="70" workbookViewId="0">
      <selection activeCell="P2" sqref="P1:P1048576"/>
    </sheetView>
  </sheetViews>
  <sheetFormatPr baseColWidth="10" defaultColWidth="11.5546875" defaultRowHeight="14.4" x14ac:dyDescent="0.3"/>
  <cols>
    <col min="6" max="6" width="14.5546875" customWidth="1"/>
    <col min="7" max="7" width="11.88671875" customWidth="1"/>
    <col min="8" max="8" width="24.33203125" customWidth="1"/>
    <col min="9" max="9" width="50" bestFit="1" customWidth="1"/>
    <col min="11" max="11" width="19" customWidth="1"/>
    <col min="12" max="12" width="29.6640625" customWidth="1"/>
    <col min="13" max="13" width="19" customWidth="1"/>
    <col min="14" max="14" width="28.33203125" customWidth="1"/>
    <col min="15" max="15" width="20.6640625" customWidth="1"/>
  </cols>
  <sheetData>
    <row r="1" spans="5:15" ht="34.5" customHeight="1" x14ac:dyDescent="0.3">
      <c r="E1" s="15" t="s">
        <v>0</v>
      </c>
      <c r="F1" s="15"/>
      <c r="G1" s="15"/>
      <c r="H1" s="15"/>
      <c r="I1" s="15"/>
      <c r="J1" s="15"/>
      <c r="K1" s="15"/>
      <c r="L1" s="15"/>
      <c r="M1" s="15"/>
      <c r="N1" s="15"/>
      <c r="O1" s="15"/>
    </row>
    <row r="2" spans="5:15" x14ac:dyDescent="0.3">
      <c r="E2" s="1"/>
      <c r="F2" s="1"/>
      <c r="G2" s="1"/>
      <c r="H2" s="1"/>
      <c r="I2" s="1"/>
      <c r="J2" s="1"/>
      <c r="K2" s="1"/>
      <c r="L2" s="1"/>
      <c r="M2" s="1"/>
      <c r="N2" s="1"/>
      <c r="O2" s="1"/>
    </row>
    <row r="3" spans="5:15" x14ac:dyDescent="0.3">
      <c r="E3" s="1"/>
      <c r="F3" s="1"/>
      <c r="G3" s="1"/>
      <c r="H3" s="1"/>
      <c r="I3" s="1"/>
      <c r="J3" s="1"/>
      <c r="K3" s="1"/>
      <c r="L3" s="1"/>
      <c r="M3" s="1"/>
      <c r="N3" s="1"/>
      <c r="O3" s="1"/>
    </row>
    <row r="4" spans="5:15" ht="60" x14ac:dyDescent="0.3">
      <c r="E4" s="6" t="s">
        <v>1</v>
      </c>
      <c r="F4" s="8" t="s">
        <v>3</v>
      </c>
      <c r="G4" s="8" t="s">
        <v>467</v>
      </c>
      <c r="H4" s="7" t="s">
        <v>468</v>
      </c>
      <c r="I4" s="6" t="s">
        <v>469</v>
      </c>
      <c r="J4" s="6" t="s">
        <v>2458</v>
      </c>
      <c r="K4" s="6" t="s">
        <v>6</v>
      </c>
      <c r="L4" s="6" t="s">
        <v>26529</v>
      </c>
      <c r="M4" s="8" t="s">
        <v>26530</v>
      </c>
      <c r="N4" s="8" t="s">
        <v>26531</v>
      </c>
      <c r="O4" s="6" t="s">
        <v>26532</v>
      </c>
    </row>
    <row r="5" spans="5:15" x14ac:dyDescent="0.3">
      <c r="E5" s="9" t="s">
        <v>2460</v>
      </c>
      <c r="F5" t="s">
        <v>8</v>
      </c>
      <c r="G5" t="s">
        <v>9</v>
      </c>
      <c r="H5" t="s">
        <v>470</v>
      </c>
      <c r="I5" t="s">
        <v>471</v>
      </c>
      <c r="J5">
        <v>0.44654749439176689</v>
      </c>
      <c r="K5" t="s">
        <v>463</v>
      </c>
      <c r="L5">
        <v>1060</v>
      </c>
      <c r="M5">
        <v>106</v>
      </c>
      <c r="N5">
        <f>Table5[[#This Row],[*NIÑOS MENORES  2 AÑOS (SUUSEN) (DICIEMBRE 2023)]]+Table5[[#This Row],[*EMBARAZADAS (DICIEMBRE 2023)]]</f>
        <v>1166</v>
      </c>
      <c r="O5">
        <v>148</v>
      </c>
    </row>
    <row r="6" spans="5:15" x14ac:dyDescent="0.3">
      <c r="E6" s="9" t="s">
        <v>2460</v>
      </c>
      <c r="F6" t="s">
        <v>8</v>
      </c>
      <c r="G6" t="s">
        <v>9</v>
      </c>
      <c r="H6" t="s">
        <v>472</v>
      </c>
      <c r="I6" t="s">
        <v>2484</v>
      </c>
      <c r="J6">
        <v>0.40604802392055261</v>
      </c>
      <c r="K6" t="s">
        <v>466</v>
      </c>
      <c r="L6">
        <v>427</v>
      </c>
      <c r="M6">
        <v>35</v>
      </c>
      <c r="N6">
        <f>Table5[[#This Row],[*NIÑOS MENORES  2 AÑOS (SUUSEN) (DICIEMBRE 2023)]]+Table5[[#This Row],[*EMBARAZADAS (DICIEMBRE 2023)]]</f>
        <v>462</v>
      </c>
      <c r="O6">
        <v>49</v>
      </c>
    </row>
    <row r="7" spans="5:15" x14ac:dyDescent="0.3">
      <c r="E7" s="9" t="s">
        <v>2460</v>
      </c>
      <c r="F7" t="s">
        <v>8</v>
      </c>
      <c r="G7" t="s">
        <v>9</v>
      </c>
      <c r="H7" t="s">
        <v>473</v>
      </c>
      <c r="I7" t="s">
        <v>7837</v>
      </c>
      <c r="J7">
        <v>0.38625034090516785</v>
      </c>
      <c r="K7" t="s">
        <v>466</v>
      </c>
      <c r="L7">
        <v>516</v>
      </c>
      <c r="M7">
        <v>38</v>
      </c>
      <c r="N7">
        <f>Table5[[#This Row],[*NIÑOS MENORES  2 AÑOS (SUUSEN) (DICIEMBRE 2023)]]+Table5[[#This Row],[*EMBARAZADAS (DICIEMBRE 2023)]]</f>
        <v>554</v>
      </c>
      <c r="O7">
        <v>101</v>
      </c>
    </row>
    <row r="8" spans="5:15" x14ac:dyDescent="0.3">
      <c r="E8" s="9" t="s">
        <v>2460</v>
      </c>
      <c r="F8" t="s">
        <v>8</v>
      </c>
      <c r="G8" t="s">
        <v>9</v>
      </c>
      <c r="H8" t="s">
        <v>475</v>
      </c>
      <c r="I8" t="s">
        <v>476</v>
      </c>
      <c r="J8">
        <v>0.21599487252497895</v>
      </c>
      <c r="K8" t="s">
        <v>2459</v>
      </c>
      <c r="L8">
        <v>148</v>
      </c>
      <c r="M8">
        <v>28</v>
      </c>
      <c r="N8">
        <f>Table5[[#This Row],[*NIÑOS MENORES  2 AÑOS (SUUSEN) (DICIEMBRE 2023)]]+Table5[[#This Row],[*EMBARAZADAS (DICIEMBRE 2023)]]</f>
        <v>176</v>
      </c>
      <c r="O8">
        <v>36</v>
      </c>
    </row>
    <row r="9" spans="5:15" x14ac:dyDescent="0.3">
      <c r="E9" s="9" t="s">
        <v>2460</v>
      </c>
      <c r="F9" t="s">
        <v>8</v>
      </c>
      <c r="G9" t="s">
        <v>9</v>
      </c>
      <c r="H9" t="s">
        <v>477</v>
      </c>
      <c r="I9" t="s">
        <v>478</v>
      </c>
      <c r="J9">
        <v>0.38936888970104366</v>
      </c>
      <c r="K9" t="s">
        <v>466</v>
      </c>
      <c r="L9">
        <v>892</v>
      </c>
      <c r="M9">
        <v>127</v>
      </c>
      <c r="N9">
        <f>Table5[[#This Row],[*NIÑOS MENORES  2 AÑOS (SUUSEN) (DICIEMBRE 2023)]]+Table5[[#This Row],[*EMBARAZADAS (DICIEMBRE 2023)]]</f>
        <v>1019</v>
      </c>
      <c r="O9">
        <v>193</v>
      </c>
    </row>
    <row r="10" spans="5:15" x14ac:dyDescent="0.3">
      <c r="E10" s="9" t="s">
        <v>2460</v>
      </c>
      <c r="F10" t="s">
        <v>8</v>
      </c>
      <c r="G10" t="s">
        <v>9</v>
      </c>
      <c r="H10" t="s">
        <v>479</v>
      </c>
      <c r="I10" t="s">
        <v>7838</v>
      </c>
      <c r="J10">
        <v>0.20445215353531987</v>
      </c>
      <c r="K10" t="s">
        <v>2459</v>
      </c>
      <c r="L10">
        <v>50</v>
      </c>
      <c r="M10">
        <v>10</v>
      </c>
      <c r="N10">
        <f>Table5[[#This Row],[*NIÑOS MENORES  2 AÑOS (SUUSEN) (DICIEMBRE 2023)]]+Table5[[#This Row],[*EMBARAZADAS (DICIEMBRE 2023)]]</f>
        <v>60</v>
      </c>
      <c r="O10">
        <v>6</v>
      </c>
    </row>
    <row r="11" spans="5:15" x14ac:dyDescent="0.3">
      <c r="E11" s="9" t="s">
        <v>2460</v>
      </c>
      <c r="F11" t="s">
        <v>8</v>
      </c>
      <c r="G11" t="s">
        <v>9</v>
      </c>
      <c r="H11" t="s">
        <v>481</v>
      </c>
      <c r="I11" t="s">
        <v>7584</v>
      </c>
      <c r="J11">
        <v>0.40133015882535195</v>
      </c>
      <c r="K11" t="s">
        <v>466</v>
      </c>
      <c r="L11">
        <v>361</v>
      </c>
      <c r="M11">
        <v>32</v>
      </c>
      <c r="N11">
        <f>Table5[[#This Row],[*NIÑOS MENORES  2 AÑOS (SUUSEN) (DICIEMBRE 2023)]]+Table5[[#This Row],[*EMBARAZADAS (DICIEMBRE 2023)]]</f>
        <v>393</v>
      </c>
      <c r="O11">
        <v>61</v>
      </c>
    </row>
    <row r="12" spans="5:15" x14ac:dyDescent="0.3">
      <c r="E12" s="9" t="s">
        <v>2460</v>
      </c>
      <c r="F12" t="s">
        <v>8</v>
      </c>
      <c r="G12" t="s">
        <v>9</v>
      </c>
      <c r="H12" t="s">
        <v>482</v>
      </c>
      <c r="I12" t="s">
        <v>7585</v>
      </c>
      <c r="J12">
        <v>0.37745348189188488</v>
      </c>
      <c r="K12" t="s">
        <v>466</v>
      </c>
      <c r="L12">
        <v>369</v>
      </c>
      <c r="M12">
        <v>53</v>
      </c>
      <c r="N12">
        <f>Table5[[#This Row],[*NIÑOS MENORES  2 AÑOS (SUUSEN) (DICIEMBRE 2023)]]+Table5[[#This Row],[*EMBARAZADAS (DICIEMBRE 2023)]]</f>
        <v>422</v>
      </c>
      <c r="O12">
        <v>38</v>
      </c>
    </row>
    <row r="13" spans="5:15" x14ac:dyDescent="0.3">
      <c r="E13" s="9" t="s">
        <v>2460</v>
      </c>
      <c r="F13" t="s">
        <v>8</v>
      </c>
      <c r="G13" t="s">
        <v>9</v>
      </c>
      <c r="H13" t="s">
        <v>484</v>
      </c>
      <c r="I13" t="s">
        <v>485</v>
      </c>
      <c r="J13">
        <v>0.36877586661918538</v>
      </c>
      <c r="K13" t="s">
        <v>466</v>
      </c>
      <c r="L13">
        <v>433</v>
      </c>
      <c r="M13">
        <v>27</v>
      </c>
      <c r="N13">
        <f>Table5[[#This Row],[*NIÑOS MENORES  2 AÑOS (SUUSEN) (DICIEMBRE 2023)]]+Table5[[#This Row],[*EMBARAZADAS (DICIEMBRE 2023)]]</f>
        <v>460</v>
      </c>
      <c r="O13">
        <v>53</v>
      </c>
    </row>
    <row r="14" spans="5:15" x14ac:dyDescent="0.3">
      <c r="E14" s="9" t="s">
        <v>2460</v>
      </c>
      <c r="F14" t="s">
        <v>8</v>
      </c>
      <c r="G14" t="s">
        <v>9</v>
      </c>
      <c r="H14" t="s">
        <v>486</v>
      </c>
      <c r="I14" t="s">
        <v>487</v>
      </c>
      <c r="J14">
        <v>0.28170791472455425</v>
      </c>
      <c r="K14" t="s">
        <v>2459</v>
      </c>
      <c r="L14">
        <v>185</v>
      </c>
      <c r="M14">
        <v>26</v>
      </c>
      <c r="N14">
        <f>Table5[[#This Row],[*NIÑOS MENORES  2 AÑOS (SUUSEN) (DICIEMBRE 2023)]]+Table5[[#This Row],[*EMBARAZADAS (DICIEMBRE 2023)]]</f>
        <v>211</v>
      </c>
      <c r="O14">
        <v>25</v>
      </c>
    </row>
    <row r="15" spans="5:15" x14ac:dyDescent="0.3">
      <c r="E15" s="9" t="s">
        <v>2460</v>
      </c>
      <c r="F15" t="s">
        <v>8</v>
      </c>
      <c r="G15" t="s">
        <v>9</v>
      </c>
      <c r="H15" t="s">
        <v>488</v>
      </c>
      <c r="I15" t="s">
        <v>7588</v>
      </c>
      <c r="J15">
        <v>0.42678631761325536</v>
      </c>
      <c r="K15" t="s">
        <v>463</v>
      </c>
      <c r="L15">
        <v>842</v>
      </c>
      <c r="M15">
        <v>81</v>
      </c>
      <c r="N15">
        <f>Table5[[#This Row],[*NIÑOS MENORES  2 AÑOS (SUUSEN) (DICIEMBRE 2023)]]+Table5[[#This Row],[*EMBARAZADAS (DICIEMBRE 2023)]]</f>
        <v>923</v>
      </c>
      <c r="O15">
        <v>148</v>
      </c>
    </row>
    <row r="16" spans="5:15" x14ac:dyDescent="0.3">
      <c r="E16" s="9" t="s">
        <v>2460</v>
      </c>
      <c r="F16" t="s">
        <v>8</v>
      </c>
      <c r="G16" t="s">
        <v>9</v>
      </c>
      <c r="H16" t="s">
        <v>490</v>
      </c>
      <c r="I16" t="s">
        <v>308</v>
      </c>
      <c r="J16">
        <v>0.28319438130886554</v>
      </c>
      <c r="K16" t="s">
        <v>2459</v>
      </c>
      <c r="L16">
        <v>349</v>
      </c>
      <c r="M16">
        <v>38</v>
      </c>
      <c r="N16">
        <f>Table5[[#This Row],[*NIÑOS MENORES  2 AÑOS (SUUSEN) (DICIEMBRE 2023)]]+Table5[[#This Row],[*EMBARAZADAS (DICIEMBRE 2023)]]</f>
        <v>387</v>
      </c>
      <c r="O16">
        <v>31</v>
      </c>
    </row>
    <row r="17" spans="5:15" x14ac:dyDescent="0.3">
      <c r="E17" s="9" t="s">
        <v>2460</v>
      </c>
      <c r="F17" t="s">
        <v>8</v>
      </c>
      <c r="G17" t="s">
        <v>9</v>
      </c>
      <c r="H17" t="s">
        <v>491</v>
      </c>
      <c r="I17" t="s">
        <v>492</v>
      </c>
      <c r="J17">
        <v>0.41616211555370319</v>
      </c>
      <c r="K17" t="s">
        <v>463</v>
      </c>
      <c r="L17">
        <v>728</v>
      </c>
      <c r="M17">
        <v>78</v>
      </c>
      <c r="N17">
        <f>Table5[[#This Row],[*NIÑOS MENORES  2 AÑOS (SUUSEN) (DICIEMBRE 2023)]]+Table5[[#This Row],[*EMBARAZADAS (DICIEMBRE 2023)]]</f>
        <v>806</v>
      </c>
      <c r="O17">
        <v>78</v>
      </c>
    </row>
    <row r="18" spans="5:15" x14ac:dyDescent="0.3">
      <c r="E18" s="9" t="s">
        <v>2460</v>
      </c>
      <c r="F18" t="s">
        <v>8</v>
      </c>
      <c r="G18" t="s">
        <v>9</v>
      </c>
      <c r="H18" t="s">
        <v>493</v>
      </c>
      <c r="I18" t="s">
        <v>494</v>
      </c>
      <c r="J18">
        <v>0.44209153766171028</v>
      </c>
      <c r="K18" t="s">
        <v>463</v>
      </c>
      <c r="L18">
        <v>1414</v>
      </c>
      <c r="M18">
        <v>96</v>
      </c>
      <c r="N18">
        <f>Table5[[#This Row],[*NIÑOS MENORES  2 AÑOS (SUUSEN) (DICIEMBRE 2023)]]+Table5[[#This Row],[*EMBARAZADAS (DICIEMBRE 2023)]]</f>
        <v>1510</v>
      </c>
      <c r="O18">
        <v>198</v>
      </c>
    </row>
    <row r="19" spans="5:15" x14ac:dyDescent="0.3">
      <c r="E19" s="9" t="s">
        <v>2460</v>
      </c>
      <c r="F19" t="s">
        <v>8</v>
      </c>
      <c r="G19" t="s">
        <v>9</v>
      </c>
      <c r="H19" t="s">
        <v>495</v>
      </c>
      <c r="I19" t="s">
        <v>496</v>
      </c>
      <c r="J19">
        <v>0.37665624969173228</v>
      </c>
      <c r="K19" t="s">
        <v>466</v>
      </c>
      <c r="L19">
        <v>597</v>
      </c>
      <c r="M19">
        <v>56</v>
      </c>
      <c r="N19">
        <f>Table5[[#This Row],[*NIÑOS MENORES  2 AÑOS (SUUSEN) (DICIEMBRE 2023)]]+Table5[[#This Row],[*EMBARAZADAS (DICIEMBRE 2023)]]</f>
        <v>653</v>
      </c>
      <c r="O19">
        <v>103</v>
      </c>
    </row>
    <row r="20" spans="5:15" x14ac:dyDescent="0.3">
      <c r="E20" s="9" t="s">
        <v>2460</v>
      </c>
      <c r="F20" t="s">
        <v>8</v>
      </c>
      <c r="G20" t="s">
        <v>9</v>
      </c>
      <c r="H20" t="s">
        <v>497</v>
      </c>
      <c r="I20" t="s">
        <v>2485</v>
      </c>
      <c r="J20">
        <v>0.41677416844663595</v>
      </c>
      <c r="K20" t="s">
        <v>463</v>
      </c>
      <c r="L20">
        <v>979</v>
      </c>
      <c r="M20">
        <v>104</v>
      </c>
      <c r="N20">
        <f>Table5[[#This Row],[*NIÑOS MENORES  2 AÑOS (SUUSEN) (DICIEMBRE 2023)]]+Table5[[#This Row],[*EMBARAZADAS (DICIEMBRE 2023)]]</f>
        <v>1083</v>
      </c>
      <c r="O20">
        <v>335</v>
      </c>
    </row>
    <row r="21" spans="5:15" x14ac:dyDescent="0.3">
      <c r="E21" s="9" t="s">
        <v>2460</v>
      </c>
      <c r="F21" t="s">
        <v>8</v>
      </c>
      <c r="G21" t="s">
        <v>9</v>
      </c>
      <c r="H21" t="s">
        <v>498</v>
      </c>
      <c r="I21" t="s">
        <v>499</v>
      </c>
      <c r="J21">
        <v>0.42918693534220531</v>
      </c>
      <c r="K21" t="s">
        <v>463</v>
      </c>
      <c r="L21">
        <v>215</v>
      </c>
      <c r="M21">
        <v>31</v>
      </c>
      <c r="N21">
        <f>Table5[[#This Row],[*NIÑOS MENORES  2 AÑOS (SUUSEN) (DICIEMBRE 2023)]]+Table5[[#This Row],[*EMBARAZADAS (DICIEMBRE 2023)]]</f>
        <v>246</v>
      </c>
      <c r="O21">
        <v>126</v>
      </c>
    </row>
    <row r="22" spans="5:15" x14ac:dyDescent="0.3">
      <c r="E22" s="9" t="s">
        <v>2460</v>
      </c>
      <c r="F22" t="s">
        <v>8</v>
      </c>
      <c r="G22" t="s">
        <v>9</v>
      </c>
      <c r="H22" t="s">
        <v>500</v>
      </c>
      <c r="I22" t="s">
        <v>501</v>
      </c>
      <c r="J22">
        <v>0.40164587408847452</v>
      </c>
      <c r="K22" t="s">
        <v>466</v>
      </c>
      <c r="L22">
        <v>177</v>
      </c>
      <c r="M22">
        <v>13</v>
      </c>
      <c r="N22">
        <f>Table5[[#This Row],[*NIÑOS MENORES  2 AÑOS (SUUSEN) (DICIEMBRE 2023)]]+Table5[[#This Row],[*EMBARAZADAS (DICIEMBRE 2023)]]</f>
        <v>190</v>
      </c>
      <c r="O22">
        <v>80</v>
      </c>
    </row>
    <row r="23" spans="5:15" x14ac:dyDescent="0.3">
      <c r="E23" s="9" t="s">
        <v>2460</v>
      </c>
      <c r="F23" t="s">
        <v>8</v>
      </c>
      <c r="G23" t="s">
        <v>9</v>
      </c>
      <c r="H23" t="s">
        <v>502</v>
      </c>
      <c r="I23" t="s">
        <v>2853</v>
      </c>
      <c r="J23">
        <v>0.3336308674241244</v>
      </c>
      <c r="K23" t="s">
        <v>2459</v>
      </c>
      <c r="L23">
        <v>113</v>
      </c>
      <c r="M23">
        <v>7</v>
      </c>
      <c r="N23">
        <f>Table5[[#This Row],[*NIÑOS MENORES  2 AÑOS (SUUSEN) (DICIEMBRE 2023)]]+Table5[[#This Row],[*EMBARAZADAS (DICIEMBRE 2023)]]</f>
        <v>120</v>
      </c>
      <c r="O23">
        <v>27</v>
      </c>
    </row>
    <row r="24" spans="5:15" x14ac:dyDescent="0.3">
      <c r="E24" s="9" t="s">
        <v>2460</v>
      </c>
      <c r="F24" t="s">
        <v>8</v>
      </c>
      <c r="G24" t="s">
        <v>9</v>
      </c>
      <c r="H24" t="s">
        <v>504</v>
      </c>
      <c r="I24" t="s">
        <v>505</v>
      </c>
      <c r="J24">
        <v>0.35351666515229496</v>
      </c>
      <c r="K24" t="s">
        <v>2459</v>
      </c>
      <c r="L24">
        <v>185</v>
      </c>
      <c r="M24">
        <v>20</v>
      </c>
      <c r="N24">
        <f>Table5[[#This Row],[*NIÑOS MENORES  2 AÑOS (SUUSEN) (DICIEMBRE 2023)]]+Table5[[#This Row],[*EMBARAZADAS (DICIEMBRE 2023)]]</f>
        <v>205</v>
      </c>
      <c r="O24">
        <v>74</v>
      </c>
    </row>
    <row r="25" spans="5:15" x14ac:dyDescent="0.3">
      <c r="E25" s="9" t="s">
        <v>2460</v>
      </c>
      <c r="F25" t="s">
        <v>8</v>
      </c>
      <c r="G25" t="s">
        <v>9</v>
      </c>
      <c r="H25" t="s">
        <v>506</v>
      </c>
      <c r="I25" t="s">
        <v>507</v>
      </c>
      <c r="J25">
        <v>0.3522821280079933</v>
      </c>
      <c r="K25" t="s">
        <v>2459</v>
      </c>
      <c r="L25">
        <v>170</v>
      </c>
      <c r="M25">
        <v>15</v>
      </c>
      <c r="N25">
        <f>Table5[[#This Row],[*NIÑOS MENORES  2 AÑOS (SUUSEN) (DICIEMBRE 2023)]]+Table5[[#This Row],[*EMBARAZADAS (DICIEMBRE 2023)]]</f>
        <v>185</v>
      </c>
      <c r="O25">
        <v>67</v>
      </c>
    </row>
    <row r="26" spans="5:15" x14ac:dyDescent="0.3">
      <c r="E26" s="9" t="s">
        <v>2460</v>
      </c>
      <c r="F26" t="s">
        <v>8</v>
      </c>
      <c r="G26" t="s">
        <v>9</v>
      </c>
      <c r="H26" t="s">
        <v>508</v>
      </c>
      <c r="I26" t="s">
        <v>509</v>
      </c>
      <c r="J26">
        <v>0.42599787952645696</v>
      </c>
      <c r="K26" t="s">
        <v>463</v>
      </c>
      <c r="L26">
        <v>309</v>
      </c>
      <c r="M26">
        <v>29</v>
      </c>
      <c r="N26">
        <f>Table5[[#This Row],[*NIÑOS MENORES  2 AÑOS (SUUSEN) (DICIEMBRE 2023)]]+Table5[[#This Row],[*EMBARAZADAS (DICIEMBRE 2023)]]</f>
        <v>338</v>
      </c>
      <c r="O26">
        <v>193</v>
      </c>
    </row>
    <row r="27" spans="5:15" x14ac:dyDescent="0.3">
      <c r="E27" s="9" t="s">
        <v>2460</v>
      </c>
      <c r="F27" t="s">
        <v>8</v>
      </c>
      <c r="G27" t="s">
        <v>9</v>
      </c>
      <c r="H27" t="s">
        <v>510</v>
      </c>
      <c r="I27" t="s">
        <v>511</v>
      </c>
      <c r="J27">
        <v>0.37983963592162073</v>
      </c>
      <c r="K27" t="s">
        <v>466</v>
      </c>
      <c r="L27">
        <v>198</v>
      </c>
      <c r="M27">
        <v>22</v>
      </c>
      <c r="N27">
        <f>Table5[[#This Row],[*NIÑOS MENORES  2 AÑOS (SUUSEN) (DICIEMBRE 2023)]]+Table5[[#This Row],[*EMBARAZADAS (DICIEMBRE 2023)]]</f>
        <v>220</v>
      </c>
      <c r="O27">
        <v>62</v>
      </c>
    </row>
    <row r="28" spans="5:15" x14ac:dyDescent="0.3">
      <c r="E28" s="9" t="s">
        <v>2460</v>
      </c>
      <c r="F28" t="s">
        <v>8</v>
      </c>
      <c r="G28" t="s">
        <v>9</v>
      </c>
      <c r="H28" t="s">
        <v>512</v>
      </c>
      <c r="I28" t="s">
        <v>2871</v>
      </c>
      <c r="J28">
        <v>0.33350874749902082</v>
      </c>
      <c r="K28" t="s">
        <v>2459</v>
      </c>
      <c r="L28">
        <v>83</v>
      </c>
      <c r="M28">
        <v>10</v>
      </c>
      <c r="N28">
        <f>Table5[[#This Row],[*NIÑOS MENORES  2 AÑOS (SUUSEN) (DICIEMBRE 2023)]]+Table5[[#This Row],[*EMBARAZADAS (DICIEMBRE 2023)]]</f>
        <v>93</v>
      </c>
      <c r="O28">
        <v>23</v>
      </c>
    </row>
    <row r="29" spans="5:15" x14ac:dyDescent="0.3">
      <c r="E29" s="9" t="s">
        <v>2460</v>
      </c>
      <c r="F29" t="s">
        <v>8</v>
      </c>
      <c r="G29" t="s">
        <v>9</v>
      </c>
      <c r="H29" t="s">
        <v>513</v>
      </c>
      <c r="I29" t="s">
        <v>514</v>
      </c>
      <c r="J29">
        <v>0.35897621542684077</v>
      </c>
      <c r="K29" t="s">
        <v>2459</v>
      </c>
      <c r="L29">
        <v>186</v>
      </c>
      <c r="M29">
        <v>24</v>
      </c>
      <c r="N29">
        <f>Table5[[#This Row],[*NIÑOS MENORES  2 AÑOS (SUUSEN) (DICIEMBRE 2023)]]+Table5[[#This Row],[*EMBARAZADAS (DICIEMBRE 2023)]]</f>
        <v>210</v>
      </c>
      <c r="O29">
        <v>80</v>
      </c>
    </row>
    <row r="30" spans="5:15" x14ac:dyDescent="0.3">
      <c r="E30" s="9" t="s">
        <v>2460</v>
      </c>
      <c r="F30" t="s">
        <v>8</v>
      </c>
      <c r="G30" t="s">
        <v>9</v>
      </c>
      <c r="H30" t="s">
        <v>515</v>
      </c>
      <c r="I30" t="s">
        <v>516</v>
      </c>
      <c r="J30">
        <v>0.4782153328901757</v>
      </c>
      <c r="K30" t="s">
        <v>465</v>
      </c>
      <c r="L30">
        <v>291</v>
      </c>
      <c r="M30">
        <v>28</v>
      </c>
      <c r="N30">
        <f>Table5[[#This Row],[*NIÑOS MENORES  2 AÑOS (SUUSEN) (DICIEMBRE 2023)]]+Table5[[#This Row],[*EMBARAZADAS (DICIEMBRE 2023)]]</f>
        <v>319</v>
      </c>
      <c r="O30">
        <v>208</v>
      </c>
    </row>
    <row r="31" spans="5:15" x14ac:dyDescent="0.3">
      <c r="E31" s="9" t="s">
        <v>2460</v>
      </c>
      <c r="F31" t="s">
        <v>8</v>
      </c>
      <c r="G31" t="s">
        <v>9</v>
      </c>
      <c r="H31" t="s">
        <v>517</v>
      </c>
      <c r="I31" t="s">
        <v>518</v>
      </c>
      <c r="J31">
        <v>0.42152748501389992</v>
      </c>
      <c r="K31" t="s">
        <v>463</v>
      </c>
      <c r="L31">
        <v>810</v>
      </c>
      <c r="M31">
        <v>93</v>
      </c>
      <c r="N31">
        <f>Table5[[#This Row],[*NIÑOS MENORES  2 AÑOS (SUUSEN) (DICIEMBRE 2023)]]+Table5[[#This Row],[*EMBARAZADAS (DICIEMBRE 2023)]]</f>
        <v>903</v>
      </c>
      <c r="O31">
        <v>239</v>
      </c>
    </row>
    <row r="32" spans="5:15" x14ac:dyDescent="0.3">
      <c r="E32" s="9" t="s">
        <v>2460</v>
      </c>
      <c r="F32" t="s">
        <v>8</v>
      </c>
      <c r="G32" t="s">
        <v>9</v>
      </c>
      <c r="H32" t="s">
        <v>519</v>
      </c>
      <c r="I32" t="s">
        <v>7587</v>
      </c>
      <c r="J32">
        <v>0.4240265422183358</v>
      </c>
      <c r="K32" t="s">
        <v>463</v>
      </c>
      <c r="L32">
        <v>619</v>
      </c>
      <c r="M32">
        <v>59</v>
      </c>
      <c r="N32">
        <f>Table5[[#This Row],[*NIÑOS MENORES  2 AÑOS (SUUSEN) (DICIEMBRE 2023)]]+Table5[[#This Row],[*EMBARAZADAS (DICIEMBRE 2023)]]</f>
        <v>678</v>
      </c>
      <c r="O32">
        <v>238</v>
      </c>
    </row>
    <row r="33" spans="5:15" x14ac:dyDescent="0.3">
      <c r="E33" s="9" t="s">
        <v>2460</v>
      </c>
      <c r="F33" t="s">
        <v>8</v>
      </c>
      <c r="G33" t="s">
        <v>9</v>
      </c>
      <c r="H33" t="s">
        <v>521</v>
      </c>
      <c r="I33" t="s">
        <v>306</v>
      </c>
      <c r="J33">
        <v>0.39141023144556031</v>
      </c>
      <c r="K33" t="s">
        <v>466</v>
      </c>
      <c r="L33">
        <v>158</v>
      </c>
      <c r="M33">
        <v>34</v>
      </c>
      <c r="N33">
        <f>Table5[[#This Row],[*NIÑOS MENORES  2 AÑOS (SUUSEN) (DICIEMBRE 2023)]]+Table5[[#This Row],[*EMBARAZADAS (DICIEMBRE 2023)]]</f>
        <v>192</v>
      </c>
      <c r="O33">
        <v>106</v>
      </c>
    </row>
    <row r="34" spans="5:15" x14ac:dyDescent="0.3">
      <c r="E34" s="9" t="s">
        <v>2460</v>
      </c>
      <c r="F34" t="s">
        <v>8</v>
      </c>
      <c r="G34" t="s">
        <v>9</v>
      </c>
      <c r="H34" t="s">
        <v>522</v>
      </c>
      <c r="I34" t="s">
        <v>7589</v>
      </c>
      <c r="J34">
        <v>0.40204838319105263</v>
      </c>
      <c r="K34" t="s">
        <v>466</v>
      </c>
      <c r="L34">
        <v>507</v>
      </c>
      <c r="M34">
        <v>53</v>
      </c>
      <c r="N34">
        <f>Table5[[#This Row],[*NIÑOS MENORES  2 AÑOS (SUUSEN) (DICIEMBRE 2023)]]+Table5[[#This Row],[*EMBARAZADAS (DICIEMBRE 2023)]]</f>
        <v>560</v>
      </c>
      <c r="O34">
        <v>222</v>
      </c>
    </row>
    <row r="35" spans="5:15" x14ac:dyDescent="0.3">
      <c r="E35" s="9" t="s">
        <v>2460</v>
      </c>
      <c r="F35" t="s">
        <v>8</v>
      </c>
      <c r="G35" t="s">
        <v>9</v>
      </c>
      <c r="H35" t="s">
        <v>524</v>
      </c>
      <c r="I35" t="s">
        <v>525</v>
      </c>
      <c r="J35">
        <v>0.31543250318428262</v>
      </c>
      <c r="K35" t="s">
        <v>2459</v>
      </c>
      <c r="L35">
        <v>98</v>
      </c>
      <c r="M35">
        <v>12</v>
      </c>
      <c r="N35">
        <f>Table5[[#This Row],[*NIÑOS MENORES  2 AÑOS (SUUSEN) (DICIEMBRE 2023)]]+Table5[[#This Row],[*EMBARAZADAS (DICIEMBRE 2023)]]</f>
        <v>110</v>
      </c>
      <c r="O35">
        <v>29</v>
      </c>
    </row>
    <row r="36" spans="5:15" x14ac:dyDescent="0.3">
      <c r="E36" s="9" t="s">
        <v>2460</v>
      </c>
      <c r="F36" t="s">
        <v>8</v>
      </c>
      <c r="G36" t="s">
        <v>9</v>
      </c>
      <c r="H36" t="s">
        <v>526</v>
      </c>
      <c r="I36" t="s">
        <v>527</v>
      </c>
      <c r="J36">
        <v>0.43953202417352566</v>
      </c>
      <c r="K36" t="s">
        <v>463</v>
      </c>
      <c r="L36">
        <v>723</v>
      </c>
      <c r="M36">
        <v>78</v>
      </c>
      <c r="N36">
        <f>Table5[[#This Row],[*NIÑOS MENORES  2 AÑOS (SUUSEN) (DICIEMBRE 2023)]]+Table5[[#This Row],[*EMBARAZADAS (DICIEMBRE 2023)]]</f>
        <v>801</v>
      </c>
      <c r="O36">
        <v>274</v>
      </c>
    </row>
    <row r="37" spans="5:15" x14ac:dyDescent="0.3">
      <c r="E37" s="9" t="s">
        <v>2460</v>
      </c>
      <c r="F37" t="s">
        <v>8</v>
      </c>
      <c r="G37" t="s">
        <v>9</v>
      </c>
      <c r="H37" t="s">
        <v>528</v>
      </c>
      <c r="I37" t="s">
        <v>529</v>
      </c>
      <c r="J37">
        <v>0.46036061327229261</v>
      </c>
      <c r="K37" t="s">
        <v>465</v>
      </c>
      <c r="L37">
        <v>429</v>
      </c>
      <c r="M37">
        <v>52</v>
      </c>
      <c r="N37">
        <f>Table5[[#This Row],[*NIÑOS MENORES  2 AÑOS (SUUSEN) (DICIEMBRE 2023)]]+Table5[[#This Row],[*EMBARAZADAS (DICIEMBRE 2023)]]</f>
        <v>481</v>
      </c>
      <c r="O37">
        <v>226</v>
      </c>
    </row>
    <row r="38" spans="5:15" x14ac:dyDescent="0.3">
      <c r="E38" s="9" t="s">
        <v>2460</v>
      </c>
      <c r="F38" t="s">
        <v>8</v>
      </c>
      <c r="G38" t="s">
        <v>9</v>
      </c>
      <c r="H38" t="s">
        <v>530</v>
      </c>
      <c r="I38" t="s">
        <v>531</v>
      </c>
      <c r="J38">
        <v>0.37759651354209045</v>
      </c>
      <c r="K38" t="s">
        <v>466</v>
      </c>
      <c r="L38">
        <v>325</v>
      </c>
      <c r="M38">
        <v>26</v>
      </c>
      <c r="N38">
        <f>Table5[[#This Row],[*NIÑOS MENORES  2 AÑOS (SUUSEN) (DICIEMBRE 2023)]]+Table5[[#This Row],[*EMBARAZADAS (DICIEMBRE 2023)]]</f>
        <v>351</v>
      </c>
      <c r="O38">
        <v>119</v>
      </c>
    </row>
    <row r="39" spans="5:15" x14ac:dyDescent="0.3">
      <c r="E39" s="9" t="s">
        <v>2460</v>
      </c>
      <c r="F39" t="s">
        <v>8</v>
      </c>
      <c r="G39" t="s">
        <v>9</v>
      </c>
      <c r="H39" t="s">
        <v>532</v>
      </c>
      <c r="I39" t="s">
        <v>533</v>
      </c>
      <c r="J39">
        <v>0.47161897377813511</v>
      </c>
      <c r="K39" t="s">
        <v>465</v>
      </c>
      <c r="L39">
        <v>826</v>
      </c>
      <c r="M39">
        <v>90</v>
      </c>
      <c r="N39">
        <f>Table5[[#This Row],[*NIÑOS MENORES  2 AÑOS (SUUSEN) (DICIEMBRE 2023)]]+Table5[[#This Row],[*EMBARAZADAS (DICIEMBRE 2023)]]</f>
        <v>916</v>
      </c>
      <c r="O39">
        <v>370</v>
      </c>
    </row>
    <row r="40" spans="5:15" x14ac:dyDescent="0.3">
      <c r="E40" s="9" t="s">
        <v>2460</v>
      </c>
      <c r="F40" t="s">
        <v>8</v>
      </c>
      <c r="G40" t="s">
        <v>9</v>
      </c>
      <c r="H40" t="s">
        <v>534</v>
      </c>
      <c r="I40" t="s">
        <v>2902</v>
      </c>
      <c r="J40">
        <v>0.41403534033555811</v>
      </c>
      <c r="K40" t="s">
        <v>463</v>
      </c>
      <c r="L40">
        <v>160</v>
      </c>
      <c r="M40">
        <v>17</v>
      </c>
      <c r="N40">
        <f>Table5[[#This Row],[*NIÑOS MENORES  2 AÑOS (SUUSEN) (DICIEMBRE 2023)]]+Table5[[#This Row],[*EMBARAZADAS (DICIEMBRE 2023)]]</f>
        <v>177</v>
      </c>
      <c r="O40">
        <v>113</v>
      </c>
    </row>
    <row r="41" spans="5:15" x14ac:dyDescent="0.3">
      <c r="E41" s="9" t="s">
        <v>2460</v>
      </c>
      <c r="F41" t="s">
        <v>8</v>
      </c>
      <c r="G41" t="s">
        <v>11</v>
      </c>
      <c r="H41" t="s">
        <v>536</v>
      </c>
      <c r="I41" t="s">
        <v>11</v>
      </c>
      <c r="J41">
        <v>0.40168265601291453</v>
      </c>
      <c r="K41" t="s">
        <v>466</v>
      </c>
      <c r="L41">
        <v>267</v>
      </c>
      <c r="M41">
        <v>53</v>
      </c>
      <c r="N41">
        <f>Table5[[#This Row],[*NIÑOS MENORES  2 AÑOS (SUUSEN) (DICIEMBRE 2023)]]+Table5[[#This Row],[*EMBARAZADAS (DICIEMBRE 2023)]]</f>
        <v>320</v>
      </c>
      <c r="O41">
        <v>142</v>
      </c>
    </row>
    <row r="42" spans="5:15" x14ac:dyDescent="0.3">
      <c r="E42" s="9" t="s">
        <v>2460</v>
      </c>
      <c r="F42" t="s">
        <v>8</v>
      </c>
      <c r="G42" t="s">
        <v>11</v>
      </c>
      <c r="H42" t="s">
        <v>537</v>
      </c>
      <c r="I42" t="s">
        <v>7839</v>
      </c>
      <c r="J42">
        <v>0.26994665638370829</v>
      </c>
      <c r="K42" t="s">
        <v>2459</v>
      </c>
      <c r="L42">
        <v>53</v>
      </c>
      <c r="M42">
        <v>6</v>
      </c>
      <c r="N42">
        <f>Table5[[#This Row],[*NIÑOS MENORES  2 AÑOS (SUUSEN) (DICIEMBRE 2023)]]+Table5[[#This Row],[*EMBARAZADAS (DICIEMBRE 2023)]]</f>
        <v>59</v>
      </c>
      <c r="O42">
        <v>39</v>
      </c>
    </row>
    <row r="43" spans="5:15" x14ac:dyDescent="0.3">
      <c r="E43" s="9" t="s">
        <v>2460</v>
      </c>
      <c r="F43" t="s">
        <v>8</v>
      </c>
      <c r="G43" t="s">
        <v>11</v>
      </c>
      <c r="H43" t="s">
        <v>538</v>
      </c>
      <c r="I43" t="s">
        <v>539</v>
      </c>
      <c r="J43">
        <v>0.30153312646292818</v>
      </c>
      <c r="K43" t="s">
        <v>2459</v>
      </c>
      <c r="L43">
        <v>37</v>
      </c>
      <c r="M43">
        <v>9</v>
      </c>
      <c r="N43">
        <f>Table5[[#This Row],[*NIÑOS MENORES  2 AÑOS (SUUSEN) (DICIEMBRE 2023)]]+Table5[[#This Row],[*EMBARAZADAS (DICIEMBRE 2023)]]</f>
        <v>46</v>
      </c>
      <c r="O43">
        <v>23</v>
      </c>
    </row>
    <row r="44" spans="5:15" x14ac:dyDescent="0.3">
      <c r="E44" s="9" t="s">
        <v>2460</v>
      </c>
      <c r="F44" t="s">
        <v>8</v>
      </c>
      <c r="G44" t="s">
        <v>13</v>
      </c>
      <c r="H44" t="s">
        <v>540</v>
      </c>
      <c r="I44" t="s">
        <v>13</v>
      </c>
      <c r="J44">
        <v>0.47764869178057978</v>
      </c>
      <c r="K44" t="s">
        <v>465</v>
      </c>
      <c r="L44">
        <v>841</v>
      </c>
      <c r="M44">
        <v>126</v>
      </c>
      <c r="N44">
        <f>Table5[[#This Row],[*NIÑOS MENORES  2 AÑOS (SUUSEN) (DICIEMBRE 2023)]]+Table5[[#This Row],[*EMBARAZADAS (DICIEMBRE 2023)]]</f>
        <v>967</v>
      </c>
      <c r="O44">
        <v>373</v>
      </c>
    </row>
    <row r="45" spans="5:15" x14ac:dyDescent="0.3">
      <c r="E45" s="9" t="s">
        <v>2460</v>
      </c>
      <c r="F45" t="s">
        <v>8</v>
      </c>
      <c r="G45" t="s">
        <v>13</v>
      </c>
      <c r="H45" t="s">
        <v>541</v>
      </c>
      <c r="I45" t="s">
        <v>7840</v>
      </c>
      <c r="J45">
        <v>0.27038323771992934</v>
      </c>
      <c r="K45" t="s">
        <v>2459</v>
      </c>
      <c r="L45">
        <v>49</v>
      </c>
      <c r="M45">
        <v>6</v>
      </c>
      <c r="N45">
        <f>Table5[[#This Row],[*NIÑOS MENORES  2 AÑOS (SUUSEN) (DICIEMBRE 2023)]]+Table5[[#This Row],[*EMBARAZADAS (DICIEMBRE 2023)]]</f>
        <v>55</v>
      </c>
      <c r="O45">
        <v>25</v>
      </c>
    </row>
    <row r="46" spans="5:15" x14ac:dyDescent="0.3">
      <c r="E46" s="9" t="s">
        <v>2460</v>
      </c>
      <c r="F46" t="s">
        <v>8</v>
      </c>
      <c r="G46" t="s">
        <v>13</v>
      </c>
      <c r="H46" t="s">
        <v>542</v>
      </c>
      <c r="I46" t="s">
        <v>7593</v>
      </c>
      <c r="J46">
        <v>0.47073397576122344</v>
      </c>
      <c r="K46" t="s">
        <v>465</v>
      </c>
      <c r="L46">
        <v>140</v>
      </c>
      <c r="M46">
        <v>17</v>
      </c>
      <c r="N46">
        <f>Table5[[#This Row],[*NIÑOS MENORES  2 AÑOS (SUUSEN) (DICIEMBRE 2023)]]+Table5[[#This Row],[*EMBARAZADAS (DICIEMBRE 2023)]]</f>
        <v>157</v>
      </c>
      <c r="O46">
        <v>112</v>
      </c>
    </row>
    <row r="47" spans="5:15" x14ac:dyDescent="0.3">
      <c r="E47" s="9" t="s">
        <v>2460</v>
      </c>
      <c r="F47" t="s">
        <v>8</v>
      </c>
      <c r="G47" t="s">
        <v>13</v>
      </c>
      <c r="H47" t="s">
        <v>544</v>
      </c>
      <c r="I47" t="s">
        <v>545</v>
      </c>
      <c r="J47">
        <v>0.36691376208679216</v>
      </c>
      <c r="K47" t="s">
        <v>466</v>
      </c>
      <c r="L47">
        <v>56</v>
      </c>
      <c r="M47">
        <v>13</v>
      </c>
      <c r="N47">
        <f>Table5[[#This Row],[*NIÑOS MENORES  2 AÑOS (SUUSEN) (DICIEMBRE 2023)]]+Table5[[#This Row],[*EMBARAZADAS (DICIEMBRE 2023)]]</f>
        <v>69</v>
      </c>
      <c r="O47">
        <v>39</v>
      </c>
    </row>
    <row r="48" spans="5:15" x14ac:dyDescent="0.3">
      <c r="E48" s="9" t="s">
        <v>2460</v>
      </c>
      <c r="F48" t="s">
        <v>8</v>
      </c>
      <c r="G48" t="s">
        <v>13</v>
      </c>
      <c r="H48" t="s">
        <v>546</v>
      </c>
      <c r="I48" t="s">
        <v>7841</v>
      </c>
      <c r="J48">
        <v>0.31680727372036688</v>
      </c>
      <c r="K48" t="s">
        <v>2459</v>
      </c>
      <c r="L48">
        <v>34</v>
      </c>
      <c r="M48">
        <v>4</v>
      </c>
      <c r="N48">
        <f>Table5[[#This Row],[*NIÑOS MENORES  2 AÑOS (SUUSEN) (DICIEMBRE 2023)]]+Table5[[#This Row],[*EMBARAZADAS (DICIEMBRE 2023)]]</f>
        <v>38</v>
      </c>
      <c r="O48">
        <v>20</v>
      </c>
    </row>
    <row r="49" spans="5:15" x14ac:dyDescent="0.3">
      <c r="E49" s="9" t="s">
        <v>2460</v>
      </c>
      <c r="F49" t="s">
        <v>8</v>
      </c>
      <c r="G49" t="s">
        <v>13</v>
      </c>
      <c r="H49" t="s">
        <v>547</v>
      </c>
      <c r="I49" t="s">
        <v>548</v>
      </c>
      <c r="J49">
        <v>0.48811805391517282</v>
      </c>
      <c r="K49" t="s">
        <v>465</v>
      </c>
      <c r="L49">
        <v>172</v>
      </c>
      <c r="M49">
        <v>30</v>
      </c>
      <c r="N49">
        <f>Table5[[#This Row],[*NIÑOS MENORES  2 AÑOS (SUUSEN) (DICIEMBRE 2023)]]+Table5[[#This Row],[*EMBARAZADAS (DICIEMBRE 2023)]]</f>
        <v>202</v>
      </c>
      <c r="O49">
        <v>127</v>
      </c>
    </row>
    <row r="50" spans="5:15" x14ac:dyDescent="0.3">
      <c r="E50" s="9" t="s">
        <v>2460</v>
      </c>
      <c r="F50" t="s">
        <v>8</v>
      </c>
      <c r="G50" t="s">
        <v>13</v>
      </c>
      <c r="H50" t="s">
        <v>549</v>
      </c>
      <c r="I50" t="s">
        <v>550</v>
      </c>
      <c r="J50">
        <v>0.43039391814331052</v>
      </c>
      <c r="K50" t="s">
        <v>463</v>
      </c>
      <c r="L50">
        <v>76</v>
      </c>
      <c r="M50">
        <v>14</v>
      </c>
      <c r="N50">
        <f>Table5[[#This Row],[*NIÑOS MENORES  2 AÑOS (SUUSEN) (DICIEMBRE 2023)]]+Table5[[#This Row],[*EMBARAZADAS (DICIEMBRE 2023)]]</f>
        <v>90</v>
      </c>
      <c r="O50">
        <v>77</v>
      </c>
    </row>
    <row r="51" spans="5:15" x14ac:dyDescent="0.3">
      <c r="E51" s="9" t="s">
        <v>2460</v>
      </c>
      <c r="F51" t="s">
        <v>8</v>
      </c>
      <c r="G51" t="s">
        <v>13</v>
      </c>
      <c r="H51" t="s">
        <v>551</v>
      </c>
      <c r="I51" t="s">
        <v>552</v>
      </c>
      <c r="J51">
        <v>0.35369000143506346</v>
      </c>
      <c r="K51" t="s">
        <v>466</v>
      </c>
      <c r="L51">
        <v>30</v>
      </c>
      <c r="M51">
        <v>11</v>
      </c>
      <c r="N51">
        <f>Table5[[#This Row],[*NIÑOS MENORES  2 AÑOS (SUUSEN) (DICIEMBRE 2023)]]+Table5[[#This Row],[*EMBARAZADAS (DICIEMBRE 2023)]]</f>
        <v>41</v>
      </c>
      <c r="O51">
        <v>19</v>
      </c>
    </row>
    <row r="52" spans="5:15" x14ac:dyDescent="0.3">
      <c r="E52" s="9" t="s">
        <v>2460</v>
      </c>
      <c r="F52" s="2" t="s">
        <v>8</v>
      </c>
      <c r="G52" s="2" t="s">
        <v>13</v>
      </c>
      <c r="H52" t="s">
        <v>553</v>
      </c>
      <c r="I52" t="s">
        <v>7976</v>
      </c>
      <c r="J52">
        <v>0.10219896870236189</v>
      </c>
      <c r="K52" t="s">
        <v>2459</v>
      </c>
      <c r="L52">
        <v>0</v>
      </c>
      <c r="M52">
        <v>2</v>
      </c>
      <c r="N52">
        <f>Table5[[#This Row],[*NIÑOS MENORES  2 AÑOS (SUUSEN) (DICIEMBRE 2023)]]+Table5[[#This Row],[*EMBARAZADAS (DICIEMBRE 2023)]]</f>
        <v>2</v>
      </c>
      <c r="O52">
        <v>6</v>
      </c>
    </row>
    <row r="53" spans="5:15" x14ac:dyDescent="0.3">
      <c r="E53" s="9" t="s">
        <v>2460</v>
      </c>
      <c r="F53" t="s">
        <v>8</v>
      </c>
      <c r="G53" t="s">
        <v>15</v>
      </c>
      <c r="H53" t="s">
        <v>554</v>
      </c>
      <c r="I53" t="s">
        <v>15</v>
      </c>
      <c r="J53">
        <v>0.45788223783139781</v>
      </c>
      <c r="K53" t="s">
        <v>463</v>
      </c>
      <c r="L53">
        <v>241</v>
      </c>
      <c r="M53">
        <v>55</v>
      </c>
      <c r="N53">
        <f>Table5[[#This Row],[*NIÑOS MENORES  2 AÑOS (SUUSEN) (DICIEMBRE 2023)]]+Table5[[#This Row],[*EMBARAZADAS (DICIEMBRE 2023)]]</f>
        <v>296</v>
      </c>
      <c r="O53">
        <v>203</v>
      </c>
    </row>
    <row r="54" spans="5:15" x14ac:dyDescent="0.3">
      <c r="E54" s="9" t="s">
        <v>2460</v>
      </c>
      <c r="F54" t="s">
        <v>8</v>
      </c>
      <c r="G54" t="s">
        <v>15</v>
      </c>
      <c r="H54" t="s">
        <v>556</v>
      </c>
      <c r="I54" t="s">
        <v>557</v>
      </c>
      <c r="J54">
        <v>0.31939652469715485</v>
      </c>
      <c r="K54" t="s">
        <v>2459</v>
      </c>
      <c r="L54">
        <v>48</v>
      </c>
      <c r="M54">
        <v>13</v>
      </c>
      <c r="N54">
        <f>Table5[[#This Row],[*NIÑOS MENORES  2 AÑOS (SUUSEN) (DICIEMBRE 2023)]]+Table5[[#This Row],[*EMBARAZADAS (DICIEMBRE 2023)]]</f>
        <v>61</v>
      </c>
      <c r="O54">
        <v>53</v>
      </c>
    </row>
    <row r="55" spans="5:15" x14ac:dyDescent="0.3">
      <c r="E55" s="9" t="s">
        <v>2460</v>
      </c>
      <c r="F55" t="s">
        <v>8</v>
      </c>
      <c r="G55" t="s">
        <v>15</v>
      </c>
      <c r="H55" t="s">
        <v>558</v>
      </c>
      <c r="I55" t="s">
        <v>2283</v>
      </c>
      <c r="J55">
        <v>0.23990531585580332</v>
      </c>
      <c r="K55" t="s">
        <v>2459</v>
      </c>
      <c r="L55">
        <v>37</v>
      </c>
      <c r="M55">
        <v>7</v>
      </c>
      <c r="N55">
        <f>Table5[[#This Row],[*NIÑOS MENORES  2 AÑOS (SUUSEN) (DICIEMBRE 2023)]]+Table5[[#This Row],[*EMBARAZADAS (DICIEMBRE 2023)]]</f>
        <v>44</v>
      </c>
      <c r="O55">
        <v>34</v>
      </c>
    </row>
    <row r="56" spans="5:15" x14ac:dyDescent="0.3">
      <c r="E56" s="9" t="s">
        <v>2460</v>
      </c>
      <c r="F56" t="s">
        <v>8</v>
      </c>
      <c r="G56" t="s">
        <v>15</v>
      </c>
      <c r="H56" t="s">
        <v>559</v>
      </c>
      <c r="I56" t="s">
        <v>2952</v>
      </c>
      <c r="J56">
        <v>0.27463066759881305</v>
      </c>
      <c r="K56" t="s">
        <v>2459</v>
      </c>
      <c r="L56">
        <v>35</v>
      </c>
      <c r="M56">
        <v>4</v>
      </c>
      <c r="N56">
        <f>Table5[[#This Row],[*NIÑOS MENORES  2 AÑOS (SUUSEN) (DICIEMBRE 2023)]]+Table5[[#This Row],[*EMBARAZADAS (DICIEMBRE 2023)]]</f>
        <v>39</v>
      </c>
      <c r="O56">
        <v>23</v>
      </c>
    </row>
    <row r="57" spans="5:15" x14ac:dyDescent="0.3">
      <c r="E57" s="9" t="s">
        <v>2460</v>
      </c>
      <c r="F57" t="s">
        <v>8</v>
      </c>
      <c r="G57" t="s">
        <v>17</v>
      </c>
      <c r="H57" t="s">
        <v>561</v>
      </c>
      <c r="I57" t="s">
        <v>17</v>
      </c>
      <c r="J57">
        <v>0.42032935605548949</v>
      </c>
      <c r="K57" t="s">
        <v>466</v>
      </c>
      <c r="L57">
        <v>365</v>
      </c>
      <c r="M57">
        <v>80</v>
      </c>
      <c r="N57">
        <f>Table5[[#This Row],[*NIÑOS MENORES  2 AÑOS (SUUSEN) (DICIEMBRE 2023)]]+Table5[[#This Row],[*EMBARAZADAS (DICIEMBRE 2023)]]</f>
        <v>445</v>
      </c>
      <c r="O57">
        <v>141</v>
      </c>
    </row>
    <row r="58" spans="5:15" x14ac:dyDescent="0.3">
      <c r="E58" s="9" t="s">
        <v>2460</v>
      </c>
      <c r="F58" t="s">
        <v>8</v>
      </c>
      <c r="G58" t="s">
        <v>17</v>
      </c>
      <c r="H58" t="s">
        <v>562</v>
      </c>
      <c r="I58" t="s">
        <v>7842</v>
      </c>
      <c r="J58">
        <v>0.26061139372591846</v>
      </c>
      <c r="K58" t="s">
        <v>2459</v>
      </c>
      <c r="L58">
        <v>48</v>
      </c>
      <c r="M58">
        <v>8</v>
      </c>
      <c r="N58">
        <f>Table5[[#This Row],[*NIÑOS MENORES  2 AÑOS (SUUSEN) (DICIEMBRE 2023)]]+Table5[[#This Row],[*EMBARAZADAS (DICIEMBRE 2023)]]</f>
        <v>56</v>
      </c>
      <c r="O58">
        <v>29</v>
      </c>
    </row>
    <row r="59" spans="5:15" x14ac:dyDescent="0.3">
      <c r="E59" s="9" t="s">
        <v>2460</v>
      </c>
      <c r="F59" t="s">
        <v>8</v>
      </c>
      <c r="G59" t="s">
        <v>17</v>
      </c>
      <c r="H59" t="s">
        <v>563</v>
      </c>
      <c r="I59" t="s">
        <v>7843</v>
      </c>
      <c r="J59">
        <v>0.36217661544672941</v>
      </c>
      <c r="K59" t="s">
        <v>2459</v>
      </c>
      <c r="L59">
        <v>44</v>
      </c>
      <c r="M59">
        <v>11</v>
      </c>
      <c r="N59">
        <f>Table5[[#This Row],[*NIÑOS MENORES  2 AÑOS (SUUSEN) (DICIEMBRE 2023)]]+Table5[[#This Row],[*EMBARAZADAS (DICIEMBRE 2023)]]</f>
        <v>55</v>
      </c>
      <c r="O59">
        <v>45</v>
      </c>
    </row>
    <row r="60" spans="5:15" x14ac:dyDescent="0.3">
      <c r="E60" s="9" t="s">
        <v>2460</v>
      </c>
      <c r="F60" t="s">
        <v>8</v>
      </c>
      <c r="G60" t="s">
        <v>17</v>
      </c>
      <c r="H60" t="s">
        <v>564</v>
      </c>
      <c r="I60" t="s">
        <v>565</v>
      </c>
      <c r="J60">
        <v>0.34347230376239124</v>
      </c>
      <c r="K60" t="s">
        <v>2459</v>
      </c>
      <c r="L60">
        <v>66</v>
      </c>
      <c r="M60">
        <v>9</v>
      </c>
      <c r="N60">
        <f>Table5[[#This Row],[*NIÑOS MENORES  2 AÑOS (SUUSEN) (DICIEMBRE 2023)]]+Table5[[#This Row],[*EMBARAZADAS (DICIEMBRE 2023)]]</f>
        <v>75</v>
      </c>
      <c r="O60">
        <v>35</v>
      </c>
    </row>
    <row r="61" spans="5:15" x14ac:dyDescent="0.3">
      <c r="E61" s="9" t="s">
        <v>2460</v>
      </c>
      <c r="F61" t="s">
        <v>8</v>
      </c>
      <c r="G61" t="s">
        <v>17</v>
      </c>
      <c r="H61" t="s">
        <v>566</v>
      </c>
      <c r="I61" t="s">
        <v>567</v>
      </c>
      <c r="J61">
        <v>0.14586866064538118</v>
      </c>
      <c r="K61" t="s">
        <v>2459</v>
      </c>
      <c r="L61">
        <v>14</v>
      </c>
      <c r="M61">
        <v>2</v>
      </c>
      <c r="N61">
        <f>Table5[[#This Row],[*NIÑOS MENORES  2 AÑOS (SUUSEN) (DICIEMBRE 2023)]]+Table5[[#This Row],[*EMBARAZADAS (DICIEMBRE 2023)]]</f>
        <v>16</v>
      </c>
      <c r="O61">
        <v>3</v>
      </c>
    </row>
    <row r="62" spans="5:15" x14ac:dyDescent="0.3">
      <c r="E62" s="9" t="s">
        <v>2460</v>
      </c>
      <c r="F62" t="s">
        <v>8</v>
      </c>
      <c r="G62" t="s">
        <v>17</v>
      </c>
      <c r="H62" t="s">
        <v>568</v>
      </c>
      <c r="I62" t="s">
        <v>424</v>
      </c>
      <c r="J62">
        <v>0.38074468695394637</v>
      </c>
      <c r="K62" t="s">
        <v>2459</v>
      </c>
      <c r="L62">
        <v>66</v>
      </c>
      <c r="M62">
        <v>12</v>
      </c>
      <c r="N62">
        <f>Table5[[#This Row],[*NIÑOS MENORES  2 AÑOS (SUUSEN) (DICIEMBRE 2023)]]+Table5[[#This Row],[*EMBARAZADAS (DICIEMBRE 2023)]]</f>
        <v>78</v>
      </c>
      <c r="O62">
        <v>48</v>
      </c>
    </row>
    <row r="63" spans="5:15" x14ac:dyDescent="0.3">
      <c r="E63" s="9" t="s">
        <v>2460</v>
      </c>
      <c r="F63" t="s">
        <v>8</v>
      </c>
      <c r="G63" t="s">
        <v>17</v>
      </c>
      <c r="H63" t="s">
        <v>569</v>
      </c>
      <c r="I63" t="s">
        <v>570</v>
      </c>
      <c r="J63">
        <v>0.2775906171061715</v>
      </c>
      <c r="K63" t="s">
        <v>2459</v>
      </c>
      <c r="L63">
        <v>32</v>
      </c>
      <c r="M63">
        <v>8</v>
      </c>
      <c r="N63">
        <f>Table5[[#This Row],[*NIÑOS MENORES  2 AÑOS (SUUSEN) (DICIEMBRE 2023)]]+Table5[[#This Row],[*EMBARAZADAS (DICIEMBRE 2023)]]</f>
        <v>40</v>
      </c>
      <c r="O63">
        <v>28</v>
      </c>
    </row>
    <row r="64" spans="5:15" x14ac:dyDescent="0.3">
      <c r="E64" s="9" t="s">
        <v>2460</v>
      </c>
      <c r="F64" t="s">
        <v>8</v>
      </c>
      <c r="G64" t="s">
        <v>17</v>
      </c>
      <c r="H64" t="s">
        <v>571</v>
      </c>
      <c r="I64" t="s">
        <v>572</v>
      </c>
      <c r="J64">
        <v>0.29396820106014832</v>
      </c>
      <c r="K64" t="s">
        <v>2459</v>
      </c>
      <c r="L64">
        <v>33</v>
      </c>
      <c r="M64">
        <v>8</v>
      </c>
      <c r="N64">
        <f>Table5[[#This Row],[*NIÑOS MENORES  2 AÑOS (SUUSEN) (DICIEMBRE 2023)]]+Table5[[#This Row],[*EMBARAZADAS (DICIEMBRE 2023)]]</f>
        <v>41</v>
      </c>
      <c r="O64">
        <v>26</v>
      </c>
    </row>
    <row r="65" spans="5:15" x14ac:dyDescent="0.3">
      <c r="E65" s="9" t="s">
        <v>2460</v>
      </c>
      <c r="F65" t="s">
        <v>8</v>
      </c>
      <c r="G65" t="s">
        <v>19</v>
      </c>
      <c r="H65" t="s">
        <v>573</v>
      </c>
      <c r="I65" t="s">
        <v>19</v>
      </c>
      <c r="J65">
        <v>0.45374474062301462</v>
      </c>
      <c r="K65" t="s">
        <v>463</v>
      </c>
      <c r="L65">
        <v>195</v>
      </c>
      <c r="M65">
        <v>43</v>
      </c>
      <c r="N65">
        <f>Table5[[#This Row],[*NIÑOS MENORES  2 AÑOS (SUUSEN) (DICIEMBRE 2023)]]+Table5[[#This Row],[*EMBARAZADAS (DICIEMBRE 2023)]]</f>
        <v>238</v>
      </c>
      <c r="O65">
        <v>178</v>
      </c>
    </row>
    <row r="66" spans="5:15" x14ac:dyDescent="0.3">
      <c r="E66" s="9" t="s">
        <v>2460</v>
      </c>
      <c r="F66" t="s">
        <v>8</v>
      </c>
      <c r="G66" t="s">
        <v>19</v>
      </c>
      <c r="H66" t="s">
        <v>575</v>
      </c>
      <c r="I66" t="s">
        <v>576</v>
      </c>
      <c r="J66">
        <v>0.30009429332111681</v>
      </c>
      <c r="K66" t="s">
        <v>2459</v>
      </c>
      <c r="L66">
        <v>49</v>
      </c>
      <c r="M66">
        <v>11</v>
      </c>
      <c r="N66">
        <f>Table5[[#This Row],[*NIÑOS MENORES  2 AÑOS (SUUSEN) (DICIEMBRE 2023)]]+Table5[[#This Row],[*EMBARAZADAS (DICIEMBRE 2023)]]</f>
        <v>60</v>
      </c>
      <c r="O66">
        <v>34</v>
      </c>
    </row>
    <row r="67" spans="5:15" x14ac:dyDescent="0.3">
      <c r="E67" s="9" t="s">
        <v>2460</v>
      </c>
      <c r="F67" t="s">
        <v>8</v>
      </c>
      <c r="G67" t="s">
        <v>21</v>
      </c>
      <c r="H67" t="s">
        <v>577</v>
      </c>
      <c r="I67" t="s">
        <v>21</v>
      </c>
      <c r="J67">
        <v>0.28788418545543304</v>
      </c>
      <c r="K67" t="s">
        <v>2459</v>
      </c>
      <c r="L67">
        <v>81</v>
      </c>
      <c r="M67">
        <v>13</v>
      </c>
      <c r="N67">
        <f>Table5[[#This Row],[*NIÑOS MENORES  2 AÑOS (SUUSEN) (DICIEMBRE 2023)]]+Table5[[#This Row],[*EMBARAZADAS (DICIEMBRE 2023)]]</f>
        <v>94</v>
      </c>
      <c r="O67">
        <v>31</v>
      </c>
    </row>
    <row r="68" spans="5:15" x14ac:dyDescent="0.3">
      <c r="E68" s="9" t="s">
        <v>2460</v>
      </c>
      <c r="F68" t="s">
        <v>8</v>
      </c>
      <c r="G68" t="s">
        <v>21</v>
      </c>
      <c r="H68" t="s">
        <v>578</v>
      </c>
      <c r="I68" t="s">
        <v>7599</v>
      </c>
      <c r="J68">
        <v>0.2079854332888238</v>
      </c>
      <c r="K68" t="s">
        <v>2459</v>
      </c>
      <c r="L68">
        <v>21</v>
      </c>
      <c r="M68">
        <v>0</v>
      </c>
      <c r="N68">
        <f>Table5[[#This Row],[*NIÑOS MENORES  2 AÑOS (SUUSEN) (DICIEMBRE 2023)]]+Table5[[#This Row],[*EMBARAZADAS (DICIEMBRE 2023)]]</f>
        <v>21</v>
      </c>
      <c r="O68">
        <v>12</v>
      </c>
    </row>
    <row r="69" spans="5:15" x14ac:dyDescent="0.3">
      <c r="E69" s="9" t="s">
        <v>2460</v>
      </c>
      <c r="F69" t="s">
        <v>8</v>
      </c>
      <c r="G69" t="s">
        <v>23</v>
      </c>
      <c r="H69" t="s">
        <v>580</v>
      </c>
      <c r="I69" t="s">
        <v>23</v>
      </c>
      <c r="J69">
        <v>0.42666125505703612</v>
      </c>
      <c r="K69" t="s">
        <v>466</v>
      </c>
      <c r="L69">
        <v>383</v>
      </c>
      <c r="M69">
        <v>82</v>
      </c>
      <c r="N69">
        <f>Table5[[#This Row],[*NIÑOS MENORES  2 AÑOS (SUUSEN) (DICIEMBRE 2023)]]+Table5[[#This Row],[*EMBARAZADAS (DICIEMBRE 2023)]]</f>
        <v>465</v>
      </c>
      <c r="O69">
        <v>233</v>
      </c>
    </row>
    <row r="70" spans="5:15" x14ac:dyDescent="0.3">
      <c r="E70" s="9" t="s">
        <v>2460</v>
      </c>
      <c r="F70" t="s">
        <v>8</v>
      </c>
      <c r="G70" t="s">
        <v>23</v>
      </c>
      <c r="H70" t="s">
        <v>582</v>
      </c>
      <c r="I70" t="s">
        <v>2539</v>
      </c>
      <c r="J70">
        <v>0.3263148358281982</v>
      </c>
      <c r="K70" t="s">
        <v>2459</v>
      </c>
      <c r="L70">
        <v>100</v>
      </c>
      <c r="M70">
        <v>25</v>
      </c>
      <c r="N70">
        <f>Table5[[#This Row],[*NIÑOS MENORES  2 AÑOS (SUUSEN) (DICIEMBRE 2023)]]+Table5[[#This Row],[*EMBARAZADAS (DICIEMBRE 2023)]]</f>
        <v>125</v>
      </c>
      <c r="O70">
        <v>60</v>
      </c>
    </row>
    <row r="71" spans="5:15" x14ac:dyDescent="0.3">
      <c r="E71" s="9" t="s">
        <v>2460</v>
      </c>
      <c r="F71" t="s">
        <v>8</v>
      </c>
      <c r="G71" t="s">
        <v>23</v>
      </c>
      <c r="H71" t="s">
        <v>584</v>
      </c>
      <c r="I71" t="s">
        <v>7844</v>
      </c>
      <c r="J71">
        <v>0.41229462019867325</v>
      </c>
      <c r="K71" t="s">
        <v>466</v>
      </c>
      <c r="L71">
        <v>71</v>
      </c>
      <c r="M71">
        <v>6</v>
      </c>
      <c r="N71">
        <f>Table5[[#This Row],[*NIÑOS MENORES  2 AÑOS (SUUSEN) (DICIEMBRE 2023)]]+Table5[[#This Row],[*EMBARAZADAS (DICIEMBRE 2023)]]</f>
        <v>77</v>
      </c>
      <c r="O71">
        <v>103</v>
      </c>
    </row>
    <row r="72" spans="5:15" x14ac:dyDescent="0.3">
      <c r="E72" s="9" t="s">
        <v>2460</v>
      </c>
      <c r="F72" t="s">
        <v>8</v>
      </c>
      <c r="G72" t="s">
        <v>23</v>
      </c>
      <c r="H72" t="s">
        <v>585</v>
      </c>
      <c r="I72" t="s">
        <v>7845</v>
      </c>
      <c r="J72">
        <v>0.37987513944920148</v>
      </c>
      <c r="K72" t="s">
        <v>2459</v>
      </c>
      <c r="L72">
        <v>76</v>
      </c>
      <c r="M72">
        <v>14</v>
      </c>
      <c r="N72">
        <f>Table5[[#This Row],[*NIÑOS MENORES  2 AÑOS (SUUSEN) (DICIEMBRE 2023)]]+Table5[[#This Row],[*EMBARAZADAS (DICIEMBRE 2023)]]</f>
        <v>90</v>
      </c>
      <c r="O72">
        <v>71</v>
      </c>
    </row>
    <row r="73" spans="5:15" x14ac:dyDescent="0.3">
      <c r="E73" s="9" t="s">
        <v>2460</v>
      </c>
      <c r="F73" t="s">
        <v>8</v>
      </c>
      <c r="G73" t="s">
        <v>23</v>
      </c>
      <c r="H73" t="s">
        <v>586</v>
      </c>
      <c r="I73" t="s">
        <v>2486</v>
      </c>
      <c r="J73">
        <v>0.31893979183890364</v>
      </c>
      <c r="K73" t="s">
        <v>2459</v>
      </c>
      <c r="L73">
        <v>19</v>
      </c>
      <c r="M73">
        <v>5</v>
      </c>
      <c r="N73">
        <f>Table5[[#This Row],[*NIÑOS MENORES  2 AÑOS (SUUSEN) (DICIEMBRE 2023)]]+Table5[[#This Row],[*EMBARAZADAS (DICIEMBRE 2023)]]</f>
        <v>24</v>
      </c>
      <c r="O73">
        <v>6</v>
      </c>
    </row>
    <row r="74" spans="5:15" x14ac:dyDescent="0.3">
      <c r="E74" s="9" t="s">
        <v>2460</v>
      </c>
      <c r="F74" t="s">
        <v>8</v>
      </c>
      <c r="G74" t="s">
        <v>25</v>
      </c>
      <c r="H74" t="s">
        <v>587</v>
      </c>
      <c r="I74" t="s">
        <v>25</v>
      </c>
      <c r="J74">
        <v>0.44359755304638471</v>
      </c>
      <c r="K74" t="s">
        <v>463</v>
      </c>
      <c r="L74">
        <v>320</v>
      </c>
      <c r="M74">
        <v>71</v>
      </c>
      <c r="N74">
        <f>Table5[[#This Row],[*NIÑOS MENORES  2 AÑOS (SUUSEN) (DICIEMBRE 2023)]]+Table5[[#This Row],[*EMBARAZADAS (DICIEMBRE 2023)]]</f>
        <v>391</v>
      </c>
      <c r="O74">
        <v>176</v>
      </c>
    </row>
    <row r="75" spans="5:15" x14ac:dyDescent="0.3">
      <c r="E75" s="9" t="s">
        <v>2460</v>
      </c>
      <c r="F75" t="s">
        <v>8</v>
      </c>
      <c r="G75" t="s">
        <v>25</v>
      </c>
      <c r="H75" t="s">
        <v>589</v>
      </c>
      <c r="I75" t="s">
        <v>590</v>
      </c>
      <c r="J75">
        <v>0.29195117822983119</v>
      </c>
      <c r="K75" t="s">
        <v>2459</v>
      </c>
      <c r="L75">
        <v>26</v>
      </c>
      <c r="M75">
        <v>6</v>
      </c>
      <c r="N75">
        <f>Table5[[#This Row],[*NIÑOS MENORES  2 AÑOS (SUUSEN) (DICIEMBRE 2023)]]+Table5[[#This Row],[*EMBARAZADAS (DICIEMBRE 2023)]]</f>
        <v>32</v>
      </c>
      <c r="O75">
        <v>24</v>
      </c>
    </row>
    <row r="76" spans="5:15" x14ac:dyDescent="0.3">
      <c r="E76" s="9" t="s">
        <v>2460</v>
      </c>
      <c r="F76" t="s">
        <v>8</v>
      </c>
      <c r="G76" t="s">
        <v>25</v>
      </c>
      <c r="H76" t="s">
        <v>591</v>
      </c>
      <c r="I76" t="s">
        <v>3018</v>
      </c>
      <c r="J76">
        <v>0.39268355773232821</v>
      </c>
      <c r="K76" t="s">
        <v>466</v>
      </c>
      <c r="L76">
        <v>75</v>
      </c>
      <c r="M76">
        <v>16</v>
      </c>
      <c r="N76">
        <f>Table5[[#This Row],[*NIÑOS MENORES  2 AÑOS (SUUSEN) (DICIEMBRE 2023)]]+Table5[[#This Row],[*EMBARAZADAS (DICIEMBRE 2023)]]</f>
        <v>91</v>
      </c>
      <c r="O76">
        <v>48</v>
      </c>
    </row>
    <row r="77" spans="5:15" x14ac:dyDescent="0.3">
      <c r="E77" s="9" t="s">
        <v>2460</v>
      </c>
      <c r="F77" t="s">
        <v>8</v>
      </c>
      <c r="G77" t="s">
        <v>25</v>
      </c>
      <c r="H77" t="s">
        <v>592</v>
      </c>
      <c r="I77" t="s">
        <v>7846</v>
      </c>
      <c r="J77">
        <v>0.2681396717284481</v>
      </c>
      <c r="K77" t="s">
        <v>2459</v>
      </c>
      <c r="L77">
        <v>21</v>
      </c>
      <c r="M77">
        <v>7</v>
      </c>
      <c r="N77">
        <f>Table5[[#This Row],[*NIÑOS MENORES  2 AÑOS (SUUSEN) (DICIEMBRE 2023)]]+Table5[[#This Row],[*EMBARAZADAS (DICIEMBRE 2023)]]</f>
        <v>28</v>
      </c>
      <c r="O77">
        <v>12</v>
      </c>
    </row>
    <row r="78" spans="5:15" x14ac:dyDescent="0.3">
      <c r="E78" s="9" t="s">
        <v>2460</v>
      </c>
      <c r="F78" t="s">
        <v>8</v>
      </c>
      <c r="G78" t="s">
        <v>25</v>
      </c>
      <c r="H78" t="s">
        <v>594</v>
      </c>
      <c r="I78" t="s">
        <v>595</v>
      </c>
      <c r="J78">
        <v>0.44641292283578271</v>
      </c>
      <c r="K78" t="s">
        <v>463</v>
      </c>
      <c r="L78">
        <v>118</v>
      </c>
      <c r="M78">
        <v>22</v>
      </c>
      <c r="N78">
        <f>Table5[[#This Row],[*NIÑOS MENORES  2 AÑOS (SUUSEN) (DICIEMBRE 2023)]]+Table5[[#This Row],[*EMBARAZADAS (DICIEMBRE 2023)]]</f>
        <v>140</v>
      </c>
      <c r="O78">
        <v>99</v>
      </c>
    </row>
    <row r="79" spans="5:15" x14ac:dyDescent="0.3">
      <c r="E79" s="9" t="s">
        <v>2460</v>
      </c>
      <c r="F79" t="s">
        <v>8</v>
      </c>
      <c r="G79" t="s">
        <v>25</v>
      </c>
      <c r="H79" t="s">
        <v>596</v>
      </c>
      <c r="I79" t="s">
        <v>7604</v>
      </c>
      <c r="J79">
        <v>0.40699558505948552</v>
      </c>
      <c r="K79" t="s">
        <v>466</v>
      </c>
      <c r="L79">
        <v>107</v>
      </c>
      <c r="M79">
        <v>18</v>
      </c>
      <c r="N79">
        <f>Table5[[#This Row],[*NIÑOS MENORES  2 AÑOS (SUUSEN) (DICIEMBRE 2023)]]+Table5[[#This Row],[*EMBARAZADAS (DICIEMBRE 2023)]]</f>
        <v>125</v>
      </c>
      <c r="O79">
        <v>89</v>
      </c>
    </row>
    <row r="80" spans="5:15" x14ac:dyDescent="0.3">
      <c r="E80" s="9" t="s">
        <v>2460</v>
      </c>
      <c r="F80" t="s">
        <v>8</v>
      </c>
      <c r="G80" t="s">
        <v>25</v>
      </c>
      <c r="H80" t="s">
        <v>598</v>
      </c>
      <c r="I80" t="s">
        <v>7603</v>
      </c>
      <c r="J80">
        <v>0.38411465205580164</v>
      </c>
      <c r="K80" t="s">
        <v>466</v>
      </c>
      <c r="L80">
        <v>75</v>
      </c>
      <c r="M80">
        <v>18</v>
      </c>
      <c r="N80">
        <f>Table5[[#This Row],[*NIÑOS MENORES  2 AÑOS (SUUSEN) (DICIEMBRE 2023)]]+Table5[[#This Row],[*EMBARAZADAS (DICIEMBRE 2023)]]</f>
        <v>93</v>
      </c>
      <c r="O80">
        <v>69</v>
      </c>
    </row>
    <row r="81" spans="5:15" x14ac:dyDescent="0.3">
      <c r="E81" s="9" t="s">
        <v>2460</v>
      </c>
      <c r="F81" t="s">
        <v>8</v>
      </c>
      <c r="G81" t="s">
        <v>27</v>
      </c>
      <c r="H81" t="s">
        <v>600</v>
      </c>
      <c r="I81" t="s">
        <v>2487</v>
      </c>
      <c r="J81">
        <v>0.29947800689041371</v>
      </c>
      <c r="K81" t="s">
        <v>2459</v>
      </c>
      <c r="L81">
        <v>64</v>
      </c>
      <c r="M81">
        <v>16</v>
      </c>
      <c r="N81">
        <f>Table5[[#This Row],[*NIÑOS MENORES  2 AÑOS (SUUSEN) (DICIEMBRE 2023)]]+Table5[[#This Row],[*EMBARAZADAS (DICIEMBRE 2023)]]</f>
        <v>80</v>
      </c>
      <c r="O81">
        <v>55</v>
      </c>
    </row>
    <row r="82" spans="5:15" x14ac:dyDescent="0.3">
      <c r="E82" s="9" t="s">
        <v>2460</v>
      </c>
      <c r="F82" t="s">
        <v>8</v>
      </c>
      <c r="G82" t="s">
        <v>27</v>
      </c>
      <c r="H82" t="s">
        <v>601</v>
      </c>
      <c r="I82" t="s">
        <v>602</v>
      </c>
      <c r="J82">
        <v>0.29254371422632319</v>
      </c>
      <c r="K82" t="s">
        <v>2459</v>
      </c>
      <c r="L82">
        <v>41</v>
      </c>
      <c r="M82">
        <v>12</v>
      </c>
      <c r="N82">
        <f>Table5[[#This Row],[*NIÑOS MENORES  2 AÑOS (SUUSEN) (DICIEMBRE 2023)]]+Table5[[#This Row],[*EMBARAZADAS (DICIEMBRE 2023)]]</f>
        <v>53</v>
      </c>
      <c r="O82">
        <v>37</v>
      </c>
    </row>
    <row r="83" spans="5:15" x14ac:dyDescent="0.3">
      <c r="E83" s="9" t="s">
        <v>2460</v>
      </c>
      <c r="F83" t="s">
        <v>8</v>
      </c>
      <c r="G83" t="s">
        <v>29</v>
      </c>
      <c r="H83" t="s">
        <v>603</v>
      </c>
      <c r="I83" t="s">
        <v>29</v>
      </c>
      <c r="J83">
        <v>0.39157831606755766</v>
      </c>
      <c r="K83" t="s">
        <v>466</v>
      </c>
      <c r="L83">
        <v>301</v>
      </c>
      <c r="M83">
        <v>47</v>
      </c>
      <c r="N83">
        <f>Table5[[#This Row],[*NIÑOS MENORES  2 AÑOS (SUUSEN) (DICIEMBRE 2023)]]+Table5[[#This Row],[*EMBARAZADAS (DICIEMBRE 2023)]]</f>
        <v>348</v>
      </c>
      <c r="O83">
        <v>140</v>
      </c>
    </row>
    <row r="84" spans="5:15" x14ac:dyDescent="0.3">
      <c r="E84" s="9" t="s">
        <v>2460</v>
      </c>
      <c r="F84" t="s">
        <v>8</v>
      </c>
      <c r="G84" t="s">
        <v>29</v>
      </c>
      <c r="H84" t="s">
        <v>604</v>
      </c>
      <c r="I84" t="s">
        <v>605</v>
      </c>
      <c r="J84">
        <v>0.31859572633647759</v>
      </c>
      <c r="K84" t="s">
        <v>2459</v>
      </c>
      <c r="L84">
        <v>34</v>
      </c>
      <c r="M84">
        <v>7</v>
      </c>
      <c r="N84">
        <f>Table5[[#This Row],[*NIÑOS MENORES  2 AÑOS (SUUSEN) (DICIEMBRE 2023)]]+Table5[[#This Row],[*EMBARAZADAS (DICIEMBRE 2023)]]</f>
        <v>41</v>
      </c>
      <c r="O84">
        <v>29</v>
      </c>
    </row>
    <row r="85" spans="5:15" x14ac:dyDescent="0.3">
      <c r="E85" s="9" t="s">
        <v>2460</v>
      </c>
      <c r="F85" t="s">
        <v>8</v>
      </c>
      <c r="G85" t="s">
        <v>29</v>
      </c>
      <c r="H85" t="s">
        <v>606</v>
      </c>
      <c r="I85" t="s">
        <v>2581</v>
      </c>
      <c r="J85">
        <v>0.21544820551199573</v>
      </c>
      <c r="K85" t="s">
        <v>2459</v>
      </c>
      <c r="L85">
        <v>25</v>
      </c>
      <c r="M85">
        <v>3</v>
      </c>
      <c r="N85">
        <f>Table5[[#This Row],[*NIÑOS MENORES  2 AÑOS (SUUSEN) (DICIEMBRE 2023)]]+Table5[[#This Row],[*EMBARAZADAS (DICIEMBRE 2023)]]</f>
        <v>28</v>
      </c>
      <c r="O85">
        <v>37</v>
      </c>
    </row>
    <row r="86" spans="5:15" x14ac:dyDescent="0.3">
      <c r="E86" s="9" t="s">
        <v>2460</v>
      </c>
      <c r="F86" t="s">
        <v>8</v>
      </c>
      <c r="G86" t="s">
        <v>29</v>
      </c>
      <c r="H86" t="s">
        <v>608</v>
      </c>
      <c r="I86" t="s">
        <v>7847</v>
      </c>
      <c r="J86">
        <v>0.14467634530013163</v>
      </c>
      <c r="K86" t="s">
        <v>2459</v>
      </c>
      <c r="L86">
        <v>8</v>
      </c>
      <c r="M86">
        <v>3</v>
      </c>
      <c r="N86">
        <f>Table5[[#This Row],[*NIÑOS MENORES  2 AÑOS (SUUSEN) (DICIEMBRE 2023)]]+Table5[[#This Row],[*EMBARAZADAS (DICIEMBRE 2023)]]</f>
        <v>11</v>
      </c>
      <c r="O86">
        <v>16</v>
      </c>
    </row>
    <row r="87" spans="5:15" x14ac:dyDescent="0.3">
      <c r="E87" s="9" t="s">
        <v>2460</v>
      </c>
      <c r="F87" t="s">
        <v>8</v>
      </c>
      <c r="G87" t="s">
        <v>29</v>
      </c>
      <c r="H87" t="s">
        <v>609</v>
      </c>
      <c r="I87" t="s">
        <v>7848</v>
      </c>
      <c r="J87">
        <v>0.13720103952655482</v>
      </c>
      <c r="K87" t="s">
        <v>2459</v>
      </c>
      <c r="L87">
        <v>10</v>
      </c>
      <c r="M87">
        <v>4</v>
      </c>
      <c r="N87">
        <f>Table5[[#This Row],[*NIÑOS MENORES  2 AÑOS (SUUSEN) (DICIEMBRE 2023)]]+Table5[[#This Row],[*EMBARAZADAS (DICIEMBRE 2023)]]</f>
        <v>14</v>
      </c>
      <c r="O87">
        <v>18</v>
      </c>
    </row>
    <row r="88" spans="5:15" x14ac:dyDescent="0.3">
      <c r="E88" s="9" t="s">
        <v>2460</v>
      </c>
      <c r="F88" t="s">
        <v>8</v>
      </c>
      <c r="G88" t="s">
        <v>31</v>
      </c>
      <c r="H88" t="s">
        <v>610</v>
      </c>
      <c r="I88" t="s">
        <v>31</v>
      </c>
      <c r="J88">
        <v>0.16772256829249965</v>
      </c>
      <c r="K88" t="s">
        <v>2459</v>
      </c>
      <c r="L88">
        <v>30</v>
      </c>
      <c r="M88">
        <v>8</v>
      </c>
      <c r="N88">
        <f>Table5[[#This Row],[*NIÑOS MENORES  2 AÑOS (SUUSEN) (DICIEMBRE 2023)]]+Table5[[#This Row],[*EMBARAZADAS (DICIEMBRE 2023)]]</f>
        <v>38</v>
      </c>
      <c r="O88">
        <v>16</v>
      </c>
    </row>
    <row r="89" spans="5:15" x14ac:dyDescent="0.3">
      <c r="E89" s="9" t="s">
        <v>2460</v>
      </c>
      <c r="F89" t="s">
        <v>8</v>
      </c>
      <c r="G89" t="s">
        <v>31</v>
      </c>
      <c r="H89" t="s">
        <v>611</v>
      </c>
      <c r="I89" t="s">
        <v>323</v>
      </c>
      <c r="J89">
        <v>0.2514717365980903</v>
      </c>
      <c r="K89" t="s">
        <v>2459</v>
      </c>
      <c r="L89">
        <v>23</v>
      </c>
      <c r="M89">
        <v>5</v>
      </c>
      <c r="N89">
        <f>Table5[[#This Row],[*NIÑOS MENORES  2 AÑOS (SUUSEN) (DICIEMBRE 2023)]]+Table5[[#This Row],[*EMBARAZADAS (DICIEMBRE 2023)]]</f>
        <v>28</v>
      </c>
      <c r="O89">
        <v>10</v>
      </c>
    </row>
    <row r="90" spans="5:15" x14ac:dyDescent="0.3">
      <c r="E90" s="9" t="s">
        <v>2460</v>
      </c>
      <c r="F90" t="s">
        <v>8</v>
      </c>
      <c r="G90" t="s">
        <v>33</v>
      </c>
      <c r="H90" t="s">
        <v>612</v>
      </c>
      <c r="I90" t="s">
        <v>33</v>
      </c>
      <c r="J90">
        <v>0.25900473649499411</v>
      </c>
      <c r="K90" t="s">
        <v>2459</v>
      </c>
      <c r="L90">
        <v>57</v>
      </c>
      <c r="M90">
        <v>11</v>
      </c>
      <c r="N90">
        <f>Table5[[#This Row],[*NIÑOS MENORES  2 AÑOS (SUUSEN) (DICIEMBRE 2023)]]+Table5[[#This Row],[*EMBARAZADAS (DICIEMBRE 2023)]]</f>
        <v>68</v>
      </c>
      <c r="O90">
        <v>31</v>
      </c>
    </row>
    <row r="91" spans="5:15" x14ac:dyDescent="0.3">
      <c r="E91" s="9" t="s">
        <v>2460</v>
      </c>
      <c r="F91" t="s">
        <v>8</v>
      </c>
      <c r="G91" t="s">
        <v>33</v>
      </c>
      <c r="H91" t="s">
        <v>613</v>
      </c>
      <c r="I91" t="s">
        <v>614</v>
      </c>
      <c r="J91">
        <v>0.26281044752176919</v>
      </c>
      <c r="K91" t="s">
        <v>2459</v>
      </c>
      <c r="L91">
        <v>17</v>
      </c>
      <c r="M91">
        <v>3</v>
      </c>
      <c r="N91">
        <f>Table5[[#This Row],[*NIÑOS MENORES  2 AÑOS (SUUSEN) (DICIEMBRE 2023)]]+Table5[[#This Row],[*EMBARAZADAS (DICIEMBRE 2023)]]</f>
        <v>20</v>
      </c>
      <c r="O91">
        <v>6</v>
      </c>
    </row>
    <row r="92" spans="5:15" x14ac:dyDescent="0.3">
      <c r="E92" s="9" t="s">
        <v>2460</v>
      </c>
      <c r="F92" t="s">
        <v>8</v>
      </c>
      <c r="G92" t="s">
        <v>33</v>
      </c>
      <c r="H92" t="s">
        <v>615</v>
      </c>
      <c r="I92" t="s">
        <v>616</v>
      </c>
      <c r="J92">
        <v>0.23926150864245366</v>
      </c>
      <c r="K92" t="s">
        <v>2459</v>
      </c>
      <c r="L92">
        <v>50</v>
      </c>
      <c r="M92">
        <v>12</v>
      </c>
      <c r="N92">
        <f>Table5[[#This Row],[*NIÑOS MENORES  2 AÑOS (SUUSEN) (DICIEMBRE 2023)]]+Table5[[#This Row],[*EMBARAZADAS (DICIEMBRE 2023)]]</f>
        <v>62</v>
      </c>
      <c r="O92">
        <v>18</v>
      </c>
    </row>
    <row r="93" spans="5:15" x14ac:dyDescent="0.3">
      <c r="E93" s="9" t="s">
        <v>2460</v>
      </c>
      <c r="F93" t="s">
        <v>8</v>
      </c>
      <c r="G93" t="s">
        <v>35</v>
      </c>
      <c r="H93" t="s">
        <v>617</v>
      </c>
      <c r="I93" t="s">
        <v>35</v>
      </c>
      <c r="J93">
        <v>0.31971087656782715</v>
      </c>
      <c r="K93" t="s">
        <v>2459</v>
      </c>
      <c r="L93">
        <v>89</v>
      </c>
      <c r="M93">
        <v>5</v>
      </c>
      <c r="N93">
        <f>Table5[[#This Row],[*NIÑOS MENORES  2 AÑOS (SUUSEN) (DICIEMBRE 2023)]]+Table5[[#This Row],[*EMBARAZADAS (DICIEMBRE 2023)]]</f>
        <v>94</v>
      </c>
      <c r="O93">
        <v>40</v>
      </c>
    </row>
    <row r="94" spans="5:15" x14ac:dyDescent="0.3">
      <c r="E94" s="9" t="s">
        <v>2460</v>
      </c>
      <c r="F94" t="s">
        <v>8</v>
      </c>
      <c r="G94" t="s">
        <v>37</v>
      </c>
      <c r="H94" t="s">
        <v>618</v>
      </c>
      <c r="I94" t="s">
        <v>37</v>
      </c>
      <c r="J94">
        <v>0.50024835741131923</v>
      </c>
      <c r="K94" t="s">
        <v>465</v>
      </c>
      <c r="L94">
        <v>1142</v>
      </c>
      <c r="M94">
        <v>213</v>
      </c>
      <c r="N94">
        <f>Table5[[#This Row],[*NIÑOS MENORES  2 AÑOS (SUUSEN) (DICIEMBRE 2023)]]+Table5[[#This Row],[*EMBARAZADAS (DICIEMBRE 2023)]]</f>
        <v>1355</v>
      </c>
      <c r="O94">
        <v>688</v>
      </c>
    </row>
    <row r="95" spans="5:15" x14ac:dyDescent="0.3">
      <c r="E95" s="9" t="s">
        <v>2461</v>
      </c>
      <c r="F95" t="s">
        <v>39</v>
      </c>
      <c r="G95" t="s">
        <v>40</v>
      </c>
      <c r="H95" t="s">
        <v>619</v>
      </c>
      <c r="I95" t="s">
        <v>40</v>
      </c>
      <c r="J95">
        <v>0.54243725534876552</v>
      </c>
      <c r="K95" t="s">
        <v>465</v>
      </c>
      <c r="L95">
        <v>1891</v>
      </c>
      <c r="M95">
        <v>426</v>
      </c>
      <c r="N95">
        <f>Table5[[#This Row],[*NIÑOS MENORES  2 AÑOS (SUUSEN) (DICIEMBRE 2023)]]+Table5[[#This Row],[*EMBARAZADAS (DICIEMBRE 2023)]]</f>
        <v>2317</v>
      </c>
      <c r="O95">
        <v>1423</v>
      </c>
    </row>
    <row r="96" spans="5:15" x14ac:dyDescent="0.3">
      <c r="E96" s="9" t="s">
        <v>2461</v>
      </c>
      <c r="F96" t="s">
        <v>39</v>
      </c>
      <c r="G96" t="s">
        <v>40</v>
      </c>
      <c r="H96" t="s">
        <v>620</v>
      </c>
      <c r="I96" t="s">
        <v>621</v>
      </c>
      <c r="J96">
        <v>0.38749868817232103</v>
      </c>
      <c r="K96" t="s">
        <v>463</v>
      </c>
      <c r="L96">
        <v>74</v>
      </c>
      <c r="M96">
        <v>15</v>
      </c>
      <c r="N96">
        <f>Table5[[#This Row],[*NIÑOS MENORES  2 AÑOS (SUUSEN) (DICIEMBRE 2023)]]+Table5[[#This Row],[*EMBARAZADAS (DICIEMBRE 2023)]]</f>
        <v>89</v>
      </c>
      <c r="O96">
        <v>75</v>
      </c>
    </row>
    <row r="97" spans="5:15" x14ac:dyDescent="0.3">
      <c r="E97" s="9" t="s">
        <v>2461</v>
      </c>
      <c r="F97" t="s">
        <v>39</v>
      </c>
      <c r="G97" t="s">
        <v>40</v>
      </c>
      <c r="H97" t="s">
        <v>622</v>
      </c>
      <c r="I97" t="s">
        <v>7849</v>
      </c>
      <c r="J97">
        <v>0.4195211085859416</v>
      </c>
      <c r="K97" t="s">
        <v>463</v>
      </c>
      <c r="L97">
        <v>102</v>
      </c>
      <c r="M97">
        <v>22</v>
      </c>
      <c r="N97">
        <f>Table5[[#This Row],[*NIÑOS MENORES  2 AÑOS (SUUSEN) (DICIEMBRE 2023)]]+Table5[[#This Row],[*EMBARAZADAS (DICIEMBRE 2023)]]</f>
        <v>124</v>
      </c>
      <c r="O97">
        <v>96</v>
      </c>
    </row>
    <row r="98" spans="5:15" x14ac:dyDescent="0.3">
      <c r="E98" s="9" t="s">
        <v>2461</v>
      </c>
      <c r="F98" t="s">
        <v>39</v>
      </c>
      <c r="G98" t="s">
        <v>40</v>
      </c>
      <c r="H98" t="s">
        <v>623</v>
      </c>
      <c r="I98" t="s">
        <v>462</v>
      </c>
      <c r="J98">
        <v>0.50585815196249895</v>
      </c>
      <c r="K98" t="s">
        <v>465</v>
      </c>
      <c r="L98">
        <v>200</v>
      </c>
      <c r="M98">
        <v>36</v>
      </c>
      <c r="N98">
        <f>Table5[[#This Row],[*NIÑOS MENORES  2 AÑOS (SUUSEN) (DICIEMBRE 2023)]]+Table5[[#This Row],[*EMBARAZADAS (DICIEMBRE 2023)]]</f>
        <v>236</v>
      </c>
      <c r="O98">
        <v>193</v>
      </c>
    </row>
    <row r="99" spans="5:15" x14ac:dyDescent="0.3">
      <c r="E99" s="9" t="s">
        <v>2461</v>
      </c>
      <c r="F99" t="s">
        <v>39</v>
      </c>
      <c r="G99" t="s">
        <v>40</v>
      </c>
      <c r="H99" t="s">
        <v>624</v>
      </c>
      <c r="I99" t="s">
        <v>153</v>
      </c>
      <c r="J99">
        <v>0.2936285400205576</v>
      </c>
      <c r="K99" t="s">
        <v>2459</v>
      </c>
      <c r="L99">
        <v>39</v>
      </c>
      <c r="M99">
        <v>2</v>
      </c>
      <c r="N99">
        <f>Table5[[#This Row],[*NIÑOS MENORES  2 AÑOS (SUUSEN) (DICIEMBRE 2023)]]+Table5[[#This Row],[*EMBARAZADAS (DICIEMBRE 2023)]]</f>
        <v>41</v>
      </c>
      <c r="O99">
        <v>34</v>
      </c>
    </row>
    <row r="100" spans="5:15" x14ac:dyDescent="0.3">
      <c r="E100" s="9" t="s">
        <v>2461</v>
      </c>
      <c r="F100" t="s">
        <v>39</v>
      </c>
      <c r="G100" t="s">
        <v>40</v>
      </c>
      <c r="H100" t="s">
        <v>625</v>
      </c>
      <c r="I100" t="s">
        <v>7850</v>
      </c>
      <c r="J100">
        <v>0.48744405378472822</v>
      </c>
      <c r="K100" t="s">
        <v>465</v>
      </c>
      <c r="L100">
        <v>105</v>
      </c>
      <c r="M100">
        <v>25</v>
      </c>
      <c r="N100">
        <f>Table5[[#This Row],[*NIÑOS MENORES  2 AÑOS (SUUSEN) (DICIEMBRE 2023)]]+Table5[[#This Row],[*EMBARAZADAS (DICIEMBRE 2023)]]</f>
        <v>130</v>
      </c>
      <c r="O100">
        <v>112</v>
      </c>
    </row>
    <row r="101" spans="5:15" x14ac:dyDescent="0.3">
      <c r="E101" s="9" t="s">
        <v>2461</v>
      </c>
      <c r="F101" t="s">
        <v>39</v>
      </c>
      <c r="G101" t="s">
        <v>40</v>
      </c>
      <c r="H101" t="s">
        <v>626</v>
      </c>
      <c r="I101" t="s">
        <v>3114</v>
      </c>
      <c r="J101">
        <v>0.3428740894663882</v>
      </c>
      <c r="K101" t="s">
        <v>466</v>
      </c>
      <c r="L101">
        <v>56</v>
      </c>
      <c r="M101">
        <v>18</v>
      </c>
      <c r="N101">
        <f>Table5[[#This Row],[*NIÑOS MENORES  2 AÑOS (SUUSEN) (DICIEMBRE 2023)]]+Table5[[#This Row],[*EMBARAZADAS (DICIEMBRE 2023)]]</f>
        <v>74</v>
      </c>
      <c r="O101">
        <v>54</v>
      </c>
    </row>
    <row r="102" spans="5:15" x14ac:dyDescent="0.3">
      <c r="E102" s="9" t="s">
        <v>2461</v>
      </c>
      <c r="F102" t="s">
        <v>39</v>
      </c>
      <c r="G102" t="s">
        <v>40</v>
      </c>
      <c r="H102" t="s">
        <v>627</v>
      </c>
      <c r="I102" t="s">
        <v>7608</v>
      </c>
      <c r="J102">
        <v>0.59706609236205122</v>
      </c>
      <c r="K102" t="s">
        <v>465</v>
      </c>
      <c r="L102">
        <v>338</v>
      </c>
      <c r="M102">
        <v>110</v>
      </c>
      <c r="N102">
        <f>Table5[[#This Row],[*NIÑOS MENORES  2 AÑOS (SUUSEN) (DICIEMBRE 2023)]]+Table5[[#This Row],[*EMBARAZADAS (DICIEMBRE 2023)]]</f>
        <v>448</v>
      </c>
      <c r="O102">
        <v>347</v>
      </c>
    </row>
    <row r="103" spans="5:15" x14ac:dyDescent="0.3">
      <c r="E103" s="9" t="s">
        <v>2461</v>
      </c>
      <c r="F103" t="s">
        <v>39</v>
      </c>
      <c r="G103" t="s">
        <v>40</v>
      </c>
      <c r="H103" t="s">
        <v>629</v>
      </c>
      <c r="I103" t="s">
        <v>630</v>
      </c>
      <c r="J103">
        <v>0.38480383534222673</v>
      </c>
      <c r="K103" t="s">
        <v>466</v>
      </c>
      <c r="L103">
        <v>221</v>
      </c>
      <c r="M103">
        <v>45</v>
      </c>
      <c r="N103">
        <f>Table5[[#This Row],[*NIÑOS MENORES  2 AÑOS (SUUSEN) (DICIEMBRE 2023)]]+Table5[[#This Row],[*EMBARAZADAS (DICIEMBRE 2023)]]</f>
        <v>266</v>
      </c>
      <c r="O103">
        <v>183</v>
      </c>
    </row>
    <row r="104" spans="5:15" x14ac:dyDescent="0.3">
      <c r="E104" s="9" t="s">
        <v>2461</v>
      </c>
      <c r="F104" t="s">
        <v>39</v>
      </c>
      <c r="G104" t="s">
        <v>42</v>
      </c>
      <c r="H104" t="s">
        <v>631</v>
      </c>
      <c r="I104" t="s">
        <v>42</v>
      </c>
      <c r="J104">
        <v>0.47677668983559696</v>
      </c>
      <c r="K104" t="s">
        <v>463</v>
      </c>
      <c r="L104">
        <v>378</v>
      </c>
      <c r="M104">
        <v>92</v>
      </c>
      <c r="N104">
        <f>Table5[[#This Row],[*NIÑOS MENORES  2 AÑOS (SUUSEN) (DICIEMBRE 2023)]]+Table5[[#This Row],[*EMBARAZADAS (DICIEMBRE 2023)]]</f>
        <v>470</v>
      </c>
      <c r="O104">
        <v>377</v>
      </c>
    </row>
    <row r="105" spans="5:15" x14ac:dyDescent="0.3">
      <c r="E105" s="9" t="s">
        <v>2461</v>
      </c>
      <c r="F105" t="s">
        <v>39</v>
      </c>
      <c r="G105" t="s">
        <v>42</v>
      </c>
      <c r="H105" t="s">
        <v>632</v>
      </c>
      <c r="I105" t="s">
        <v>7851</v>
      </c>
      <c r="J105">
        <v>0.38074679591632554</v>
      </c>
      <c r="K105" t="s">
        <v>2459</v>
      </c>
      <c r="L105">
        <v>123</v>
      </c>
      <c r="M105">
        <v>31</v>
      </c>
      <c r="N105">
        <f>Table5[[#This Row],[*NIÑOS MENORES  2 AÑOS (SUUSEN) (DICIEMBRE 2023)]]+Table5[[#This Row],[*EMBARAZADAS (DICIEMBRE 2023)]]</f>
        <v>154</v>
      </c>
      <c r="O105">
        <v>130</v>
      </c>
    </row>
    <row r="106" spans="5:15" x14ac:dyDescent="0.3">
      <c r="E106" s="9" t="s">
        <v>2461</v>
      </c>
      <c r="F106" t="s">
        <v>39</v>
      </c>
      <c r="G106" t="s">
        <v>44</v>
      </c>
      <c r="H106" t="s">
        <v>633</v>
      </c>
      <c r="I106" t="s">
        <v>7607</v>
      </c>
      <c r="J106">
        <v>0.41244095217997567</v>
      </c>
      <c r="K106" t="s">
        <v>466</v>
      </c>
      <c r="L106">
        <v>140</v>
      </c>
      <c r="M106">
        <v>30</v>
      </c>
      <c r="N106">
        <f>Table5[[#This Row],[*NIÑOS MENORES  2 AÑOS (SUUSEN) (DICIEMBRE 2023)]]+Table5[[#This Row],[*EMBARAZADAS (DICIEMBRE 2023)]]</f>
        <v>170</v>
      </c>
      <c r="O106">
        <v>73</v>
      </c>
    </row>
    <row r="107" spans="5:15" x14ac:dyDescent="0.3">
      <c r="E107" s="9" t="s">
        <v>2461</v>
      </c>
      <c r="F107" t="s">
        <v>39</v>
      </c>
      <c r="G107" t="s">
        <v>44</v>
      </c>
      <c r="H107" t="s">
        <v>634</v>
      </c>
      <c r="I107" t="s">
        <v>7590</v>
      </c>
      <c r="J107">
        <v>0.36756795955624999</v>
      </c>
      <c r="K107" t="s">
        <v>2459</v>
      </c>
      <c r="L107">
        <v>82</v>
      </c>
      <c r="M107">
        <v>20</v>
      </c>
      <c r="N107">
        <f>Table5[[#This Row],[*NIÑOS MENORES  2 AÑOS (SUUSEN) (DICIEMBRE 2023)]]+Table5[[#This Row],[*EMBARAZADAS (DICIEMBRE 2023)]]</f>
        <v>102</v>
      </c>
      <c r="O107">
        <v>76</v>
      </c>
    </row>
    <row r="108" spans="5:15" x14ac:dyDescent="0.3">
      <c r="E108" s="9" t="s">
        <v>2461</v>
      </c>
      <c r="F108" t="s">
        <v>39</v>
      </c>
      <c r="G108" t="s">
        <v>44</v>
      </c>
      <c r="H108" t="s">
        <v>635</v>
      </c>
      <c r="I108" t="s">
        <v>1985</v>
      </c>
      <c r="J108">
        <v>0.40725331298791589</v>
      </c>
      <c r="K108" t="s">
        <v>466</v>
      </c>
      <c r="L108">
        <v>50</v>
      </c>
      <c r="M108">
        <v>17</v>
      </c>
      <c r="N108">
        <f>Table5[[#This Row],[*NIÑOS MENORES  2 AÑOS (SUUSEN) (DICIEMBRE 2023)]]+Table5[[#This Row],[*EMBARAZADAS (DICIEMBRE 2023)]]</f>
        <v>67</v>
      </c>
      <c r="O108">
        <v>56</v>
      </c>
    </row>
    <row r="109" spans="5:15" x14ac:dyDescent="0.3">
      <c r="E109" s="9" t="s">
        <v>2461</v>
      </c>
      <c r="F109" t="s">
        <v>39</v>
      </c>
      <c r="G109" t="s">
        <v>44</v>
      </c>
      <c r="H109" t="s">
        <v>636</v>
      </c>
      <c r="I109" t="s">
        <v>7588</v>
      </c>
      <c r="J109">
        <v>0.2281980447521299</v>
      </c>
      <c r="K109" t="s">
        <v>2459</v>
      </c>
      <c r="L109">
        <v>21</v>
      </c>
      <c r="M109">
        <v>4</v>
      </c>
      <c r="N109">
        <f>Table5[[#This Row],[*NIÑOS MENORES  2 AÑOS (SUUSEN) (DICIEMBRE 2023)]]+Table5[[#This Row],[*EMBARAZADAS (DICIEMBRE 2023)]]</f>
        <v>25</v>
      </c>
      <c r="O109">
        <v>15</v>
      </c>
    </row>
    <row r="110" spans="5:15" x14ac:dyDescent="0.3">
      <c r="E110" s="9" t="s">
        <v>2461</v>
      </c>
      <c r="F110" t="s">
        <v>39</v>
      </c>
      <c r="G110" t="s">
        <v>44</v>
      </c>
      <c r="H110" t="s">
        <v>637</v>
      </c>
      <c r="I110" t="s">
        <v>638</v>
      </c>
      <c r="J110">
        <v>0.34512809960595114</v>
      </c>
      <c r="K110" t="s">
        <v>2459</v>
      </c>
      <c r="L110">
        <v>58</v>
      </c>
      <c r="M110">
        <v>12</v>
      </c>
      <c r="N110">
        <f>Table5[[#This Row],[*NIÑOS MENORES  2 AÑOS (SUUSEN) (DICIEMBRE 2023)]]+Table5[[#This Row],[*EMBARAZADAS (DICIEMBRE 2023)]]</f>
        <v>70</v>
      </c>
      <c r="O110">
        <v>45</v>
      </c>
    </row>
    <row r="111" spans="5:15" x14ac:dyDescent="0.3">
      <c r="E111" s="9" t="s">
        <v>2461</v>
      </c>
      <c r="F111" t="s">
        <v>39</v>
      </c>
      <c r="G111" t="s">
        <v>46</v>
      </c>
      <c r="H111" t="s">
        <v>639</v>
      </c>
      <c r="I111" t="s">
        <v>46</v>
      </c>
      <c r="J111">
        <v>0.45324598735927624</v>
      </c>
      <c r="K111" t="s">
        <v>463</v>
      </c>
      <c r="L111">
        <v>548</v>
      </c>
      <c r="M111">
        <v>112</v>
      </c>
      <c r="N111">
        <f>Table5[[#This Row],[*NIÑOS MENORES  2 AÑOS (SUUSEN) (DICIEMBRE 2023)]]+Table5[[#This Row],[*EMBARAZADAS (DICIEMBRE 2023)]]</f>
        <v>660</v>
      </c>
      <c r="O111">
        <v>415</v>
      </c>
    </row>
    <row r="112" spans="5:15" x14ac:dyDescent="0.3">
      <c r="E112" s="9" t="s">
        <v>2461</v>
      </c>
      <c r="F112" t="s">
        <v>39</v>
      </c>
      <c r="G112" t="s">
        <v>48</v>
      </c>
      <c r="H112" t="s">
        <v>640</v>
      </c>
      <c r="I112" t="s">
        <v>48</v>
      </c>
      <c r="J112">
        <v>0.41841274210805346</v>
      </c>
      <c r="K112" t="s">
        <v>463</v>
      </c>
      <c r="L112">
        <v>356</v>
      </c>
      <c r="M112">
        <v>72</v>
      </c>
      <c r="N112">
        <f>Table5[[#This Row],[*NIÑOS MENORES  2 AÑOS (SUUSEN) (DICIEMBRE 2023)]]+Table5[[#This Row],[*EMBARAZADAS (DICIEMBRE 2023)]]</f>
        <v>428</v>
      </c>
      <c r="O112">
        <v>171</v>
      </c>
    </row>
    <row r="113" spans="5:15" x14ac:dyDescent="0.3">
      <c r="E113" s="9" t="s">
        <v>2461</v>
      </c>
      <c r="F113" t="s">
        <v>39</v>
      </c>
      <c r="G113" t="s">
        <v>48</v>
      </c>
      <c r="H113" t="s">
        <v>641</v>
      </c>
      <c r="I113" t="s">
        <v>642</v>
      </c>
      <c r="J113">
        <v>0.32521599644378063</v>
      </c>
      <c r="K113" t="s">
        <v>2459</v>
      </c>
      <c r="L113">
        <v>52</v>
      </c>
      <c r="M113">
        <v>15</v>
      </c>
      <c r="N113">
        <f>Table5[[#This Row],[*NIÑOS MENORES  2 AÑOS (SUUSEN) (DICIEMBRE 2023)]]+Table5[[#This Row],[*EMBARAZADAS (DICIEMBRE 2023)]]</f>
        <v>67</v>
      </c>
      <c r="O113">
        <v>32</v>
      </c>
    </row>
    <row r="114" spans="5:15" x14ac:dyDescent="0.3">
      <c r="E114" s="9" t="s">
        <v>2461</v>
      </c>
      <c r="F114" t="s">
        <v>39</v>
      </c>
      <c r="G114" t="s">
        <v>48</v>
      </c>
      <c r="H114" t="s">
        <v>643</v>
      </c>
      <c r="I114" t="s">
        <v>7613</v>
      </c>
      <c r="J114">
        <v>0.37872645429612217</v>
      </c>
      <c r="K114" t="s">
        <v>466</v>
      </c>
      <c r="L114">
        <v>60</v>
      </c>
      <c r="M114">
        <v>18</v>
      </c>
      <c r="N114">
        <f>Table5[[#This Row],[*NIÑOS MENORES  2 AÑOS (SUUSEN) (DICIEMBRE 2023)]]+Table5[[#This Row],[*EMBARAZADAS (DICIEMBRE 2023)]]</f>
        <v>78</v>
      </c>
      <c r="O114">
        <v>77</v>
      </c>
    </row>
    <row r="115" spans="5:15" x14ac:dyDescent="0.3">
      <c r="E115" s="9" t="s">
        <v>2461</v>
      </c>
      <c r="F115" t="s">
        <v>39</v>
      </c>
      <c r="G115" t="s">
        <v>48</v>
      </c>
      <c r="H115" t="s">
        <v>645</v>
      </c>
      <c r="I115" t="s">
        <v>7615</v>
      </c>
      <c r="J115">
        <v>0.31348376978379244</v>
      </c>
      <c r="K115" t="s">
        <v>2459</v>
      </c>
      <c r="L115">
        <v>17</v>
      </c>
      <c r="M115">
        <v>13</v>
      </c>
      <c r="N115">
        <f>Table5[[#This Row],[*NIÑOS MENORES  2 AÑOS (SUUSEN) (DICIEMBRE 2023)]]+Table5[[#This Row],[*EMBARAZADAS (DICIEMBRE 2023)]]</f>
        <v>30</v>
      </c>
      <c r="O115">
        <v>22</v>
      </c>
    </row>
    <row r="116" spans="5:15" x14ac:dyDescent="0.3">
      <c r="E116" s="9" t="s">
        <v>2461</v>
      </c>
      <c r="F116" t="s">
        <v>39</v>
      </c>
      <c r="G116" t="s">
        <v>48</v>
      </c>
      <c r="H116" t="s">
        <v>647</v>
      </c>
      <c r="I116" t="s">
        <v>1366</v>
      </c>
      <c r="J116">
        <v>0.39970603382312664</v>
      </c>
      <c r="K116" t="s">
        <v>466</v>
      </c>
      <c r="L116">
        <v>146</v>
      </c>
      <c r="M116">
        <v>39</v>
      </c>
      <c r="N116">
        <f>Table5[[#This Row],[*NIÑOS MENORES  2 AÑOS (SUUSEN) (DICIEMBRE 2023)]]+Table5[[#This Row],[*EMBARAZADAS (DICIEMBRE 2023)]]</f>
        <v>185</v>
      </c>
      <c r="O116">
        <v>144</v>
      </c>
    </row>
    <row r="117" spans="5:15" x14ac:dyDescent="0.3">
      <c r="E117" s="9" t="s">
        <v>2461</v>
      </c>
      <c r="F117" t="s">
        <v>39</v>
      </c>
      <c r="G117" t="s">
        <v>48</v>
      </c>
      <c r="H117" t="s">
        <v>648</v>
      </c>
      <c r="I117" t="s">
        <v>334</v>
      </c>
      <c r="J117">
        <v>0.35506509101077244</v>
      </c>
      <c r="K117" t="s">
        <v>2459</v>
      </c>
      <c r="L117">
        <v>40</v>
      </c>
      <c r="M117">
        <v>8</v>
      </c>
      <c r="N117">
        <f>Table5[[#This Row],[*NIÑOS MENORES  2 AÑOS (SUUSEN) (DICIEMBRE 2023)]]+Table5[[#This Row],[*EMBARAZADAS (DICIEMBRE 2023)]]</f>
        <v>48</v>
      </c>
      <c r="O117">
        <v>40</v>
      </c>
    </row>
    <row r="118" spans="5:15" x14ac:dyDescent="0.3">
      <c r="E118" s="9" t="s">
        <v>2461</v>
      </c>
      <c r="F118" t="s">
        <v>39</v>
      </c>
      <c r="G118" t="s">
        <v>48</v>
      </c>
      <c r="H118" t="s">
        <v>649</v>
      </c>
      <c r="I118" t="s">
        <v>323</v>
      </c>
      <c r="J118">
        <v>0.27206182929516398</v>
      </c>
      <c r="K118" t="s">
        <v>2459</v>
      </c>
      <c r="L118">
        <v>13</v>
      </c>
      <c r="M118">
        <v>3</v>
      </c>
      <c r="N118">
        <f>Table5[[#This Row],[*NIÑOS MENORES  2 AÑOS (SUUSEN) (DICIEMBRE 2023)]]+Table5[[#This Row],[*EMBARAZADAS (DICIEMBRE 2023)]]</f>
        <v>16</v>
      </c>
      <c r="O118">
        <v>19</v>
      </c>
    </row>
    <row r="119" spans="5:15" x14ac:dyDescent="0.3">
      <c r="E119" s="9" t="s">
        <v>2461</v>
      </c>
      <c r="F119" t="s">
        <v>39</v>
      </c>
      <c r="G119" t="s">
        <v>50</v>
      </c>
      <c r="H119" t="s">
        <v>650</v>
      </c>
      <c r="I119" t="s">
        <v>50</v>
      </c>
      <c r="J119">
        <v>0.44151281530835207</v>
      </c>
      <c r="K119" t="s">
        <v>463</v>
      </c>
      <c r="L119">
        <v>527</v>
      </c>
      <c r="M119">
        <v>106</v>
      </c>
      <c r="N119">
        <f>Table5[[#This Row],[*NIÑOS MENORES  2 AÑOS (SUUSEN) (DICIEMBRE 2023)]]+Table5[[#This Row],[*EMBARAZADAS (DICIEMBRE 2023)]]</f>
        <v>633</v>
      </c>
      <c r="O119">
        <v>369</v>
      </c>
    </row>
    <row r="120" spans="5:15" x14ac:dyDescent="0.3">
      <c r="E120" s="9" t="s">
        <v>2461</v>
      </c>
      <c r="F120" t="s">
        <v>39</v>
      </c>
      <c r="G120" t="s">
        <v>52</v>
      </c>
      <c r="H120" t="s">
        <v>651</v>
      </c>
      <c r="I120" t="s">
        <v>52</v>
      </c>
      <c r="J120">
        <v>0.42127645555417836</v>
      </c>
      <c r="K120" t="s">
        <v>466</v>
      </c>
      <c r="L120">
        <v>197</v>
      </c>
      <c r="M120">
        <v>24</v>
      </c>
      <c r="N120">
        <f>Table5[[#This Row],[*NIÑOS MENORES  2 AÑOS (SUUSEN) (DICIEMBRE 2023)]]+Table5[[#This Row],[*EMBARAZADAS (DICIEMBRE 2023)]]</f>
        <v>221</v>
      </c>
      <c r="O120">
        <v>95</v>
      </c>
    </row>
    <row r="121" spans="5:15" x14ac:dyDescent="0.3">
      <c r="E121" s="9" t="s">
        <v>2461</v>
      </c>
      <c r="F121" t="s">
        <v>39</v>
      </c>
      <c r="G121" t="s">
        <v>52</v>
      </c>
      <c r="H121" t="s">
        <v>652</v>
      </c>
      <c r="I121" t="s">
        <v>52</v>
      </c>
      <c r="J121">
        <v>0.3204255183181568</v>
      </c>
      <c r="K121" t="s">
        <v>2459</v>
      </c>
      <c r="L121">
        <v>67</v>
      </c>
      <c r="M121">
        <v>25</v>
      </c>
      <c r="N121">
        <f>Table5[[#This Row],[*NIÑOS MENORES  2 AÑOS (SUUSEN) (DICIEMBRE 2023)]]+Table5[[#This Row],[*EMBARAZADAS (DICIEMBRE 2023)]]</f>
        <v>92</v>
      </c>
      <c r="O121">
        <v>118</v>
      </c>
    </row>
    <row r="122" spans="5:15" x14ac:dyDescent="0.3">
      <c r="E122" s="9" t="s">
        <v>2460</v>
      </c>
      <c r="F122" t="s">
        <v>54</v>
      </c>
      <c r="G122" t="s">
        <v>55</v>
      </c>
      <c r="H122" t="s">
        <v>653</v>
      </c>
      <c r="I122" t="s">
        <v>55</v>
      </c>
      <c r="J122">
        <v>0.45480837139037655</v>
      </c>
      <c r="K122" t="s">
        <v>463</v>
      </c>
      <c r="L122">
        <v>840</v>
      </c>
      <c r="M122">
        <v>68</v>
      </c>
      <c r="N122">
        <f>Table5[[#This Row],[*NIÑOS MENORES  2 AÑOS (SUUSEN) (DICIEMBRE 2023)]]+Table5[[#This Row],[*EMBARAZADAS (DICIEMBRE 2023)]]</f>
        <v>908</v>
      </c>
      <c r="O122">
        <v>178</v>
      </c>
    </row>
    <row r="123" spans="5:15" x14ac:dyDescent="0.3">
      <c r="E123" s="9" t="s">
        <v>2460</v>
      </c>
      <c r="F123" t="s">
        <v>54</v>
      </c>
      <c r="G123" t="s">
        <v>55</v>
      </c>
      <c r="H123" t="s">
        <v>654</v>
      </c>
      <c r="I123" t="s">
        <v>55</v>
      </c>
      <c r="J123">
        <v>0.3617269119355917</v>
      </c>
      <c r="K123" t="s">
        <v>2459</v>
      </c>
      <c r="L123">
        <v>397</v>
      </c>
      <c r="M123">
        <v>89</v>
      </c>
      <c r="N123">
        <f>Table5[[#This Row],[*NIÑOS MENORES  2 AÑOS (SUUSEN) (DICIEMBRE 2023)]]+Table5[[#This Row],[*EMBARAZADAS (DICIEMBRE 2023)]]</f>
        <v>486</v>
      </c>
      <c r="O123">
        <v>198</v>
      </c>
    </row>
    <row r="124" spans="5:15" x14ac:dyDescent="0.3">
      <c r="E124" s="9" t="s">
        <v>2460</v>
      </c>
      <c r="F124" t="s">
        <v>54</v>
      </c>
      <c r="G124" t="s">
        <v>55</v>
      </c>
      <c r="H124" t="s">
        <v>655</v>
      </c>
      <c r="I124" t="s">
        <v>656</v>
      </c>
      <c r="J124">
        <v>0.35161297069453656</v>
      </c>
      <c r="K124" t="s">
        <v>2459</v>
      </c>
      <c r="L124">
        <v>73</v>
      </c>
      <c r="M124">
        <v>18</v>
      </c>
      <c r="N124">
        <f>Table5[[#This Row],[*NIÑOS MENORES  2 AÑOS (SUUSEN) (DICIEMBRE 2023)]]+Table5[[#This Row],[*EMBARAZADAS (DICIEMBRE 2023)]]</f>
        <v>91</v>
      </c>
      <c r="O124">
        <v>68</v>
      </c>
    </row>
    <row r="125" spans="5:15" x14ac:dyDescent="0.3">
      <c r="E125" s="9" t="s">
        <v>2460</v>
      </c>
      <c r="F125" t="s">
        <v>54</v>
      </c>
      <c r="G125" t="s">
        <v>55</v>
      </c>
      <c r="H125" t="s">
        <v>657</v>
      </c>
      <c r="I125" t="s">
        <v>7616</v>
      </c>
      <c r="J125">
        <v>0.38547866823493271</v>
      </c>
      <c r="K125" t="s">
        <v>2459</v>
      </c>
      <c r="L125">
        <v>204</v>
      </c>
      <c r="M125">
        <v>35</v>
      </c>
      <c r="N125">
        <f>Table5[[#This Row],[*NIÑOS MENORES  2 AÑOS (SUUSEN) (DICIEMBRE 2023)]]+Table5[[#This Row],[*EMBARAZADAS (DICIEMBRE 2023)]]</f>
        <v>239</v>
      </c>
      <c r="O125">
        <v>108</v>
      </c>
    </row>
    <row r="126" spans="5:15" x14ac:dyDescent="0.3">
      <c r="E126" s="9" t="s">
        <v>2460</v>
      </c>
      <c r="F126" t="s">
        <v>54</v>
      </c>
      <c r="G126" t="s">
        <v>55</v>
      </c>
      <c r="H126" t="s">
        <v>659</v>
      </c>
      <c r="I126" t="s">
        <v>3231</v>
      </c>
      <c r="J126">
        <v>0.36679067084969885</v>
      </c>
      <c r="K126" t="s">
        <v>2459</v>
      </c>
      <c r="L126">
        <v>179</v>
      </c>
      <c r="M126">
        <v>25</v>
      </c>
      <c r="N126">
        <f>Table5[[#This Row],[*NIÑOS MENORES  2 AÑOS (SUUSEN) (DICIEMBRE 2023)]]+Table5[[#This Row],[*EMBARAZADAS (DICIEMBRE 2023)]]</f>
        <v>204</v>
      </c>
      <c r="O126">
        <v>113</v>
      </c>
    </row>
    <row r="127" spans="5:15" x14ac:dyDescent="0.3">
      <c r="E127" s="9" t="s">
        <v>2460</v>
      </c>
      <c r="F127" t="s">
        <v>54</v>
      </c>
      <c r="G127" t="s">
        <v>55</v>
      </c>
      <c r="H127" t="s">
        <v>661</v>
      </c>
      <c r="I127" t="s">
        <v>662</v>
      </c>
      <c r="J127">
        <v>0.35952136314180372</v>
      </c>
      <c r="K127" t="s">
        <v>2459</v>
      </c>
      <c r="L127">
        <v>78</v>
      </c>
      <c r="M127">
        <v>22</v>
      </c>
      <c r="N127">
        <f>Table5[[#This Row],[*NIÑOS MENORES  2 AÑOS (SUUSEN) (DICIEMBRE 2023)]]+Table5[[#This Row],[*EMBARAZADAS (DICIEMBRE 2023)]]</f>
        <v>100</v>
      </c>
      <c r="O127">
        <v>46</v>
      </c>
    </row>
    <row r="128" spans="5:15" x14ac:dyDescent="0.3">
      <c r="E128" s="9" t="s">
        <v>2460</v>
      </c>
      <c r="F128" t="s">
        <v>54</v>
      </c>
      <c r="G128" t="s">
        <v>55</v>
      </c>
      <c r="H128" t="s">
        <v>663</v>
      </c>
      <c r="I128" t="s">
        <v>664</v>
      </c>
      <c r="J128">
        <v>0.35464408082907695</v>
      </c>
      <c r="K128" t="s">
        <v>2459</v>
      </c>
      <c r="L128">
        <v>56</v>
      </c>
      <c r="M128">
        <v>17</v>
      </c>
      <c r="N128">
        <f>Table5[[#This Row],[*NIÑOS MENORES  2 AÑOS (SUUSEN) (DICIEMBRE 2023)]]+Table5[[#This Row],[*EMBARAZADAS (DICIEMBRE 2023)]]</f>
        <v>73</v>
      </c>
      <c r="O128">
        <v>53</v>
      </c>
    </row>
    <row r="129" spans="5:15" x14ac:dyDescent="0.3">
      <c r="E129" s="9" t="s">
        <v>2460</v>
      </c>
      <c r="F129" t="s">
        <v>54</v>
      </c>
      <c r="G129" t="s">
        <v>55</v>
      </c>
      <c r="H129" t="s">
        <v>665</v>
      </c>
      <c r="I129" t="s">
        <v>666</v>
      </c>
      <c r="J129">
        <v>0.3833120610516314</v>
      </c>
      <c r="K129" t="s">
        <v>2459</v>
      </c>
      <c r="L129">
        <v>49</v>
      </c>
      <c r="M129">
        <v>13</v>
      </c>
      <c r="N129">
        <f>Table5[[#This Row],[*NIÑOS MENORES  2 AÑOS (SUUSEN) (DICIEMBRE 2023)]]+Table5[[#This Row],[*EMBARAZADAS (DICIEMBRE 2023)]]</f>
        <v>62</v>
      </c>
      <c r="O129">
        <v>40</v>
      </c>
    </row>
    <row r="130" spans="5:15" x14ac:dyDescent="0.3">
      <c r="E130" s="9" t="s">
        <v>2460</v>
      </c>
      <c r="F130" t="s">
        <v>54</v>
      </c>
      <c r="G130" t="s">
        <v>55</v>
      </c>
      <c r="H130" t="s">
        <v>667</v>
      </c>
      <c r="I130" t="s">
        <v>48</v>
      </c>
      <c r="J130">
        <v>0.38529636742797813</v>
      </c>
      <c r="K130" t="s">
        <v>2459</v>
      </c>
      <c r="L130">
        <v>86</v>
      </c>
      <c r="M130">
        <v>13</v>
      </c>
      <c r="N130">
        <f>Table5[[#This Row],[*NIÑOS MENORES  2 AÑOS (SUUSEN) (DICIEMBRE 2023)]]+Table5[[#This Row],[*EMBARAZADAS (DICIEMBRE 2023)]]</f>
        <v>99</v>
      </c>
      <c r="O130">
        <v>70</v>
      </c>
    </row>
    <row r="131" spans="5:15" x14ac:dyDescent="0.3">
      <c r="E131" s="9" t="s">
        <v>2460</v>
      </c>
      <c r="F131" t="s">
        <v>54</v>
      </c>
      <c r="G131" t="s">
        <v>55</v>
      </c>
      <c r="H131" t="s">
        <v>668</v>
      </c>
      <c r="I131" t="s">
        <v>669</v>
      </c>
      <c r="J131">
        <v>0.32638217324124397</v>
      </c>
      <c r="K131" t="s">
        <v>2459</v>
      </c>
      <c r="L131">
        <v>44</v>
      </c>
      <c r="M131">
        <v>2</v>
      </c>
      <c r="N131">
        <f>Table5[[#This Row],[*NIÑOS MENORES  2 AÑOS (SUUSEN) (DICIEMBRE 2023)]]+Table5[[#This Row],[*EMBARAZADAS (DICIEMBRE 2023)]]</f>
        <v>46</v>
      </c>
      <c r="O131">
        <v>18</v>
      </c>
    </row>
    <row r="132" spans="5:15" x14ac:dyDescent="0.3">
      <c r="E132" s="9" t="s">
        <v>2460</v>
      </c>
      <c r="F132" t="s">
        <v>54</v>
      </c>
      <c r="G132" t="s">
        <v>57</v>
      </c>
      <c r="H132" t="s">
        <v>670</v>
      </c>
      <c r="I132" t="s">
        <v>57</v>
      </c>
      <c r="J132">
        <v>0.39607674247923796</v>
      </c>
      <c r="K132" t="s">
        <v>466</v>
      </c>
      <c r="L132">
        <v>348</v>
      </c>
      <c r="M132">
        <v>62</v>
      </c>
      <c r="N132">
        <f>Table5[[#This Row],[*NIÑOS MENORES  2 AÑOS (SUUSEN) (DICIEMBRE 2023)]]+Table5[[#This Row],[*EMBARAZADAS (DICIEMBRE 2023)]]</f>
        <v>410</v>
      </c>
      <c r="O132">
        <v>157</v>
      </c>
    </row>
    <row r="133" spans="5:15" x14ac:dyDescent="0.3">
      <c r="E133" s="9" t="s">
        <v>2460</v>
      </c>
      <c r="F133" t="s">
        <v>54</v>
      </c>
      <c r="G133" t="s">
        <v>57</v>
      </c>
      <c r="H133" t="s">
        <v>672</v>
      </c>
      <c r="I133" t="s">
        <v>7852</v>
      </c>
      <c r="J133">
        <v>0.3795246432799757</v>
      </c>
      <c r="K133" t="s">
        <v>2459</v>
      </c>
      <c r="L133">
        <v>58</v>
      </c>
      <c r="M133">
        <v>15</v>
      </c>
      <c r="N133">
        <f>Table5[[#This Row],[*NIÑOS MENORES  2 AÑOS (SUUSEN) (DICIEMBRE 2023)]]+Table5[[#This Row],[*EMBARAZADAS (DICIEMBRE 2023)]]</f>
        <v>73</v>
      </c>
      <c r="O133">
        <v>55</v>
      </c>
    </row>
    <row r="134" spans="5:15" x14ac:dyDescent="0.3">
      <c r="E134" s="9" t="s">
        <v>2460</v>
      </c>
      <c r="F134" t="s">
        <v>54</v>
      </c>
      <c r="G134" t="s">
        <v>57</v>
      </c>
      <c r="H134" t="s">
        <v>673</v>
      </c>
      <c r="I134" t="s">
        <v>674</v>
      </c>
      <c r="J134">
        <v>0.28950811171949753</v>
      </c>
      <c r="K134" t="s">
        <v>2459</v>
      </c>
      <c r="L134">
        <v>44</v>
      </c>
      <c r="M134">
        <v>5</v>
      </c>
      <c r="N134">
        <f>Table5[[#This Row],[*NIÑOS MENORES  2 AÑOS (SUUSEN) (DICIEMBRE 2023)]]+Table5[[#This Row],[*EMBARAZADAS (DICIEMBRE 2023)]]</f>
        <v>49</v>
      </c>
      <c r="O134">
        <v>22</v>
      </c>
    </row>
    <row r="135" spans="5:15" x14ac:dyDescent="0.3">
      <c r="E135" s="9" t="s">
        <v>2460</v>
      </c>
      <c r="F135" t="s">
        <v>54</v>
      </c>
      <c r="G135" t="s">
        <v>57</v>
      </c>
      <c r="H135" t="s">
        <v>675</v>
      </c>
      <c r="I135" t="s">
        <v>676</v>
      </c>
      <c r="J135">
        <v>0.19168079850878095</v>
      </c>
      <c r="K135" t="s">
        <v>2459</v>
      </c>
      <c r="L135">
        <v>4</v>
      </c>
      <c r="M135">
        <v>1</v>
      </c>
      <c r="N135">
        <f>Table5[[#This Row],[*NIÑOS MENORES  2 AÑOS (SUUSEN) (DICIEMBRE 2023)]]+Table5[[#This Row],[*EMBARAZADAS (DICIEMBRE 2023)]]</f>
        <v>5</v>
      </c>
      <c r="O135">
        <v>9</v>
      </c>
    </row>
    <row r="136" spans="5:15" x14ac:dyDescent="0.3">
      <c r="E136" s="9" t="s">
        <v>2460</v>
      </c>
      <c r="F136" t="s">
        <v>54</v>
      </c>
      <c r="G136" t="s">
        <v>57</v>
      </c>
      <c r="H136" t="s">
        <v>677</v>
      </c>
      <c r="I136" t="s">
        <v>7619</v>
      </c>
      <c r="J136">
        <v>0.35077428398141786</v>
      </c>
      <c r="K136" t="s">
        <v>2459</v>
      </c>
      <c r="L136">
        <v>38</v>
      </c>
      <c r="M136">
        <v>6</v>
      </c>
      <c r="N136">
        <f>Table5[[#This Row],[*NIÑOS MENORES  2 AÑOS (SUUSEN) (DICIEMBRE 2023)]]+Table5[[#This Row],[*EMBARAZADAS (DICIEMBRE 2023)]]</f>
        <v>44</v>
      </c>
      <c r="O136">
        <v>31</v>
      </c>
    </row>
    <row r="137" spans="5:15" x14ac:dyDescent="0.3">
      <c r="E137" s="9" t="s">
        <v>2460</v>
      </c>
      <c r="F137" t="s">
        <v>54</v>
      </c>
      <c r="G137" t="s">
        <v>54</v>
      </c>
      <c r="H137" t="s">
        <v>679</v>
      </c>
      <c r="I137" t="s">
        <v>54</v>
      </c>
      <c r="J137">
        <v>0.45216914032990618</v>
      </c>
      <c r="K137" t="s">
        <v>465</v>
      </c>
      <c r="L137">
        <v>527</v>
      </c>
      <c r="M137">
        <v>120</v>
      </c>
      <c r="N137">
        <f>Table5[[#This Row],[*NIÑOS MENORES  2 AÑOS (SUUSEN) (DICIEMBRE 2023)]]+Table5[[#This Row],[*EMBARAZADAS (DICIEMBRE 2023)]]</f>
        <v>647</v>
      </c>
      <c r="O137">
        <v>207</v>
      </c>
    </row>
    <row r="138" spans="5:15" x14ac:dyDescent="0.3">
      <c r="E138" s="9" t="s">
        <v>2460</v>
      </c>
      <c r="F138" t="s">
        <v>54</v>
      </c>
      <c r="G138" t="s">
        <v>54</v>
      </c>
      <c r="H138" t="s">
        <v>680</v>
      </c>
      <c r="I138" t="s">
        <v>681</v>
      </c>
      <c r="J138">
        <v>0.42803155827481643</v>
      </c>
      <c r="K138" t="s">
        <v>463</v>
      </c>
      <c r="L138">
        <v>87</v>
      </c>
      <c r="M138">
        <v>23</v>
      </c>
      <c r="N138">
        <f>Table5[[#This Row],[*NIÑOS MENORES  2 AÑOS (SUUSEN) (DICIEMBRE 2023)]]+Table5[[#This Row],[*EMBARAZADAS (DICIEMBRE 2023)]]</f>
        <v>110</v>
      </c>
      <c r="O138">
        <v>161</v>
      </c>
    </row>
    <row r="139" spans="5:15" x14ac:dyDescent="0.3">
      <c r="E139" s="9" t="s">
        <v>2460</v>
      </c>
      <c r="F139" t="s">
        <v>54</v>
      </c>
      <c r="G139" t="s">
        <v>54</v>
      </c>
      <c r="H139" t="s">
        <v>682</v>
      </c>
      <c r="I139" t="s">
        <v>683</v>
      </c>
      <c r="J139">
        <v>0.37884785340813831</v>
      </c>
      <c r="K139" t="s">
        <v>466</v>
      </c>
      <c r="L139">
        <v>87</v>
      </c>
      <c r="M139">
        <v>14</v>
      </c>
      <c r="N139">
        <f>Table5[[#This Row],[*NIÑOS MENORES  2 AÑOS (SUUSEN) (DICIEMBRE 2023)]]+Table5[[#This Row],[*EMBARAZADAS (DICIEMBRE 2023)]]</f>
        <v>101</v>
      </c>
      <c r="O139">
        <v>61</v>
      </c>
    </row>
    <row r="140" spans="5:15" x14ac:dyDescent="0.3">
      <c r="E140" s="9" t="s">
        <v>2460</v>
      </c>
      <c r="F140" t="s">
        <v>54</v>
      </c>
      <c r="G140" t="s">
        <v>54</v>
      </c>
      <c r="H140" t="s">
        <v>684</v>
      </c>
      <c r="I140" t="s">
        <v>3269</v>
      </c>
      <c r="J140">
        <v>0.45565635031901719</v>
      </c>
      <c r="K140" t="s">
        <v>465</v>
      </c>
      <c r="L140">
        <v>63</v>
      </c>
      <c r="M140">
        <v>24</v>
      </c>
      <c r="N140">
        <f>Table5[[#This Row],[*NIÑOS MENORES  2 AÑOS (SUUSEN) (DICIEMBRE 2023)]]+Table5[[#This Row],[*EMBARAZADAS (DICIEMBRE 2023)]]</f>
        <v>87</v>
      </c>
      <c r="O140">
        <v>67</v>
      </c>
    </row>
    <row r="141" spans="5:15" x14ac:dyDescent="0.3">
      <c r="E141" s="9" t="s">
        <v>2460</v>
      </c>
      <c r="F141" t="s">
        <v>54</v>
      </c>
      <c r="G141" t="s">
        <v>54</v>
      </c>
      <c r="H141" t="s">
        <v>686</v>
      </c>
      <c r="I141" t="s">
        <v>687</v>
      </c>
      <c r="J141">
        <v>0.45616568011433101</v>
      </c>
      <c r="K141" t="s">
        <v>465</v>
      </c>
      <c r="L141">
        <v>106</v>
      </c>
      <c r="M141">
        <v>16</v>
      </c>
      <c r="N141">
        <f>Table5[[#This Row],[*NIÑOS MENORES  2 AÑOS (SUUSEN) (DICIEMBRE 2023)]]+Table5[[#This Row],[*EMBARAZADAS (DICIEMBRE 2023)]]</f>
        <v>122</v>
      </c>
      <c r="O141">
        <v>96</v>
      </c>
    </row>
    <row r="142" spans="5:15" x14ac:dyDescent="0.3">
      <c r="E142" s="9" t="s">
        <v>2460</v>
      </c>
      <c r="F142" t="s">
        <v>54</v>
      </c>
      <c r="G142" t="s">
        <v>54</v>
      </c>
      <c r="H142" t="s">
        <v>688</v>
      </c>
      <c r="I142" t="s">
        <v>7853</v>
      </c>
      <c r="J142">
        <v>0.41090008461070537</v>
      </c>
      <c r="K142" t="s">
        <v>463</v>
      </c>
      <c r="L142">
        <v>103</v>
      </c>
      <c r="M142">
        <v>20</v>
      </c>
      <c r="N142">
        <f>Table5[[#This Row],[*NIÑOS MENORES  2 AÑOS (SUUSEN) (DICIEMBRE 2023)]]+Table5[[#This Row],[*EMBARAZADAS (DICIEMBRE 2023)]]</f>
        <v>123</v>
      </c>
      <c r="O142">
        <v>88</v>
      </c>
    </row>
    <row r="143" spans="5:15" x14ac:dyDescent="0.3">
      <c r="E143" s="9" t="s">
        <v>2460</v>
      </c>
      <c r="F143" t="s">
        <v>54</v>
      </c>
      <c r="G143" t="s">
        <v>54</v>
      </c>
      <c r="H143" t="s">
        <v>689</v>
      </c>
      <c r="I143" t="s">
        <v>690</v>
      </c>
      <c r="J143">
        <v>0.50215031644916297</v>
      </c>
      <c r="K143" t="s">
        <v>465</v>
      </c>
      <c r="L143">
        <v>224</v>
      </c>
      <c r="M143">
        <v>43</v>
      </c>
      <c r="N143">
        <f>Table5[[#This Row],[*NIÑOS MENORES  2 AÑOS (SUUSEN) (DICIEMBRE 2023)]]+Table5[[#This Row],[*EMBARAZADAS (DICIEMBRE 2023)]]</f>
        <v>267</v>
      </c>
      <c r="O143">
        <v>193</v>
      </c>
    </row>
    <row r="144" spans="5:15" x14ac:dyDescent="0.3">
      <c r="E144" s="9" t="s">
        <v>2460</v>
      </c>
      <c r="F144" t="s">
        <v>54</v>
      </c>
      <c r="G144" t="s">
        <v>54</v>
      </c>
      <c r="H144" t="s">
        <v>691</v>
      </c>
      <c r="I144" t="s">
        <v>692</v>
      </c>
      <c r="J144">
        <v>0.30037182917065564</v>
      </c>
      <c r="K144" t="s">
        <v>2459</v>
      </c>
      <c r="L144">
        <v>27</v>
      </c>
      <c r="M144">
        <v>4</v>
      </c>
      <c r="N144">
        <f>Table5[[#This Row],[*NIÑOS MENORES  2 AÑOS (SUUSEN) (DICIEMBRE 2023)]]+Table5[[#This Row],[*EMBARAZADAS (DICIEMBRE 2023)]]</f>
        <v>31</v>
      </c>
      <c r="O144">
        <v>31</v>
      </c>
    </row>
    <row r="145" spans="5:15" x14ac:dyDescent="0.3">
      <c r="E145" s="9" t="s">
        <v>2460</v>
      </c>
      <c r="F145" t="s">
        <v>54</v>
      </c>
      <c r="G145" t="s">
        <v>54</v>
      </c>
      <c r="H145" t="s">
        <v>693</v>
      </c>
      <c r="I145" t="s">
        <v>694</v>
      </c>
      <c r="J145">
        <v>0.29601229077218405</v>
      </c>
      <c r="K145" t="s">
        <v>2459</v>
      </c>
      <c r="L145">
        <v>40</v>
      </c>
      <c r="M145">
        <v>6</v>
      </c>
      <c r="N145">
        <f>Table5[[#This Row],[*NIÑOS MENORES  2 AÑOS (SUUSEN) (DICIEMBRE 2023)]]+Table5[[#This Row],[*EMBARAZADAS (DICIEMBRE 2023)]]</f>
        <v>46</v>
      </c>
      <c r="O145">
        <v>33</v>
      </c>
    </row>
    <row r="146" spans="5:15" x14ac:dyDescent="0.3">
      <c r="E146" s="9" t="s">
        <v>2460</v>
      </c>
      <c r="F146" t="s">
        <v>54</v>
      </c>
      <c r="G146" t="s">
        <v>54</v>
      </c>
      <c r="H146" t="s">
        <v>695</v>
      </c>
      <c r="I146" t="s">
        <v>696</v>
      </c>
      <c r="J146">
        <v>0.36927098726434826</v>
      </c>
      <c r="K146" t="s">
        <v>466</v>
      </c>
      <c r="L146">
        <v>35</v>
      </c>
      <c r="M146">
        <v>7</v>
      </c>
      <c r="N146">
        <f>Table5[[#This Row],[*NIÑOS MENORES  2 AÑOS (SUUSEN) (DICIEMBRE 2023)]]+Table5[[#This Row],[*EMBARAZADAS (DICIEMBRE 2023)]]</f>
        <v>42</v>
      </c>
      <c r="O146">
        <v>27</v>
      </c>
    </row>
    <row r="147" spans="5:15" x14ac:dyDescent="0.3">
      <c r="E147" s="9" t="s">
        <v>2460</v>
      </c>
      <c r="F147" t="s">
        <v>54</v>
      </c>
      <c r="G147" t="s">
        <v>54</v>
      </c>
      <c r="H147" t="s">
        <v>697</v>
      </c>
      <c r="I147" t="s">
        <v>698</v>
      </c>
      <c r="J147">
        <v>0.28076987390964536</v>
      </c>
      <c r="K147" t="s">
        <v>2459</v>
      </c>
      <c r="L147">
        <v>50</v>
      </c>
      <c r="M147">
        <v>3</v>
      </c>
      <c r="N147">
        <f>Table5[[#This Row],[*NIÑOS MENORES  2 AÑOS (SUUSEN) (DICIEMBRE 2023)]]+Table5[[#This Row],[*EMBARAZADAS (DICIEMBRE 2023)]]</f>
        <v>53</v>
      </c>
      <c r="O147">
        <v>39</v>
      </c>
    </row>
    <row r="148" spans="5:15" x14ac:dyDescent="0.3">
      <c r="E148" s="9" t="s">
        <v>2460</v>
      </c>
      <c r="F148" t="s">
        <v>54</v>
      </c>
      <c r="G148" t="s">
        <v>54</v>
      </c>
      <c r="H148" t="s">
        <v>699</v>
      </c>
      <c r="I148" t="s">
        <v>700</v>
      </c>
      <c r="J148">
        <v>0.42482403618131737</v>
      </c>
      <c r="K148" t="s">
        <v>463</v>
      </c>
      <c r="L148">
        <v>122</v>
      </c>
      <c r="M148">
        <v>18</v>
      </c>
      <c r="N148">
        <f>Table5[[#This Row],[*NIÑOS MENORES  2 AÑOS (SUUSEN) (DICIEMBRE 2023)]]+Table5[[#This Row],[*EMBARAZADAS (DICIEMBRE 2023)]]</f>
        <v>140</v>
      </c>
      <c r="O148">
        <v>101</v>
      </c>
    </row>
    <row r="149" spans="5:15" x14ac:dyDescent="0.3">
      <c r="E149" s="9" t="s">
        <v>2460</v>
      </c>
      <c r="F149" t="s">
        <v>54</v>
      </c>
      <c r="G149" t="s">
        <v>60</v>
      </c>
      <c r="H149" t="s">
        <v>701</v>
      </c>
      <c r="I149" t="s">
        <v>60</v>
      </c>
      <c r="J149">
        <v>0.48819983259243926</v>
      </c>
      <c r="K149" t="s">
        <v>465</v>
      </c>
      <c r="L149">
        <v>2022</v>
      </c>
      <c r="M149">
        <v>261</v>
      </c>
      <c r="N149">
        <f>Table5[[#This Row],[*NIÑOS MENORES  2 AÑOS (SUUSEN) (DICIEMBRE 2023)]]+Table5[[#This Row],[*EMBARAZADAS (DICIEMBRE 2023)]]</f>
        <v>2283</v>
      </c>
      <c r="O149">
        <v>1184</v>
      </c>
    </row>
    <row r="150" spans="5:15" x14ac:dyDescent="0.3">
      <c r="E150" s="9" t="s">
        <v>2460</v>
      </c>
      <c r="F150" t="s">
        <v>54</v>
      </c>
      <c r="G150" t="s">
        <v>60</v>
      </c>
      <c r="H150" t="s">
        <v>702</v>
      </c>
      <c r="I150" t="s">
        <v>703</v>
      </c>
      <c r="J150">
        <v>0.37003454168838923</v>
      </c>
      <c r="K150" t="s">
        <v>2459</v>
      </c>
      <c r="L150">
        <v>161</v>
      </c>
      <c r="M150">
        <v>24</v>
      </c>
      <c r="N150">
        <f>Table5[[#This Row],[*NIÑOS MENORES  2 AÑOS (SUUSEN) (DICIEMBRE 2023)]]+Table5[[#This Row],[*EMBARAZADAS (DICIEMBRE 2023)]]</f>
        <v>185</v>
      </c>
      <c r="O150">
        <v>116</v>
      </c>
    </row>
    <row r="151" spans="5:15" x14ac:dyDescent="0.3">
      <c r="E151" s="9" t="s">
        <v>2460</v>
      </c>
      <c r="F151" t="s">
        <v>54</v>
      </c>
      <c r="G151" t="s">
        <v>60</v>
      </c>
      <c r="H151" t="s">
        <v>704</v>
      </c>
      <c r="I151" t="s">
        <v>705</v>
      </c>
      <c r="J151">
        <v>0.45595428217598011</v>
      </c>
      <c r="K151" t="s">
        <v>463</v>
      </c>
      <c r="L151">
        <v>301</v>
      </c>
      <c r="M151">
        <v>45</v>
      </c>
      <c r="N151">
        <f>Table5[[#This Row],[*NIÑOS MENORES  2 AÑOS (SUUSEN) (DICIEMBRE 2023)]]+Table5[[#This Row],[*EMBARAZADAS (DICIEMBRE 2023)]]</f>
        <v>346</v>
      </c>
      <c r="O151">
        <v>290</v>
      </c>
    </row>
    <row r="152" spans="5:15" x14ac:dyDescent="0.3">
      <c r="E152" s="9" t="s">
        <v>2460</v>
      </c>
      <c r="F152" t="s">
        <v>54</v>
      </c>
      <c r="G152" t="s">
        <v>62</v>
      </c>
      <c r="H152" t="s">
        <v>706</v>
      </c>
      <c r="I152" t="s">
        <v>62</v>
      </c>
      <c r="J152">
        <v>0.39923225321955136</v>
      </c>
      <c r="K152" t="s">
        <v>466</v>
      </c>
      <c r="L152">
        <v>288</v>
      </c>
      <c r="M152">
        <v>62</v>
      </c>
      <c r="N152">
        <f>Table5[[#This Row],[*NIÑOS MENORES  2 AÑOS (SUUSEN) (DICIEMBRE 2023)]]+Table5[[#This Row],[*EMBARAZADAS (DICIEMBRE 2023)]]</f>
        <v>350</v>
      </c>
      <c r="O152">
        <v>157</v>
      </c>
    </row>
    <row r="153" spans="5:15" x14ac:dyDescent="0.3">
      <c r="E153" s="9" t="s">
        <v>2460</v>
      </c>
      <c r="F153" t="s">
        <v>54</v>
      </c>
      <c r="G153" t="s">
        <v>64</v>
      </c>
      <c r="H153" t="s">
        <v>707</v>
      </c>
      <c r="I153" t="s">
        <v>64</v>
      </c>
      <c r="J153">
        <v>0.32177610846755789</v>
      </c>
      <c r="K153" t="s">
        <v>2459</v>
      </c>
      <c r="L153">
        <v>149</v>
      </c>
      <c r="M153">
        <v>11</v>
      </c>
      <c r="N153">
        <f>Table5[[#This Row],[*NIÑOS MENORES  2 AÑOS (SUUSEN) (DICIEMBRE 2023)]]+Table5[[#This Row],[*EMBARAZADAS (DICIEMBRE 2023)]]</f>
        <v>160</v>
      </c>
      <c r="O153">
        <v>72</v>
      </c>
    </row>
    <row r="154" spans="5:15" x14ac:dyDescent="0.3">
      <c r="E154" s="9" t="s">
        <v>2460</v>
      </c>
      <c r="F154" t="s">
        <v>54</v>
      </c>
      <c r="G154" t="s">
        <v>64</v>
      </c>
      <c r="H154" t="s">
        <v>709</v>
      </c>
      <c r="I154" t="s">
        <v>710</v>
      </c>
      <c r="J154">
        <v>0.26657935405209088</v>
      </c>
      <c r="K154" t="s">
        <v>2459</v>
      </c>
      <c r="L154">
        <v>18</v>
      </c>
      <c r="M154">
        <v>5</v>
      </c>
      <c r="N154">
        <f>Table5[[#This Row],[*NIÑOS MENORES  2 AÑOS (SUUSEN) (DICIEMBRE 2023)]]+Table5[[#This Row],[*EMBARAZADAS (DICIEMBRE 2023)]]</f>
        <v>23</v>
      </c>
      <c r="O154">
        <v>14</v>
      </c>
    </row>
    <row r="155" spans="5:15" x14ac:dyDescent="0.3">
      <c r="E155" s="9" t="s">
        <v>2460</v>
      </c>
      <c r="F155" t="s">
        <v>54</v>
      </c>
      <c r="G155" t="s">
        <v>66</v>
      </c>
      <c r="H155" t="s">
        <v>711</v>
      </c>
      <c r="I155" t="s">
        <v>66</v>
      </c>
      <c r="J155">
        <v>0.4399098969455808</v>
      </c>
      <c r="K155" t="s">
        <v>463</v>
      </c>
      <c r="L155">
        <v>115</v>
      </c>
      <c r="M155">
        <v>12</v>
      </c>
      <c r="N155">
        <f>Table5[[#This Row],[*NIÑOS MENORES  2 AÑOS (SUUSEN) (DICIEMBRE 2023)]]+Table5[[#This Row],[*EMBARAZADAS (DICIEMBRE 2023)]]</f>
        <v>127</v>
      </c>
      <c r="O155">
        <v>83</v>
      </c>
    </row>
    <row r="156" spans="5:15" x14ac:dyDescent="0.3">
      <c r="E156" s="9" t="s">
        <v>2462</v>
      </c>
      <c r="F156" t="s">
        <v>68</v>
      </c>
      <c r="G156" t="s">
        <v>69</v>
      </c>
      <c r="H156" t="s">
        <v>712</v>
      </c>
      <c r="I156" t="s">
        <v>7709</v>
      </c>
      <c r="J156">
        <v>0.40411169535647562</v>
      </c>
      <c r="K156" t="s">
        <v>463</v>
      </c>
      <c r="L156">
        <v>442</v>
      </c>
      <c r="M156">
        <v>112</v>
      </c>
      <c r="N156">
        <f>Table5[[#This Row],[*NIÑOS MENORES  2 AÑOS (SUUSEN) (DICIEMBRE 2023)]]+Table5[[#This Row],[*EMBARAZADAS (DICIEMBRE 2023)]]</f>
        <v>554</v>
      </c>
      <c r="O156">
        <v>111</v>
      </c>
    </row>
    <row r="157" spans="5:15" x14ac:dyDescent="0.3">
      <c r="E157" s="9" t="s">
        <v>2462</v>
      </c>
      <c r="F157" t="s">
        <v>68</v>
      </c>
      <c r="G157" t="s">
        <v>69</v>
      </c>
      <c r="H157" t="s">
        <v>713</v>
      </c>
      <c r="I157" t="s">
        <v>69</v>
      </c>
      <c r="J157">
        <v>0.47628781142316989</v>
      </c>
      <c r="K157" t="s">
        <v>465</v>
      </c>
      <c r="L157">
        <v>1233</v>
      </c>
      <c r="M157">
        <v>179</v>
      </c>
      <c r="N157">
        <f>Table5[[#This Row],[*NIÑOS MENORES  2 AÑOS (SUUSEN) (DICIEMBRE 2023)]]+Table5[[#This Row],[*EMBARAZADAS (DICIEMBRE 2023)]]</f>
        <v>1412</v>
      </c>
      <c r="O157">
        <v>302</v>
      </c>
    </row>
    <row r="158" spans="5:15" x14ac:dyDescent="0.3">
      <c r="E158" s="9" t="s">
        <v>2462</v>
      </c>
      <c r="F158" t="s">
        <v>68</v>
      </c>
      <c r="G158" t="s">
        <v>69</v>
      </c>
      <c r="H158" t="s">
        <v>714</v>
      </c>
      <c r="I158" t="s">
        <v>3348</v>
      </c>
      <c r="J158">
        <v>0.31112801288257907</v>
      </c>
      <c r="K158" t="s">
        <v>2459</v>
      </c>
      <c r="L158">
        <v>70</v>
      </c>
      <c r="M158">
        <v>18</v>
      </c>
      <c r="N158">
        <f>Table5[[#This Row],[*NIÑOS MENORES  2 AÑOS (SUUSEN) (DICIEMBRE 2023)]]+Table5[[#This Row],[*EMBARAZADAS (DICIEMBRE 2023)]]</f>
        <v>88</v>
      </c>
      <c r="O158">
        <v>42</v>
      </c>
    </row>
    <row r="159" spans="5:15" x14ac:dyDescent="0.3">
      <c r="E159" s="9" t="s">
        <v>2462</v>
      </c>
      <c r="F159" t="s">
        <v>68</v>
      </c>
      <c r="G159" t="s">
        <v>69</v>
      </c>
      <c r="H159" t="s">
        <v>716</v>
      </c>
      <c r="I159" t="s">
        <v>3351</v>
      </c>
      <c r="J159">
        <v>0.44207108610950474</v>
      </c>
      <c r="K159" t="s">
        <v>465</v>
      </c>
      <c r="L159">
        <v>299</v>
      </c>
      <c r="M159">
        <v>67</v>
      </c>
      <c r="N159">
        <f>Table5[[#This Row],[*NIÑOS MENORES  2 AÑOS (SUUSEN) (DICIEMBRE 2023)]]+Table5[[#This Row],[*EMBARAZADAS (DICIEMBRE 2023)]]</f>
        <v>366</v>
      </c>
      <c r="O159">
        <v>221</v>
      </c>
    </row>
    <row r="160" spans="5:15" x14ac:dyDescent="0.3">
      <c r="E160" s="9" t="s">
        <v>2462</v>
      </c>
      <c r="F160" t="s">
        <v>68</v>
      </c>
      <c r="G160" t="s">
        <v>69</v>
      </c>
      <c r="H160" t="s">
        <v>718</v>
      </c>
      <c r="I160" t="s">
        <v>719</v>
      </c>
      <c r="J160">
        <v>0.40877086139656171</v>
      </c>
      <c r="K160" t="s">
        <v>463</v>
      </c>
      <c r="L160">
        <v>113</v>
      </c>
      <c r="M160">
        <v>26</v>
      </c>
      <c r="N160">
        <f>Table5[[#This Row],[*NIÑOS MENORES  2 AÑOS (SUUSEN) (DICIEMBRE 2023)]]+Table5[[#This Row],[*EMBARAZADAS (DICIEMBRE 2023)]]</f>
        <v>139</v>
      </c>
      <c r="O160">
        <v>65</v>
      </c>
    </row>
    <row r="161" spans="5:15" x14ac:dyDescent="0.3">
      <c r="E161" s="9" t="s">
        <v>2462</v>
      </c>
      <c r="F161" t="s">
        <v>68</v>
      </c>
      <c r="G161" t="s">
        <v>69</v>
      </c>
      <c r="H161" t="s">
        <v>720</v>
      </c>
      <c r="I161" t="s">
        <v>721</v>
      </c>
      <c r="J161">
        <v>0.21949899102443049</v>
      </c>
      <c r="K161" t="s">
        <v>2459</v>
      </c>
      <c r="L161">
        <v>15</v>
      </c>
      <c r="M161">
        <v>2</v>
      </c>
      <c r="N161">
        <f>Table5[[#This Row],[*NIÑOS MENORES  2 AÑOS (SUUSEN) (DICIEMBRE 2023)]]+Table5[[#This Row],[*EMBARAZADAS (DICIEMBRE 2023)]]</f>
        <v>17</v>
      </c>
      <c r="O161">
        <v>7</v>
      </c>
    </row>
    <row r="162" spans="5:15" x14ac:dyDescent="0.3">
      <c r="E162" s="9" t="s">
        <v>2462</v>
      </c>
      <c r="F162" t="s">
        <v>68</v>
      </c>
      <c r="G162" t="s">
        <v>69</v>
      </c>
      <c r="H162" t="s">
        <v>722</v>
      </c>
      <c r="I162" t="s">
        <v>7854</v>
      </c>
      <c r="J162">
        <v>0.36553955032929952</v>
      </c>
      <c r="K162" t="s">
        <v>466</v>
      </c>
      <c r="L162">
        <v>43</v>
      </c>
      <c r="M162">
        <v>9</v>
      </c>
      <c r="N162">
        <f>Table5[[#This Row],[*NIÑOS MENORES  2 AÑOS (SUUSEN) (DICIEMBRE 2023)]]+Table5[[#This Row],[*EMBARAZADAS (DICIEMBRE 2023)]]</f>
        <v>52</v>
      </c>
      <c r="O162">
        <v>27</v>
      </c>
    </row>
    <row r="163" spans="5:15" x14ac:dyDescent="0.3">
      <c r="E163" s="9" t="s">
        <v>2462</v>
      </c>
      <c r="F163" t="s">
        <v>68</v>
      </c>
      <c r="G163" t="s">
        <v>69</v>
      </c>
      <c r="H163" t="s">
        <v>723</v>
      </c>
      <c r="I163" t="s">
        <v>2507</v>
      </c>
      <c r="J163">
        <v>0.35621670577396736</v>
      </c>
      <c r="K163" t="s">
        <v>466</v>
      </c>
      <c r="L163">
        <v>69</v>
      </c>
      <c r="M163">
        <v>19</v>
      </c>
      <c r="N163">
        <f>Table5[[#This Row],[*NIÑOS MENORES  2 AÑOS (SUUSEN) (DICIEMBRE 2023)]]+Table5[[#This Row],[*EMBARAZADAS (DICIEMBRE 2023)]]</f>
        <v>88</v>
      </c>
      <c r="O163">
        <v>70</v>
      </c>
    </row>
    <row r="164" spans="5:15" x14ac:dyDescent="0.3">
      <c r="E164" s="9" t="s">
        <v>2462</v>
      </c>
      <c r="F164" t="s">
        <v>68</v>
      </c>
      <c r="G164" t="s">
        <v>69</v>
      </c>
      <c r="H164" t="s">
        <v>724</v>
      </c>
      <c r="I164" t="s">
        <v>1177</v>
      </c>
      <c r="J164">
        <v>0.2739977452989848</v>
      </c>
      <c r="K164" t="s">
        <v>2459</v>
      </c>
      <c r="L164">
        <v>22</v>
      </c>
      <c r="M164">
        <v>8</v>
      </c>
      <c r="N164">
        <f>Table5[[#This Row],[*NIÑOS MENORES  2 AÑOS (SUUSEN) (DICIEMBRE 2023)]]+Table5[[#This Row],[*EMBARAZADAS (DICIEMBRE 2023)]]</f>
        <v>30</v>
      </c>
      <c r="O164">
        <v>29</v>
      </c>
    </row>
    <row r="165" spans="5:15" x14ac:dyDescent="0.3">
      <c r="E165" s="9" t="s">
        <v>2462</v>
      </c>
      <c r="F165" t="s">
        <v>68</v>
      </c>
      <c r="G165" t="s">
        <v>69</v>
      </c>
      <c r="H165" t="s">
        <v>726</v>
      </c>
      <c r="I165" t="s">
        <v>727</v>
      </c>
      <c r="J165">
        <v>0.59307851964906244</v>
      </c>
      <c r="K165" t="s">
        <v>465</v>
      </c>
      <c r="L165">
        <v>439</v>
      </c>
      <c r="M165">
        <v>63</v>
      </c>
      <c r="N165">
        <f>Table5[[#This Row],[*NIÑOS MENORES  2 AÑOS (SUUSEN) (DICIEMBRE 2023)]]+Table5[[#This Row],[*EMBARAZADAS (DICIEMBRE 2023)]]</f>
        <v>502</v>
      </c>
      <c r="O165">
        <v>183</v>
      </c>
    </row>
    <row r="166" spans="5:15" x14ac:dyDescent="0.3">
      <c r="E166" s="9" t="s">
        <v>2462</v>
      </c>
      <c r="F166" t="s">
        <v>68</v>
      </c>
      <c r="G166" t="s">
        <v>69</v>
      </c>
      <c r="H166" t="s">
        <v>728</v>
      </c>
      <c r="I166" t="s">
        <v>729</v>
      </c>
      <c r="J166">
        <v>0.30720880554298913</v>
      </c>
      <c r="K166" t="s">
        <v>2459</v>
      </c>
      <c r="L166">
        <v>41</v>
      </c>
      <c r="M166">
        <v>15</v>
      </c>
      <c r="N166">
        <f>Table5[[#This Row],[*NIÑOS MENORES  2 AÑOS (SUUSEN) (DICIEMBRE 2023)]]+Table5[[#This Row],[*EMBARAZADAS (DICIEMBRE 2023)]]</f>
        <v>56</v>
      </c>
      <c r="O166">
        <v>51</v>
      </c>
    </row>
    <row r="167" spans="5:15" x14ac:dyDescent="0.3">
      <c r="E167" s="9" t="s">
        <v>2462</v>
      </c>
      <c r="F167" t="s">
        <v>68</v>
      </c>
      <c r="G167" t="s">
        <v>39</v>
      </c>
      <c r="H167" t="s">
        <v>730</v>
      </c>
      <c r="I167" t="s">
        <v>39</v>
      </c>
      <c r="J167">
        <v>0.37067729817995221</v>
      </c>
      <c r="K167" t="s">
        <v>2459</v>
      </c>
      <c r="L167">
        <v>121</v>
      </c>
      <c r="M167">
        <v>32</v>
      </c>
      <c r="N167">
        <f>Table5[[#This Row],[*NIÑOS MENORES  2 AÑOS (SUUSEN) (DICIEMBRE 2023)]]+Table5[[#This Row],[*EMBARAZADAS (DICIEMBRE 2023)]]</f>
        <v>153</v>
      </c>
      <c r="O167">
        <v>102</v>
      </c>
    </row>
    <row r="168" spans="5:15" x14ac:dyDescent="0.3">
      <c r="E168" s="9" t="s">
        <v>2462</v>
      </c>
      <c r="F168" t="s">
        <v>68</v>
      </c>
      <c r="G168" t="s">
        <v>39</v>
      </c>
      <c r="H168" t="s">
        <v>732</v>
      </c>
      <c r="I168" t="s">
        <v>7621</v>
      </c>
      <c r="J168">
        <v>0.2534575620164139</v>
      </c>
      <c r="K168" t="s">
        <v>2459</v>
      </c>
      <c r="L168">
        <v>16</v>
      </c>
      <c r="M168">
        <v>6</v>
      </c>
      <c r="N168">
        <f>Table5[[#This Row],[*NIÑOS MENORES  2 AÑOS (SUUSEN) (DICIEMBRE 2023)]]+Table5[[#This Row],[*EMBARAZADAS (DICIEMBRE 2023)]]</f>
        <v>22</v>
      </c>
      <c r="O168">
        <v>19</v>
      </c>
    </row>
    <row r="169" spans="5:15" x14ac:dyDescent="0.3">
      <c r="E169" s="9" t="s">
        <v>2462</v>
      </c>
      <c r="F169" t="s">
        <v>68</v>
      </c>
      <c r="G169" t="s">
        <v>39</v>
      </c>
      <c r="H169" t="s">
        <v>734</v>
      </c>
      <c r="I169" t="s">
        <v>735</v>
      </c>
      <c r="J169">
        <v>0.2811175282852898</v>
      </c>
      <c r="K169" t="s">
        <v>2459</v>
      </c>
      <c r="L169">
        <v>63</v>
      </c>
      <c r="M169">
        <v>14</v>
      </c>
      <c r="N169">
        <f>Table5[[#This Row],[*NIÑOS MENORES  2 AÑOS (SUUSEN) (DICIEMBRE 2023)]]+Table5[[#This Row],[*EMBARAZADAS (DICIEMBRE 2023)]]</f>
        <v>77</v>
      </c>
      <c r="O169">
        <v>65</v>
      </c>
    </row>
    <row r="170" spans="5:15" x14ac:dyDescent="0.3">
      <c r="E170" s="9" t="s">
        <v>2462</v>
      </c>
      <c r="F170" t="s">
        <v>68</v>
      </c>
      <c r="G170" t="s">
        <v>39</v>
      </c>
      <c r="H170" t="s">
        <v>736</v>
      </c>
      <c r="I170" t="s">
        <v>737</v>
      </c>
      <c r="J170">
        <v>0.24553273241160101</v>
      </c>
      <c r="K170" t="s">
        <v>2459</v>
      </c>
      <c r="L170">
        <v>28</v>
      </c>
      <c r="M170">
        <v>6</v>
      </c>
      <c r="N170">
        <f>Table5[[#This Row],[*NIÑOS MENORES  2 AÑOS (SUUSEN) (DICIEMBRE 2023)]]+Table5[[#This Row],[*EMBARAZADAS (DICIEMBRE 2023)]]</f>
        <v>34</v>
      </c>
      <c r="O170">
        <v>32</v>
      </c>
    </row>
    <row r="171" spans="5:15" x14ac:dyDescent="0.3">
      <c r="E171" s="9" t="s">
        <v>2462</v>
      </c>
      <c r="F171" t="s">
        <v>68</v>
      </c>
      <c r="G171" t="s">
        <v>39</v>
      </c>
      <c r="H171" t="s">
        <v>738</v>
      </c>
      <c r="I171" t="s">
        <v>739</v>
      </c>
      <c r="J171">
        <v>0.32668081049953557</v>
      </c>
      <c r="K171" t="s">
        <v>2459</v>
      </c>
      <c r="L171">
        <v>86</v>
      </c>
      <c r="M171">
        <v>19</v>
      </c>
      <c r="N171">
        <f>Table5[[#This Row],[*NIÑOS MENORES  2 AÑOS (SUUSEN) (DICIEMBRE 2023)]]+Table5[[#This Row],[*EMBARAZADAS (DICIEMBRE 2023)]]</f>
        <v>105</v>
      </c>
      <c r="O171">
        <v>63</v>
      </c>
    </row>
    <row r="172" spans="5:15" x14ac:dyDescent="0.3">
      <c r="E172" s="9" t="s">
        <v>2462</v>
      </c>
      <c r="F172" t="s">
        <v>68</v>
      </c>
      <c r="G172" t="s">
        <v>39</v>
      </c>
      <c r="H172" t="s">
        <v>740</v>
      </c>
      <c r="I172" t="s">
        <v>741</v>
      </c>
      <c r="J172">
        <v>0.27450761288939107</v>
      </c>
      <c r="K172" t="s">
        <v>2459</v>
      </c>
      <c r="L172">
        <v>50</v>
      </c>
      <c r="M172">
        <v>13</v>
      </c>
      <c r="N172">
        <f>Table5[[#This Row],[*NIÑOS MENORES  2 AÑOS (SUUSEN) (DICIEMBRE 2023)]]+Table5[[#This Row],[*EMBARAZADAS (DICIEMBRE 2023)]]</f>
        <v>63</v>
      </c>
      <c r="O172">
        <v>48</v>
      </c>
    </row>
    <row r="173" spans="5:15" x14ac:dyDescent="0.3">
      <c r="E173" s="9" t="s">
        <v>2462</v>
      </c>
      <c r="F173" t="s">
        <v>68</v>
      </c>
      <c r="G173" t="s">
        <v>72</v>
      </c>
      <c r="H173" t="s">
        <v>742</v>
      </c>
      <c r="I173" t="s">
        <v>7855</v>
      </c>
      <c r="J173">
        <v>0.36257526381650851</v>
      </c>
      <c r="K173" t="s">
        <v>2459</v>
      </c>
      <c r="L173">
        <v>155</v>
      </c>
      <c r="M173">
        <v>40</v>
      </c>
      <c r="N173">
        <f>Table5[[#This Row],[*NIÑOS MENORES  2 AÑOS (SUUSEN) (DICIEMBRE 2023)]]+Table5[[#This Row],[*EMBARAZADAS (DICIEMBRE 2023)]]</f>
        <v>195</v>
      </c>
      <c r="O173">
        <v>48</v>
      </c>
    </row>
    <row r="174" spans="5:15" x14ac:dyDescent="0.3">
      <c r="E174" s="9" t="s">
        <v>2462</v>
      </c>
      <c r="F174" t="s">
        <v>68</v>
      </c>
      <c r="G174" t="s">
        <v>72</v>
      </c>
      <c r="H174" t="s">
        <v>744</v>
      </c>
      <c r="I174" t="s">
        <v>745</v>
      </c>
      <c r="J174">
        <v>0.33884802877710407</v>
      </c>
      <c r="K174" t="s">
        <v>2459</v>
      </c>
      <c r="L174">
        <v>30</v>
      </c>
      <c r="M174">
        <v>19</v>
      </c>
      <c r="N174">
        <f>Table5[[#This Row],[*NIÑOS MENORES  2 AÑOS (SUUSEN) (DICIEMBRE 2023)]]+Table5[[#This Row],[*EMBARAZADAS (DICIEMBRE 2023)]]</f>
        <v>49</v>
      </c>
      <c r="O174">
        <v>13</v>
      </c>
    </row>
    <row r="175" spans="5:15" x14ac:dyDescent="0.3">
      <c r="E175" s="9" t="s">
        <v>2462</v>
      </c>
      <c r="F175" t="s">
        <v>68</v>
      </c>
      <c r="G175" t="s">
        <v>72</v>
      </c>
      <c r="H175" t="s">
        <v>746</v>
      </c>
      <c r="I175" t="s">
        <v>747</v>
      </c>
      <c r="J175">
        <v>0.25464408527074389</v>
      </c>
      <c r="K175" t="s">
        <v>2459</v>
      </c>
      <c r="L175">
        <v>34</v>
      </c>
      <c r="M175">
        <v>3</v>
      </c>
      <c r="N175">
        <f>Table5[[#This Row],[*NIÑOS MENORES  2 AÑOS (SUUSEN) (DICIEMBRE 2023)]]+Table5[[#This Row],[*EMBARAZADAS (DICIEMBRE 2023)]]</f>
        <v>37</v>
      </c>
      <c r="O175">
        <v>15</v>
      </c>
    </row>
    <row r="176" spans="5:15" x14ac:dyDescent="0.3">
      <c r="E176" s="9" t="s">
        <v>2462</v>
      </c>
      <c r="F176" t="s">
        <v>68</v>
      </c>
      <c r="G176" t="s">
        <v>72</v>
      </c>
      <c r="H176" t="s">
        <v>748</v>
      </c>
      <c r="I176" t="s">
        <v>460</v>
      </c>
      <c r="J176">
        <v>0.34770561301094594</v>
      </c>
      <c r="K176" t="s">
        <v>2459</v>
      </c>
      <c r="L176">
        <v>65</v>
      </c>
      <c r="M176">
        <v>21</v>
      </c>
      <c r="N176">
        <f>Table5[[#This Row],[*NIÑOS MENORES  2 AÑOS (SUUSEN) (DICIEMBRE 2023)]]+Table5[[#This Row],[*EMBARAZADAS (DICIEMBRE 2023)]]</f>
        <v>86</v>
      </c>
      <c r="O176">
        <v>74</v>
      </c>
    </row>
    <row r="177" spans="5:15" x14ac:dyDescent="0.3">
      <c r="E177" s="9" t="s">
        <v>2462</v>
      </c>
      <c r="F177" t="s">
        <v>68</v>
      </c>
      <c r="G177" t="s">
        <v>72</v>
      </c>
      <c r="H177" t="s">
        <v>750</v>
      </c>
      <c r="I177" t="s">
        <v>751</v>
      </c>
      <c r="J177">
        <v>0.28567779663085524</v>
      </c>
      <c r="K177" t="s">
        <v>2459</v>
      </c>
      <c r="L177">
        <v>64</v>
      </c>
      <c r="M177">
        <v>7</v>
      </c>
      <c r="N177">
        <f>Table5[[#This Row],[*NIÑOS MENORES  2 AÑOS (SUUSEN) (DICIEMBRE 2023)]]+Table5[[#This Row],[*EMBARAZADAS (DICIEMBRE 2023)]]</f>
        <v>71</v>
      </c>
      <c r="O177">
        <v>44</v>
      </c>
    </row>
    <row r="178" spans="5:15" x14ac:dyDescent="0.3">
      <c r="E178" s="9" t="s">
        <v>2462</v>
      </c>
      <c r="F178" t="s">
        <v>68</v>
      </c>
      <c r="G178" t="s">
        <v>74</v>
      </c>
      <c r="H178" t="s">
        <v>752</v>
      </c>
      <c r="I178" t="s">
        <v>74</v>
      </c>
      <c r="J178">
        <v>0.31821990420139401</v>
      </c>
      <c r="K178" t="s">
        <v>2459</v>
      </c>
      <c r="L178">
        <v>135</v>
      </c>
      <c r="M178">
        <v>29</v>
      </c>
      <c r="N178">
        <f>Table5[[#This Row],[*NIÑOS MENORES  2 AÑOS (SUUSEN) (DICIEMBRE 2023)]]+Table5[[#This Row],[*EMBARAZADAS (DICIEMBRE 2023)]]</f>
        <v>164</v>
      </c>
      <c r="O178">
        <v>78</v>
      </c>
    </row>
    <row r="179" spans="5:15" x14ac:dyDescent="0.3">
      <c r="E179" s="9" t="s">
        <v>2462</v>
      </c>
      <c r="F179" t="s">
        <v>68</v>
      </c>
      <c r="G179" t="s">
        <v>74</v>
      </c>
      <c r="H179" t="s">
        <v>754</v>
      </c>
      <c r="I179" t="s">
        <v>7622</v>
      </c>
      <c r="J179">
        <v>0.32127038283832787</v>
      </c>
      <c r="K179" t="s">
        <v>2459</v>
      </c>
      <c r="L179">
        <v>63</v>
      </c>
      <c r="M179">
        <v>16</v>
      </c>
      <c r="N179">
        <f>Table5[[#This Row],[*NIÑOS MENORES  2 AÑOS (SUUSEN) (DICIEMBRE 2023)]]+Table5[[#This Row],[*EMBARAZADAS (DICIEMBRE 2023)]]</f>
        <v>79</v>
      </c>
      <c r="O179">
        <v>72</v>
      </c>
    </row>
    <row r="180" spans="5:15" x14ac:dyDescent="0.3">
      <c r="E180" s="9" t="s">
        <v>2462</v>
      </c>
      <c r="F180" t="s">
        <v>68</v>
      </c>
      <c r="G180" t="s">
        <v>74</v>
      </c>
      <c r="H180" t="s">
        <v>756</v>
      </c>
      <c r="I180" t="s">
        <v>7856</v>
      </c>
      <c r="J180">
        <v>0.47681873175320155</v>
      </c>
      <c r="K180" t="s">
        <v>463</v>
      </c>
      <c r="L180">
        <v>95</v>
      </c>
      <c r="M180">
        <v>20</v>
      </c>
      <c r="N180">
        <f>Table5[[#This Row],[*NIÑOS MENORES  2 AÑOS (SUUSEN) (DICIEMBRE 2023)]]+Table5[[#This Row],[*EMBARAZADAS (DICIEMBRE 2023)]]</f>
        <v>115</v>
      </c>
      <c r="O180">
        <v>80</v>
      </c>
    </row>
    <row r="181" spans="5:15" x14ac:dyDescent="0.3">
      <c r="E181" s="9" t="s">
        <v>2462</v>
      </c>
      <c r="F181" t="s">
        <v>68</v>
      </c>
      <c r="G181" t="s">
        <v>74</v>
      </c>
      <c r="H181" t="s">
        <v>757</v>
      </c>
      <c r="I181" t="s">
        <v>778</v>
      </c>
      <c r="J181">
        <v>0.24582130035403593</v>
      </c>
      <c r="K181" t="s">
        <v>2459</v>
      </c>
      <c r="L181">
        <v>28</v>
      </c>
      <c r="M181">
        <v>4</v>
      </c>
      <c r="N181">
        <f>Table5[[#This Row],[*NIÑOS MENORES  2 AÑOS (SUUSEN) (DICIEMBRE 2023)]]+Table5[[#This Row],[*EMBARAZADAS (DICIEMBRE 2023)]]</f>
        <v>32</v>
      </c>
      <c r="O181">
        <v>21</v>
      </c>
    </row>
    <row r="182" spans="5:15" x14ac:dyDescent="0.3">
      <c r="E182" s="9" t="s">
        <v>2462</v>
      </c>
      <c r="F182" t="s">
        <v>68</v>
      </c>
      <c r="G182" t="s">
        <v>76</v>
      </c>
      <c r="H182" t="s">
        <v>759</v>
      </c>
      <c r="I182" t="s">
        <v>7709</v>
      </c>
      <c r="J182">
        <v>0.34304702583499513</v>
      </c>
      <c r="K182" t="s">
        <v>2459</v>
      </c>
      <c r="L182">
        <v>75</v>
      </c>
      <c r="M182">
        <v>35</v>
      </c>
      <c r="N182">
        <f>Table5[[#This Row],[*NIÑOS MENORES  2 AÑOS (SUUSEN) (DICIEMBRE 2023)]]+Table5[[#This Row],[*EMBARAZADAS (DICIEMBRE 2023)]]</f>
        <v>110</v>
      </c>
      <c r="O182">
        <v>18</v>
      </c>
    </row>
    <row r="183" spans="5:15" x14ac:dyDescent="0.3">
      <c r="E183" s="9" t="s">
        <v>2462</v>
      </c>
      <c r="F183" t="s">
        <v>68</v>
      </c>
      <c r="G183" t="s">
        <v>76</v>
      </c>
      <c r="H183" t="s">
        <v>760</v>
      </c>
      <c r="I183" t="s">
        <v>7654</v>
      </c>
      <c r="J183">
        <v>0.40149074268612228</v>
      </c>
      <c r="K183" t="s">
        <v>466</v>
      </c>
      <c r="L183">
        <v>464</v>
      </c>
      <c r="M183">
        <v>85</v>
      </c>
      <c r="N183">
        <f>Table5[[#This Row],[*NIÑOS MENORES  2 AÑOS (SUUSEN) (DICIEMBRE 2023)]]+Table5[[#This Row],[*EMBARAZADAS (DICIEMBRE 2023)]]</f>
        <v>549</v>
      </c>
      <c r="O183">
        <v>127</v>
      </c>
    </row>
    <row r="184" spans="5:15" x14ac:dyDescent="0.3">
      <c r="E184" s="9" t="s">
        <v>2462</v>
      </c>
      <c r="F184" t="s">
        <v>68</v>
      </c>
      <c r="G184" t="s">
        <v>76</v>
      </c>
      <c r="H184" t="s">
        <v>762</v>
      </c>
      <c r="I184" t="s">
        <v>7857</v>
      </c>
      <c r="J184">
        <v>0.33017056925450139</v>
      </c>
      <c r="K184" t="s">
        <v>2459</v>
      </c>
      <c r="L184">
        <v>52</v>
      </c>
      <c r="M184">
        <v>12</v>
      </c>
      <c r="N184">
        <f>Table5[[#This Row],[*NIÑOS MENORES  2 AÑOS (SUUSEN) (DICIEMBRE 2023)]]+Table5[[#This Row],[*EMBARAZADAS (DICIEMBRE 2023)]]</f>
        <v>64</v>
      </c>
      <c r="O184">
        <v>50</v>
      </c>
    </row>
    <row r="185" spans="5:15" x14ac:dyDescent="0.3">
      <c r="E185" s="9" t="s">
        <v>2462</v>
      </c>
      <c r="F185" t="s">
        <v>68</v>
      </c>
      <c r="G185" t="s">
        <v>76</v>
      </c>
      <c r="H185" t="s">
        <v>764</v>
      </c>
      <c r="I185" t="s">
        <v>7858</v>
      </c>
      <c r="J185">
        <v>0.19244041441099813</v>
      </c>
      <c r="K185" t="s">
        <v>2459</v>
      </c>
      <c r="L185">
        <v>12</v>
      </c>
      <c r="M185">
        <v>4</v>
      </c>
      <c r="N185">
        <f>Table5[[#This Row],[*NIÑOS MENORES  2 AÑOS (SUUSEN) (DICIEMBRE 2023)]]+Table5[[#This Row],[*EMBARAZADAS (DICIEMBRE 2023)]]</f>
        <v>16</v>
      </c>
      <c r="O185">
        <v>11</v>
      </c>
    </row>
    <row r="186" spans="5:15" x14ac:dyDescent="0.3">
      <c r="E186" s="9" t="s">
        <v>2462</v>
      </c>
      <c r="F186" t="s">
        <v>68</v>
      </c>
      <c r="G186" t="s">
        <v>76</v>
      </c>
      <c r="H186" t="s">
        <v>765</v>
      </c>
      <c r="I186" t="s">
        <v>7625</v>
      </c>
      <c r="J186">
        <v>0.29665149441332916</v>
      </c>
      <c r="K186" t="s">
        <v>2459</v>
      </c>
      <c r="L186">
        <v>15</v>
      </c>
      <c r="M186">
        <v>9</v>
      </c>
      <c r="N186">
        <f>Table5[[#This Row],[*NIÑOS MENORES  2 AÑOS (SUUSEN) (DICIEMBRE 2023)]]+Table5[[#This Row],[*EMBARAZADAS (DICIEMBRE 2023)]]</f>
        <v>24</v>
      </c>
      <c r="O186">
        <v>20</v>
      </c>
    </row>
    <row r="187" spans="5:15" x14ac:dyDescent="0.3">
      <c r="E187" s="9" t="s">
        <v>2462</v>
      </c>
      <c r="F187" t="s">
        <v>68</v>
      </c>
      <c r="G187" t="s">
        <v>76</v>
      </c>
      <c r="H187" t="s">
        <v>767</v>
      </c>
      <c r="I187" t="s">
        <v>768</v>
      </c>
      <c r="J187">
        <v>0.34090323101805198</v>
      </c>
      <c r="K187" t="s">
        <v>2459</v>
      </c>
      <c r="L187">
        <v>73</v>
      </c>
      <c r="M187">
        <v>18</v>
      </c>
      <c r="N187">
        <f>Table5[[#This Row],[*NIÑOS MENORES  2 AÑOS (SUUSEN) (DICIEMBRE 2023)]]+Table5[[#This Row],[*EMBARAZADAS (DICIEMBRE 2023)]]</f>
        <v>91</v>
      </c>
      <c r="O187">
        <v>61</v>
      </c>
    </row>
    <row r="188" spans="5:15" x14ac:dyDescent="0.3">
      <c r="E188" s="9" t="s">
        <v>2462</v>
      </c>
      <c r="F188" t="s">
        <v>68</v>
      </c>
      <c r="G188" t="s">
        <v>76</v>
      </c>
      <c r="H188" t="s">
        <v>769</v>
      </c>
      <c r="I188" t="s">
        <v>770</v>
      </c>
      <c r="J188">
        <v>0.26491404744575076</v>
      </c>
      <c r="K188" t="s">
        <v>2459</v>
      </c>
      <c r="L188">
        <v>29</v>
      </c>
      <c r="M188">
        <v>3</v>
      </c>
      <c r="N188">
        <f>Table5[[#This Row],[*NIÑOS MENORES  2 AÑOS (SUUSEN) (DICIEMBRE 2023)]]+Table5[[#This Row],[*EMBARAZADAS (DICIEMBRE 2023)]]</f>
        <v>32</v>
      </c>
      <c r="O188">
        <v>25</v>
      </c>
    </row>
    <row r="189" spans="5:15" x14ac:dyDescent="0.3">
      <c r="E189" s="9" t="s">
        <v>2462</v>
      </c>
      <c r="F189" t="s">
        <v>68</v>
      </c>
      <c r="G189" t="s">
        <v>78</v>
      </c>
      <c r="H189" t="s">
        <v>771</v>
      </c>
      <c r="I189" t="s">
        <v>772</v>
      </c>
      <c r="J189">
        <v>0.37909723264669082</v>
      </c>
      <c r="K189" t="s">
        <v>2459</v>
      </c>
      <c r="L189">
        <v>181</v>
      </c>
      <c r="M189">
        <v>39</v>
      </c>
      <c r="N189">
        <f>Table5[[#This Row],[*NIÑOS MENORES  2 AÑOS (SUUSEN) (DICIEMBRE 2023)]]+Table5[[#This Row],[*EMBARAZADAS (DICIEMBRE 2023)]]</f>
        <v>220</v>
      </c>
      <c r="O189">
        <v>143</v>
      </c>
    </row>
    <row r="190" spans="5:15" x14ac:dyDescent="0.3">
      <c r="E190" s="9" t="s">
        <v>2462</v>
      </c>
      <c r="F190" t="s">
        <v>68</v>
      </c>
      <c r="G190" t="s">
        <v>78</v>
      </c>
      <c r="H190" t="s">
        <v>773</v>
      </c>
      <c r="I190" t="s">
        <v>774</v>
      </c>
      <c r="J190">
        <v>0.3133820400581484</v>
      </c>
      <c r="K190" t="s">
        <v>2459</v>
      </c>
      <c r="L190">
        <v>24</v>
      </c>
      <c r="M190">
        <v>6</v>
      </c>
      <c r="N190">
        <f>Table5[[#This Row],[*NIÑOS MENORES  2 AÑOS (SUUSEN) (DICIEMBRE 2023)]]+Table5[[#This Row],[*EMBARAZADAS (DICIEMBRE 2023)]]</f>
        <v>30</v>
      </c>
      <c r="O190">
        <v>21</v>
      </c>
    </row>
    <row r="191" spans="5:15" x14ac:dyDescent="0.3">
      <c r="E191" s="9" t="s">
        <v>2463</v>
      </c>
      <c r="F191" t="s">
        <v>80</v>
      </c>
      <c r="G191" t="s">
        <v>81</v>
      </c>
      <c r="H191" t="s">
        <v>775</v>
      </c>
      <c r="I191" t="s">
        <v>7859</v>
      </c>
      <c r="J191">
        <v>0.50044616630107375</v>
      </c>
      <c r="K191" t="s">
        <v>465</v>
      </c>
      <c r="L191">
        <v>1483</v>
      </c>
      <c r="M191">
        <v>244</v>
      </c>
      <c r="N191">
        <f>Table5[[#This Row],[*NIÑOS MENORES  2 AÑOS (SUUSEN) (DICIEMBRE 2023)]]+Table5[[#This Row],[*EMBARAZADAS (DICIEMBRE 2023)]]</f>
        <v>1727</v>
      </c>
      <c r="O191">
        <v>453</v>
      </c>
    </row>
    <row r="192" spans="5:15" x14ac:dyDescent="0.3">
      <c r="E192" s="9" t="s">
        <v>2463</v>
      </c>
      <c r="F192" t="s">
        <v>80</v>
      </c>
      <c r="G192" t="s">
        <v>81</v>
      </c>
      <c r="H192" t="s">
        <v>776</v>
      </c>
      <c r="I192" t="s">
        <v>7642</v>
      </c>
      <c r="J192">
        <v>0.46839822728879099</v>
      </c>
      <c r="K192" t="s">
        <v>465</v>
      </c>
      <c r="L192">
        <v>1022</v>
      </c>
      <c r="M192">
        <v>119</v>
      </c>
      <c r="N192">
        <f>Table5[[#This Row],[*NIÑOS MENORES  2 AÑOS (SUUSEN) (DICIEMBRE 2023)]]+Table5[[#This Row],[*EMBARAZADAS (DICIEMBRE 2023)]]</f>
        <v>1141</v>
      </c>
      <c r="O192">
        <v>238</v>
      </c>
    </row>
    <row r="193" spans="5:15" x14ac:dyDescent="0.3">
      <c r="E193" s="9" t="s">
        <v>2463</v>
      </c>
      <c r="F193" t="s">
        <v>80</v>
      </c>
      <c r="G193" t="s">
        <v>81</v>
      </c>
      <c r="H193" t="s">
        <v>777</v>
      </c>
      <c r="I193" t="s">
        <v>7860</v>
      </c>
      <c r="J193">
        <v>0.41561193667861795</v>
      </c>
      <c r="K193" t="s">
        <v>463</v>
      </c>
      <c r="L193">
        <v>108</v>
      </c>
      <c r="M193">
        <v>47</v>
      </c>
      <c r="N193">
        <f>Table5[[#This Row],[*NIÑOS MENORES  2 AÑOS (SUUSEN) (DICIEMBRE 2023)]]+Table5[[#This Row],[*EMBARAZADAS (DICIEMBRE 2023)]]</f>
        <v>155</v>
      </c>
      <c r="O193">
        <v>33</v>
      </c>
    </row>
    <row r="194" spans="5:15" x14ac:dyDescent="0.3">
      <c r="E194" s="9" t="s">
        <v>2463</v>
      </c>
      <c r="F194" t="s">
        <v>80</v>
      </c>
      <c r="G194" t="s">
        <v>81</v>
      </c>
      <c r="H194" t="s">
        <v>779</v>
      </c>
      <c r="I194" t="s">
        <v>780</v>
      </c>
      <c r="J194">
        <v>0.35929017705269861</v>
      </c>
      <c r="K194" t="s">
        <v>466</v>
      </c>
      <c r="L194">
        <v>428</v>
      </c>
      <c r="M194">
        <v>56</v>
      </c>
      <c r="N194">
        <f>Table5[[#This Row],[*NIÑOS MENORES  2 AÑOS (SUUSEN) (DICIEMBRE 2023)]]+Table5[[#This Row],[*EMBARAZADAS (DICIEMBRE 2023)]]</f>
        <v>484</v>
      </c>
      <c r="O194">
        <v>78</v>
      </c>
    </row>
    <row r="195" spans="5:15" x14ac:dyDescent="0.3">
      <c r="E195" s="9" t="s">
        <v>2463</v>
      </c>
      <c r="F195" t="s">
        <v>80</v>
      </c>
      <c r="G195" t="s">
        <v>81</v>
      </c>
      <c r="H195" t="s">
        <v>781</v>
      </c>
      <c r="I195" t="s">
        <v>782</v>
      </c>
      <c r="J195">
        <v>0.39180644276804788</v>
      </c>
      <c r="K195" t="s">
        <v>463</v>
      </c>
      <c r="L195">
        <v>501</v>
      </c>
      <c r="M195">
        <v>63</v>
      </c>
      <c r="N195">
        <f>Table5[[#This Row],[*NIÑOS MENORES  2 AÑOS (SUUSEN) (DICIEMBRE 2023)]]+Table5[[#This Row],[*EMBARAZADAS (DICIEMBRE 2023)]]</f>
        <v>564</v>
      </c>
      <c r="O195">
        <v>110</v>
      </c>
    </row>
    <row r="196" spans="5:15" x14ac:dyDescent="0.3">
      <c r="E196" s="9" t="s">
        <v>2463</v>
      </c>
      <c r="F196" t="s">
        <v>80</v>
      </c>
      <c r="G196" t="s">
        <v>81</v>
      </c>
      <c r="H196" t="s">
        <v>783</v>
      </c>
      <c r="I196" t="s">
        <v>7861</v>
      </c>
      <c r="J196">
        <v>0.43160090206102142</v>
      </c>
      <c r="K196" t="s">
        <v>463</v>
      </c>
      <c r="L196">
        <v>182</v>
      </c>
      <c r="M196">
        <v>23</v>
      </c>
      <c r="N196">
        <f>Table5[[#This Row],[*NIÑOS MENORES  2 AÑOS (SUUSEN) (DICIEMBRE 2023)]]+Table5[[#This Row],[*EMBARAZADAS (DICIEMBRE 2023)]]</f>
        <v>205</v>
      </c>
      <c r="O196">
        <v>113</v>
      </c>
    </row>
    <row r="197" spans="5:15" x14ac:dyDescent="0.3">
      <c r="E197" s="9" t="s">
        <v>2463</v>
      </c>
      <c r="F197" t="s">
        <v>80</v>
      </c>
      <c r="G197" t="s">
        <v>81</v>
      </c>
      <c r="H197" t="s">
        <v>784</v>
      </c>
      <c r="I197" t="s">
        <v>1950</v>
      </c>
      <c r="J197">
        <v>0.41469939946549195</v>
      </c>
      <c r="K197" t="s">
        <v>463</v>
      </c>
      <c r="L197">
        <v>145</v>
      </c>
      <c r="M197">
        <v>30</v>
      </c>
      <c r="N197">
        <f>Table5[[#This Row],[*NIÑOS MENORES  2 AÑOS (SUUSEN) (DICIEMBRE 2023)]]+Table5[[#This Row],[*EMBARAZADAS (DICIEMBRE 2023)]]</f>
        <v>175</v>
      </c>
      <c r="O197">
        <v>145</v>
      </c>
    </row>
    <row r="198" spans="5:15" x14ac:dyDescent="0.3">
      <c r="E198" s="9" t="s">
        <v>2463</v>
      </c>
      <c r="F198" t="s">
        <v>80</v>
      </c>
      <c r="G198" t="s">
        <v>81</v>
      </c>
      <c r="H198" t="s">
        <v>785</v>
      </c>
      <c r="I198" t="s">
        <v>7862</v>
      </c>
      <c r="J198">
        <v>0.29812585857552487</v>
      </c>
      <c r="K198" t="s">
        <v>2459</v>
      </c>
      <c r="L198">
        <v>101</v>
      </c>
      <c r="M198">
        <v>39</v>
      </c>
      <c r="N198">
        <f>Table5[[#This Row],[*NIÑOS MENORES  2 AÑOS (SUUSEN) (DICIEMBRE 2023)]]+Table5[[#This Row],[*EMBARAZADAS (DICIEMBRE 2023)]]</f>
        <v>140</v>
      </c>
      <c r="O198">
        <v>146</v>
      </c>
    </row>
    <row r="199" spans="5:15" x14ac:dyDescent="0.3">
      <c r="E199" s="9" t="s">
        <v>2463</v>
      </c>
      <c r="F199" t="s">
        <v>80</v>
      </c>
      <c r="G199" t="s">
        <v>81</v>
      </c>
      <c r="H199" t="s">
        <v>786</v>
      </c>
      <c r="I199" t="s">
        <v>787</v>
      </c>
      <c r="J199">
        <v>0.33805183479025191</v>
      </c>
      <c r="K199" t="s">
        <v>466</v>
      </c>
      <c r="L199">
        <v>88</v>
      </c>
      <c r="M199">
        <v>9</v>
      </c>
      <c r="N199">
        <f>Table5[[#This Row],[*NIÑOS MENORES  2 AÑOS (SUUSEN) (DICIEMBRE 2023)]]+Table5[[#This Row],[*EMBARAZADAS (DICIEMBRE 2023)]]</f>
        <v>97</v>
      </c>
      <c r="O199">
        <v>64</v>
      </c>
    </row>
    <row r="200" spans="5:15" x14ac:dyDescent="0.3">
      <c r="E200" s="9" t="s">
        <v>2463</v>
      </c>
      <c r="F200" t="s">
        <v>80</v>
      </c>
      <c r="G200" t="s">
        <v>81</v>
      </c>
      <c r="H200" t="s">
        <v>788</v>
      </c>
      <c r="I200" t="s">
        <v>7643</v>
      </c>
      <c r="J200">
        <v>0.45833267752489149</v>
      </c>
      <c r="K200" t="s">
        <v>465</v>
      </c>
      <c r="L200">
        <v>237</v>
      </c>
      <c r="M200">
        <v>44</v>
      </c>
      <c r="N200">
        <f>Table5[[#This Row],[*NIÑOS MENORES  2 AÑOS (SUUSEN) (DICIEMBRE 2023)]]+Table5[[#This Row],[*EMBARAZADAS (DICIEMBRE 2023)]]</f>
        <v>281</v>
      </c>
      <c r="O200">
        <v>244</v>
      </c>
    </row>
    <row r="201" spans="5:15" x14ac:dyDescent="0.3">
      <c r="E201" s="9" t="s">
        <v>2463</v>
      </c>
      <c r="F201" t="s">
        <v>80</v>
      </c>
      <c r="G201" t="s">
        <v>81</v>
      </c>
      <c r="H201" t="s">
        <v>790</v>
      </c>
      <c r="I201" t="s">
        <v>7863</v>
      </c>
      <c r="J201">
        <v>0.36928317668566657</v>
      </c>
      <c r="K201" t="s">
        <v>466</v>
      </c>
      <c r="L201">
        <v>68</v>
      </c>
      <c r="M201">
        <v>12</v>
      </c>
      <c r="N201">
        <f>Table5[[#This Row],[*NIÑOS MENORES  2 AÑOS (SUUSEN) (DICIEMBRE 2023)]]+Table5[[#This Row],[*EMBARAZADAS (DICIEMBRE 2023)]]</f>
        <v>80</v>
      </c>
      <c r="O201">
        <v>51</v>
      </c>
    </row>
    <row r="202" spans="5:15" x14ac:dyDescent="0.3">
      <c r="E202" s="9" t="s">
        <v>2463</v>
      </c>
      <c r="F202" t="s">
        <v>80</v>
      </c>
      <c r="G202" t="s">
        <v>81</v>
      </c>
      <c r="H202" t="s">
        <v>792</v>
      </c>
      <c r="I202" t="s">
        <v>7644</v>
      </c>
      <c r="J202">
        <v>0.42225159470396245</v>
      </c>
      <c r="K202" t="s">
        <v>463</v>
      </c>
      <c r="L202">
        <v>151</v>
      </c>
      <c r="M202">
        <v>33</v>
      </c>
      <c r="N202">
        <f>Table5[[#This Row],[*NIÑOS MENORES  2 AÑOS (SUUSEN) (DICIEMBRE 2023)]]+Table5[[#This Row],[*EMBARAZADAS (DICIEMBRE 2023)]]</f>
        <v>184</v>
      </c>
      <c r="O202">
        <v>143</v>
      </c>
    </row>
    <row r="203" spans="5:15" x14ac:dyDescent="0.3">
      <c r="E203" s="9" t="s">
        <v>2463</v>
      </c>
      <c r="F203" t="s">
        <v>80</v>
      </c>
      <c r="G203" t="s">
        <v>81</v>
      </c>
      <c r="H203" t="s">
        <v>794</v>
      </c>
      <c r="I203" t="s">
        <v>795</v>
      </c>
      <c r="J203">
        <v>0.51200338301888015</v>
      </c>
      <c r="K203" t="s">
        <v>465</v>
      </c>
      <c r="L203">
        <v>88</v>
      </c>
      <c r="M203">
        <v>56</v>
      </c>
      <c r="N203">
        <f>Table5[[#This Row],[*NIÑOS MENORES  2 AÑOS (SUUSEN) (DICIEMBRE 2023)]]+Table5[[#This Row],[*EMBARAZADAS (DICIEMBRE 2023)]]</f>
        <v>144</v>
      </c>
      <c r="O203">
        <v>283</v>
      </c>
    </row>
    <row r="204" spans="5:15" x14ac:dyDescent="0.3">
      <c r="E204" s="9" t="s">
        <v>2463</v>
      </c>
      <c r="F204" t="s">
        <v>80</v>
      </c>
      <c r="G204" t="s">
        <v>81</v>
      </c>
      <c r="H204" t="s">
        <v>796</v>
      </c>
      <c r="I204" t="s">
        <v>7645</v>
      </c>
      <c r="J204">
        <v>0.50111164925334695</v>
      </c>
      <c r="K204" t="s">
        <v>465</v>
      </c>
      <c r="L204">
        <v>1070</v>
      </c>
      <c r="M204">
        <v>104</v>
      </c>
      <c r="N204">
        <f>Table5[[#This Row],[*NIÑOS MENORES  2 AÑOS (SUUSEN) (DICIEMBRE 2023)]]+Table5[[#This Row],[*EMBARAZADAS (DICIEMBRE 2023)]]</f>
        <v>1174</v>
      </c>
      <c r="O204">
        <v>492</v>
      </c>
    </row>
    <row r="205" spans="5:15" x14ac:dyDescent="0.3">
      <c r="E205" s="9" t="s">
        <v>2463</v>
      </c>
      <c r="F205" t="s">
        <v>80</v>
      </c>
      <c r="G205" t="s">
        <v>81</v>
      </c>
      <c r="H205" t="s">
        <v>797</v>
      </c>
      <c r="I205" t="s">
        <v>798</v>
      </c>
      <c r="J205">
        <v>0.50441504849312135</v>
      </c>
      <c r="K205" t="s">
        <v>465</v>
      </c>
      <c r="L205">
        <v>326</v>
      </c>
      <c r="M205">
        <v>69</v>
      </c>
      <c r="N205">
        <f>Table5[[#This Row],[*NIÑOS MENORES  2 AÑOS (SUUSEN) (DICIEMBRE 2023)]]+Table5[[#This Row],[*EMBARAZADAS (DICIEMBRE 2023)]]</f>
        <v>395</v>
      </c>
      <c r="O205">
        <v>262</v>
      </c>
    </row>
    <row r="206" spans="5:15" x14ac:dyDescent="0.3">
      <c r="E206" s="9" t="s">
        <v>2463</v>
      </c>
      <c r="F206" t="s">
        <v>80</v>
      </c>
      <c r="G206" t="s">
        <v>83</v>
      </c>
      <c r="H206" t="s">
        <v>799</v>
      </c>
      <c r="I206" t="s">
        <v>288</v>
      </c>
      <c r="J206">
        <v>0.31432352802490504</v>
      </c>
      <c r="K206" t="s">
        <v>2459</v>
      </c>
      <c r="L206">
        <v>360</v>
      </c>
      <c r="M206">
        <v>64</v>
      </c>
      <c r="N206">
        <f>Table5[[#This Row],[*NIÑOS MENORES  2 AÑOS (SUUSEN) (DICIEMBRE 2023)]]+Table5[[#This Row],[*EMBARAZADAS (DICIEMBRE 2023)]]</f>
        <v>424</v>
      </c>
      <c r="O206">
        <v>138</v>
      </c>
    </row>
    <row r="207" spans="5:15" x14ac:dyDescent="0.3">
      <c r="E207" s="9" t="s">
        <v>2463</v>
      </c>
      <c r="F207" t="s">
        <v>80</v>
      </c>
      <c r="G207" t="s">
        <v>83</v>
      </c>
      <c r="H207" t="s">
        <v>800</v>
      </c>
      <c r="I207" t="s">
        <v>83</v>
      </c>
      <c r="J207">
        <v>0.33935322794511102</v>
      </c>
      <c r="K207" t="s">
        <v>2459</v>
      </c>
      <c r="L207">
        <v>763</v>
      </c>
      <c r="M207">
        <v>163</v>
      </c>
      <c r="N207">
        <f>Table5[[#This Row],[*NIÑOS MENORES  2 AÑOS (SUUSEN) (DICIEMBRE 2023)]]+Table5[[#This Row],[*EMBARAZADAS (DICIEMBRE 2023)]]</f>
        <v>926</v>
      </c>
      <c r="O207">
        <v>296</v>
      </c>
    </row>
    <row r="208" spans="5:15" x14ac:dyDescent="0.3">
      <c r="E208" s="9" t="s">
        <v>2463</v>
      </c>
      <c r="F208" t="s">
        <v>80</v>
      </c>
      <c r="G208" t="s">
        <v>83</v>
      </c>
      <c r="H208" t="s">
        <v>801</v>
      </c>
      <c r="I208" t="s">
        <v>176</v>
      </c>
      <c r="J208">
        <v>0.44879193098948367</v>
      </c>
      <c r="K208" t="s">
        <v>463</v>
      </c>
      <c r="L208">
        <v>417</v>
      </c>
      <c r="M208">
        <v>88</v>
      </c>
      <c r="N208">
        <f>Table5[[#This Row],[*NIÑOS MENORES  2 AÑOS (SUUSEN) (DICIEMBRE 2023)]]+Table5[[#This Row],[*EMBARAZADAS (DICIEMBRE 2023)]]</f>
        <v>505</v>
      </c>
      <c r="O208">
        <v>176</v>
      </c>
    </row>
    <row r="209" spans="5:15" x14ac:dyDescent="0.3">
      <c r="E209" s="9" t="s">
        <v>2463</v>
      </c>
      <c r="F209" t="s">
        <v>80</v>
      </c>
      <c r="G209" t="s">
        <v>83</v>
      </c>
      <c r="H209" t="s">
        <v>802</v>
      </c>
      <c r="I209" t="s">
        <v>3498</v>
      </c>
      <c r="J209">
        <v>0.34182149096343739</v>
      </c>
      <c r="K209" t="s">
        <v>2459</v>
      </c>
      <c r="L209">
        <v>94</v>
      </c>
      <c r="M209">
        <v>22</v>
      </c>
      <c r="N209">
        <f>Table5[[#This Row],[*NIÑOS MENORES  2 AÑOS (SUUSEN) (DICIEMBRE 2023)]]+Table5[[#This Row],[*EMBARAZADAS (DICIEMBRE 2023)]]</f>
        <v>116</v>
      </c>
      <c r="O209">
        <v>95</v>
      </c>
    </row>
    <row r="210" spans="5:15" x14ac:dyDescent="0.3">
      <c r="E210" s="9" t="s">
        <v>2463</v>
      </c>
      <c r="F210" t="s">
        <v>80</v>
      </c>
      <c r="G210" t="s">
        <v>83</v>
      </c>
      <c r="H210" t="s">
        <v>803</v>
      </c>
      <c r="I210" t="s">
        <v>804</v>
      </c>
      <c r="J210">
        <v>0.31268490811217209</v>
      </c>
      <c r="K210" t="s">
        <v>2459</v>
      </c>
      <c r="L210">
        <v>73</v>
      </c>
      <c r="M210">
        <v>18</v>
      </c>
      <c r="N210">
        <f>Table5[[#This Row],[*NIÑOS MENORES  2 AÑOS (SUUSEN) (DICIEMBRE 2023)]]+Table5[[#This Row],[*EMBARAZADAS (DICIEMBRE 2023)]]</f>
        <v>91</v>
      </c>
      <c r="O210">
        <v>67</v>
      </c>
    </row>
    <row r="211" spans="5:15" x14ac:dyDescent="0.3">
      <c r="E211" s="9" t="s">
        <v>2463</v>
      </c>
      <c r="F211" t="s">
        <v>80</v>
      </c>
      <c r="G211" t="s">
        <v>85</v>
      </c>
      <c r="H211" t="s">
        <v>805</v>
      </c>
      <c r="I211" t="s">
        <v>7649</v>
      </c>
      <c r="J211">
        <v>0.47468695759707535</v>
      </c>
      <c r="K211" t="s">
        <v>465</v>
      </c>
      <c r="L211">
        <v>194</v>
      </c>
      <c r="M211">
        <v>66</v>
      </c>
      <c r="N211">
        <f>Table5[[#This Row],[*NIÑOS MENORES  2 AÑOS (SUUSEN) (DICIEMBRE 2023)]]+Table5[[#This Row],[*EMBARAZADAS (DICIEMBRE 2023)]]</f>
        <v>260</v>
      </c>
      <c r="O211">
        <v>191</v>
      </c>
    </row>
    <row r="212" spans="5:15" x14ac:dyDescent="0.3">
      <c r="E212" s="9" t="s">
        <v>2463</v>
      </c>
      <c r="F212" t="s">
        <v>80</v>
      </c>
      <c r="G212" t="s">
        <v>85</v>
      </c>
      <c r="H212" t="s">
        <v>807</v>
      </c>
      <c r="I212" t="s">
        <v>808</v>
      </c>
      <c r="J212">
        <v>0.43400472055568673</v>
      </c>
      <c r="K212" t="s">
        <v>463</v>
      </c>
      <c r="L212">
        <v>431</v>
      </c>
      <c r="M212">
        <v>83</v>
      </c>
      <c r="N212">
        <f>Table5[[#This Row],[*NIÑOS MENORES  2 AÑOS (SUUSEN) (DICIEMBRE 2023)]]+Table5[[#This Row],[*EMBARAZADAS (DICIEMBRE 2023)]]</f>
        <v>514</v>
      </c>
      <c r="O212">
        <v>423</v>
      </c>
    </row>
    <row r="213" spans="5:15" x14ac:dyDescent="0.3">
      <c r="E213" s="9" t="s">
        <v>2463</v>
      </c>
      <c r="F213" t="s">
        <v>80</v>
      </c>
      <c r="G213" t="s">
        <v>85</v>
      </c>
      <c r="H213" t="s">
        <v>809</v>
      </c>
      <c r="I213" t="s">
        <v>810</v>
      </c>
      <c r="J213">
        <v>0.27227349225458375</v>
      </c>
      <c r="K213" t="s">
        <v>2459</v>
      </c>
      <c r="L213">
        <v>17</v>
      </c>
      <c r="M213">
        <v>7</v>
      </c>
      <c r="N213">
        <f>Table5[[#This Row],[*NIÑOS MENORES  2 AÑOS (SUUSEN) (DICIEMBRE 2023)]]+Table5[[#This Row],[*EMBARAZADAS (DICIEMBRE 2023)]]</f>
        <v>24</v>
      </c>
      <c r="O213">
        <v>23</v>
      </c>
    </row>
    <row r="214" spans="5:15" x14ac:dyDescent="0.3">
      <c r="E214" s="9" t="s">
        <v>2463</v>
      </c>
      <c r="F214" t="s">
        <v>80</v>
      </c>
      <c r="G214" t="s">
        <v>85</v>
      </c>
      <c r="H214" t="s">
        <v>811</v>
      </c>
      <c r="I214" t="s">
        <v>7648</v>
      </c>
      <c r="J214">
        <v>0.34751699134254732</v>
      </c>
      <c r="K214" t="s">
        <v>2459</v>
      </c>
      <c r="L214">
        <v>60</v>
      </c>
      <c r="M214">
        <v>15</v>
      </c>
      <c r="N214">
        <f>Table5[[#This Row],[*NIÑOS MENORES  2 AÑOS (SUUSEN) (DICIEMBRE 2023)]]+Table5[[#This Row],[*EMBARAZADAS (DICIEMBRE 2023)]]</f>
        <v>75</v>
      </c>
      <c r="O214">
        <v>62</v>
      </c>
    </row>
    <row r="215" spans="5:15" x14ac:dyDescent="0.3">
      <c r="E215" s="9" t="s">
        <v>2463</v>
      </c>
      <c r="F215" t="s">
        <v>80</v>
      </c>
      <c r="G215" t="s">
        <v>87</v>
      </c>
      <c r="H215" t="s">
        <v>812</v>
      </c>
      <c r="I215" t="s">
        <v>87</v>
      </c>
      <c r="J215">
        <v>0.55031220493640687</v>
      </c>
      <c r="K215" t="s">
        <v>465</v>
      </c>
      <c r="L215">
        <v>1495</v>
      </c>
      <c r="M215">
        <v>272</v>
      </c>
      <c r="N215">
        <f>Table5[[#This Row],[*NIÑOS MENORES  2 AÑOS (SUUSEN) (DICIEMBRE 2023)]]+Table5[[#This Row],[*EMBARAZADAS (DICIEMBRE 2023)]]</f>
        <v>1767</v>
      </c>
      <c r="O215">
        <v>1059</v>
      </c>
    </row>
    <row r="216" spans="5:15" x14ac:dyDescent="0.3">
      <c r="E216" s="9" t="s">
        <v>2463</v>
      </c>
      <c r="F216" t="s">
        <v>80</v>
      </c>
      <c r="G216" t="s">
        <v>87</v>
      </c>
      <c r="H216" t="s">
        <v>814</v>
      </c>
      <c r="I216" t="s">
        <v>815</v>
      </c>
      <c r="J216">
        <v>0.46893997504827412</v>
      </c>
      <c r="K216" t="s">
        <v>465</v>
      </c>
      <c r="L216">
        <v>106</v>
      </c>
      <c r="M216">
        <v>27</v>
      </c>
      <c r="N216">
        <f>Table5[[#This Row],[*NIÑOS MENORES  2 AÑOS (SUUSEN) (DICIEMBRE 2023)]]+Table5[[#This Row],[*EMBARAZADAS (DICIEMBRE 2023)]]</f>
        <v>133</v>
      </c>
      <c r="O216">
        <v>133</v>
      </c>
    </row>
    <row r="217" spans="5:15" x14ac:dyDescent="0.3">
      <c r="E217" s="9" t="s">
        <v>2463</v>
      </c>
      <c r="F217" t="s">
        <v>80</v>
      </c>
      <c r="G217" t="s">
        <v>87</v>
      </c>
      <c r="H217" t="s">
        <v>816</v>
      </c>
      <c r="I217" t="s">
        <v>817</v>
      </c>
      <c r="J217">
        <v>0.47280915849233107</v>
      </c>
      <c r="K217" t="s">
        <v>465</v>
      </c>
      <c r="L217">
        <v>103</v>
      </c>
      <c r="M217">
        <v>36</v>
      </c>
      <c r="N217">
        <f>Table5[[#This Row],[*NIÑOS MENORES  2 AÑOS (SUUSEN) (DICIEMBRE 2023)]]+Table5[[#This Row],[*EMBARAZADAS (DICIEMBRE 2023)]]</f>
        <v>139</v>
      </c>
      <c r="O217">
        <v>115</v>
      </c>
    </row>
    <row r="218" spans="5:15" x14ac:dyDescent="0.3">
      <c r="E218" s="9" t="s">
        <v>2463</v>
      </c>
      <c r="F218" t="s">
        <v>80</v>
      </c>
      <c r="G218" t="s">
        <v>87</v>
      </c>
      <c r="H218" t="s">
        <v>818</v>
      </c>
      <c r="I218" t="s">
        <v>819</v>
      </c>
      <c r="J218">
        <v>0.36515960701685213</v>
      </c>
      <c r="K218" t="s">
        <v>466</v>
      </c>
      <c r="L218">
        <v>96</v>
      </c>
      <c r="M218">
        <v>14</v>
      </c>
      <c r="N218">
        <f>Table5[[#This Row],[*NIÑOS MENORES  2 AÑOS (SUUSEN) (DICIEMBRE 2023)]]+Table5[[#This Row],[*EMBARAZADAS (DICIEMBRE 2023)]]</f>
        <v>110</v>
      </c>
      <c r="O218">
        <v>85</v>
      </c>
    </row>
    <row r="219" spans="5:15" x14ac:dyDescent="0.3">
      <c r="E219" s="9" t="s">
        <v>2463</v>
      </c>
      <c r="F219" t="s">
        <v>80</v>
      </c>
      <c r="G219" t="s">
        <v>87</v>
      </c>
      <c r="H219" t="s">
        <v>820</v>
      </c>
      <c r="I219" t="s">
        <v>7650</v>
      </c>
      <c r="J219">
        <v>0.4134814946544012</v>
      </c>
      <c r="K219" t="s">
        <v>463</v>
      </c>
      <c r="L219">
        <v>42</v>
      </c>
      <c r="M219">
        <v>12</v>
      </c>
      <c r="N219">
        <f>Table5[[#This Row],[*NIÑOS MENORES  2 AÑOS (SUUSEN) (DICIEMBRE 2023)]]+Table5[[#This Row],[*EMBARAZADAS (DICIEMBRE 2023)]]</f>
        <v>54</v>
      </c>
      <c r="O219">
        <v>54</v>
      </c>
    </row>
    <row r="220" spans="5:15" x14ac:dyDescent="0.3">
      <c r="E220" s="9" t="s">
        <v>2463</v>
      </c>
      <c r="F220" t="s">
        <v>80</v>
      </c>
      <c r="G220" t="s">
        <v>87</v>
      </c>
      <c r="H220" t="s">
        <v>822</v>
      </c>
      <c r="I220" t="s">
        <v>823</v>
      </c>
      <c r="J220">
        <v>0.3907639726583414</v>
      </c>
      <c r="K220" t="s">
        <v>463</v>
      </c>
      <c r="L220">
        <v>110</v>
      </c>
      <c r="M220">
        <v>38</v>
      </c>
      <c r="N220">
        <f>Table5[[#This Row],[*NIÑOS MENORES  2 AÑOS (SUUSEN) (DICIEMBRE 2023)]]+Table5[[#This Row],[*EMBARAZADAS (DICIEMBRE 2023)]]</f>
        <v>148</v>
      </c>
      <c r="O220">
        <v>126</v>
      </c>
    </row>
    <row r="221" spans="5:15" x14ac:dyDescent="0.3">
      <c r="E221" s="9" t="s">
        <v>2463</v>
      </c>
      <c r="F221" t="s">
        <v>80</v>
      </c>
      <c r="G221" t="s">
        <v>87</v>
      </c>
      <c r="H221" t="s">
        <v>824</v>
      </c>
      <c r="I221" t="s">
        <v>825</v>
      </c>
      <c r="J221">
        <v>0.49108846604761092</v>
      </c>
      <c r="K221" t="s">
        <v>465</v>
      </c>
      <c r="L221">
        <v>209</v>
      </c>
      <c r="M221">
        <v>72</v>
      </c>
      <c r="N221">
        <f>Table5[[#This Row],[*NIÑOS MENORES  2 AÑOS (SUUSEN) (DICIEMBRE 2023)]]+Table5[[#This Row],[*EMBARAZADAS (DICIEMBRE 2023)]]</f>
        <v>281</v>
      </c>
      <c r="O221">
        <v>248</v>
      </c>
    </row>
    <row r="222" spans="5:15" x14ac:dyDescent="0.3">
      <c r="E222" s="9" t="s">
        <v>2463</v>
      </c>
      <c r="F222" t="s">
        <v>80</v>
      </c>
      <c r="G222" t="s">
        <v>89</v>
      </c>
      <c r="H222" t="s">
        <v>826</v>
      </c>
      <c r="I222" t="s">
        <v>48</v>
      </c>
      <c r="J222">
        <v>0.46103327642415715</v>
      </c>
      <c r="K222" t="s">
        <v>463</v>
      </c>
      <c r="L222">
        <v>1144</v>
      </c>
      <c r="M222">
        <v>217</v>
      </c>
      <c r="N222">
        <f>Table5[[#This Row],[*NIÑOS MENORES  2 AÑOS (SUUSEN) (DICIEMBRE 2023)]]+Table5[[#This Row],[*EMBARAZADAS (DICIEMBRE 2023)]]</f>
        <v>1361</v>
      </c>
      <c r="O222">
        <v>690</v>
      </c>
    </row>
    <row r="223" spans="5:15" x14ac:dyDescent="0.3">
      <c r="E223" s="9" t="s">
        <v>2463</v>
      </c>
      <c r="F223" t="s">
        <v>80</v>
      </c>
      <c r="G223" t="s">
        <v>89</v>
      </c>
      <c r="H223" t="s">
        <v>827</v>
      </c>
      <c r="I223" t="s">
        <v>7864</v>
      </c>
      <c r="J223">
        <v>0.33794921564135905</v>
      </c>
      <c r="K223" t="s">
        <v>2459</v>
      </c>
      <c r="L223">
        <v>64</v>
      </c>
      <c r="M223">
        <v>8</v>
      </c>
      <c r="N223">
        <f>Table5[[#This Row],[*NIÑOS MENORES  2 AÑOS (SUUSEN) (DICIEMBRE 2023)]]+Table5[[#This Row],[*EMBARAZADAS (DICIEMBRE 2023)]]</f>
        <v>72</v>
      </c>
      <c r="O223">
        <v>34</v>
      </c>
    </row>
    <row r="224" spans="5:15" x14ac:dyDescent="0.3">
      <c r="E224" s="9" t="s">
        <v>2463</v>
      </c>
      <c r="F224" t="s">
        <v>80</v>
      </c>
      <c r="G224" t="s">
        <v>89</v>
      </c>
      <c r="H224" t="s">
        <v>828</v>
      </c>
      <c r="I224" t="s">
        <v>829</v>
      </c>
      <c r="J224">
        <v>0.47235854106569097</v>
      </c>
      <c r="K224" t="s">
        <v>463</v>
      </c>
      <c r="L224">
        <v>145</v>
      </c>
      <c r="M224">
        <v>24</v>
      </c>
      <c r="N224">
        <f>Table5[[#This Row],[*NIÑOS MENORES  2 AÑOS (SUUSEN) (DICIEMBRE 2023)]]+Table5[[#This Row],[*EMBARAZADAS (DICIEMBRE 2023)]]</f>
        <v>169</v>
      </c>
      <c r="O224">
        <v>160</v>
      </c>
    </row>
    <row r="225" spans="5:15" x14ac:dyDescent="0.3">
      <c r="E225" s="9" t="s">
        <v>2463</v>
      </c>
      <c r="F225" t="s">
        <v>80</v>
      </c>
      <c r="G225" t="s">
        <v>89</v>
      </c>
      <c r="H225" t="s">
        <v>830</v>
      </c>
      <c r="I225" t="s">
        <v>831</v>
      </c>
      <c r="J225">
        <v>0.40338171551513402</v>
      </c>
      <c r="K225" t="s">
        <v>466</v>
      </c>
      <c r="L225">
        <v>212</v>
      </c>
      <c r="M225">
        <v>38</v>
      </c>
      <c r="N225">
        <f>Table5[[#This Row],[*NIÑOS MENORES  2 AÑOS (SUUSEN) (DICIEMBRE 2023)]]+Table5[[#This Row],[*EMBARAZADAS (DICIEMBRE 2023)]]</f>
        <v>250</v>
      </c>
      <c r="O225">
        <v>168</v>
      </c>
    </row>
    <row r="226" spans="5:15" x14ac:dyDescent="0.3">
      <c r="E226" s="9" t="s">
        <v>2463</v>
      </c>
      <c r="F226" t="s">
        <v>80</v>
      </c>
      <c r="G226" t="s">
        <v>89</v>
      </c>
      <c r="H226" t="s">
        <v>832</v>
      </c>
      <c r="I226" t="s">
        <v>7865</v>
      </c>
      <c r="J226">
        <v>0.37533236540185078</v>
      </c>
      <c r="K226" t="s">
        <v>2459</v>
      </c>
      <c r="L226">
        <v>140</v>
      </c>
      <c r="M226">
        <v>23</v>
      </c>
      <c r="N226">
        <f>Table5[[#This Row],[*NIÑOS MENORES  2 AÑOS (SUUSEN) (DICIEMBRE 2023)]]+Table5[[#This Row],[*EMBARAZADAS (DICIEMBRE 2023)]]</f>
        <v>163</v>
      </c>
      <c r="O226">
        <v>102</v>
      </c>
    </row>
    <row r="227" spans="5:15" x14ac:dyDescent="0.3">
      <c r="E227" s="9" t="s">
        <v>2463</v>
      </c>
      <c r="F227" t="s">
        <v>80</v>
      </c>
      <c r="G227" t="s">
        <v>89</v>
      </c>
      <c r="H227" t="s">
        <v>834</v>
      </c>
      <c r="I227" t="s">
        <v>835</v>
      </c>
      <c r="J227">
        <v>0.29758282026695504</v>
      </c>
      <c r="K227" t="s">
        <v>2459</v>
      </c>
      <c r="L227">
        <v>86</v>
      </c>
      <c r="M227">
        <v>15</v>
      </c>
      <c r="N227">
        <f>Table5[[#This Row],[*NIÑOS MENORES  2 AÑOS (SUUSEN) (DICIEMBRE 2023)]]+Table5[[#This Row],[*EMBARAZADAS (DICIEMBRE 2023)]]</f>
        <v>101</v>
      </c>
      <c r="O227">
        <v>57</v>
      </c>
    </row>
    <row r="228" spans="5:15" x14ac:dyDescent="0.3">
      <c r="E228" s="9" t="s">
        <v>2463</v>
      </c>
      <c r="F228" t="s">
        <v>80</v>
      </c>
      <c r="G228" t="s">
        <v>91</v>
      </c>
      <c r="H228" t="s">
        <v>836</v>
      </c>
      <c r="I228" t="s">
        <v>91</v>
      </c>
      <c r="J228">
        <v>0.50444133048697681</v>
      </c>
      <c r="K228" t="s">
        <v>465</v>
      </c>
      <c r="L228">
        <v>779</v>
      </c>
      <c r="M228">
        <v>147</v>
      </c>
      <c r="N228">
        <f>Table5[[#This Row],[*NIÑOS MENORES  2 AÑOS (SUUSEN) (DICIEMBRE 2023)]]+Table5[[#This Row],[*EMBARAZADAS (DICIEMBRE 2023)]]</f>
        <v>926</v>
      </c>
      <c r="O228">
        <v>456</v>
      </c>
    </row>
    <row r="229" spans="5:15" x14ac:dyDescent="0.3">
      <c r="E229" s="9" t="s">
        <v>2463</v>
      </c>
      <c r="F229" t="s">
        <v>80</v>
      </c>
      <c r="G229" t="s">
        <v>91</v>
      </c>
      <c r="H229" t="s">
        <v>837</v>
      </c>
      <c r="I229" t="s">
        <v>838</v>
      </c>
      <c r="J229">
        <v>0.42858898265863354</v>
      </c>
      <c r="K229" t="s">
        <v>463</v>
      </c>
      <c r="L229">
        <v>116</v>
      </c>
      <c r="M229">
        <v>11</v>
      </c>
      <c r="N229">
        <f>Table5[[#This Row],[*NIÑOS MENORES  2 AÑOS (SUUSEN) (DICIEMBRE 2023)]]+Table5[[#This Row],[*EMBARAZADAS (DICIEMBRE 2023)]]</f>
        <v>127</v>
      </c>
      <c r="O229">
        <v>158</v>
      </c>
    </row>
    <row r="230" spans="5:15" x14ac:dyDescent="0.3">
      <c r="E230" s="9" t="s">
        <v>2463</v>
      </c>
      <c r="F230" t="s">
        <v>80</v>
      </c>
      <c r="G230" t="s">
        <v>91</v>
      </c>
      <c r="H230" t="s">
        <v>839</v>
      </c>
      <c r="I230" t="s">
        <v>7866</v>
      </c>
      <c r="J230">
        <v>0.21896760742935939</v>
      </c>
      <c r="K230" t="s">
        <v>2459</v>
      </c>
      <c r="L230">
        <v>19</v>
      </c>
      <c r="M230">
        <v>12</v>
      </c>
      <c r="N230">
        <f>Table5[[#This Row],[*NIÑOS MENORES  2 AÑOS (SUUSEN) (DICIEMBRE 2023)]]+Table5[[#This Row],[*EMBARAZADAS (DICIEMBRE 2023)]]</f>
        <v>31</v>
      </c>
      <c r="O230">
        <v>41</v>
      </c>
    </row>
    <row r="231" spans="5:15" x14ac:dyDescent="0.3">
      <c r="E231" s="9" t="s">
        <v>2463</v>
      </c>
      <c r="F231" t="s">
        <v>80</v>
      </c>
      <c r="G231" t="s">
        <v>91</v>
      </c>
      <c r="H231" t="s">
        <v>840</v>
      </c>
      <c r="I231" t="s">
        <v>841</v>
      </c>
      <c r="J231">
        <v>0.43682316258258047</v>
      </c>
      <c r="K231" t="s">
        <v>463</v>
      </c>
      <c r="L231">
        <v>89</v>
      </c>
      <c r="M231">
        <v>9</v>
      </c>
      <c r="N231">
        <f>Table5[[#This Row],[*NIÑOS MENORES  2 AÑOS (SUUSEN) (DICIEMBRE 2023)]]+Table5[[#This Row],[*EMBARAZADAS (DICIEMBRE 2023)]]</f>
        <v>98</v>
      </c>
      <c r="O231">
        <v>106</v>
      </c>
    </row>
    <row r="232" spans="5:15" x14ac:dyDescent="0.3">
      <c r="E232" s="9" t="s">
        <v>2463</v>
      </c>
      <c r="F232" t="s">
        <v>80</v>
      </c>
      <c r="G232" t="s">
        <v>93</v>
      </c>
      <c r="H232" t="s">
        <v>842</v>
      </c>
      <c r="I232" t="s">
        <v>93</v>
      </c>
      <c r="J232">
        <v>0.42326728224563559</v>
      </c>
      <c r="K232" t="s">
        <v>466</v>
      </c>
      <c r="L232">
        <v>234</v>
      </c>
      <c r="M232">
        <v>61</v>
      </c>
      <c r="N232">
        <f>Table5[[#This Row],[*NIÑOS MENORES  2 AÑOS (SUUSEN) (DICIEMBRE 2023)]]+Table5[[#This Row],[*EMBARAZADAS (DICIEMBRE 2023)]]</f>
        <v>295</v>
      </c>
      <c r="O232">
        <v>197</v>
      </c>
    </row>
    <row r="233" spans="5:15" x14ac:dyDescent="0.3">
      <c r="E233" s="9" t="s">
        <v>2463</v>
      </c>
      <c r="F233" t="s">
        <v>80</v>
      </c>
      <c r="G233" t="s">
        <v>93</v>
      </c>
      <c r="H233" t="s">
        <v>843</v>
      </c>
      <c r="I233" t="s">
        <v>7652</v>
      </c>
      <c r="J233">
        <v>0.46081433770426572</v>
      </c>
      <c r="K233" t="s">
        <v>463</v>
      </c>
      <c r="L233">
        <v>210</v>
      </c>
      <c r="M233">
        <v>36</v>
      </c>
      <c r="N233">
        <f>Table5[[#This Row],[*NIÑOS MENORES  2 AÑOS (SUUSEN) (DICIEMBRE 2023)]]+Table5[[#This Row],[*EMBARAZADAS (DICIEMBRE 2023)]]</f>
        <v>246</v>
      </c>
      <c r="O233">
        <v>238</v>
      </c>
    </row>
    <row r="234" spans="5:15" x14ac:dyDescent="0.3">
      <c r="E234" s="9" t="s">
        <v>2463</v>
      </c>
      <c r="F234" t="s">
        <v>80</v>
      </c>
      <c r="G234" t="s">
        <v>93</v>
      </c>
      <c r="H234" t="s">
        <v>845</v>
      </c>
      <c r="I234" t="s">
        <v>846</v>
      </c>
      <c r="J234">
        <v>0.31886204826691644</v>
      </c>
      <c r="K234" t="s">
        <v>2459</v>
      </c>
      <c r="L234">
        <v>40</v>
      </c>
      <c r="M234">
        <v>12</v>
      </c>
      <c r="N234">
        <f>Table5[[#This Row],[*NIÑOS MENORES  2 AÑOS (SUUSEN) (DICIEMBRE 2023)]]+Table5[[#This Row],[*EMBARAZADAS (DICIEMBRE 2023)]]</f>
        <v>52</v>
      </c>
      <c r="O234">
        <v>40</v>
      </c>
    </row>
    <row r="235" spans="5:15" x14ac:dyDescent="0.3">
      <c r="E235" s="9" t="s">
        <v>2463</v>
      </c>
      <c r="F235" t="s">
        <v>80</v>
      </c>
      <c r="G235" t="s">
        <v>93</v>
      </c>
      <c r="H235" t="s">
        <v>847</v>
      </c>
      <c r="I235" t="s">
        <v>848</v>
      </c>
      <c r="J235">
        <v>0.31356271323897422</v>
      </c>
      <c r="K235" t="s">
        <v>2459</v>
      </c>
      <c r="L235">
        <v>52</v>
      </c>
      <c r="M235">
        <v>17</v>
      </c>
      <c r="N235">
        <f>Table5[[#This Row],[*NIÑOS MENORES  2 AÑOS (SUUSEN) (DICIEMBRE 2023)]]+Table5[[#This Row],[*EMBARAZADAS (DICIEMBRE 2023)]]</f>
        <v>69</v>
      </c>
      <c r="O235">
        <v>50</v>
      </c>
    </row>
    <row r="236" spans="5:15" x14ac:dyDescent="0.3">
      <c r="E236" s="9" t="s">
        <v>2463</v>
      </c>
      <c r="F236" t="s">
        <v>80</v>
      </c>
      <c r="G236" t="s">
        <v>93</v>
      </c>
      <c r="H236" t="s">
        <v>849</v>
      </c>
      <c r="I236" t="s">
        <v>850</v>
      </c>
      <c r="J236">
        <v>0.25244072777715054</v>
      </c>
      <c r="K236" t="s">
        <v>2459</v>
      </c>
      <c r="L236">
        <v>21</v>
      </c>
      <c r="M236">
        <v>5</v>
      </c>
      <c r="N236">
        <f>Table5[[#This Row],[*NIÑOS MENORES  2 AÑOS (SUUSEN) (DICIEMBRE 2023)]]+Table5[[#This Row],[*EMBARAZADAS (DICIEMBRE 2023)]]</f>
        <v>26</v>
      </c>
      <c r="O236">
        <v>15</v>
      </c>
    </row>
    <row r="237" spans="5:15" x14ac:dyDescent="0.3">
      <c r="E237" s="9" t="s">
        <v>2463</v>
      </c>
      <c r="F237" t="s">
        <v>95</v>
      </c>
      <c r="G237" t="s">
        <v>96</v>
      </c>
      <c r="H237" t="s">
        <v>851</v>
      </c>
      <c r="I237" t="s">
        <v>852</v>
      </c>
      <c r="J237">
        <v>0.47835672051690303</v>
      </c>
      <c r="K237" t="s">
        <v>465</v>
      </c>
      <c r="L237">
        <v>2041</v>
      </c>
      <c r="M237">
        <v>334</v>
      </c>
      <c r="N237">
        <f>Table5[[#This Row],[*NIÑOS MENORES  2 AÑOS (SUUSEN) (DICIEMBRE 2023)]]+Table5[[#This Row],[*EMBARAZADAS (DICIEMBRE 2023)]]</f>
        <v>2375</v>
      </c>
      <c r="O237">
        <v>448</v>
      </c>
    </row>
    <row r="238" spans="5:15" x14ac:dyDescent="0.3">
      <c r="E238" s="9" t="s">
        <v>2463</v>
      </c>
      <c r="F238" t="s">
        <v>95</v>
      </c>
      <c r="G238" t="s">
        <v>96</v>
      </c>
      <c r="H238" t="s">
        <v>853</v>
      </c>
      <c r="I238" t="s">
        <v>719</v>
      </c>
      <c r="J238">
        <v>0.44496499208576723</v>
      </c>
      <c r="K238" t="s">
        <v>465</v>
      </c>
      <c r="L238">
        <v>1165</v>
      </c>
      <c r="M238">
        <v>190</v>
      </c>
      <c r="N238">
        <f>Table5[[#This Row],[*NIÑOS MENORES  2 AÑOS (SUUSEN) (DICIEMBRE 2023)]]+Table5[[#This Row],[*EMBARAZADAS (DICIEMBRE 2023)]]</f>
        <v>1355</v>
      </c>
      <c r="O238">
        <v>219</v>
      </c>
    </row>
    <row r="239" spans="5:15" x14ac:dyDescent="0.3">
      <c r="E239" s="9" t="s">
        <v>2463</v>
      </c>
      <c r="F239" t="s">
        <v>95</v>
      </c>
      <c r="G239" t="s">
        <v>96</v>
      </c>
      <c r="H239" t="s">
        <v>854</v>
      </c>
      <c r="I239" t="s">
        <v>855</v>
      </c>
      <c r="J239">
        <v>0.47322115411076693</v>
      </c>
      <c r="K239" t="s">
        <v>465</v>
      </c>
      <c r="L239">
        <v>874</v>
      </c>
      <c r="M239">
        <v>117</v>
      </c>
      <c r="N239">
        <f>Table5[[#This Row],[*NIÑOS MENORES  2 AÑOS (SUUSEN) (DICIEMBRE 2023)]]+Table5[[#This Row],[*EMBARAZADAS (DICIEMBRE 2023)]]</f>
        <v>991</v>
      </c>
      <c r="O239">
        <v>158</v>
      </c>
    </row>
    <row r="240" spans="5:15" x14ac:dyDescent="0.3">
      <c r="E240" s="9" t="s">
        <v>2463</v>
      </c>
      <c r="F240" t="s">
        <v>95</v>
      </c>
      <c r="G240" t="s">
        <v>96</v>
      </c>
      <c r="H240" t="s">
        <v>856</v>
      </c>
      <c r="I240" t="s">
        <v>857</v>
      </c>
      <c r="J240">
        <v>0.45085160843053829</v>
      </c>
      <c r="K240" t="s">
        <v>465</v>
      </c>
      <c r="L240">
        <v>709</v>
      </c>
      <c r="M240">
        <v>126</v>
      </c>
      <c r="N240">
        <f>Table5[[#This Row],[*NIÑOS MENORES  2 AÑOS (SUUSEN) (DICIEMBRE 2023)]]+Table5[[#This Row],[*EMBARAZADAS (DICIEMBRE 2023)]]</f>
        <v>835</v>
      </c>
      <c r="O240">
        <v>139</v>
      </c>
    </row>
    <row r="241" spans="5:15" x14ac:dyDescent="0.3">
      <c r="E241" s="9" t="s">
        <v>2463</v>
      </c>
      <c r="F241" t="s">
        <v>95</v>
      </c>
      <c r="G241" t="s">
        <v>96</v>
      </c>
      <c r="H241" t="s">
        <v>858</v>
      </c>
      <c r="I241" t="s">
        <v>7867</v>
      </c>
      <c r="J241">
        <v>0.36873194115731378</v>
      </c>
      <c r="K241" t="s">
        <v>466</v>
      </c>
      <c r="L241">
        <v>267</v>
      </c>
      <c r="M241">
        <v>35</v>
      </c>
      <c r="N241">
        <f>Table5[[#This Row],[*NIÑOS MENORES  2 AÑOS (SUUSEN) (DICIEMBRE 2023)]]+Table5[[#This Row],[*EMBARAZADAS (DICIEMBRE 2023)]]</f>
        <v>302</v>
      </c>
      <c r="O241">
        <v>62</v>
      </c>
    </row>
    <row r="242" spans="5:15" x14ac:dyDescent="0.3">
      <c r="E242" s="9" t="s">
        <v>2463</v>
      </c>
      <c r="F242" t="s">
        <v>95</v>
      </c>
      <c r="G242" t="s">
        <v>96</v>
      </c>
      <c r="H242" t="s">
        <v>860</v>
      </c>
      <c r="I242" t="s">
        <v>7868</v>
      </c>
      <c r="J242">
        <v>0.40997758070278234</v>
      </c>
      <c r="K242" t="s">
        <v>463</v>
      </c>
      <c r="L242">
        <v>59</v>
      </c>
      <c r="M242">
        <v>15</v>
      </c>
      <c r="N242">
        <f>Table5[[#This Row],[*NIÑOS MENORES  2 AÑOS (SUUSEN) (DICIEMBRE 2023)]]+Table5[[#This Row],[*EMBARAZADAS (DICIEMBRE 2023)]]</f>
        <v>74</v>
      </c>
      <c r="O242">
        <v>51</v>
      </c>
    </row>
    <row r="243" spans="5:15" x14ac:dyDescent="0.3">
      <c r="E243" s="9" t="s">
        <v>2463</v>
      </c>
      <c r="F243" t="s">
        <v>95</v>
      </c>
      <c r="G243" t="s">
        <v>96</v>
      </c>
      <c r="H243" t="s">
        <v>861</v>
      </c>
      <c r="I243" t="s">
        <v>862</v>
      </c>
      <c r="J243">
        <v>0.4455278850654989</v>
      </c>
      <c r="K243" t="s">
        <v>465</v>
      </c>
      <c r="L243">
        <v>167</v>
      </c>
      <c r="M243">
        <v>28</v>
      </c>
      <c r="N243">
        <f>Table5[[#This Row],[*NIÑOS MENORES  2 AÑOS (SUUSEN) (DICIEMBRE 2023)]]+Table5[[#This Row],[*EMBARAZADAS (DICIEMBRE 2023)]]</f>
        <v>195</v>
      </c>
      <c r="O243">
        <v>109</v>
      </c>
    </row>
    <row r="244" spans="5:15" x14ac:dyDescent="0.3">
      <c r="E244" s="9" t="s">
        <v>2463</v>
      </c>
      <c r="F244" t="s">
        <v>95</v>
      </c>
      <c r="G244" t="s">
        <v>96</v>
      </c>
      <c r="H244" t="s">
        <v>863</v>
      </c>
      <c r="I244" t="s">
        <v>7639</v>
      </c>
      <c r="J244">
        <v>0.34062872336461658</v>
      </c>
      <c r="K244" t="s">
        <v>466</v>
      </c>
      <c r="L244">
        <v>78</v>
      </c>
      <c r="M244">
        <v>5</v>
      </c>
      <c r="N244">
        <f>Table5[[#This Row],[*NIÑOS MENORES  2 AÑOS (SUUSEN) (DICIEMBRE 2023)]]+Table5[[#This Row],[*EMBARAZADAS (DICIEMBRE 2023)]]</f>
        <v>83</v>
      </c>
      <c r="O244">
        <v>46</v>
      </c>
    </row>
    <row r="245" spans="5:15" x14ac:dyDescent="0.3">
      <c r="E245" s="9" t="s">
        <v>2463</v>
      </c>
      <c r="F245" t="s">
        <v>95</v>
      </c>
      <c r="G245" t="s">
        <v>96</v>
      </c>
      <c r="H245" t="s">
        <v>865</v>
      </c>
      <c r="I245" t="s">
        <v>866</v>
      </c>
      <c r="J245">
        <v>0.43194119924781571</v>
      </c>
      <c r="K245" t="s">
        <v>463</v>
      </c>
      <c r="L245">
        <v>28</v>
      </c>
      <c r="M245">
        <v>18</v>
      </c>
      <c r="N245">
        <f>Table5[[#This Row],[*NIÑOS MENORES  2 AÑOS (SUUSEN) (DICIEMBRE 2023)]]+Table5[[#This Row],[*EMBARAZADAS (DICIEMBRE 2023)]]</f>
        <v>46</v>
      </c>
      <c r="O245">
        <v>33</v>
      </c>
    </row>
    <row r="246" spans="5:15" x14ac:dyDescent="0.3">
      <c r="E246" s="9" t="s">
        <v>2463</v>
      </c>
      <c r="F246" t="s">
        <v>95</v>
      </c>
      <c r="G246" t="s">
        <v>96</v>
      </c>
      <c r="H246" t="s">
        <v>867</v>
      </c>
      <c r="I246" t="s">
        <v>7634</v>
      </c>
      <c r="J246">
        <v>0.44396369195287488</v>
      </c>
      <c r="K246" t="s">
        <v>465</v>
      </c>
      <c r="L246">
        <v>351</v>
      </c>
      <c r="M246">
        <v>44</v>
      </c>
      <c r="N246">
        <f>Table5[[#This Row],[*NIÑOS MENORES  2 AÑOS (SUUSEN) (DICIEMBRE 2023)]]+Table5[[#This Row],[*EMBARAZADAS (DICIEMBRE 2023)]]</f>
        <v>395</v>
      </c>
      <c r="O246">
        <v>270</v>
      </c>
    </row>
    <row r="247" spans="5:15" x14ac:dyDescent="0.3">
      <c r="E247" s="9" t="s">
        <v>2463</v>
      </c>
      <c r="F247" t="s">
        <v>95</v>
      </c>
      <c r="G247" t="s">
        <v>96</v>
      </c>
      <c r="H247" t="s">
        <v>869</v>
      </c>
      <c r="I247" t="s">
        <v>870</v>
      </c>
      <c r="J247">
        <v>0.45177645244386455</v>
      </c>
      <c r="K247" t="s">
        <v>465</v>
      </c>
      <c r="L247">
        <v>156</v>
      </c>
      <c r="M247">
        <v>35</v>
      </c>
      <c r="N247">
        <f>Table5[[#This Row],[*NIÑOS MENORES  2 AÑOS (SUUSEN) (DICIEMBRE 2023)]]+Table5[[#This Row],[*EMBARAZADAS (DICIEMBRE 2023)]]</f>
        <v>191</v>
      </c>
      <c r="O247">
        <v>144</v>
      </c>
    </row>
    <row r="248" spans="5:15" x14ac:dyDescent="0.3">
      <c r="E248" s="9" t="s">
        <v>2463</v>
      </c>
      <c r="F248" t="s">
        <v>95</v>
      </c>
      <c r="G248" t="s">
        <v>96</v>
      </c>
      <c r="H248" t="s">
        <v>871</v>
      </c>
      <c r="I248" t="s">
        <v>7638</v>
      </c>
      <c r="J248">
        <v>0.47722564380296628</v>
      </c>
      <c r="K248" t="s">
        <v>465</v>
      </c>
      <c r="L248">
        <v>79</v>
      </c>
      <c r="M248">
        <v>27</v>
      </c>
      <c r="N248">
        <f>Table5[[#This Row],[*NIÑOS MENORES  2 AÑOS (SUUSEN) (DICIEMBRE 2023)]]+Table5[[#This Row],[*EMBARAZADAS (DICIEMBRE 2023)]]</f>
        <v>106</v>
      </c>
      <c r="O248">
        <v>92</v>
      </c>
    </row>
    <row r="249" spans="5:15" x14ac:dyDescent="0.3">
      <c r="E249" s="9" t="s">
        <v>2463</v>
      </c>
      <c r="F249" t="s">
        <v>95</v>
      </c>
      <c r="G249" t="s">
        <v>96</v>
      </c>
      <c r="H249" t="s">
        <v>873</v>
      </c>
      <c r="I249" t="s">
        <v>7637</v>
      </c>
      <c r="J249">
        <v>0.42523397001238861</v>
      </c>
      <c r="K249" t="s">
        <v>463</v>
      </c>
      <c r="L249">
        <v>119</v>
      </c>
      <c r="M249">
        <v>24</v>
      </c>
      <c r="N249">
        <f>Table5[[#This Row],[*NIÑOS MENORES  2 AÑOS (SUUSEN) (DICIEMBRE 2023)]]+Table5[[#This Row],[*EMBARAZADAS (DICIEMBRE 2023)]]</f>
        <v>143</v>
      </c>
      <c r="O249">
        <v>89</v>
      </c>
    </row>
    <row r="250" spans="5:15" x14ac:dyDescent="0.3">
      <c r="E250" s="9" t="s">
        <v>2463</v>
      </c>
      <c r="F250" t="s">
        <v>95</v>
      </c>
      <c r="G250" t="s">
        <v>96</v>
      </c>
      <c r="H250" t="s">
        <v>875</v>
      </c>
      <c r="I250" t="s">
        <v>876</v>
      </c>
      <c r="J250">
        <v>0.44814466915569939</v>
      </c>
      <c r="K250" t="s">
        <v>465</v>
      </c>
      <c r="L250">
        <v>112</v>
      </c>
      <c r="M250">
        <v>33</v>
      </c>
      <c r="N250">
        <f>Table5[[#This Row],[*NIÑOS MENORES  2 AÑOS (SUUSEN) (DICIEMBRE 2023)]]+Table5[[#This Row],[*EMBARAZADAS (DICIEMBRE 2023)]]</f>
        <v>145</v>
      </c>
      <c r="O250">
        <v>110</v>
      </c>
    </row>
    <row r="251" spans="5:15" x14ac:dyDescent="0.3">
      <c r="E251" s="9" t="s">
        <v>2463</v>
      </c>
      <c r="F251" t="s">
        <v>95</v>
      </c>
      <c r="G251" t="s">
        <v>96</v>
      </c>
      <c r="H251" t="s">
        <v>877</v>
      </c>
      <c r="I251" t="s">
        <v>548</v>
      </c>
      <c r="J251">
        <v>0.49364981622292881</v>
      </c>
      <c r="K251" t="s">
        <v>465</v>
      </c>
      <c r="L251">
        <v>162</v>
      </c>
      <c r="M251">
        <v>46</v>
      </c>
      <c r="N251">
        <f>Table5[[#This Row],[*NIÑOS MENORES  2 AÑOS (SUUSEN) (DICIEMBRE 2023)]]+Table5[[#This Row],[*EMBARAZADAS (DICIEMBRE 2023)]]</f>
        <v>208</v>
      </c>
      <c r="O251">
        <v>177</v>
      </c>
    </row>
    <row r="252" spans="5:15" x14ac:dyDescent="0.3">
      <c r="E252" s="9" t="s">
        <v>2463</v>
      </c>
      <c r="F252" t="s">
        <v>95</v>
      </c>
      <c r="G252" t="s">
        <v>96</v>
      </c>
      <c r="H252" t="s">
        <v>878</v>
      </c>
      <c r="I252" t="s">
        <v>879</v>
      </c>
      <c r="J252">
        <v>0.45836080037199678</v>
      </c>
      <c r="K252" t="s">
        <v>465</v>
      </c>
      <c r="L252">
        <v>345</v>
      </c>
      <c r="M252">
        <v>44</v>
      </c>
      <c r="N252">
        <f>Table5[[#This Row],[*NIÑOS MENORES  2 AÑOS (SUUSEN) (DICIEMBRE 2023)]]+Table5[[#This Row],[*EMBARAZADAS (DICIEMBRE 2023)]]</f>
        <v>389</v>
      </c>
      <c r="O252">
        <v>293</v>
      </c>
    </row>
    <row r="253" spans="5:15" x14ac:dyDescent="0.3">
      <c r="E253" s="9" t="s">
        <v>2463</v>
      </c>
      <c r="F253" t="s">
        <v>95</v>
      </c>
      <c r="G253" t="s">
        <v>98</v>
      </c>
      <c r="H253" t="s">
        <v>880</v>
      </c>
      <c r="I253" t="s">
        <v>98</v>
      </c>
      <c r="J253">
        <v>0.46480686089688472</v>
      </c>
      <c r="K253" t="s">
        <v>465</v>
      </c>
      <c r="L253">
        <v>346</v>
      </c>
      <c r="M253">
        <v>60</v>
      </c>
      <c r="N253">
        <f>Table5[[#This Row],[*NIÑOS MENORES  2 AÑOS (SUUSEN) (DICIEMBRE 2023)]]+Table5[[#This Row],[*EMBARAZADAS (DICIEMBRE 2023)]]</f>
        <v>406</v>
      </c>
      <c r="O253">
        <v>281</v>
      </c>
    </row>
    <row r="254" spans="5:15" x14ac:dyDescent="0.3">
      <c r="E254" s="9" t="s">
        <v>2463</v>
      </c>
      <c r="F254" t="s">
        <v>95</v>
      </c>
      <c r="G254" t="s">
        <v>98</v>
      </c>
      <c r="H254" t="s">
        <v>882</v>
      </c>
      <c r="I254" t="s">
        <v>883</v>
      </c>
      <c r="J254">
        <v>0.56370164108813858</v>
      </c>
      <c r="K254" t="s">
        <v>465</v>
      </c>
      <c r="L254">
        <v>433</v>
      </c>
      <c r="M254">
        <v>67</v>
      </c>
      <c r="N254">
        <f>Table5[[#This Row],[*NIÑOS MENORES  2 AÑOS (SUUSEN) (DICIEMBRE 2023)]]+Table5[[#This Row],[*EMBARAZADAS (DICIEMBRE 2023)]]</f>
        <v>500</v>
      </c>
      <c r="O254">
        <v>346</v>
      </c>
    </row>
    <row r="255" spans="5:15" x14ac:dyDescent="0.3">
      <c r="E255" s="9" t="s">
        <v>2463</v>
      </c>
      <c r="F255" t="s">
        <v>95</v>
      </c>
      <c r="G255" t="s">
        <v>98</v>
      </c>
      <c r="H255" t="s">
        <v>884</v>
      </c>
      <c r="I255" t="s">
        <v>885</v>
      </c>
      <c r="J255">
        <v>0.39083128612255269</v>
      </c>
      <c r="K255" t="s">
        <v>463</v>
      </c>
      <c r="L255">
        <v>60</v>
      </c>
      <c r="M255">
        <v>13</v>
      </c>
      <c r="N255">
        <f>Table5[[#This Row],[*NIÑOS MENORES  2 AÑOS (SUUSEN) (DICIEMBRE 2023)]]+Table5[[#This Row],[*EMBARAZADAS (DICIEMBRE 2023)]]</f>
        <v>73</v>
      </c>
      <c r="O255">
        <v>41</v>
      </c>
    </row>
    <row r="256" spans="5:15" x14ac:dyDescent="0.3">
      <c r="E256" s="9" t="s">
        <v>2463</v>
      </c>
      <c r="F256" t="s">
        <v>95</v>
      </c>
      <c r="G256" t="s">
        <v>98</v>
      </c>
      <c r="H256" t="s">
        <v>886</v>
      </c>
      <c r="I256" t="s">
        <v>887</v>
      </c>
      <c r="J256">
        <v>0.33021998604540403</v>
      </c>
      <c r="K256" t="s">
        <v>466</v>
      </c>
      <c r="L256">
        <v>48</v>
      </c>
      <c r="M256">
        <v>14</v>
      </c>
      <c r="N256">
        <f>Table5[[#This Row],[*NIÑOS MENORES  2 AÑOS (SUUSEN) (DICIEMBRE 2023)]]+Table5[[#This Row],[*EMBARAZADAS (DICIEMBRE 2023)]]</f>
        <v>62</v>
      </c>
      <c r="O256">
        <v>50</v>
      </c>
    </row>
    <row r="257" spans="5:15" x14ac:dyDescent="0.3">
      <c r="E257" s="9" t="s">
        <v>2463</v>
      </c>
      <c r="F257" t="s">
        <v>95</v>
      </c>
      <c r="G257" t="s">
        <v>98</v>
      </c>
      <c r="H257" t="s">
        <v>888</v>
      </c>
      <c r="I257" t="s">
        <v>889</v>
      </c>
      <c r="J257">
        <v>0.33090665766646965</v>
      </c>
      <c r="K257" t="s">
        <v>466</v>
      </c>
      <c r="L257">
        <v>44</v>
      </c>
      <c r="M257">
        <v>5</v>
      </c>
      <c r="N257">
        <f>Table5[[#This Row],[*NIÑOS MENORES  2 AÑOS (SUUSEN) (DICIEMBRE 2023)]]+Table5[[#This Row],[*EMBARAZADAS (DICIEMBRE 2023)]]</f>
        <v>49</v>
      </c>
      <c r="O257">
        <v>44</v>
      </c>
    </row>
    <row r="258" spans="5:15" x14ac:dyDescent="0.3">
      <c r="E258" s="9" t="s">
        <v>2463</v>
      </c>
      <c r="F258" t="s">
        <v>95</v>
      </c>
      <c r="G258" t="s">
        <v>98</v>
      </c>
      <c r="H258" t="s">
        <v>890</v>
      </c>
      <c r="I258" t="s">
        <v>7869</v>
      </c>
      <c r="J258">
        <v>6.8567999537742619E-2</v>
      </c>
      <c r="K258" t="s">
        <v>2459</v>
      </c>
      <c r="L258">
        <v>8</v>
      </c>
      <c r="M258">
        <v>1</v>
      </c>
      <c r="N258">
        <f>Table5[[#This Row],[*NIÑOS MENORES  2 AÑOS (SUUSEN) (DICIEMBRE 2023)]]+Table5[[#This Row],[*EMBARAZADAS (DICIEMBRE 2023)]]</f>
        <v>9</v>
      </c>
      <c r="O258">
        <v>9</v>
      </c>
    </row>
    <row r="259" spans="5:15" x14ac:dyDescent="0.3">
      <c r="E259" s="9" t="s">
        <v>2463</v>
      </c>
      <c r="F259" t="s">
        <v>95</v>
      </c>
      <c r="G259" t="s">
        <v>98</v>
      </c>
      <c r="H259" t="s">
        <v>891</v>
      </c>
      <c r="I259" t="s">
        <v>892</v>
      </c>
      <c r="J259">
        <v>0.31448111313958216</v>
      </c>
      <c r="K259" t="s">
        <v>2459</v>
      </c>
      <c r="L259">
        <v>4</v>
      </c>
      <c r="M259">
        <v>1</v>
      </c>
      <c r="N259">
        <f>Table5[[#This Row],[*NIÑOS MENORES  2 AÑOS (SUUSEN) (DICIEMBRE 2023)]]+Table5[[#This Row],[*EMBARAZADAS (DICIEMBRE 2023)]]</f>
        <v>5</v>
      </c>
      <c r="O259">
        <v>9</v>
      </c>
    </row>
    <row r="260" spans="5:15" x14ac:dyDescent="0.3">
      <c r="E260" s="9" t="s">
        <v>2463</v>
      </c>
      <c r="F260" t="s">
        <v>95</v>
      </c>
      <c r="G260" t="s">
        <v>98</v>
      </c>
      <c r="H260" t="s">
        <v>893</v>
      </c>
      <c r="I260" t="s">
        <v>894</v>
      </c>
      <c r="J260">
        <v>0.20132273964221326</v>
      </c>
      <c r="K260" t="s">
        <v>2459</v>
      </c>
      <c r="L260">
        <v>21</v>
      </c>
      <c r="M260">
        <v>7</v>
      </c>
      <c r="N260">
        <f>Table5[[#This Row],[*NIÑOS MENORES  2 AÑOS (SUUSEN) (DICIEMBRE 2023)]]+Table5[[#This Row],[*EMBARAZADAS (DICIEMBRE 2023)]]</f>
        <v>28</v>
      </c>
      <c r="O260">
        <v>19</v>
      </c>
    </row>
    <row r="261" spans="5:15" x14ac:dyDescent="0.3">
      <c r="E261" s="9" t="s">
        <v>2463</v>
      </c>
      <c r="F261" t="s">
        <v>95</v>
      </c>
      <c r="G261" t="s">
        <v>98</v>
      </c>
      <c r="H261" t="s">
        <v>895</v>
      </c>
      <c r="I261" t="s">
        <v>896</v>
      </c>
      <c r="J261">
        <v>0.43458361626334185</v>
      </c>
      <c r="K261" t="s">
        <v>465</v>
      </c>
      <c r="L261">
        <v>82</v>
      </c>
      <c r="M261">
        <v>19</v>
      </c>
      <c r="N261">
        <f>Table5[[#This Row],[*NIÑOS MENORES  2 AÑOS (SUUSEN) (DICIEMBRE 2023)]]+Table5[[#This Row],[*EMBARAZADAS (DICIEMBRE 2023)]]</f>
        <v>101</v>
      </c>
      <c r="O261">
        <v>75</v>
      </c>
    </row>
    <row r="262" spans="5:15" x14ac:dyDescent="0.3">
      <c r="E262" s="9" t="s">
        <v>2463</v>
      </c>
      <c r="F262" t="s">
        <v>95</v>
      </c>
      <c r="G262" t="s">
        <v>98</v>
      </c>
      <c r="H262" t="s">
        <v>897</v>
      </c>
      <c r="I262" t="s">
        <v>7628</v>
      </c>
      <c r="J262">
        <v>0.53537024999414684</v>
      </c>
      <c r="K262" t="s">
        <v>465</v>
      </c>
      <c r="L262">
        <v>204</v>
      </c>
      <c r="M262">
        <v>39</v>
      </c>
      <c r="N262">
        <f>Table5[[#This Row],[*NIÑOS MENORES  2 AÑOS (SUUSEN) (DICIEMBRE 2023)]]+Table5[[#This Row],[*EMBARAZADAS (DICIEMBRE 2023)]]</f>
        <v>243</v>
      </c>
      <c r="O262">
        <v>241</v>
      </c>
    </row>
    <row r="263" spans="5:15" x14ac:dyDescent="0.3">
      <c r="E263" s="9" t="s">
        <v>2463</v>
      </c>
      <c r="F263" t="s">
        <v>95</v>
      </c>
      <c r="G263" t="s">
        <v>100</v>
      </c>
      <c r="H263" t="s">
        <v>899</v>
      </c>
      <c r="I263" t="s">
        <v>900</v>
      </c>
      <c r="J263">
        <v>0.45247371797849323</v>
      </c>
      <c r="K263" t="s">
        <v>465</v>
      </c>
      <c r="L263">
        <v>156</v>
      </c>
      <c r="M263">
        <v>25</v>
      </c>
      <c r="N263">
        <f>Table5[[#This Row],[*NIÑOS MENORES  2 AÑOS (SUUSEN) (DICIEMBRE 2023)]]+Table5[[#This Row],[*EMBARAZADAS (DICIEMBRE 2023)]]</f>
        <v>181</v>
      </c>
      <c r="O263">
        <v>82</v>
      </c>
    </row>
    <row r="264" spans="5:15" x14ac:dyDescent="0.3">
      <c r="E264" s="9" t="s">
        <v>2463</v>
      </c>
      <c r="F264" t="s">
        <v>95</v>
      </c>
      <c r="G264" t="s">
        <v>100</v>
      </c>
      <c r="H264" t="s">
        <v>901</v>
      </c>
      <c r="I264" t="s">
        <v>902</v>
      </c>
      <c r="J264">
        <v>0.39494737504692967</v>
      </c>
      <c r="K264" t="s">
        <v>463</v>
      </c>
      <c r="L264">
        <v>169</v>
      </c>
      <c r="M264">
        <v>55</v>
      </c>
      <c r="N264">
        <f>Table5[[#This Row],[*NIÑOS MENORES  2 AÑOS (SUUSEN) (DICIEMBRE 2023)]]+Table5[[#This Row],[*EMBARAZADAS (DICIEMBRE 2023)]]</f>
        <v>224</v>
      </c>
      <c r="O264">
        <v>94</v>
      </c>
    </row>
    <row r="265" spans="5:15" x14ac:dyDescent="0.3">
      <c r="E265" s="9" t="s">
        <v>2463</v>
      </c>
      <c r="F265" t="s">
        <v>95</v>
      </c>
      <c r="G265" t="s">
        <v>100</v>
      </c>
      <c r="H265" t="s">
        <v>903</v>
      </c>
      <c r="I265" t="s">
        <v>2534</v>
      </c>
      <c r="J265">
        <v>0.25071794896829425</v>
      </c>
      <c r="K265" t="s">
        <v>2459</v>
      </c>
      <c r="L265">
        <v>10</v>
      </c>
      <c r="M265">
        <v>0</v>
      </c>
      <c r="N265">
        <f>Table5[[#This Row],[*NIÑOS MENORES  2 AÑOS (SUUSEN) (DICIEMBRE 2023)]]+Table5[[#This Row],[*EMBARAZADAS (DICIEMBRE 2023)]]</f>
        <v>10</v>
      </c>
      <c r="O265">
        <v>9</v>
      </c>
    </row>
    <row r="266" spans="5:15" x14ac:dyDescent="0.3">
      <c r="E266" s="9" t="s">
        <v>2463</v>
      </c>
      <c r="F266" t="s">
        <v>95</v>
      </c>
      <c r="G266" t="s">
        <v>100</v>
      </c>
      <c r="H266" t="s">
        <v>904</v>
      </c>
      <c r="I266" t="s">
        <v>905</v>
      </c>
      <c r="J266">
        <v>0.47435358504523473</v>
      </c>
      <c r="K266" t="s">
        <v>465</v>
      </c>
      <c r="L266">
        <v>241</v>
      </c>
      <c r="M266">
        <v>53</v>
      </c>
      <c r="N266">
        <f>Table5[[#This Row],[*NIÑOS MENORES  2 AÑOS (SUUSEN) (DICIEMBRE 2023)]]+Table5[[#This Row],[*EMBARAZADAS (DICIEMBRE 2023)]]</f>
        <v>294</v>
      </c>
      <c r="O266">
        <v>240</v>
      </c>
    </row>
    <row r="267" spans="5:15" x14ac:dyDescent="0.3">
      <c r="E267" s="9" t="s">
        <v>2463</v>
      </c>
      <c r="F267" t="s">
        <v>95</v>
      </c>
      <c r="G267" t="s">
        <v>100</v>
      </c>
      <c r="H267" t="s">
        <v>906</v>
      </c>
      <c r="I267" t="s">
        <v>3714</v>
      </c>
      <c r="J267">
        <v>0.42067415530829422</v>
      </c>
      <c r="K267" t="s">
        <v>463</v>
      </c>
      <c r="L267">
        <v>88</v>
      </c>
      <c r="M267">
        <v>27</v>
      </c>
      <c r="N267">
        <f>Table5[[#This Row],[*NIÑOS MENORES  2 AÑOS (SUUSEN) (DICIEMBRE 2023)]]+Table5[[#This Row],[*EMBARAZADAS (DICIEMBRE 2023)]]</f>
        <v>115</v>
      </c>
      <c r="O267">
        <v>103</v>
      </c>
    </row>
    <row r="268" spans="5:15" x14ac:dyDescent="0.3">
      <c r="E268" s="9" t="s">
        <v>2463</v>
      </c>
      <c r="F268" t="s">
        <v>95</v>
      </c>
      <c r="G268" t="s">
        <v>100</v>
      </c>
      <c r="H268" t="s">
        <v>908</v>
      </c>
      <c r="I268" t="s">
        <v>3717</v>
      </c>
      <c r="J268">
        <v>0.38347531146842284</v>
      </c>
      <c r="K268" t="s">
        <v>466</v>
      </c>
      <c r="L268">
        <v>65</v>
      </c>
      <c r="M268">
        <v>17</v>
      </c>
      <c r="N268">
        <f>Table5[[#This Row],[*NIÑOS MENORES  2 AÑOS (SUUSEN) (DICIEMBRE 2023)]]+Table5[[#This Row],[*EMBARAZADAS (DICIEMBRE 2023)]]</f>
        <v>82</v>
      </c>
      <c r="O268">
        <v>54</v>
      </c>
    </row>
    <row r="269" spans="5:15" x14ac:dyDescent="0.3">
      <c r="E269" s="9" t="s">
        <v>2463</v>
      </c>
      <c r="F269" t="s">
        <v>95</v>
      </c>
      <c r="G269" t="s">
        <v>102</v>
      </c>
      <c r="H269" t="s">
        <v>910</v>
      </c>
      <c r="I269" t="s">
        <v>102</v>
      </c>
      <c r="J269">
        <v>0.41318921891065052</v>
      </c>
      <c r="K269" t="s">
        <v>466</v>
      </c>
      <c r="L269">
        <v>380</v>
      </c>
      <c r="M269">
        <v>63</v>
      </c>
      <c r="N269">
        <f>Table5[[#This Row],[*NIÑOS MENORES  2 AÑOS (SUUSEN) (DICIEMBRE 2023)]]+Table5[[#This Row],[*EMBARAZADAS (DICIEMBRE 2023)]]</f>
        <v>443</v>
      </c>
      <c r="O269">
        <v>306</v>
      </c>
    </row>
    <row r="270" spans="5:15" x14ac:dyDescent="0.3">
      <c r="E270" s="9" t="s">
        <v>2463</v>
      </c>
      <c r="F270" t="s">
        <v>95</v>
      </c>
      <c r="G270" t="s">
        <v>104</v>
      </c>
      <c r="H270" t="s">
        <v>911</v>
      </c>
      <c r="I270" t="s">
        <v>104</v>
      </c>
      <c r="J270">
        <v>0.4299889090897846</v>
      </c>
      <c r="K270" t="s">
        <v>466</v>
      </c>
      <c r="L270">
        <v>205</v>
      </c>
      <c r="M270">
        <v>43</v>
      </c>
      <c r="N270">
        <f>Table5[[#This Row],[*NIÑOS MENORES  2 AÑOS (SUUSEN) (DICIEMBRE 2023)]]+Table5[[#This Row],[*EMBARAZADAS (DICIEMBRE 2023)]]</f>
        <v>248</v>
      </c>
      <c r="O270">
        <v>171</v>
      </c>
    </row>
    <row r="271" spans="5:15" x14ac:dyDescent="0.3">
      <c r="E271" s="9" t="s">
        <v>2463</v>
      </c>
      <c r="F271" t="s">
        <v>95</v>
      </c>
      <c r="G271" t="s">
        <v>104</v>
      </c>
      <c r="H271" t="s">
        <v>912</v>
      </c>
      <c r="I271" t="s">
        <v>913</v>
      </c>
      <c r="J271">
        <v>0.18843650381606869</v>
      </c>
      <c r="K271" t="s">
        <v>2459</v>
      </c>
      <c r="L271">
        <v>17</v>
      </c>
      <c r="M271">
        <v>2</v>
      </c>
      <c r="N271">
        <f>Table5[[#This Row],[*NIÑOS MENORES  2 AÑOS (SUUSEN) (DICIEMBRE 2023)]]+Table5[[#This Row],[*EMBARAZADAS (DICIEMBRE 2023)]]</f>
        <v>19</v>
      </c>
      <c r="O271">
        <v>12</v>
      </c>
    </row>
    <row r="272" spans="5:15" x14ac:dyDescent="0.3">
      <c r="E272" s="9" t="s">
        <v>2463</v>
      </c>
      <c r="F272" t="s">
        <v>95</v>
      </c>
      <c r="G272" t="s">
        <v>104</v>
      </c>
      <c r="H272" t="s">
        <v>914</v>
      </c>
      <c r="I272" t="s">
        <v>915</v>
      </c>
      <c r="J272">
        <v>0.34311744596315319</v>
      </c>
      <c r="K272" t="s">
        <v>2459</v>
      </c>
      <c r="L272">
        <v>27</v>
      </c>
      <c r="M272">
        <v>6</v>
      </c>
      <c r="N272">
        <f>Table5[[#This Row],[*NIÑOS MENORES  2 AÑOS (SUUSEN) (DICIEMBRE 2023)]]+Table5[[#This Row],[*EMBARAZADAS (DICIEMBRE 2023)]]</f>
        <v>33</v>
      </c>
      <c r="O272">
        <v>25</v>
      </c>
    </row>
    <row r="273" spans="5:15" x14ac:dyDescent="0.3">
      <c r="E273" s="9" t="s">
        <v>2463</v>
      </c>
      <c r="F273" t="s">
        <v>95</v>
      </c>
      <c r="G273" t="s">
        <v>104</v>
      </c>
      <c r="H273" t="s">
        <v>916</v>
      </c>
      <c r="I273" t="s">
        <v>917</v>
      </c>
      <c r="J273">
        <v>0.24708291965313789</v>
      </c>
      <c r="K273" t="s">
        <v>2459</v>
      </c>
      <c r="L273">
        <v>35</v>
      </c>
      <c r="M273">
        <v>5</v>
      </c>
      <c r="N273">
        <f>Table5[[#This Row],[*NIÑOS MENORES  2 AÑOS (SUUSEN) (DICIEMBRE 2023)]]+Table5[[#This Row],[*EMBARAZADAS (DICIEMBRE 2023)]]</f>
        <v>40</v>
      </c>
      <c r="O273">
        <v>38</v>
      </c>
    </row>
    <row r="274" spans="5:15" x14ac:dyDescent="0.3">
      <c r="E274" s="9" t="s">
        <v>2463</v>
      </c>
      <c r="F274" t="s">
        <v>95</v>
      </c>
      <c r="G274" t="s">
        <v>104</v>
      </c>
      <c r="H274" t="s">
        <v>918</v>
      </c>
      <c r="I274" t="s">
        <v>919</v>
      </c>
      <c r="J274">
        <v>0.35145700638749711</v>
      </c>
      <c r="K274" t="s">
        <v>2459</v>
      </c>
      <c r="L274">
        <v>46</v>
      </c>
      <c r="M274">
        <v>8</v>
      </c>
      <c r="N274">
        <f>Table5[[#This Row],[*NIÑOS MENORES  2 AÑOS (SUUSEN) (DICIEMBRE 2023)]]+Table5[[#This Row],[*EMBARAZADAS (DICIEMBRE 2023)]]</f>
        <v>54</v>
      </c>
      <c r="O274">
        <v>22</v>
      </c>
    </row>
    <row r="275" spans="5:15" x14ac:dyDescent="0.3">
      <c r="E275" s="9" t="s">
        <v>2463</v>
      </c>
      <c r="F275" t="s">
        <v>95</v>
      </c>
      <c r="G275" t="s">
        <v>106</v>
      </c>
      <c r="H275" t="s">
        <v>920</v>
      </c>
      <c r="I275" t="s">
        <v>106</v>
      </c>
      <c r="J275">
        <v>0.59544872778238433</v>
      </c>
      <c r="K275" t="s">
        <v>465</v>
      </c>
      <c r="L275">
        <v>683</v>
      </c>
      <c r="M275">
        <v>150</v>
      </c>
      <c r="N275">
        <f>Table5[[#This Row],[*NIÑOS MENORES  2 AÑOS (SUUSEN) (DICIEMBRE 2023)]]+Table5[[#This Row],[*EMBARAZADAS (DICIEMBRE 2023)]]</f>
        <v>833</v>
      </c>
      <c r="O275">
        <v>674</v>
      </c>
    </row>
    <row r="276" spans="5:15" x14ac:dyDescent="0.3">
      <c r="E276" s="9" t="s">
        <v>2463</v>
      </c>
      <c r="F276" t="s">
        <v>95</v>
      </c>
      <c r="G276" t="s">
        <v>106</v>
      </c>
      <c r="H276" t="s">
        <v>921</v>
      </c>
      <c r="I276" t="s">
        <v>922</v>
      </c>
      <c r="J276">
        <v>0.52287647422098527</v>
      </c>
      <c r="K276" t="s">
        <v>465</v>
      </c>
      <c r="L276">
        <v>268</v>
      </c>
      <c r="M276">
        <v>57</v>
      </c>
      <c r="N276">
        <f>Table5[[#This Row],[*NIÑOS MENORES  2 AÑOS (SUUSEN) (DICIEMBRE 2023)]]+Table5[[#This Row],[*EMBARAZADAS (DICIEMBRE 2023)]]</f>
        <v>325</v>
      </c>
      <c r="O276">
        <v>239</v>
      </c>
    </row>
    <row r="277" spans="5:15" x14ac:dyDescent="0.3">
      <c r="E277" s="9" t="s">
        <v>2463</v>
      </c>
      <c r="F277" t="s">
        <v>95</v>
      </c>
      <c r="G277" t="s">
        <v>106</v>
      </c>
      <c r="H277" t="s">
        <v>923</v>
      </c>
      <c r="I277" t="s">
        <v>924</v>
      </c>
      <c r="J277">
        <v>0.56212651894138888</v>
      </c>
      <c r="K277" t="s">
        <v>465</v>
      </c>
      <c r="L277">
        <v>402</v>
      </c>
      <c r="M277">
        <v>59</v>
      </c>
      <c r="N277">
        <f>Table5[[#This Row],[*NIÑOS MENORES  2 AÑOS (SUUSEN) (DICIEMBRE 2023)]]+Table5[[#This Row],[*EMBARAZADAS (DICIEMBRE 2023)]]</f>
        <v>461</v>
      </c>
      <c r="O277">
        <v>439</v>
      </c>
    </row>
    <row r="278" spans="5:15" x14ac:dyDescent="0.3">
      <c r="E278" s="9" t="s">
        <v>2463</v>
      </c>
      <c r="F278" t="s">
        <v>95</v>
      </c>
      <c r="G278" t="s">
        <v>108</v>
      </c>
      <c r="H278" t="s">
        <v>925</v>
      </c>
      <c r="I278" t="s">
        <v>926</v>
      </c>
      <c r="J278">
        <v>0.29309277484773011</v>
      </c>
      <c r="K278" t="s">
        <v>2459</v>
      </c>
      <c r="L278">
        <v>84</v>
      </c>
      <c r="M278">
        <v>21</v>
      </c>
      <c r="N278">
        <f>Table5[[#This Row],[*NIÑOS MENORES  2 AÑOS (SUUSEN) (DICIEMBRE 2023)]]+Table5[[#This Row],[*EMBARAZADAS (DICIEMBRE 2023)]]</f>
        <v>105</v>
      </c>
      <c r="O278">
        <v>44</v>
      </c>
    </row>
    <row r="279" spans="5:15" x14ac:dyDescent="0.3">
      <c r="E279" s="9" t="s">
        <v>2463</v>
      </c>
      <c r="F279" t="s">
        <v>95</v>
      </c>
      <c r="G279" t="s">
        <v>108</v>
      </c>
      <c r="H279" t="s">
        <v>927</v>
      </c>
      <c r="I279" t="s">
        <v>780</v>
      </c>
      <c r="J279">
        <v>0.44117358525467432</v>
      </c>
      <c r="K279" t="s">
        <v>463</v>
      </c>
      <c r="L279">
        <v>380</v>
      </c>
      <c r="M279">
        <v>61</v>
      </c>
      <c r="N279">
        <f>Table5[[#This Row],[*NIÑOS MENORES  2 AÑOS (SUUSEN) (DICIEMBRE 2023)]]+Table5[[#This Row],[*EMBARAZADAS (DICIEMBRE 2023)]]</f>
        <v>441</v>
      </c>
      <c r="O279">
        <v>125</v>
      </c>
    </row>
    <row r="280" spans="5:15" x14ac:dyDescent="0.3">
      <c r="E280" s="9" t="s">
        <v>2463</v>
      </c>
      <c r="F280" t="s">
        <v>95</v>
      </c>
      <c r="G280" t="s">
        <v>108</v>
      </c>
      <c r="H280" t="s">
        <v>928</v>
      </c>
      <c r="I280" t="s">
        <v>929</v>
      </c>
      <c r="J280">
        <v>8.0156227696215776E-2</v>
      </c>
      <c r="K280" t="s">
        <v>2459</v>
      </c>
      <c r="L280">
        <v>2</v>
      </c>
      <c r="M280">
        <v>2</v>
      </c>
      <c r="N280">
        <f>Table5[[#This Row],[*NIÑOS MENORES  2 AÑOS (SUUSEN) (DICIEMBRE 2023)]]+Table5[[#This Row],[*EMBARAZADAS (DICIEMBRE 2023)]]</f>
        <v>4</v>
      </c>
      <c r="O280">
        <v>1</v>
      </c>
    </row>
    <row r="281" spans="5:15" x14ac:dyDescent="0.3">
      <c r="E281" s="9" t="s">
        <v>2463</v>
      </c>
      <c r="F281" t="s">
        <v>95</v>
      </c>
      <c r="G281" t="s">
        <v>108</v>
      </c>
      <c r="H281" t="s">
        <v>930</v>
      </c>
      <c r="I281" t="s">
        <v>931</v>
      </c>
      <c r="J281">
        <v>0.34872715056719628</v>
      </c>
      <c r="K281" t="s">
        <v>2459</v>
      </c>
      <c r="L281">
        <v>32</v>
      </c>
      <c r="M281">
        <v>11</v>
      </c>
      <c r="N281">
        <f>Table5[[#This Row],[*NIÑOS MENORES  2 AÑOS (SUUSEN) (DICIEMBRE 2023)]]+Table5[[#This Row],[*EMBARAZADAS (DICIEMBRE 2023)]]</f>
        <v>43</v>
      </c>
      <c r="O281">
        <v>45</v>
      </c>
    </row>
    <row r="282" spans="5:15" x14ac:dyDescent="0.3">
      <c r="E282" s="9" t="s">
        <v>2463</v>
      </c>
      <c r="F282" t="s">
        <v>95</v>
      </c>
      <c r="G282" t="s">
        <v>108</v>
      </c>
      <c r="H282" t="s">
        <v>932</v>
      </c>
      <c r="I282" t="s">
        <v>933</v>
      </c>
      <c r="J282">
        <v>0.18028560015612594</v>
      </c>
      <c r="K282" t="s">
        <v>2459</v>
      </c>
      <c r="L282">
        <v>5</v>
      </c>
      <c r="M282">
        <v>1</v>
      </c>
      <c r="N282">
        <f>Table5[[#This Row],[*NIÑOS MENORES  2 AÑOS (SUUSEN) (DICIEMBRE 2023)]]+Table5[[#This Row],[*EMBARAZADAS (DICIEMBRE 2023)]]</f>
        <v>6</v>
      </c>
      <c r="O282">
        <v>13</v>
      </c>
    </row>
    <row r="283" spans="5:15" x14ac:dyDescent="0.3">
      <c r="E283" s="9" t="s">
        <v>2463</v>
      </c>
      <c r="F283" t="s">
        <v>95</v>
      </c>
      <c r="G283" t="s">
        <v>108</v>
      </c>
      <c r="H283" t="s">
        <v>934</v>
      </c>
      <c r="I283" t="s">
        <v>2611</v>
      </c>
      <c r="J283">
        <v>0.46594479815679279</v>
      </c>
      <c r="K283" t="s">
        <v>465</v>
      </c>
      <c r="L283">
        <v>319</v>
      </c>
      <c r="M283">
        <v>46</v>
      </c>
      <c r="N283">
        <f>Table5[[#This Row],[*NIÑOS MENORES  2 AÑOS (SUUSEN) (DICIEMBRE 2023)]]+Table5[[#This Row],[*EMBARAZADAS (DICIEMBRE 2023)]]</f>
        <v>365</v>
      </c>
      <c r="O283">
        <v>261</v>
      </c>
    </row>
    <row r="284" spans="5:15" x14ac:dyDescent="0.3">
      <c r="E284" s="9" t="s">
        <v>2463</v>
      </c>
      <c r="F284" t="s">
        <v>95</v>
      </c>
      <c r="G284" t="s">
        <v>108</v>
      </c>
      <c r="H284" t="s">
        <v>936</v>
      </c>
      <c r="I284" t="s">
        <v>539</v>
      </c>
      <c r="J284">
        <v>0.3786938405620619</v>
      </c>
      <c r="K284" t="s">
        <v>466</v>
      </c>
      <c r="L284">
        <v>66</v>
      </c>
      <c r="M284">
        <v>18</v>
      </c>
      <c r="N284">
        <f>Table5[[#This Row],[*NIÑOS MENORES  2 AÑOS (SUUSEN) (DICIEMBRE 2023)]]+Table5[[#This Row],[*EMBARAZADAS (DICIEMBRE 2023)]]</f>
        <v>84</v>
      </c>
      <c r="O284">
        <v>61</v>
      </c>
    </row>
    <row r="285" spans="5:15" x14ac:dyDescent="0.3">
      <c r="E285" s="9" t="s">
        <v>2463</v>
      </c>
      <c r="F285" t="s">
        <v>95</v>
      </c>
      <c r="G285" t="s">
        <v>108</v>
      </c>
      <c r="H285" t="s">
        <v>937</v>
      </c>
      <c r="I285" t="s">
        <v>7630</v>
      </c>
      <c r="J285">
        <v>0.4090367670679369</v>
      </c>
      <c r="K285" t="s">
        <v>466</v>
      </c>
      <c r="L285">
        <v>107</v>
      </c>
      <c r="M285">
        <v>37</v>
      </c>
      <c r="N285">
        <f>Table5[[#This Row],[*NIÑOS MENORES  2 AÑOS (SUUSEN) (DICIEMBRE 2023)]]+Table5[[#This Row],[*EMBARAZADAS (DICIEMBRE 2023)]]</f>
        <v>144</v>
      </c>
      <c r="O285">
        <v>118</v>
      </c>
    </row>
    <row r="286" spans="5:15" x14ac:dyDescent="0.3">
      <c r="E286" s="9" t="s">
        <v>2463</v>
      </c>
      <c r="F286" t="s">
        <v>95</v>
      </c>
      <c r="G286" t="s">
        <v>108</v>
      </c>
      <c r="H286" t="s">
        <v>938</v>
      </c>
      <c r="I286" t="s">
        <v>7633</v>
      </c>
      <c r="J286">
        <v>0.31521192331480252</v>
      </c>
      <c r="K286" t="s">
        <v>2459</v>
      </c>
      <c r="L286">
        <v>38</v>
      </c>
      <c r="M286">
        <v>6</v>
      </c>
      <c r="N286">
        <f>Table5[[#This Row],[*NIÑOS MENORES  2 AÑOS (SUUSEN) (DICIEMBRE 2023)]]+Table5[[#This Row],[*EMBARAZADAS (DICIEMBRE 2023)]]</f>
        <v>44</v>
      </c>
      <c r="O286">
        <v>30</v>
      </c>
    </row>
    <row r="287" spans="5:15" x14ac:dyDescent="0.3">
      <c r="E287" s="9" t="s">
        <v>2463</v>
      </c>
      <c r="F287" t="s">
        <v>95</v>
      </c>
      <c r="G287" t="s">
        <v>108</v>
      </c>
      <c r="H287" t="s">
        <v>939</v>
      </c>
      <c r="I287" t="s">
        <v>7631</v>
      </c>
      <c r="J287">
        <v>0.40442285321567484</v>
      </c>
      <c r="K287" t="s">
        <v>466</v>
      </c>
      <c r="L287">
        <v>25</v>
      </c>
      <c r="M287">
        <v>6</v>
      </c>
      <c r="N287">
        <f>Table5[[#This Row],[*NIÑOS MENORES  2 AÑOS (SUUSEN) (DICIEMBRE 2023)]]+Table5[[#This Row],[*EMBARAZADAS (DICIEMBRE 2023)]]</f>
        <v>31</v>
      </c>
      <c r="O287">
        <v>33</v>
      </c>
    </row>
    <row r="288" spans="5:15" x14ac:dyDescent="0.3">
      <c r="E288" s="9" t="s">
        <v>2463</v>
      </c>
      <c r="F288" t="s">
        <v>95</v>
      </c>
      <c r="G288" t="s">
        <v>108</v>
      </c>
      <c r="H288" t="s">
        <v>941</v>
      </c>
      <c r="I288" t="s">
        <v>942</v>
      </c>
      <c r="J288">
        <v>4.4853476234854028E-3</v>
      </c>
      <c r="K288" t="s">
        <v>2459</v>
      </c>
      <c r="L288">
        <v>2</v>
      </c>
      <c r="M288">
        <v>1</v>
      </c>
      <c r="N288">
        <f>Table5[[#This Row],[*NIÑOS MENORES  2 AÑOS (SUUSEN) (DICIEMBRE 2023)]]+Table5[[#This Row],[*EMBARAZADAS (DICIEMBRE 2023)]]</f>
        <v>3</v>
      </c>
      <c r="O288">
        <v>7</v>
      </c>
    </row>
    <row r="289" spans="5:15" x14ac:dyDescent="0.3">
      <c r="E289" s="9" t="s">
        <v>2463</v>
      </c>
      <c r="F289" t="s">
        <v>95</v>
      </c>
      <c r="G289" t="s">
        <v>110</v>
      </c>
      <c r="H289" t="s">
        <v>943</v>
      </c>
      <c r="I289" t="s">
        <v>110</v>
      </c>
      <c r="J289">
        <v>0.48080259209127707</v>
      </c>
      <c r="K289" t="s">
        <v>463</v>
      </c>
      <c r="L289">
        <v>351</v>
      </c>
      <c r="M289">
        <v>88</v>
      </c>
      <c r="N289">
        <f>Table5[[#This Row],[*NIÑOS MENORES  2 AÑOS (SUUSEN) (DICIEMBRE 2023)]]+Table5[[#This Row],[*EMBARAZADAS (DICIEMBRE 2023)]]</f>
        <v>439</v>
      </c>
      <c r="O289">
        <v>319</v>
      </c>
    </row>
    <row r="290" spans="5:15" x14ac:dyDescent="0.3">
      <c r="E290" s="9" t="s">
        <v>2463</v>
      </c>
      <c r="F290" t="s">
        <v>95</v>
      </c>
      <c r="G290" t="s">
        <v>112</v>
      </c>
      <c r="H290" t="s">
        <v>944</v>
      </c>
      <c r="I290" t="s">
        <v>112</v>
      </c>
      <c r="J290">
        <v>0.29363727990933008</v>
      </c>
      <c r="K290" t="s">
        <v>2459</v>
      </c>
      <c r="L290">
        <v>54</v>
      </c>
      <c r="M290">
        <v>16</v>
      </c>
      <c r="N290">
        <f>Table5[[#This Row],[*NIÑOS MENORES  2 AÑOS (SUUSEN) (DICIEMBRE 2023)]]+Table5[[#This Row],[*EMBARAZADAS (DICIEMBRE 2023)]]</f>
        <v>70</v>
      </c>
      <c r="O290">
        <v>27</v>
      </c>
    </row>
    <row r="291" spans="5:15" x14ac:dyDescent="0.3">
      <c r="E291" s="9" t="s">
        <v>2463</v>
      </c>
      <c r="F291" t="s">
        <v>95</v>
      </c>
      <c r="G291" t="s">
        <v>112</v>
      </c>
      <c r="H291" t="s">
        <v>945</v>
      </c>
      <c r="I291" t="s">
        <v>946</v>
      </c>
      <c r="J291">
        <v>0.12988822278426349</v>
      </c>
      <c r="K291" t="s">
        <v>2459</v>
      </c>
      <c r="L291">
        <v>4</v>
      </c>
      <c r="M291">
        <v>3</v>
      </c>
      <c r="N291">
        <f>Table5[[#This Row],[*NIÑOS MENORES  2 AÑOS (SUUSEN) (DICIEMBRE 2023)]]+Table5[[#This Row],[*EMBARAZADAS (DICIEMBRE 2023)]]</f>
        <v>7</v>
      </c>
      <c r="O291">
        <v>7</v>
      </c>
    </row>
    <row r="292" spans="5:15" x14ac:dyDescent="0.3">
      <c r="E292" s="9" t="s">
        <v>2463</v>
      </c>
      <c r="F292" t="s">
        <v>95</v>
      </c>
      <c r="G292" t="s">
        <v>112</v>
      </c>
      <c r="H292" t="s">
        <v>947</v>
      </c>
      <c r="I292" t="s">
        <v>948</v>
      </c>
      <c r="J292">
        <v>0.20691964418240572</v>
      </c>
      <c r="K292" t="s">
        <v>2459</v>
      </c>
      <c r="L292">
        <v>6</v>
      </c>
      <c r="M292">
        <v>4</v>
      </c>
      <c r="N292">
        <f>Table5[[#This Row],[*NIÑOS MENORES  2 AÑOS (SUUSEN) (DICIEMBRE 2023)]]+Table5[[#This Row],[*EMBARAZADAS (DICIEMBRE 2023)]]</f>
        <v>10</v>
      </c>
      <c r="O292">
        <v>4</v>
      </c>
    </row>
    <row r="293" spans="5:15" x14ac:dyDescent="0.3">
      <c r="E293" s="9" t="s">
        <v>2463</v>
      </c>
      <c r="F293" t="s">
        <v>95</v>
      </c>
      <c r="G293" t="s">
        <v>112</v>
      </c>
      <c r="H293" t="s">
        <v>949</v>
      </c>
      <c r="I293" t="s">
        <v>950</v>
      </c>
      <c r="J293">
        <v>0.22910358364604622</v>
      </c>
      <c r="K293" t="s">
        <v>2459</v>
      </c>
      <c r="L293">
        <v>25</v>
      </c>
      <c r="M293">
        <v>1</v>
      </c>
      <c r="N293">
        <f>Table5[[#This Row],[*NIÑOS MENORES  2 AÑOS (SUUSEN) (DICIEMBRE 2023)]]+Table5[[#This Row],[*EMBARAZADAS (DICIEMBRE 2023)]]</f>
        <v>26</v>
      </c>
      <c r="O293">
        <v>12</v>
      </c>
    </row>
    <row r="294" spans="5:15" x14ac:dyDescent="0.3">
      <c r="E294" s="9" t="s">
        <v>2463</v>
      </c>
      <c r="F294" t="s">
        <v>95</v>
      </c>
      <c r="G294" t="s">
        <v>112</v>
      </c>
      <c r="H294" t="s">
        <v>951</v>
      </c>
      <c r="I294" t="s">
        <v>952</v>
      </c>
      <c r="J294">
        <v>0.30954562566947019</v>
      </c>
      <c r="K294" t="s">
        <v>2459</v>
      </c>
      <c r="L294">
        <v>15</v>
      </c>
      <c r="M294">
        <v>5</v>
      </c>
      <c r="N294">
        <f>Table5[[#This Row],[*NIÑOS MENORES  2 AÑOS (SUUSEN) (DICIEMBRE 2023)]]+Table5[[#This Row],[*EMBARAZADAS (DICIEMBRE 2023)]]</f>
        <v>20</v>
      </c>
      <c r="O294">
        <v>18</v>
      </c>
    </row>
    <row r="295" spans="5:15" x14ac:dyDescent="0.3">
      <c r="E295" s="9" t="s">
        <v>2463</v>
      </c>
      <c r="F295" t="s">
        <v>95</v>
      </c>
      <c r="G295" t="s">
        <v>112</v>
      </c>
      <c r="H295" t="s">
        <v>953</v>
      </c>
      <c r="I295" t="s">
        <v>954</v>
      </c>
      <c r="J295">
        <v>0.19721788554710851</v>
      </c>
      <c r="K295" t="s">
        <v>2459</v>
      </c>
      <c r="L295">
        <v>4</v>
      </c>
      <c r="M295">
        <v>1</v>
      </c>
      <c r="N295">
        <f>Table5[[#This Row],[*NIÑOS MENORES  2 AÑOS (SUUSEN) (DICIEMBRE 2023)]]+Table5[[#This Row],[*EMBARAZADAS (DICIEMBRE 2023)]]</f>
        <v>5</v>
      </c>
      <c r="O295">
        <v>5</v>
      </c>
    </row>
    <row r="296" spans="5:15" x14ac:dyDescent="0.3">
      <c r="E296" s="9" t="s">
        <v>2463</v>
      </c>
      <c r="F296" t="s">
        <v>95</v>
      </c>
      <c r="G296" t="s">
        <v>112</v>
      </c>
      <c r="H296" t="s">
        <v>955</v>
      </c>
      <c r="I296" t="s">
        <v>7870</v>
      </c>
      <c r="J296">
        <v>-3.0232920701920296E-3</v>
      </c>
      <c r="K296" t="s">
        <v>2459</v>
      </c>
      <c r="L296">
        <v>1</v>
      </c>
      <c r="M296">
        <v>0</v>
      </c>
      <c r="N296">
        <f>Table5[[#This Row],[*NIÑOS MENORES  2 AÑOS (SUUSEN) (DICIEMBRE 2023)]]+Table5[[#This Row],[*EMBARAZADAS (DICIEMBRE 2023)]]</f>
        <v>1</v>
      </c>
      <c r="O296">
        <v>4</v>
      </c>
    </row>
    <row r="297" spans="5:15" x14ac:dyDescent="0.3">
      <c r="E297" s="9" t="s">
        <v>2463</v>
      </c>
      <c r="F297" t="s">
        <v>95</v>
      </c>
      <c r="G297" t="s">
        <v>114</v>
      </c>
      <c r="H297" t="s">
        <v>956</v>
      </c>
      <c r="I297" t="s">
        <v>114</v>
      </c>
      <c r="J297">
        <v>0.42129815753850641</v>
      </c>
      <c r="K297" t="s">
        <v>466</v>
      </c>
      <c r="L297">
        <v>733</v>
      </c>
      <c r="M297">
        <v>100</v>
      </c>
      <c r="N297">
        <f>Table5[[#This Row],[*NIÑOS MENORES  2 AÑOS (SUUSEN) (DICIEMBRE 2023)]]+Table5[[#This Row],[*EMBARAZADAS (DICIEMBRE 2023)]]</f>
        <v>833</v>
      </c>
      <c r="O297">
        <v>407</v>
      </c>
    </row>
    <row r="298" spans="5:15" x14ac:dyDescent="0.3">
      <c r="E298" s="9" t="s">
        <v>2464</v>
      </c>
      <c r="F298" t="s">
        <v>116</v>
      </c>
      <c r="G298" t="s">
        <v>117</v>
      </c>
      <c r="H298" t="s">
        <v>958</v>
      </c>
      <c r="I298" t="s">
        <v>117</v>
      </c>
      <c r="J298">
        <v>0.58146123010364881</v>
      </c>
      <c r="K298" t="s">
        <v>465</v>
      </c>
      <c r="L298">
        <v>8431</v>
      </c>
      <c r="M298">
        <v>1402</v>
      </c>
      <c r="N298">
        <f>Table5[[#This Row],[*NIÑOS MENORES  2 AÑOS (SUUSEN) (DICIEMBRE 2023)]]+Table5[[#This Row],[*EMBARAZADAS (DICIEMBRE 2023)]]</f>
        <v>9833</v>
      </c>
      <c r="O298">
        <v>3629</v>
      </c>
    </row>
    <row r="299" spans="5:15" x14ac:dyDescent="0.3">
      <c r="E299" s="9" t="s">
        <v>2464</v>
      </c>
      <c r="F299" t="s">
        <v>116</v>
      </c>
      <c r="G299" t="s">
        <v>117</v>
      </c>
      <c r="H299" t="s">
        <v>959</v>
      </c>
      <c r="I299" t="s">
        <v>960</v>
      </c>
      <c r="J299">
        <v>0.35577718187382601</v>
      </c>
      <c r="K299" t="s">
        <v>2459</v>
      </c>
      <c r="L299">
        <v>189</v>
      </c>
      <c r="M299">
        <v>18</v>
      </c>
      <c r="N299">
        <f>Table5[[#This Row],[*NIÑOS MENORES  2 AÑOS (SUUSEN) (DICIEMBRE 2023)]]+Table5[[#This Row],[*EMBARAZADAS (DICIEMBRE 2023)]]</f>
        <v>207</v>
      </c>
      <c r="O299">
        <v>110</v>
      </c>
    </row>
    <row r="300" spans="5:15" x14ac:dyDescent="0.3">
      <c r="E300" s="9" t="s">
        <v>2464</v>
      </c>
      <c r="F300" t="s">
        <v>116</v>
      </c>
      <c r="G300" t="s">
        <v>119</v>
      </c>
      <c r="H300" t="s">
        <v>961</v>
      </c>
      <c r="I300" t="s">
        <v>119</v>
      </c>
      <c r="J300">
        <v>0.39992461843056804</v>
      </c>
      <c r="K300" t="s">
        <v>466</v>
      </c>
      <c r="L300">
        <v>684</v>
      </c>
      <c r="M300">
        <v>148</v>
      </c>
      <c r="N300">
        <f>Table5[[#This Row],[*NIÑOS MENORES  2 AÑOS (SUUSEN) (DICIEMBRE 2023)]]+Table5[[#This Row],[*EMBARAZADAS (DICIEMBRE 2023)]]</f>
        <v>832</v>
      </c>
      <c r="O300">
        <v>397</v>
      </c>
    </row>
    <row r="301" spans="5:15" x14ac:dyDescent="0.3">
      <c r="E301" s="9" t="s">
        <v>2464</v>
      </c>
      <c r="F301" t="s">
        <v>116</v>
      </c>
      <c r="G301" t="s">
        <v>119</v>
      </c>
      <c r="H301" t="s">
        <v>962</v>
      </c>
      <c r="I301" t="s">
        <v>963</v>
      </c>
      <c r="J301">
        <v>0.25431389245169989</v>
      </c>
      <c r="K301" t="s">
        <v>2459</v>
      </c>
      <c r="L301">
        <v>54</v>
      </c>
      <c r="M301">
        <v>8</v>
      </c>
      <c r="N301">
        <f>Table5[[#This Row],[*NIÑOS MENORES  2 AÑOS (SUUSEN) (DICIEMBRE 2023)]]+Table5[[#This Row],[*EMBARAZADAS (DICIEMBRE 2023)]]</f>
        <v>62</v>
      </c>
      <c r="O301">
        <v>35</v>
      </c>
    </row>
    <row r="302" spans="5:15" x14ac:dyDescent="0.3">
      <c r="E302" s="9" t="s">
        <v>2464</v>
      </c>
      <c r="F302" t="s">
        <v>116</v>
      </c>
      <c r="G302" t="s">
        <v>119</v>
      </c>
      <c r="H302" t="s">
        <v>964</v>
      </c>
      <c r="I302" t="s">
        <v>965</v>
      </c>
      <c r="J302">
        <v>0.30874892306722934</v>
      </c>
      <c r="K302" t="s">
        <v>2459</v>
      </c>
      <c r="L302">
        <v>78</v>
      </c>
      <c r="M302">
        <v>24</v>
      </c>
      <c r="N302">
        <f>Table5[[#This Row],[*NIÑOS MENORES  2 AÑOS (SUUSEN) (DICIEMBRE 2023)]]+Table5[[#This Row],[*EMBARAZADAS (DICIEMBRE 2023)]]</f>
        <v>102</v>
      </c>
      <c r="O302">
        <v>56</v>
      </c>
    </row>
    <row r="303" spans="5:15" x14ac:dyDescent="0.3">
      <c r="E303" s="9" t="s">
        <v>2464</v>
      </c>
      <c r="F303" t="s">
        <v>116</v>
      </c>
      <c r="G303" t="s">
        <v>119</v>
      </c>
      <c r="H303" t="s">
        <v>966</v>
      </c>
      <c r="I303" t="s">
        <v>2541</v>
      </c>
      <c r="J303">
        <v>0.20511352736153543</v>
      </c>
      <c r="K303" t="s">
        <v>2459</v>
      </c>
      <c r="L303">
        <v>17</v>
      </c>
      <c r="M303">
        <v>2</v>
      </c>
      <c r="N303">
        <f>Table5[[#This Row],[*NIÑOS MENORES  2 AÑOS (SUUSEN) (DICIEMBRE 2023)]]+Table5[[#This Row],[*EMBARAZADAS (DICIEMBRE 2023)]]</f>
        <v>19</v>
      </c>
      <c r="O303">
        <v>7</v>
      </c>
    </row>
    <row r="304" spans="5:15" x14ac:dyDescent="0.3">
      <c r="E304" s="9" t="s">
        <v>2464</v>
      </c>
      <c r="F304" t="s">
        <v>116</v>
      </c>
      <c r="G304" t="s">
        <v>119</v>
      </c>
      <c r="H304" t="s">
        <v>968</v>
      </c>
      <c r="I304" t="s">
        <v>969</v>
      </c>
      <c r="J304">
        <v>0.29819378391371609</v>
      </c>
      <c r="K304" t="s">
        <v>2459</v>
      </c>
      <c r="L304">
        <v>48</v>
      </c>
      <c r="M304">
        <v>5</v>
      </c>
      <c r="N304">
        <f>Table5[[#This Row],[*NIÑOS MENORES  2 AÑOS (SUUSEN) (DICIEMBRE 2023)]]+Table5[[#This Row],[*EMBARAZADAS (DICIEMBRE 2023)]]</f>
        <v>53</v>
      </c>
      <c r="O304">
        <v>12</v>
      </c>
    </row>
    <row r="305" spans="5:15" x14ac:dyDescent="0.3">
      <c r="E305" s="9" t="s">
        <v>2464</v>
      </c>
      <c r="F305" t="s">
        <v>116</v>
      </c>
      <c r="G305" t="s">
        <v>121</v>
      </c>
      <c r="H305" t="s">
        <v>970</v>
      </c>
      <c r="I305" t="s">
        <v>514</v>
      </c>
      <c r="J305">
        <v>0.26822982639843373</v>
      </c>
      <c r="K305" t="s">
        <v>2459</v>
      </c>
      <c r="L305">
        <v>60</v>
      </c>
      <c r="M305">
        <v>18</v>
      </c>
      <c r="N305">
        <f>Table5[[#This Row],[*NIÑOS MENORES  2 AÑOS (SUUSEN) (DICIEMBRE 2023)]]+Table5[[#This Row],[*EMBARAZADAS (DICIEMBRE 2023)]]</f>
        <v>78</v>
      </c>
      <c r="O305">
        <v>13</v>
      </c>
    </row>
    <row r="306" spans="5:15" x14ac:dyDescent="0.3">
      <c r="E306" s="9" t="s">
        <v>2464</v>
      </c>
      <c r="F306" t="s">
        <v>116</v>
      </c>
      <c r="G306" t="s">
        <v>121</v>
      </c>
      <c r="H306" t="s">
        <v>971</v>
      </c>
      <c r="I306" t="s">
        <v>972</v>
      </c>
      <c r="J306">
        <v>0.21466459170937036</v>
      </c>
      <c r="K306" t="s">
        <v>2459</v>
      </c>
      <c r="L306">
        <v>33</v>
      </c>
      <c r="M306">
        <v>7</v>
      </c>
      <c r="N306">
        <f>Table5[[#This Row],[*NIÑOS MENORES  2 AÑOS (SUUSEN) (DICIEMBRE 2023)]]+Table5[[#This Row],[*EMBARAZADAS (DICIEMBRE 2023)]]</f>
        <v>40</v>
      </c>
      <c r="O306">
        <v>13</v>
      </c>
    </row>
    <row r="307" spans="5:15" x14ac:dyDescent="0.3">
      <c r="E307" s="9" t="s">
        <v>2464</v>
      </c>
      <c r="F307" t="s">
        <v>116</v>
      </c>
      <c r="G307" t="s">
        <v>121</v>
      </c>
      <c r="H307" t="s">
        <v>973</v>
      </c>
      <c r="I307" t="s">
        <v>974</v>
      </c>
      <c r="J307">
        <v>0.13623396983738645</v>
      </c>
      <c r="K307" t="s">
        <v>2459</v>
      </c>
      <c r="L307">
        <v>20</v>
      </c>
      <c r="M307">
        <v>1</v>
      </c>
      <c r="N307">
        <f>Table5[[#This Row],[*NIÑOS MENORES  2 AÑOS (SUUSEN) (DICIEMBRE 2023)]]+Table5[[#This Row],[*EMBARAZADAS (DICIEMBRE 2023)]]</f>
        <v>21</v>
      </c>
      <c r="O307">
        <v>15</v>
      </c>
    </row>
    <row r="308" spans="5:15" x14ac:dyDescent="0.3">
      <c r="E308" s="9" t="s">
        <v>2464</v>
      </c>
      <c r="F308" t="s">
        <v>116</v>
      </c>
      <c r="G308" t="s">
        <v>121</v>
      </c>
      <c r="H308" t="s">
        <v>975</v>
      </c>
      <c r="I308" t="s">
        <v>178</v>
      </c>
      <c r="J308">
        <v>8.3728205940141853E-2</v>
      </c>
      <c r="K308" t="s">
        <v>2459</v>
      </c>
      <c r="L308">
        <v>3</v>
      </c>
      <c r="M308">
        <v>1</v>
      </c>
      <c r="N308">
        <f>Table5[[#This Row],[*NIÑOS MENORES  2 AÑOS (SUUSEN) (DICIEMBRE 2023)]]+Table5[[#This Row],[*EMBARAZADAS (DICIEMBRE 2023)]]</f>
        <v>4</v>
      </c>
      <c r="O308">
        <v>4</v>
      </c>
    </row>
    <row r="309" spans="5:15" x14ac:dyDescent="0.3">
      <c r="E309" s="9" t="s">
        <v>2464</v>
      </c>
      <c r="F309" t="s">
        <v>116</v>
      </c>
      <c r="G309" t="s">
        <v>121</v>
      </c>
      <c r="H309" t="s">
        <v>976</v>
      </c>
      <c r="I309" t="s">
        <v>7654</v>
      </c>
      <c r="J309">
        <v>0.15638069736822602</v>
      </c>
      <c r="K309" t="s">
        <v>2459</v>
      </c>
      <c r="L309">
        <v>14</v>
      </c>
      <c r="M309">
        <v>1</v>
      </c>
      <c r="N309">
        <f>Table5[[#This Row],[*NIÑOS MENORES  2 AÑOS (SUUSEN) (DICIEMBRE 2023)]]+Table5[[#This Row],[*EMBARAZADAS (DICIEMBRE 2023)]]</f>
        <v>15</v>
      </c>
      <c r="O309">
        <v>4</v>
      </c>
    </row>
    <row r="310" spans="5:15" x14ac:dyDescent="0.3">
      <c r="E310" s="9" t="s">
        <v>2464</v>
      </c>
      <c r="F310" t="s">
        <v>116</v>
      </c>
      <c r="G310" t="s">
        <v>121</v>
      </c>
      <c r="H310" t="s">
        <v>977</v>
      </c>
      <c r="I310" t="s">
        <v>978</v>
      </c>
      <c r="J310">
        <v>0.22265881811961408</v>
      </c>
      <c r="K310" t="s">
        <v>2459</v>
      </c>
      <c r="L310">
        <v>4</v>
      </c>
      <c r="M310">
        <v>2</v>
      </c>
      <c r="N310">
        <f>Table5[[#This Row],[*NIÑOS MENORES  2 AÑOS (SUUSEN) (DICIEMBRE 2023)]]+Table5[[#This Row],[*EMBARAZADAS (DICIEMBRE 2023)]]</f>
        <v>6</v>
      </c>
      <c r="O310">
        <v>1</v>
      </c>
    </row>
    <row r="311" spans="5:15" x14ac:dyDescent="0.3">
      <c r="E311" s="9" t="s">
        <v>2464</v>
      </c>
      <c r="F311" t="s">
        <v>116</v>
      </c>
      <c r="G311" t="s">
        <v>123</v>
      </c>
      <c r="H311" t="s">
        <v>979</v>
      </c>
      <c r="I311" t="s">
        <v>123</v>
      </c>
      <c r="J311">
        <v>0.3312830802345772</v>
      </c>
      <c r="K311" t="s">
        <v>2459</v>
      </c>
      <c r="L311">
        <v>171</v>
      </c>
      <c r="M311">
        <v>30</v>
      </c>
      <c r="N311">
        <f>Table5[[#This Row],[*NIÑOS MENORES  2 AÑOS (SUUSEN) (DICIEMBRE 2023)]]+Table5[[#This Row],[*EMBARAZADAS (DICIEMBRE 2023)]]</f>
        <v>201</v>
      </c>
      <c r="O311">
        <v>84</v>
      </c>
    </row>
    <row r="312" spans="5:15" x14ac:dyDescent="0.3">
      <c r="E312" s="9" t="s">
        <v>2464</v>
      </c>
      <c r="F312" t="s">
        <v>116</v>
      </c>
      <c r="G312" t="s">
        <v>123</v>
      </c>
      <c r="H312" t="s">
        <v>980</v>
      </c>
      <c r="I312" t="s">
        <v>7660</v>
      </c>
      <c r="J312">
        <v>0.17758593483886798</v>
      </c>
      <c r="K312" t="s">
        <v>2459</v>
      </c>
      <c r="L312">
        <v>27</v>
      </c>
      <c r="M312">
        <v>2</v>
      </c>
      <c r="N312">
        <f>Table5[[#This Row],[*NIÑOS MENORES  2 AÑOS (SUUSEN) (DICIEMBRE 2023)]]+Table5[[#This Row],[*EMBARAZADAS (DICIEMBRE 2023)]]</f>
        <v>29</v>
      </c>
      <c r="O312">
        <v>30</v>
      </c>
    </row>
    <row r="313" spans="5:15" x14ac:dyDescent="0.3">
      <c r="E313" s="9" t="s">
        <v>2464</v>
      </c>
      <c r="F313" t="s">
        <v>116</v>
      </c>
      <c r="G313" t="s">
        <v>125</v>
      </c>
      <c r="H313" t="s">
        <v>982</v>
      </c>
      <c r="I313" t="s">
        <v>125</v>
      </c>
      <c r="J313">
        <v>0.30763348678777991</v>
      </c>
      <c r="K313" t="s">
        <v>2459</v>
      </c>
      <c r="L313">
        <v>54</v>
      </c>
      <c r="M313">
        <v>8</v>
      </c>
      <c r="N313">
        <f>Table5[[#This Row],[*NIÑOS MENORES  2 AÑOS (SUUSEN) (DICIEMBRE 2023)]]+Table5[[#This Row],[*EMBARAZADAS (DICIEMBRE 2023)]]</f>
        <v>62</v>
      </c>
      <c r="O313">
        <v>47</v>
      </c>
    </row>
    <row r="314" spans="5:15" x14ac:dyDescent="0.3">
      <c r="E314" s="9" t="s">
        <v>2464</v>
      </c>
      <c r="F314" t="s">
        <v>116</v>
      </c>
      <c r="G314" t="s">
        <v>127</v>
      </c>
      <c r="H314" t="s">
        <v>983</v>
      </c>
      <c r="I314" t="s">
        <v>127</v>
      </c>
      <c r="J314">
        <v>0.45855872559007493</v>
      </c>
      <c r="K314" t="s">
        <v>463</v>
      </c>
      <c r="L314">
        <v>1347</v>
      </c>
      <c r="M314">
        <v>231</v>
      </c>
      <c r="N314">
        <f>Table5[[#This Row],[*NIÑOS MENORES  2 AÑOS (SUUSEN) (DICIEMBRE 2023)]]+Table5[[#This Row],[*EMBARAZADAS (DICIEMBRE 2023)]]</f>
        <v>1578</v>
      </c>
      <c r="O314">
        <v>770</v>
      </c>
    </row>
    <row r="315" spans="5:15" x14ac:dyDescent="0.3">
      <c r="E315" s="9" t="s">
        <v>2464</v>
      </c>
      <c r="F315" t="s">
        <v>116</v>
      </c>
      <c r="G315" t="s">
        <v>127</v>
      </c>
      <c r="H315" t="s">
        <v>984</v>
      </c>
      <c r="I315" t="s">
        <v>3915</v>
      </c>
      <c r="J315">
        <v>0.40604073911236749</v>
      </c>
      <c r="K315" t="s">
        <v>466</v>
      </c>
      <c r="L315">
        <v>350</v>
      </c>
      <c r="M315">
        <v>63</v>
      </c>
      <c r="N315">
        <f>Table5[[#This Row],[*NIÑOS MENORES  2 AÑOS (SUUSEN) (DICIEMBRE 2023)]]+Table5[[#This Row],[*EMBARAZADAS (DICIEMBRE 2023)]]</f>
        <v>413</v>
      </c>
      <c r="O315">
        <v>248</v>
      </c>
    </row>
    <row r="316" spans="5:15" x14ac:dyDescent="0.3">
      <c r="E316" s="9" t="s">
        <v>2464</v>
      </c>
      <c r="F316" t="s">
        <v>116</v>
      </c>
      <c r="G316" t="s">
        <v>127</v>
      </c>
      <c r="H316" t="s">
        <v>986</v>
      </c>
      <c r="I316" t="s">
        <v>987</v>
      </c>
      <c r="J316">
        <v>0.37558632084479693</v>
      </c>
      <c r="K316" t="s">
        <v>2459</v>
      </c>
      <c r="L316">
        <v>142</v>
      </c>
      <c r="M316">
        <v>23</v>
      </c>
      <c r="N316">
        <f>Table5[[#This Row],[*NIÑOS MENORES  2 AÑOS (SUUSEN) (DICIEMBRE 2023)]]+Table5[[#This Row],[*EMBARAZADAS (DICIEMBRE 2023)]]</f>
        <v>165</v>
      </c>
      <c r="O316">
        <v>96</v>
      </c>
    </row>
    <row r="317" spans="5:15" x14ac:dyDescent="0.3">
      <c r="E317" s="9" t="s">
        <v>2464</v>
      </c>
      <c r="F317" t="s">
        <v>116</v>
      </c>
      <c r="G317" t="s">
        <v>127</v>
      </c>
      <c r="H317" t="s">
        <v>988</v>
      </c>
      <c r="I317" t="s">
        <v>3921</v>
      </c>
      <c r="J317">
        <v>0.38399519097660528</v>
      </c>
      <c r="K317" t="s">
        <v>2459</v>
      </c>
      <c r="L317">
        <v>169</v>
      </c>
      <c r="M317">
        <v>32</v>
      </c>
      <c r="N317">
        <f>Table5[[#This Row],[*NIÑOS MENORES  2 AÑOS (SUUSEN) (DICIEMBRE 2023)]]+Table5[[#This Row],[*EMBARAZADAS (DICIEMBRE 2023)]]</f>
        <v>201</v>
      </c>
      <c r="O317">
        <v>149</v>
      </c>
    </row>
    <row r="318" spans="5:15" x14ac:dyDescent="0.3">
      <c r="E318" s="9" t="s">
        <v>2464</v>
      </c>
      <c r="F318" t="s">
        <v>116</v>
      </c>
      <c r="G318" t="s">
        <v>127</v>
      </c>
      <c r="H318" t="s">
        <v>989</v>
      </c>
      <c r="I318" t="s">
        <v>7655</v>
      </c>
      <c r="J318">
        <v>0.3895556554999684</v>
      </c>
      <c r="K318" t="s">
        <v>466</v>
      </c>
      <c r="L318">
        <v>227</v>
      </c>
      <c r="M318">
        <v>36</v>
      </c>
      <c r="N318">
        <f>Table5[[#This Row],[*NIÑOS MENORES  2 AÑOS (SUUSEN) (DICIEMBRE 2023)]]+Table5[[#This Row],[*EMBARAZADAS (DICIEMBRE 2023)]]</f>
        <v>263</v>
      </c>
      <c r="O318">
        <v>171</v>
      </c>
    </row>
    <row r="319" spans="5:15" x14ac:dyDescent="0.3">
      <c r="E319" s="9" t="s">
        <v>2464</v>
      </c>
      <c r="F319" t="s">
        <v>116</v>
      </c>
      <c r="G319" t="s">
        <v>129</v>
      </c>
      <c r="H319" t="s">
        <v>991</v>
      </c>
      <c r="I319" t="s">
        <v>992</v>
      </c>
      <c r="J319">
        <v>0.36349222917020496</v>
      </c>
      <c r="K319" t="s">
        <v>2459</v>
      </c>
      <c r="L319">
        <v>242</v>
      </c>
      <c r="M319">
        <v>38</v>
      </c>
      <c r="N319">
        <f>Table5[[#This Row],[*NIÑOS MENORES  2 AÑOS (SUUSEN) (DICIEMBRE 2023)]]+Table5[[#This Row],[*EMBARAZADAS (DICIEMBRE 2023)]]</f>
        <v>280</v>
      </c>
      <c r="O319">
        <v>71</v>
      </c>
    </row>
    <row r="320" spans="5:15" x14ac:dyDescent="0.3">
      <c r="E320" s="9" t="s">
        <v>2464</v>
      </c>
      <c r="F320" t="s">
        <v>116</v>
      </c>
      <c r="G320" t="s">
        <v>129</v>
      </c>
      <c r="H320" t="s">
        <v>993</v>
      </c>
      <c r="I320" t="s">
        <v>7657</v>
      </c>
      <c r="J320">
        <v>0.26002082598500587</v>
      </c>
      <c r="K320" t="s">
        <v>2459</v>
      </c>
      <c r="L320">
        <v>121</v>
      </c>
      <c r="M320">
        <v>6</v>
      </c>
      <c r="N320">
        <f>Table5[[#This Row],[*NIÑOS MENORES  2 AÑOS (SUUSEN) (DICIEMBRE 2023)]]+Table5[[#This Row],[*EMBARAZADAS (DICIEMBRE 2023)]]</f>
        <v>127</v>
      </c>
      <c r="O320">
        <v>20</v>
      </c>
    </row>
    <row r="321" spans="5:15" x14ac:dyDescent="0.3">
      <c r="E321" s="9" t="s">
        <v>2464</v>
      </c>
      <c r="F321" t="s">
        <v>116</v>
      </c>
      <c r="G321" t="s">
        <v>129</v>
      </c>
      <c r="H321" t="s">
        <v>995</v>
      </c>
      <c r="I321" t="s">
        <v>996</v>
      </c>
      <c r="J321">
        <v>0.38375564215283253</v>
      </c>
      <c r="K321" t="s">
        <v>2459</v>
      </c>
      <c r="L321">
        <v>230</v>
      </c>
      <c r="M321">
        <v>24</v>
      </c>
      <c r="N321">
        <f>Table5[[#This Row],[*NIÑOS MENORES  2 AÑOS (SUUSEN) (DICIEMBRE 2023)]]+Table5[[#This Row],[*EMBARAZADAS (DICIEMBRE 2023)]]</f>
        <v>254</v>
      </c>
      <c r="O321">
        <v>56</v>
      </c>
    </row>
    <row r="322" spans="5:15" x14ac:dyDescent="0.3">
      <c r="E322" s="9" t="s">
        <v>2464</v>
      </c>
      <c r="F322" t="s">
        <v>116</v>
      </c>
      <c r="G322" t="s">
        <v>129</v>
      </c>
      <c r="H322" t="s">
        <v>997</v>
      </c>
      <c r="I322" t="s">
        <v>998</v>
      </c>
      <c r="J322">
        <v>0.34741878171737728</v>
      </c>
      <c r="K322" t="s">
        <v>2459</v>
      </c>
      <c r="L322">
        <v>285</v>
      </c>
      <c r="M322">
        <v>22</v>
      </c>
      <c r="N322">
        <f>Table5[[#This Row],[*NIÑOS MENORES  2 AÑOS (SUUSEN) (DICIEMBRE 2023)]]+Table5[[#This Row],[*EMBARAZADAS (DICIEMBRE 2023)]]</f>
        <v>307</v>
      </c>
      <c r="O322">
        <v>39</v>
      </c>
    </row>
    <row r="323" spans="5:15" x14ac:dyDescent="0.3">
      <c r="E323" s="9" t="s">
        <v>2464</v>
      </c>
      <c r="F323" t="s">
        <v>116</v>
      </c>
      <c r="G323" t="s">
        <v>129</v>
      </c>
      <c r="H323" t="s">
        <v>999</v>
      </c>
      <c r="I323" t="s">
        <v>7871</v>
      </c>
      <c r="J323">
        <v>0.4337800083683927</v>
      </c>
      <c r="K323" t="s">
        <v>463</v>
      </c>
      <c r="L323">
        <v>685</v>
      </c>
      <c r="M323">
        <v>53</v>
      </c>
      <c r="N323">
        <f>Table5[[#This Row],[*NIÑOS MENORES  2 AÑOS (SUUSEN) (DICIEMBRE 2023)]]+Table5[[#This Row],[*EMBARAZADAS (DICIEMBRE 2023)]]</f>
        <v>738</v>
      </c>
      <c r="O323">
        <v>149</v>
      </c>
    </row>
    <row r="324" spans="5:15" x14ac:dyDescent="0.3">
      <c r="E324" s="9" t="s">
        <v>2464</v>
      </c>
      <c r="F324" t="s">
        <v>116</v>
      </c>
      <c r="G324" t="s">
        <v>131</v>
      </c>
      <c r="H324" t="s">
        <v>1000</v>
      </c>
      <c r="I324" t="s">
        <v>131</v>
      </c>
      <c r="J324">
        <v>0.31855891576830975</v>
      </c>
      <c r="K324" t="s">
        <v>2459</v>
      </c>
      <c r="L324">
        <v>158</v>
      </c>
      <c r="M324">
        <v>33</v>
      </c>
      <c r="N324">
        <f>Table5[[#This Row],[*NIÑOS MENORES  2 AÑOS (SUUSEN) (DICIEMBRE 2023)]]+Table5[[#This Row],[*EMBARAZADAS (DICIEMBRE 2023)]]</f>
        <v>191</v>
      </c>
      <c r="O324">
        <v>64</v>
      </c>
    </row>
    <row r="325" spans="5:15" x14ac:dyDescent="0.3">
      <c r="E325" s="9" t="s">
        <v>2464</v>
      </c>
      <c r="F325" t="s">
        <v>116</v>
      </c>
      <c r="G325" t="s">
        <v>131</v>
      </c>
      <c r="H325" t="s">
        <v>1002</v>
      </c>
      <c r="I325" t="s">
        <v>1003</v>
      </c>
      <c r="J325">
        <v>-1.9790206844912839E-2</v>
      </c>
      <c r="K325" t="s">
        <v>2459</v>
      </c>
      <c r="L325">
        <v>7</v>
      </c>
      <c r="M325">
        <v>2</v>
      </c>
      <c r="N325">
        <f>Table5[[#This Row],[*NIÑOS MENORES  2 AÑOS (SUUSEN) (DICIEMBRE 2023)]]+Table5[[#This Row],[*EMBARAZADAS (DICIEMBRE 2023)]]</f>
        <v>9</v>
      </c>
      <c r="O325">
        <v>1</v>
      </c>
    </row>
    <row r="326" spans="5:15" x14ac:dyDescent="0.3">
      <c r="E326" s="9" t="s">
        <v>2464</v>
      </c>
      <c r="F326" t="s">
        <v>116</v>
      </c>
      <c r="G326" t="s">
        <v>133</v>
      </c>
      <c r="H326" t="s">
        <v>1004</v>
      </c>
      <c r="I326" t="s">
        <v>39</v>
      </c>
      <c r="J326">
        <v>0.30942411625892663</v>
      </c>
      <c r="K326" t="s">
        <v>2459</v>
      </c>
      <c r="L326">
        <v>100</v>
      </c>
      <c r="M326">
        <v>10</v>
      </c>
      <c r="N326">
        <f>Table5[[#This Row],[*NIÑOS MENORES  2 AÑOS (SUUSEN) (DICIEMBRE 2023)]]+Table5[[#This Row],[*EMBARAZADAS (DICIEMBRE 2023)]]</f>
        <v>110</v>
      </c>
      <c r="O326">
        <v>28</v>
      </c>
    </row>
    <row r="327" spans="5:15" x14ac:dyDescent="0.3">
      <c r="E327" s="9" t="s">
        <v>2464</v>
      </c>
      <c r="F327" t="s">
        <v>116</v>
      </c>
      <c r="G327" t="s">
        <v>133</v>
      </c>
      <c r="H327" t="s">
        <v>1005</v>
      </c>
      <c r="I327" t="s">
        <v>1006</v>
      </c>
      <c r="J327">
        <v>0.38437788176023746</v>
      </c>
      <c r="K327" t="s">
        <v>2459</v>
      </c>
      <c r="L327">
        <v>201</v>
      </c>
      <c r="M327">
        <v>37</v>
      </c>
      <c r="N327">
        <f>Table5[[#This Row],[*NIÑOS MENORES  2 AÑOS (SUUSEN) (DICIEMBRE 2023)]]+Table5[[#This Row],[*EMBARAZADAS (DICIEMBRE 2023)]]</f>
        <v>238</v>
      </c>
      <c r="O327">
        <v>77</v>
      </c>
    </row>
    <row r="328" spans="5:15" x14ac:dyDescent="0.3">
      <c r="E328" s="9" t="s">
        <v>2464</v>
      </c>
      <c r="F328" t="s">
        <v>116</v>
      </c>
      <c r="G328" t="s">
        <v>133</v>
      </c>
      <c r="H328" t="s">
        <v>1007</v>
      </c>
      <c r="I328" t="s">
        <v>7872</v>
      </c>
      <c r="J328">
        <v>0.41340388654669113</v>
      </c>
      <c r="K328" t="s">
        <v>466</v>
      </c>
      <c r="L328">
        <v>886</v>
      </c>
      <c r="M328">
        <v>174</v>
      </c>
      <c r="N328">
        <f>Table5[[#This Row],[*NIÑOS MENORES  2 AÑOS (SUUSEN) (DICIEMBRE 2023)]]+Table5[[#This Row],[*EMBARAZADAS (DICIEMBRE 2023)]]</f>
        <v>1060</v>
      </c>
      <c r="O328">
        <v>178</v>
      </c>
    </row>
    <row r="329" spans="5:15" x14ac:dyDescent="0.3">
      <c r="E329" s="9" t="s">
        <v>2464</v>
      </c>
      <c r="F329" t="s">
        <v>116</v>
      </c>
      <c r="G329" t="s">
        <v>133</v>
      </c>
      <c r="H329" t="s">
        <v>1008</v>
      </c>
      <c r="I329" t="s">
        <v>3949</v>
      </c>
      <c r="J329">
        <v>0.39166651475796366</v>
      </c>
      <c r="K329" t="s">
        <v>466</v>
      </c>
      <c r="L329">
        <v>308</v>
      </c>
      <c r="M329">
        <v>35</v>
      </c>
      <c r="N329">
        <f>Table5[[#This Row],[*NIÑOS MENORES  2 AÑOS (SUUSEN) (DICIEMBRE 2023)]]+Table5[[#This Row],[*EMBARAZADAS (DICIEMBRE 2023)]]</f>
        <v>343</v>
      </c>
      <c r="O329">
        <v>108</v>
      </c>
    </row>
    <row r="330" spans="5:15" x14ac:dyDescent="0.3">
      <c r="E330" s="9" t="s">
        <v>2464</v>
      </c>
      <c r="F330" t="s">
        <v>116</v>
      </c>
      <c r="G330" t="s">
        <v>133</v>
      </c>
      <c r="H330" t="s">
        <v>1009</v>
      </c>
      <c r="I330" t="s">
        <v>1010</v>
      </c>
      <c r="J330">
        <v>0.38842715896432911</v>
      </c>
      <c r="K330" t="s">
        <v>466</v>
      </c>
      <c r="L330">
        <v>312</v>
      </c>
      <c r="M330">
        <v>49</v>
      </c>
      <c r="N330">
        <f>Table5[[#This Row],[*NIÑOS MENORES  2 AÑOS (SUUSEN) (DICIEMBRE 2023)]]+Table5[[#This Row],[*EMBARAZADAS (DICIEMBRE 2023)]]</f>
        <v>361</v>
      </c>
      <c r="O330">
        <v>216</v>
      </c>
    </row>
    <row r="331" spans="5:15" x14ac:dyDescent="0.3">
      <c r="E331" s="9" t="s">
        <v>2464</v>
      </c>
      <c r="F331" t="s">
        <v>116</v>
      </c>
      <c r="G331" t="s">
        <v>133</v>
      </c>
      <c r="H331" t="s">
        <v>1011</v>
      </c>
      <c r="I331" t="s">
        <v>1012</v>
      </c>
      <c r="J331">
        <v>0.34057780599296805</v>
      </c>
      <c r="K331" t="s">
        <v>2459</v>
      </c>
      <c r="L331">
        <v>66</v>
      </c>
      <c r="M331">
        <v>15</v>
      </c>
      <c r="N331">
        <f>Table5[[#This Row],[*NIÑOS MENORES  2 AÑOS (SUUSEN) (DICIEMBRE 2023)]]+Table5[[#This Row],[*EMBARAZADAS (DICIEMBRE 2023)]]</f>
        <v>81</v>
      </c>
      <c r="O331">
        <v>45</v>
      </c>
    </row>
    <row r="332" spans="5:15" x14ac:dyDescent="0.3">
      <c r="E332" s="9" t="s">
        <v>2464</v>
      </c>
      <c r="F332" t="s">
        <v>116</v>
      </c>
      <c r="G332" t="s">
        <v>133</v>
      </c>
      <c r="H332" t="s">
        <v>1013</v>
      </c>
      <c r="I332" t="s">
        <v>2543</v>
      </c>
      <c r="J332">
        <v>0.36198712031889602</v>
      </c>
      <c r="K332" t="s">
        <v>2459</v>
      </c>
      <c r="L332">
        <v>156</v>
      </c>
      <c r="M332">
        <v>27</v>
      </c>
      <c r="N332">
        <f>Table5[[#This Row],[*NIÑOS MENORES  2 AÑOS (SUUSEN) (DICIEMBRE 2023)]]+Table5[[#This Row],[*EMBARAZADAS (DICIEMBRE 2023)]]</f>
        <v>183</v>
      </c>
      <c r="O332">
        <v>103</v>
      </c>
    </row>
    <row r="333" spans="5:15" x14ac:dyDescent="0.3">
      <c r="E333" s="9" t="s">
        <v>2464</v>
      </c>
      <c r="F333" t="s">
        <v>116</v>
      </c>
      <c r="G333" t="s">
        <v>133</v>
      </c>
      <c r="H333" t="s">
        <v>1014</v>
      </c>
      <c r="I333" t="s">
        <v>1015</v>
      </c>
      <c r="J333">
        <v>0.35313282878945706</v>
      </c>
      <c r="K333" t="s">
        <v>2459</v>
      </c>
      <c r="L333">
        <v>131</v>
      </c>
      <c r="M333">
        <v>19</v>
      </c>
      <c r="N333">
        <f>Table5[[#This Row],[*NIÑOS MENORES  2 AÑOS (SUUSEN) (DICIEMBRE 2023)]]+Table5[[#This Row],[*EMBARAZADAS (DICIEMBRE 2023)]]</f>
        <v>150</v>
      </c>
      <c r="O333">
        <v>96</v>
      </c>
    </row>
    <row r="334" spans="5:15" x14ac:dyDescent="0.3">
      <c r="E334" s="9" t="s">
        <v>2464</v>
      </c>
      <c r="F334" t="s">
        <v>116</v>
      </c>
      <c r="G334" t="s">
        <v>133</v>
      </c>
      <c r="H334" t="s">
        <v>1016</v>
      </c>
      <c r="I334" t="s">
        <v>1017</v>
      </c>
      <c r="J334">
        <v>0.20021783715549191</v>
      </c>
      <c r="K334" t="s">
        <v>2459</v>
      </c>
      <c r="L334">
        <v>22</v>
      </c>
      <c r="M334">
        <v>6</v>
      </c>
      <c r="N334">
        <f>Table5[[#This Row],[*NIÑOS MENORES  2 AÑOS (SUUSEN) (DICIEMBRE 2023)]]+Table5[[#This Row],[*EMBARAZADAS (DICIEMBRE 2023)]]</f>
        <v>28</v>
      </c>
      <c r="O334">
        <v>16</v>
      </c>
    </row>
    <row r="335" spans="5:15" x14ac:dyDescent="0.3">
      <c r="E335" s="9" t="s">
        <v>2464</v>
      </c>
      <c r="F335" t="s">
        <v>116</v>
      </c>
      <c r="G335" t="s">
        <v>133</v>
      </c>
      <c r="H335" t="s">
        <v>1018</v>
      </c>
      <c r="I335" t="s">
        <v>2544</v>
      </c>
      <c r="J335">
        <v>0.30201014906716406</v>
      </c>
      <c r="K335" t="s">
        <v>2459</v>
      </c>
      <c r="L335">
        <v>53</v>
      </c>
      <c r="M335">
        <v>9</v>
      </c>
      <c r="N335">
        <f>Table5[[#This Row],[*NIÑOS MENORES  2 AÑOS (SUUSEN) (DICIEMBRE 2023)]]+Table5[[#This Row],[*EMBARAZADAS (DICIEMBRE 2023)]]</f>
        <v>62</v>
      </c>
      <c r="O335">
        <v>36</v>
      </c>
    </row>
    <row r="336" spans="5:15" x14ac:dyDescent="0.3">
      <c r="E336" s="9" t="s">
        <v>2464</v>
      </c>
      <c r="F336" t="s">
        <v>116</v>
      </c>
      <c r="G336" t="s">
        <v>135</v>
      </c>
      <c r="H336" t="s">
        <v>1019</v>
      </c>
      <c r="I336" t="s">
        <v>780</v>
      </c>
      <c r="J336">
        <v>0.28002804825318517</v>
      </c>
      <c r="K336" t="s">
        <v>2459</v>
      </c>
      <c r="L336">
        <v>7</v>
      </c>
      <c r="M336">
        <v>1</v>
      </c>
      <c r="N336">
        <f>Table5[[#This Row],[*NIÑOS MENORES  2 AÑOS (SUUSEN) (DICIEMBRE 2023)]]+Table5[[#This Row],[*EMBARAZADAS (DICIEMBRE 2023)]]</f>
        <v>8</v>
      </c>
      <c r="O336">
        <v>6</v>
      </c>
    </row>
    <row r="337" spans="5:15" x14ac:dyDescent="0.3">
      <c r="E337" s="9" t="s">
        <v>2464</v>
      </c>
      <c r="F337" t="s">
        <v>116</v>
      </c>
      <c r="G337" t="s">
        <v>135</v>
      </c>
      <c r="H337" t="s">
        <v>1020</v>
      </c>
      <c r="I337" t="s">
        <v>1021</v>
      </c>
      <c r="J337">
        <v>0.18662684167813182</v>
      </c>
      <c r="K337" t="s">
        <v>2459</v>
      </c>
      <c r="L337">
        <v>14</v>
      </c>
      <c r="M337">
        <v>3</v>
      </c>
      <c r="N337">
        <f>Table5[[#This Row],[*NIÑOS MENORES  2 AÑOS (SUUSEN) (DICIEMBRE 2023)]]+Table5[[#This Row],[*EMBARAZADAS (DICIEMBRE 2023)]]</f>
        <v>17</v>
      </c>
      <c r="O337">
        <v>1</v>
      </c>
    </row>
    <row r="338" spans="5:15" x14ac:dyDescent="0.3">
      <c r="E338" s="9" t="s">
        <v>2464</v>
      </c>
      <c r="F338" t="s">
        <v>116</v>
      </c>
      <c r="G338" t="s">
        <v>135</v>
      </c>
      <c r="H338" t="s">
        <v>1022</v>
      </c>
      <c r="I338" t="s">
        <v>3977</v>
      </c>
      <c r="J338">
        <v>0.20221689157056844</v>
      </c>
      <c r="K338" t="s">
        <v>2459</v>
      </c>
      <c r="L338">
        <v>19</v>
      </c>
      <c r="M338">
        <v>2</v>
      </c>
      <c r="N338">
        <f>Table5[[#This Row],[*NIÑOS MENORES  2 AÑOS (SUUSEN) (DICIEMBRE 2023)]]+Table5[[#This Row],[*EMBARAZADAS (DICIEMBRE 2023)]]</f>
        <v>21</v>
      </c>
      <c r="O338">
        <v>2</v>
      </c>
    </row>
    <row r="339" spans="5:15" x14ac:dyDescent="0.3">
      <c r="E339" s="9" t="s">
        <v>2464</v>
      </c>
      <c r="F339" t="s">
        <v>116</v>
      </c>
      <c r="G339" t="s">
        <v>135</v>
      </c>
      <c r="H339" t="s">
        <v>1023</v>
      </c>
      <c r="I339" t="s">
        <v>3987</v>
      </c>
      <c r="J339">
        <v>0.25718868162604069</v>
      </c>
      <c r="K339" t="s">
        <v>2459</v>
      </c>
      <c r="L339">
        <v>34</v>
      </c>
      <c r="M339">
        <v>7</v>
      </c>
      <c r="N339">
        <f>Table5[[#This Row],[*NIÑOS MENORES  2 AÑOS (SUUSEN) (DICIEMBRE 2023)]]+Table5[[#This Row],[*EMBARAZADAS (DICIEMBRE 2023)]]</f>
        <v>41</v>
      </c>
      <c r="O339">
        <v>19</v>
      </c>
    </row>
    <row r="340" spans="5:15" x14ac:dyDescent="0.3">
      <c r="E340" s="9" t="s">
        <v>2464</v>
      </c>
      <c r="F340" t="s">
        <v>116</v>
      </c>
      <c r="G340" t="s">
        <v>135</v>
      </c>
      <c r="H340" t="s">
        <v>1025</v>
      </c>
      <c r="I340" t="s">
        <v>1026</v>
      </c>
      <c r="J340">
        <v>0.24683057043741385</v>
      </c>
      <c r="K340" t="s">
        <v>2459</v>
      </c>
      <c r="L340">
        <v>28</v>
      </c>
      <c r="M340">
        <v>7</v>
      </c>
      <c r="N340">
        <f>Table5[[#This Row],[*NIÑOS MENORES  2 AÑOS (SUUSEN) (DICIEMBRE 2023)]]+Table5[[#This Row],[*EMBARAZADAS (DICIEMBRE 2023)]]</f>
        <v>35</v>
      </c>
      <c r="O340">
        <v>20</v>
      </c>
    </row>
    <row r="341" spans="5:15" x14ac:dyDescent="0.3">
      <c r="E341" s="9" t="s">
        <v>2464</v>
      </c>
      <c r="F341" t="s">
        <v>116</v>
      </c>
      <c r="G341" t="s">
        <v>135</v>
      </c>
      <c r="H341" t="s">
        <v>1027</v>
      </c>
      <c r="I341" t="s">
        <v>2549</v>
      </c>
      <c r="J341">
        <v>0.21820841135871216</v>
      </c>
      <c r="K341" t="s">
        <v>2459</v>
      </c>
      <c r="L341">
        <v>21</v>
      </c>
      <c r="M341">
        <v>6</v>
      </c>
      <c r="N341">
        <f>Table5[[#This Row],[*NIÑOS MENORES  2 AÑOS (SUUSEN) (DICIEMBRE 2023)]]+Table5[[#This Row],[*EMBARAZADAS (DICIEMBRE 2023)]]</f>
        <v>27</v>
      </c>
      <c r="O341">
        <v>13</v>
      </c>
    </row>
    <row r="342" spans="5:15" x14ac:dyDescent="0.3">
      <c r="E342" s="9" t="s">
        <v>2464</v>
      </c>
      <c r="F342" t="s">
        <v>116</v>
      </c>
      <c r="G342" t="s">
        <v>135</v>
      </c>
      <c r="H342" t="s">
        <v>1029</v>
      </c>
      <c r="I342" t="s">
        <v>1030</v>
      </c>
      <c r="J342">
        <v>0.13946537739123688</v>
      </c>
      <c r="K342" t="s">
        <v>2459</v>
      </c>
      <c r="L342">
        <v>10</v>
      </c>
      <c r="M342">
        <v>1</v>
      </c>
      <c r="N342">
        <f>Table5[[#This Row],[*NIÑOS MENORES  2 AÑOS (SUUSEN) (DICIEMBRE 2023)]]+Table5[[#This Row],[*EMBARAZADAS (DICIEMBRE 2023)]]</f>
        <v>11</v>
      </c>
      <c r="O342">
        <v>2</v>
      </c>
    </row>
    <row r="343" spans="5:15" x14ac:dyDescent="0.3">
      <c r="E343" s="9" t="s">
        <v>2464</v>
      </c>
      <c r="F343" t="s">
        <v>116</v>
      </c>
      <c r="G343" t="s">
        <v>135</v>
      </c>
      <c r="H343" t="s">
        <v>1031</v>
      </c>
      <c r="I343" t="s">
        <v>1342</v>
      </c>
      <c r="J343">
        <v>0.21502163506859073</v>
      </c>
      <c r="K343" t="s">
        <v>2459</v>
      </c>
      <c r="L343">
        <v>17</v>
      </c>
      <c r="M343">
        <v>0</v>
      </c>
      <c r="N343">
        <f>Table5[[#This Row],[*NIÑOS MENORES  2 AÑOS (SUUSEN) (DICIEMBRE 2023)]]+Table5[[#This Row],[*EMBARAZADAS (DICIEMBRE 2023)]]</f>
        <v>17</v>
      </c>
      <c r="O343">
        <v>4</v>
      </c>
    </row>
    <row r="344" spans="5:15" x14ac:dyDescent="0.3">
      <c r="E344" s="9" t="s">
        <v>2464</v>
      </c>
      <c r="F344" t="s">
        <v>116</v>
      </c>
      <c r="G344" t="s">
        <v>135</v>
      </c>
      <c r="H344" t="s">
        <v>1033</v>
      </c>
      <c r="I344" t="s">
        <v>1034</v>
      </c>
      <c r="J344">
        <v>0.31150853405326528</v>
      </c>
      <c r="K344" t="s">
        <v>2459</v>
      </c>
      <c r="L344">
        <v>74</v>
      </c>
      <c r="M344">
        <v>10</v>
      </c>
      <c r="N344">
        <f>Table5[[#This Row],[*NIÑOS MENORES  2 AÑOS (SUUSEN) (DICIEMBRE 2023)]]+Table5[[#This Row],[*EMBARAZADAS (DICIEMBRE 2023)]]</f>
        <v>84</v>
      </c>
      <c r="O344">
        <v>38</v>
      </c>
    </row>
    <row r="345" spans="5:15" x14ac:dyDescent="0.3">
      <c r="E345" s="9" t="s">
        <v>2464</v>
      </c>
      <c r="F345" t="s">
        <v>116</v>
      </c>
      <c r="G345" t="s">
        <v>137</v>
      </c>
      <c r="H345" t="s">
        <v>1035</v>
      </c>
      <c r="I345" t="s">
        <v>137</v>
      </c>
      <c r="J345">
        <v>0.35702759157151709</v>
      </c>
      <c r="K345" t="s">
        <v>2459</v>
      </c>
      <c r="L345">
        <v>407</v>
      </c>
      <c r="M345">
        <v>82</v>
      </c>
      <c r="N345">
        <f>Table5[[#This Row],[*NIÑOS MENORES  2 AÑOS (SUUSEN) (DICIEMBRE 2023)]]+Table5[[#This Row],[*EMBARAZADAS (DICIEMBRE 2023)]]</f>
        <v>489</v>
      </c>
      <c r="O345">
        <v>171</v>
      </c>
    </row>
    <row r="346" spans="5:15" x14ac:dyDescent="0.3">
      <c r="E346" s="9" t="s">
        <v>2464</v>
      </c>
      <c r="F346" t="s">
        <v>116</v>
      </c>
      <c r="G346" t="s">
        <v>137</v>
      </c>
      <c r="H346" t="s">
        <v>1036</v>
      </c>
      <c r="I346" t="s">
        <v>1037</v>
      </c>
      <c r="J346">
        <v>0.15669495182807247</v>
      </c>
      <c r="K346" t="s">
        <v>2459</v>
      </c>
      <c r="L346">
        <v>8</v>
      </c>
      <c r="M346">
        <v>1</v>
      </c>
      <c r="N346">
        <f>Table5[[#This Row],[*NIÑOS MENORES  2 AÑOS (SUUSEN) (DICIEMBRE 2023)]]+Table5[[#This Row],[*EMBARAZADAS (DICIEMBRE 2023)]]</f>
        <v>9</v>
      </c>
      <c r="O346">
        <v>2</v>
      </c>
    </row>
    <row r="347" spans="5:15" x14ac:dyDescent="0.3">
      <c r="E347" s="9" t="s">
        <v>2464</v>
      </c>
      <c r="F347" t="s">
        <v>116</v>
      </c>
      <c r="G347" t="s">
        <v>137</v>
      </c>
      <c r="H347" t="s">
        <v>1038</v>
      </c>
      <c r="I347" t="s">
        <v>1039</v>
      </c>
      <c r="J347">
        <v>0.19384974869778815</v>
      </c>
      <c r="K347" t="s">
        <v>2459</v>
      </c>
      <c r="L347">
        <v>20</v>
      </c>
      <c r="M347">
        <v>3</v>
      </c>
      <c r="N347">
        <f>Table5[[#This Row],[*NIÑOS MENORES  2 AÑOS (SUUSEN) (DICIEMBRE 2023)]]+Table5[[#This Row],[*EMBARAZADAS (DICIEMBRE 2023)]]</f>
        <v>23</v>
      </c>
      <c r="O347">
        <v>19</v>
      </c>
    </row>
    <row r="348" spans="5:15" x14ac:dyDescent="0.3">
      <c r="E348" s="9" t="s">
        <v>2464</v>
      </c>
      <c r="F348" t="s">
        <v>116</v>
      </c>
      <c r="G348" t="s">
        <v>137</v>
      </c>
      <c r="H348" t="s">
        <v>1040</v>
      </c>
      <c r="I348" t="s">
        <v>7659</v>
      </c>
      <c r="J348">
        <v>0.20129012621855402</v>
      </c>
      <c r="K348" t="s">
        <v>2459</v>
      </c>
      <c r="L348">
        <v>27</v>
      </c>
      <c r="M348">
        <v>5</v>
      </c>
      <c r="N348">
        <f>Table5[[#This Row],[*NIÑOS MENORES  2 AÑOS (SUUSEN) (DICIEMBRE 2023)]]+Table5[[#This Row],[*EMBARAZADAS (DICIEMBRE 2023)]]</f>
        <v>32</v>
      </c>
      <c r="O348">
        <v>14</v>
      </c>
    </row>
    <row r="349" spans="5:15" x14ac:dyDescent="0.3">
      <c r="E349" s="9" t="s">
        <v>2464</v>
      </c>
      <c r="F349" t="s">
        <v>116</v>
      </c>
      <c r="G349" t="s">
        <v>139</v>
      </c>
      <c r="H349" t="s">
        <v>1042</v>
      </c>
      <c r="I349" t="s">
        <v>139</v>
      </c>
      <c r="J349">
        <v>0.48423188249143911</v>
      </c>
      <c r="K349" t="s">
        <v>463</v>
      </c>
      <c r="L349">
        <v>1593</v>
      </c>
      <c r="M349">
        <v>246</v>
      </c>
      <c r="N349">
        <f>Table5[[#This Row],[*NIÑOS MENORES  2 AÑOS (SUUSEN) (DICIEMBRE 2023)]]+Table5[[#This Row],[*EMBARAZADAS (DICIEMBRE 2023)]]</f>
        <v>1839</v>
      </c>
      <c r="O349">
        <v>387</v>
      </c>
    </row>
    <row r="350" spans="5:15" x14ac:dyDescent="0.3">
      <c r="E350" s="9" t="s">
        <v>2464</v>
      </c>
      <c r="F350" t="s">
        <v>116</v>
      </c>
      <c r="G350" t="s">
        <v>139</v>
      </c>
      <c r="H350" t="s">
        <v>1043</v>
      </c>
      <c r="I350" t="s">
        <v>7873</v>
      </c>
      <c r="J350">
        <v>0.3249759532294354</v>
      </c>
      <c r="K350" t="s">
        <v>2459</v>
      </c>
      <c r="L350">
        <v>58</v>
      </c>
      <c r="M350">
        <v>13</v>
      </c>
      <c r="N350">
        <f>Table5[[#This Row],[*NIÑOS MENORES  2 AÑOS (SUUSEN) (DICIEMBRE 2023)]]+Table5[[#This Row],[*EMBARAZADAS (DICIEMBRE 2023)]]</f>
        <v>71</v>
      </c>
      <c r="O350">
        <v>27</v>
      </c>
    </row>
    <row r="351" spans="5:15" x14ac:dyDescent="0.3">
      <c r="E351" s="9" t="s">
        <v>2464</v>
      </c>
      <c r="F351" t="s">
        <v>116</v>
      </c>
      <c r="G351" t="s">
        <v>139</v>
      </c>
      <c r="H351" t="s">
        <v>1045</v>
      </c>
      <c r="I351" t="s">
        <v>7874</v>
      </c>
      <c r="J351">
        <v>0.16093310553281626</v>
      </c>
      <c r="K351" t="s">
        <v>2459</v>
      </c>
      <c r="L351">
        <v>8</v>
      </c>
      <c r="M351">
        <v>0</v>
      </c>
      <c r="N351">
        <f>Table5[[#This Row],[*NIÑOS MENORES  2 AÑOS (SUUSEN) (DICIEMBRE 2023)]]+Table5[[#This Row],[*EMBARAZADAS (DICIEMBRE 2023)]]</f>
        <v>8</v>
      </c>
      <c r="O351">
        <v>1</v>
      </c>
    </row>
    <row r="352" spans="5:15" x14ac:dyDescent="0.3">
      <c r="E352" s="9" t="s">
        <v>2464</v>
      </c>
      <c r="F352" t="s">
        <v>116</v>
      </c>
      <c r="G352" t="s">
        <v>139</v>
      </c>
      <c r="H352" t="s">
        <v>1046</v>
      </c>
      <c r="I352" t="s">
        <v>7875</v>
      </c>
      <c r="J352">
        <v>0.27861657592291911</v>
      </c>
      <c r="K352" t="s">
        <v>2459</v>
      </c>
      <c r="L352">
        <v>56</v>
      </c>
      <c r="M352">
        <v>10</v>
      </c>
      <c r="N352">
        <f>Table5[[#This Row],[*NIÑOS MENORES  2 AÑOS (SUUSEN) (DICIEMBRE 2023)]]+Table5[[#This Row],[*EMBARAZADAS (DICIEMBRE 2023)]]</f>
        <v>66</v>
      </c>
      <c r="O352">
        <v>28</v>
      </c>
    </row>
    <row r="353" spans="5:15" x14ac:dyDescent="0.3">
      <c r="E353" s="9" t="s">
        <v>2464</v>
      </c>
      <c r="F353" t="s">
        <v>116</v>
      </c>
      <c r="G353" t="s">
        <v>139</v>
      </c>
      <c r="H353" t="s">
        <v>1047</v>
      </c>
      <c r="I353" t="s">
        <v>1048</v>
      </c>
      <c r="J353">
        <v>0.36895164715099527</v>
      </c>
      <c r="K353" t="s">
        <v>2459</v>
      </c>
      <c r="L353">
        <v>223</v>
      </c>
      <c r="M353">
        <v>20</v>
      </c>
      <c r="N353">
        <f>Table5[[#This Row],[*NIÑOS MENORES  2 AÑOS (SUUSEN) (DICIEMBRE 2023)]]+Table5[[#This Row],[*EMBARAZADAS (DICIEMBRE 2023)]]</f>
        <v>243</v>
      </c>
      <c r="O353">
        <v>66</v>
      </c>
    </row>
    <row r="354" spans="5:15" x14ac:dyDescent="0.3">
      <c r="E354" s="9" t="s">
        <v>2464</v>
      </c>
      <c r="F354" t="s">
        <v>116</v>
      </c>
      <c r="G354" t="s">
        <v>139</v>
      </c>
      <c r="H354" t="s">
        <v>1049</v>
      </c>
      <c r="I354" t="s">
        <v>471</v>
      </c>
      <c r="J354">
        <v>0.34577665085290987</v>
      </c>
      <c r="K354" t="s">
        <v>2459</v>
      </c>
      <c r="L354">
        <v>109</v>
      </c>
      <c r="M354">
        <v>16</v>
      </c>
      <c r="N354">
        <f>Table5[[#This Row],[*NIÑOS MENORES  2 AÑOS (SUUSEN) (DICIEMBRE 2023)]]+Table5[[#This Row],[*EMBARAZADAS (DICIEMBRE 2023)]]</f>
        <v>125</v>
      </c>
      <c r="O354">
        <v>44</v>
      </c>
    </row>
    <row r="355" spans="5:15" x14ac:dyDescent="0.3">
      <c r="E355" s="9" t="s">
        <v>2464</v>
      </c>
      <c r="F355" t="s">
        <v>116</v>
      </c>
      <c r="G355" t="s">
        <v>139</v>
      </c>
      <c r="H355" t="s">
        <v>1050</v>
      </c>
      <c r="I355" t="s">
        <v>7661</v>
      </c>
      <c r="J355">
        <v>0.33090728066275221</v>
      </c>
      <c r="K355" t="s">
        <v>2459</v>
      </c>
      <c r="L355">
        <v>25</v>
      </c>
      <c r="M355">
        <v>5</v>
      </c>
      <c r="N355">
        <f>Table5[[#This Row],[*NIÑOS MENORES  2 AÑOS (SUUSEN) (DICIEMBRE 2023)]]+Table5[[#This Row],[*EMBARAZADAS (DICIEMBRE 2023)]]</f>
        <v>30</v>
      </c>
      <c r="O355">
        <v>32</v>
      </c>
    </row>
    <row r="356" spans="5:15" x14ac:dyDescent="0.3">
      <c r="E356" s="9" t="s">
        <v>2464</v>
      </c>
      <c r="F356" t="s">
        <v>116</v>
      </c>
      <c r="G356" t="s">
        <v>139</v>
      </c>
      <c r="H356" t="s">
        <v>1052</v>
      </c>
      <c r="I356" t="s">
        <v>1053</v>
      </c>
      <c r="J356">
        <v>0.32127535819552633</v>
      </c>
      <c r="K356" t="s">
        <v>2459</v>
      </c>
      <c r="L356">
        <v>69</v>
      </c>
      <c r="M356">
        <v>7</v>
      </c>
      <c r="N356">
        <f>Table5[[#This Row],[*NIÑOS MENORES  2 AÑOS (SUUSEN) (DICIEMBRE 2023)]]+Table5[[#This Row],[*EMBARAZADAS (DICIEMBRE 2023)]]</f>
        <v>76</v>
      </c>
      <c r="O356">
        <v>33</v>
      </c>
    </row>
    <row r="357" spans="5:15" x14ac:dyDescent="0.3">
      <c r="E357" s="9" t="s">
        <v>2464</v>
      </c>
      <c r="F357" t="s">
        <v>116</v>
      </c>
      <c r="G357" t="s">
        <v>139</v>
      </c>
      <c r="H357" t="s">
        <v>1054</v>
      </c>
      <c r="I357" t="s">
        <v>694</v>
      </c>
      <c r="J357">
        <v>0.24288396218756958</v>
      </c>
      <c r="K357" t="s">
        <v>2459</v>
      </c>
      <c r="L357">
        <v>31</v>
      </c>
      <c r="M357">
        <v>8</v>
      </c>
      <c r="N357">
        <f>Table5[[#This Row],[*NIÑOS MENORES  2 AÑOS (SUUSEN) (DICIEMBRE 2023)]]+Table5[[#This Row],[*EMBARAZADAS (DICIEMBRE 2023)]]</f>
        <v>39</v>
      </c>
      <c r="O357">
        <v>36</v>
      </c>
    </row>
    <row r="358" spans="5:15" x14ac:dyDescent="0.3">
      <c r="E358" s="9" t="s">
        <v>2464</v>
      </c>
      <c r="F358" t="s">
        <v>116</v>
      </c>
      <c r="G358" t="s">
        <v>139</v>
      </c>
      <c r="H358" t="s">
        <v>1055</v>
      </c>
      <c r="I358" t="s">
        <v>1056</v>
      </c>
      <c r="J358">
        <v>0.18658064186325274</v>
      </c>
      <c r="K358" t="s">
        <v>2459</v>
      </c>
      <c r="L358">
        <v>36</v>
      </c>
      <c r="M358">
        <v>6</v>
      </c>
      <c r="N358">
        <f>Table5[[#This Row],[*NIÑOS MENORES  2 AÑOS (SUUSEN) (DICIEMBRE 2023)]]+Table5[[#This Row],[*EMBARAZADAS (DICIEMBRE 2023)]]</f>
        <v>42</v>
      </c>
      <c r="O358">
        <v>23</v>
      </c>
    </row>
    <row r="359" spans="5:15" x14ac:dyDescent="0.3">
      <c r="E359" s="9" t="s">
        <v>2464</v>
      </c>
      <c r="F359" t="s">
        <v>116</v>
      </c>
      <c r="G359" t="s">
        <v>139</v>
      </c>
      <c r="H359" t="s">
        <v>1057</v>
      </c>
      <c r="I359" t="s">
        <v>1058</v>
      </c>
      <c r="J359">
        <v>0.34867022947828952</v>
      </c>
      <c r="K359" t="s">
        <v>2459</v>
      </c>
      <c r="L359">
        <v>114</v>
      </c>
      <c r="M359">
        <v>20</v>
      </c>
      <c r="N359">
        <f>Table5[[#This Row],[*NIÑOS MENORES  2 AÑOS (SUUSEN) (DICIEMBRE 2023)]]+Table5[[#This Row],[*EMBARAZADAS (DICIEMBRE 2023)]]</f>
        <v>134</v>
      </c>
      <c r="O359">
        <v>83</v>
      </c>
    </row>
    <row r="360" spans="5:15" x14ac:dyDescent="0.3">
      <c r="E360" s="9" t="s">
        <v>2464</v>
      </c>
      <c r="F360" t="s">
        <v>116</v>
      </c>
      <c r="G360" t="s">
        <v>139</v>
      </c>
      <c r="H360" t="s">
        <v>1059</v>
      </c>
      <c r="I360" t="s">
        <v>7660</v>
      </c>
      <c r="J360">
        <v>0.28472597167319691</v>
      </c>
      <c r="K360" t="s">
        <v>2459</v>
      </c>
      <c r="L360">
        <v>75</v>
      </c>
      <c r="M360">
        <v>7</v>
      </c>
      <c r="N360">
        <f>Table5[[#This Row],[*NIÑOS MENORES  2 AÑOS (SUUSEN) (DICIEMBRE 2023)]]+Table5[[#This Row],[*EMBARAZADAS (DICIEMBRE 2023)]]</f>
        <v>82</v>
      </c>
      <c r="O360">
        <v>55</v>
      </c>
    </row>
    <row r="361" spans="5:15" x14ac:dyDescent="0.3">
      <c r="E361" s="9" t="s">
        <v>2464</v>
      </c>
      <c r="F361" t="s">
        <v>116</v>
      </c>
      <c r="G361" t="s">
        <v>141</v>
      </c>
      <c r="H361" t="s">
        <v>1060</v>
      </c>
      <c r="I361" t="s">
        <v>141</v>
      </c>
      <c r="J361">
        <v>0.36563578134793939</v>
      </c>
      <c r="K361" t="s">
        <v>2459</v>
      </c>
      <c r="L361">
        <v>351</v>
      </c>
      <c r="M361">
        <v>74</v>
      </c>
      <c r="N361">
        <f>Table5[[#This Row],[*NIÑOS MENORES  2 AÑOS (SUUSEN) (DICIEMBRE 2023)]]+Table5[[#This Row],[*EMBARAZADAS (DICIEMBRE 2023)]]</f>
        <v>425</v>
      </c>
      <c r="O361">
        <v>138</v>
      </c>
    </row>
    <row r="362" spans="5:15" x14ac:dyDescent="0.3">
      <c r="E362" s="9" t="s">
        <v>2464</v>
      </c>
      <c r="F362" t="s">
        <v>116</v>
      </c>
      <c r="G362" t="s">
        <v>141</v>
      </c>
      <c r="H362" t="s">
        <v>1061</v>
      </c>
      <c r="I362" t="s">
        <v>7662</v>
      </c>
      <c r="J362">
        <v>0.24854048824943997</v>
      </c>
      <c r="K362" t="s">
        <v>2459</v>
      </c>
      <c r="L362">
        <v>19</v>
      </c>
      <c r="M362">
        <v>4</v>
      </c>
      <c r="N362">
        <f>Table5[[#This Row],[*NIÑOS MENORES  2 AÑOS (SUUSEN) (DICIEMBRE 2023)]]+Table5[[#This Row],[*EMBARAZADAS (DICIEMBRE 2023)]]</f>
        <v>23</v>
      </c>
      <c r="O362">
        <v>24</v>
      </c>
    </row>
    <row r="363" spans="5:15" x14ac:dyDescent="0.3">
      <c r="E363" s="9" t="s">
        <v>2464</v>
      </c>
      <c r="F363" t="s">
        <v>116</v>
      </c>
      <c r="G363" t="s">
        <v>141</v>
      </c>
      <c r="H363" t="s">
        <v>1062</v>
      </c>
      <c r="I363" t="s">
        <v>1063</v>
      </c>
      <c r="J363">
        <v>0.21413624944886367</v>
      </c>
      <c r="K363" t="s">
        <v>2459</v>
      </c>
      <c r="L363">
        <v>23</v>
      </c>
      <c r="M363">
        <v>3</v>
      </c>
      <c r="N363">
        <f>Table5[[#This Row],[*NIÑOS MENORES  2 AÑOS (SUUSEN) (DICIEMBRE 2023)]]+Table5[[#This Row],[*EMBARAZADAS (DICIEMBRE 2023)]]</f>
        <v>26</v>
      </c>
      <c r="O363">
        <v>4</v>
      </c>
    </row>
    <row r="364" spans="5:15" x14ac:dyDescent="0.3">
      <c r="E364" s="9" t="s">
        <v>2464</v>
      </c>
      <c r="F364" t="s">
        <v>116</v>
      </c>
      <c r="G364" t="s">
        <v>141</v>
      </c>
      <c r="H364" t="s">
        <v>1064</v>
      </c>
      <c r="I364" t="s">
        <v>7663</v>
      </c>
      <c r="J364">
        <v>0.32249125368522313</v>
      </c>
      <c r="K364" t="s">
        <v>2459</v>
      </c>
      <c r="L364">
        <v>57</v>
      </c>
      <c r="M364">
        <v>20</v>
      </c>
      <c r="N364">
        <f>Table5[[#This Row],[*NIÑOS MENORES  2 AÑOS (SUUSEN) (DICIEMBRE 2023)]]+Table5[[#This Row],[*EMBARAZADAS (DICIEMBRE 2023)]]</f>
        <v>77</v>
      </c>
      <c r="O364">
        <v>53</v>
      </c>
    </row>
    <row r="365" spans="5:15" x14ac:dyDescent="0.3">
      <c r="E365" s="9" t="s">
        <v>2464</v>
      </c>
      <c r="F365" t="s">
        <v>116</v>
      </c>
      <c r="G365" t="s">
        <v>141</v>
      </c>
      <c r="H365" t="s">
        <v>1066</v>
      </c>
      <c r="I365" t="s">
        <v>2563</v>
      </c>
      <c r="J365">
        <v>0.24108929217826214</v>
      </c>
      <c r="K365" t="s">
        <v>2459</v>
      </c>
      <c r="L365">
        <v>28</v>
      </c>
      <c r="M365">
        <v>6</v>
      </c>
      <c r="N365">
        <f>Table5[[#This Row],[*NIÑOS MENORES  2 AÑOS (SUUSEN) (DICIEMBRE 2023)]]+Table5[[#This Row],[*EMBARAZADAS (DICIEMBRE 2023)]]</f>
        <v>34</v>
      </c>
      <c r="O365">
        <v>20</v>
      </c>
    </row>
    <row r="366" spans="5:15" x14ac:dyDescent="0.3">
      <c r="E366" s="9" t="s">
        <v>2464</v>
      </c>
      <c r="F366" t="s">
        <v>116</v>
      </c>
      <c r="G366" t="s">
        <v>141</v>
      </c>
      <c r="H366" t="s">
        <v>1067</v>
      </c>
      <c r="I366" t="s">
        <v>1068</v>
      </c>
      <c r="J366">
        <v>0.23507745625332355</v>
      </c>
      <c r="K366" t="s">
        <v>2459</v>
      </c>
      <c r="L366">
        <v>59</v>
      </c>
      <c r="M366">
        <v>6</v>
      </c>
      <c r="N366">
        <f>Table5[[#This Row],[*NIÑOS MENORES  2 AÑOS (SUUSEN) (DICIEMBRE 2023)]]+Table5[[#This Row],[*EMBARAZADAS (DICIEMBRE 2023)]]</f>
        <v>65</v>
      </c>
      <c r="O366">
        <v>15</v>
      </c>
    </row>
    <row r="367" spans="5:15" x14ac:dyDescent="0.3">
      <c r="E367" s="9" t="s">
        <v>2464</v>
      </c>
      <c r="F367" t="s">
        <v>116</v>
      </c>
      <c r="G367" t="s">
        <v>141</v>
      </c>
      <c r="H367" t="s">
        <v>1069</v>
      </c>
      <c r="I367" t="s">
        <v>1070</v>
      </c>
      <c r="J367">
        <v>0.1976431633205149</v>
      </c>
      <c r="K367" t="s">
        <v>2459</v>
      </c>
      <c r="L367">
        <v>27</v>
      </c>
      <c r="M367">
        <v>3</v>
      </c>
      <c r="N367">
        <f>Table5[[#This Row],[*NIÑOS MENORES  2 AÑOS (SUUSEN) (DICIEMBRE 2023)]]+Table5[[#This Row],[*EMBARAZADAS (DICIEMBRE 2023)]]</f>
        <v>30</v>
      </c>
      <c r="O367">
        <v>17</v>
      </c>
    </row>
    <row r="368" spans="5:15" x14ac:dyDescent="0.3">
      <c r="E368" s="9" t="s">
        <v>2464</v>
      </c>
      <c r="F368" t="s">
        <v>116</v>
      </c>
      <c r="G368" t="s">
        <v>141</v>
      </c>
      <c r="H368" t="s">
        <v>1071</v>
      </c>
      <c r="I368" t="s">
        <v>1072</v>
      </c>
      <c r="J368">
        <v>9.594491014187323E-2</v>
      </c>
      <c r="K368" t="s">
        <v>2459</v>
      </c>
      <c r="L368">
        <v>9</v>
      </c>
      <c r="M368">
        <v>1</v>
      </c>
      <c r="N368">
        <f>Table5[[#This Row],[*NIÑOS MENORES  2 AÑOS (SUUSEN) (DICIEMBRE 2023)]]+Table5[[#This Row],[*EMBARAZADAS (DICIEMBRE 2023)]]</f>
        <v>10</v>
      </c>
      <c r="O368">
        <v>7</v>
      </c>
    </row>
    <row r="369" spans="5:15" x14ac:dyDescent="0.3">
      <c r="E369" s="9" t="s">
        <v>2464</v>
      </c>
      <c r="F369" t="s">
        <v>116</v>
      </c>
      <c r="G369" t="s">
        <v>141</v>
      </c>
      <c r="H369" t="s">
        <v>1073</v>
      </c>
      <c r="I369" t="s">
        <v>1074</v>
      </c>
      <c r="J369">
        <v>0.290888315945665</v>
      </c>
      <c r="K369" t="s">
        <v>2459</v>
      </c>
      <c r="L369">
        <v>26</v>
      </c>
      <c r="M369">
        <v>3</v>
      </c>
      <c r="N369">
        <f>Table5[[#This Row],[*NIÑOS MENORES  2 AÑOS (SUUSEN) (DICIEMBRE 2023)]]+Table5[[#This Row],[*EMBARAZADAS (DICIEMBRE 2023)]]</f>
        <v>29</v>
      </c>
      <c r="O369">
        <v>18</v>
      </c>
    </row>
    <row r="370" spans="5:15" x14ac:dyDescent="0.3">
      <c r="E370" s="9" t="s">
        <v>2464</v>
      </c>
      <c r="F370" t="s">
        <v>116</v>
      </c>
      <c r="G370" t="s">
        <v>141</v>
      </c>
      <c r="H370" t="s">
        <v>1075</v>
      </c>
      <c r="I370" t="s">
        <v>1076</v>
      </c>
      <c r="J370">
        <v>0.21454814553520918</v>
      </c>
      <c r="K370" t="s">
        <v>2459</v>
      </c>
      <c r="L370">
        <v>21</v>
      </c>
      <c r="M370">
        <v>5</v>
      </c>
      <c r="N370">
        <f>Table5[[#This Row],[*NIÑOS MENORES  2 AÑOS (SUUSEN) (DICIEMBRE 2023)]]+Table5[[#This Row],[*EMBARAZADAS (DICIEMBRE 2023)]]</f>
        <v>26</v>
      </c>
      <c r="O370">
        <v>17</v>
      </c>
    </row>
    <row r="371" spans="5:15" x14ac:dyDescent="0.3">
      <c r="E371" s="9" t="s">
        <v>2464</v>
      </c>
      <c r="F371" t="s">
        <v>116</v>
      </c>
      <c r="G371" t="s">
        <v>143</v>
      </c>
      <c r="H371" t="s">
        <v>1077</v>
      </c>
      <c r="I371" t="s">
        <v>819</v>
      </c>
      <c r="J371">
        <v>0.33704126683469426</v>
      </c>
      <c r="K371" t="s">
        <v>2459</v>
      </c>
      <c r="L371">
        <v>52</v>
      </c>
      <c r="M371">
        <v>16</v>
      </c>
      <c r="N371">
        <f>Table5[[#This Row],[*NIÑOS MENORES  2 AÑOS (SUUSEN) (DICIEMBRE 2023)]]+Table5[[#This Row],[*EMBARAZADAS (DICIEMBRE 2023)]]</f>
        <v>68</v>
      </c>
      <c r="O371">
        <v>16</v>
      </c>
    </row>
    <row r="372" spans="5:15" x14ac:dyDescent="0.3">
      <c r="E372" s="9" t="s">
        <v>2464</v>
      </c>
      <c r="F372" t="s">
        <v>116</v>
      </c>
      <c r="G372" t="s">
        <v>143</v>
      </c>
      <c r="H372" t="s">
        <v>1078</v>
      </c>
      <c r="I372" t="s">
        <v>1079</v>
      </c>
      <c r="J372">
        <v>0.12307424243754528</v>
      </c>
      <c r="K372" t="s">
        <v>2459</v>
      </c>
      <c r="L372">
        <v>5</v>
      </c>
      <c r="M372">
        <v>2</v>
      </c>
      <c r="N372">
        <f>Table5[[#This Row],[*NIÑOS MENORES  2 AÑOS (SUUSEN) (DICIEMBRE 2023)]]+Table5[[#This Row],[*EMBARAZADAS (DICIEMBRE 2023)]]</f>
        <v>7</v>
      </c>
      <c r="O372">
        <v>3</v>
      </c>
    </row>
    <row r="373" spans="5:15" x14ac:dyDescent="0.3">
      <c r="E373" s="9" t="s">
        <v>2464</v>
      </c>
      <c r="F373" t="s">
        <v>116</v>
      </c>
      <c r="G373" t="s">
        <v>143</v>
      </c>
      <c r="H373" t="s">
        <v>1080</v>
      </c>
      <c r="I373" t="s">
        <v>1081</v>
      </c>
      <c r="J373">
        <v>0.13831519287813721</v>
      </c>
      <c r="K373" t="s">
        <v>2459</v>
      </c>
      <c r="L373">
        <v>22</v>
      </c>
      <c r="M373">
        <v>0</v>
      </c>
      <c r="N373">
        <f>Table5[[#This Row],[*NIÑOS MENORES  2 AÑOS (SUUSEN) (DICIEMBRE 2023)]]+Table5[[#This Row],[*EMBARAZADAS (DICIEMBRE 2023)]]</f>
        <v>22</v>
      </c>
      <c r="O373">
        <v>6</v>
      </c>
    </row>
    <row r="374" spans="5:15" x14ac:dyDescent="0.3">
      <c r="E374" s="9" t="s">
        <v>2464</v>
      </c>
      <c r="F374" t="s">
        <v>116</v>
      </c>
      <c r="G374" t="s">
        <v>143</v>
      </c>
      <c r="H374" t="s">
        <v>1082</v>
      </c>
      <c r="I374" t="s">
        <v>460</v>
      </c>
      <c r="J374">
        <v>0.21149422670431717</v>
      </c>
      <c r="K374" t="s">
        <v>2459</v>
      </c>
      <c r="L374">
        <v>16</v>
      </c>
      <c r="M374">
        <v>2</v>
      </c>
      <c r="N374">
        <f>Table5[[#This Row],[*NIÑOS MENORES  2 AÑOS (SUUSEN) (DICIEMBRE 2023)]]+Table5[[#This Row],[*EMBARAZADAS (DICIEMBRE 2023)]]</f>
        <v>18</v>
      </c>
      <c r="O374">
        <v>7</v>
      </c>
    </row>
    <row r="375" spans="5:15" x14ac:dyDescent="0.3">
      <c r="E375" s="9" t="s">
        <v>2464</v>
      </c>
      <c r="F375" t="s">
        <v>116</v>
      </c>
      <c r="G375" t="s">
        <v>143</v>
      </c>
      <c r="H375" t="s">
        <v>1083</v>
      </c>
      <c r="I375" t="s">
        <v>7657</v>
      </c>
      <c r="J375">
        <v>0.20706189152236365</v>
      </c>
      <c r="K375" t="s">
        <v>2459</v>
      </c>
      <c r="L375">
        <v>13</v>
      </c>
      <c r="M375">
        <v>2</v>
      </c>
      <c r="N375">
        <f>Table5[[#This Row],[*NIÑOS MENORES  2 AÑOS (SUUSEN) (DICIEMBRE 2023)]]+Table5[[#This Row],[*EMBARAZADAS (DICIEMBRE 2023)]]</f>
        <v>15</v>
      </c>
      <c r="O375">
        <v>4</v>
      </c>
    </row>
    <row r="376" spans="5:15" x14ac:dyDescent="0.3">
      <c r="E376" s="9" t="s">
        <v>2464</v>
      </c>
      <c r="F376" t="s">
        <v>116</v>
      </c>
      <c r="G376" t="s">
        <v>143</v>
      </c>
      <c r="H376" t="s">
        <v>1084</v>
      </c>
      <c r="I376" t="s">
        <v>751</v>
      </c>
      <c r="J376">
        <v>0.24279579780525595</v>
      </c>
      <c r="K376" t="s">
        <v>2459</v>
      </c>
      <c r="L376">
        <v>16</v>
      </c>
      <c r="M376">
        <v>3</v>
      </c>
      <c r="N376">
        <f>Table5[[#This Row],[*NIÑOS MENORES  2 AÑOS (SUUSEN) (DICIEMBRE 2023)]]+Table5[[#This Row],[*EMBARAZADAS (DICIEMBRE 2023)]]</f>
        <v>19</v>
      </c>
      <c r="O376">
        <v>9</v>
      </c>
    </row>
    <row r="377" spans="5:15" x14ac:dyDescent="0.3">
      <c r="E377" s="9" t="s">
        <v>2462</v>
      </c>
      <c r="F377" t="s">
        <v>145</v>
      </c>
      <c r="G377" t="s">
        <v>145</v>
      </c>
      <c r="H377" t="s">
        <v>1085</v>
      </c>
      <c r="I377" t="s">
        <v>7876</v>
      </c>
      <c r="J377">
        <v>0.36221492039139713</v>
      </c>
      <c r="K377" t="s">
        <v>466</v>
      </c>
      <c r="L377">
        <v>267</v>
      </c>
      <c r="M377">
        <v>123</v>
      </c>
      <c r="N377">
        <f>Table5[[#This Row],[*NIÑOS MENORES  2 AÑOS (SUUSEN) (DICIEMBRE 2023)]]+Table5[[#This Row],[*EMBARAZADAS (DICIEMBRE 2023)]]</f>
        <v>390</v>
      </c>
      <c r="O377">
        <v>199</v>
      </c>
    </row>
    <row r="378" spans="5:15" x14ac:dyDescent="0.3">
      <c r="E378" s="9" t="s">
        <v>2462</v>
      </c>
      <c r="F378" t="s">
        <v>145</v>
      </c>
      <c r="G378" t="s">
        <v>145</v>
      </c>
      <c r="H378" t="s">
        <v>1086</v>
      </c>
      <c r="I378" t="s">
        <v>1087</v>
      </c>
      <c r="J378">
        <v>0.45274082519078052</v>
      </c>
      <c r="K378" t="s">
        <v>465</v>
      </c>
      <c r="L378">
        <v>1368</v>
      </c>
      <c r="M378">
        <v>209</v>
      </c>
      <c r="N378">
        <f>Table5[[#This Row],[*NIÑOS MENORES  2 AÑOS (SUUSEN) (DICIEMBRE 2023)]]+Table5[[#This Row],[*EMBARAZADAS (DICIEMBRE 2023)]]</f>
        <v>1577</v>
      </c>
      <c r="O378">
        <v>495</v>
      </c>
    </row>
    <row r="379" spans="5:15" x14ac:dyDescent="0.3">
      <c r="E379" s="9" t="s">
        <v>2462</v>
      </c>
      <c r="F379" t="s">
        <v>145</v>
      </c>
      <c r="G379" t="s">
        <v>145</v>
      </c>
      <c r="H379" t="s">
        <v>1088</v>
      </c>
      <c r="I379" t="s">
        <v>145</v>
      </c>
      <c r="J379">
        <v>0.50147731435435117</v>
      </c>
      <c r="K379" t="s">
        <v>465</v>
      </c>
      <c r="L379">
        <v>2109</v>
      </c>
      <c r="M379">
        <v>450</v>
      </c>
      <c r="N379">
        <f>Table5[[#This Row],[*NIÑOS MENORES  2 AÑOS (SUUSEN) (DICIEMBRE 2023)]]+Table5[[#This Row],[*EMBARAZADAS (DICIEMBRE 2023)]]</f>
        <v>2559</v>
      </c>
      <c r="O379">
        <v>774</v>
      </c>
    </row>
    <row r="380" spans="5:15" x14ac:dyDescent="0.3">
      <c r="E380" s="9" t="s">
        <v>2462</v>
      </c>
      <c r="F380" t="s">
        <v>145</v>
      </c>
      <c r="G380" t="s">
        <v>145</v>
      </c>
      <c r="H380" t="s">
        <v>1089</v>
      </c>
      <c r="I380" t="s">
        <v>7559</v>
      </c>
      <c r="J380">
        <v>0.45723309832252257</v>
      </c>
      <c r="K380" t="s">
        <v>465</v>
      </c>
      <c r="L380">
        <v>426</v>
      </c>
      <c r="M380">
        <v>71</v>
      </c>
      <c r="N380">
        <f>Table5[[#This Row],[*NIÑOS MENORES  2 AÑOS (SUUSEN) (DICIEMBRE 2023)]]+Table5[[#This Row],[*EMBARAZADAS (DICIEMBRE 2023)]]</f>
        <v>497</v>
      </c>
      <c r="O380">
        <v>150</v>
      </c>
    </row>
    <row r="381" spans="5:15" x14ac:dyDescent="0.3">
      <c r="E381" s="9" t="s">
        <v>2462</v>
      </c>
      <c r="F381" t="s">
        <v>145</v>
      </c>
      <c r="G381" t="s">
        <v>145</v>
      </c>
      <c r="H381" t="s">
        <v>1090</v>
      </c>
      <c r="I381" t="s">
        <v>7877</v>
      </c>
      <c r="J381">
        <v>0.49631014620874692</v>
      </c>
      <c r="K381" t="s">
        <v>465</v>
      </c>
      <c r="L381">
        <v>2189</v>
      </c>
      <c r="M381">
        <v>264</v>
      </c>
      <c r="N381">
        <f>Table5[[#This Row],[*NIÑOS MENORES  2 AÑOS (SUUSEN) (DICIEMBRE 2023)]]+Table5[[#This Row],[*EMBARAZADAS (DICIEMBRE 2023)]]</f>
        <v>2453</v>
      </c>
      <c r="O381">
        <v>887</v>
      </c>
    </row>
    <row r="382" spans="5:15" x14ac:dyDescent="0.3">
      <c r="E382" s="9" t="s">
        <v>2462</v>
      </c>
      <c r="F382" t="s">
        <v>145</v>
      </c>
      <c r="G382" t="s">
        <v>145</v>
      </c>
      <c r="H382" t="s">
        <v>1091</v>
      </c>
      <c r="I382" t="s">
        <v>2546</v>
      </c>
      <c r="J382">
        <v>0.44397935214739648</v>
      </c>
      <c r="K382" t="s">
        <v>465</v>
      </c>
      <c r="L382">
        <v>199</v>
      </c>
      <c r="M382">
        <v>51</v>
      </c>
      <c r="N382">
        <f>Table5[[#This Row],[*NIÑOS MENORES  2 AÑOS (SUUSEN) (DICIEMBRE 2023)]]+Table5[[#This Row],[*EMBARAZADAS (DICIEMBRE 2023)]]</f>
        <v>250</v>
      </c>
      <c r="O382">
        <v>198</v>
      </c>
    </row>
    <row r="383" spans="5:15" x14ac:dyDescent="0.3">
      <c r="E383" s="9" t="s">
        <v>2462</v>
      </c>
      <c r="F383" t="s">
        <v>145</v>
      </c>
      <c r="G383" t="s">
        <v>145</v>
      </c>
      <c r="H383" t="s">
        <v>1093</v>
      </c>
      <c r="I383" t="s">
        <v>7878</v>
      </c>
      <c r="J383">
        <v>0.37026057784354105</v>
      </c>
      <c r="K383" t="s">
        <v>466</v>
      </c>
      <c r="L383">
        <v>131</v>
      </c>
      <c r="M383">
        <v>28</v>
      </c>
      <c r="N383">
        <f>Table5[[#This Row],[*NIÑOS MENORES  2 AÑOS (SUUSEN) (DICIEMBRE 2023)]]+Table5[[#This Row],[*EMBARAZADAS (DICIEMBRE 2023)]]</f>
        <v>159</v>
      </c>
      <c r="O383">
        <v>128</v>
      </c>
    </row>
    <row r="384" spans="5:15" x14ac:dyDescent="0.3">
      <c r="E384" s="9" t="s">
        <v>2462</v>
      </c>
      <c r="F384" t="s">
        <v>145</v>
      </c>
      <c r="G384" t="s">
        <v>145</v>
      </c>
      <c r="H384" t="s">
        <v>1094</v>
      </c>
      <c r="I384" t="s">
        <v>1095</v>
      </c>
      <c r="J384">
        <v>0.41427787172452391</v>
      </c>
      <c r="K384" t="s">
        <v>463</v>
      </c>
      <c r="L384">
        <v>262</v>
      </c>
      <c r="M384">
        <v>23</v>
      </c>
      <c r="N384">
        <f>Table5[[#This Row],[*NIÑOS MENORES  2 AÑOS (SUUSEN) (DICIEMBRE 2023)]]+Table5[[#This Row],[*EMBARAZADAS (DICIEMBRE 2023)]]</f>
        <v>285</v>
      </c>
      <c r="O384">
        <v>129</v>
      </c>
    </row>
    <row r="385" spans="5:15" x14ac:dyDescent="0.3">
      <c r="E385" s="9" t="s">
        <v>2462</v>
      </c>
      <c r="F385" t="s">
        <v>145</v>
      </c>
      <c r="G385" t="s">
        <v>145</v>
      </c>
      <c r="H385" t="s">
        <v>1096</v>
      </c>
      <c r="I385" t="s">
        <v>1097</v>
      </c>
      <c r="J385">
        <v>0.42564054473770141</v>
      </c>
      <c r="K385" t="s">
        <v>463</v>
      </c>
      <c r="L385">
        <v>202</v>
      </c>
      <c r="M385">
        <v>39</v>
      </c>
      <c r="N385">
        <f>Table5[[#This Row],[*NIÑOS MENORES  2 AÑOS (SUUSEN) (DICIEMBRE 2023)]]+Table5[[#This Row],[*EMBARAZADAS (DICIEMBRE 2023)]]</f>
        <v>241</v>
      </c>
      <c r="O385">
        <v>117</v>
      </c>
    </row>
    <row r="386" spans="5:15" x14ac:dyDescent="0.3">
      <c r="E386" s="9" t="s">
        <v>2462</v>
      </c>
      <c r="F386" t="s">
        <v>145</v>
      </c>
      <c r="G386" t="s">
        <v>145</v>
      </c>
      <c r="H386" t="s">
        <v>1098</v>
      </c>
      <c r="I386" t="s">
        <v>1099</v>
      </c>
      <c r="J386">
        <v>0.45109989978402654</v>
      </c>
      <c r="K386" t="s">
        <v>465</v>
      </c>
      <c r="L386">
        <v>286</v>
      </c>
      <c r="M386">
        <v>56</v>
      </c>
      <c r="N386">
        <f>Table5[[#This Row],[*NIÑOS MENORES  2 AÑOS (SUUSEN) (DICIEMBRE 2023)]]+Table5[[#This Row],[*EMBARAZADAS (DICIEMBRE 2023)]]</f>
        <v>342</v>
      </c>
      <c r="O386">
        <v>251</v>
      </c>
    </row>
    <row r="387" spans="5:15" x14ac:dyDescent="0.3">
      <c r="E387" s="9" t="s">
        <v>2462</v>
      </c>
      <c r="F387" t="s">
        <v>145</v>
      </c>
      <c r="G387" t="s">
        <v>145</v>
      </c>
      <c r="H387" t="s">
        <v>1100</v>
      </c>
      <c r="I387" t="s">
        <v>1101</v>
      </c>
      <c r="J387">
        <v>0.42091129032217789</v>
      </c>
      <c r="K387" t="s">
        <v>463</v>
      </c>
      <c r="L387">
        <v>175</v>
      </c>
      <c r="M387">
        <v>32</v>
      </c>
      <c r="N387">
        <f>Table5[[#This Row],[*NIÑOS MENORES  2 AÑOS (SUUSEN) (DICIEMBRE 2023)]]+Table5[[#This Row],[*EMBARAZADAS (DICIEMBRE 2023)]]</f>
        <v>207</v>
      </c>
      <c r="O387">
        <v>148</v>
      </c>
    </row>
    <row r="388" spans="5:15" x14ac:dyDescent="0.3">
      <c r="E388" s="9" t="s">
        <v>2462</v>
      </c>
      <c r="F388" t="s">
        <v>145</v>
      </c>
      <c r="G388" t="s">
        <v>145</v>
      </c>
      <c r="H388" t="s">
        <v>1102</v>
      </c>
      <c r="I388" t="s">
        <v>1103</v>
      </c>
      <c r="J388">
        <v>0.42764524879771826</v>
      </c>
      <c r="K388" t="s">
        <v>463</v>
      </c>
      <c r="L388">
        <v>132</v>
      </c>
      <c r="M388">
        <v>43</v>
      </c>
      <c r="N388">
        <f>Table5[[#This Row],[*NIÑOS MENORES  2 AÑOS (SUUSEN) (DICIEMBRE 2023)]]+Table5[[#This Row],[*EMBARAZADAS (DICIEMBRE 2023)]]</f>
        <v>175</v>
      </c>
      <c r="O388">
        <v>143</v>
      </c>
    </row>
    <row r="389" spans="5:15" x14ac:dyDescent="0.3">
      <c r="E389" s="9" t="s">
        <v>2462</v>
      </c>
      <c r="F389" t="s">
        <v>145</v>
      </c>
      <c r="G389" t="s">
        <v>145</v>
      </c>
      <c r="H389" t="s">
        <v>1104</v>
      </c>
      <c r="I389" t="s">
        <v>1105</v>
      </c>
      <c r="J389">
        <v>0.4028263279843296</v>
      </c>
      <c r="K389" t="s">
        <v>463</v>
      </c>
      <c r="L389">
        <v>153</v>
      </c>
      <c r="M389">
        <v>171</v>
      </c>
      <c r="N389">
        <f>Table5[[#This Row],[*NIÑOS MENORES  2 AÑOS (SUUSEN) (DICIEMBRE 2023)]]+Table5[[#This Row],[*EMBARAZADAS (DICIEMBRE 2023)]]</f>
        <v>324</v>
      </c>
      <c r="O389">
        <v>223</v>
      </c>
    </row>
    <row r="390" spans="5:15" x14ac:dyDescent="0.3">
      <c r="E390" s="9" t="s">
        <v>2462</v>
      </c>
      <c r="F390" t="s">
        <v>145</v>
      </c>
      <c r="G390" t="s">
        <v>147</v>
      </c>
      <c r="H390" t="s">
        <v>1106</v>
      </c>
      <c r="I390" t="s">
        <v>2709</v>
      </c>
      <c r="J390">
        <v>0.43160057683867614</v>
      </c>
      <c r="K390" t="s">
        <v>463</v>
      </c>
      <c r="L390">
        <v>576</v>
      </c>
      <c r="M390">
        <v>79</v>
      </c>
      <c r="N390">
        <f>Table5[[#This Row],[*NIÑOS MENORES  2 AÑOS (SUUSEN) (DICIEMBRE 2023)]]+Table5[[#This Row],[*EMBARAZADAS (DICIEMBRE 2023)]]</f>
        <v>655</v>
      </c>
      <c r="O390">
        <v>212</v>
      </c>
    </row>
    <row r="391" spans="5:15" x14ac:dyDescent="0.3">
      <c r="E391" s="9" t="s">
        <v>2462</v>
      </c>
      <c r="F391" t="s">
        <v>145</v>
      </c>
      <c r="G391" t="s">
        <v>147</v>
      </c>
      <c r="H391" t="s">
        <v>1108</v>
      </c>
      <c r="I391" t="s">
        <v>1109</v>
      </c>
      <c r="J391">
        <v>0.36907391857813865</v>
      </c>
      <c r="K391" t="s">
        <v>466</v>
      </c>
      <c r="L391">
        <v>171</v>
      </c>
      <c r="M391">
        <v>12</v>
      </c>
      <c r="N391">
        <f>Table5[[#This Row],[*NIÑOS MENORES  2 AÑOS (SUUSEN) (DICIEMBRE 2023)]]+Table5[[#This Row],[*EMBARAZADAS (DICIEMBRE 2023)]]</f>
        <v>183</v>
      </c>
      <c r="O391">
        <v>95</v>
      </c>
    </row>
    <row r="392" spans="5:15" x14ac:dyDescent="0.3">
      <c r="E392" s="9" t="s">
        <v>2462</v>
      </c>
      <c r="F392" t="s">
        <v>145</v>
      </c>
      <c r="G392" t="s">
        <v>147</v>
      </c>
      <c r="H392" t="s">
        <v>1110</v>
      </c>
      <c r="I392" t="s">
        <v>121</v>
      </c>
      <c r="J392">
        <v>0.53253411049163191</v>
      </c>
      <c r="K392" t="s">
        <v>465</v>
      </c>
      <c r="L392">
        <v>192</v>
      </c>
      <c r="M392">
        <v>11</v>
      </c>
      <c r="N392">
        <f>Table5[[#This Row],[*NIÑOS MENORES  2 AÑOS (SUUSEN) (DICIEMBRE 2023)]]+Table5[[#This Row],[*EMBARAZADAS (DICIEMBRE 2023)]]</f>
        <v>203</v>
      </c>
      <c r="O392">
        <v>60</v>
      </c>
    </row>
    <row r="393" spans="5:15" x14ac:dyDescent="0.3">
      <c r="E393" s="9" t="s">
        <v>2462</v>
      </c>
      <c r="F393" t="s">
        <v>145</v>
      </c>
      <c r="G393" t="s">
        <v>147</v>
      </c>
      <c r="H393" t="s">
        <v>1112</v>
      </c>
      <c r="I393" t="s">
        <v>2570</v>
      </c>
      <c r="J393">
        <v>0.44894190496578879</v>
      </c>
      <c r="K393" t="s">
        <v>465</v>
      </c>
      <c r="L393">
        <v>785</v>
      </c>
      <c r="M393">
        <v>129</v>
      </c>
      <c r="N393">
        <f>Table5[[#This Row],[*NIÑOS MENORES  2 AÑOS (SUUSEN) (DICIEMBRE 2023)]]+Table5[[#This Row],[*EMBARAZADAS (DICIEMBRE 2023)]]</f>
        <v>914</v>
      </c>
      <c r="O393">
        <v>580</v>
      </c>
    </row>
    <row r="394" spans="5:15" x14ac:dyDescent="0.3">
      <c r="E394" s="9" t="s">
        <v>2462</v>
      </c>
      <c r="F394" t="s">
        <v>145</v>
      </c>
      <c r="G394" t="s">
        <v>147</v>
      </c>
      <c r="H394" t="s">
        <v>1114</v>
      </c>
      <c r="I394" t="s">
        <v>1115</v>
      </c>
      <c r="J394">
        <v>0.39579269503882175</v>
      </c>
      <c r="K394" t="s">
        <v>463</v>
      </c>
      <c r="L394">
        <v>245</v>
      </c>
      <c r="M394">
        <v>24</v>
      </c>
      <c r="N394">
        <f>Table5[[#This Row],[*NIÑOS MENORES  2 AÑOS (SUUSEN) (DICIEMBRE 2023)]]+Table5[[#This Row],[*EMBARAZADAS (DICIEMBRE 2023)]]</f>
        <v>269</v>
      </c>
      <c r="O394">
        <v>169</v>
      </c>
    </row>
    <row r="395" spans="5:15" x14ac:dyDescent="0.3">
      <c r="E395" s="9" t="s">
        <v>2462</v>
      </c>
      <c r="F395" t="s">
        <v>145</v>
      </c>
      <c r="G395" t="s">
        <v>147</v>
      </c>
      <c r="H395" t="s">
        <v>1116</v>
      </c>
      <c r="I395" t="s">
        <v>7879</v>
      </c>
      <c r="J395">
        <v>0.26300446648530396</v>
      </c>
      <c r="K395" t="s">
        <v>2459</v>
      </c>
      <c r="L395">
        <v>31</v>
      </c>
      <c r="M395">
        <v>6</v>
      </c>
      <c r="N395">
        <f>Table5[[#This Row],[*NIÑOS MENORES  2 AÑOS (SUUSEN) (DICIEMBRE 2023)]]+Table5[[#This Row],[*EMBARAZADAS (DICIEMBRE 2023)]]</f>
        <v>37</v>
      </c>
      <c r="O395">
        <v>13</v>
      </c>
    </row>
    <row r="396" spans="5:15" x14ac:dyDescent="0.3">
      <c r="E396" s="9" t="s">
        <v>2462</v>
      </c>
      <c r="F396" t="s">
        <v>145</v>
      </c>
      <c r="G396" t="s">
        <v>147</v>
      </c>
      <c r="H396" t="s">
        <v>1118</v>
      </c>
      <c r="I396" t="s">
        <v>719</v>
      </c>
      <c r="J396">
        <v>0.42744680272980529</v>
      </c>
      <c r="K396" t="s">
        <v>463</v>
      </c>
      <c r="L396">
        <v>207</v>
      </c>
      <c r="M396">
        <v>20</v>
      </c>
      <c r="N396">
        <f>Table5[[#This Row],[*NIÑOS MENORES  2 AÑOS (SUUSEN) (DICIEMBRE 2023)]]+Table5[[#This Row],[*EMBARAZADAS (DICIEMBRE 2023)]]</f>
        <v>227</v>
      </c>
      <c r="O396">
        <v>104</v>
      </c>
    </row>
    <row r="397" spans="5:15" x14ac:dyDescent="0.3">
      <c r="E397" s="9" t="s">
        <v>2462</v>
      </c>
      <c r="F397" t="s">
        <v>145</v>
      </c>
      <c r="G397" t="s">
        <v>147</v>
      </c>
      <c r="H397" t="s">
        <v>1119</v>
      </c>
      <c r="I397" t="s">
        <v>7668</v>
      </c>
      <c r="J397">
        <v>0.49389604046925806</v>
      </c>
      <c r="K397" t="s">
        <v>465</v>
      </c>
      <c r="L397">
        <v>112</v>
      </c>
      <c r="M397">
        <v>10</v>
      </c>
      <c r="N397">
        <f>Table5[[#This Row],[*NIÑOS MENORES  2 AÑOS (SUUSEN) (DICIEMBRE 2023)]]+Table5[[#This Row],[*EMBARAZADAS (DICIEMBRE 2023)]]</f>
        <v>122</v>
      </c>
      <c r="O397">
        <v>44</v>
      </c>
    </row>
    <row r="398" spans="5:15" x14ac:dyDescent="0.3">
      <c r="E398" s="9" t="s">
        <v>2462</v>
      </c>
      <c r="F398" t="s">
        <v>145</v>
      </c>
      <c r="G398" t="s">
        <v>147</v>
      </c>
      <c r="H398" t="s">
        <v>1121</v>
      </c>
      <c r="I398" t="s">
        <v>1122</v>
      </c>
      <c r="J398">
        <v>0.47055365719820985</v>
      </c>
      <c r="K398" t="s">
        <v>465</v>
      </c>
      <c r="L398">
        <v>175</v>
      </c>
      <c r="M398">
        <v>14</v>
      </c>
      <c r="N398">
        <f>Table5[[#This Row],[*NIÑOS MENORES  2 AÑOS (SUUSEN) (DICIEMBRE 2023)]]+Table5[[#This Row],[*EMBARAZADAS (DICIEMBRE 2023)]]</f>
        <v>189</v>
      </c>
      <c r="O398">
        <v>84</v>
      </c>
    </row>
    <row r="399" spans="5:15" x14ac:dyDescent="0.3">
      <c r="E399" s="9" t="s">
        <v>2462</v>
      </c>
      <c r="F399" t="s">
        <v>145</v>
      </c>
      <c r="G399" t="s">
        <v>147</v>
      </c>
      <c r="H399" t="s">
        <v>1123</v>
      </c>
      <c r="I399" t="s">
        <v>1124</v>
      </c>
      <c r="J399">
        <v>0.58280688466581565</v>
      </c>
      <c r="K399" t="s">
        <v>465</v>
      </c>
      <c r="L399">
        <v>384</v>
      </c>
      <c r="M399">
        <v>7</v>
      </c>
      <c r="N399">
        <f>Table5[[#This Row],[*NIÑOS MENORES  2 AÑOS (SUUSEN) (DICIEMBRE 2023)]]+Table5[[#This Row],[*EMBARAZADAS (DICIEMBRE 2023)]]</f>
        <v>391</v>
      </c>
      <c r="O399">
        <v>116</v>
      </c>
    </row>
    <row r="400" spans="5:15" x14ac:dyDescent="0.3">
      <c r="E400" s="9" t="s">
        <v>2462</v>
      </c>
      <c r="F400" t="s">
        <v>145</v>
      </c>
      <c r="G400" t="s">
        <v>147</v>
      </c>
      <c r="H400" t="s">
        <v>1125</v>
      </c>
      <c r="I400" t="s">
        <v>1126</v>
      </c>
      <c r="J400">
        <v>0.48220980936743341</v>
      </c>
      <c r="K400" t="s">
        <v>465</v>
      </c>
      <c r="L400">
        <v>212</v>
      </c>
      <c r="M400">
        <v>20</v>
      </c>
      <c r="N400">
        <f>Table5[[#This Row],[*NIÑOS MENORES  2 AÑOS (SUUSEN) (DICIEMBRE 2023)]]+Table5[[#This Row],[*EMBARAZADAS (DICIEMBRE 2023)]]</f>
        <v>232</v>
      </c>
      <c r="O400">
        <v>68</v>
      </c>
    </row>
    <row r="401" spans="5:15" x14ac:dyDescent="0.3">
      <c r="E401" s="9" t="s">
        <v>2462</v>
      </c>
      <c r="F401" t="s">
        <v>145</v>
      </c>
      <c r="G401" t="s">
        <v>147</v>
      </c>
      <c r="H401" t="s">
        <v>1127</v>
      </c>
      <c r="I401" t="s">
        <v>2571</v>
      </c>
      <c r="J401">
        <v>0.38679178567614403</v>
      </c>
      <c r="K401" t="s">
        <v>463</v>
      </c>
      <c r="L401">
        <v>649</v>
      </c>
      <c r="M401">
        <v>63</v>
      </c>
      <c r="N401">
        <f>Table5[[#This Row],[*NIÑOS MENORES  2 AÑOS (SUUSEN) (DICIEMBRE 2023)]]+Table5[[#This Row],[*EMBARAZADAS (DICIEMBRE 2023)]]</f>
        <v>712</v>
      </c>
      <c r="O401">
        <v>305</v>
      </c>
    </row>
    <row r="402" spans="5:15" x14ac:dyDescent="0.3">
      <c r="E402" s="9" t="s">
        <v>2462</v>
      </c>
      <c r="F402" t="s">
        <v>145</v>
      </c>
      <c r="G402" t="s">
        <v>147</v>
      </c>
      <c r="H402" t="s">
        <v>1129</v>
      </c>
      <c r="I402" t="s">
        <v>7666</v>
      </c>
      <c r="J402">
        <v>0.38556137370447452</v>
      </c>
      <c r="K402" t="s">
        <v>466</v>
      </c>
      <c r="L402">
        <v>209</v>
      </c>
      <c r="M402">
        <v>19</v>
      </c>
      <c r="N402">
        <f>Table5[[#This Row],[*NIÑOS MENORES  2 AÑOS (SUUSEN) (DICIEMBRE 2023)]]+Table5[[#This Row],[*EMBARAZADAS (DICIEMBRE 2023)]]</f>
        <v>228</v>
      </c>
      <c r="O402">
        <v>73</v>
      </c>
    </row>
    <row r="403" spans="5:15" x14ac:dyDescent="0.3">
      <c r="E403" s="9" t="s">
        <v>2462</v>
      </c>
      <c r="F403" t="s">
        <v>145</v>
      </c>
      <c r="G403" t="s">
        <v>147</v>
      </c>
      <c r="H403" t="s">
        <v>1130</v>
      </c>
      <c r="I403" t="s">
        <v>7880</v>
      </c>
      <c r="J403">
        <v>0.21481422420056151</v>
      </c>
      <c r="K403" t="s">
        <v>2459</v>
      </c>
      <c r="L403">
        <v>39</v>
      </c>
      <c r="M403">
        <v>11</v>
      </c>
      <c r="N403">
        <f>Table5[[#This Row],[*NIÑOS MENORES  2 AÑOS (SUUSEN) (DICIEMBRE 2023)]]+Table5[[#This Row],[*EMBARAZADAS (DICIEMBRE 2023)]]</f>
        <v>50</v>
      </c>
      <c r="O403">
        <v>49</v>
      </c>
    </row>
    <row r="404" spans="5:15" x14ac:dyDescent="0.3">
      <c r="E404" s="9" t="s">
        <v>2462</v>
      </c>
      <c r="F404" t="s">
        <v>145</v>
      </c>
      <c r="G404" t="s">
        <v>147</v>
      </c>
      <c r="H404" t="s">
        <v>1131</v>
      </c>
      <c r="I404" t="s">
        <v>7667</v>
      </c>
      <c r="J404">
        <v>0.26566453800815726</v>
      </c>
      <c r="K404" t="s">
        <v>2459</v>
      </c>
      <c r="L404">
        <v>107</v>
      </c>
      <c r="M404">
        <v>9</v>
      </c>
      <c r="N404">
        <f>Table5[[#This Row],[*NIÑOS MENORES  2 AÑOS (SUUSEN) (DICIEMBRE 2023)]]+Table5[[#This Row],[*EMBARAZADAS (DICIEMBRE 2023)]]</f>
        <v>116</v>
      </c>
      <c r="O404">
        <v>36</v>
      </c>
    </row>
    <row r="405" spans="5:15" x14ac:dyDescent="0.3">
      <c r="E405" s="9" t="s">
        <v>2462</v>
      </c>
      <c r="F405" t="s">
        <v>145</v>
      </c>
      <c r="G405" t="s">
        <v>147</v>
      </c>
      <c r="H405" t="s">
        <v>1133</v>
      </c>
      <c r="I405" t="s">
        <v>7881</v>
      </c>
      <c r="J405">
        <v>0.40968372896134997</v>
      </c>
      <c r="K405" t="s">
        <v>463</v>
      </c>
      <c r="L405">
        <v>294</v>
      </c>
      <c r="M405">
        <v>16</v>
      </c>
      <c r="N405">
        <f>Table5[[#This Row],[*NIÑOS MENORES  2 AÑOS (SUUSEN) (DICIEMBRE 2023)]]+Table5[[#This Row],[*EMBARAZADAS (DICIEMBRE 2023)]]</f>
        <v>310</v>
      </c>
      <c r="O405">
        <v>77</v>
      </c>
    </row>
    <row r="406" spans="5:15" x14ac:dyDescent="0.3">
      <c r="E406" s="9" t="s">
        <v>2462</v>
      </c>
      <c r="F406" t="s">
        <v>145</v>
      </c>
      <c r="G406" t="s">
        <v>149</v>
      </c>
      <c r="H406" t="s">
        <v>1134</v>
      </c>
      <c r="I406" t="s">
        <v>149</v>
      </c>
      <c r="J406">
        <v>0.50090608597745856</v>
      </c>
      <c r="K406" t="s">
        <v>465</v>
      </c>
      <c r="L406">
        <v>514</v>
      </c>
      <c r="M406">
        <v>135</v>
      </c>
      <c r="N406">
        <f>Table5[[#This Row],[*NIÑOS MENORES  2 AÑOS (SUUSEN) (DICIEMBRE 2023)]]+Table5[[#This Row],[*EMBARAZADAS (DICIEMBRE 2023)]]</f>
        <v>649</v>
      </c>
      <c r="O406">
        <v>471</v>
      </c>
    </row>
    <row r="407" spans="5:15" x14ac:dyDescent="0.3">
      <c r="E407" s="9" t="s">
        <v>2462</v>
      </c>
      <c r="F407" t="s">
        <v>145</v>
      </c>
      <c r="G407" t="s">
        <v>149</v>
      </c>
      <c r="H407" t="s">
        <v>1135</v>
      </c>
      <c r="I407" t="s">
        <v>39</v>
      </c>
      <c r="J407">
        <v>0.37897027696045194</v>
      </c>
      <c r="K407" t="s">
        <v>466</v>
      </c>
      <c r="L407">
        <v>170</v>
      </c>
      <c r="M407">
        <v>18</v>
      </c>
      <c r="N407">
        <f>Table5[[#This Row],[*NIÑOS MENORES  2 AÑOS (SUUSEN) (DICIEMBRE 2023)]]+Table5[[#This Row],[*EMBARAZADAS (DICIEMBRE 2023)]]</f>
        <v>188</v>
      </c>
      <c r="O407">
        <v>85</v>
      </c>
    </row>
    <row r="408" spans="5:15" x14ac:dyDescent="0.3">
      <c r="E408" s="9" t="s">
        <v>2462</v>
      </c>
      <c r="F408" t="s">
        <v>145</v>
      </c>
      <c r="G408" t="s">
        <v>149</v>
      </c>
      <c r="H408" t="s">
        <v>1136</v>
      </c>
      <c r="I408" t="s">
        <v>170</v>
      </c>
      <c r="J408">
        <v>0.43214604750866825</v>
      </c>
      <c r="K408" t="s">
        <v>463</v>
      </c>
      <c r="L408">
        <v>167</v>
      </c>
      <c r="M408">
        <v>16</v>
      </c>
      <c r="N408">
        <f>Table5[[#This Row],[*NIÑOS MENORES  2 AÑOS (SUUSEN) (DICIEMBRE 2023)]]+Table5[[#This Row],[*EMBARAZADAS (DICIEMBRE 2023)]]</f>
        <v>183</v>
      </c>
      <c r="O408">
        <v>96</v>
      </c>
    </row>
    <row r="409" spans="5:15" x14ac:dyDescent="0.3">
      <c r="E409" s="9" t="s">
        <v>2462</v>
      </c>
      <c r="F409" t="s">
        <v>145</v>
      </c>
      <c r="G409" t="s">
        <v>149</v>
      </c>
      <c r="H409" t="s">
        <v>1137</v>
      </c>
      <c r="I409" t="s">
        <v>1138</v>
      </c>
      <c r="J409">
        <v>0.42880515329673297</v>
      </c>
      <c r="K409" t="s">
        <v>463</v>
      </c>
      <c r="L409">
        <v>128</v>
      </c>
      <c r="M409">
        <v>16</v>
      </c>
      <c r="N409">
        <f>Table5[[#This Row],[*NIÑOS MENORES  2 AÑOS (SUUSEN) (DICIEMBRE 2023)]]+Table5[[#This Row],[*EMBARAZADAS (DICIEMBRE 2023)]]</f>
        <v>144</v>
      </c>
      <c r="O409">
        <v>60</v>
      </c>
    </row>
    <row r="410" spans="5:15" x14ac:dyDescent="0.3">
      <c r="E410" s="9" t="s">
        <v>2462</v>
      </c>
      <c r="F410" t="s">
        <v>145</v>
      </c>
      <c r="G410" t="s">
        <v>149</v>
      </c>
      <c r="H410" t="s">
        <v>1139</v>
      </c>
      <c r="I410" t="s">
        <v>2573</v>
      </c>
      <c r="J410">
        <v>0.14118650008246214</v>
      </c>
      <c r="K410" t="s">
        <v>2459</v>
      </c>
      <c r="L410">
        <v>8</v>
      </c>
      <c r="M410">
        <v>5</v>
      </c>
      <c r="N410">
        <f>Table5[[#This Row],[*NIÑOS MENORES  2 AÑOS (SUUSEN) (DICIEMBRE 2023)]]+Table5[[#This Row],[*EMBARAZADAS (DICIEMBRE 2023)]]</f>
        <v>13</v>
      </c>
      <c r="O410">
        <v>14</v>
      </c>
    </row>
    <row r="411" spans="5:15" x14ac:dyDescent="0.3">
      <c r="E411" s="9" t="s">
        <v>2462</v>
      </c>
      <c r="F411" t="s">
        <v>145</v>
      </c>
      <c r="G411" t="s">
        <v>149</v>
      </c>
      <c r="H411" t="s">
        <v>1140</v>
      </c>
      <c r="I411" t="s">
        <v>7882</v>
      </c>
      <c r="J411">
        <v>0.38493637457735908</v>
      </c>
      <c r="K411" t="s">
        <v>466</v>
      </c>
      <c r="L411">
        <v>63</v>
      </c>
      <c r="M411">
        <v>12</v>
      </c>
      <c r="N411">
        <f>Table5[[#This Row],[*NIÑOS MENORES  2 AÑOS (SUUSEN) (DICIEMBRE 2023)]]+Table5[[#This Row],[*EMBARAZADAS (DICIEMBRE 2023)]]</f>
        <v>75</v>
      </c>
      <c r="O411">
        <v>49</v>
      </c>
    </row>
    <row r="412" spans="5:15" x14ac:dyDescent="0.3">
      <c r="E412" s="9" t="s">
        <v>2462</v>
      </c>
      <c r="F412" t="s">
        <v>145</v>
      </c>
      <c r="G412" t="s">
        <v>149</v>
      </c>
      <c r="H412" t="s">
        <v>1142</v>
      </c>
      <c r="I412" t="s">
        <v>1143</v>
      </c>
      <c r="J412">
        <v>0.38128927877407937</v>
      </c>
      <c r="K412" t="s">
        <v>466</v>
      </c>
      <c r="L412">
        <v>125</v>
      </c>
      <c r="M412">
        <v>28</v>
      </c>
      <c r="N412">
        <f>Table5[[#This Row],[*NIÑOS MENORES  2 AÑOS (SUUSEN) (DICIEMBRE 2023)]]+Table5[[#This Row],[*EMBARAZADAS (DICIEMBRE 2023)]]</f>
        <v>153</v>
      </c>
      <c r="O412">
        <v>123</v>
      </c>
    </row>
    <row r="413" spans="5:15" x14ac:dyDescent="0.3">
      <c r="E413" s="9" t="s">
        <v>2462</v>
      </c>
      <c r="F413" t="s">
        <v>145</v>
      </c>
      <c r="G413" t="s">
        <v>149</v>
      </c>
      <c r="H413" t="s">
        <v>1144</v>
      </c>
      <c r="I413" t="s">
        <v>1145</v>
      </c>
      <c r="J413">
        <v>0.52309201501269365</v>
      </c>
      <c r="K413" t="s">
        <v>465</v>
      </c>
      <c r="L413">
        <v>614</v>
      </c>
      <c r="M413">
        <v>70</v>
      </c>
      <c r="N413">
        <f>Table5[[#This Row],[*NIÑOS MENORES  2 AÑOS (SUUSEN) (DICIEMBRE 2023)]]+Table5[[#This Row],[*EMBARAZADAS (DICIEMBRE 2023)]]</f>
        <v>684</v>
      </c>
      <c r="O413">
        <v>340</v>
      </c>
    </row>
    <row r="414" spans="5:15" x14ac:dyDescent="0.3">
      <c r="E414" s="9" t="s">
        <v>2462</v>
      </c>
      <c r="F414" t="s">
        <v>145</v>
      </c>
      <c r="G414" t="s">
        <v>149</v>
      </c>
      <c r="H414" t="s">
        <v>1146</v>
      </c>
      <c r="I414" t="s">
        <v>7883</v>
      </c>
      <c r="J414">
        <v>0.47846031604473538</v>
      </c>
      <c r="K414" t="s">
        <v>465</v>
      </c>
      <c r="L414">
        <v>237</v>
      </c>
      <c r="M414">
        <v>57</v>
      </c>
      <c r="N414">
        <f>Table5[[#This Row],[*NIÑOS MENORES  2 AÑOS (SUUSEN) (DICIEMBRE 2023)]]+Table5[[#This Row],[*EMBARAZADAS (DICIEMBRE 2023)]]</f>
        <v>294</v>
      </c>
      <c r="O414">
        <v>231</v>
      </c>
    </row>
    <row r="415" spans="5:15" x14ac:dyDescent="0.3">
      <c r="E415" s="9" t="s">
        <v>2462</v>
      </c>
      <c r="F415" t="s">
        <v>145</v>
      </c>
      <c r="G415" t="s">
        <v>151</v>
      </c>
      <c r="H415" t="s">
        <v>1148</v>
      </c>
      <c r="I415" t="s">
        <v>7884</v>
      </c>
      <c r="J415">
        <v>0.50622971228104885</v>
      </c>
      <c r="K415" t="s">
        <v>465</v>
      </c>
      <c r="L415">
        <v>2230</v>
      </c>
      <c r="M415">
        <v>618</v>
      </c>
      <c r="N415">
        <f>Table5[[#This Row],[*NIÑOS MENORES  2 AÑOS (SUUSEN) (DICIEMBRE 2023)]]+Table5[[#This Row],[*EMBARAZADAS (DICIEMBRE 2023)]]</f>
        <v>2848</v>
      </c>
      <c r="O415">
        <v>1951</v>
      </c>
    </row>
    <row r="416" spans="5:15" x14ac:dyDescent="0.3">
      <c r="E416" s="9" t="s">
        <v>2462</v>
      </c>
      <c r="F416" t="s">
        <v>145</v>
      </c>
      <c r="G416" t="s">
        <v>151</v>
      </c>
      <c r="H416" t="s">
        <v>1149</v>
      </c>
      <c r="I416" t="s">
        <v>1150</v>
      </c>
      <c r="J416">
        <v>0.47451307998842807</v>
      </c>
      <c r="K416" t="s">
        <v>465</v>
      </c>
      <c r="L416">
        <v>448</v>
      </c>
      <c r="M416">
        <v>76</v>
      </c>
      <c r="N416">
        <f>Table5[[#This Row],[*NIÑOS MENORES  2 AÑOS (SUUSEN) (DICIEMBRE 2023)]]+Table5[[#This Row],[*EMBARAZADAS (DICIEMBRE 2023)]]</f>
        <v>524</v>
      </c>
      <c r="O416">
        <v>319</v>
      </c>
    </row>
    <row r="417" spans="5:15" x14ac:dyDescent="0.3">
      <c r="E417" s="9" t="s">
        <v>2462</v>
      </c>
      <c r="F417" t="s">
        <v>145</v>
      </c>
      <c r="G417" t="s">
        <v>151</v>
      </c>
      <c r="H417" t="s">
        <v>1151</v>
      </c>
      <c r="I417" t="s">
        <v>4238</v>
      </c>
      <c r="J417">
        <v>0.39633559688991804</v>
      </c>
      <c r="K417" t="s">
        <v>463</v>
      </c>
      <c r="L417">
        <v>163</v>
      </c>
      <c r="M417">
        <v>11</v>
      </c>
      <c r="N417">
        <f>Table5[[#This Row],[*NIÑOS MENORES  2 AÑOS (SUUSEN) (DICIEMBRE 2023)]]+Table5[[#This Row],[*EMBARAZADAS (DICIEMBRE 2023)]]</f>
        <v>174</v>
      </c>
      <c r="O417">
        <v>88</v>
      </c>
    </row>
    <row r="418" spans="5:15" x14ac:dyDescent="0.3">
      <c r="E418" s="9" t="s">
        <v>2462</v>
      </c>
      <c r="F418" t="s">
        <v>145</v>
      </c>
      <c r="G418" t="s">
        <v>151</v>
      </c>
      <c r="H418" t="s">
        <v>1153</v>
      </c>
      <c r="I418" t="s">
        <v>1154</v>
      </c>
      <c r="J418">
        <v>0.55612420035305044</v>
      </c>
      <c r="K418" t="s">
        <v>465</v>
      </c>
      <c r="L418">
        <v>848</v>
      </c>
      <c r="M418">
        <v>174</v>
      </c>
      <c r="N418">
        <f>Table5[[#This Row],[*NIÑOS MENORES  2 AÑOS (SUUSEN) (DICIEMBRE 2023)]]+Table5[[#This Row],[*EMBARAZADAS (DICIEMBRE 2023)]]</f>
        <v>1022</v>
      </c>
      <c r="O418">
        <v>802</v>
      </c>
    </row>
    <row r="419" spans="5:15" x14ac:dyDescent="0.3">
      <c r="E419" s="9" t="s">
        <v>2462</v>
      </c>
      <c r="F419" t="s">
        <v>145</v>
      </c>
      <c r="G419" t="s">
        <v>151</v>
      </c>
      <c r="H419" t="s">
        <v>1155</v>
      </c>
      <c r="I419" t="s">
        <v>1156</v>
      </c>
      <c r="J419">
        <v>0.44811682398082109</v>
      </c>
      <c r="K419" t="s">
        <v>465</v>
      </c>
      <c r="L419">
        <v>340</v>
      </c>
      <c r="M419">
        <v>77</v>
      </c>
      <c r="N419">
        <f>Table5[[#This Row],[*NIÑOS MENORES  2 AÑOS (SUUSEN) (DICIEMBRE 2023)]]+Table5[[#This Row],[*EMBARAZADAS (DICIEMBRE 2023)]]</f>
        <v>417</v>
      </c>
      <c r="O419">
        <v>295</v>
      </c>
    </row>
    <row r="420" spans="5:15" x14ac:dyDescent="0.3">
      <c r="E420" s="9" t="s">
        <v>2462</v>
      </c>
      <c r="F420" t="s">
        <v>145</v>
      </c>
      <c r="G420" t="s">
        <v>151</v>
      </c>
      <c r="H420" t="s">
        <v>1157</v>
      </c>
      <c r="I420" t="s">
        <v>2581</v>
      </c>
      <c r="J420">
        <v>0.55457705019902304</v>
      </c>
      <c r="K420" t="s">
        <v>465</v>
      </c>
      <c r="L420">
        <v>1346</v>
      </c>
      <c r="M420">
        <v>277</v>
      </c>
      <c r="N420">
        <f>Table5[[#This Row],[*NIÑOS MENORES  2 AÑOS (SUUSEN) (DICIEMBRE 2023)]]+Table5[[#This Row],[*EMBARAZADAS (DICIEMBRE 2023)]]</f>
        <v>1623</v>
      </c>
      <c r="O420">
        <v>899</v>
      </c>
    </row>
    <row r="421" spans="5:15" x14ac:dyDescent="0.3">
      <c r="E421" s="9" t="s">
        <v>2462</v>
      </c>
      <c r="F421" t="s">
        <v>145</v>
      </c>
      <c r="G421" t="s">
        <v>153</v>
      </c>
      <c r="H421" t="s">
        <v>1158</v>
      </c>
      <c r="I421" t="s">
        <v>153</v>
      </c>
      <c r="J421">
        <v>0.48506614094421274</v>
      </c>
      <c r="K421" t="s">
        <v>465</v>
      </c>
      <c r="L421">
        <v>1959</v>
      </c>
      <c r="M421">
        <v>429</v>
      </c>
      <c r="N421">
        <f>Table5[[#This Row],[*NIÑOS MENORES  2 AÑOS (SUUSEN) (DICIEMBRE 2023)]]+Table5[[#This Row],[*EMBARAZADAS (DICIEMBRE 2023)]]</f>
        <v>2388</v>
      </c>
      <c r="O421">
        <v>1458</v>
      </c>
    </row>
    <row r="422" spans="5:15" x14ac:dyDescent="0.3">
      <c r="E422" s="9" t="s">
        <v>2462</v>
      </c>
      <c r="F422" t="s">
        <v>145</v>
      </c>
      <c r="G422" t="s">
        <v>153</v>
      </c>
      <c r="H422" t="s">
        <v>1159</v>
      </c>
      <c r="I422" t="s">
        <v>2580</v>
      </c>
      <c r="J422">
        <v>0.33886438023436405</v>
      </c>
      <c r="K422" t="s">
        <v>2459</v>
      </c>
      <c r="L422">
        <v>175</v>
      </c>
      <c r="M422">
        <v>39</v>
      </c>
      <c r="N422">
        <f>Table5[[#This Row],[*NIÑOS MENORES  2 AÑOS (SUUSEN) (DICIEMBRE 2023)]]+Table5[[#This Row],[*EMBARAZADAS (DICIEMBRE 2023)]]</f>
        <v>214</v>
      </c>
      <c r="O422">
        <v>101</v>
      </c>
    </row>
    <row r="423" spans="5:15" x14ac:dyDescent="0.3">
      <c r="E423" s="9" t="s">
        <v>2462</v>
      </c>
      <c r="F423" t="s">
        <v>145</v>
      </c>
      <c r="G423" t="s">
        <v>153</v>
      </c>
      <c r="H423" t="s">
        <v>1160</v>
      </c>
      <c r="I423" t="s">
        <v>7885</v>
      </c>
      <c r="J423">
        <v>0.37852516681313242</v>
      </c>
      <c r="K423" t="s">
        <v>466</v>
      </c>
      <c r="L423">
        <v>172</v>
      </c>
      <c r="M423">
        <v>23</v>
      </c>
      <c r="N423">
        <f>Table5[[#This Row],[*NIÑOS MENORES  2 AÑOS (SUUSEN) (DICIEMBRE 2023)]]+Table5[[#This Row],[*EMBARAZADAS (DICIEMBRE 2023)]]</f>
        <v>195</v>
      </c>
      <c r="O423">
        <v>106</v>
      </c>
    </row>
    <row r="424" spans="5:15" x14ac:dyDescent="0.3">
      <c r="E424" s="9" t="s">
        <v>2462</v>
      </c>
      <c r="F424" t="s">
        <v>145</v>
      </c>
      <c r="G424" t="s">
        <v>153</v>
      </c>
      <c r="H424" t="s">
        <v>1161</v>
      </c>
      <c r="I424" t="s">
        <v>7886</v>
      </c>
      <c r="J424">
        <v>0.40753992597070665</v>
      </c>
      <c r="K424" t="s">
        <v>466</v>
      </c>
      <c r="L424">
        <v>93</v>
      </c>
      <c r="M424">
        <v>20</v>
      </c>
      <c r="N424">
        <f>Table5[[#This Row],[*NIÑOS MENORES  2 AÑOS (SUUSEN) (DICIEMBRE 2023)]]+Table5[[#This Row],[*EMBARAZADAS (DICIEMBRE 2023)]]</f>
        <v>113</v>
      </c>
      <c r="O424">
        <v>72</v>
      </c>
    </row>
    <row r="425" spans="5:15" x14ac:dyDescent="0.3">
      <c r="E425" s="9" t="s">
        <v>2462</v>
      </c>
      <c r="F425" t="s">
        <v>145</v>
      </c>
      <c r="G425" t="s">
        <v>153</v>
      </c>
      <c r="H425" t="s">
        <v>1163</v>
      </c>
      <c r="I425" t="s">
        <v>1164</v>
      </c>
      <c r="J425">
        <v>0.30844205457913643</v>
      </c>
      <c r="K425" t="s">
        <v>2459</v>
      </c>
      <c r="L425">
        <v>51</v>
      </c>
      <c r="M425">
        <v>9</v>
      </c>
      <c r="N425">
        <f>Table5[[#This Row],[*NIÑOS MENORES  2 AÑOS (SUUSEN) (DICIEMBRE 2023)]]+Table5[[#This Row],[*EMBARAZADAS (DICIEMBRE 2023)]]</f>
        <v>60</v>
      </c>
      <c r="O425">
        <v>61</v>
      </c>
    </row>
    <row r="426" spans="5:15" x14ac:dyDescent="0.3">
      <c r="E426" s="9" t="s">
        <v>2462</v>
      </c>
      <c r="F426" t="s">
        <v>145</v>
      </c>
      <c r="G426" t="s">
        <v>153</v>
      </c>
      <c r="H426" t="s">
        <v>1165</v>
      </c>
      <c r="I426" t="s">
        <v>2696</v>
      </c>
      <c r="J426">
        <v>0.1611912760197316</v>
      </c>
      <c r="K426" t="s">
        <v>2459</v>
      </c>
      <c r="L426">
        <v>17</v>
      </c>
      <c r="M426">
        <v>1</v>
      </c>
      <c r="N426">
        <f>Table5[[#This Row],[*NIÑOS MENORES  2 AÑOS (SUUSEN) (DICIEMBRE 2023)]]+Table5[[#This Row],[*EMBARAZADAS (DICIEMBRE 2023)]]</f>
        <v>18</v>
      </c>
      <c r="O426">
        <v>4</v>
      </c>
    </row>
    <row r="427" spans="5:15" x14ac:dyDescent="0.3">
      <c r="E427" s="9" t="s">
        <v>2462</v>
      </c>
      <c r="F427" t="s">
        <v>145</v>
      </c>
      <c r="G427" t="s">
        <v>153</v>
      </c>
      <c r="H427" t="s">
        <v>1167</v>
      </c>
      <c r="I427" t="s">
        <v>7622</v>
      </c>
      <c r="J427">
        <v>0.30561679236664041</v>
      </c>
      <c r="K427" t="s">
        <v>2459</v>
      </c>
      <c r="L427">
        <v>78</v>
      </c>
      <c r="M427">
        <v>13</v>
      </c>
      <c r="N427">
        <f>Table5[[#This Row],[*NIÑOS MENORES  2 AÑOS (SUUSEN) (DICIEMBRE 2023)]]+Table5[[#This Row],[*EMBARAZADAS (DICIEMBRE 2023)]]</f>
        <v>91</v>
      </c>
      <c r="O427">
        <v>92</v>
      </c>
    </row>
    <row r="428" spans="5:15" x14ac:dyDescent="0.3">
      <c r="E428" s="9" t="s">
        <v>2462</v>
      </c>
      <c r="F428" t="s">
        <v>145</v>
      </c>
      <c r="G428" t="s">
        <v>153</v>
      </c>
      <c r="H428" t="s">
        <v>1168</v>
      </c>
      <c r="I428" t="s">
        <v>2568</v>
      </c>
      <c r="J428">
        <v>0.39260437227150935</v>
      </c>
      <c r="K428" t="s">
        <v>466</v>
      </c>
      <c r="L428">
        <v>109</v>
      </c>
      <c r="M428">
        <v>14</v>
      </c>
      <c r="N428">
        <f>Table5[[#This Row],[*NIÑOS MENORES  2 AÑOS (SUUSEN) (DICIEMBRE 2023)]]+Table5[[#This Row],[*EMBARAZADAS (DICIEMBRE 2023)]]</f>
        <v>123</v>
      </c>
      <c r="O428">
        <v>38</v>
      </c>
    </row>
    <row r="429" spans="5:15" x14ac:dyDescent="0.3">
      <c r="E429" s="9" t="s">
        <v>2462</v>
      </c>
      <c r="F429" t="s">
        <v>145</v>
      </c>
      <c r="G429" t="s">
        <v>153</v>
      </c>
      <c r="H429" t="s">
        <v>1170</v>
      </c>
      <c r="I429" t="s">
        <v>7887</v>
      </c>
      <c r="J429">
        <v>0.24801803682474932</v>
      </c>
      <c r="K429" t="s">
        <v>2459</v>
      </c>
      <c r="L429">
        <v>60</v>
      </c>
      <c r="M429">
        <v>8</v>
      </c>
      <c r="N429">
        <f>Table5[[#This Row],[*NIÑOS MENORES  2 AÑOS (SUUSEN) (DICIEMBRE 2023)]]+Table5[[#This Row],[*EMBARAZADAS (DICIEMBRE 2023)]]</f>
        <v>68</v>
      </c>
      <c r="O429">
        <v>41</v>
      </c>
    </row>
    <row r="430" spans="5:15" x14ac:dyDescent="0.3">
      <c r="E430" s="9" t="s">
        <v>2462</v>
      </c>
      <c r="F430" t="s">
        <v>145</v>
      </c>
      <c r="G430" t="s">
        <v>153</v>
      </c>
      <c r="H430" t="s">
        <v>1171</v>
      </c>
      <c r="I430" t="s">
        <v>1172</v>
      </c>
      <c r="J430">
        <v>0.34697997385442125</v>
      </c>
      <c r="K430" t="s">
        <v>2459</v>
      </c>
      <c r="L430">
        <v>99</v>
      </c>
      <c r="M430">
        <v>19</v>
      </c>
      <c r="N430">
        <f>Table5[[#This Row],[*NIÑOS MENORES  2 AÑOS (SUUSEN) (DICIEMBRE 2023)]]+Table5[[#This Row],[*EMBARAZADAS (DICIEMBRE 2023)]]</f>
        <v>118</v>
      </c>
      <c r="O430">
        <v>89</v>
      </c>
    </row>
    <row r="431" spans="5:15" x14ac:dyDescent="0.3">
      <c r="E431" s="9" t="s">
        <v>2462</v>
      </c>
      <c r="F431" t="s">
        <v>145</v>
      </c>
      <c r="G431" t="s">
        <v>153</v>
      </c>
      <c r="H431" t="s">
        <v>1173</v>
      </c>
      <c r="I431" t="s">
        <v>1174</v>
      </c>
      <c r="J431">
        <v>0.32326540813428295</v>
      </c>
      <c r="K431" t="s">
        <v>2459</v>
      </c>
      <c r="L431">
        <v>72</v>
      </c>
      <c r="M431">
        <v>11</v>
      </c>
      <c r="N431">
        <f>Table5[[#This Row],[*NIÑOS MENORES  2 AÑOS (SUUSEN) (DICIEMBRE 2023)]]+Table5[[#This Row],[*EMBARAZADAS (DICIEMBRE 2023)]]</f>
        <v>83</v>
      </c>
      <c r="O431">
        <v>89</v>
      </c>
    </row>
    <row r="432" spans="5:15" x14ac:dyDescent="0.3">
      <c r="E432" s="9" t="s">
        <v>2462</v>
      </c>
      <c r="F432" t="s">
        <v>145</v>
      </c>
      <c r="G432" t="s">
        <v>153</v>
      </c>
      <c r="H432" t="s">
        <v>1175</v>
      </c>
      <c r="I432" t="s">
        <v>7888</v>
      </c>
      <c r="J432">
        <v>0.38654564628991794</v>
      </c>
      <c r="K432" t="s">
        <v>466</v>
      </c>
      <c r="L432">
        <v>137</v>
      </c>
      <c r="M432">
        <v>25</v>
      </c>
      <c r="N432">
        <f>Table5[[#This Row],[*NIÑOS MENORES  2 AÑOS (SUUSEN) (DICIEMBRE 2023)]]+Table5[[#This Row],[*EMBARAZADAS (DICIEMBRE 2023)]]</f>
        <v>162</v>
      </c>
      <c r="O432">
        <v>142</v>
      </c>
    </row>
    <row r="433" spans="5:15" x14ac:dyDescent="0.3">
      <c r="E433" s="9" t="s">
        <v>2462</v>
      </c>
      <c r="F433" t="s">
        <v>145</v>
      </c>
      <c r="G433" t="s">
        <v>153</v>
      </c>
      <c r="H433" t="s">
        <v>1176</v>
      </c>
      <c r="I433" t="s">
        <v>1177</v>
      </c>
      <c r="J433">
        <v>0.28767429231036967</v>
      </c>
      <c r="K433" t="s">
        <v>2459</v>
      </c>
      <c r="L433">
        <v>37</v>
      </c>
      <c r="M433">
        <v>7</v>
      </c>
      <c r="N433">
        <f>Table5[[#This Row],[*NIÑOS MENORES  2 AÑOS (SUUSEN) (DICIEMBRE 2023)]]+Table5[[#This Row],[*EMBARAZADAS (DICIEMBRE 2023)]]</f>
        <v>44</v>
      </c>
      <c r="O433">
        <v>22</v>
      </c>
    </row>
    <row r="434" spans="5:15" x14ac:dyDescent="0.3">
      <c r="E434" s="9" t="s">
        <v>2462</v>
      </c>
      <c r="F434" t="s">
        <v>145</v>
      </c>
      <c r="G434" t="s">
        <v>155</v>
      </c>
      <c r="H434" t="s">
        <v>1178</v>
      </c>
      <c r="I434" t="s">
        <v>155</v>
      </c>
      <c r="J434">
        <v>0.50408106580743306</v>
      </c>
      <c r="K434" t="s">
        <v>465</v>
      </c>
      <c r="L434">
        <v>1009</v>
      </c>
      <c r="M434">
        <v>203</v>
      </c>
      <c r="N434">
        <f>Table5[[#This Row],[*NIÑOS MENORES  2 AÑOS (SUUSEN) (DICIEMBRE 2023)]]+Table5[[#This Row],[*EMBARAZADAS (DICIEMBRE 2023)]]</f>
        <v>1212</v>
      </c>
      <c r="O434">
        <v>755</v>
      </c>
    </row>
    <row r="435" spans="5:15" x14ac:dyDescent="0.3">
      <c r="E435" s="9" t="s">
        <v>2462</v>
      </c>
      <c r="F435" t="s">
        <v>145</v>
      </c>
      <c r="G435" t="s">
        <v>155</v>
      </c>
      <c r="H435" t="s">
        <v>1179</v>
      </c>
      <c r="I435" t="s">
        <v>2581</v>
      </c>
      <c r="J435">
        <v>0.45957278357873199</v>
      </c>
      <c r="K435" t="s">
        <v>465</v>
      </c>
      <c r="L435">
        <v>255</v>
      </c>
      <c r="M435">
        <v>46</v>
      </c>
      <c r="N435">
        <f>Table5[[#This Row],[*NIÑOS MENORES  2 AÑOS (SUUSEN) (DICIEMBRE 2023)]]+Table5[[#This Row],[*EMBARAZADAS (DICIEMBRE 2023)]]</f>
        <v>301</v>
      </c>
      <c r="O435">
        <v>140</v>
      </c>
    </row>
    <row r="436" spans="5:15" x14ac:dyDescent="0.3">
      <c r="E436" s="9" t="s">
        <v>2462</v>
      </c>
      <c r="F436" t="s">
        <v>145</v>
      </c>
      <c r="G436" t="s">
        <v>155</v>
      </c>
      <c r="H436" t="s">
        <v>1180</v>
      </c>
      <c r="I436" t="s">
        <v>7889</v>
      </c>
      <c r="J436">
        <v>0.43149242523731535</v>
      </c>
      <c r="K436" t="s">
        <v>463</v>
      </c>
      <c r="L436">
        <v>190</v>
      </c>
      <c r="M436">
        <v>34</v>
      </c>
      <c r="N436">
        <f>Table5[[#This Row],[*NIÑOS MENORES  2 AÑOS (SUUSEN) (DICIEMBRE 2023)]]+Table5[[#This Row],[*EMBARAZADAS (DICIEMBRE 2023)]]</f>
        <v>224</v>
      </c>
      <c r="O436">
        <v>135</v>
      </c>
    </row>
    <row r="437" spans="5:15" x14ac:dyDescent="0.3">
      <c r="E437" s="9" t="s">
        <v>2462</v>
      </c>
      <c r="F437" t="s">
        <v>145</v>
      </c>
      <c r="G437" t="s">
        <v>155</v>
      </c>
      <c r="H437" t="s">
        <v>1181</v>
      </c>
      <c r="I437" t="s">
        <v>7665</v>
      </c>
      <c r="J437">
        <v>0.42159624302375454</v>
      </c>
      <c r="K437" t="s">
        <v>463</v>
      </c>
      <c r="L437">
        <v>317</v>
      </c>
      <c r="M437">
        <v>72</v>
      </c>
      <c r="N437">
        <f>Table5[[#This Row],[*NIÑOS MENORES  2 AÑOS (SUUSEN) (DICIEMBRE 2023)]]+Table5[[#This Row],[*EMBARAZADAS (DICIEMBRE 2023)]]</f>
        <v>389</v>
      </c>
      <c r="O437">
        <v>280</v>
      </c>
    </row>
    <row r="438" spans="5:15" x14ac:dyDescent="0.3">
      <c r="E438" s="9" t="s">
        <v>2462</v>
      </c>
      <c r="F438" t="s">
        <v>145</v>
      </c>
      <c r="G438" t="s">
        <v>155</v>
      </c>
      <c r="H438" t="s">
        <v>1183</v>
      </c>
      <c r="I438" t="s">
        <v>1184</v>
      </c>
      <c r="J438">
        <v>0.45812783266152102</v>
      </c>
      <c r="K438" t="s">
        <v>465</v>
      </c>
      <c r="L438">
        <v>797</v>
      </c>
      <c r="M438">
        <v>163</v>
      </c>
      <c r="N438">
        <f>Table5[[#This Row],[*NIÑOS MENORES  2 AÑOS (SUUSEN) (DICIEMBRE 2023)]]+Table5[[#This Row],[*EMBARAZADAS (DICIEMBRE 2023)]]</f>
        <v>960</v>
      </c>
      <c r="O438">
        <v>545</v>
      </c>
    </row>
    <row r="439" spans="5:15" x14ac:dyDescent="0.3">
      <c r="E439" s="9" t="s">
        <v>2462</v>
      </c>
      <c r="F439" t="s">
        <v>145</v>
      </c>
      <c r="G439" t="s">
        <v>157</v>
      </c>
      <c r="H439" t="s">
        <v>1185</v>
      </c>
      <c r="I439" t="s">
        <v>157</v>
      </c>
      <c r="J439">
        <v>0.49153510173136783</v>
      </c>
      <c r="K439" t="s">
        <v>465</v>
      </c>
      <c r="L439">
        <v>466</v>
      </c>
      <c r="M439">
        <v>94</v>
      </c>
      <c r="N439">
        <f>Table5[[#This Row],[*NIÑOS MENORES  2 AÑOS (SUUSEN) (DICIEMBRE 2023)]]+Table5[[#This Row],[*EMBARAZADAS (DICIEMBRE 2023)]]</f>
        <v>560</v>
      </c>
      <c r="O439">
        <v>383</v>
      </c>
    </row>
    <row r="440" spans="5:15" x14ac:dyDescent="0.3">
      <c r="E440" s="9" t="s">
        <v>2462</v>
      </c>
      <c r="F440" t="s">
        <v>145</v>
      </c>
      <c r="G440" t="s">
        <v>157</v>
      </c>
      <c r="H440" t="s">
        <v>1186</v>
      </c>
      <c r="I440" t="s">
        <v>1187</v>
      </c>
      <c r="J440">
        <v>0.40855065186820227</v>
      </c>
      <c r="K440" t="s">
        <v>463</v>
      </c>
      <c r="L440">
        <v>290</v>
      </c>
      <c r="M440">
        <v>39</v>
      </c>
      <c r="N440">
        <f>Table5[[#This Row],[*NIÑOS MENORES  2 AÑOS (SUUSEN) (DICIEMBRE 2023)]]+Table5[[#This Row],[*EMBARAZADAS (DICIEMBRE 2023)]]</f>
        <v>329</v>
      </c>
      <c r="O440">
        <v>181</v>
      </c>
    </row>
    <row r="441" spans="5:15" x14ac:dyDescent="0.3">
      <c r="E441" s="9" t="s">
        <v>2462</v>
      </c>
      <c r="F441" t="s">
        <v>145</v>
      </c>
      <c r="G441" t="s">
        <v>157</v>
      </c>
      <c r="H441" t="s">
        <v>1188</v>
      </c>
      <c r="I441" t="s">
        <v>7672</v>
      </c>
      <c r="J441">
        <v>0.4488503209901491</v>
      </c>
      <c r="K441" t="s">
        <v>465</v>
      </c>
      <c r="L441">
        <v>279</v>
      </c>
      <c r="M441">
        <v>28</v>
      </c>
      <c r="N441">
        <f>Table5[[#This Row],[*NIÑOS MENORES  2 AÑOS (SUUSEN) (DICIEMBRE 2023)]]+Table5[[#This Row],[*EMBARAZADAS (DICIEMBRE 2023)]]</f>
        <v>307</v>
      </c>
      <c r="O441">
        <v>162</v>
      </c>
    </row>
    <row r="442" spans="5:15" x14ac:dyDescent="0.3">
      <c r="E442" s="9" t="s">
        <v>2462</v>
      </c>
      <c r="F442" t="s">
        <v>145</v>
      </c>
      <c r="G442" t="s">
        <v>157</v>
      </c>
      <c r="H442" t="s">
        <v>1190</v>
      </c>
      <c r="I442" t="s">
        <v>1191</v>
      </c>
      <c r="J442">
        <v>0.42987142447241555</v>
      </c>
      <c r="K442" t="s">
        <v>463</v>
      </c>
      <c r="L442">
        <v>325</v>
      </c>
      <c r="M442">
        <v>47</v>
      </c>
      <c r="N442">
        <f>Table5[[#This Row],[*NIÑOS MENORES  2 AÑOS (SUUSEN) (DICIEMBRE 2023)]]+Table5[[#This Row],[*EMBARAZADAS (DICIEMBRE 2023)]]</f>
        <v>372</v>
      </c>
      <c r="O442">
        <v>240</v>
      </c>
    </row>
    <row r="443" spans="5:15" x14ac:dyDescent="0.3">
      <c r="E443" s="9" t="s">
        <v>2462</v>
      </c>
      <c r="F443" t="s">
        <v>145</v>
      </c>
      <c r="G443" t="s">
        <v>157</v>
      </c>
      <c r="H443" t="s">
        <v>1192</v>
      </c>
      <c r="I443" t="s">
        <v>260</v>
      </c>
      <c r="J443">
        <v>0.44602111512675946</v>
      </c>
      <c r="K443" t="s">
        <v>465</v>
      </c>
      <c r="L443">
        <v>270</v>
      </c>
      <c r="M443">
        <v>43</v>
      </c>
      <c r="N443">
        <f>Table5[[#This Row],[*NIÑOS MENORES  2 AÑOS (SUUSEN) (DICIEMBRE 2023)]]+Table5[[#This Row],[*EMBARAZADAS (DICIEMBRE 2023)]]</f>
        <v>313</v>
      </c>
      <c r="O443">
        <v>195</v>
      </c>
    </row>
    <row r="444" spans="5:15" x14ac:dyDescent="0.3">
      <c r="E444" s="9" t="s">
        <v>2462</v>
      </c>
      <c r="F444" t="s">
        <v>145</v>
      </c>
      <c r="G444" t="s">
        <v>157</v>
      </c>
      <c r="H444" t="s">
        <v>1193</v>
      </c>
      <c r="I444" t="s">
        <v>304</v>
      </c>
      <c r="J444">
        <v>0.3956971094124726</v>
      </c>
      <c r="K444" t="s">
        <v>463</v>
      </c>
      <c r="L444">
        <v>392</v>
      </c>
      <c r="M444">
        <v>50</v>
      </c>
      <c r="N444">
        <f>Table5[[#This Row],[*NIÑOS MENORES  2 AÑOS (SUUSEN) (DICIEMBRE 2023)]]+Table5[[#This Row],[*EMBARAZADAS (DICIEMBRE 2023)]]</f>
        <v>442</v>
      </c>
      <c r="O444">
        <v>256</v>
      </c>
    </row>
    <row r="445" spans="5:15" x14ac:dyDescent="0.3">
      <c r="E445" s="9" t="s">
        <v>2465</v>
      </c>
      <c r="F445" t="s">
        <v>159</v>
      </c>
      <c r="G445" t="s">
        <v>160</v>
      </c>
      <c r="H445" t="s">
        <v>1194</v>
      </c>
      <c r="I445" t="s">
        <v>1195</v>
      </c>
      <c r="J445">
        <v>0.22499739333528423</v>
      </c>
      <c r="K445" t="s">
        <v>2459</v>
      </c>
      <c r="L445">
        <v>327</v>
      </c>
      <c r="M445">
        <v>37</v>
      </c>
      <c r="N445">
        <f>Table5[[#This Row],[*NIÑOS MENORES  2 AÑOS (SUUSEN) (DICIEMBRE 2023)]]+Table5[[#This Row],[*EMBARAZADAS (DICIEMBRE 2023)]]</f>
        <v>364</v>
      </c>
      <c r="O445">
        <v>84</v>
      </c>
    </row>
    <row r="446" spans="5:15" x14ac:dyDescent="0.3">
      <c r="E446" s="9" t="s">
        <v>2465</v>
      </c>
      <c r="F446" t="s">
        <v>159</v>
      </c>
      <c r="G446" t="s">
        <v>160</v>
      </c>
      <c r="H446" t="s">
        <v>1196</v>
      </c>
      <c r="I446" t="s">
        <v>7890</v>
      </c>
      <c r="J446">
        <v>0.25853796189713063</v>
      </c>
      <c r="K446" t="s">
        <v>2459</v>
      </c>
      <c r="L446">
        <v>391</v>
      </c>
      <c r="M446">
        <v>52</v>
      </c>
      <c r="N446">
        <f>Table5[[#This Row],[*NIÑOS MENORES  2 AÑOS (SUUSEN) (DICIEMBRE 2023)]]+Table5[[#This Row],[*EMBARAZADAS (DICIEMBRE 2023)]]</f>
        <v>443</v>
      </c>
      <c r="O446">
        <v>135</v>
      </c>
    </row>
    <row r="447" spans="5:15" x14ac:dyDescent="0.3">
      <c r="E447" s="9" t="s">
        <v>2465</v>
      </c>
      <c r="F447" t="s">
        <v>159</v>
      </c>
      <c r="G447" t="s">
        <v>160</v>
      </c>
      <c r="H447" t="s">
        <v>1197</v>
      </c>
      <c r="I447" t="s">
        <v>7689</v>
      </c>
      <c r="J447">
        <v>0.18867437722928027</v>
      </c>
      <c r="K447" t="s">
        <v>2459</v>
      </c>
      <c r="L447">
        <v>254</v>
      </c>
      <c r="M447">
        <v>67</v>
      </c>
      <c r="N447">
        <f>Table5[[#This Row],[*NIÑOS MENORES  2 AÑOS (SUUSEN) (DICIEMBRE 2023)]]+Table5[[#This Row],[*EMBARAZADAS (DICIEMBRE 2023)]]</f>
        <v>321</v>
      </c>
      <c r="O447">
        <v>79</v>
      </c>
    </row>
    <row r="448" spans="5:15" x14ac:dyDescent="0.3">
      <c r="E448" s="9" t="s">
        <v>2465</v>
      </c>
      <c r="F448" t="s">
        <v>159</v>
      </c>
      <c r="G448" t="s">
        <v>160</v>
      </c>
      <c r="H448" t="s">
        <v>1198</v>
      </c>
      <c r="I448" t="s">
        <v>1199</v>
      </c>
      <c r="J448">
        <v>0.52840591766813327</v>
      </c>
      <c r="K448" t="s">
        <v>465</v>
      </c>
      <c r="L448">
        <v>9952</v>
      </c>
      <c r="M448">
        <v>1402</v>
      </c>
      <c r="N448">
        <f>Table5[[#This Row],[*NIÑOS MENORES  2 AÑOS (SUUSEN) (DICIEMBRE 2023)]]+Table5[[#This Row],[*EMBARAZADAS (DICIEMBRE 2023)]]</f>
        <v>11354</v>
      </c>
      <c r="O448">
        <v>3448</v>
      </c>
    </row>
    <row r="449" spans="5:15" x14ac:dyDescent="0.3">
      <c r="E449" s="9" t="s">
        <v>2465</v>
      </c>
      <c r="F449" t="s">
        <v>159</v>
      </c>
      <c r="G449" t="s">
        <v>160</v>
      </c>
      <c r="H449" t="s">
        <v>1200</v>
      </c>
      <c r="I449" t="s">
        <v>7621</v>
      </c>
      <c r="J449">
        <v>0.38151416865992616</v>
      </c>
      <c r="K449" t="s">
        <v>466</v>
      </c>
      <c r="L449">
        <v>1196</v>
      </c>
      <c r="M449">
        <v>124</v>
      </c>
      <c r="N449">
        <f>Table5[[#This Row],[*NIÑOS MENORES  2 AÑOS (SUUSEN) (DICIEMBRE 2023)]]+Table5[[#This Row],[*EMBARAZADAS (DICIEMBRE 2023)]]</f>
        <v>1320</v>
      </c>
      <c r="O449">
        <v>233</v>
      </c>
    </row>
    <row r="450" spans="5:15" x14ac:dyDescent="0.3">
      <c r="E450" s="9" t="s">
        <v>2465</v>
      </c>
      <c r="F450" t="s">
        <v>159</v>
      </c>
      <c r="G450" t="s">
        <v>160</v>
      </c>
      <c r="H450" t="s">
        <v>1201</v>
      </c>
      <c r="I450" t="s">
        <v>1202</v>
      </c>
      <c r="J450">
        <v>0.43622564069015124</v>
      </c>
      <c r="K450" t="s">
        <v>465</v>
      </c>
      <c r="L450">
        <v>1597</v>
      </c>
      <c r="M450">
        <v>260</v>
      </c>
      <c r="N450">
        <f>Table5[[#This Row],[*NIÑOS MENORES  2 AÑOS (SUUSEN) (DICIEMBRE 2023)]]+Table5[[#This Row],[*EMBARAZADAS (DICIEMBRE 2023)]]</f>
        <v>1857</v>
      </c>
      <c r="O450">
        <v>441</v>
      </c>
    </row>
    <row r="451" spans="5:15" x14ac:dyDescent="0.3">
      <c r="E451" s="9" t="s">
        <v>2465</v>
      </c>
      <c r="F451" t="s">
        <v>159</v>
      </c>
      <c r="G451" t="s">
        <v>160</v>
      </c>
      <c r="H451" t="s">
        <v>1203</v>
      </c>
      <c r="I451" t="s">
        <v>1204</v>
      </c>
      <c r="J451">
        <v>0.21472516151120358</v>
      </c>
      <c r="K451" t="s">
        <v>2459</v>
      </c>
      <c r="L451">
        <v>57</v>
      </c>
      <c r="M451">
        <v>12</v>
      </c>
      <c r="N451">
        <f>Table5[[#This Row],[*NIÑOS MENORES  2 AÑOS (SUUSEN) (DICIEMBRE 2023)]]+Table5[[#This Row],[*EMBARAZADAS (DICIEMBRE 2023)]]</f>
        <v>69</v>
      </c>
      <c r="O451">
        <v>10</v>
      </c>
    </row>
    <row r="452" spans="5:15" x14ac:dyDescent="0.3">
      <c r="E452" s="9" t="s">
        <v>2465</v>
      </c>
      <c r="F452" t="s">
        <v>159</v>
      </c>
      <c r="G452" t="s">
        <v>160</v>
      </c>
      <c r="H452" t="s">
        <v>1205</v>
      </c>
      <c r="I452" t="s">
        <v>7684</v>
      </c>
      <c r="J452">
        <v>0.28693160845850696</v>
      </c>
      <c r="K452" t="s">
        <v>2459</v>
      </c>
      <c r="L452">
        <v>321</v>
      </c>
      <c r="M452">
        <v>30</v>
      </c>
      <c r="N452">
        <f>Table5[[#This Row],[*NIÑOS MENORES  2 AÑOS (SUUSEN) (DICIEMBRE 2023)]]+Table5[[#This Row],[*EMBARAZADAS (DICIEMBRE 2023)]]</f>
        <v>351</v>
      </c>
      <c r="O452">
        <v>67</v>
      </c>
    </row>
    <row r="453" spans="5:15" x14ac:dyDescent="0.3">
      <c r="E453" s="9" t="s">
        <v>2465</v>
      </c>
      <c r="F453" t="s">
        <v>159</v>
      </c>
      <c r="G453" t="s">
        <v>160</v>
      </c>
      <c r="H453" t="s">
        <v>1206</v>
      </c>
      <c r="I453" t="s">
        <v>1207</v>
      </c>
      <c r="J453">
        <v>0.22121328291260123</v>
      </c>
      <c r="K453" t="s">
        <v>2459</v>
      </c>
      <c r="L453">
        <v>151</v>
      </c>
      <c r="M453">
        <v>19</v>
      </c>
      <c r="N453">
        <f>Table5[[#This Row],[*NIÑOS MENORES  2 AÑOS (SUUSEN) (DICIEMBRE 2023)]]+Table5[[#This Row],[*EMBARAZADAS (DICIEMBRE 2023)]]</f>
        <v>170</v>
      </c>
      <c r="O453">
        <v>19</v>
      </c>
    </row>
    <row r="454" spans="5:15" x14ac:dyDescent="0.3">
      <c r="E454" s="9" t="s">
        <v>2465</v>
      </c>
      <c r="F454" t="s">
        <v>159</v>
      </c>
      <c r="G454" t="s">
        <v>160</v>
      </c>
      <c r="H454" t="s">
        <v>1208</v>
      </c>
      <c r="I454" t="s">
        <v>304</v>
      </c>
      <c r="J454">
        <v>0.28828116583124141</v>
      </c>
      <c r="K454" t="s">
        <v>2459</v>
      </c>
      <c r="L454">
        <v>98</v>
      </c>
      <c r="M454">
        <v>30</v>
      </c>
      <c r="N454">
        <f>Table5[[#This Row],[*NIÑOS MENORES  2 AÑOS (SUUSEN) (DICIEMBRE 2023)]]+Table5[[#This Row],[*EMBARAZADAS (DICIEMBRE 2023)]]</f>
        <v>128</v>
      </c>
      <c r="O454">
        <v>30</v>
      </c>
    </row>
    <row r="455" spans="5:15" x14ac:dyDescent="0.3">
      <c r="E455" s="9" t="s">
        <v>2465</v>
      </c>
      <c r="F455" t="s">
        <v>159</v>
      </c>
      <c r="G455" t="s">
        <v>160</v>
      </c>
      <c r="H455" t="s">
        <v>1209</v>
      </c>
      <c r="I455" t="s">
        <v>308</v>
      </c>
      <c r="J455">
        <v>0.28660379037486816</v>
      </c>
      <c r="K455" t="s">
        <v>2459</v>
      </c>
      <c r="L455">
        <v>92</v>
      </c>
      <c r="M455">
        <v>12</v>
      </c>
      <c r="N455">
        <f>Table5[[#This Row],[*NIÑOS MENORES  2 AÑOS (SUUSEN) (DICIEMBRE 2023)]]+Table5[[#This Row],[*EMBARAZADAS (DICIEMBRE 2023)]]</f>
        <v>104</v>
      </c>
      <c r="O455">
        <v>28</v>
      </c>
    </row>
    <row r="456" spans="5:15" x14ac:dyDescent="0.3">
      <c r="E456" s="9" t="s">
        <v>2465</v>
      </c>
      <c r="F456" t="s">
        <v>159</v>
      </c>
      <c r="G456" t="s">
        <v>160</v>
      </c>
      <c r="H456" t="s">
        <v>1210</v>
      </c>
      <c r="I456" t="s">
        <v>529</v>
      </c>
      <c r="J456">
        <v>0.55377281558069935</v>
      </c>
      <c r="K456" t="s">
        <v>465</v>
      </c>
      <c r="L456">
        <v>28394</v>
      </c>
      <c r="M456">
        <v>4990</v>
      </c>
      <c r="N456">
        <f>Table5[[#This Row],[*NIÑOS MENORES  2 AÑOS (SUUSEN) (DICIEMBRE 2023)]]+Table5[[#This Row],[*EMBARAZADAS (DICIEMBRE 2023)]]</f>
        <v>33384</v>
      </c>
      <c r="O456">
        <v>8726</v>
      </c>
    </row>
    <row r="457" spans="5:15" x14ac:dyDescent="0.3">
      <c r="E457" s="9" t="s">
        <v>2465</v>
      </c>
      <c r="F457" t="s">
        <v>159</v>
      </c>
      <c r="G457" t="s">
        <v>160</v>
      </c>
      <c r="H457" t="s">
        <v>1211</v>
      </c>
      <c r="I457" t="s">
        <v>266</v>
      </c>
      <c r="J457">
        <v>0.39209405904618744</v>
      </c>
      <c r="K457" t="s">
        <v>463</v>
      </c>
      <c r="L457">
        <v>561</v>
      </c>
      <c r="M457">
        <v>79</v>
      </c>
      <c r="N457">
        <f>Table5[[#This Row],[*NIÑOS MENORES  2 AÑOS (SUUSEN) (DICIEMBRE 2023)]]+Table5[[#This Row],[*EMBARAZADAS (DICIEMBRE 2023)]]</f>
        <v>640</v>
      </c>
      <c r="O457">
        <v>109</v>
      </c>
    </row>
    <row r="458" spans="5:15" x14ac:dyDescent="0.3">
      <c r="E458" s="9" t="s">
        <v>2465</v>
      </c>
      <c r="F458" t="s">
        <v>159</v>
      </c>
      <c r="G458" t="s">
        <v>160</v>
      </c>
      <c r="H458" t="s">
        <v>1212</v>
      </c>
      <c r="I458" t="s">
        <v>1213</v>
      </c>
      <c r="J458">
        <v>0.54561531852844758</v>
      </c>
      <c r="K458" t="s">
        <v>465</v>
      </c>
      <c r="L458">
        <v>16774</v>
      </c>
      <c r="M458">
        <v>2214</v>
      </c>
      <c r="N458">
        <f>Table5[[#This Row],[*NIÑOS MENORES  2 AÑOS (SUUSEN) (DICIEMBRE 2023)]]+Table5[[#This Row],[*EMBARAZADAS (DICIEMBRE 2023)]]</f>
        <v>18988</v>
      </c>
      <c r="O458">
        <v>5929</v>
      </c>
    </row>
    <row r="459" spans="5:15" x14ac:dyDescent="0.3">
      <c r="E459" s="9" t="s">
        <v>2465</v>
      </c>
      <c r="F459" t="s">
        <v>159</v>
      </c>
      <c r="G459" t="s">
        <v>160</v>
      </c>
      <c r="H459" t="s">
        <v>1214</v>
      </c>
      <c r="I459" t="s">
        <v>1215</v>
      </c>
      <c r="J459">
        <v>0.56044022622062872</v>
      </c>
      <c r="K459" t="s">
        <v>465</v>
      </c>
      <c r="L459">
        <v>14316</v>
      </c>
      <c r="M459">
        <v>1177</v>
      </c>
      <c r="N459">
        <f>Table5[[#This Row],[*NIÑOS MENORES  2 AÑOS (SUUSEN) (DICIEMBRE 2023)]]+Table5[[#This Row],[*EMBARAZADAS (DICIEMBRE 2023)]]</f>
        <v>15493</v>
      </c>
      <c r="O459">
        <v>7876</v>
      </c>
    </row>
    <row r="460" spans="5:15" x14ac:dyDescent="0.3">
      <c r="E460" s="9" t="s">
        <v>2465</v>
      </c>
      <c r="F460" t="s">
        <v>159</v>
      </c>
      <c r="G460" t="s">
        <v>160</v>
      </c>
      <c r="H460" t="s">
        <v>1216</v>
      </c>
      <c r="I460" t="s">
        <v>7891</v>
      </c>
      <c r="J460">
        <v>0.43234221597742417</v>
      </c>
      <c r="K460" t="s">
        <v>463</v>
      </c>
      <c r="L460">
        <v>543</v>
      </c>
      <c r="M460">
        <v>101</v>
      </c>
      <c r="N460">
        <f>Table5[[#This Row],[*NIÑOS MENORES  2 AÑOS (SUUSEN) (DICIEMBRE 2023)]]+Table5[[#This Row],[*EMBARAZADAS (DICIEMBRE 2023)]]</f>
        <v>644</v>
      </c>
      <c r="O460">
        <v>423</v>
      </c>
    </row>
    <row r="461" spans="5:15" x14ac:dyDescent="0.3">
      <c r="E461" s="9" t="s">
        <v>2465</v>
      </c>
      <c r="F461" t="s">
        <v>159</v>
      </c>
      <c r="G461" t="s">
        <v>160</v>
      </c>
      <c r="H461" t="s">
        <v>1217</v>
      </c>
      <c r="I461" t="s">
        <v>1218</v>
      </c>
      <c r="J461">
        <v>0.43154776884546275</v>
      </c>
      <c r="K461" t="s">
        <v>463</v>
      </c>
      <c r="L461">
        <v>185</v>
      </c>
      <c r="M461">
        <v>34</v>
      </c>
      <c r="N461">
        <f>Table5[[#This Row],[*NIÑOS MENORES  2 AÑOS (SUUSEN) (DICIEMBRE 2023)]]+Table5[[#This Row],[*EMBARAZADAS (DICIEMBRE 2023)]]</f>
        <v>219</v>
      </c>
      <c r="O461">
        <v>164</v>
      </c>
    </row>
    <row r="462" spans="5:15" x14ac:dyDescent="0.3">
      <c r="E462" s="9" t="s">
        <v>2465</v>
      </c>
      <c r="F462" t="s">
        <v>159</v>
      </c>
      <c r="G462" t="s">
        <v>160</v>
      </c>
      <c r="H462" t="s">
        <v>1219</v>
      </c>
      <c r="I462" t="s">
        <v>1220</v>
      </c>
      <c r="J462">
        <v>0.48999810906897201</v>
      </c>
      <c r="K462" t="s">
        <v>465</v>
      </c>
      <c r="L462">
        <v>1367</v>
      </c>
      <c r="M462">
        <v>307</v>
      </c>
      <c r="N462">
        <f>Table5[[#This Row],[*NIÑOS MENORES  2 AÑOS (SUUSEN) (DICIEMBRE 2023)]]+Table5[[#This Row],[*EMBARAZADAS (DICIEMBRE 2023)]]</f>
        <v>1674</v>
      </c>
      <c r="O462">
        <v>1162</v>
      </c>
    </row>
    <row r="463" spans="5:15" x14ac:dyDescent="0.3">
      <c r="E463" s="9" t="s">
        <v>2465</v>
      </c>
      <c r="F463" t="s">
        <v>159</v>
      </c>
      <c r="G463" t="s">
        <v>160</v>
      </c>
      <c r="H463" t="s">
        <v>1221</v>
      </c>
      <c r="I463" t="s">
        <v>7687</v>
      </c>
      <c r="J463">
        <v>0.52265470558021154</v>
      </c>
      <c r="K463" t="s">
        <v>465</v>
      </c>
      <c r="L463">
        <v>534</v>
      </c>
      <c r="M463">
        <v>89</v>
      </c>
      <c r="N463">
        <f>Table5[[#This Row],[*NIÑOS MENORES  2 AÑOS (SUUSEN) (DICIEMBRE 2023)]]+Table5[[#This Row],[*EMBARAZADAS (DICIEMBRE 2023)]]</f>
        <v>623</v>
      </c>
      <c r="O463">
        <v>393</v>
      </c>
    </row>
    <row r="464" spans="5:15" x14ac:dyDescent="0.3">
      <c r="E464" s="9" t="s">
        <v>2465</v>
      </c>
      <c r="F464" t="s">
        <v>159</v>
      </c>
      <c r="G464" t="s">
        <v>160</v>
      </c>
      <c r="H464" t="s">
        <v>1223</v>
      </c>
      <c r="I464" t="s">
        <v>1224</v>
      </c>
      <c r="J464">
        <v>0.43473665241934656</v>
      </c>
      <c r="K464" t="s">
        <v>465</v>
      </c>
      <c r="L464">
        <v>513</v>
      </c>
      <c r="M464">
        <v>134</v>
      </c>
      <c r="N464">
        <f>Table5[[#This Row],[*NIÑOS MENORES  2 AÑOS (SUUSEN) (DICIEMBRE 2023)]]+Table5[[#This Row],[*EMBARAZADAS (DICIEMBRE 2023)]]</f>
        <v>647</v>
      </c>
      <c r="O464">
        <v>390</v>
      </c>
    </row>
    <row r="465" spans="5:15" x14ac:dyDescent="0.3">
      <c r="E465" s="9" t="s">
        <v>2461</v>
      </c>
      <c r="F465" t="s">
        <v>159</v>
      </c>
      <c r="G465" t="s">
        <v>162</v>
      </c>
      <c r="H465" t="s">
        <v>1225</v>
      </c>
      <c r="I465" t="s">
        <v>162</v>
      </c>
      <c r="J465">
        <v>0.5005473996370422</v>
      </c>
      <c r="K465" t="s">
        <v>465</v>
      </c>
      <c r="L465">
        <v>784</v>
      </c>
      <c r="M465">
        <v>160</v>
      </c>
      <c r="N465">
        <f>Table5[[#This Row],[*NIÑOS MENORES  2 AÑOS (SUUSEN) (DICIEMBRE 2023)]]+Table5[[#This Row],[*EMBARAZADAS (DICIEMBRE 2023)]]</f>
        <v>944</v>
      </c>
      <c r="O465">
        <v>774</v>
      </c>
    </row>
    <row r="466" spans="5:15" x14ac:dyDescent="0.3">
      <c r="E466" s="9" t="s">
        <v>2461</v>
      </c>
      <c r="F466" t="s">
        <v>159</v>
      </c>
      <c r="G466" t="s">
        <v>164</v>
      </c>
      <c r="H466" t="s">
        <v>1226</v>
      </c>
      <c r="I466" t="s">
        <v>164</v>
      </c>
      <c r="J466">
        <v>0.46092587613444813</v>
      </c>
      <c r="K466" t="s">
        <v>463</v>
      </c>
      <c r="L466">
        <v>831</v>
      </c>
      <c r="M466">
        <v>124</v>
      </c>
      <c r="N466">
        <f>Table5[[#This Row],[*NIÑOS MENORES  2 AÑOS (SUUSEN) (DICIEMBRE 2023)]]+Table5[[#This Row],[*EMBARAZADAS (DICIEMBRE 2023)]]</f>
        <v>955</v>
      </c>
      <c r="O466">
        <v>650</v>
      </c>
    </row>
    <row r="467" spans="5:15" x14ac:dyDescent="0.3">
      <c r="E467" s="9" t="s">
        <v>2461</v>
      </c>
      <c r="F467" t="s">
        <v>159</v>
      </c>
      <c r="G467" t="s">
        <v>166</v>
      </c>
      <c r="H467" t="s">
        <v>1227</v>
      </c>
      <c r="I467" t="s">
        <v>166</v>
      </c>
      <c r="J467">
        <v>0.51048505809303046</v>
      </c>
      <c r="K467" t="s">
        <v>465</v>
      </c>
      <c r="L467">
        <v>3426</v>
      </c>
      <c r="M467">
        <v>412</v>
      </c>
      <c r="N467">
        <f>Table5[[#This Row],[*NIÑOS MENORES  2 AÑOS (SUUSEN) (DICIEMBRE 2023)]]+Table5[[#This Row],[*EMBARAZADAS (DICIEMBRE 2023)]]</f>
        <v>3838</v>
      </c>
      <c r="O467">
        <v>1912</v>
      </c>
    </row>
    <row r="468" spans="5:15" x14ac:dyDescent="0.3">
      <c r="E468" s="9" t="s">
        <v>2461</v>
      </c>
      <c r="F468" t="s">
        <v>159</v>
      </c>
      <c r="G468" t="s">
        <v>168</v>
      </c>
      <c r="H468" t="s">
        <v>1228</v>
      </c>
      <c r="I468" t="s">
        <v>168</v>
      </c>
      <c r="J468">
        <v>0.45280238674670903</v>
      </c>
      <c r="K468" t="s">
        <v>463</v>
      </c>
      <c r="L468">
        <v>888</v>
      </c>
      <c r="M468">
        <v>164</v>
      </c>
      <c r="N468">
        <f>Table5[[#This Row],[*NIÑOS MENORES  2 AÑOS (SUUSEN) (DICIEMBRE 2023)]]+Table5[[#This Row],[*EMBARAZADAS (DICIEMBRE 2023)]]</f>
        <v>1052</v>
      </c>
      <c r="O468">
        <v>643</v>
      </c>
    </row>
    <row r="469" spans="5:15" x14ac:dyDescent="0.3">
      <c r="E469" s="9" t="s">
        <v>2461</v>
      </c>
      <c r="F469" t="s">
        <v>159</v>
      </c>
      <c r="G469" t="s">
        <v>168</v>
      </c>
      <c r="H469" t="s">
        <v>1229</v>
      </c>
      <c r="I469" t="s">
        <v>1230</v>
      </c>
      <c r="J469">
        <v>0.37942858191549411</v>
      </c>
      <c r="K469" t="s">
        <v>2459</v>
      </c>
      <c r="L469">
        <v>147</v>
      </c>
      <c r="M469">
        <v>12</v>
      </c>
      <c r="N469">
        <f>Table5[[#This Row],[*NIÑOS MENORES  2 AÑOS (SUUSEN) (DICIEMBRE 2023)]]+Table5[[#This Row],[*EMBARAZADAS (DICIEMBRE 2023)]]</f>
        <v>159</v>
      </c>
      <c r="O469">
        <v>142</v>
      </c>
    </row>
    <row r="470" spans="5:15" x14ac:dyDescent="0.3">
      <c r="E470" s="9" t="s">
        <v>2461</v>
      </c>
      <c r="F470" t="s">
        <v>159</v>
      </c>
      <c r="G470" t="s">
        <v>170</v>
      </c>
      <c r="H470" t="s">
        <v>1231</v>
      </c>
      <c r="I470" t="s">
        <v>170</v>
      </c>
      <c r="J470">
        <v>0.50265908585204944</v>
      </c>
      <c r="K470" t="s">
        <v>465</v>
      </c>
      <c r="L470">
        <v>3479</v>
      </c>
      <c r="M470">
        <v>554</v>
      </c>
      <c r="N470">
        <f>Table5[[#This Row],[*NIÑOS MENORES  2 AÑOS (SUUSEN) (DICIEMBRE 2023)]]+Table5[[#This Row],[*EMBARAZADAS (DICIEMBRE 2023)]]</f>
        <v>4033</v>
      </c>
      <c r="O470">
        <v>1923</v>
      </c>
    </row>
    <row r="471" spans="5:15" x14ac:dyDescent="0.3">
      <c r="E471" s="9" t="s">
        <v>2461</v>
      </c>
      <c r="F471" t="s">
        <v>159</v>
      </c>
      <c r="G471" t="s">
        <v>170</v>
      </c>
      <c r="H471" t="s">
        <v>1232</v>
      </c>
      <c r="I471" t="s">
        <v>2608</v>
      </c>
      <c r="J471">
        <v>0.42551831937523099</v>
      </c>
      <c r="K471" t="s">
        <v>466</v>
      </c>
      <c r="L471">
        <v>311</v>
      </c>
      <c r="M471">
        <v>42</v>
      </c>
      <c r="N471">
        <f>Table5[[#This Row],[*NIÑOS MENORES  2 AÑOS (SUUSEN) (DICIEMBRE 2023)]]+Table5[[#This Row],[*EMBARAZADAS (DICIEMBRE 2023)]]</f>
        <v>353</v>
      </c>
      <c r="O471">
        <v>290</v>
      </c>
    </row>
    <row r="472" spans="5:15" x14ac:dyDescent="0.3">
      <c r="E472" s="9" t="s">
        <v>2461</v>
      </c>
      <c r="F472" t="s">
        <v>159</v>
      </c>
      <c r="G472" t="s">
        <v>170</v>
      </c>
      <c r="H472" t="s">
        <v>1234</v>
      </c>
      <c r="I472" t="s">
        <v>1235</v>
      </c>
      <c r="J472">
        <v>0.4278410127226222</v>
      </c>
      <c r="K472" t="s">
        <v>466</v>
      </c>
      <c r="L472">
        <v>283</v>
      </c>
      <c r="M472">
        <v>39</v>
      </c>
      <c r="N472">
        <f>Table5[[#This Row],[*NIÑOS MENORES  2 AÑOS (SUUSEN) (DICIEMBRE 2023)]]+Table5[[#This Row],[*EMBARAZADAS (DICIEMBRE 2023)]]</f>
        <v>322</v>
      </c>
      <c r="O472">
        <v>256</v>
      </c>
    </row>
    <row r="473" spans="5:15" x14ac:dyDescent="0.3">
      <c r="E473" s="9" t="s">
        <v>2461</v>
      </c>
      <c r="F473" t="s">
        <v>159</v>
      </c>
      <c r="G473" t="s">
        <v>170</v>
      </c>
      <c r="H473" t="s">
        <v>1236</v>
      </c>
      <c r="I473" t="s">
        <v>1237</v>
      </c>
      <c r="J473">
        <v>0.44094873212058117</v>
      </c>
      <c r="K473" t="s">
        <v>463</v>
      </c>
      <c r="L473">
        <v>217</v>
      </c>
      <c r="M473">
        <v>29</v>
      </c>
      <c r="N473">
        <f>Table5[[#This Row],[*NIÑOS MENORES  2 AÑOS (SUUSEN) (DICIEMBRE 2023)]]+Table5[[#This Row],[*EMBARAZADAS (DICIEMBRE 2023)]]</f>
        <v>246</v>
      </c>
      <c r="O473">
        <v>217</v>
      </c>
    </row>
    <row r="474" spans="5:15" x14ac:dyDescent="0.3">
      <c r="E474" s="9" t="s">
        <v>2461</v>
      </c>
      <c r="F474" t="s">
        <v>159</v>
      </c>
      <c r="G474" t="s">
        <v>170</v>
      </c>
      <c r="H474" t="s">
        <v>1238</v>
      </c>
      <c r="I474" t="s">
        <v>7892</v>
      </c>
      <c r="J474">
        <v>0.42081995607929157</v>
      </c>
      <c r="K474" t="s">
        <v>466</v>
      </c>
      <c r="L474">
        <v>300</v>
      </c>
      <c r="M474">
        <v>42</v>
      </c>
      <c r="N474">
        <f>Table5[[#This Row],[*NIÑOS MENORES  2 AÑOS (SUUSEN) (DICIEMBRE 2023)]]+Table5[[#This Row],[*EMBARAZADAS (DICIEMBRE 2023)]]</f>
        <v>342</v>
      </c>
      <c r="O474">
        <v>230</v>
      </c>
    </row>
    <row r="475" spans="5:15" x14ac:dyDescent="0.3">
      <c r="E475" s="9" t="s">
        <v>2465</v>
      </c>
      <c r="F475" t="s">
        <v>159</v>
      </c>
      <c r="G475" t="s">
        <v>172</v>
      </c>
      <c r="H475" t="s">
        <v>1240</v>
      </c>
      <c r="I475" t="s">
        <v>7682</v>
      </c>
      <c r="J475">
        <v>0.51197294333368371</v>
      </c>
      <c r="K475" t="s">
        <v>465</v>
      </c>
      <c r="L475">
        <v>4226</v>
      </c>
      <c r="M475">
        <v>258</v>
      </c>
      <c r="N475">
        <f>Table5[[#This Row],[*NIÑOS MENORES  2 AÑOS (SUUSEN) (DICIEMBRE 2023)]]+Table5[[#This Row],[*EMBARAZADAS (DICIEMBRE 2023)]]</f>
        <v>4484</v>
      </c>
      <c r="O475">
        <v>1524</v>
      </c>
    </row>
    <row r="476" spans="5:15" x14ac:dyDescent="0.3">
      <c r="E476" s="9" t="s">
        <v>2465</v>
      </c>
      <c r="F476" t="s">
        <v>159</v>
      </c>
      <c r="G476" t="s">
        <v>172</v>
      </c>
      <c r="H476" t="s">
        <v>1241</v>
      </c>
      <c r="I476" t="s">
        <v>2504</v>
      </c>
      <c r="J476">
        <v>0.51607274693327065</v>
      </c>
      <c r="K476" t="s">
        <v>465</v>
      </c>
      <c r="L476">
        <v>953</v>
      </c>
      <c r="M476">
        <v>84</v>
      </c>
      <c r="N476">
        <f>Table5[[#This Row],[*NIÑOS MENORES  2 AÑOS (SUUSEN) (DICIEMBRE 2023)]]+Table5[[#This Row],[*EMBARAZADAS (DICIEMBRE 2023)]]</f>
        <v>1037</v>
      </c>
      <c r="O476">
        <v>626</v>
      </c>
    </row>
    <row r="477" spans="5:15" x14ac:dyDescent="0.3">
      <c r="E477" s="9" t="s">
        <v>2461</v>
      </c>
      <c r="F477" t="s">
        <v>159</v>
      </c>
      <c r="G477" t="s">
        <v>174</v>
      </c>
      <c r="H477" t="s">
        <v>1242</v>
      </c>
      <c r="I477" t="s">
        <v>7135</v>
      </c>
      <c r="J477">
        <v>0.50625895859175762</v>
      </c>
      <c r="K477" t="s">
        <v>465</v>
      </c>
      <c r="L477">
        <v>2297</v>
      </c>
      <c r="M477">
        <v>533</v>
      </c>
      <c r="N477">
        <f>Table5[[#This Row],[*NIÑOS MENORES  2 AÑOS (SUUSEN) (DICIEMBRE 2023)]]+Table5[[#This Row],[*EMBARAZADAS (DICIEMBRE 2023)]]</f>
        <v>2830</v>
      </c>
      <c r="O477">
        <v>1550</v>
      </c>
    </row>
    <row r="478" spans="5:15" x14ac:dyDescent="0.3">
      <c r="E478" s="9" t="s">
        <v>2461</v>
      </c>
      <c r="F478" t="s">
        <v>159</v>
      </c>
      <c r="G478" t="s">
        <v>174</v>
      </c>
      <c r="H478" t="s">
        <v>1243</v>
      </c>
      <c r="I478" t="s">
        <v>159</v>
      </c>
      <c r="J478">
        <v>0.46310187882170406</v>
      </c>
      <c r="K478" t="s">
        <v>465</v>
      </c>
      <c r="L478">
        <v>283</v>
      </c>
      <c r="M478">
        <v>55</v>
      </c>
      <c r="N478">
        <f>Table5[[#This Row],[*NIÑOS MENORES  2 AÑOS (SUUSEN) (DICIEMBRE 2023)]]+Table5[[#This Row],[*EMBARAZADAS (DICIEMBRE 2023)]]</f>
        <v>338</v>
      </c>
      <c r="O478">
        <v>226</v>
      </c>
    </row>
    <row r="479" spans="5:15" x14ac:dyDescent="0.3">
      <c r="E479" s="9" t="s">
        <v>2461</v>
      </c>
      <c r="F479" t="s">
        <v>159</v>
      </c>
      <c r="G479" t="s">
        <v>174</v>
      </c>
      <c r="H479" t="s">
        <v>1245</v>
      </c>
      <c r="I479" t="s">
        <v>926</v>
      </c>
      <c r="J479">
        <v>0.45546129034099492</v>
      </c>
      <c r="K479" t="s">
        <v>463</v>
      </c>
      <c r="L479">
        <v>467</v>
      </c>
      <c r="M479">
        <v>63</v>
      </c>
      <c r="N479">
        <f>Table5[[#This Row],[*NIÑOS MENORES  2 AÑOS (SUUSEN) (DICIEMBRE 2023)]]+Table5[[#This Row],[*EMBARAZADAS (DICIEMBRE 2023)]]</f>
        <v>530</v>
      </c>
      <c r="O479">
        <v>561</v>
      </c>
    </row>
    <row r="480" spans="5:15" x14ac:dyDescent="0.3">
      <c r="E480" s="9" t="s">
        <v>2461</v>
      </c>
      <c r="F480" t="s">
        <v>159</v>
      </c>
      <c r="G480" t="s">
        <v>176</v>
      </c>
      <c r="H480" t="s">
        <v>1246</v>
      </c>
      <c r="I480" t="s">
        <v>176</v>
      </c>
      <c r="J480">
        <v>0.49691398516459762</v>
      </c>
      <c r="K480" t="s">
        <v>465</v>
      </c>
      <c r="L480">
        <v>4600</v>
      </c>
      <c r="M480">
        <v>325</v>
      </c>
      <c r="N480">
        <f>Table5[[#This Row],[*NIÑOS MENORES  2 AÑOS (SUUSEN) (DICIEMBRE 2023)]]+Table5[[#This Row],[*EMBARAZADAS (DICIEMBRE 2023)]]</f>
        <v>4925</v>
      </c>
      <c r="O480">
        <v>1318</v>
      </c>
    </row>
    <row r="481" spans="5:15" x14ac:dyDescent="0.3">
      <c r="E481" s="9" t="s">
        <v>2461</v>
      </c>
      <c r="F481" t="s">
        <v>159</v>
      </c>
      <c r="G481" t="s">
        <v>178</v>
      </c>
      <c r="H481" t="s">
        <v>1247</v>
      </c>
      <c r="I481" t="s">
        <v>1248</v>
      </c>
      <c r="J481">
        <v>0.28435743468500285</v>
      </c>
      <c r="K481" t="s">
        <v>2459</v>
      </c>
      <c r="L481">
        <v>747</v>
      </c>
      <c r="M481">
        <v>68</v>
      </c>
      <c r="N481">
        <f>Table5[[#This Row],[*NIÑOS MENORES  2 AÑOS (SUUSEN) (DICIEMBRE 2023)]]+Table5[[#This Row],[*EMBARAZADAS (DICIEMBRE 2023)]]</f>
        <v>815</v>
      </c>
      <c r="O481">
        <v>325</v>
      </c>
    </row>
    <row r="482" spans="5:15" x14ac:dyDescent="0.3">
      <c r="E482" s="9" t="s">
        <v>2461</v>
      </c>
      <c r="F482" t="s">
        <v>159</v>
      </c>
      <c r="G482" t="s">
        <v>178</v>
      </c>
      <c r="H482" t="s">
        <v>1249</v>
      </c>
      <c r="I482" t="s">
        <v>147</v>
      </c>
      <c r="J482">
        <v>0.33915580502176401</v>
      </c>
      <c r="K482" t="s">
        <v>2459</v>
      </c>
      <c r="L482">
        <v>44</v>
      </c>
      <c r="M482">
        <v>1</v>
      </c>
      <c r="N482">
        <f>Table5[[#This Row],[*NIÑOS MENORES  2 AÑOS (SUUSEN) (DICIEMBRE 2023)]]+Table5[[#This Row],[*EMBARAZADAS (DICIEMBRE 2023)]]</f>
        <v>45</v>
      </c>
      <c r="O482">
        <v>12</v>
      </c>
    </row>
    <row r="483" spans="5:15" x14ac:dyDescent="0.3">
      <c r="E483" s="9" t="s">
        <v>2461</v>
      </c>
      <c r="F483" t="s">
        <v>159</v>
      </c>
      <c r="G483" t="s">
        <v>178</v>
      </c>
      <c r="H483" t="s">
        <v>1250</v>
      </c>
      <c r="I483" t="s">
        <v>1251</v>
      </c>
      <c r="J483">
        <v>0.36252047395518305</v>
      </c>
      <c r="K483" t="s">
        <v>2459</v>
      </c>
      <c r="L483">
        <v>330</v>
      </c>
      <c r="M483">
        <v>17</v>
      </c>
      <c r="N483">
        <f>Table5[[#This Row],[*NIÑOS MENORES  2 AÑOS (SUUSEN) (DICIEMBRE 2023)]]+Table5[[#This Row],[*EMBARAZADAS (DICIEMBRE 2023)]]</f>
        <v>347</v>
      </c>
      <c r="O483">
        <v>113</v>
      </c>
    </row>
    <row r="484" spans="5:15" x14ac:dyDescent="0.3">
      <c r="E484" s="9" t="s">
        <v>2461</v>
      </c>
      <c r="F484" t="s">
        <v>159</v>
      </c>
      <c r="G484" t="s">
        <v>178</v>
      </c>
      <c r="H484" t="s">
        <v>1252</v>
      </c>
      <c r="I484" t="s">
        <v>1253</v>
      </c>
      <c r="J484">
        <v>0.3806557980398706</v>
      </c>
      <c r="K484" t="s">
        <v>2459</v>
      </c>
      <c r="L484">
        <v>102</v>
      </c>
      <c r="M484">
        <v>15</v>
      </c>
      <c r="N484">
        <f>Table5[[#This Row],[*NIÑOS MENORES  2 AÑOS (SUUSEN) (DICIEMBRE 2023)]]+Table5[[#This Row],[*EMBARAZADAS (DICIEMBRE 2023)]]</f>
        <v>117</v>
      </c>
      <c r="O484">
        <v>45</v>
      </c>
    </row>
    <row r="485" spans="5:15" x14ac:dyDescent="0.3">
      <c r="E485" s="9" t="s">
        <v>2461</v>
      </c>
      <c r="F485" t="s">
        <v>159</v>
      </c>
      <c r="G485" t="s">
        <v>178</v>
      </c>
      <c r="H485" t="s">
        <v>1254</v>
      </c>
      <c r="I485" t="s">
        <v>7893</v>
      </c>
      <c r="J485">
        <v>0.32764608123589345</v>
      </c>
      <c r="K485" t="s">
        <v>2459</v>
      </c>
      <c r="L485">
        <v>17</v>
      </c>
      <c r="M485">
        <v>1</v>
      </c>
      <c r="N485">
        <f>Table5[[#This Row],[*NIÑOS MENORES  2 AÑOS (SUUSEN) (DICIEMBRE 2023)]]+Table5[[#This Row],[*EMBARAZADAS (DICIEMBRE 2023)]]</f>
        <v>18</v>
      </c>
      <c r="O485">
        <v>28</v>
      </c>
    </row>
    <row r="486" spans="5:15" x14ac:dyDescent="0.3">
      <c r="E486" s="9" t="s">
        <v>2461</v>
      </c>
      <c r="F486" t="s">
        <v>159</v>
      </c>
      <c r="G486" t="s">
        <v>178</v>
      </c>
      <c r="H486" t="s">
        <v>1255</v>
      </c>
      <c r="I486" t="s">
        <v>7894</v>
      </c>
      <c r="J486">
        <v>0.39651190582131091</v>
      </c>
      <c r="K486" t="s">
        <v>466</v>
      </c>
      <c r="L486">
        <v>323</v>
      </c>
      <c r="M486">
        <v>26</v>
      </c>
      <c r="N486">
        <f>Table5[[#This Row],[*NIÑOS MENORES  2 AÑOS (SUUSEN) (DICIEMBRE 2023)]]+Table5[[#This Row],[*EMBARAZADAS (DICIEMBRE 2023)]]</f>
        <v>349</v>
      </c>
      <c r="O486">
        <v>143</v>
      </c>
    </row>
    <row r="487" spans="5:15" x14ac:dyDescent="0.3">
      <c r="E487" s="9" t="s">
        <v>2461</v>
      </c>
      <c r="F487" t="s">
        <v>159</v>
      </c>
      <c r="G487" t="s">
        <v>178</v>
      </c>
      <c r="H487" t="s">
        <v>1256</v>
      </c>
      <c r="I487" t="s">
        <v>1257</v>
      </c>
      <c r="J487">
        <v>0.29325869983263853</v>
      </c>
      <c r="K487" t="s">
        <v>2459</v>
      </c>
      <c r="L487">
        <v>9</v>
      </c>
      <c r="M487">
        <v>0</v>
      </c>
      <c r="N487">
        <f>Table5[[#This Row],[*NIÑOS MENORES  2 AÑOS (SUUSEN) (DICIEMBRE 2023)]]+Table5[[#This Row],[*EMBARAZADAS (DICIEMBRE 2023)]]</f>
        <v>9</v>
      </c>
      <c r="O487">
        <v>20</v>
      </c>
    </row>
    <row r="488" spans="5:15" x14ac:dyDescent="0.3">
      <c r="E488" s="9" t="s">
        <v>2461</v>
      </c>
      <c r="F488" t="s">
        <v>159</v>
      </c>
      <c r="G488" t="s">
        <v>178</v>
      </c>
      <c r="H488" t="s">
        <v>1258</v>
      </c>
      <c r="I488" t="s">
        <v>1259</v>
      </c>
      <c r="J488">
        <v>0.37935938656124324</v>
      </c>
      <c r="K488" t="s">
        <v>2459</v>
      </c>
      <c r="L488">
        <v>595</v>
      </c>
      <c r="M488">
        <v>93</v>
      </c>
      <c r="N488">
        <f>Table5[[#This Row],[*NIÑOS MENORES  2 AÑOS (SUUSEN) (DICIEMBRE 2023)]]+Table5[[#This Row],[*EMBARAZADAS (DICIEMBRE 2023)]]</f>
        <v>688</v>
      </c>
      <c r="O488">
        <v>209</v>
      </c>
    </row>
    <row r="489" spans="5:15" x14ac:dyDescent="0.3">
      <c r="E489" s="9" t="s">
        <v>2461</v>
      </c>
      <c r="F489" t="s">
        <v>159</v>
      </c>
      <c r="G489" t="s">
        <v>178</v>
      </c>
      <c r="H489" t="s">
        <v>1260</v>
      </c>
      <c r="I489" t="s">
        <v>2692</v>
      </c>
      <c r="J489">
        <v>0.39117746951343513</v>
      </c>
      <c r="K489" t="s">
        <v>466</v>
      </c>
      <c r="L489">
        <v>373</v>
      </c>
      <c r="M489">
        <v>28</v>
      </c>
      <c r="N489">
        <f>Table5[[#This Row],[*NIÑOS MENORES  2 AÑOS (SUUSEN) (DICIEMBRE 2023)]]+Table5[[#This Row],[*EMBARAZADAS (DICIEMBRE 2023)]]</f>
        <v>401</v>
      </c>
      <c r="O489">
        <v>151</v>
      </c>
    </row>
    <row r="490" spans="5:15" x14ac:dyDescent="0.3">
      <c r="E490" s="9" t="s">
        <v>2461</v>
      </c>
      <c r="F490" t="s">
        <v>159</v>
      </c>
      <c r="G490" t="s">
        <v>178</v>
      </c>
      <c r="H490" t="s">
        <v>1261</v>
      </c>
      <c r="I490" t="s">
        <v>1262</v>
      </c>
      <c r="J490">
        <v>0.35492476322981781</v>
      </c>
      <c r="K490" t="s">
        <v>2459</v>
      </c>
      <c r="L490">
        <v>87</v>
      </c>
      <c r="M490">
        <v>12</v>
      </c>
      <c r="N490">
        <f>Table5[[#This Row],[*NIÑOS MENORES  2 AÑOS (SUUSEN) (DICIEMBRE 2023)]]+Table5[[#This Row],[*EMBARAZADAS (DICIEMBRE 2023)]]</f>
        <v>99</v>
      </c>
      <c r="O490">
        <v>135</v>
      </c>
    </row>
    <row r="491" spans="5:15" x14ac:dyDescent="0.3">
      <c r="E491" s="9" t="s">
        <v>2461</v>
      </c>
      <c r="F491" t="s">
        <v>159</v>
      </c>
      <c r="G491" t="s">
        <v>178</v>
      </c>
      <c r="H491" t="s">
        <v>1263</v>
      </c>
      <c r="I491" t="s">
        <v>774</v>
      </c>
      <c r="J491">
        <v>0.45561348457285322</v>
      </c>
      <c r="K491" t="s">
        <v>463</v>
      </c>
      <c r="L491">
        <v>350</v>
      </c>
      <c r="M491">
        <v>43</v>
      </c>
      <c r="N491">
        <f>Table5[[#This Row],[*NIÑOS MENORES  2 AÑOS (SUUSEN) (DICIEMBRE 2023)]]+Table5[[#This Row],[*EMBARAZADAS (DICIEMBRE 2023)]]</f>
        <v>393</v>
      </c>
      <c r="O491">
        <v>221</v>
      </c>
    </row>
    <row r="492" spans="5:15" x14ac:dyDescent="0.3">
      <c r="E492" s="9" t="s">
        <v>2461</v>
      </c>
      <c r="F492" t="s">
        <v>159</v>
      </c>
      <c r="G492" t="s">
        <v>178</v>
      </c>
      <c r="H492" t="s">
        <v>1265</v>
      </c>
      <c r="I492" t="s">
        <v>4740</v>
      </c>
      <c r="J492">
        <v>0.41541301121654173</v>
      </c>
      <c r="K492" t="s">
        <v>466</v>
      </c>
      <c r="L492">
        <v>313</v>
      </c>
      <c r="M492">
        <v>42</v>
      </c>
      <c r="N492">
        <f>Table5[[#This Row],[*NIÑOS MENORES  2 AÑOS (SUUSEN) (DICIEMBRE 2023)]]+Table5[[#This Row],[*EMBARAZADAS (DICIEMBRE 2023)]]</f>
        <v>355</v>
      </c>
      <c r="O492">
        <v>259</v>
      </c>
    </row>
    <row r="493" spans="5:15" x14ac:dyDescent="0.3">
      <c r="E493" s="9" t="s">
        <v>2461</v>
      </c>
      <c r="F493" t="s">
        <v>159</v>
      </c>
      <c r="G493" t="s">
        <v>180</v>
      </c>
      <c r="H493" t="s">
        <v>1267</v>
      </c>
      <c r="I493" t="s">
        <v>180</v>
      </c>
      <c r="J493">
        <v>0.48466314311167813</v>
      </c>
      <c r="K493" t="s">
        <v>463</v>
      </c>
      <c r="L493">
        <v>1961</v>
      </c>
      <c r="M493">
        <v>321</v>
      </c>
      <c r="N493">
        <f>Table5[[#This Row],[*NIÑOS MENORES  2 AÑOS (SUUSEN) (DICIEMBRE 2023)]]+Table5[[#This Row],[*EMBARAZADAS (DICIEMBRE 2023)]]</f>
        <v>2282</v>
      </c>
      <c r="O493">
        <v>1174</v>
      </c>
    </row>
    <row r="494" spans="5:15" x14ac:dyDescent="0.3">
      <c r="E494" s="9" t="s">
        <v>2461</v>
      </c>
      <c r="F494" t="s">
        <v>159</v>
      </c>
      <c r="G494" t="s">
        <v>180</v>
      </c>
      <c r="H494" t="s">
        <v>1268</v>
      </c>
      <c r="I494" t="s">
        <v>7690</v>
      </c>
      <c r="J494">
        <v>0.45329742253388194</v>
      </c>
      <c r="K494" t="s">
        <v>463</v>
      </c>
      <c r="L494">
        <v>278</v>
      </c>
      <c r="M494">
        <v>36</v>
      </c>
      <c r="N494">
        <f>Table5[[#This Row],[*NIÑOS MENORES  2 AÑOS (SUUSEN) (DICIEMBRE 2023)]]+Table5[[#This Row],[*EMBARAZADAS (DICIEMBRE 2023)]]</f>
        <v>314</v>
      </c>
      <c r="O494">
        <v>191</v>
      </c>
    </row>
    <row r="495" spans="5:15" x14ac:dyDescent="0.3">
      <c r="E495" s="9" t="s">
        <v>2461</v>
      </c>
      <c r="F495" t="s">
        <v>159</v>
      </c>
      <c r="G495" t="s">
        <v>180</v>
      </c>
      <c r="H495" t="s">
        <v>1270</v>
      </c>
      <c r="I495" t="s">
        <v>1271</v>
      </c>
      <c r="J495">
        <v>0.4058407360120011</v>
      </c>
      <c r="K495" t="s">
        <v>466</v>
      </c>
      <c r="L495">
        <v>283</v>
      </c>
      <c r="M495">
        <v>41</v>
      </c>
      <c r="N495">
        <f>Table5[[#This Row],[*NIÑOS MENORES  2 AÑOS (SUUSEN) (DICIEMBRE 2023)]]+Table5[[#This Row],[*EMBARAZADAS (DICIEMBRE 2023)]]</f>
        <v>324</v>
      </c>
      <c r="O495">
        <v>187</v>
      </c>
    </row>
    <row r="496" spans="5:15" x14ac:dyDescent="0.3">
      <c r="E496" s="9" t="s">
        <v>2461</v>
      </c>
      <c r="F496" t="s">
        <v>159</v>
      </c>
      <c r="G496" t="s">
        <v>180</v>
      </c>
      <c r="H496" t="s">
        <v>1272</v>
      </c>
      <c r="I496" t="s">
        <v>1273</v>
      </c>
      <c r="J496">
        <v>0.43093261076347189</v>
      </c>
      <c r="K496" t="s">
        <v>466</v>
      </c>
      <c r="L496">
        <v>262</v>
      </c>
      <c r="M496">
        <v>40</v>
      </c>
      <c r="N496">
        <f>Table5[[#This Row],[*NIÑOS MENORES  2 AÑOS (SUUSEN) (DICIEMBRE 2023)]]+Table5[[#This Row],[*EMBARAZADAS (DICIEMBRE 2023)]]</f>
        <v>302</v>
      </c>
      <c r="O496">
        <v>193</v>
      </c>
    </row>
    <row r="497" spans="5:15" x14ac:dyDescent="0.3">
      <c r="E497" s="9" t="s">
        <v>2461</v>
      </c>
      <c r="F497" t="s">
        <v>159</v>
      </c>
      <c r="G497" t="s">
        <v>180</v>
      </c>
      <c r="H497" t="s">
        <v>1274</v>
      </c>
      <c r="I497" t="s">
        <v>1275</v>
      </c>
      <c r="J497">
        <v>0.47088992294263288</v>
      </c>
      <c r="K497" t="s">
        <v>463</v>
      </c>
      <c r="L497">
        <v>361</v>
      </c>
      <c r="M497">
        <v>55</v>
      </c>
      <c r="N497">
        <f>Table5[[#This Row],[*NIÑOS MENORES  2 AÑOS (SUUSEN) (DICIEMBRE 2023)]]+Table5[[#This Row],[*EMBARAZADAS (DICIEMBRE 2023)]]</f>
        <v>416</v>
      </c>
      <c r="O497">
        <v>351</v>
      </c>
    </row>
    <row r="498" spans="5:15" x14ac:dyDescent="0.3">
      <c r="E498" s="9" t="s">
        <v>2461</v>
      </c>
      <c r="F498" t="s">
        <v>159</v>
      </c>
      <c r="G498" t="s">
        <v>182</v>
      </c>
      <c r="H498" t="s">
        <v>1276</v>
      </c>
      <c r="I498" t="s">
        <v>182</v>
      </c>
      <c r="J498">
        <v>0.46387381189595978</v>
      </c>
      <c r="K498" t="s">
        <v>463</v>
      </c>
      <c r="L498">
        <v>1486</v>
      </c>
      <c r="M498">
        <v>220</v>
      </c>
      <c r="N498">
        <f>Table5[[#This Row],[*NIÑOS MENORES  2 AÑOS (SUUSEN) (DICIEMBRE 2023)]]+Table5[[#This Row],[*EMBARAZADAS (DICIEMBRE 2023)]]</f>
        <v>1706</v>
      </c>
      <c r="O498">
        <v>865</v>
      </c>
    </row>
    <row r="499" spans="5:15" x14ac:dyDescent="0.3">
      <c r="E499" s="9" t="s">
        <v>2461</v>
      </c>
      <c r="F499" t="s">
        <v>159</v>
      </c>
      <c r="G499" t="s">
        <v>184</v>
      </c>
      <c r="H499" t="s">
        <v>1277</v>
      </c>
      <c r="I499" t="s">
        <v>184</v>
      </c>
      <c r="J499">
        <v>0.46110770856105288</v>
      </c>
      <c r="K499" t="s">
        <v>463</v>
      </c>
      <c r="L499">
        <v>629</v>
      </c>
      <c r="M499">
        <v>98</v>
      </c>
      <c r="N499">
        <f>Table5[[#This Row],[*NIÑOS MENORES  2 AÑOS (SUUSEN) (DICIEMBRE 2023)]]+Table5[[#This Row],[*EMBARAZADAS (DICIEMBRE 2023)]]</f>
        <v>727</v>
      </c>
      <c r="O499">
        <v>414</v>
      </c>
    </row>
    <row r="500" spans="5:15" x14ac:dyDescent="0.3">
      <c r="E500" s="9" t="s">
        <v>2461</v>
      </c>
      <c r="F500" t="s">
        <v>159</v>
      </c>
      <c r="G500" t="s">
        <v>186</v>
      </c>
      <c r="H500" t="s">
        <v>1278</v>
      </c>
      <c r="I500" t="s">
        <v>186</v>
      </c>
      <c r="J500">
        <v>0.50113780374118222</v>
      </c>
      <c r="K500" t="s">
        <v>465</v>
      </c>
      <c r="L500">
        <v>1344</v>
      </c>
      <c r="M500">
        <v>248</v>
      </c>
      <c r="N500">
        <f>Table5[[#This Row],[*NIÑOS MENORES  2 AÑOS (SUUSEN) (DICIEMBRE 2023)]]+Table5[[#This Row],[*EMBARAZADAS (DICIEMBRE 2023)]]</f>
        <v>1592</v>
      </c>
      <c r="O500">
        <v>1192</v>
      </c>
    </row>
    <row r="501" spans="5:15" x14ac:dyDescent="0.3">
      <c r="E501" s="9" t="s">
        <v>2461</v>
      </c>
      <c r="F501" t="s">
        <v>159</v>
      </c>
      <c r="G501" t="s">
        <v>186</v>
      </c>
      <c r="H501" t="s">
        <v>1279</v>
      </c>
      <c r="I501" t="s">
        <v>1280</v>
      </c>
      <c r="J501">
        <v>0.4590731154116201</v>
      </c>
      <c r="K501" t="s">
        <v>463</v>
      </c>
      <c r="L501">
        <v>224</v>
      </c>
      <c r="M501">
        <v>34</v>
      </c>
      <c r="N501">
        <f>Table5[[#This Row],[*NIÑOS MENORES  2 AÑOS (SUUSEN) (DICIEMBRE 2023)]]+Table5[[#This Row],[*EMBARAZADAS (DICIEMBRE 2023)]]</f>
        <v>258</v>
      </c>
      <c r="O501">
        <v>246</v>
      </c>
    </row>
    <row r="502" spans="5:15" x14ac:dyDescent="0.3">
      <c r="E502" s="9" t="s">
        <v>2461</v>
      </c>
      <c r="F502" t="s">
        <v>159</v>
      </c>
      <c r="G502" t="s">
        <v>186</v>
      </c>
      <c r="H502" t="s">
        <v>1281</v>
      </c>
      <c r="I502" t="s">
        <v>1282</v>
      </c>
      <c r="J502">
        <v>0.40119016169447486</v>
      </c>
      <c r="K502" t="s">
        <v>466</v>
      </c>
      <c r="L502">
        <v>216</v>
      </c>
      <c r="M502">
        <v>32</v>
      </c>
      <c r="N502">
        <f>Table5[[#This Row],[*NIÑOS MENORES  2 AÑOS (SUUSEN) (DICIEMBRE 2023)]]+Table5[[#This Row],[*EMBARAZADAS (DICIEMBRE 2023)]]</f>
        <v>248</v>
      </c>
      <c r="O502">
        <v>260</v>
      </c>
    </row>
    <row r="503" spans="5:15" x14ac:dyDescent="0.3">
      <c r="E503" s="9" t="s">
        <v>2465</v>
      </c>
      <c r="F503" t="s">
        <v>159</v>
      </c>
      <c r="G503" t="s">
        <v>188</v>
      </c>
      <c r="H503" t="s">
        <v>1283</v>
      </c>
      <c r="I503" t="s">
        <v>188</v>
      </c>
      <c r="J503">
        <v>0.44374184319250243</v>
      </c>
      <c r="K503" t="s">
        <v>463</v>
      </c>
      <c r="L503">
        <v>483</v>
      </c>
      <c r="M503">
        <v>90</v>
      </c>
      <c r="N503">
        <f>Table5[[#This Row],[*NIÑOS MENORES  2 AÑOS (SUUSEN) (DICIEMBRE 2023)]]+Table5[[#This Row],[*EMBARAZADAS (DICIEMBRE 2023)]]</f>
        <v>573</v>
      </c>
      <c r="O503">
        <v>165</v>
      </c>
    </row>
    <row r="504" spans="5:15" x14ac:dyDescent="0.3">
      <c r="E504" s="9" t="s">
        <v>2465</v>
      </c>
      <c r="F504" t="s">
        <v>159</v>
      </c>
      <c r="G504" t="s">
        <v>188</v>
      </c>
      <c r="H504" t="s">
        <v>1285</v>
      </c>
      <c r="I504" t="s">
        <v>7895</v>
      </c>
      <c r="J504">
        <v>0.34369349998590959</v>
      </c>
      <c r="K504" t="s">
        <v>2459</v>
      </c>
      <c r="L504">
        <v>338</v>
      </c>
      <c r="M504">
        <v>18</v>
      </c>
      <c r="N504">
        <f>Table5[[#This Row],[*NIÑOS MENORES  2 AÑOS (SUUSEN) (DICIEMBRE 2023)]]+Table5[[#This Row],[*EMBARAZADAS (DICIEMBRE 2023)]]</f>
        <v>356</v>
      </c>
      <c r="O504">
        <v>65</v>
      </c>
    </row>
    <row r="505" spans="5:15" x14ac:dyDescent="0.3">
      <c r="E505" s="9" t="s">
        <v>2465</v>
      </c>
      <c r="F505" t="s">
        <v>159</v>
      </c>
      <c r="G505" t="s">
        <v>188</v>
      </c>
      <c r="H505" t="s">
        <v>1286</v>
      </c>
      <c r="I505" t="s">
        <v>1287</v>
      </c>
      <c r="J505">
        <v>0.42700143551540926</v>
      </c>
      <c r="K505" t="s">
        <v>466</v>
      </c>
      <c r="L505">
        <v>644</v>
      </c>
      <c r="M505">
        <v>106</v>
      </c>
      <c r="N505">
        <f>Table5[[#This Row],[*NIÑOS MENORES  2 AÑOS (SUUSEN) (DICIEMBRE 2023)]]+Table5[[#This Row],[*EMBARAZADAS (DICIEMBRE 2023)]]</f>
        <v>750</v>
      </c>
      <c r="O505">
        <v>537</v>
      </c>
    </row>
    <row r="506" spans="5:15" x14ac:dyDescent="0.3">
      <c r="E506" s="9" t="s">
        <v>2461</v>
      </c>
      <c r="F506" t="s">
        <v>159</v>
      </c>
      <c r="G506" t="s">
        <v>190</v>
      </c>
      <c r="H506" t="s">
        <v>1288</v>
      </c>
      <c r="I506" t="s">
        <v>190</v>
      </c>
      <c r="J506">
        <v>0.48599919191274599</v>
      </c>
      <c r="K506" t="s">
        <v>463</v>
      </c>
      <c r="L506">
        <v>1354</v>
      </c>
      <c r="M506">
        <v>267</v>
      </c>
      <c r="N506">
        <f>Table5[[#This Row],[*NIÑOS MENORES  2 AÑOS (SUUSEN) (DICIEMBRE 2023)]]+Table5[[#This Row],[*EMBARAZADAS (DICIEMBRE 2023)]]</f>
        <v>1621</v>
      </c>
      <c r="O506">
        <v>1213</v>
      </c>
    </row>
    <row r="507" spans="5:15" x14ac:dyDescent="0.3">
      <c r="E507" s="9" t="s">
        <v>2461</v>
      </c>
      <c r="F507" t="s">
        <v>159</v>
      </c>
      <c r="G507" t="s">
        <v>192</v>
      </c>
      <c r="H507" t="s">
        <v>1290</v>
      </c>
      <c r="I507" t="s">
        <v>7896</v>
      </c>
      <c r="J507">
        <v>0.52073213569098087</v>
      </c>
      <c r="K507" t="s">
        <v>465</v>
      </c>
      <c r="L507">
        <v>1203</v>
      </c>
      <c r="M507">
        <v>278</v>
      </c>
      <c r="N507">
        <f>Table5[[#This Row],[*NIÑOS MENORES  2 AÑOS (SUUSEN) (DICIEMBRE 2023)]]+Table5[[#This Row],[*EMBARAZADAS (DICIEMBRE 2023)]]</f>
        <v>1481</v>
      </c>
      <c r="O507">
        <v>1074</v>
      </c>
    </row>
    <row r="508" spans="5:15" x14ac:dyDescent="0.3">
      <c r="E508" s="9" t="s">
        <v>2461</v>
      </c>
      <c r="F508" t="s">
        <v>159</v>
      </c>
      <c r="G508" t="s">
        <v>192</v>
      </c>
      <c r="H508" t="s">
        <v>1292</v>
      </c>
      <c r="I508" t="s">
        <v>4822</v>
      </c>
      <c r="J508">
        <v>0.47147219660787432</v>
      </c>
      <c r="K508" t="s">
        <v>465</v>
      </c>
      <c r="L508">
        <v>356</v>
      </c>
      <c r="M508">
        <v>63</v>
      </c>
      <c r="N508">
        <f>Table5[[#This Row],[*NIÑOS MENORES  2 AÑOS (SUUSEN) (DICIEMBRE 2023)]]+Table5[[#This Row],[*EMBARAZADAS (DICIEMBRE 2023)]]</f>
        <v>419</v>
      </c>
      <c r="O508">
        <v>317</v>
      </c>
    </row>
    <row r="509" spans="5:15" x14ac:dyDescent="0.3">
      <c r="E509" s="9" t="s">
        <v>2461</v>
      </c>
      <c r="F509" t="s">
        <v>159</v>
      </c>
      <c r="G509" t="s">
        <v>192</v>
      </c>
      <c r="H509" t="s">
        <v>1293</v>
      </c>
      <c r="I509" t="s">
        <v>819</v>
      </c>
      <c r="J509">
        <v>0.42679594620738537</v>
      </c>
      <c r="K509" t="s">
        <v>463</v>
      </c>
      <c r="L509">
        <v>223</v>
      </c>
      <c r="M509">
        <v>48</v>
      </c>
      <c r="N509">
        <f>Table5[[#This Row],[*NIÑOS MENORES  2 AÑOS (SUUSEN) (DICIEMBRE 2023)]]+Table5[[#This Row],[*EMBARAZADAS (DICIEMBRE 2023)]]</f>
        <v>271</v>
      </c>
      <c r="O509">
        <v>232</v>
      </c>
    </row>
    <row r="510" spans="5:15" x14ac:dyDescent="0.3">
      <c r="E510" s="9" t="s">
        <v>2461</v>
      </c>
      <c r="F510" t="s">
        <v>159</v>
      </c>
      <c r="G510" t="s">
        <v>192</v>
      </c>
      <c r="H510" t="s">
        <v>1294</v>
      </c>
      <c r="I510" t="s">
        <v>1295</v>
      </c>
      <c r="J510">
        <v>0.45436001129962444</v>
      </c>
      <c r="K510" t="s">
        <v>465</v>
      </c>
      <c r="L510">
        <v>424</v>
      </c>
      <c r="M510">
        <v>58</v>
      </c>
      <c r="N510">
        <f>Table5[[#This Row],[*NIÑOS MENORES  2 AÑOS (SUUSEN) (DICIEMBRE 2023)]]+Table5[[#This Row],[*EMBARAZADAS (DICIEMBRE 2023)]]</f>
        <v>482</v>
      </c>
      <c r="O510">
        <v>428</v>
      </c>
    </row>
    <row r="511" spans="5:15" x14ac:dyDescent="0.3">
      <c r="E511" s="9" t="s">
        <v>2461</v>
      </c>
      <c r="F511" t="s">
        <v>159</v>
      </c>
      <c r="G511" t="s">
        <v>194</v>
      </c>
      <c r="H511" t="s">
        <v>1296</v>
      </c>
      <c r="I511" t="s">
        <v>194</v>
      </c>
      <c r="J511">
        <v>0.48399475640689471</v>
      </c>
      <c r="K511" t="s">
        <v>463</v>
      </c>
      <c r="L511">
        <v>1120</v>
      </c>
      <c r="M511">
        <v>145</v>
      </c>
      <c r="N511">
        <f>Table5[[#This Row],[*NIÑOS MENORES  2 AÑOS (SUUSEN) (DICIEMBRE 2023)]]+Table5[[#This Row],[*EMBARAZADAS (DICIEMBRE 2023)]]</f>
        <v>1265</v>
      </c>
      <c r="O511">
        <v>725</v>
      </c>
    </row>
    <row r="512" spans="5:15" x14ac:dyDescent="0.3">
      <c r="E512" s="9" t="s">
        <v>2461</v>
      </c>
      <c r="F512" t="s">
        <v>159</v>
      </c>
      <c r="G512" t="s">
        <v>194</v>
      </c>
      <c r="H512" t="s">
        <v>1297</v>
      </c>
      <c r="I512" t="s">
        <v>7897</v>
      </c>
      <c r="J512">
        <v>0.3973745331570715</v>
      </c>
      <c r="K512" t="s">
        <v>466</v>
      </c>
      <c r="L512">
        <v>239</v>
      </c>
      <c r="M512">
        <v>22</v>
      </c>
      <c r="N512">
        <f>Table5[[#This Row],[*NIÑOS MENORES  2 AÑOS (SUUSEN) (DICIEMBRE 2023)]]+Table5[[#This Row],[*EMBARAZADAS (DICIEMBRE 2023)]]</f>
        <v>261</v>
      </c>
      <c r="O512">
        <v>196</v>
      </c>
    </row>
    <row r="513" spans="5:15" x14ac:dyDescent="0.3">
      <c r="E513" s="9" t="s">
        <v>2461</v>
      </c>
      <c r="F513" t="s">
        <v>159</v>
      </c>
      <c r="G513" t="s">
        <v>194</v>
      </c>
      <c r="H513" t="s">
        <v>1298</v>
      </c>
      <c r="I513" t="s">
        <v>7898</v>
      </c>
      <c r="J513">
        <v>0.43262660083948079</v>
      </c>
      <c r="K513" t="s">
        <v>466</v>
      </c>
      <c r="L513">
        <v>402</v>
      </c>
      <c r="M513">
        <v>68</v>
      </c>
      <c r="N513">
        <f>Table5[[#This Row],[*NIÑOS MENORES  2 AÑOS (SUUSEN) (DICIEMBRE 2023)]]+Table5[[#This Row],[*EMBARAZADAS (DICIEMBRE 2023)]]</f>
        <v>470</v>
      </c>
      <c r="O513">
        <v>358</v>
      </c>
    </row>
    <row r="514" spans="5:15" x14ac:dyDescent="0.3">
      <c r="E514" s="9" t="s">
        <v>2461</v>
      </c>
      <c r="F514" t="s">
        <v>159</v>
      </c>
      <c r="G514" t="s">
        <v>194</v>
      </c>
      <c r="H514" t="s">
        <v>1300</v>
      </c>
      <c r="I514" t="s">
        <v>7694</v>
      </c>
      <c r="J514">
        <v>0.43719177932426811</v>
      </c>
      <c r="K514" t="s">
        <v>463</v>
      </c>
      <c r="L514">
        <v>598</v>
      </c>
      <c r="M514">
        <v>85</v>
      </c>
      <c r="N514">
        <f>Table5[[#This Row],[*NIÑOS MENORES  2 AÑOS (SUUSEN) (DICIEMBRE 2023)]]+Table5[[#This Row],[*EMBARAZADAS (DICIEMBRE 2023)]]</f>
        <v>683</v>
      </c>
      <c r="O514">
        <v>448</v>
      </c>
    </row>
    <row r="515" spans="5:15" x14ac:dyDescent="0.3">
      <c r="E515" s="9" t="s">
        <v>2461</v>
      </c>
      <c r="F515" t="s">
        <v>159</v>
      </c>
      <c r="G515" t="s">
        <v>196</v>
      </c>
      <c r="H515" t="s">
        <v>1302</v>
      </c>
      <c r="I515" t="s">
        <v>7899</v>
      </c>
      <c r="J515">
        <v>0.51629785787298665</v>
      </c>
      <c r="K515" t="s">
        <v>465</v>
      </c>
      <c r="L515">
        <v>2145</v>
      </c>
      <c r="M515">
        <v>304</v>
      </c>
      <c r="N515">
        <f>Table5[[#This Row],[*NIÑOS MENORES  2 AÑOS (SUUSEN) (DICIEMBRE 2023)]]+Table5[[#This Row],[*EMBARAZADAS (DICIEMBRE 2023)]]</f>
        <v>2449</v>
      </c>
      <c r="O515">
        <v>1364</v>
      </c>
    </row>
    <row r="516" spans="5:15" x14ac:dyDescent="0.3">
      <c r="E516" s="9" t="s">
        <v>2461</v>
      </c>
      <c r="F516" t="s">
        <v>159</v>
      </c>
      <c r="G516" t="s">
        <v>198</v>
      </c>
      <c r="H516" t="s">
        <v>1304</v>
      </c>
      <c r="I516" t="s">
        <v>198</v>
      </c>
      <c r="J516">
        <v>0.49492556673647448</v>
      </c>
      <c r="K516" t="s">
        <v>465</v>
      </c>
      <c r="L516">
        <v>689</v>
      </c>
      <c r="M516">
        <v>123</v>
      </c>
      <c r="N516">
        <f>Table5[[#This Row],[*NIÑOS MENORES  2 AÑOS (SUUSEN) (DICIEMBRE 2023)]]+Table5[[#This Row],[*EMBARAZADAS (DICIEMBRE 2023)]]</f>
        <v>812</v>
      </c>
      <c r="O516">
        <v>495</v>
      </c>
    </row>
    <row r="517" spans="5:15" x14ac:dyDescent="0.3">
      <c r="E517" s="9" t="s">
        <v>2461</v>
      </c>
      <c r="F517" t="s">
        <v>159</v>
      </c>
      <c r="G517" t="s">
        <v>198</v>
      </c>
      <c r="H517" t="s">
        <v>1306</v>
      </c>
      <c r="I517" t="s">
        <v>7900</v>
      </c>
      <c r="J517">
        <v>0.45942028248725908</v>
      </c>
      <c r="K517" t="s">
        <v>463</v>
      </c>
      <c r="L517">
        <v>322</v>
      </c>
      <c r="M517">
        <v>40</v>
      </c>
      <c r="N517">
        <f>Table5[[#This Row],[*NIÑOS MENORES  2 AÑOS (SUUSEN) (DICIEMBRE 2023)]]+Table5[[#This Row],[*EMBARAZADAS (DICIEMBRE 2023)]]</f>
        <v>362</v>
      </c>
      <c r="O517">
        <v>302</v>
      </c>
    </row>
    <row r="518" spans="5:15" x14ac:dyDescent="0.3">
      <c r="E518" s="9" t="s">
        <v>2461</v>
      </c>
      <c r="F518" t="s">
        <v>159</v>
      </c>
      <c r="G518" t="s">
        <v>200</v>
      </c>
      <c r="H518" t="s">
        <v>1307</v>
      </c>
      <c r="I518" t="s">
        <v>200</v>
      </c>
      <c r="J518">
        <v>0.38500379233887916</v>
      </c>
      <c r="K518" t="s">
        <v>2459</v>
      </c>
      <c r="L518">
        <v>247</v>
      </c>
      <c r="M518">
        <v>41</v>
      </c>
      <c r="N518">
        <f>Table5[[#This Row],[*NIÑOS MENORES  2 AÑOS (SUUSEN) (DICIEMBRE 2023)]]+Table5[[#This Row],[*EMBARAZADAS (DICIEMBRE 2023)]]</f>
        <v>288</v>
      </c>
      <c r="O518">
        <v>144</v>
      </c>
    </row>
    <row r="519" spans="5:15" x14ac:dyDescent="0.3">
      <c r="E519" s="9" t="s">
        <v>2461</v>
      </c>
      <c r="F519" t="s">
        <v>159</v>
      </c>
      <c r="G519" t="s">
        <v>202</v>
      </c>
      <c r="H519" t="s">
        <v>1308</v>
      </c>
      <c r="I519" t="s">
        <v>202</v>
      </c>
      <c r="J519">
        <v>0.46871769876714908</v>
      </c>
      <c r="K519" t="s">
        <v>463</v>
      </c>
      <c r="L519">
        <v>704</v>
      </c>
      <c r="M519">
        <v>113</v>
      </c>
      <c r="N519">
        <f>Table5[[#This Row],[*NIÑOS MENORES  2 AÑOS (SUUSEN) (DICIEMBRE 2023)]]+Table5[[#This Row],[*EMBARAZADAS (DICIEMBRE 2023)]]</f>
        <v>817</v>
      </c>
      <c r="O519">
        <v>592</v>
      </c>
    </row>
    <row r="520" spans="5:15" x14ac:dyDescent="0.3">
      <c r="E520" s="9" t="s">
        <v>2461</v>
      </c>
      <c r="F520" t="s">
        <v>159</v>
      </c>
      <c r="G520" t="s">
        <v>204</v>
      </c>
      <c r="H520" t="s">
        <v>1309</v>
      </c>
      <c r="I520" t="s">
        <v>7691</v>
      </c>
      <c r="J520">
        <v>0.45951090061192024</v>
      </c>
      <c r="K520" t="s">
        <v>463</v>
      </c>
      <c r="L520">
        <v>917</v>
      </c>
      <c r="M520">
        <v>185</v>
      </c>
      <c r="N520">
        <f>Table5[[#This Row],[*NIÑOS MENORES  2 AÑOS (SUUSEN) (DICIEMBRE 2023)]]+Table5[[#This Row],[*EMBARAZADAS (DICIEMBRE 2023)]]</f>
        <v>1102</v>
      </c>
      <c r="O520">
        <v>789</v>
      </c>
    </row>
    <row r="521" spans="5:15" x14ac:dyDescent="0.3">
      <c r="E521" s="9" t="s">
        <v>2461</v>
      </c>
      <c r="F521" t="s">
        <v>159</v>
      </c>
      <c r="G521" t="s">
        <v>1311</v>
      </c>
      <c r="H521" t="s">
        <v>1310</v>
      </c>
      <c r="I521" t="s">
        <v>1311</v>
      </c>
      <c r="J521">
        <v>0.40651590439639507</v>
      </c>
      <c r="K521" t="s">
        <v>466</v>
      </c>
      <c r="L521">
        <v>387</v>
      </c>
      <c r="M521">
        <v>55</v>
      </c>
      <c r="N521">
        <f>Table5[[#This Row],[*NIÑOS MENORES  2 AÑOS (SUUSEN) (DICIEMBRE 2023)]]+Table5[[#This Row],[*EMBARAZADAS (DICIEMBRE 2023)]]</f>
        <v>442</v>
      </c>
      <c r="O521">
        <v>215</v>
      </c>
    </row>
    <row r="522" spans="5:15" x14ac:dyDescent="0.3">
      <c r="E522" s="9" t="s">
        <v>2461</v>
      </c>
      <c r="F522" t="s">
        <v>159</v>
      </c>
      <c r="G522" t="s">
        <v>208</v>
      </c>
      <c r="H522" t="s">
        <v>1313</v>
      </c>
      <c r="I522" t="s">
        <v>208</v>
      </c>
      <c r="J522">
        <v>0.46435342402484037</v>
      </c>
      <c r="K522" t="s">
        <v>463</v>
      </c>
      <c r="L522">
        <v>504</v>
      </c>
      <c r="M522">
        <v>95</v>
      </c>
      <c r="N522">
        <f>Table5[[#This Row],[*NIÑOS MENORES  2 AÑOS (SUUSEN) (DICIEMBRE 2023)]]+Table5[[#This Row],[*EMBARAZADAS (DICIEMBRE 2023)]]</f>
        <v>599</v>
      </c>
      <c r="O522">
        <v>433</v>
      </c>
    </row>
    <row r="523" spans="5:15" x14ac:dyDescent="0.3">
      <c r="E523" s="9" t="s">
        <v>2462</v>
      </c>
      <c r="F523" t="s">
        <v>210</v>
      </c>
      <c r="G523" t="s">
        <v>211</v>
      </c>
      <c r="H523" t="s">
        <v>1314</v>
      </c>
      <c r="I523" t="s">
        <v>1315</v>
      </c>
      <c r="J523">
        <v>0.37836612624895416</v>
      </c>
      <c r="K523" t="s">
        <v>2459</v>
      </c>
      <c r="L523">
        <v>358</v>
      </c>
      <c r="M523">
        <v>74</v>
      </c>
      <c r="N523">
        <f>Table5[[#This Row],[*NIÑOS MENORES  2 AÑOS (SUUSEN) (DICIEMBRE 2023)]]+Table5[[#This Row],[*EMBARAZADAS (DICIEMBRE 2023)]]</f>
        <v>432</v>
      </c>
      <c r="O523">
        <v>54</v>
      </c>
    </row>
    <row r="524" spans="5:15" x14ac:dyDescent="0.3">
      <c r="E524" s="9" t="s">
        <v>2462</v>
      </c>
      <c r="F524" t="s">
        <v>210</v>
      </c>
      <c r="G524" t="s">
        <v>211</v>
      </c>
      <c r="H524" t="s">
        <v>1316</v>
      </c>
      <c r="I524" t="s">
        <v>1317</v>
      </c>
      <c r="J524">
        <v>0.37771049179351102</v>
      </c>
      <c r="K524" t="s">
        <v>2459</v>
      </c>
      <c r="L524">
        <v>574</v>
      </c>
      <c r="M524">
        <v>82</v>
      </c>
      <c r="N524">
        <f>Table5[[#This Row],[*NIÑOS MENORES  2 AÑOS (SUUSEN) (DICIEMBRE 2023)]]+Table5[[#This Row],[*EMBARAZADAS (DICIEMBRE 2023)]]</f>
        <v>656</v>
      </c>
      <c r="O524">
        <v>154</v>
      </c>
    </row>
    <row r="525" spans="5:15" x14ac:dyDescent="0.3">
      <c r="E525" s="9" t="s">
        <v>2462</v>
      </c>
      <c r="F525" t="s">
        <v>210</v>
      </c>
      <c r="G525" t="s">
        <v>211</v>
      </c>
      <c r="H525" t="s">
        <v>1318</v>
      </c>
      <c r="I525" t="s">
        <v>7563</v>
      </c>
      <c r="J525">
        <v>0.45533811565727667</v>
      </c>
      <c r="K525" t="s">
        <v>463</v>
      </c>
      <c r="L525">
        <v>2179</v>
      </c>
      <c r="M525">
        <v>398</v>
      </c>
      <c r="N525">
        <f>Table5[[#This Row],[*NIÑOS MENORES  2 AÑOS (SUUSEN) (DICIEMBRE 2023)]]+Table5[[#This Row],[*EMBARAZADAS (DICIEMBRE 2023)]]</f>
        <v>2577</v>
      </c>
      <c r="O525">
        <v>402</v>
      </c>
    </row>
    <row r="526" spans="5:15" x14ac:dyDescent="0.3">
      <c r="E526" s="9" t="s">
        <v>2462</v>
      </c>
      <c r="F526" t="s">
        <v>210</v>
      </c>
      <c r="G526" t="s">
        <v>211</v>
      </c>
      <c r="H526" t="s">
        <v>1319</v>
      </c>
      <c r="I526" t="s">
        <v>1143</v>
      </c>
      <c r="J526">
        <v>0.38637815494855254</v>
      </c>
      <c r="K526" t="s">
        <v>2459</v>
      </c>
      <c r="L526">
        <v>439</v>
      </c>
      <c r="M526">
        <v>125</v>
      </c>
      <c r="N526">
        <f>Table5[[#This Row],[*NIÑOS MENORES  2 AÑOS (SUUSEN) (DICIEMBRE 2023)]]+Table5[[#This Row],[*EMBARAZADAS (DICIEMBRE 2023)]]</f>
        <v>564</v>
      </c>
      <c r="O526">
        <v>77</v>
      </c>
    </row>
    <row r="527" spans="5:15" x14ac:dyDescent="0.3">
      <c r="E527" s="9" t="s">
        <v>2462</v>
      </c>
      <c r="F527" t="s">
        <v>210</v>
      </c>
      <c r="G527" t="s">
        <v>211</v>
      </c>
      <c r="H527" t="s">
        <v>1320</v>
      </c>
      <c r="I527" t="s">
        <v>1321</v>
      </c>
      <c r="J527">
        <v>0.40337437060243575</v>
      </c>
      <c r="K527" t="s">
        <v>466</v>
      </c>
      <c r="L527">
        <v>307</v>
      </c>
      <c r="M527">
        <v>41</v>
      </c>
      <c r="N527">
        <f>Table5[[#This Row],[*NIÑOS MENORES  2 AÑOS (SUUSEN) (DICIEMBRE 2023)]]+Table5[[#This Row],[*EMBARAZADAS (DICIEMBRE 2023)]]</f>
        <v>348</v>
      </c>
      <c r="O527">
        <v>74</v>
      </c>
    </row>
    <row r="528" spans="5:15" x14ac:dyDescent="0.3">
      <c r="E528" s="9" t="s">
        <v>2462</v>
      </c>
      <c r="F528" t="s">
        <v>210</v>
      </c>
      <c r="G528" t="s">
        <v>211</v>
      </c>
      <c r="H528" t="s">
        <v>1322</v>
      </c>
      <c r="I528" t="s">
        <v>7702</v>
      </c>
      <c r="J528">
        <v>0.3314916037010065</v>
      </c>
      <c r="K528" t="s">
        <v>2459</v>
      </c>
      <c r="L528">
        <v>181</v>
      </c>
      <c r="M528">
        <v>51</v>
      </c>
      <c r="N528">
        <f>Table5[[#This Row],[*NIÑOS MENORES  2 AÑOS (SUUSEN) (DICIEMBRE 2023)]]+Table5[[#This Row],[*EMBARAZADAS (DICIEMBRE 2023)]]</f>
        <v>232</v>
      </c>
      <c r="O528">
        <v>143</v>
      </c>
    </row>
    <row r="529" spans="5:15" x14ac:dyDescent="0.3">
      <c r="E529" s="9" t="s">
        <v>2462</v>
      </c>
      <c r="F529" t="s">
        <v>210</v>
      </c>
      <c r="G529" t="s">
        <v>211</v>
      </c>
      <c r="H529" t="s">
        <v>1324</v>
      </c>
      <c r="I529" t="s">
        <v>1325</v>
      </c>
      <c r="J529">
        <v>0.35720490881748668</v>
      </c>
      <c r="K529" t="s">
        <v>2459</v>
      </c>
      <c r="L529">
        <v>81</v>
      </c>
      <c r="M529">
        <v>13</v>
      </c>
      <c r="N529">
        <f>Table5[[#This Row],[*NIÑOS MENORES  2 AÑOS (SUUSEN) (DICIEMBRE 2023)]]+Table5[[#This Row],[*EMBARAZADAS (DICIEMBRE 2023)]]</f>
        <v>94</v>
      </c>
      <c r="O529">
        <v>75</v>
      </c>
    </row>
    <row r="530" spans="5:15" x14ac:dyDescent="0.3">
      <c r="E530" s="9" t="s">
        <v>2462</v>
      </c>
      <c r="F530" t="s">
        <v>210</v>
      </c>
      <c r="G530" t="s">
        <v>211</v>
      </c>
      <c r="H530" t="s">
        <v>1326</v>
      </c>
      <c r="I530" t="s">
        <v>1327</v>
      </c>
      <c r="J530">
        <v>0.36285885484153235</v>
      </c>
      <c r="K530" t="s">
        <v>2459</v>
      </c>
      <c r="L530">
        <v>118</v>
      </c>
      <c r="M530">
        <v>25</v>
      </c>
      <c r="N530">
        <f>Table5[[#This Row],[*NIÑOS MENORES  2 AÑOS (SUUSEN) (DICIEMBRE 2023)]]+Table5[[#This Row],[*EMBARAZADAS (DICIEMBRE 2023)]]</f>
        <v>143</v>
      </c>
      <c r="O530">
        <v>85</v>
      </c>
    </row>
    <row r="531" spans="5:15" x14ac:dyDescent="0.3">
      <c r="E531" s="9" t="s">
        <v>2462</v>
      </c>
      <c r="F531" t="s">
        <v>210</v>
      </c>
      <c r="G531" t="s">
        <v>211</v>
      </c>
      <c r="H531" t="s">
        <v>1328</v>
      </c>
      <c r="I531" t="s">
        <v>1329</v>
      </c>
      <c r="J531">
        <v>0.44811673718350775</v>
      </c>
      <c r="K531" t="s">
        <v>463</v>
      </c>
      <c r="L531">
        <v>213</v>
      </c>
      <c r="M531">
        <v>62</v>
      </c>
      <c r="N531">
        <f>Table5[[#This Row],[*NIÑOS MENORES  2 AÑOS (SUUSEN) (DICIEMBRE 2023)]]+Table5[[#This Row],[*EMBARAZADAS (DICIEMBRE 2023)]]</f>
        <v>275</v>
      </c>
      <c r="O531">
        <v>207</v>
      </c>
    </row>
    <row r="532" spans="5:15" x14ac:dyDescent="0.3">
      <c r="E532" s="9" t="s">
        <v>2462</v>
      </c>
      <c r="F532" t="s">
        <v>210</v>
      </c>
      <c r="G532" t="s">
        <v>211</v>
      </c>
      <c r="H532" t="s">
        <v>1330</v>
      </c>
      <c r="I532" t="s">
        <v>1331</v>
      </c>
      <c r="J532">
        <v>0.49545461603252283</v>
      </c>
      <c r="K532" t="s">
        <v>465</v>
      </c>
      <c r="L532">
        <v>243</v>
      </c>
      <c r="M532">
        <v>50</v>
      </c>
      <c r="N532">
        <f>Table5[[#This Row],[*NIÑOS MENORES  2 AÑOS (SUUSEN) (DICIEMBRE 2023)]]+Table5[[#This Row],[*EMBARAZADAS (DICIEMBRE 2023)]]</f>
        <v>293</v>
      </c>
      <c r="O532">
        <v>200</v>
      </c>
    </row>
    <row r="533" spans="5:15" x14ac:dyDescent="0.3">
      <c r="E533" s="9" t="s">
        <v>2462</v>
      </c>
      <c r="F533" t="s">
        <v>210</v>
      </c>
      <c r="G533" t="s">
        <v>211</v>
      </c>
      <c r="H533" t="s">
        <v>1332</v>
      </c>
      <c r="I533" t="s">
        <v>462</v>
      </c>
      <c r="J533">
        <v>0.31502210281991783</v>
      </c>
      <c r="K533" t="s">
        <v>2459</v>
      </c>
      <c r="L533">
        <v>70</v>
      </c>
      <c r="M533">
        <v>19</v>
      </c>
      <c r="N533">
        <f>Table5[[#This Row],[*NIÑOS MENORES  2 AÑOS (SUUSEN) (DICIEMBRE 2023)]]+Table5[[#This Row],[*EMBARAZADAS (DICIEMBRE 2023)]]</f>
        <v>89</v>
      </c>
      <c r="O533">
        <v>38</v>
      </c>
    </row>
    <row r="534" spans="5:15" x14ac:dyDescent="0.3">
      <c r="E534" s="9" t="s">
        <v>2462</v>
      </c>
      <c r="F534" t="s">
        <v>210</v>
      </c>
      <c r="G534" t="s">
        <v>211</v>
      </c>
      <c r="H534" t="s">
        <v>1333</v>
      </c>
      <c r="I534" t="s">
        <v>694</v>
      </c>
      <c r="J534">
        <v>0.41329125086382557</v>
      </c>
      <c r="K534" t="s">
        <v>466</v>
      </c>
      <c r="L534">
        <v>561</v>
      </c>
      <c r="M534">
        <v>115</v>
      </c>
      <c r="N534">
        <f>Table5[[#This Row],[*NIÑOS MENORES  2 AÑOS (SUUSEN) (DICIEMBRE 2023)]]+Table5[[#This Row],[*EMBARAZADAS (DICIEMBRE 2023)]]</f>
        <v>676</v>
      </c>
      <c r="O534">
        <v>325</v>
      </c>
    </row>
    <row r="535" spans="5:15" x14ac:dyDescent="0.3">
      <c r="E535" s="9" t="s">
        <v>2462</v>
      </c>
      <c r="F535" t="s">
        <v>210</v>
      </c>
      <c r="G535" t="s">
        <v>213</v>
      </c>
      <c r="H535" t="s">
        <v>1334</v>
      </c>
      <c r="I535" t="s">
        <v>7901</v>
      </c>
      <c r="J535">
        <v>0.37811558871238282</v>
      </c>
      <c r="K535" t="s">
        <v>2459</v>
      </c>
      <c r="L535">
        <v>219</v>
      </c>
      <c r="M535">
        <v>36</v>
      </c>
      <c r="N535">
        <f>Table5[[#This Row],[*NIÑOS MENORES  2 AÑOS (SUUSEN) (DICIEMBRE 2023)]]+Table5[[#This Row],[*EMBARAZADAS (DICIEMBRE 2023)]]</f>
        <v>255</v>
      </c>
      <c r="O535">
        <v>42</v>
      </c>
    </row>
    <row r="536" spans="5:15" x14ac:dyDescent="0.3">
      <c r="E536" s="9" t="s">
        <v>2462</v>
      </c>
      <c r="F536" t="s">
        <v>210</v>
      </c>
      <c r="G536" t="s">
        <v>213</v>
      </c>
      <c r="H536" t="s">
        <v>1335</v>
      </c>
      <c r="I536" t="s">
        <v>1336</v>
      </c>
      <c r="J536">
        <v>0.38885546969076823</v>
      </c>
      <c r="K536" t="s">
        <v>466</v>
      </c>
      <c r="L536">
        <v>440</v>
      </c>
      <c r="M536">
        <v>103</v>
      </c>
      <c r="N536">
        <f>Table5[[#This Row],[*NIÑOS MENORES  2 AÑOS (SUUSEN) (DICIEMBRE 2023)]]+Table5[[#This Row],[*EMBARAZADAS (DICIEMBRE 2023)]]</f>
        <v>543</v>
      </c>
      <c r="O536">
        <v>76</v>
      </c>
    </row>
    <row r="537" spans="5:15" x14ac:dyDescent="0.3">
      <c r="E537" s="9" t="s">
        <v>2462</v>
      </c>
      <c r="F537" t="s">
        <v>210</v>
      </c>
      <c r="G537" t="s">
        <v>213</v>
      </c>
      <c r="H537" t="s">
        <v>1337</v>
      </c>
      <c r="I537" t="s">
        <v>2629</v>
      </c>
      <c r="J537">
        <v>0.22502857722785441</v>
      </c>
      <c r="K537" t="s">
        <v>2459</v>
      </c>
      <c r="L537">
        <v>24</v>
      </c>
      <c r="M537">
        <v>8</v>
      </c>
      <c r="N537">
        <f>Table5[[#This Row],[*NIÑOS MENORES  2 AÑOS (SUUSEN) (DICIEMBRE 2023)]]+Table5[[#This Row],[*EMBARAZADAS (DICIEMBRE 2023)]]</f>
        <v>32</v>
      </c>
      <c r="O537">
        <v>16</v>
      </c>
    </row>
    <row r="538" spans="5:15" x14ac:dyDescent="0.3">
      <c r="E538" s="9" t="s">
        <v>2462</v>
      </c>
      <c r="F538" t="s">
        <v>210</v>
      </c>
      <c r="G538" t="s">
        <v>213</v>
      </c>
      <c r="H538" t="s">
        <v>1339</v>
      </c>
      <c r="I538" t="s">
        <v>7562</v>
      </c>
      <c r="J538">
        <v>0.34911359743074977</v>
      </c>
      <c r="K538" t="s">
        <v>2459</v>
      </c>
      <c r="L538">
        <v>205</v>
      </c>
      <c r="M538">
        <v>31</v>
      </c>
      <c r="N538">
        <f>Table5[[#This Row],[*NIÑOS MENORES  2 AÑOS (SUUSEN) (DICIEMBRE 2023)]]+Table5[[#This Row],[*EMBARAZADAS (DICIEMBRE 2023)]]</f>
        <v>236</v>
      </c>
      <c r="O538">
        <v>117</v>
      </c>
    </row>
    <row r="539" spans="5:15" x14ac:dyDescent="0.3">
      <c r="E539" s="9" t="s">
        <v>2462</v>
      </c>
      <c r="F539" t="s">
        <v>210</v>
      </c>
      <c r="G539" t="s">
        <v>213</v>
      </c>
      <c r="H539" t="s">
        <v>1340</v>
      </c>
      <c r="I539" t="s">
        <v>7697</v>
      </c>
      <c r="J539">
        <v>0.31250451735645091</v>
      </c>
      <c r="K539" t="s">
        <v>2459</v>
      </c>
      <c r="L539">
        <v>77</v>
      </c>
      <c r="M539">
        <v>19</v>
      </c>
      <c r="N539">
        <f>Table5[[#This Row],[*NIÑOS MENORES  2 AÑOS (SUUSEN) (DICIEMBRE 2023)]]+Table5[[#This Row],[*EMBARAZADAS (DICIEMBRE 2023)]]</f>
        <v>96</v>
      </c>
      <c r="O539">
        <v>76</v>
      </c>
    </row>
    <row r="540" spans="5:15" x14ac:dyDescent="0.3">
      <c r="E540" s="9" t="s">
        <v>2462</v>
      </c>
      <c r="F540" t="s">
        <v>210</v>
      </c>
      <c r="G540" t="s">
        <v>213</v>
      </c>
      <c r="H540" t="s">
        <v>1341</v>
      </c>
      <c r="I540" t="s">
        <v>1342</v>
      </c>
      <c r="J540">
        <v>0.44487009458517801</v>
      </c>
      <c r="K540" t="s">
        <v>463</v>
      </c>
      <c r="L540">
        <v>341</v>
      </c>
      <c r="M540">
        <v>76</v>
      </c>
      <c r="N540">
        <f>Table5[[#This Row],[*NIÑOS MENORES  2 AÑOS (SUUSEN) (DICIEMBRE 2023)]]+Table5[[#This Row],[*EMBARAZADAS (DICIEMBRE 2023)]]</f>
        <v>417</v>
      </c>
      <c r="O540">
        <v>297</v>
      </c>
    </row>
    <row r="541" spans="5:15" x14ac:dyDescent="0.3">
      <c r="E541" s="9" t="s">
        <v>2462</v>
      </c>
      <c r="F541" t="s">
        <v>210</v>
      </c>
      <c r="G541" t="s">
        <v>215</v>
      </c>
      <c r="H541" t="s">
        <v>1343</v>
      </c>
      <c r="I541" t="s">
        <v>7563</v>
      </c>
      <c r="J541">
        <v>0.28200832391757014</v>
      </c>
      <c r="K541" t="s">
        <v>2459</v>
      </c>
      <c r="L541">
        <v>353</v>
      </c>
      <c r="M541">
        <v>74</v>
      </c>
      <c r="N541">
        <f>Table5[[#This Row],[*NIÑOS MENORES  2 AÑOS (SUUSEN) (DICIEMBRE 2023)]]+Table5[[#This Row],[*EMBARAZADAS (DICIEMBRE 2023)]]</f>
        <v>427</v>
      </c>
      <c r="O541">
        <v>111</v>
      </c>
    </row>
    <row r="542" spans="5:15" x14ac:dyDescent="0.3">
      <c r="E542" s="9" t="s">
        <v>2462</v>
      </c>
      <c r="F542" t="s">
        <v>210</v>
      </c>
      <c r="G542" t="s">
        <v>215</v>
      </c>
      <c r="H542" t="s">
        <v>1344</v>
      </c>
      <c r="I542" t="s">
        <v>1143</v>
      </c>
      <c r="J542">
        <v>0.49717640091027371</v>
      </c>
      <c r="K542" t="s">
        <v>465</v>
      </c>
      <c r="L542">
        <v>265</v>
      </c>
      <c r="M542">
        <v>52</v>
      </c>
      <c r="N542">
        <f>Table5[[#This Row],[*NIÑOS MENORES  2 AÑOS (SUUSEN) (DICIEMBRE 2023)]]+Table5[[#This Row],[*EMBARAZADAS (DICIEMBRE 2023)]]</f>
        <v>317</v>
      </c>
      <c r="O542">
        <v>81</v>
      </c>
    </row>
    <row r="543" spans="5:15" x14ac:dyDescent="0.3">
      <c r="E543" s="9" t="s">
        <v>2462</v>
      </c>
      <c r="F543" t="s">
        <v>210</v>
      </c>
      <c r="G543" t="s">
        <v>215</v>
      </c>
      <c r="H543" t="s">
        <v>1345</v>
      </c>
      <c r="I543" t="s">
        <v>1346</v>
      </c>
      <c r="J543">
        <v>0.37851934064423931</v>
      </c>
      <c r="K543" t="s">
        <v>466</v>
      </c>
      <c r="L543">
        <v>48</v>
      </c>
      <c r="M543">
        <v>16</v>
      </c>
      <c r="N543">
        <f>Table5[[#This Row],[*NIÑOS MENORES  2 AÑOS (SUUSEN) (DICIEMBRE 2023)]]+Table5[[#This Row],[*EMBARAZADAS (DICIEMBRE 2023)]]</f>
        <v>64</v>
      </c>
      <c r="O543">
        <v>41</v>
      </c>
    </row>
    <row r="544" spans="5:15" x14ac:dyDescent="0.3">
      <c r="E544" s="9" t="s">
        <v>2462</v>
      </c>
      <c r="F544" t="s">
        <v>210</v>
      </c>
      <c r="G544" t="s">
        <v>215</v>
      </c>
      <c r="H544" t="s">
        <v>1347</v>
      </c>
      <c r="I544" t="s">
        <v>7621</v>
      </c>
      <c r="J544">
        <v>0.47344543167098352</v>
      </c>
      <c r="K544" t="s">
        <v>465</v>
      </c>
      <c r="L544">
        <v>398</v>
      </c>
      <c r="M544">
        <v>76</v>
      </c>
      <c r="N544">
        <f>Table5[[#This Row],[*NIÑOS MENORES  2 AÑOS (SUUSEN) (DICIEMBRE 2023)]]+Table5[[#This Row],[*EMBARAZADAS (DICIEMBRE 2023)]]</f>
        <v>474</v>
      </c>
      <c r="O544">
        <v>334</v>
      </c>
    </row>
    <row r="545" spans="5:15" x14ac:dyDescent="0.3">
      <c r="E545" s="9" t="s">
        <v>2462</v>
      </c>
      <c r="F545" t="s">
        <v>210</v>
      </c>
      <c r="G545" t="s">
        <v>215</v>
      </c>
      <c r="H545" t="s">
        <v>1348</v>
      </c>
      <c r="I545" t="s">
        <v>1349</v>
      </c>
      <c r="J545">
        <v>0.45330043066614434</v>
      </c>
      <c r="K545" t="s">
        <v>465</v>
      </c>
      <c r="L545">
        <v>183</v>
      </c>
      <c r="M545">
        <v>50</v>
      </c>
      <c r="N545">
        <f>Table5[[#This Row],[*NIÑOS MENORES  2 AÑOS (SUUSEN) (DICIEMBRE 2023)]]+Table5[[#This Row],[*EMBARAZADAS (DICIEMBRE 2023)]]</f>
        <v>233</v>
      </c>
      <c r="O545">
        <v>206</v>
      </c>
    </row>
    <row r="546" spans="5:15" x14ac:dyDescent="0.3">
      <c r="E546" s="9" t="s">
        <v>2462</v>
      </c>
      <c r="F546" t="s">
        <v>210</v>
      </c>
      <c r="G546" t="s">
        <v>215</v>
      </c>
      <c r="H546" t="s">
        <v>1350</v>
      </c>
      <c r="I546" t="s">
        <v>2631</v>
      </c>
      <c r="J546">
        <v>0.24745568928472506</v>
      </c>
      <c r="K546" t="s">
        <v>2459</v>
      </c>
      <c r="L546">
        <v>32</v>
      </c>
      <c r="M546">
        <v>7</v>
      </c>
      <c r="N546">
        <f>Table5[[#This Row],[*NIÑOS MENORES  2 AÑOS (SUUSEN) (DICIEMBRE 2023)]]+Table5[[#This Row],[*EMBARAZADAS (DICIEMBRE 2023)]]</f>
        <v>39</v>
      </c>
      <c r="O546">
        <v>29</v>
      </c>
    </row>
    <row r="547" spans="5:15" x14ac:dyDescent="0.3">
      <c r="E547" s="9" t="s">
        <v>2462</v>
      </c>
      <c r="F547" t="s">
        <v>210</v>
      </c>
      <c r="G547" t="s">
        <v>215</v>
      </c>
      <c r="H547" t="s">
        <v>1351</v>
      </c>
      <c r="I547" t="s">
        <v>7902</v>
      </c>
      <c r="J547">
        <v>0.13325574809033358</v>
      </c>
      <c r="K547" t="s">
        <v>2459</v>
      </c>
      <c r="L547">
        <v>9</v>
      </c>
      <c r="M547">
        <v>1</v>
      </c>
      <c r="N547">
        <f>Table5[[#This Row],[*NIÑOS MENORES  2 AÑOS (SUUSEN) (DICIEMBRE 2023)]]+Table5[[#This Row],[*EMBARAZADAS (DICIEMBRE 2023)]]</f>
        <v>10</v>
      </c>
      <c r="O547">
        <v>5</v>
      </c>
    </row>
    <row r="548" spans="5:15" x14ac:dyDescent="0.3">
      <c r="E548" s="9" t="s">
        <v>2462</v>
      </c>
      <c r="F548" t="s">
        <v>210</v>
      </c>
      <c r="G548" t="s">
        <v>215</v>
      </c>
      <c r="H548" t="s">
        <v>1352</v>
      </c>
      <c r="I548" t="s">
        <v>1353</v>
      </c>
      <c r="J548">
        <v>0.412989641726905</v>
      </c>
      <c r="K548" t="s">
        <v>463</v>
      </c>
      <c r="L548">
        <v>273</v>
      </c>
      <c r="M548">
        <v>67</v>
      </c>
      <c r="N548">
        <f>Table5[[#This Row],[*NIÑOS MENORES  2 AÑOS (SUUSEN) (DICIEMBRE 2023)]]+Table5[[#This Row],[*EMBARAZADAS (DICIEMBRE 2023)]]</f>
        <v>340</v>
      </c>
      <c r="O548">
        <v>245</v>
      </c>
    </row>
    <row r="549" spans="5:15" x14ac:dyDescent="0.3">
      <c r="E549" s="9" t="s">
        <v>2462</v>
      </c>
      <c r="F549" t="s">
        <v>210</v>
      </c>
      <c r="G549" t="s">
        <v>215</v>
      </c>
      <c r="H549" t="s">
        <v>1354</v>
      </c>
      <c r="I549" t="s">
        <v>7903</v>
      </c>
      <c r="J549">
        <v>0.35416034722355194</v>
      </c>
      <c r="K549" t="s">
        <v>466</v>
      </c>
      <c r="L549">
        <v>59</v>
      </c>
      <c r="M549">
        <v>9</v>
      </c>
      <c r="N549">
        <f>Table5[[#This Row],[*NIÑOS MENORES  2 AÑOS (SUUSEN) (DICIEMBRE 2023)]]+Table5[[#This Row],[*EMBARAZADAS (DICIEMBRE 2023)]]</f>
        <v>68</v>
      </c>
      <c r="O549">
        <v>53</v>
      </c>
    </row>
    <row r="550" spans="5:15" x14ac:dyDescent="0.3">
      <c r="E550" s="9" t="s">
        <v>2462</v>
      </c>
      <c r="F550" t="s">
        <v>210</v>
      </c>
      <c r="G550" t="s">
        <v>215</v>
      </c>
      <c r="H550" t="s">
        <v>1355</v>
      </c>
      <c r="I550" t="s">
        <v>4981</v>
      </c>
      <c r="J550">
        <v>0.18719270720753656</v>
      </c>
      <c r="K550" t="s">
        <v>2459</v>
      </c>
      <c r="L550">
        <v>19</v>
      </c>
      <c r="M550">
        <v>2</v>
      </c>
      <c r="N550">
        <f>Table5[[#This Row],[*NIÑOS MENORES  2 AÑOS (SUUSEN) (DICIEMBRE 2023)]]+Table5[[#This Row],[*EMBARAZADAS (DICIEMBRE 2023)]]</f>
        <v>21</v>
      </c>
      <c r="O550">
        <v>16</v>
      </c>
    </row>
    <row r="551" spans="5:15" x14ac:dyDescent="0.3">
      <c r="E551" s="9" t="s">
        <v>2462</v>
      </c>
      <c r="F551" t="s">
        <v>210</v>
      </c>
      <c r="G551" t="s">
        <v>217</v>
      </c>
      <c r="H551" t="s">
        <v>1356</v>
      </c>
      <c r="I551" t="s">
        <v>7904</v>
      </c>
      <c r="J551">
        <v>0.49655446377672874</v>
      </c>
      <c r="K551" t="s">
        <v>465</v>
      </c>
      <c r="L551">
        <v>1103</v>
      </c>
      <c r="M551">
        <v>205</v>
      </c>
      <c r="N551">
        <f>Table5[[#This Row],[*NIÑOS MENORES  2 AÑOS (SUUSEN) (DICIEMBRE 2023)]]+Table5[[#This Row],[*EMBARAZADAS (DICIEMBRE 2023)]]</f>
        <v>1308</v>
      </c>
      <c r="O551">
        <v>287</v>
      </c>
    </row>
    <row r="552" spans="5:15" x14ac:dyDescent="0.3">
      <c r="E552" s="9" t="s">
        <v>2462</v>
      </c>
      <c r="F552" t="s">
        <v>210</v>
      </c>
      <c r="G552" t="s">
        <v>217</v>
      </c>
      <c r="H552" t="s">
        <v>1357</v>
      </c>
      <c r="I552" t="s">
        <v>879</v>
      </c>
      <c r="J552">
        <v>0.43087521092486814</v>
      </c>
      <c r="K552" t="s">
        <v>463</v>
      </c>
      <c r="L552">
        <v>483</v>
      </c>
      <c r="M552">
        <v>88</v>
      </c>
      <c r="N552">
        <f>Table5[[#This Row],[*NIÑOS MENORES  2 AÑOS (SUUSEN) (DICIEMBRE 2023)]]+Table5[[#This Row],[*EMBARAZADAS (DICIEMBRE 2023)]]</f>
        <v>571</v>
      </c>
      <c r="O552">
        <v>160</v>
      </c>
    </row>
    <row r="553" spans="5:15" x14ac:dyDescent="0.3">
      <c r="E553" s="9" t="s">
        <v>2462</v>
      </c>
      <c r="F553" t="s">
        <v>210</v>
      </c>
      <c r="G553" t="s">
        <v>217</v>
      </c>
      <c r="H553" t="s">
        <v>1358</v>
      </c>
      <c r="I553" t="s">
        <v>7905</v>
      </c>
      <c r="J553">
        <v>0.44784918775072891</v>
      </c>
      <c r="K553" t="s">
        <v>465</v>
      </c>
      <c r="L553">
        <v>313</v>
      </c>
      <c r="M553">
        <v>62</v>
      </c>
      <c r="N553">
        <f>Table5[[#This Row],[*NIÑOS MENORES  2 AÑOS (SUUSEN) (DICIEMBRE 2023)]]+Table5[[#This Row],[*EMBARAZADAS (DICIEMBRE 2023)]]</f>
        <v>375</v>
      </c>
      <c r="O553">
        <v>219</v>
      </c>
    </row>
    <row r="554" spans="5:15" x14ac:dyDescent="0.3">
      <c r="E554" s="9" t="s">
        <v>2462</v>
      </c>
      <c r="F554" t="s">
        <v>210</v>
      </c>
      <c r="G554" t="s">
        <v>217</v>
      </c>
      <c r="H554" t="s">
        <v>1359</v>
      </c>
      <c r="I554" t="s">
        <v>5002</v>
      </c>
      <c r="J554">
        <v>0.42783677200392356</v>
      </c>
      <c r="K554" t="s">
        <v>463</v>
      </c>
      <c r="L554">
        <v>304</v>
      </c>
      <c r="M554">
        <v>60</v>
      </c>
      <c r="N554">
        <f>Table5[[#This Row],[*NIÑOS MENORES  2 AÑOS (SUUSEN) (DICIEMBRE 2023)]]+Table5[[#This Row],[*EMBARAZADAS (DICIEMBRE 2023)]]</f>
        <v>364</v>
      </c>
      <c r="O554">
        <v>226</v>
      </c>
    </row>
    <row r="555" spans="5:15" x14ac:dyDescent="0.3">
      <c r="E555" s="9" t="s">
        <v>2462</v>
      </c>
      <c r="F555" t="s">
        <v>210</v>
      </c>
      <c r="G555" t="s">
        <v>217</v>
      </c>
      <c r="H555" t="s">
        <v>1360</v>
      </c>
      <c r="I555" t="s">
        <v>7709</v>
      </c>
      <c r="J555">
        <v>0.36744709317634006</v>
      </c>
      <c r="K555" t="s">
        <v>466</v>
      </c>
      <c r="L555">
        <v>203</v>
      </c>
      <c r="M555">
        <v>42</v>
      </c>
      <c r="N555">
        <f>Table5[[#This Row],[*NIÑOS MENORES  2 AÑOS (SUUSEN) (DICIEMBRE 2023)]]+Table5[[#This Row],[*EMBARAZADAS (DICIEMBRE 2023)]]</f>
        <v>245</v>
      </c>
      <c r="O555">
        <v>132</v>
      </c>
    </row>
    <row r="556" spans="5:15" x14ac:dyDescent="0.3">
      <c r="E556" s="9" t="s">
        <v>2462</v>
      </c>
      <c r="F556" t="s">
        <v>210</v>
      </c>
      <c r="G556" t="s">
        <v>217</v>
      </c>
      <c r="H556" t="s">
        <v>1361</v>
      </c>
      <c r="I556" t="s">
        <v>7708</v>
      </c>
      <c r="J556">
        <v>0.11072717106359309</v>
      </c>
      <c r="K556" t="s">
        <v>2459</v>
      </c>
      <c r="L556">
        <v>4</v>
      </c>
      <c r="M556">
        <v>0</v>
      </c>
      <c r="N556">
        <f>Table5[[#This Row],[*NIÑOS MENORES  2 AÑOS (SUUSEN) (DICIEMBRE 2023)]]+Table5[[#This Row],[*EMBARAZADAS (DICIEMBRE 2023)]]</f>
        <v>4</v>
      </c>
      <c r="O556">
        <v>2</v>
      </c>
    </row>
    <row r="557" spans="5:15" x14ac:dyDescent="0.3">
      <c r="E557" s="9" t="s">
        <v>2462</v>
      </c>
      <c r="F557" t="s">
        <v>210</v>
      </c>
      <c r="G557" t="s">
        <v>217</v>
      </c>
      <c r="H557" t="s">
        <v>1363</v>
      </c>
      <c r="I557" t="s">
        <v>7703</v>
      </c>
      <c r="J557">
        <v>0.44800877844414577</v>
      </c>
      <c r="K557" t="s">
        <v>465</v>
      </c>
      <c r="L557">
        <v>259</v>
      </c>
      <c r="M557">
        <v>51</v>
      </c>
      <c r="N557">
        <f>Table5[[#This Row],[*NIÑOS MENORES  2 AÑOS (SUUSEN) (DICIEMBRE 2023)]]+Table5[[#This Row],[*EMBARAZADAS (DICIEMBRE 2023)]]</f>
        <v>310</v>
      </c>
      <c r="O557">
        <v>252</v>
      </c>
    </row>
    <row r="558" spans="5:15" x14ac:dyDescent="0.3">
      <c r="E558" s="9" t="s">
        <v>2462</v>
      </c>
      <c r="F558" t="s">
        <v>210</v>
      </c>
      <c r="G558" t="s">
        <v>217</v>
      </c>
      <c r="H558" t="s">
        <v>1364</v>
      </c>
      <c r="I558" t="s">
        <v>7706</v>
      </c>
      <c r="J558">
        <v>0.47778551731271524</v>
      </c>
      <c r="K558" t="s">
        <v>465</v>
      </c>
      <c r="L558">
        <v>359</v>
      </c>
      <c r="M558">
        <v>59</v>
      </c>
      <c r="N558">
        <f>Table5[[#This Row],[*NIÑOS MENORES  2 AÑOS (SUUSEN) (DICIEMBRE 2023)]]+Table5[[#This Row],[*EMBARAZADAS (DICIEMBRE 2023)]]</f>
        <v>418</v>
      </c>
      <c r="O558">
        <v>326</v>
      </c>
    </row>
    <row r="559" spans="5:15" x14ac:dyDescent="0.3">
      <c r="E559" s="9" t="s">
        <v>2462</v>
      </c>
      <c r="F559" t="s">
        <v>210</v>
      </c>
      <c r="G559" t="s">
        <v>217</v>
      </c>
      <c r="H559" t="s">
        <v>1365</v>
      </c>
      <c r="I559" t="s">
        <v>1366</v>
      </c>
      <c r="J559">
        <v>0.40829640713003945</v>
      </c>
      <c r="K559" t="s">
        <v>463</v>
      </c>
      <c r="L559">
        <v>238</v>
      </c>
      <c r="M559">
        <v>68</v>
      </c>
      <c r="N559">
        <f>Table5[[#This Row],[*NIÑOS MENORES  2 AÑOS (SUUSEN) (DICIEMBRE 2023)]]+Table5[[#This Row],[*EMBARAZADAS (DICIEMBRE 2023)]]</f>
        <v>306</v>
      </c>
      <c r="O559">
        <v>188</v>
      </c>
    </row>
    <row r="560" spans="5:15" x14ac:dyDescent="0.3">
      <c r="E560" s="9" t="s">
        <v>2462</v>
      </c>
      <c r="F560" t="s">
        <v>210</v>
      </c>
      <c r="G560" t="s">
        <v>217</v>
      </c>
      <c r="H560" t="s">
        <v>1367</v>
      </c>
      <c r="I560" t="s">
        <v>741</v>
      </c>
      <c r="J560">
        <v>0.41416533133089017</v>
      </c>
      <c r="K560" t="s">
        <v>463</v>
      </c>
      <c r="L560">
        <v>188</v>
      </c>
      <c r="M560">
        <v>35</v>
      </c>
      <c r="N560">
        <f>Table5[[#This Row],[*NIÑOS MENORES  2 AÑOS (SUUSEN) (DICIEMBRE 2023)]]+Table5[[#This Row],[*EMBARAZADAS (DICIEMBRE 2023)]]</f>
        <v>223</v>
      </c>
      <c r="O560">
        <v>145</v>
      </c>
    </row>
    <row r="561" spans="5:15" x14ac:dyDescent="0.3">
      <c r="E561" s="9" t="s">
        <v>2462</v>
      </c>
      <c r="F561" t="s">
        <v>210</v>
      </c>
      <c r="G561" t="s">
        <v>217</v>
      </c>
      <c r="H561" t="s">
        <v>1368</v>
      </c>
      <c r="I561" t="s">
        <v>1126</v>
      </c>
      <c r="J561">
        <v>0.2824182228056078</v>
      </c>
      <c r="K561" t="s">
        <v>2459</v>
      </c>
      <c r="L561">
        <v>36</v>
      </c>
      <c r="M561">
        <v>8</v>
      </c>
      <c r="N561">
        <f>Table5[[#This Row],[*NIÑOS MENORES  2 AÑOS (SUUSEN) (DICIEMBRE 2023)]]+Table5[[#This Row],[*EMBARAZADAS (DICIEMBRE 2023)]]</f>
        <v>44</v>
      </c>
      <c r="O561">
        <v>42</v>
      </c>
    </row>
    <row r="562" spans="5:15" x14ac:dyDescent="0.3">
      <c r="E562" s="9" t="s">
        <v>2462</v>
      </c>
      <c r="F562" t="s">
        <v>210</v>
      </c>
      <c r="G562" t="s">
        <v>219</v>
      </c>
      <c r="H562" t="s">
        <v>1369</v>
      </c>
      <c r="I562" t="s">
        <v>219</v>
      </c>
      <c r="J562">
        <v>0.45842611654608367</v>
      </c>
      <c r="K562" t="s">
        <v>463</v>
      </c>
      <c r="L562">
        <v>303</v>
      </c>
      <c r="M562">
        <v>63</v>
      </c>
      <c r="N562">
        <f>Table5[[#This Row],[*NIÑOS MENORES  2 AÑOS (SUUSEN) (DICIEMBRE 2023)]]+Table5[[#This Row],[*EMBARAZADAS (DICIEMBRE 2023)]]</f>
        <v>366</v>
      </c>
      <c r="O562">
        <v>199</v>
      </c>
    </row>
    <row r="563" spans="5:15" x14ac:dyDescent="0.3">
      <c r="E563" s="9" t="s">
        <v>2462</v>
      </c>
      <c r="F563" t="s">
        <v>210</v>
      </c>
      <c r="G563" t="s">
        <v>219</v>
      </c>
      <c r="H563" t="s">
        <v>1370</v>
      </c>
      <c r="I563" t="s">
        <v>7710</v>
      </c>
      <c r="J563">
        <v>0.28650747028422696</v>
      </c>
      <c r="K563" t="s">
        <v>2459</v>
      </c>
      <c r="L563">
        <v>40</v>
      </c>
      <c r="M563">
        <v>6</v>
      </c>
      <c r="N563">
        <f>Table5[[#This Row],[*NIÑOS MENORES  2 AÑOS (SUUSEN) (DICIEMBRE 2023)]]+Table5[[#This Row],[*EMBARAZADAS (DICIEMBRE 2023)]]</f>
        <v>46</v>
      </c>
      <c r="O563">
        <v>34</v>
      </c>
    </row>
    <row r="564" spans="5:15" x14ac:dyDescent="0.3">
      <c r="E564" s="9" t="s">
        <v>2462</v>
      </c>
      <c r="F564" t="s">
        <v>210</v>
      </c>
      <c r="G564" t="s">
        <v>219</v>
      </c>
      <c r="H564" t="s">
        <v>1372</v>
      </c>
      <c r="I564" t="s">
        <v>1373</v>
      </c>
      <c r="J564">
        <v>0.36451851180351347</v>
      </c>
      <c r="K564" t="s">
        <v>466</v>
      </c>
      <c r="L564">
        <v>26</v>
      </c>
      <c r="M564">
        <v>3</v>
      </c>
      <c r="N564">
        <f>Table5[[#This Row],[*NIÑOS MENORES  2 AÑOS (SUUSEN) (DICIEMBRE 2023)]]+Table5[[#This Row],[*EMBARAZADAS (DICIEMBRE 2023)]]</f>
        <v>29</v>
      </c>
      <c r="O564">
        <v>23</v>
      </c>
    </row>
    <row r="565" spans="5:15" x14ac:dyDescent="0.3">
      <c r="E565" s="9" t="s">
        <v>2462</v>
      </c>
      <c r="F565" t="s">
        <v>210</v>
      </c>
      <c r="G565" t="s">
        <v>219</v>
      </c>
      <c r="H565" t="s">
        <v>1374</v>
      </c>
      <c r="I565" t="s">
        <v>2639</v>
      </c>
      <c r="J565">
        <v>0.22411226109604954</v>
      </c>
      <c r="K565" t="s">
        <v>2459</v>
      </c>
      <c r="L565">
        <v>18</v>
      </c>
      <c r="M565">
        <v>4</v>
      </c>
      <c r="N565">
        <f>Table5[[#This Row],[*NIÑOS MENORES  2 AÑOS (SUUSEN) (DICIEMBRE 2023)]]+Table5[[#This Row],[*EMBARAZADAS (DICIEMBRE 2023)]]</f>
        <v>22</v>
      </c>
      <c r="O565">
        <v>15</v>
      </c>
    </row>
    <row r="566" spans="5:15" x14ac:dyDescent="0.3">
      <c r="E566" s="9" t="s">
        <v>2462</v>
      </c>
      <c r="F566" t="s">
        <v>210</v>
      </c>
      <c r="G566" t="s">
        <v>221</v>
      </c>
      <c r="H566" t="s">
        <v>1375</v>
      </c>
      <c r="I566" t="s">
        <v>7711</v>
      </c>
      <c r="J566">
        <v>0.35218376185747924</v>
      </c>
      <c r="K566" t="s">
        <v>2459</v>
      </c>
      <c r="L566">
        <v>158</v>
      </c>
      <c r="M566">
        <v>45</v>
      </c>
      <c r="N566">
        <f>Table5[[#This Row],[*NIÑOS MENORES  2 AÑOS (SUUSEN) (DICIEMBRE 2023)]]+Table5[[#This Row],[*EMBARAZADAS (DICIEMBRE 2023)]]</f>
        <v>203</v>
      </c>
      <c r="O566">
        <v>111</v>
      </c>
    </row>
    <row r="567" spans="5:15" x14ac:dyDescent="0.3">
      <c r="E567" s="9" t="s">
        <v>2462</v>
      </c>
      <c r="F567" t="s">
        <v>210</v>
      </c>
      <c r="G567" t="s">
        <v>221</v>
      </c>
      <c r="H567" t="s">
        <v>1376</v>
      </c>
      <c r="I567" t="s">
        <v>7712</v>
      </c>
      <c r="J567">
        <v>0.28758403736721472</v>
      </c>
      <c r="K567" t="s">
        <v>2459</v>
      </c>
      <c r="L567">
        <v>42</v>
      </c>
      <c r="M567">
        <v>3</v>
      </c>
      <c r="N567">
        <f>Table5[[#This Row],[*NIÑOS MENORES  2 AÑOS (SUUSEN) (DICIEMBRE 2023)]]+Table5[[#This Row],[*EMBARAZADAS (DICIEMBRE 2023)]]</f>
        <v>45</v>
      </c>
      <c r="O567">
        <v>37</v>
      </c>
    </row>
    <row r="568" spans="5:15" x14ac:dyDescent="0.3">
      <c r="E568" s="9" t="s">
        <v>2462</v>
      </c>
      <c r="F568" t="s">
        <v>210</v>
      </c>
      <c r="G568" t="s">
        <v>221</v>
      </c>
      <c r="H568" t="s">
        <v>1378</v>
      </c>
      <c r="I568" t="s">
        <v>1379</v>
      </c>
      <c r="J568">
        <v>0.37021030545519373</v>
      </c>
      <c r="K568" t="s">
        <v>2459</v>
      </c>
      <c r="L568">
        <v>56</v>
      </c>
      <c r="M568">
        <v>15</v>
      </c>
      <c r="N568">
        <f>Table5[[#This Row],[*NIÑOS MENORES  2 AÑOS (SUUSEN) (DICIEMBRE 2023)]]+Table5[[#This Row],[*EMBARAZADAS (DICIEMBRE 2023)]]</f>
        <v>71</v>
      </c>
      <c r="O568">
        <v>76</v>
      </c>
    </row>
    <row r="569" spans="5:15" x14ac:dyDescent="0.3">
      <c r="E569" s="9" t="s">
        <v>2462</v>
      </c>
      <c r="F569" t="s">
        <v>210</v>
      </c>
      <c r="G569" t="s">
        <v>221</v>
      </c>
      <c r="H569" t="s">
        <v>1380</v>
      </c>
      <c r="I569" t="s">
        <v>1381</v>
      </c>
      <c r="J569">
        <v>0.28319227358946519</v>
      </c>
      <c r="K569" t="s">
        <v>2459</v>
      </c>
      <c r="L569">
        <v>64</v>
      </c>
      <c r="M569">
        <v>9</v>
      </c>
      <c r="N569">
        <f>Table5[[#This Row],[*NIÑOS MENORES  2 AÑOS (SUUSEN) (DICIEMBRE 2023)]]+Table5[[#This Row],[*EMBARAZADAS (DICIEMBRE 2023)]]</f>
        <v>73</v>
      </c>
      <c r="O569">
        <v>55</v>
      </c>
    </row>
    <row r="570" spans="5:15" x14ac:dyDescent="0.3">
      <c r="E570" s="9" t="s">
        <v>2462</v>
      </c>
      <c r="F570" t="s">
        <v>210</v>
      </c>
      <c r="G570" t="s">
        <v>221</v>
      </c>
      <c r="H570" t="s">
        <v>1382</v>
      </c>
      <c r="I570" t="s">
        <v>487</v>
      </c>
      <c r="J570">
        <v>0.32558446902392268</v>
      </c>
      <c r="K570" t="s">
        <v>2459</v>
      </c>
      <c r="L570">
        <v>95</v>
      </c>
      <c r="M570">
        <v>14</v>
      </c>
      <c r="N570">
        <f>Table5[[#This Row],[*NIÑOS MENORES  2 AÑOS (SUUSEN) (DICIEMBRE 2023)]]+Table5[[#This Row],[*EMBARAZADAS (DICIEMBRE 2023)]]</f>
        <v>109</v>
      </c>
      <c r="O570">
        <v>71</v>
      </c>
    </row>
    <row r="571" spans="5:15" x14ac:dyDescent="0.3">
      <c r="E571" s="9" t="s">
        <v>2462</v>
      </c>
      <c r="F571" t="s">
        <v>210</v>
      </c>
      <c r="G571" t="s">
        <v>221</v>
      </c>
      <c r="H571" t="s">
        <v>1383</v>
      </c>
      <c r="I571" t="s">
        <v>1384</v>
      </c>
      <c r="J571">
        <v>0.24797142320149224</v>
      </c>
      <c r="K571" t="s">
        <v>2459</v>
      </c>
      <c r="L571">
        <v>40</v>
      </c>
      <c r="M571">
        <v>8</v>
      </c>
      <c r="N571">
        <f>Table5[[#This Row],[*NIÑOS MENORES  2 AÑOS (SUUSEN) (DICIEMBRE 2023)]]+Table5[[#This Row],[*EMBARAZADAS (DICIEMBRE 2023)]]</f>
        <v>48</v>
      </c>
      <c r="O571">
        <v>30</v>
      </c>
    </row>
    <row r="572" spans="5:15" x14ac:dyDescent="0.3">
      <c r="E572" s="9" t="s">
        <v>2464</v>
      </c>
      <c r="F572" t="s">
        <v>223</v>
      </c>
      <c r="G572" t="s">
        <v>223</v>
      </c>
      <c r="H572" t="s">
        <v>1385</v>
      </c>
      <c r="I572" t="s">
        <v>476</v>
      </c>
      <c r="J572">
        <v>0.34023065184696444</v>
      </c>
      <c r="K572" t="s">
        <v>2459</v>
      </c>
      <c r="L572">
        <v>213</v>
      </c>
      <c r="M572">
        <v>42</v>
      </c>
      <c r="N572">
        <f>Table5[[#This Row],[*NIÑOS MENORES  2 AÑOS (SUUSEN) (DICIEMBRE 2023)]]+Table5[[#This Row],[*EMBARAZADAS (DICIEMBRE 2023)]]</f>
        <v>255</v>
      </c>
      <c r="O572">
        <v>30</v>
      </c>
    </row>
    <row r="573" spans="5:15" x14ac:dyDescent="0.3">
      <c r="E573" s="9" t="s">
        <v>2464</v>
      </c>
      <c r="F573" t="s">
        <v>223</v>
      </c>
      <c r="G573" t="s">
        <v>223</v>
      </c>
      <c r="H573" t="s">
        <v>1386</v>
      </c>
      <c r="I573" t="s">
        <v>7588</v>
      </c>
      <c r="J573">
        <v>0.37214360351755249</v>
      </c>
      <c r="K573" t="s">
        <v>2459</v>
      </c>
      <c r="L573">
        <v>699</v>
      </c>
      <c r="M573">
        <v>99</v>
      </c>
      <c r="N573">
        <f>Table5[[#This Row],[*NIÑOS MENORES  2 AÑOS (SUUSEN) (DICIEMBRE 2023)]]+Table5[[#This Row],[*EMBARAZADAS (DICIEMBRE 2023)]]</f>
        <v>798</v>
      </c>
      <c r="O573">
        <v>105</v>
      </c>
    </row>
    <row r="574" spans="5:15" x14ac:dyDescent="0.3">
      <c r="E574" s="9" t="s">
        <v>2464</v>
      </c>
      <c r="F574" t="s">
        <v>223</v>
      </c>
      <c r="G574" t="s">
        <v>223</v>
      </c>
      <c r="H574" t="s">
        <v>1387</v>
      </c>
      <c r="I574" t="s">
        <v>308</v>
      </c>
      <c r="J574">
        <v>0.48316967414948131</v>
      </c>
      <c r="K574" t="s">
        <v>463</v>
      </c>
      <c r="L574">
        <v>2208</v>
      </c>
      <c r="M574">
        <v>364</v>
      </c>
      <c r="N574">
        <f>Table5[[#This Row],[*NIÑOS MENORES  2 AÑOS (SUUSEN) (DICIEMBRE 2023)]]+Table5[[#This Row],[*EMBARAZADAS (DICIEMBRE 2023)]]</f>
        <v>2572</v>
      </c>
      <c r="O574">
        <v>552</v>
      </c>
    </row>
    <row r="575" spans="5:15" x14ac:dyDescent="0.3">
      <c r="E575" s="9" t="s">
        <v>2464</v>
      </c>
      <c r="F575" t="s">
        <v>223</v>
      </c>
      <c r="G575" t="s">
        <v>223</v>
      </c>
      <c r="H575" t="s">
        <v>1388</v>
      </c>
      <c r="I575" t="s">
        <v>533</v>
      </c>
      <c r="J575">
        <v>0.36774667091776703</v>
      </c>
      <c r="K575" t="s">
        <v>2459</v>
      </c>
      <c r="L575">
        <v>426</v>
      </c>
      <c r="M575">
        <v>177</v>
      </c>
      <c r="N575">
        <f>Table5[[#This Row],[*NIÑOS MENORES  2 AÑOS (SUUSEN) (DICIEMBRE 2023)]]+Table5[[#This Row],[*EMBARAZADAS (DICIEMBRE 2023)]]</f>
        <v>603</v>
      </c>
      <c r="O575">
        <v>116</v>
      </c>
    </row>
    <row r="576" spans="5:15" x14ac:dyDescent="0.3">
      <c r="E576" s="9" t="s">
        <v>2464</v>
      </c>
      <c r="F576" t="s">
        <v>223</v>
      </c>
      <c r="G576" t="s">
        <v>223</v>
      </c>
      <c r="H576" t="s">
        <v>1389</v>
      </c>
      <c r="I576" t="s">
        <v>7906</v>
      </c>
      <c r="J576">
        <v>0.42870558233018441</v>
      </c>
      <c r="K576" t="s">
        <v>466</v>
      </c>
      <c r="L576">
        <v>659</v>
      </c>
      <c r="M576">
        <v>15</v>
      </c>
      <c r="N576">
        <f>Table5[[#This Row],[*NIÑOS MENORES  2 AÑOS (SUUSEN) (DICIEMBRE 2023)]]+Table5[[#This Row],[*EMBARAZADAS (DICIEMBRE 2023)]]</f>
        <v>674</v>
      </c>
      <c r="O576">
        <v>206</v>
      </c>
    </row>
    <row r="577" spans="5:15" x14ac:dyDescent="0.3">
      <c r="E577" s="9" t="s">
        <v>2464</v>
      </c>
      <c r="F577" t="s">
        <v>223</v>
      </c>
      <c r="G577" t="s">
        <v>223</v>
      </c>
      <c r="H577" t="s">
        <v>1391</v>
      </c>
      <c r="I577" t="s">
        <v>1392</v>
      </c>
      <c r="J577">
        <v>0.41485463006514589</v>
      </c>
      <c r="K577" t="s">
        <v>466</v>
      </c>
      <c r="L577">
        <v>950</v>
      </c>
      <c r="M577">
        <v>49</v>
      </c>
      <c r="N577">
        <f>Table5[[#This Row],[*NIÑOS MENORES  2 AÑOS (SUUSEN) (DICIEMBRE 2023)]]+Table5[[#This Row],[*EMBARAZADAS (DICIEMBRE 2023)]]</f>
        <v>999</v>
      </c>
      <c r="O577">
        <v>137</v>
      </c>
    </row>
    <row r="578" spans="5:15" x14ac:dyDescent="0.3">
      <c r="E578" s="9" t="s">
        <v>2464</v>
      </c>
      <c r="F578" t="s">
        <v>223</v>
      </c>
      <c r="G578" t="s">
        <v>223</v>
      </c>
      <c r="H578" t="s">
        <v>1393</v>
      </c>
      <c r="I578" t="s">
        <v>1394</v>
      </c>
      <c r="J578">
        <v>0.22743662996995506</v>
      </c>
      <c r="K578" t="s">
        <v>2459</v>
      </c>
      <c r="L578">
        <v>11</v>
      </c>
      <c r="M578">
        <v>3</v>
      </c>
      <c r="N578">
        <f>Table5[[#This Row],[*NIÑOS MENORES  2 AÑOS (SUUSEN) (DICIEMBRE 2023)]]+Table5[[#This Row],[*EMBARAZADAS (DICIEMBRE 2023)]]</f>
        <v>14</v>
      </c>
      <c r="O578">
        <v>26</v>
      </c>
    </row>
    <row r="579" spans="5:15" x14ac:dyDescent="0.3">
      <c r="E579" s="9" t="s">
        <v>2464</v>
      </c>
      <c r="F579" t="s">
        <v>223</v>
      </c>
      <c r="G579" t="s">
        <v>223</v>
      </c>
      <c r="H579" t="s">
        <v>1395</v>
      </c>
      <c r="I579" t="s">
        <v>1396</v>
      </c>
      <c r="J579">
        <v>0.35815622110535572</v>
      </c>
      <c r="K579" t="s">
        <v>2459</v>
      </c>
      <c r="L579">
        <v>51</v>
      </c>
      <c r="M579">
        <v>8</v>
      </c>
      <c r="N579">
        <f>Table5[[#This Row],[*NIÑOS MENORES  2 AÑOS (SUUSEN) (DICIEMBRE 2023)]]+Table5[[#This Row],[*EMBARAZADAS (DICIEMBRE 2023)]]</f>
        <v>59</v>
      </c>
      <c r="O579">
        <v>44</v>
      </c>
    </row>
    <row r="580" spans="5:15" x14ac:dyDescent="0.3">
      <c r="E580" s="9" t="s">
        <v>2464</v>
      </c>
      <c r="F580" t="s">
        <v>223</v>
      </c>
      <c r="G580" t="s">
        <v>223</v>
      </c>
      <c r="H580" t="s">
        <v>1397</v>
      </c>
      <c r="I580" t="s">
        <v>1398</v>
      </c>
      <c r="J580">
        <v>0.38711841044292283</v>
      </c>
      <c r="K580" t="s">
        <v>466</v>
      </c>
      <c r="L580">
        <v>38</v>
      </c>
      <c r="M580">
        <v>5</v>
      </c>
      <c r="N580">
        <f>Table5[[#This Row],[*NIÑOS MENORES  2 AÑOS (SUUSEN) (DICIEMBRE 2023)]]+Table5[[#This Row],[*EMBARAZADAS (DICIEMBRE 2023)]]</f>
        <v>43</v>
      </c>
      <c r="O580">
        <v>29</v>
      </c>
    </row>
    <row r="581" spans="5:15" x14ac:dyDescent="0.3">
      <c r="E581" s="9" t="s">
        <v>2464</v>
      </c>
      <c r="F581" t="s">
        <v>223</v>
      </c>
      <c r="G581" t="s">
        <v>223</v>
      </c>
      <c r="H581" t="s">
        <v>1399</v>
      </c>
      <c r="I581" t="s">
        <v>1400</v>
      </c>
      <c r="J581">
        <v>0.34850825135352115</v>
      </c>
      <c r="K581" t="s">
        <v>2459</v>
      </c>
      <c r="L581">
        <v>40</v>
      </c>
      <c r="M581">
        <v>15</v>
      </c>
      <c r="N581">
        <f>Table5[[#This Row],[*NIÑOS MENORES  2 AÑOS (SUUSEN) (DICIEMBRE 2023)]]+Table5[[#This Row],[*EMBARAZADAS (DICIEMBRE 2023)]]</f>
        <v>55</v>
      </c>
      <c r="O581">
        <v>41</v>
      </c>
    </row>
    <row r="582" spans="5:15" x14ac:dyDescent="0.3">
      <c r="E582" s="9" t="s">
        <v>2464</v>
      </c>
      <c r="F582" t="s">
        <v>223</v>
      </c>
      <c r="G582" t="s">
        <v>223</v>
      </c>
      <c r="H582" t="s">
        <v>1401</v>
      </c>
      <c r="I582" t="s">
        <v>1402</v>
      </c>
      <c r="J582">
        <v>0.32898454399674981</v>
      </c>
      <c r="K582" t="s">
        <v>2459</v>
      </c>
      <c r="L582">
        <v>43</v>
      </c>
      <c r="M582">
        <v>5</v>
      </c>
      <c r="N582">
        <f>Table5[[#This Row],[*NIÑOS MENORES  2 AÑOS (SUUSEN) (DICIEMBRE 2023)]]+Table5[[#This Row],[*EMBARAZADAS (DICIEMBRE 2023)]]</f>
        <v>48</v>
      </c>
      <c r="O582">
        <v>38</v>
      </c>
    </row>
    <row r="583" spans="5:15" x14ac:dyDescent="0.3">
      <c r="E583" s="9" t="s">
        <v>2464</v>
      </c>
      <c r="F583" t="s">
        <v>223</v>
      </c>
      <c r="G583" t="s">
        <v>223</v>
      </c>
      <c r="H583" t="s">
        <v>1403</v>
      </c>
      <c r="I583" t="s">
        <v>7907</v>
      </c>
      <c r="J583">
        <v>0.36281583612937918</v>
      </c>
      <c r="K583" t="s">
        <v>2459</v>
      </c>
      <c r="L583">
        <v>186</v>
      </c>
      <c r="M583">
        <v>40</v>
      </c>
      <c r="N583">
        <f>Table5[[#This Row],[*NIÑOS MENORES  2 AÑOS (SUUSEN) (DICIEMBRE 2023)]]+Table5[[#This Row],[*EMBARAZADAS (DICIEMBRE 2023)]]</f>
        <v>226</v>
      </c>
      <c r="O583">
        <v>139</v>
      </c>
    </row>
    <row r="584" spans="5:15" x14ac:dyDescent="0.3">
      <c r="E584" s="9" t="s">
        <v>2464</v>
      </c>
      <c r="F584" t="s">
        <v>223</v>
      </c>
      <c r="G584" t="s">
        <v>223</v>
      </c>
      <c r="H584" t="s">
        <v>1405</v>
      </c>
      <c r="I584" t="s">
        <v>1406</v>
      </c>
      <c r="J584">
        <v>0.46747559586616894</v>
      </c>
      <c r="K584" t="s">
        <v>463</v>
      </c>
      <c r="L584">
        <v>154</v>
      </c>
      <c r="M584">
        <v>28</v>
      </c>
      <c r="N584">
        <f>Table5[[#This Row],[*NIÑOS MENORES  2 AÑOS (SUUSEN) (DICIEMBRE 2023)]]+Table5[[#This Row],[*EMBARAZADAS (DICIEMBRE 2023)]]</f>
        <v>182</v>
      </c>
      <c r="O584">
        <v>134</v>
      </c>
    </row>
    <row r="585" spans="5:15" x14ac:dyDescent="0.3">
      <c r="E585" s="9" t="s">
        <v>2464</v>
      </c>
      <c r="F585" t="s">
        <v>223</v>
      </c>
      <c r="G585" t="s">
        <v>223</v>
      </c>
      <c r="H585" t="s">
        <v>1407</v>
      </c>
      <c r="I585" t="s">
        <v>1408</v>
      </c>
      <c r="J585">
        <v>0.15013403975856376</v>
      </c>
      <c r="K585" t="s">
        <v>2459</v>
      </c>
      <c r="L585">
        <v>27</v>
      </c>
      <c r="M585">
        <v>2</v>
      </c>
      <c r="N585">
        <f>Table5[[#This Row],[*NIÑOS MENORES  2 AÑOS (SUUSEN) (DICIEMBRE 2023)]]+Table5[[#This Row],[*EMBARAZADAS (DICIEMBRE 2023)]]</f>
        <v>29</v>
      </c>
      <c r="O585">
        <v>12</v>
      </c>
    </row>
    <row r="586" spans="5:15" x14ac:dyDescent="0.3">
      <c r="E586" s="9" t="s">
        <v>2464</v>
      </c>
      <c r="F586" t="s">
        <v>223</v>
      </c>
      <c r="G586" t="s">
        <v>223</v>
      </c>
      <c r="H586" t="s">
        <v>1409</v>
      </c>
      <c r="I586" t="s">
        <v>334</v>
      </c>
      <c r="J586">
        <v>0.20091404804274382</v>
      </c>
      <c r="K586" t="s">
        <v>2459</v>
      </c>
      <c r="L586">
        <v>14</v>
      </c>
      <c r="M586">
        <v>7</v>
      </c>
      <c r="N586">
        <f>Table5[[#This Row],[*NIÑOS MENORES  2 AÑOS (SUUSEN) (DICIEMBRE 2023)]]+Table5[[#This Row],[*EMBARAZADAS (DICIEMBRE 2023)]]</f>
        <v>21</v>
      </c>
      <c r="O586">
        <v>16</v>
      </c>
    </row>
    <row r="587" spans="5:15" x14ac:dyDescent="0.3">
      <c r="E587" s="9" t="s">
        <v>2464</v>
      </c>
      <c r="F587" t="s">
        <v>223</v>
      </c>
      <c r="G587" t="s">
        <v>223</v>
      </c>
      <c r="H587" t="s">
        <v>1410</v>
      </c>
      <c r="I587" t="s">
        <v>5090</v>
      </c>
      <c r="J587">
        <v>0.4347135304092844</v>
      </c>
      <c r="K587" t="s">
        <v>463</v>
      </c>
      <c r="L587">
        <v>137</v>
      </c>
      <c r="M587">
        <v>18</v>
      </c>
      <c r="N587">
        <f>Table5[[#This Row],[*NIÑOS MENORES  2 AÑOS (SUUSEN) (DICIEMBRE 2023)]]+Table5[[#This Row],[*EMBARAZADAS (DICIEMBRE 2023)]]</f>
        <v>155</v>
      </c>
      <c r="O587">
        <v>143</v>
      </c>
    </row>
    <row r="588" spans="5:15" x14ac:dyDescent="0.3">
      <c r="E588" s="9" t="s">
        <v>2464</v>
      </c>
      <c r="F588" t="s">
        <v>223</v>
      </c>
      <c r="G588" t="s">
        <v>223</v>
      </c>
      <c r="H588" t="s">
        <v>1411</v>
      </c>
      <c r="I588" t="s">
        <v>2594</v>
      </c>
      <c r="J588">
        <v>0.36351070776777195</v>
      </c>
      <c r="K588" t="s">
        <v>2459</v>
      </c>
      <c r="L588">
        <v>115</v>
      </c>
      <c r="M588">
        <v>29</v>
      </c>
      <c r="N588">
        <f>Table5[[#This Row],[*NIÑOS MENORES  2 AÑOS (SUUSEN) (DICIEMBRE 2023)]]+Table5[[#This Row],[*EMBARAZADAS (DICIEMBRE 2023)]]</f>
        <v>144</v>
      </c>
      <c r="O588">
        <v>62</v>
      </c>
    </row>
    <row r="589" spans="5:15" x14ac:dyDescent="0.3">
      <c r="E589" s="9" t="s">
        <v>2464</v>
      </c>
      <c r="F589" t="s">
        <v>223</v>
      </c>
      <c r="G589" t="s">
        <v>223</v>
      </c>
      <c r="H589" t="s">
        <v>1412</v>
      </c>
      <c r="I589" t="s">
        <v>5099</v>
      </c>
      <c r="J589">
        <v>0.25259596811909901</v>
      </c>
      <c r="K589" t="s">
        <v>2459</v>
      </c>
      <c r="L589">
        <v>30</v>
      </c>
      <c r="M589">
        <v>4</v>
      </c>
      <c r="N589">
        <f>Table5[[#This Row],[*NIÑOS MENORES  2 AÑOS (SUUSEN) (DICIEMBRE 2023)]]+Table5[[#This Row],[*EMBARAZADAS (DICIEMBRE 2023)]]</f>
        <v>34</v>
      </c>
      <c r="O589">
        <v>24</v>
      </c>
    </row>
    <row r="590" spans="5:15" x14ac:dyDescent="0.3">
      <c r="E590" s="9" t="s">
        <v>2464</v>
      </c>
      <c r="F590" t="s">
        <v>223</v>
      </c>
      <c r="G590" t="s">
        <v>223</v>
      </c>
      <c r="H590" t="s">
        <v>1414</v>
      </c>
      <c r="I590" t="s">
        <v>1415</v>
      </c>
      <c r="J590">
        <v>0.21741003201844666</v>
      </c>
      <c r="K590" t="s">
        <v>2459</v>
      </c>
      <c r="L590">
        <v>21</v>
      </c>
      <c r="M590">
        <v>6</v>
      </c>
      <c r="N590">
        <f>Table5[[#This Row],[*NIÑOS MENORES  2 AÑOS (SUUSEN) (DICIEMBRE 2023)]]+Table5[[#This Row],[*EMBARAZADAS (DICIEMBRE 2023)]]</f>
        <v>27</v>
      </c>
      <c r="O590">
        <v>34</v>
      </c>
    </row>
    <row r="591" spans="5:15" x14ac:dyDescent="0.3">
      <c r="E591" s="9" t="s">
        <v>2464</v>
      </c>
      <c r="F591" t="s">
        <v>223</v>
      </c>
      <c r="G591" t="s">
        <v>225</v>
      </c>
      <c r="H591" t="s">
        <v>1416</v>
      </c>
      <c r="I591" t="s">
        <v>1417</v>
      </c>
      <c r="J591">
        <v>0.42917334120126482</v>
      </c>
      <c r="K591" t="s">
        <v>466</v>
      </c>
      <c r="L591">
        <v>266</v>
      </c>
      <c r="M591">
        <v>43</v>
      </c>
      <c r="N591">
        <f>Table5[[#This Row],[*NIÑOS MENORES  2 AÑOS (SUUSEN) (DICIEMBRE 2023)]]+Table5[[#This Row],[*EMBARAZADAS (DICIEMBRE 2023)]]</f>
        <v>309</v>
      </c>
      <c r="O591">
        <v>85</v>
      </c>
    </row>
    <row r="592" spans="5:15" x14ac:dyDescent="0.3">
      <c r="E592" s="9" t="s">
        <v>2464</v>
      </c>
      <c r="F592" t="s">
        <v>223</v>
      </c>
      <c r="G592" t="s">
        <v>225</v>
      </c>
      <c r="H592" t="s">
        <v>1418</v>
      </c>
      <c r="I592" t="s">
        <v>1419</v>
      </c>
      <c r="J592">
        <v>0.31026191179118601</v>
      </c>
      <c r="K592" t="s">
        <v>2459</v>
      </c>
      <c r="L592">
        <v>148</v>
      </c>
      <c r="M592">
        <v>26</v>
      </c>
      <c r="N592">
        <f>Table5[[#This Row],[*NIÑOS MENORES  2 AÑOS (SUUSEN) (DICIEMBRE 2023)]]+Table5[[#This Row],[*EMBARAZADAS (DICIEMBRE 2023)]]</f>
        <v>174</v>
      </c>
      <c r="O592">
        <v>50</v>
      </c>
    </row>
    <row r="593" spans="5:15" x14ac:dyDescent="0.3">
      <c r="E593" s="9" t="s">
        <v>2464</v>
      </c>
      <c r="F593" t="s">
        <v>223</v>
      </c>
      <c r="G593" t="s">
        <v>225</v>
      </c>
      <c r="H593" t="s">
        <v>1420</v>
      </c>
      <c r="I593" t="s">
        <v>323</v>
      </c>
      <c r="J593">
        <v>0.22212096528900682</v>
      </c>
      <c r="K593" t="s">
        <v>2459</v>
      </c>
      <c r="L593">
        <v>58</v>
      </c>
      <c r="M593">
        <v>15</v>
      </c>
      <c r="N593">
        <f>Table5[[#This Row],[*NIÑOS MENORES  2 AÑOS (SUUSEN) (DICIEMBRE 2023)]]+Table5[[#This Row],[*EMBARAZADAS (DICIEMBRE 2023)]]</f>
        <v>73</v>
      </c>
      <c r="O593">
        <v>17</v>
      </c>
    </row>
    <row r="594" spans="5:15" x14ac:dyDescent="0.3">
      <c r="E594" s="9" t="s">
        <v>2464</v>
      </c>
      <c r="F594" t="s">
        <v>223</v>
      </c>
      <c r="G594" t="s">
        <v>225</v>
      </c>
      <c r="H594" t="s">
        <v>1421</v>
      </c>
      <c r="I594" t="s">
        <v>1422</v>
      </c>
      <c r="J594">
        <v>0.42448280100626645</v>
      </c>
      <c r="K594" t="s">
        <v>466</v>
      </c>
      <c r="L594">
        <v>77</v>
      </c>
      <c r="M594">
        <v>25</v>
      </c>
      <c r="N594">
        <f>Table5[[#This Row],[*NIÑOS MENORES  2 AÑOS (SUUSEN) (DICIEMBRE 2023)]]+Table5[[#This Row],[*EMBARAZADAS (DICIEMBRE 2023)]]</f>
        <v>102</v>
      </c>
      <c r="O594">
        <v>71</v>
      </c>
    </row>
    <row r="595" spans="5:15" x14ac:dyDescent="0.3">
      <c r="E595" s="9" t="s">
        <v>2464</v>
      </c>
      <c r="F595" t="s">
        <v>223</v>
      </c>
      <c r="G595" t="s">
        <v>225</v>
      </c>
      <c r="H595" t="s">
        <v>1423</v>
      </c>
      <c r="I595" t="s">
        <v>1424</v>
      </c>
      <c r="J595">
        <v>0.30241383367961494</v>
      </c>
      <c r="K595" t="s">
        <v>2459</v>
      </c>
      <c r="L595">
        <v>60</v>
      </c>
      <c r="M595">
        <v>11</v>
      </c>
      <c r="N595">
        <f>Table5[[#This Row],[*NIÑOS MENORES  2 AÑOS (SUUSEN) (DICIEMBRE 2023)]]+Table5[[#This Row],[*EMBARAZADAS (DICIEMBRE 2023)]]</f>
        <v>71</v>
      </c>
      <c r="O595">
        <v>57</v>
      </c>
    </row>
    <row r="596" spans="5:15" x14ac:dyDescent="0.3">
      <c r="E596" s="9" t="s">
        <v>2464</v>
      </c>
      <c r="F596" t="s">
        <v>223</v>
      </c>
      <c r="G596" t="s">
        <v>225</v>
      </c>
      <c r="H596" t="s">
        <v>1425</v>
      </c>
      <c r="I596" t="s">
        <v>1426</v>
      </c>
      <c r="J596">
        <v>0.22244509320064521</v>
      </c>
      <c r="K596" t="s">
        <v>2459</v>
      </c>
      <c r="L596">
        <v>29</v>
      </c>
      <c r="M596">
        <v>6</v>
      </c>
      <c r="N596">
        <f>Table5[[#This Row],[*NIÑOS MENORES  2 AÑOS (SUUSEN) (DICIEMBRE 2023)]]+Table5[[#This Row],[*EMBARAZADAS (DICIEMBRE 2023)]]</f>
        <v>35</v>
      </c>
      <c r="O596">
        <v>37</v>
      </c>
    </row>
    <row r="597" spans="5:15" x14ac:dyDescent="0.3">
      <c r="E597" s="9" t="s">
        <v>2464</v>
      </c>
      <c r="F597" t="s">
        <v>223</v>
      </c>
      <c r="G597" t="s">
        <v>225</v>
      </c>
      <c r="H597" t="s">
        <v>1427</v>
      </c>
      <c r="I597" t="s">
        <v>7713</v>
      </c>
      <c r="J597">
        <v>0.30824357870000196</v>
      </c>
      <c r="K597" t="s">
        <v>2459</v>
      </c>
      <c r="L597">
        <v>33</v>
      </c>
      <c r="M597">
        <v>10</v>
      </c>
      <c r="N597">
        <f>Table5[[#This Row],[*NIÑOS MENORES  2 AÑOS (SUUSEN) (DICIEMBRE 2023)]]+Table5[[#This Row],[*EMBARAZADAS (DICIEMBRE 2023)]]</f>
        <v>43</v>
      </c>
      <c r="O597">
        <v>43</v>
      </c>
    </row>
    <row r="598" spans="5:15" x14ac:dyDescent="0.3">
      <c r="E598" s="9" t="s">
        <v>2464</v>
      </c>
      <c r="F598" t="s">
        <v>223</v>
      </c>
      <c r="G598" t="s">
        <v>227</v>
      </c>
      <c r="H598" t="s">
        <v>1428</v>
      </c>
      <c r="I598" t="s">
        <v>227</v>
      </c>
      <c r="J598">
        <v>0.42896227721053837</v>
      </c>
      <c r="K598" t="s">
        <v>466</v>
      </c>
      <c r="L598">
        <v>522</v>
      </c>
      <c r="M598">
        <v>148</v>
      </c>
      <c r="N598">
        <f>Table5[[#This Row],[*NIÑOS MENORES  2 AÑOS (SUUSEN) (DICIEMBRE 2023)]]+Table5[[#This Row],[*EMBARAZADAS (DICIEMBRE 2023)]]</f>
        <v>670</v>
      </c>
      <c r="O598">
        <v>186</v>
      </c>
    </row>
    <row r="599" spans="5:15" x14ac:dyDescent="0.3">
      <c r="E599" s="9" t="s">
        <v>2464</v>
      </c>
      <c r="F599" t="s">
        <v>223</v>
      </c>
      <c r="G599" t="s">
        <v>227</v>
      </c>
      <c r="H599" t="s">
        <v>1429</v>
      </c>
      <c r="I599" t="s">
        <v>7654</v>
      </c>
      <c r="J599">
        <v>0.25927162626883793</v>
      </c>
      <c r="K599" t="s">
        <v>2459</v>
      </c>
      <c r="L599">
        <v>9</v>
      </c>
      <c r="M599">
        <v>14</v>
      </c>
      <c r="N599">
        <f>Table5[[#This Row],[*NIÑOS MENORES  2 AÑOS (SUUSEN) (DICIEMBRE 2023)]]+Table5[[#This Row],[*EMBARAZADAS (DICIEMBRE 2023)]]</f>
        <v>23</v>
      </c>
      <c r="O599">
        <v>9</v>
      </c>
    </row>
    <row r="600" spans="5:15" x14ac:dyDescent="0.3">
      <c r="E600" s="9" t="s">
        <v>2464</v>
      </c>
      <c r="F600" t="s">
        <v>223</v>
      </c>
      <c r="G600" t="s">
        <v>227</v>
      </c>
      <c r="H600" t="s">
        <v>1430</v>
      </c>
      <c r="I600" t="s">
        <v>62</v>
      </c>
      <c r="J600">
        <v>0.37581982581426021</v>
      </c>
      <c r="K600" t="s">
        <v>2459</v>
      </c>
      <c r="L600">
        <v>92</v>
      </c>
      <c r="M600">
        <v>20</v>
      </c>
      <c r="N600">
        <f>Table5[[#This Row],[*NIÑOS MENORES  2 AÑOS (SUUSEN) (DICIEMBRE 2023)]]+Table5[[#This Row],[*EMBARAZADAS (DICIEMBRE 2023)]]</f>
        <v>112</v>
      </c>
      <c r="O600">
        <v>113</v>
      </c>
    </row>
    <row r="601" spans="5:15" x14ac:dyDescent="0.3">
      <c r="E601" s="9" t="s">
        <v>2464</v>
      </c>
      <c r="F601" s="2" t="s">
        <v>223</v>
      </c>
      <c r="G601" s="2" t="s">
        <v>227</v>
      </c>
      <c r="H601" t="s">
        <v>1431</v>
      </c>
      <c r="I601" t="s">
        <v>1432</v>
      </c>
      <c r="J601">
        <v>2.5650640897919796E-2</v>
      </c>
      <c r="K601" t="s">
        <v>2459</v>
      </c>
      <c r="L601">
        <v>0</v>
      </c>
      <c r="M601">
        <v>2</v>
      </c>
      <c r="N601">
        <f>Table5[[#This Row],[*NIÑOS MENORES  2 AÑOS (SUUSEN) (DICIEMBRE 2023)]]+Table5[[#This Row],[*EMBARAZADAS (DICIEMBRE 2023)]]</f>
        <v>2</v>
      </c>
      <c r="O601">
        <v>113</v>
      </c>
    </row>
    <row r="602" spans="5:15" x14ac:dyDescent="0.3">
      <c r="E602" s="9" t="s">
        <v>2464</v>
      </c>
      <c r="F602" t="s">
        <v>223</v>
      </c>
      <c r="G602" t="s">
        <v>227</v>
      </c>
      <c r="H602" t="s">
        <v>1433</v>
      </c>
      <c r="I602" t="s">
        <v>1434</v>
      </c>
      <c r="J602">
        <v>0.22467471681846751</v>
      </c>
      <c r="K602" t="s">
        <v>2459</v>
      </c>
      <c r="L602">
        <v>36</v>
      </c>
      <c r="M602">
        <v>6</v>
      </c>
      <c r="N602">
        <f>Table5[[#This Row],[*NIÑOS MENORES  2 AÑOS (SUUSEN) (DICIEMBRE 2023)]]+Table5[[#This Row],[*EMBARAZADAS (DICIEMBRE 2023)]]</f>
        <v>42</v>
      </c>
      <c r="O602">
        <v>18</v>
      </c>
    </row>
    <row r="603" spans="5:15" x14ac:dyDescent="0.3">
      <c r="E603" s="9" t="s">
        <v>2464</v>
      </c>
      <c r="F603" t="s">
        <v>223</v>
      </c>
      <c r="G603" t="s">
        <v>227</v>
      </c>
      <c r="H603" t="s">
        <v>1435</v>
      </c>
      <c r="I603" t="s">
        <v>1436</v>
      </c>
      <c r="J603">
        <v>8.1368442498035654E-2</v>
      </c>
      <c r="K603" t="s">
        <v>2459</v>
      </c>
      <c r="L603">
        <v>7</v>
      </c>
      <c r="M603">
        <v>2</v>
      </c>
      <c r="N603">
        <f>Table5[[#This Row],[*NIÑOS MENORES  2 AÑOS (SUUSEN) (DICIEMBRE 2023)]]+Table5[[#This Row],[*EMBARAZADAS (DICIEMBRE 2023)]]</f>
        <v>9</v>
      </c>
      <c r="O603">
        <v>5</v>
      </c>
    </row>
    <row r="604" spans="5:15" x14ac:dyDescent="0.3">
      <c r="E604" s="9" t="s">
        <v>2464</v>
      </c>
      <c r="F604" t="s">
        <v>223</v>
      </c>
      <c r="G604" t="s">
        <v>229</v>
      </c>
      <c r="H604" t="s">
        <v>1437</v>
      </c>
      <c r="I604" t="s">
        <v>229</v>
      </c>
      <c r="J604">
        <v>0.35527656871412638</v>
      </c>
      <c r="K604" t="s">
        <v>2459</v>
      </c>
      <c r="L604">
        <v>180</v>
      </c>
      <c r="M604">
        <v>52</v>
      </c>
      <c r="N604">
        <f>Table5[[#This Row],[*NIÑOS MENORES  2 AÑOS (SUUSEN) (DICIEMBRE 2023)]]+Table5[[#This Row],[*EMBARAZADAS (DICIEMBRE 2023)]]</f>
        <v>232</v>
      </c>
      <c r="O604">
        <v>131</v>
      </c>
    </row>
    <row r="605" spans="5:15" x14ac:dyDescent="0.3">
      <c r="E605" s="9" t="s">
        <v>2464</v>
      </c>
      <c r="F605" t="s">
        <v>223</v>
      </c>
      <c r="G605" t="s">
        <v>229</v>
      </c>
      <c r="H605" t="s">
        <v>1438</v>
      </c>
      <c r="I605" t="s">
        <v>5133</v>
      </c>
      <c r="J605">
        <v>0.2769350762111209</v>
      </c>
      <c r="K605" t="s">
        <v>2459</v>
      </c>
      <c r="L605">
        <v>36</v>
      </c>
      <c r="M605">
        <v>6</v>
      </c>
      <c r="N605">
        <f>Table5[[#This Row],[*NIÑOS MENORES  2 AÑOS (SUUSEN) (DICIEMBRE 2023)]]+Table5[[#This Row],[*EMBARAZADAS (DICIEMBRE 2023)]]</f>
        <v>42</v>
      </c>
      <c r="O605">
        <v>38</v>
      </c>
    </row>
    <row r="606" spans="5:15" x14ac:dyDescent="0.3">
      <c r="E606" s="9" t="s">
        <v>2464</v>
      </c>
      <c r="F606" t="s">
        <v>223</v>
      </c>
      <c r="G606" t="s">
        <v>229</v>
      </c>
      <c r="H606" t="s">
        <v>1439</v>
      </c>
      <c r="I606" t="s">
        <v>7908</v>
      </c>
      <c r="J606">
        <v>0.36499741905676197</v>
      </c>
      <c r="K606" t="s">
        <v>2459</v>
      </c>
      <c r="L606">
        <v>65</v>
      </c>
      <c r="M606">
        <v>17</v>
      </c>
      <c r="N606">
        <f>Table5[[#This Row],[*NIÑOS MENORES  2 AÑOS (SUUSEN) (DICIEMBRE 2023)]]+Table5[[#This Row],[*EMBARAZADAS (DICIEMBRE 2023)]]</f>
        <v>82</v>
      </c>
      <c r="O606">
        <v>76</v>
      </c>
    </row>
    <row r="607" spans="5:15" x14ac:dyDescent="0.3">
      <c r="E607" s="9" t="s">
        <v>2464</v>
      </c>
      <c r="F607" t="s">
        <v>223</v>
      </c>
      <c r="G607" t="s">
        <v>229</v>
      </c>
      <c r="H607" t="s">
        <v>1441</v>
      </c>
      <c r="I607" t="s">
        <v>1282</v>
      </c>
      <c r="J607">
        <v>0.35961582627425814</v>
      </c>
      <c r="K607" t="s">
        <v>2459</v>
      </c>
      <c r="L607">
        <v>55</v>
      </c>
      <c r="M607">
        <v>14</v>
      </c>
      <c r="N607">
        <f>Table5[[#This Row],[*NIÑOS MENORES  2 AÑOS (SUUSEN) (DICIEMBRE 2023)]]+Table5[[#This Row],[*EMBARAZADAS (DICIEMBRE 2023)]]</f>
        <v>69</v>
      </c>
      <c r="O607">
        <v>60</v>
      </c>
    </row>
    <row r="608" spans="5:15" x14ac:dyDescent="0.3">
      <c r="E608" s="9" t="s">
        <v>2464</v>
      </c>
      <c r="F608" t="s">
        <v>223</v>
      </c>
      <c r="G608" t="s">
        <v>229</v>
      </c>
      <c r="H608" t="s">
        <v>1442</v>
      </c>
      <c r="I608" t="s">
        <v>7909</v>
      </c>
      <c r="J608">
        <v>0.24673186158853611</v>
      </c>
      <c r="K608" t="s">
        <v>2459</v>
      </c>
      <c r="L608">
        <v>19</v>
      </c>
      <c r="M608">
        <v>6</v>
      </c>
      <c r="N608">
        <f>Table5[[#This Row],[*NIÑOS MENORES  2 AÑOS (SUUSEN) (DICIEMBRE 2023)]]+Table5[[#This Row],[*EMBARAZADAS (DICIEMBRE 2023)]]</f>
        <v>25</v>
      </c>
      <c r="O608">
        <v>16</v>
      </c>
    </row>
    <row r="609" spans="5:15" x14ac:dyDescent="0.3">
      <c r="E609" s="9" t="s">
        <v>2464</v>
      </c>
      <c r="F609" t="s">
        <v>223</v>
      </c>
      <c r="G609" t="s">
        <v>231</v>
      </c>
      <c r="H609" t="s">
        <v>1443</v>
      </c>
      <c r="I609" t="s">
        <v>231</v>
      </c>
      <c r="J609">
        <v>0.29985096889679186</v>
      </c>
      <c r="K609" t="s">
        <v>2459</v>
      </c>
      <c r="L609">
        <v>67</v>
      </c>
      <c r="M609">
        <v>19</v>
      </c>
      <c r="N609">
        <f>Table5[[#This Row],[*NIÑOS MENORES  2 AÑOS (SUUSEN) (DICIEMBRE 2023)]]+Table5[[#This Row],[*EMBARAZADAS (DICIEMBRE 2023)]]</f>
        <v>86</v>
      </c>
      <c r="O609">
        <v>39</v>
      </c>
    </row>
    <row r="610" spans="5:15" x14ac:dyDescent="0.3">
      <c r="E610" s="9" t="s">
        <v>2464</v>
      </c>
      <c r="F610" t="s">
        <v>223</v>
      </c>
      <c r="G610" t="s">
        <v>231</v>
      </c>
      <c r="H610" t="s">
        <v>1444</v>
      </c>
      <c r="I610" t="s">
        <v>1010</v>
      </c>
      <c r="J610">
        <v>0.22837473750179749</v>
      </c>
      <c r="K610" t="s">
        <v>2459</v>
      </c>
      <c r="L610">
        <v>24</v>
      </c>
      <c r="M610">
        <v>7</v>
      </c>
      <c r="N610">
        <f>Table5[[#This Row],[*NIÑOS MENORES  2 AÑOS (SUUSEN) (DICIEMBRE 2023)]]+Table5[[#This Row],[*EMBARAZADAS (DICIEMBRE 2023)]]</f>
        <v>31</v>
      </c>
      <c r="O610">
        <v>25</v>
      </c>
    </row>
    <row r="611" spans="5:15" x14ac:dyDescent="0.3">
      <c r="E611" s="9" t="s">
        <v>2464</v>
      </c>
      <c r="F611" t="s">
        <v>223</v>
      </c>
      <c r="G611" t="s">
        <v>231</v>
      </c>
      <c r="H611" t="s">
        <v>1445</v>
      </c>
      <c r="I611" t="s">
        <v>926</v>
      </c>
      <c r="J611">
        <v>8.5357514136462642E-2</v>
      </c>
      <c r="K611" t="s">
        <v>2459</v>
      </c>
      <c r="L611">
        <v>8</v>
      </c>
      <c r="M611">
        <v>2</v>
      </c>
      <c r="N611">
        <f>Table5[[#This Row],[*NIÑOS MENORES  2 AÑOS (SUUSEN) (DICIEMBRE 2023)]]+Table5[[#This Row],[*EMBARAZADAS (DICIEMBRE 2023)]]</f>
        <v>10</v>
      </c>
      <c r="O611">
        <v>4</v>
      </c>
    </row>
    <row r="612" spans="5:15" x14ac:dyDescent="0.3">
      <c r="E612" s="9" t="s">
        <v>2464</v>
      </c>
      <c r="F612" t="s">
        <v>223</v>
      </c>
      <c r="G612" t="s">
        <v>231</v>
      </c>
      <c r="H612" t="s">
        <v>1446</v>
      </c>
      <c r="I612" t="s">
        <v>1447</v>
      </c>
      <c r="J612">
        <v>0.24741595581263498</v>
      </c>
      <c r="K612" t="s">
        <v>2459</v>
      </c>
      <c r="L612">
        <v>34</v>
      </c>
      <c r="M612">
        <v>5</v>
      </c>
      <c r="N612">
        <f>Table5[[#This Row],[*NIÑOS MENORES  2 AÑOS (SUUSEN) (DICIEMBRE 2023)]]+Table5[[#This Row],[*EMBARAZADAS (DICIEMBRE 2023)]]</f>
        <v>39</v>
      </c>
      <c r="O612">
        <v>29</v>
      </c>
    </row>
    <row r="613" spans="5:15" x14ac:dyDescent="0.3">
      <c r="E613" s="9" t="s">
        <v>2464</v>
      </c>
      <c r="F613" t="s">
        <v>223</v>
      </c>
      <c r="G613" t="s">
        <v>231</v>
      </c>
      <c r="H613" t="s">
        <v>1448</v>
      </c>
      <c r="I613" t="s">
        <v>1449</v>
      </c>
      <c r="J613">
        <v>0.16294492751565648</v>
      </c>
      <c r="K613" t="s">
        <v>2459</v>
      </c>
      <c r="L613">
        <v>10</v>
      </c>
      <c r="M613">
        <v>2</v>
      </c>
      <c r="N613">
        <f>Table5[[#This Row],[*NIÑOS MENORES  2 AÑOS (SUUSEN) (DICIEMBRE 2023)]]+Table5[[#This Row],[*EMBARAZADAS (DICIEMBRE 2023)]]</f>
        <v>12</v>
      </c>
      <c r="O613">
        <v>16</v>
      </c>
    </row>
    <row r="614" spans="5:15" x14ac:dyDescent="0.3">
      <c r="E614" s="9" t="s">
        <v>2464</v>
      </c>
      <c r="F614" t="s">
        <v>223</v>
      </c>
      <c r="G614" t="s">
        <v>233</v>
      </c>
      <c r="H614" t="s">
        <v>1450</v>
      </c>
      <c r="I614" t="s">
        <v>614</v>
      </c>
      <c r="J614">
        <v>0.34942579020554532</v>
      </c>
      <c r="K614" t="s">
        <v>2459</v>
      </c>
      <c r="L614">
        <v>118</v>
      </c>
      <c r="M614">
        <v>31</v>
      </c>
      <c r="N614">
        <f>Table5[[#This Row],[*NIÑOS MENORES  2 AÑOS (SUUSEN) (DICIEMBRE 2023)]]+Table5[[#This Row],[*EMBARAZADAS (DICIEMBRE 2023)]]</f>
        <v>149</v>
      </c>
      <c r="O614">
        <v>81</v>
      </c>
    </row>
    <row r="615" spans="5:15" x14ac:dyDescent="0.3">
      <c r="E615" s="9" t="s">
        <v>2464</v>
      </c>
      <c r="F615" t="s">
        <v>223</v>
      </c>
      <c r="G615" t="s">
        <v>233</v>
      </c>
      <c r="H615" t="s">
        <v>1451</v>
      </c>
      <c r="I615" t="s">
        <v>471</v>
      </c>
      <c r="J615">
        <v>0.37320055699078147</v>
      </c>
      <c r="K615" t="s">
        <v>2459</v>
      </c>
      <c r="L615">
        <v>63</v>
      </c>
      <c r="M615">
        <v>10</v>
      </c>
      <c r="N615">
        <f>Table5[[#This Row],[*NIÑOS MENORES  2 AÑOS (SUUSEN) (DICIEMBRE 2023)]]+Table5[[#This Row],[*EMBARAZADAS (DICIEMBRE 2023)]]</f>
        <v>73</v>
      </c>
      <c r="O615">
        <v>58</v>
      </c>
    </row>
    <row r="616" spans="5:15" x14ac:dyDescent="0.3">
      <c r="E616" s="9" t="s">
        <v>2464</v>
      </c>
      <c r="F616" t="s">
        <v>223</v>
      </c>
      <c r="G616" t="s">
        <v>233</v>
      </c>
      <c r="H616" t="s">
        <v>1452</v>
      </c>
      <c r="I616" t="s">
        <v>1453</v>
      </c>
      <c r="J616">
        <v>0.37930394199553952</v>
      </c>
      <c r="K616" t="s">
        <v>2459</v>
      </c>
      <c r="L616">
        <v>69</v>
      </c>
      <c r="M616">
        <v>31</v>
      </c>
      <c r="N616">
        <f>Table5[[#This Row],[*NIÑOS MENORES  2 AÑOS (SUUSEN) (DICIEMBRE 2023)]]+Table5[[#This Row],[*EMBARAZADAS (DICIEMBRE 2023)]]</f>
        <v>100</v>
      </c>
      <c r="O616">
        <v>68</v>
      </c>
    </row>
    <row r="617" spans="5:15" x14ac:dyDescent="0.3">
      <c r="E617" s="9" t="s">
        <v>2464</v>
      </c>
      <c r="F617" t="s">
        <v>223</v>
      </c>
      <c r="G617" t="s">
        <v>233</v>
      </c>
      <c r="H617" t="s">
        <v>1454</v>
      </c>
      <c r="I617" t="s">
        <v>1455</v>
      </c>
      <c r="J617">
        <v>0.33117656222665715</v>
      </c>
      <c r="K617" t="s">
        <v>2459</v>
      </c>
      <c r="L617">
        <v>51</v>
      </c>
      <c r="M617">
        <v>12</v>
      </c>
      <c r="N617">
        <f>Table5[[#This Row],[*NIÑOS MENORES  2 AÑOS (SUUSEN) (DICIEMBRE 2023)]]+Table5[[#This Row],[*EMBARAZADAS (DICIEMBRE 2023)]]</f>
        <v>63</v>
      </c>
      <c r="O617">
        <v>56</v>
      </c>
    </row>
    <row r="618" spans="5:15" x14ac:dyDescent="0.3">
      <c r="E618" s="9" t="s">
        <v>2464</v>
      </c>
      <c r="F618" t="s">
        <v>223</v>
      </c>
      <c r="G618" t="s">
        <v>233</v>
      </c>
      <c r="H618" t="s">
        <v>1456</v>
      </c>
      <c r="I618" t="s">
        <v>7910</v>
      </c>
      <c r="J618">
        <v>0.28981104449038098</v>
      </c>
      <c r="K618" t="s">
        <v>2459</v>
      </c>
      <c r="L618">
        <v>44</v>
      </c>
      <c r="M618">
        <v>3</v>
      </c>
      <c r="N618">
        <f>Table5[[#This Row],[*NIÑOS MENORES  2 AÑOS (SUUSEN) (DICIEMBRE 2023)]]+Table5[[#This Row],[*EMBARAZADAS (DICIEMBRE 2023)]]</f>
        <v>47</v>
      </c>
      <c r="O618">
        <v>47</v>
      </c>
    </row>
    <row r="619" spans="5:15" x14ac:dyDescent="0.3">
      <c r="E619" s="9" t="s">
        <v>2464</v>
      </c>
      <c r="F619" t="s">
        <v>223</v>
      </c>
      <c r="G619" t="s">
        <v>233</v>
      </c>
      <c r="H619" t="s">
        <v>1458</v>
      </c>
      <c r="I619" t="s">
        <v>1003</v>
      </c>
      <c r="J619">
        <v>0.34055146331751929</v>
      </c>
      <c r="K619" t="s">
        <v>2459</v>
      </c>
      <c r="L619">
        <v>39</v>
      </c>
      <c r="M619">
        <v>9</v>
      </c>
      <c r="N619">
        <f>Table5[[#This Row],[*NIÑOS MENORES  2 AÑOS (SUUSEN) (DICIEMBRE 2023)]]+Table5[[#This Row],[*EMBARAZADAS (DICIEMBRE 2023)]]</f>
        <v>48</v>
      </c>
      <c r="O619">
        <v>41</v>
      </c>
    </row>
    <row r="620" spans="5:15" x14ac:dyDescent="0.3">
      <c r="E620" s="9" t="s">
        <v>2464</v>
      </c>
      <c r="F620" t="s">
        <v>223</v>
      </c>
      <c r="G620" t="s">
        <v>233</v>
      </c>
      <c r="H620" t="s">
        <v>1459</v>
      </c>
      <c r="I620" t="s">
        <v>1460</v>
      </c>
      <c r="J620">
        <v>0.27798874619865499</v>
      </c>
      <c r="K620" t="s">
        <v>2459</v>
      </c>
      <c r="L620">
        <v>24</v>
      </c>
      <c r="M620">
        <v>7</v>
      </c>
      <c r="N620">
        <f>Table5[[#This Row],[*NIÑOS MENORES  2 AÑOS (SUUSEN) (DICIEMBRE 2023)]]+Table5[[#This Row],[*EMBARAZADAS (DICIEMBRE 2023)]]</f>
        <v>31</v>
      </c>
      <c r="O620">
        <v>26</v>
      </c>
    </row>
    <row r="621" spans="5:15" x14ac:dyDescent="0.3">
      <c r="E621" s="9" t="s">
        <v>2464</v>
      </c>
      <c r="F621" t="s">
        <v>223</v>
      </c>
      <c r="G621" t="s">
        <v>235</v>
      </c>
      <c r="H621" t="s">
        <v>1461</v>
      </c>
      <c r="I621" t="s">
        <v>235</v>
      </c>
      <c r="J621">
        <v>0.30032377271654176</v>
      </c>
      <c r="K621" t="s">
        <v>2459</v>
      </c>
      <c r="L621">
        <v>68</v>
      </c>
      <c r="M621">
        <v>8</v>
      </c>
      <c r="N621">
        <f>Table5[[#This Row],[*NIÑOS MENORES  2 AÑOS (SUUSEN) (DICIEMBRE 2023)]]+Table5[[#This Row],[*EMBARAZADAS (DICIEMBRE 2023)]]</f>
        <v>76</v>
      </c>
      <c r="O621">
        <v>34</v>
      </c>
    </row>
    <row r="622" spans="5:15" x14ac:dyDescent="0.3">
      <c r="E622" s="9" t="s">
        <v>2464</v>
      </c>
      <c r="F622" t="s">
        <v>223</v>
      </c>
      <c r="G622" t="s">
        <v>235</v>
      </c>
      <c r="H622" t="s">
        <v>1463</v>
      </c>
      <c r="I622" t="s">
        <v>5173</v>
      </c>
      <c r="J622">
        <v>0.29325328966933983</v>
      </c>
      <c r="K622" t="s">
        <v>2459</v>
      </c>
      <c r="L622">
        <v>59</v>
      </c>
      <c r="M622">
        <v>11</v>
      </c>
      <c r="N622">
        <f>Table5[[#This Row],[*NIÑOS MENORES  2 AÑOS (SUUSEN) (DICIEMBRE 2023)]]+Table5[[#This Row],[*EMBARAZADAS (DICIEMBRE 2023)]]</f>
        <v>70</v>
      </c>
      <c r="O622">
        <v>49</v>
      </c>
    </row>
    <row r="623" spans="5:15" x14ac:dyDescent="0.3">
      <c r="E623" s="9" t="s">
        <v>2464</v>
      </c>
      <c r="F623" t="s">
        <v>223</v>
      </c>
      <c r="G623" t="s">
        <v>235</v>
      </c>
      <c r="H623" t="s">
        <v>1465</v>
      </c>
      <c r="I623" t="s">
        <v>1466</v>
      </c>
      <c r="J623">
        <v>0.3358105166712535</v>
      </c>
      <c r="K623" t="s">
        <v>2459</v>
      </c>
      <c r="L623">
        <v>85</v>
      </c>
      <c r="M623">
        <v>14</v>
      </c>
      <c r="N623">
        <f>Table5[[#This Row],[*NIÑOS MENORES  2 AÑOS (SUUSEN) (DICIEMBRE 2023)]]+Table5[[#This Row],[*EMBARAZADAS (DICIEMBRE 2023)]]</f>
        <v>99</v>
      </c>
      <c r="O623">
        <v>79</v>
      </c>
    </row>
    <row r="624" spans="5:15" x14ac:dyDescent="0.3">
      <c r="E624" s="9" t="s">
        <v>2464</v>
      </c>
      <c r="F624" t="s">
        <v>223</v>
      </c>
      <c r="G624" t="s">
        <v>235</v>
      </c>
      <c r="H624" t="s">
        <v>1467</v>
      </c>
      <c r="I624" t="s">
        <v>7911</v>
      </c>
      <c r="J624">
        <v>0.24596509148816748</v>
      </c>
      <c r="K624" t="s">
        <v>2459</v>
      </c>
      <c r="L624">
        <v>21</v>
      </c>
      <c r="M624">
        <v>0</v>
      </c>
      <c r="N624">
        <f>Table5[[#This Row],[*NIÑOS MENORES  2 AÑOS (SUUSEN) (DICIEMBRE 2023)]]+Table5[[#This Row],[*EMBARAZADAS (DICIEMBRE 2023)]]</f>
        <v>21</v>
      </c>
      <c r="O624">
        <v>13</v>
      </c>
    </row>
    <row r="625" spans="5:15" x14ac:dyDescent="0.3">
      <c r="E625" s="9" t="s">
        <v>2464</v>
      </c>
      <c r="F625" t="s">
        <v>223</v>
      </c>
      <c r="G625" t="s">
        <v>235</v>
      </c>
      <c r="H625" t="s">
        <v>1469</v>
      </c>
      <c r="I625" t="s">
        <v>1470</v>
      </c>
      <c r="J625">
        <v>0.24870131330752421</v>
      </c>
      <c r="K625" t="s">
        <v>2459</v>
      </c>
      <c r="L625">
        <v>38</v>
      </c>
      <c r="M625">
        <v>13</v>
      </c>
      <c r="N625">
        <f>Table5[[#This Row],[*NIÑOS MENORES  2 AÑOS (SUUSEN) (DICIEMBRE 2023)]]+Table5[[#This Row],[*EMBARAZADAS (DICIEMBRE 2023)]]</f>
        <v>51</v>
      </c>
      <c r="O625">
        <v>47</v>
      </c>
    </row>
    <row r="626" spans="5:15" x14ac:dyDescent="0.3">
      <c r="E626" s="9" t="s">
        <v>2464</v>
      </c>
      <c r="F626" t="s">
        <v>223</v>
      </c>
      <c r="G626" t="s">
        <v>237</v>
      </c>
      <c r="H626" t="s">
        <v>1471</v>
      </c>
      <c r="I626" t="s">
        <v>7912</v>
      </c>
      <c r="J626">
        <v>0.22730414420597089</v>
      </c>
      <c r="K626" t="s">
        <v>2459</v>
      </c>
      <c r="L626">
        <v>47</v>
      </c>
      <c r="M626">
        <v>10</v>
      </c>
      <c r="N626">
        <f>Table5[[#This Row],[*NIÑOS MENORES  2 AÑOS (SUUSEN) (DICIEMBRE 2023)]]+Table5[[#This Row],[*EMBARAZADAS (DICIEMBRE 2023)]]</f>
        <v>57</v>
      </c>
      <c r="O626">
        <v>5</v>
      </c>
    </row>
    <row r="627" spans="5:15" x14ac:dyDescent="0.3">
      <c r="E627" s="9" t="s">
        <v>2464</v>
      </c>
      <c r="F627" t="s">
        <v>223</v>
      </c>
      <c r="G627" t="s">
        <v>237</v>
      </c>
      <c r="H627" t="s">
        <v>1472</v>
      </c>
      <c r="I627" t="s">
        <v>7913</v>
      </c>
      <c r="J627">
        <v>0.3943231310370825</v>
      </c>
      <c r="K627" t="s">
        <v>466</v>
      </c>
      <c r="L627">
        <v>158</v>
      </c>
      <c r="M627">
        <v>7</v>
      </c>
      <c r="N627">
        <f>Table5[[#This Row],[*NIÑOS MENORES  2 AÑOS (SUUSEN) (DICIEMBRE 2023)]]+Table5[[#This Row],[*EMBARAZADAS (DICIEMBRE 2023)]]</f>
        <v>165</v>
      </c>
      <c r="O627">
        <v>40</v>
      </c>
    </row>
    <row r="628" spans="5:15" x14ac:dyDescent="0.3">
      <c r="E628" s="9" t="s">
        <v>2464</v>
      </c>
      <c r="F628" t="s">
        <v>223</v>
      </c>
      <c r="G628" t="s">
        <v>237</v>
      </c>
      <c r="H628" t="s">
        <v>1473</v>
      </c>
      <c r="I628" t="s">
        <v>1474</v>
      </c>
      <c r="J628">
        <v>0.29515256441292226</v>
      </c>
      <c r="K628" t="s">
        <v>2459</v>
      </c>
      <c r="L628">
        <v>45</v>
      </c>
      <c r="M628">
        <v>7</v>
      </c>
      <c r="N628">
        <f>Table5[[#This Row],[*NIÑOS MENORES  2 AÑOS (SUUSEN) (DICIEMBRE 2023)]]+Table5[[#This Row],[*EMBARAZADAS (DICIEMBRE 2023)]]</f>
        <v>52</v>
      </c>
      <c r="O628">
        <v>37</v>
      </c>
    </row>
    <row r="629" spans="5:15" x14ac:dyDescent="0.3">
      <c r="E629" s="9" t="s">
        <v>2464</v>
      </c>
      <c r="F629" t="s">
        <v>223</v>
      </c>
      <c r="G629" t="s">
        <v>237</v>
      </c>
      <c r="H629" t="s">
        <v>1475</v>
      </c>
      <c r="I629" t="s">
        <v>819</v>
      </c>
      <c r="J629">
        <v>0.3331782889714765</v>
      </c>
      <c r="K629" t="s">
        <v>2459</v>
      </c>
      <c r="L629">
        <v>36</v>
      </c>
      <c r="M629">
        <v>5</v>
      </c>
      <c r="N629">
        <f>Table5[[#This Row],[*NIÑOS MENORES  2 AÑOS (SUUSEN) (DICIEMBRE 2023)]]+Table5[[#This Row],[*EMBARAZADAS (DICIEMBRE 2023)]]</f>
        <v>41</v>
      </c>
      <c r="O629">
        <v>33</v>
      </c>
    </row>
    <row r="630" spans="5:15" x14ac:dyDescent="0.3">
      <c r="E630" s="9" t="s">
        <v>2464</v>
      </c>
      <c r="F630" t="s">
        <v>223</v>
      </c>
      <c r="G630" t="s">
        <v>237</v>
      </c>
      <c r="H630" t="s">
        <v>1476</v>
      </c>
      <c r="I630" t="s">
        <v>7914</v>
      </c>
      <c r="J630">
        <v>0.14785194505038568</v>
      </c>
      <c r="K630" t="s">
        <v>2459</v>
      </c>
      <c r="L630">
        <v>10</v>
      </c>
      <c r="M630">
        <v>1</v>
      </c>
      <c r="N630">
        <f>Table5[[#This Row],[*NIÑOS MENORES  2 AÑOS (SUUSEN) (DICIEMBRE 2023)]]+Table5[[#This Row],[*EMBARAZADAS (DICIEMBRE 2023)]]</f>
        <v>11</v>
      </c>
      <c r="O630">
        <v>7</v>
      </c>
    </row>
    <row r="631" spans="5:15" x14ac:dyDescent="0.3">
      <c r="E631" s="9" t="s">
        <v>2464</v>
      </c>
      <c r="F631" t="s">
        <v>223</v>
      </c>
      <c r="G631" t="s">
        <v>239</v>
      </c>
      <c r="H631" t="s">
        <v>1478</v>
      </c>
      <c r="I631" t="s">
        <v>1479</v>
      </c>
      <c r="J631">
        <v>0.26393652430799253</v>
      </c>
      <c r="K631" t="s">
        <v>2459</v>
      </c>
      <c r="L631">
        <v>155</v>
      </c>
      <c r="M631">
        <v>46</v>
      </c>
      <c r="N631">
        <f>Table5[[#This Row],[*NIÑOS MENORES  2 AÑOS (SUUSEN) (DICIEMBRE 2023)]]+Table5[[#This Row],[*EMBARAZADAS (DICIEMBRE 2023)]]</f>
        <v>201</v>
      </c>
      <c r="O631">
        <v>66</v>
      </c>
    </row>
    <row r="632" spans="5:15" x14ac:dyDescent="0.3">
      <c r="E632" s="9" t="s">
        <v>2464</v>
      </c>
      <c r="F632" t="s">
        <v>223</v>
      </c>
      <c r="G632" t="s">
        <v>239</v>
      </c>
      <c r="H632" t="s">
        <v>1480</v>
      </c>
      <c r="I632" t="s">
        <v>1481</v>
      </c>
      <c r="J632">
        <v>0.48923115682343998</v>
      </c>
      <c r="K632" t="s">
        <v>465</v>
      </c>
      <c r="L632">
        <v>139</v>
      </c>
      <c r="M632">
        <v>26</v>
      </c>
      <c r="N632">
        <f>Table5[[#This Row],[*NIÑOS MENORES  2 AÑOS (SUUSEN) (DICIEMBRE 2023)]]+Table5[[#This Row],[*EMBARAZADAS (DICIEMBRE 2023)]]</f>
        <v>165</v>
      </c>
      <c r="O632">
        <v>46</v>
      </c>
    </row>
    <row r="633" spans="5:15" x14ac:dyDescent="0.3">
      <c r="E633" s="9" t="s">
        <v>2464</v>
      </c>
      <c r="F633" t="s">
        <v>223</v>
      </c>
      <c r="G633" t="s">
        <v>239</v>
      </c>
      <c r="H633" t="s">
        <v>1482</v>
      </c>
      <c r="I633" t="s">
        <v>7719</v>
      </c>
      <c r="J633">
        <v>0.20684857698775749</v>
      </c>
      <c r="K633" t="s">
        <v>2459</v>
      </c>
      <c r="L633">
        <v>14</v>
      </c>
      <c r="M633">
        <v>8</v>
      </c>
      <c r="N633">
        <f>Table5[[#This Row],[*NIÑOS MENORES  2 AÑOS (SUUSEN) (DICIEMBRE 2023)]]+Table5[[#This Row],[*EMBARAZADAS (DICIEMBRE 2023)]]</f>
        <v>22</v>
      </c>
      <c r="O633">
        <v>18</v>
      </c>
    </row>
    <row r="634" spans="5:15" x14ac:dyDescent="0.3">
      <c r="E634" s="9" t="s">
        <v>2464</v>
      </c>
      <c r="F634" t="s">
        <v>223</v>
      </c>
      <c r="G634" t="s">
        <v>239</v>
      </c>
      <c r="H634" t="s">
        <v>1484</v>
      </c>
      <c r="I634" t="s">
        <v>7720</v>
      </c>
      <c r="J634">
        <v>0.33043939298005842</v>
      </c>
      <c r="K634" t="s">
        <v>2459</v>
      </c>
      <c r="L634">
        <v>60</v>
      </c>
      <c r="M634">
        <v>9</v>
      </c>
      <c r="N634">
        <f>Table5[[#This Row],[*NIÑOS MENORES  2 AÑOS (SUUSEN) (DICIEMBRE 2023)]]+Table5[[#This Row],[*EMBARAZADAS (DICIEMBRE 2023)]]</f>
        <v>69</v>
      </c>
      <c r="O634">
        <v>68</v>
      </c>
    </row>
    <row r="635" spans="5:15" x14ac:dyDescent="0.3">
      <c r="E635" s="9" t="s">
        <v>2464</v>
      </c>
      <c r="F635" t="s">
        <v>223</v>
      </c>
      <c r="G635" t="s">
        <v>239</v>
      </c>
      <c r="H635" t="s">
        <v>1486</v>
      </c>
      <c r="I635" t="s">
        <v>1487</v>
      </c>
      <c r="J635">
        <v>0.30114094240015454</v>
      </c>
      <c r="K635" t="s">
        <v>2459</v>
      </c>
      <c r="L635">
        <v>27</v>
      </c>
      <c r="M635">
        <v>18</v>
      </c>
      <c r="N635">
        <f>Table5[[#This Row],[*NIÑOS MENORES  2 AÑOS (SUUSEN) (DICIEMBRE 2023)]]+Table5[[#This Row],[*EMBARAZADAS (DICIEMBRE 2023)]]</f>
        <v>45</v>
      </c>
      <c r="O635">
        <v>41</v>
      </c>
    </row>
    <row r="636" spans="5:15" x14ac:dyDescent="0.3">
      <c r="E636" s="9" t="s">
        <v>2464</v>
      </c>
      <c r="F636" t="s">
        <v>223</v>
      </c>
      <c r="G636" t="s">
        <v>239</v>
      </c>
      <c r="H636" t="s">
        <v>1488</v>
      </c>
      <c r="I636" t="s">
        <v>1489</v>
      </c>
      <c r="J636">
        <v>0.31696739133117946</v>
      </c>
      <c r="K636" t="s">
        <v>2459</v>
      </c>
      <c r="L636">
        <v>39</v>
      </c>
      <c r="M636">
        <v>11</v>
      </c>
      <c r="N636">
        <f>Table5[[#This Row],[*NIÑOS MENORES  2 AÑOS (SUUSEN) (DICIEMBRE 2023)]]+Table5[[#This Row],[*EMBARAZADAS (DICIEMBRE 2023)]]</f>
        <v>50</v>
      </c>
      <c r="O636">
        <v>50</v>
      </c>
    </row>
    <row r="637" spans="5:15" x14ac:dyDescent="0.3">
      <c r="E637" s="9" t="s">
        <v>2464</v>
      </c>
      <c r="F637" t="s">
        <v>223</v>
      </c>
      <c r="G637" t="s">
        <v>239</v>
      </c>
      <c r="H637" t="s">
        <v>1490</v>
      </c>
      <c r="I637" t="s">
        <v>694</v>
      </c>
      <c r="J637">
        <v>0.21304344396215513</v>
      </c>
      <c r="K637" t="s">
        <v>2459</v>
      </c>
      <c r="L637">
        <v>16</v>
      </c>
      <c r="M637">
        <v>1</v>
      </c>
      <c r="N637">
        <f>Table5[[#This Row],[*NIÑOS MENORES  2 AÑOS (SUUSEN) (DICIEMBRE 2023)]]+Table5[[#This Row],[*EMBARAZADAS (DICIEMBRE 2023)]]</f>
        <v>17</v>
      </c>
      <c r="O637">
        <v>14</v>
      </c>
    </row>
    <row r="638" spans="5:15" x14ac:dyDescent="0.3">
      <c r="E638" s="9" t="s">
        <v>2464</v>
      </c>
      <c r="F638" t="s">
        <v>223</v>
      </c>
      <c r="G638" t="s">
        <v>239</v>
      </c>
      <c r="H638" t="s">
        <v>1491</v>
      </c>
      <c r="I638" t="s">
        <v>1492</v>
      </c>
      <c r="J638">
        <v>0.27793987455654845</v>
      </c>
      <c r="K638" t="s">
        <v>2459</v>
      </c>
      <c r="L638">
        <v>34</v>
      </c>
      <c r="M638">
        <v>5</v>
      </c>
      <c r="N638">
        <f>Table5[[#This Row],[*NIÑOS MENORES  2 AÑOS (SUUSEN) (DICIEMBRE 2023)]]+Table5[[#This Row],[*EMBARAZADAS (DICIEMBRE 2023)]]</f>
        <v>39</v>
      </c>
      <c r="O638">
        <v>33</v>
      </c>
    </row>
    <row r="639" spans="5:15" x14ac:dyDescent="0.3">
      <c r="E639" s="9" t="s">
        <v>2464</v>
      </c>
      <c r="F639" t="s">
        <v>223</v>
      </c>
      <c r="G639" t="s">
        <v>239</v>
      </c>
      <c r="H639" t="s">
        <v>1493</v>
      </c>
      <c r="I639" t="s">
        <v>1494</v>
      </c>
      <c r="J639">
        <v>0.16656981341404786</v>
      </c>
      <c r="K639" t="s">
        <v>2459</v>
      </c>
      <c r="L639">
        <v>27</v>
      </c>
      <c r="M639">
        <v>6</v>
      </c>
      <c r="N639">
        <f>Table5[[#This Row],[*NIÑOS MENORES  2 AÑOS (SUUSEN) (DICIEMBRE 2023)]]+Table5[[#This Row],[*EMBARAZADAS (DICIEMBRE 2023)]]</f>
        <v>33</v>
      </c>
      <c r="O639">
        <v>31</v>
      </c>
    </row>
    <row r="640" spans="5:15" x14ac:dyDescent="0.3">
      <c r="E640" s="9" t="s">
        <v>2464</v>
      </c>
      <c r="F640" t="s">
        <v>223</v>
      </c>
      <c r="G640" t="s">
        <v>241</v>
      </c>
      <c r="H640" t="s">
        <v>1495</v>
      </c>
      <c r="I640" t="s">
        <v>1496</v>
      </c>
      <c r="J640">
        <v>0.38874523152197993</v>
      </c>
      <c r="K640" t="s">
        <v>466</v>
      </c>
      <c r="L640">
        <v>312</v>
      </c>
      <c r="M640">
        <v>62</v>
      </c>
      <c r="N640">
        <f>Table5[[#This Row],[*NIÑOS MENORES  2 AÑOS (SUUSEN) (DICIEMBRE 2023)]]+Table5[[#This Row],[*EMBARAZADAS (DICIEMBRE 2023)]]</f>
        <v>374</v>
      </c>
      <c r="O640">
        <v>176</v>
      </c>
    </row>
    <row r="641" spans="5:15" x14ac:dyDescent="0.3">
      <c r="E641" s="9" t="s">
        <v>2464</v>
      </c>
      <c r="F641" t="s">
        <v>223</v>
      </c>
      <c r="G641" t="s">
        <v>241</v>
      </c>
      <c r="H641" t="s">
        <v>1497</v>
      </c>
      <c r="I641" t="s">
        <v>1498</v>
      </c>
      <c r="J641">
        <v>0.2203962796765766</v>
      </c>
      <c r="K641" t="s">
        <v>2459</v>
      </c>
      <c r="L641">
        <v>22</v>
      </c>
      <c r="M641">
        <v>7</v>
      </c>
      <c r="N641">
        <f>Table5[[#This Row],[*NIÑOS MENORES  2 AÑOS (SUUSEN) (DICIEMBRE 2023)]]+Table5[[#This Row],[*EMBARAZADAS (DICIEMBRE 2023)]]</f>
        <v>29</v>
      </c>
      <c r="O641">
        <v>21</v>
      </c>
    </row>
    <row r="642" spans="5:15" x14ac:dyDescent="0.3">
      <c r="E642" s="9" t="s">
        <v>2464</v>
      </c>
      <c r="F642" t="s">
        <v>223</v>
      </c>
      <c r="G642" t="s">
        <v>241</v>
      </c>
      <c r="H642" t="s">
        <v>1499</v>
      </c>
      <c r="I642" t="s">
        <v>1500</v>
      </c>
      <c r="J642">
        <v>0.25134554698258671</v>
      </c>
      <c r="K642" t="s">
        <v>2459</v>
      </c>
      <c r="L642">
        <v>32</v>
      </c>
      <c r="M642">
        <v>10</v>
      </c>
      <c r="N642">
        <f>Table5[[#This Row],[*NIÑOS MENORES  2 AÑOS (SUUSEN) (DICIEMBRE 2023)]]+Table5[[#This Row],[*EMBARAZADAS (DICIEMBRE 2023)]]</f>
        <v>42</v>
      </c>
      <c r="O642">
        <v>31</v>
      </c>
    </row>
    <row r="643" spans="5:15" x14ac:dyDescent="0.3">
      <c r="E643" s="9" t="s">
        <v>2464</v>
      </c>
      <c r="F643" t="s">
        <v>223</v>
      </c>
      <c r="G643" t="s">
        <v>241</v>
      </c>
      <c r="H643" t="s">
        <v>1501</v>
      </c>
      <c r="I643" t="s">
        <v>7915</v>
      </c>
      <c r="J643">
        <v>0.32779397021217904</v>
      </c>
      <c r="K643" t="s">
        <v>2459</v>
      </c>
      <c r="L643">
        <v>67</v>
      </c>
      <c r="M643">
        <v>11</v>
      </c>
      <c r="N643">
        <f>Table5[[#This Row],[*NIÑOS MENORES  2 AÑOS (SUUSEN) (DICIEMBRE 2023)]]+Table5[[#This Row],[*EMBARAZADAS (DICIEMBRE 2023)]]</f>
        <v>78</v>
      </c>
      <c r="O643">
        <v>68</v>
      </c>
    </row>
    <row r="644" spans="5:15" x14ac:dyDescent="0.3">
      <c r="E644" s="9" t="s">
        <v>2464</v>
      </c>
      <c r="F644" t="s">
        <v>223</v>
      </c>
      <c r="G644" t="s">
        <v>241</v>
      </c>
      <c r="H644" t="s">
        <v>1502</v>
      </c>
      <c r="I644" t="s">
        <v>1503</v>
      </c>
      <c r="J644">
        <v>0.22126002610415196</v>
      </c>
      <c r="K644" t="s">
        <v>2459</v>
      </c>
      <c r="L644">
        <v>33</v>
      </c>
      <c r="M644">
        <v>4</v>
      </c>
      <c r="N644">
        <f>Table5[[#This Row],[*NIÑOS MENORES  2 AÑOS (SUUSEN) (DICIEMBRE 2023)]]+Table5[[#This Row],[*EMBARAZADAS (DICIEMBRE 2023)]]</f>
        <v>37</v>
      </c>
      <c r="O644">
        <v>24</v>
      </c>
    </row>
    <row r="645" spans="5:15" x14ac:dyDescent="0.3">
      <c r="E645" s="9" t="s">
        <v>2464</v>
      </c>
      <c r="F645" t="s">
        <v>223</v>
      </c>
      <c r="G645" t="s">
        <v>241</v>
      </c>
      <c r="H645" t="s">
        <v>1504</v>
      </c>
      <c r="I645" t="s">
        <v>1505</v>
      </c>
      <c r="J645">
        <v>0.25049803395718295</v>
      </c>
      <c r="K645" t="s">
        <v>2459</v>
      </c>
      <c r="L645">
        <v>33</v>
      </c>
      <c r="M645">
        <v>8</v>
      </c>
      <c r="N645">
        <f>Table5[[#This Row],[*NIÑOS MENORES  2 AÑOS (SUUSEN) (DICIEMBRE 2023)]]+Table5[[#This Row],[*EMBARAZADAS (DICIEMBRE 2023)]]</f>
        <v>41</v>
      </c>
      <c r="O645">
        <v>22</v>
      </c>
    </row>
    <row r="646" spans="5:15" x14ac:dyDescent="0.3">
      <c r="E646" s="9" t="s">
        <v>2464</v>
      </c>
      <c r="F646" t="s">
        <v>223</v>
      </c>
      <c r="G646" t="s">
        <v>243</v>
      </c>
      <c r="H646" t="s">
        <v>1506</v>
      </c>
      <c r="I646" t="s">
        <v>243</v>
      </c>
      <c r="J646">
        <v>0.46449466057259281</v>
      </c>
      <c r="K646" t="s">
        <v>465</v>
      </c>
      <c r="L646">
        <v>264</v>
      </c>
      <c r="M646">
        <v>52</v>
      </c>
      <c r="N646">
        <f>Table5[[#This Row],[*NIÑOS MENORES  2 AÑOS (SUUSEN) (DICIEMBRE 2023)]]+Table5[[#This Row],[*EMBARAZADAS (DICIEMBRE 2023)]]</f>
        <v>316</v>
      </c>
      <c r="O646">
        <v>199</v>
      </c>
    </row>
    <row r="647" spans="5:15" x14ac:dyDescent="0.3">
      <c r="E647" s="9" t="s">
        <v>2464</v>
      </c>
      <c r="F647" t="s">
        <v>223</v>
      </c>
      <c r="G647" t="s">
        <v>243</v>
      </c>
      <c r="H647" t="s">
        <v>1507</v>
      </c>
      <c r="I647" t="s">
        <v>7916</v>
      </c>
      <c r="J647">
        <v>0.44101666986774579</v>
      </c>
      <c r="K647" t="s">
        <v>465</v>
      </c>
      <c r="L647">
        <v>100</v>
      </c>
      <c r="M647">
        <v>23</v>
      </c>
      <c r="N647">
        <f>Table5[[#This Row],[*NIÑOS MENORES  2 AÑOS (SUUSEN) (DICIEMBRE 2023)]]+Table5[[#This Row],[*EMBARAZADAS (DICIEMBRE 2023)]]</f>
        <v>123</v>
      </c>
      <c r="O647">
        <v>96</v>
      </c>
    </row>
    <row r="648" spans="5:15" x14ac:dyDescent="0.3">
      <c r="E648" s="9" t="s">
        <v>2464</v>
      </c>
      <c r="F648" t="s">
        <v>223</v>
      </c>
      <c r="G648" t="s">
        <v>243</v>
      </c>
      <c r="H648" t="s">
        <v>1508</v>
      </c>
      <c r="I648" t="s">
        <v>7917</v>
      </c>
      <c r="J648">
        <v>0.16644820759864398</v>
      </c>
      <c r="K648" t="s">
        <v>2459</v>
      </c>
      <c r="L648">
        <v>18</v>
      </c>
      <c r="M648">
        <v>5</v>
      </c>
      <c r="N648">
        <f>Table5[[#This Row],[*NIÑOS MENORES  2 AÑOS (SUUSEN) (DICIEMBRE 2023)]]+Table5[[#This Row],[*EMBARAZADAS (DICIEMBRE 2023)]]</f>
        <v>23</v>
      </c>
      <c r="O648">
        <v>21</v>
      </c>
    </row>
    <row r="649" spans="5:15" x14ac:dyDescent="0.3">
      <c r="E649" s="9" t="s">
        <v>2464</v>
      </c>
      <c r="F649" t="s">
        <v>223</v>
      </c>
      <c r="G649" t="s">
        <v>243</v>
      </c>
      <c r="H649" t="s">
        <v>1509</v>
      </c>
      <c r="I649" t="s">
        <v>1510</v>
      </c>
      <c r="J649">
        <v>0.34225422791698223</v>
      </c>
      <c r="K649" t="s">
        <v>466</v>
      </c>
      <c r="L649">
        <v>41</v>
      </c>
      <c r="M649">
        <v>11</v>
      </c>
      <c r="N649">
        <f>Table5[[#This Row],[*NIÑOS MENORES  2 AÑOS (SUUSEN) (DICIEMBRE 2023)]]+Table5[[#This Row],[*EMBARAZADAS (DICIEMBRE 2023)]]</f>
        <v>52</v>
      </c>
      <c r="O649">
        <v>48</v>
      </c>
    </row>
    <row r="650" spans="5:15" x14ac:dyDescent="0.3">
      <c r="E650" s="9" t="s">
        <v>2464</v>
      </c>
      <c r="F650" t="s">
        <v>223</v>
      </c>
      <c r="G650" t="s">
        <v>243</v>
      </c>
      <c r="H650" t="s">
        <v>1511</v>
      </c>
      <c r="I650" t="s">
        <v>7724</v>
      </c>
      <c r="J650">
        <v>0.41001668925169366</v>
      </c>
      <c r="K650" t="s">
        <v>463</v>
      </c>
      <c r="L650">
        <v>56</v>
      </c>
      <c r="M650">
        <v>15</v>
      </c>
      <c r="N650">
        <f>Table5[[#This Row],[*NIÑOS MENORES  2 AÑOS (SUUSEN) (DICIEMBRE 2023)]]+Table5[[#This Row],[*EMBARAZADAS (DICIEMBRE 2023)]]</f>
        <v>71</v>
      </c>
      <c r="O650">
        <v>53</v>
      </c>
    </row>
    <row r="651" spans="5:15" x14ac:dyDescent="0.3">
      <c r="E651" s="9" t="s">
        <v>2464</v>
      </c>
      <c r="F651" t="s">
        <v>223</v>
      </c>
      <c r="G651" t="s">
        <v>243</v>
      </c>
      <c r="H651" t="s">
        <v>1513</v>
      </c>
      <c r="I651" t="s">
        <v>7918</v>
      </c>
      <c r="J651">
        <v>0.29225813617355345</v>
      </c>
      <c r="K651" t="s">
        <v>2459</v>
      </c>
      <c r="L651">
        <v>24</v>
      </c>
      <c r="M651">
        <v>2</v>
      </c>
      <c r="N651">
        <f>Table5[[#This Row],[*NIÑOS MENORES  2 AÑOS (SUUSEN) (DICIEMBRE 2023)]]+Table5[[#This Row],[*EMBARAZADAS (DICIEMBRE 2023)]]</f>
        <v>26</v>
      </c>
      <c r="O651">
        <v>26</v>
      </c>
    </row>
    <row r="652" spans="5:15" x14ac:dyDescent="0.3">
      <c r="E652" s="9" t="s">
        <v>2464</v>
      </c>
      <c r="F652" t="s">
        <v>223</v>
      </c>
      <c r="G652" t="s">
        <v>243</v>
      </c>
      <c r="H652" t="s">
        <v>1515</v>
      </c>
      <c r="I652" t="s">
        <v>1516</v>
      </c>
      <c r="J652">
        <v>0.47651220380599146</v>
      </c>
      <c r="K652" t="s">
        <v>465</v>
      </c>
      <c r="L652">
        <v>105</v>
      </c>
      <c r="M652">
        <v>18</v>
      </c>
      <c r="N652">
        <f>Table5[[#This Row],[*NIÑOS MENORES  2 AÑOS (SUUSEN) (DICIEMBRE 2023)]]+Table5[[#This Row],[*EMBARAZADAS (DICIEMBRE 2023)]]</f>
        <v>123</v>
      </c>
      <c r="O652">
        <v>95</v>
      </c>
    </row>
    <row r="653" spans="5:15" x14ac:dyDescent="0.3">
      <c r="E653" s="9" t="s">
        <v>2464</v>
      </c>
      <c r="F653" t="s">
        <v>223</v>
      </c>
      <c r="G653" t="s">
        <v>243</v>
      </c>
      <c r="H653" t="s">
        <v>1517</v>
      </c>
      <c r="I653" t="s">
        <v>7725</v>
      </c>
      <c r="J653">
        <v>0.24884288612871952</v>
      </c>
      <c r="K653" t="s">
        <v>2459</v>
      </c>
      <c r="L653">
        <v>21</v>
      </c>
      <c r="M653">
        <v>7</v>
      </c>
      <c r="N653">
        <f>Table5[[#This Row],[*NIÑOS MENORES  2 AÑOS (SUUSEN) (DICIEMBRE 2023)]]+Table5[[#This Row],[*EMBARAZADAS (DICIEMBRE 2023)]]</f>
        <v>28</v>
      </c>
      <c r="O653">
        <v>17</v>
      </c>
    </row>
    <row r="654" spans="5:15" x14ac:dyDescent="0.3">
      <c r="E654" s="9" t="s">
        <v>2464</v>
      </c>
      <c r="F654" t="s">
        <v>223</v>
      </c>
      <c r="G654" t="s">
        <v>243</v>
      </c>
      <c r="H654" t="s">
        <v>1519</v>
      </c>
      <c r="I654" t="s">
        <v>1126</v>
      </c>
      <c r="J654">
        <v>0.33101282749970395</v>
      </c>
      <c r="K654" t="s">
        <v>466</v>
      </c>
      <c r="L654">
        <v>50</v>
      </c>
      <c r="M654">
        <v>19</v>
      </c>
      <c r="N654">
        <f>Table5[[#This Row],[*NIÑOS MENORES  2 AÑOS (SUUSEN) (DICIEMBRE 2023)]]+Table5[[#This Row],[*EMBARAZADAS (DICIEMBRE 2023)]]</f>
        <v>69</v>
      </c>
      <c r="O654">
        <v>48</v>
      </c>
    </row>
    <row r="655" spans="5:15" x14ac:dyDescent="0.3">
      <c r="E655" s="9" t="s">
        <v>2464</v>
      </c>
      <c r="F655" t="s">
        <v>223</v>
      </c>
      <c r="G655" t="s">
        <v>243</v>
      </c>
      <c r="H655" t="s">
        <v>1520</v>
      </c>
      <c r="I655" t="s">
        <v>266</v>
      </c>
      <c r="J655">
        <v>0.39818283559240686</v>
      </c>
      <c r="K655" t="s">
        <v>463</v>
      </c>
      <c r="L655">
        <v>126</v>
      </c>
      <c r="M655">
        <v>23</v>
      </c>
      <c r="N655">
        <f>Table5[[#This Row],[*NIÑOS MENORES  2 AÑOS (SUUSEN) (DICIEMBRE 2023)]]+Table5[[#This Row],[*EMBARAZADAS (DICIEMBRE 2023)]]</f>
        <v>149</v>
      </c>
      <c r="O655">
        <v>111</v>
      </c>
    </row>
    <row r="656" spans="5:15" x14ac:dyDescent="0.3">
      <c r="E656" s="9" t="s">
        <v>2464</v>
      </c>
      <c r="F656" t="s">
        <v>223</v>
      </c>
      <c r="G656" t="s">
        <v>243</v>
      </c>
      <c r="H656" t="s">
        <v>1522</v>
      </c>
      <c r="I656" t="s">
        <v>1523</v>
      </c>
      <c r="J656">
        <v>0.31770663643388364</v>
      </c>
      <c r="K656" t="s">
        <v>2459</v>
      </c>
      <c r="L656">
        <v>37</v>
      </c>
      <c r="M656">
        <v>6</v>
      </c>
      <c r="N656">
        <f>Table5[[#This Row],[*NIÑOS MENORES  2 AÑOS (SUUSEN) (DICIEMBRE 2023)]]+Table5[[#This Row],[*EMBARAZADAS (DICIEMBRE 2023)]]</f>
        <v>43</v>
      </c>
      <c r="O656">
        <v>34</v>
      </c>
    </row>
    <row r="657" spans="5:15" x14ac:dyDescent="0.3">
      <c r="E657" s="9" t="s">
        <v>2464</v>
      </c>
      <c r="F657" t="s">
        <v>223</v>
      </c>
      <c r="G657" t="s">
        <v>245</v>
      </c>
      <c r="H657" t="s">
        <v>1524</v>
      </c>
      <c r="I657" t="s">
        <v>245</v>
      </c>
      <c r="J657">
        <v>0.33860736529183888</v>
      </c>
      <c r="K657" t="s">
        <v>2459</v>
      </c>
      <c r="L657">
        <v>48</v>
      </c>
      <c r="M657">
        <v>12</v>
      </c>
      <c r="N657">
        <f>Table5[[#This Row],[*NIÑOS MENORES  2 AÑOS (SUUSEN) (DICIEMBRE 2023)]]+Table5[[#This Row],[*EMBARAZADAS (DICIEMBRE 2023)]]</f>
        <v>60</v>
      </c>
      <c r="O657">
        <v>64</v>
      </c>
    </row>
    <row r="658" spans="5:15" x14ac:dyDescent="0.3">
      <c r="E658" s="9" t="s">
        <v>2464</v>
      </c>
      <c r="F658" t="s">
        <v>223</v>
      </c>
      <c r="G658" t="s">
        <v>245</v>
      </c>
      <c r="H658" t="s">
        <v>1525</v>
      </c>
      <c r="I658" t="s">
        <v>7726</v>
      </c>
      <c r="J658">
        <v>0.23617497108644359</v>
      </c>
      <c r="K658" t="s">
        <v>2459</v>
      </c>
      <c r="L658">
        <v>23</v>
      </c>
      <c r="M658">
        <v>5</v>
      </c>
      <c r="N658">
        <f>Table5[[#This Row],[*NIÑOS MENORES  2 AÑOS (SUUSEN) (DICIEMBRE 2023)]]+Table5[[#This Row],[*EMBARAZADAS (DICIEMBRE 2023)]]</f>
        <v>28</v>
      </c>
      <c r="O658">
        <v>19</v>
      </c>
    </row>
    <row r="659" spans="5:15" x14ac:dyDescent="0.3">
      <c r="E659" s="9" t="s">
        <v>2464</v>
      </c>
      <c r="F659" t="s">
        <v>223</v>
      </c>
      <c r="G659" t="s">
        <v>245</v>
      </c>
      <c r="H659" t="s">
        <v>1527</v>
      </c>
      <c r="I659" t="s">
        <v>1528</v>
      </c>
      <c r="J659">
        <v>0.35698323252061059</v>
      </c>
      <c r="K659" t="s">
        <v>2459</v>
      </c>
      <c r="L659">
        <v>69</v>
      </c>
      <c r="M659">
        <v>16</v>
      </c>
      <c r="N659">
        <f>Table5[[#This Row],[*NIÑOS MENORES  2 AÑOS (SUUSEN) (DICIEMBRE 2023)]]+Table5[[#This Row],[*EMBARAZADAS (DICIEMBRE 2023)]]</f>
        <v>85</v>
      </c>
      <c r="O659">
        <v>76</v>
      </c>
    </row>
    <row r="660" spans="5:15" x14ac:dyDescent="0.3">
      <c r="E660" s="9" t="s">
        <v>2464</v>
      </c>
      <c r="F660" t="s">
        <v>223</v>
      </c>
      <c r="G660" t="s">
        <v>247</v>
      </c>
      <c r="H660" t="s">
        <v>1529</v>
      </c>
      <c r="I660" t="s">
        <v>247</v>
      </c>
      <c r="J660">
        <v>0.356468702100049</v>
      </c>
      <c r="K660" t="s">
        <v>2459</v>
      </c>
      <c r="L660">
        <v>238</v>
      </c>
      <c r="M660">
        <v>57</v>
      </c>
      <c r="N660">
        <f>Table5[[#This Row],[*NIÑOS MENORES  2 AÑOS (SUUSEN) (DICIEMBRE 2023)]]+Table5[[#This Row],[*EMBARAZADAS (DICIEMBRE 2023)]]</f>
        <v>295</v>
      </c>
      <c r="O660">
        <v>115</v>
      </c>
    </row>
    <row r="661" spans="5:15" x14ac:dyDescent="0.3">
      <c r="E661" s="9" t="s">
        <v>2464</v>
      </c>
      <c r="F661" t="s">
        <v>223</v>
      </c>
      <c r="G661" t="s">
        <v>247</v>
      </c>
      <c r="H661" t="s">
        <v>1530</v>
      </c>
      <c r="I661" t="s">
        <v>1531</v>
      </c>
      <c r="J661">
        <v>0.22859635576985404</v>
      </c>
      <c r="K661" t="s">
        <v>2459</v>
      </c>
      <c r="L661">
        <v>36</v>
      </c>
      <c r="M661">
        <v>3</v>
      </c>
      <c r="N661">
        <f>Table5[[#This Row],[*NIÑOS MENORES  2 AÑOS (SUUSEN) (DICIEMBRE 2023)]]+Table5[[#This Row],[*EMBARAZADAS (DICIEMBRE 2023)]]</f>
        <v>39</v>
      </c>
      <c r="O661">
        <v>20</v>
      </c>
    </row>
    <row r="662" spans="5:15" x14ac:dyDescent="0.3">
      <c r="E662" s="9" t="s">
        <v>2464</v>
      </c>
      <c r="F662" t="s">
        <v>223</v>
      </c>
      <c r="G662" t="s">
        <v>247</v>
      </c>
      <c r="H662" t="s">
        <v>1532</v>
      </c>
      <c r="I662" t="s">
        <v>1533</v>
      </c>
      <c r="J662">
        <v>0.28521432778002143</v>
      </c>
      <c r="K662" t="s">
        <v>2459</v>
      </c>
      <c r="L662">
        <v>29</v>
      </c>
      <c r="M662">
        <v>11</v>
      </c>
      <c r="N662">
        <f>Table5[[#This Row],[*NIÑOS MENORES  2 AÑOS (SUUSEN) (DICIEMBRE 2023)]]+Table5[[#This Row],[*EMBARAZADAS (DICIEMBRE 2023)]]</f>
        <v>40</v>
      </c>
      <c r="O662">
        <v>49</v>
      </c>
    </row>
    <row r="663" spans="5:15" x14ac:dyDescent="0.3">
      <c r="E663" s="9" t="s">
        <v>2464</v>
      </c>
      <c r="F663" t="s">
        <v>223</v>
      </c>
      <c r="G663" t="s">
        <v>247</v>
      </c>
      <c r="H663" t="s">
        <v>1534</v>
      </c>
      <c r="I663" t="s">
        <v>1535</v>
      </c>
      <c r="J663">
        <v>0.24301077775961488</v>
      </c>
      <c r="K663" t="s">
        <v>2459</v>
      </c>
      <c r="L663">
        <v>31</v>
      </c>
      <c r="M663">
        <v>8</v>
      </c>
      <c r="N663">
        <f>Table5[[#This Row],[*NIÑOS MENORES  2 AÑOS (SUUSEN) (DICIEMBRE 2023)]]+Table5[[#This Row],[*EMBARAZADAS (DICIEMBRE 2023)]]</f>
        <v>39</v>
      </c>
      <c r="O663">
        <v>30</v>
      </c>
    </row>
    <row r="664" spans="5:15" x14ac:dyDescent="0.3">
      <c r="E664" s="9" t="s">
        <v>2464</v>
      </c>
      <c r="F664" t="s">
        <v>223</v>
      </c>
      <c r="G664" t="s">
        <v>247</v>
      </c>
      <c r="H664" t="s">
        <v>1536</v>
      </c>
      <c r="I664" t="s">
        <v>1537</v>
      </c>
      <c r="J664">
        <v>0.32702182696939652</v>
      </c>
      <c r="K664" t="s">
        <v>2459</v>
      </c>
      <c r="L664">
        <v>86</v>
      </c>
      <c r="M664">
        <v>26</v>
      </c>
      <c r="N664">
        <f>Table5[[#This Row],[*NIÑOS MENORES  2 AÑOS (SUUSEN) (DICIEMBRE 2023)]]+Table5[[#This Row],[*EMBARAZADAS (DICIEMBRE 2023)]]</f>
        <v>112</v>
      </c>
      <c r="O664">
        <v>81</v>
      </c>
    </row>
    <row r="665" spans="5:15" x14ac:dyDescent="0.3">
      <c r="E665" s="9" t="s">
        <v>2464</v>
      </c>
      <c r="F665" t="s">
        <v>223</v>
      </c>
      <c r="G665" t="s">
        <v>247</v>
      </c>
      <c r="H665" t="s">
        <v>1538</v>
      </c>
      <c r="I665" t="s">
        <v>1539</v>
      </c>
      <c r="J665">
        <v>0.25837386606002788</v>
      </c>
      <c r="K665" t="s">
        <v>2459</v>
      </c>
      <c r="L665">
        <v>14</v>
      </c>
      <c r="M665">
        <v>8</v>
      </c>
      <c r="N665">
        <f>Table5[[#This Row],[*NIÑOS MENORES  2 AÑOS (SUUSEN) (DICIEMBRE 2023)]]+Table5[[#This Row],[*EMBARAZADAS (DICIEMBRE 2023)]]</f>
        <v>22</v>
      </c>
      <c r="O665">
        <v>40</v>
      </c>
    </row>
    <row r="666" spans="5:15" x14ac:dyDescent="0.3">
      <c r="E666" s="9" t="s">
        <v>2464</v>
      </c>
      <c r="F666" t="s">
        <v>223</v>
      </c>
      <c r="G666" t="s">
        <v>247</v>
      </c>
      <c r="H666" t="s">
        <v>1540</v>
      </c>
      <c r="I666" t="s">
        <v>1541</v>
      </c>
      <c r="J666">
        <v>0.15001391465729674</v>
      </c>
      <c r="K666" t="s">
        <v>2459</v>
      </c>
      <c r="L666">
        <v>6</v>
      </c>
      <c r="M666">
        <v>1</v>
      </c>
      <c r="N666">
        <f>Table5[[#This Row],[*NIÑOS MENORES  2 AÑOS (SUUSEN) (DICIEMBRE 2023)]]+Table5[[#This Row],[*EMBARAZADAS (DICIEMBRE 2023)]]</f>
        <v>7</v>
      </c>
      <c r="O666">
        <v>4</v>
      </c>
    </row>
    <row r="667" spans="5:15" x14ac:dyDescent="0.3">
      <c r="E667" s="9" t="s">
        <v>2464</v>
      </c>
      <c r="F667" t="s">
        <v>223</v>
      </c>
      <c r="G667" t="s">
        <v>249</v>
      </c>
      <c r="H667" t="s">
        <v>1542</v>
      </c>
      <c r="I667" t="s">
        <v>249</v>
      </c>
      <c r="J667">
        <v>0.36956705016135838</v>
      </c>
      <c r="K667" t="s">
        <v>2459</v>
      </c>
      <c r="L667">
        <v>168</v>
      </c>
      <c r="M667">
        <v>27</v>
      </c>
      <c r="N667">
        <f>Table5[[#This Row],[*NIÑOS MENORES  2 AÑOS (SUUSEN) (DICIEMBRE 2023)]]+Table5[[#This Row],[*EMBARAZADAS (DICIEMBRE 2023)]]</f>
        <v>195</v>
      </c>
      <c r="O667">
        <v>180</v>
      </c>
    </row>
    <row r="668" spans="5:15" x14ac:dyDescent="0.3">
      <c r="E668" s="9" t="s">
        <v>2464</v>
      </c>
      <c r="F668" t="s">
        <v>223</v>
      </c>
      <c r="G668" t="s">
        <v>249</v>
      </c>
      <c r="H668" t="s">
        <v>1543</v>
      </c>
      <c r="I668" t="s">
        <v>1544</v>
      </c>
      <c r="J668">
        <v>0.22665541048352811</v>
      </c>
      <c r="K668" t="s">
        <v>2459</v>
      </c>
      <c r="L668">
        <v>18</v>
      </c>
      <c r="M668">
        <v>6</v>
      </c>
      <c r="N668">
        <f>Table5[[#This Row],[*NIÑOS MENORES  2 AÑOS (SUUSEN) (DICIEMBRE 2023)]]+Table5[[#This Row],[*EMBARAZADAS (DICIEMBRE 2023)]]</f>
        <v>24</v>
      </c>
      <c r="O668">
        <v>20</v>
      </c>
    </row>
    <row r="669" spans="5:15" x14ac:dyDescent="0.3">
      <c r="E669" s="9" t="s">
        <v>2464</v>
      </c>
      <c r="F669" t="s">
        <v>223</v>
      </c>
      <c r="G669" t="s">
        <v>249</v>
      </c>
      <c r="H669" t="s">
        <v>1545</v>
      </c>
      <c r="I669" t="s">
        <v>7919</v>
      </c>
      <c r="J669">
        <v>0.3700832416764519</v>
      </c>
      <c r="K669" t="s">
        <v>2459</v>
      </c>
      <c r="L669">
        <v>65</v>
      </c>
      <c r="M669">
        <v>9</v>
      </c>
      <c r="N669">
        <f>Table5[[#This Row],[*NIÑOS MENORES  2 AÑOS (SUUSEN) (DICIEMBRE 2023)]]+Table5[[#This Row],[*EMBARAZADAS (DICIEMBRE 2023)]]</f>
        <v>74</v>
      </c>
      <c r="O669">
        <v>79</v>
      </c>
    </row>
    <row r="670" spans="5:15" x14ac:dyDescent="0.3">
      <c r="E670" s="9" t="s">
        <v>2464</v>
      </c>
      <c r="F670" t="s">
        <v>223</v>
      </c>
      <c r="G670" t="s">
        <v>249</v>
      </c>
      <c r="H670" t="s">
        <v>1546</v>
      </c>
      <c r="I670" t="s">
        <v>1547</v>
      </c>
      <c r="J670">
        <v>0.35144560632805599</v>
      </c>
      <c r="K670" t="s">
        <v>2459</v>
      </c>
      <c r="L670">
        <v>65</v>
      </c>
      <c r="M670">
        <v>9</v>
      </c>
      <c r="N670">
        <f>Table5[[#This Row],[*NIÑOS MENORES  2 AÑOS (SUUSEN) (DICIEMBRE 2023)]]+Table5[[#This Row],[*EMBARAZADAS (DICIEMBRE 2023)]]</f>
        <v>74</v>
      </c>
      <c r="O670">
        <v>26</v>
      </c>
    </row>
    <row r="671" spans="5:15" x14ac:dyDescent="0.3">
      <c r="E671" s="9" t="s">
        <v>2464</v>
      </c>
      <c r="F671" t="s">
        <v>223</v>
      </c>
      <c r="G671" t="s">
        <v>251</v>
      </c>
      <c r="H671" t="s">
        <v>1548</v>
      </c>
      <c r="I671" t="s">
        <v>251</v>
      </c>
      <c r="J671">
        <v>0.28249693470099313</v>
      </c>
      <c r="K671" t="s">
        <v>2459</v>
      </c>
      <c r="L671">
        <v>51</v>
      </c>
      <c r="M671">
        <v>13</v>
      </c>
      <c r="N671">
        <f>Table5[[#This Row],[*NIÑOS MENORES  2 AÑOS (SUUSEN) (DICIEMBRE 2023)]]+Table5[[#This Row],[*EMBARAZADAS (DICIEMBRE 2023)]]</f>
        <v>64</v>
      </c>
      <c r="O671">
        <v>42</v>
      </c>
    </row>
    <row r="672" spans="5:15" x14ac:dyDescent="0.3">
      <c r="E672" s="9" t="s">
        <v>2464</v>
      </c>
      <c r="F672" t="s">
        <v>223</v>
      </c>
      <c r="G672" t="s">
        <v>251</v>
      </c>
      <c r="H672" t="s">
        <v>1549</v>
      </c>
      <c r="I672" t="s">
        <v>1550</v>
      </c>
      <c r="J672">
        <v>1.1007973504394641E-2</v>
      </c>
      <c r="K672" t="s">
        <v>2459</v>
      </c>
      <c r="L672">
        <v>3</v>
      </c>
      <c r="M672">
        <v>1</v>
      </c>
      <c r="N672">
        <f>Table5[[#This Row],[*NIÑOS MENORES  2 AÑOS (SUUSEN) (DICIEMBRE 2023)]]+Table5[[#This Row],[*EMBARAZADAS (DICIEMBRE 2023)]]</f>
        <v>4</v>
      </c>
      <c r="O672">
        <v>5</v>
      </c>
    </row>
    <row r="673" spans="5:15" x14ac:dyDescent="0.3">
      <c r="E673" s="9" t="s">
        <v>2464</v>
      </c>
      <c r="F673" t="s">
        <v>223</v>
      </c>
      <c r="G673" t="s">
        <v>251</v>
      </c>
      <c r="H673" t="s">
        <v>1551</v>
      </c>
      <c r="I673" t="s">
        <v>5351</v>
      </c>
      <c r="J673">
        <v>0.28413670902749444</v>
      </c>
      <c r="K673" t="s">
        <v>2459</v>
      </c>
      <c r="L673">
        <v>26</v>
      </c>
      <c r="M673">
        <v>7</v>
      </c>
      <c r="N673">
        <f>Table5[[#This Row],[*NIÑOS MENORES  2 AÑOS (SUUSEN) (DICIEMBRE 2023)]]+Table5[[#This Row],[*EMBARAZADAS (DICIEMBRE 2023)]]</f>
        <v>33</v>
      </c>
      <c r="O673">
        <v>29</v>
      </c>
    </row>
    <row r="674" spans="5:15" x14ac:dyDescent="0.3">
      <c r="E674" s="9" t="s">
        <v>2464</v>
      </c>
      <c r="F674" t="s">
        <v>223</v>
      </c>
      <c r="G674" t="s">
        <v>253</v>
      </c>
      <c r="H674" t="s">
        <v>1553</v>
      </c>
      <c r="I674" t="s">
        <v>253</v>
      </c>
      <c r="J674">
        <v>0.3382659512067514</v>
      </c>
      <c r="K674" t="s">
        <v>2459</v>
      </c>
      <c r="L674">
        <v>80</v>
      </c>
      <c r="M674">
        <v>18</v>
      </c>
      <c r="N674">
        <f>Table5[[#This Row],[*NIÑOS MENORES  2 AÑOS (SUUSEN) (DICIEMBRE 2023)]]+Table5[[#This Row],[*EMBARAZADAS (DICIEMBRE 2023)]]</f>
        <v>98</v>
      </c>
      <c r="O674">
        <v>80</v>
      </c>
    </row>
    <row r="675" spans="5:15" x14ac:dyDescent="0.3">
      <c r="E675" s="9" t="s">
        <v>2464</v>
      </c>
      <c r="F675" t="s">
        <v>223</v>
      </c>
      <c r="G675" t="s">
        <v>253</v>
      </c>
      <c r="H675" t="s">
        <v>1554</v>
      </c>
      <c r="I675" t="s">
        <v>1555</v>
      </c>
      <c r="J675">
        <v>0.15045683269925614</v>
      </c>
      <c r="K675" t="s">
        <v>2459</v>
      </c>
      <c r="L675">
        <v>10</v>
      </c>
      <c r="M675">
        <v>3</v>
      </c>
      <c r="N675">
        <f>Table5[[#This Row],[*NIÑOS MENORES  2 AÑOS (SUUSEN) (DICIEMBRE 2023)]]+Table5[[#This Row],[*EMBARAZADAS (DICIEMBRE 2023)]]</f>
        <v>13</v>
      </c>
      <c r="O675">
        <v>10</v>
      </c>
    </row>
    <row r="676" spans="5:15" x14ac:dyDescent="0.3">
      <c r="E676" s="9" t="s">
        <v>2461</v>
      </c>
      <c r="F676" t="s">
        <v>255</v>
      </c>
      <c r="G676" t="s">
        <v>256</v>
      </c>
      <c r="H676" t="s">
        <v>1556</v>
      </c>
      <c r="I676" t="s">
        <v>1557</v>
      </c>
      <c r="J676">
        <v>0.44627014475313209</v>
      </c>
      <c r="K676" t="s">
        <v>463</v>
      </c>
      <c r="L676">
        <v>1539</v>
      </c>
      <c r="M676">
        <v>378</v>
      </c>
      <c r="N676">
        <f>Table5[[#This Row],[*NIÑOS MENORES  2 AÑOS (SUUSEN) (DICIEMBRE 2023)]]+Table5[[#This Row],[*EMBARAZADAS (DICIEMBRE 2023)]]</f>
        <v>1917</v>
      </c>
      <c r="O676">
        <v>675</v>
      </c>
    </row>
    <row r="677" spans="5:15" x14ac:dyDescent="0.3">
      <c r="E677" s="9" t="s">
        <v>2461</v>
      </c>
      <c r="F677" t="s">
        <v>255</v>
      </c>
      <c r="G677" t="s">
        <v>256</v>
      </c>
      <c r="H677" t="s">
        <v>1558</v>
      </c>
      <c r="I677" t="s">
        <v>7920</v>
      </c>
      <c r="J677">
        <v>0.43867776931350377</v>
      </c>
      <c r="K677" t="s">
        <v>463</v>
      </c>
      <c r="L677">
        <v>1368</v>
      </c>
      <c r="M677">
        <v>146</v>
      </c>
      <c r="N677">
        <f>Table5[[#This Row],[*NIÑOS MENORES  2 AÑOS (SUUSEN) (DICIEMBRE 2023)]]+Table5[[#This Row],[*EMBARAZADAS (DICIEMBRE 2023)]]</f>
        <v>1514</v>
      </c>
      <c r="O677">
        <v>385</v>
      </c>
    </row>
    <row r="678" spans="5:15" x14ac:dyDescent="0.3">
      <c r="E678" s="9" t="s">
        <v>2461</v>
      </c>
      <c r="F678" t="s">
        <v>255</v>
      </c>
      <c r="G678" t="s">
        <v>256</v>
      </c>
      <c r="H678" t="s">
        <v>1559</v>
      </c>
      <c r="I678" t="s">
        <v>1560</v>
      </c>
      <c r="J678">
        <v>0.38011179533943729</v>
      </c>
      <c r="K678" t="s">
        <v>466</v>
      </c>
      <c r="L678">
        <v>300</v>
      </c>
      <c r="M678">
        <v>54</v>
      </c>
      <c r="N678">
        <f>Table5[[#This Row],[*NIÑOS MENORES  2 AÑOS (SUUSEN) (DICIEMBRE 2023)]]+Table5[[#This Row],[*EMBARAZADAS (DICIEMBRE 2023)]]</f>
        <v>354</v>
      </c>
      <c r="O678">
        <v>143</v>
      </c>
    </row>
    <row r="679" spans="5:15" x14ac:dyDescent="0.3">
      <c r="E679" s="9" t="s">
        <v>2461</v>
      </c>
      <c r="F679" t="s">
        <v>255</v>
      </c>
      <c r="G679" t="s">
        <v>256</v>
      </c>
      <c r="H679" t="s">
        <v>1561</v>
      </c>
      <c r="I679" t="s">
        <v>1562</v>
      </c>
      <c r="J679">
        <v>0.36787759673919096</v>
      </c>
      <c r="K679" t="s">
        <v>466</v>
      </c>
      <c r="L679">
        <v>339</v>
      </c>
      <c r="M679">
        <v>50</v>
      </c>
      <c r="N679">
        <f>Table5[[#This Row],[*NIÑOS MENORES  2 AÑOS (SUUSEN) (DICIEMBRE 2023)]]+Table5[[#This Row],[*EMBARAZADAS (DICIEMBRE 2023)]]</f>
        <v>389</v>
      </c>
      <c r="O679">
        <v>190</v>
      </c>
    </row>
    <row r="680" spans="5:15" x14ac:dyDescent="0.3">
      <c r="E680" s="9" t="s">
        <v>2461</v>
      </c>
      <c r="F680" t="s">
        <v>255</v>
      </c>
      <c r="G680" t="s">
        <v>256</v>
      </c>
      <c r="H680" t="s">
        <v>1563</v>
      </c>
      <c r="I680" t="s">
        <v>1564</v>
      </c>
      <c r="J680">
        <v>0.42279093913585908</v>
      </c>
      <c r="K680" t="s">
        <v>463</v>
      </c>
      <c r="L680">
        <v>307</v>
      </c>
      <c r="M680">
        <v>57</v>
      </c>
      <c r="N680">
        <f>Table5[[#This Row],[*NIÑOS MENORES  2 AÑOS (SUUSEN) (DICIEMBRE 2023)]]+Table5[[#This Row],[*EMBARAZADAS (DICIEMBRE 2023)]]</f>
        <v>364</v>
      </c>
      <c r="O680">
        <v>244</v>
      </c>
    </row>
    <row r="681" spans="5:15" x14ac:dyDescent="0.3">
      <c r="E681" s="9" t="s">
        <v>2461</v>
      </c>
      <c r="F681" t="s">
        <v>255</v>
      </c>
      <c r="G681" t="s">
        <v>256</v>
      </c>
      <c r="H681" t="s">
        <v>1565</v>
      </c>
      <c r="I681" t="s">
        <v>1199</v>
      </c>
      <c r="J681">
        <v>0.46389616366836051</v>
      </c>
      <c r="K681" t="s">
        <v>465</v>
      </c>
      <c r="L681">
        <v>665</v>
      </c>
      <c r="M681">
        <v>116</v>
      </c>
      <c r="N681">
        <f>Table5[[#This Row],[*NIÑOS MENORES  2 AÑOS (SUUSEN) (DICIEMBRE 2023)]]+Table5[[#This Row],[*EMBARAZADAS (DICIEMBRE 2023)]]</f>
        <v>781</v>
      </c>
      <c r="O681">
        <v>529</v>
      </c>
    </row>
    <row r="682" spans="5:15" x14ac:dyDescent="0.3">
      <c r="E682" s="9" t="s">
        <v>2461</v>
      </c>
      <c r="F682" t="s">
        <v>255</v>
      </c>
      <c r="G682" t="s">
        <v>256</v>
      </c>
      <c r="H682" t="s">
        <v>1567</v>
      </c>
      <c r="I682" t="s">
        <v>1568</v>
      </c>
      <c r="J682">
        <v>0.48311501365629739</v>
      </c>
      <c r="K682" t="s">
        <v>465</v>
      </c>
      <c r="L682">
        <v>594</v>
      </c>
      <c r="M682">
        <v>132</v>
      </c>
      <c r="N682">
        <f>Table5[[#This Row],[*NIÑOS MENORES  2 AÑOS (SUUSEN) (DICIEMBRE 2023)]]+Table5[[#This Row],[*EMBARAZADAS (DICIEMBRE 2023)]]</f>
        <v>726</v>
      </c>
      <c r="O682">
        <v>751</v>
      </c>
    </row>
    <row r="683" spans="5:15" x14ac:dyDescent="0.3">
      <c r="E683" s="9" t="s">
        <v>2461</v>
      </c>
      <c r="F683" t="s">
        <v>255</v>
      </c>
      <c r="G683" t="s">
        <v>256</v>
      </c>
      <c r="H683" t="s">
        <v>1569</v>
      </c>
      <c r="I683" t="s">
        <v>2581</v>
      </c>
      <c r="J683">
        <v>0.43905395126044722</v>
      </c>
      <c r="K683" t="s">
        <v>463</v>
      </c>
      <c r="L683">
        <v>433</v>
      </c>
      <c r="M683">
        <v>97</v>
      </c>
      <c r="N683">
        <f>Table5[[#This Row],[*NIÑOS MENORES  2 AÑOS (SUUSEN) (DICIEMBRE 2023)]]+Table5[[#This Row],[*EMBARAZADAS (DICIEMBRE 2023)]]</f>
        <v>530</v>
      </c>
      <c r="O683">
        <v>409</v>
      </c>
    </row>
    <row r="684" spans="5:15" x14ac:dyDescent="0.3">
      <c r="E684" s="9" t="s">
        <v>2461</v>
      </c>
      <c r="F684" t="s">
        <v>255</v>
      </c>
      <c r="G684" t="s">
        <v>258</v>
      </c>
      <c r="H684" t="s">
        <v>1570</v>
      </c>
      <c r="I684" t="s">
        <v>258</v>
      </c>
      <c r="J684">
        <v>0.50195972718874859</v>
      </c>
      <c r="K684" t="s">
        <v>465</v>
      </c>
      <c r="L684">
        <v>868</v>
      </c>
      <c r="M684">
        <v>196</v>
      </c>
      <c r="N684">
        <f>Table5[[#This Row],[*NIÑOS MENORES  2 AÑOS (SUUSEN) (DICIEMBRE 2023)]]+Table5[[#This Row],[*EMBARAZADAS (DICIEMBRE 2023)]]</f>
        <v>1064</v>
      </c>
      <c r="O684">
        <v>860</v>
      </c>
    </row>
    <row r="685" spans="5:15" x14ac:dyDescent="0.3">
      <c r="E685" s="9" t="s">
        <v>2461</v>
      </c>
      <c r="F685" t="s">
        <v>255</v>
      </c>
      <c r="G685" t="s">
        <v>258</v>
      </c>
      <c r="H685" t="s">
        <v>1571</v>
      </c>
      <c r="I685" t="s">
        <v>1572</v>
      </c>
      <c r="J685">
        <v>0.45397272335130801</v>
      </c>
      <c r="K685" t="s">
        <v>463</v>
      </c>
      <c r="L685">
        <v>282</v>
      </c>
      <c r="M685">
        <v>54</v>
      </c>
      <c r="N685">
        <f>Table5[[#This Row],[*NIÑOS MENORES  2 AÑOS (SUUSEN) (DICIEMBRE 2023)]]+Table5[[#This Row],[*EMBARAZADAS (DICIEMBRE 2023)]]</f>
        <v>336</v>
      </c>
      <c r="O685">
        <v>343</v>
      </c>
    </row>
    <row r="686" spans="5:15" x14ac:dyDescent="0.3">
      <c r="E686" s="9" t="s">
        <v>2461</v>
      </c>
      <c r="F686" t="s">
        <v>255</v>
      </c>
      <c r="G686" t="s">
        <v>258</v>
      </c>
      <c r="H686" t="s">
        <v>1573</v>
      </c>
      <c r="I686" t="s">
        <v>1574</v>
      </c>
      <c r="J686">
        <v>0.44430627247771737</v>
      </c>
      <c r="K686" t="s">
        <v>463</v>
      </c>
      <c r="L686">
        <v>346</v>
      </c>
      <c r="M686">
        <v>61</v>
      </c>
      <c r="N686">
        <f>Table5[[#This Row],[*NIÑOS MENORES  2 AÑOS (SUUSEN) (DICIEMBRE 2023)]]+Table5[[#This Row],[*EMBARAZADAS (DICIEMBRE 2023)]]</f>
        <v>407</v>
      </c>
      <c r="O686">
        <v>326</v>
      </c>
    </row>
    <row r="687" spans="5:15" x14ac:dyDescent="0.3">
      <c r="E687" s="9" t="s">
        <v>2461</v>
      </c>
      <c r="F687" t="s">
        <v>255</v>
      </c>
      <c r="G687" t="s">
        <v>260</v>
      </c>
      <c r="H687" t="s">
        <v>1575</v>
      </c>
      <c r="I687" t="s">
        <v>260</v>
      </c>
      <c r="J687">
        <v>0.44091087676832097</v>
      </c>
      <c r="K687" t="s">
        <v>463</v>
      </c>
      <c r="L687">
        <v>920</v>
      </c>
      <c r="M687">
        <v>175</v>
      </c>
      <c r="N687">
        <f>Table5[[#This Row],[*NIÑOS MENORES  2 AÑOS (SUUSEN) (DICIEMBRE 2023)]]+Table5[[#This Row],[*EMBARAZADAS (DICIEMBRE 2023)]]</f>
        <v>1095</v>
      </c>
      <c r="O687">
        <v>618</v>
      </c>
    </row>
    <row r="688" spans="5:15" x14ac:dyDescent="0.3">
      <c r="E688" s="9" t="s">
        <v>2461</v>
      </c>
      <c r="F688" t="s">
        <v>255</v>
      </c>
      <c r="G688" t="s">
        <v>260</v>
      </c>
      <c r="H688" t="s">
        <v>1576</v>
      </c>
      <c r="I688" t="s">
        <v>1577</v>
      </c>
      <c r="J688">
        <v>0.24779353147537453</v>
      </c>
      <c r="K688" t="s">
        <v>2459</v>
      </c>
      <c r="L688">
        <v>50</v>
      </c>
      <c r="M688">
        <v>8</v>
      </c>
      <c r="N688">
        <f>Table5[[#This Row],[*NIÑOS MENORES  2 AÑOS (SUUSEN) (DICIEMBRE 2023)]]+Table5[[#This Row],[*EMBARAZADAS (DICIEMBRE 2023)]]</f>
        <v>58</v>
      </c>
      <c r="O688">
        <v>15</v>
      </c>
    </row>
    <row r="689" spans="5:15" x14ac:dyDescent="0.3">
      <c r="E689" s="9" t="s">
        <v>2461</v>
      </c>
      <c r="F689" t="s">
        <v>255</v>
      </c>
      <c r="G689" t="s">
        <v>262</v>
      </c>
      <c r="H689" t="s">
        <v>1578</v>
      </c>
      <c r="I689" t="s">
        <v>262</v>
      </c>
      <c r="J689">
        <v>0.46856839823267338</v>
      </c>
      <c r="K689" t="s">
        <v>465</v>
      </c>
      <c r="L689">
        <v>652</v>
      </c>
      <c r="M689">
        <v>114</v>
      </c>
      <c r="N689">
        <f>Table5[[#This Row],[*NIÑOS MENORES  2 AÑOS (SUUSEN) (DICIEMBRE 2023)]]+Table5[[#This Row],[*EMBARAZADAS (DICIEMBRE 2023)]]</f>
        <v>766</v>
      </c>
      <c r="O689">
        <v>579</v>
      </c>
    </row>
    <row r="690" spans="5:15" x14ac:dyDescent="0.3">
      <c r="E690" s="9" t="s">
        <v>2461</v>
      </c>
      <c r="F690" t="s">
        <v>255</v>
      </c>
      <c r="G690" t="s">
        <v>262</v>
      </c>
      <c r="H690" t="s">
        <v>1579</v>
      </c>
      <c r="I690" t="s">
        <v>1580</v>
      </c>
      <c r="J690">
        <v>0.47302151568760342</v>
      </c>
      <c r="K690" t="s">
        <v>465</v>
      </c>
      <c r="L690">
        <v>297</v>
      </c>
      <c r="M690">
        <v>61</v>
      </c>
      <c r="N690">
        <f>Table5[[#This Row],[*NIÑOS MENORES  2 AÑOS (SUUSEN) (DICIEMBRE 2023)]]+Table5[[#This Row],[*EMBARAZADAS (DICIEMBRE 2023)]]</f>
        <v>358</v>
      </c>
      <c r="O690">
        <v>267</v>
      </c>
    </row>
    <row r="691" spans="5:15" x14ac:dyDescent="0.3">
      <c r="E691" s="9" t="s">
        <v>2461</v>
      </c>
      <c r="F691" t="s">
        <v>255</v>
      </c>
      <c r="G691" t="s">
        <v>262</v>
      </c>
      <c r="H691" t="s">
        <v>1581</v>
      </c>
      <c r="I691" t="s">
        <v>548</v>
      </c>
      <c r="J691">
        <v>0.48146308782753233</v>
      </c>
      <c r="K691" t="s">
        <v>465</v>
      </c>
      <c r="L691">
        <v>762</v>
      </c>
      <c r="M691">
        <v>140</v>
      </c>
      <c r="N691">
        <f>Table5[[#This Row],[*NIÑOS MENORES  2 AÑOS (SUUSEN) (DICIEMBRE 2023)]]+Table5[[#This Row],[*EMBARAZADAS (DICIEMBRE 2023)]]</f>
        <v>902</v>
      </c>
      <c r="O691">
        <v>650</v>
      </c>
    </row>
    <row r="692" spans="5:15" x14ac:dyDescent="0.3">
      <c r="E692" s="9" t="s">
        <v>2461</v>
      </c>
      <c r="F692" t="s">
        <v>255</v>
      </c>
      <c r="G692" t="s">
        <v>264</v>
      </c>
      <c r="H692" t="s">
        <v>1582</v>
      </c>
      <c r="I692" t="s">
        <v>264</v>
      </c>
      <c r="J692">
        <v>0.30106136765490787</v>
      </c>
      <c r="K692" t="s">
        <v>2459</v>
      </c>
      <c r="L692">
        <v>830</v>
      </c>
      <c r="M692">
        <v>212</v>
      </c>
      <c r="N692">
        <f>Table5[[#This Row],[*NIÑOS MENORES  2 AÑOS (SUUSEN) (DICIEMBRE 2023)]]+Table5[[#This Row],[*EMBARAZADAS (DICIEMBRE 2023)]]</f>
        <v>1042</v>
      </c>
      <c r="O692">
        <v>281</v>
      </c>
    </row>
    <row r="693" spans="5:15" x14ac:dyDescent="0.3">
      <c r="E693" s="9" t="s">
        <v>2461</v>
      </c>
      <c r="F693" t="s">
        <v>255</v>
      </c>
      <c r="G693" t="s">
        <v>264</v>
      </c>
      <c r="H693" t="s">
        <v>1583</v>
      </c>
      <c r="I693" t="s">
        <v>1584</v>
      </c>
      <c r="J693">
        <v>0.45309323542651225</v>
      </c>
      <c r="K693" t="s">
        <v>463</v>
      </c>
      <c r="L693">
        <v>1320</v>
      </c>
      <c r="M693">
        <v>274</v>
      </c>
      <c r="N693">
        <f>Table5[[#This Row],[*NIÑOS MENORES  2 AÑOS (SUUSEN) (DICIEMBRE 2023)]]+Table5[[#This Row],[*EMBARAZADAS (DICIEMBRE 2023)]]</f>
        <v>1594</v>
      </c>
      <c r="O693">
        <v>454</v>
      </c>
    </row>
    <row r="694" spans="5:15" x14ac:dyDescent="0.3">
      <c r="E694" s="9" t="s">
        <v>2461</v>
      </c>
      <c r="F694" t="s">
        <v>255</v>
      </c>
      <c r="G694" t="s">
        <v>264</v>
      </c>
      <c r="H694" t="s">
        <v>1585</v>
      </c>
      <c r="I694" t="s">
        <v>7921</v>
      </c>
      <c r="J694">
        <v>0.35983267539825681</v>
      </c>
      <c r="K694" t="s">
        <v>2459</v>
      </c>
      <c r="L694">
        <v>475</v>
      </c>
      <c r="M694">
        <v>82</v>
      </c>
      <c r="N694">
        <f>Table5[[#This Row],[*NIÑOS MENORES  2 AÑOS (SUUSEN) (DICIEMBRE 2023)]]+Table5[[#This Row],[*EMBARAZADAS (DICIEMBRE 2023)]]</f>
        <v>557</v>
      </c>
      <c r="O694">
        <v>173</v>
      </c>
    </row>
    <row r="695" spans="5:15" x14ac:dyDescent="0.3">
      <c r="E695" s="9" t="s">
        <v>2461</v>
      </c>
      <c r="F695" t="s">
        <v>255</v>
      </c>
      <c r="G695" t="s">
        <v>264</v>
      </c>
      <c r="H695" t="s">
        <v>1586</v>
      </c>
      <c r="I695" t="s">
        <v>7922</v>
      </c>
      <c r="J695">
        <v>0.38433493490246495</v>
      </c>
      <c r="K695" t="s">
        <v>466</v>
      </c>
      <c r="L695">
        <v>241</v>
      </c>
      <c r="M695">
        <v>51</v>
      </c>
      <c r="N695">
        <f>Table5[[#This Row],[*NIÑOS MENORES  2 AÑOS (SUUSEN) (DICIEMBRE 2023)]]+Table5[[#This Row],[*EMBARAZADAS (DICIEMBRE 2023)]]</f>
        <v>292</v>
      </c>
      <c r="O695">
        <v>92</v>
      </c>
    </row>
    <row r="696" spans="5:15" x14ac:dyDescent="0.3">
      <c r="E696" s="9" t="s">
        <v>2461</v>
      </c>
      <c r="F696" t="s">
        <v>255</v>
      </c>
      <c r="G696" t="s">
        <v>264</v>
      </c>
      <c r="H696" t="s">
        <v>1587</v>
      </c>
      <c r="I696" t="s">
        <v>424</v>
      </c>
      <c r="J696">
        <v>0.40846806188153217</v>
      </c>
      <c r="K696" t="s">
        <v>466</v>
      </c>
      <c r="L696">
        <v>474</v>
      </c>
      <c r="M696">
        <v>106</v>
      </c>
      <c r="N696">
        <f>Table5[[#This Row],[*NIÑOS MENORES  2 AÑOS (SUUSEN) (DICIEMBRE 2023)]]+Table5[[#This Row],[*EMBARAZADAS (DICIEMBRE 2023)]]</f>
        <v>580</v>
      </c>
      <c r="O696">
        <v>265</v>
      </c>
    </row>
    <row r="697" spans="5:15" x14ac:dyDescent="0.3">
      <c r="E697" s="9" t="s">
        <v>2461</v>
      </c>
      <c r="F697" t="s">
        <v>255</v>
      </c>
      <c r="G697" t="s">
        <v>264</v>
      </c>
      <c r="H697" t="s">
        <v>1589</v>
      </c>
      <c r="I697" t="s">
        <v>7571</v>
      </c>
      <c r="J697">
        <v>0.46604132164097911</v>
      </c>
      <c r="K697" t="s">
        <v>465</v>
      </c>
      <c r="L697">
        <v>651</v>
      </c>
      <c r="M697">
        <v>132</v>
      </c>
      <c r="N697">
        <f>Table5[[#This Row],[*NIÑOS MENORES  2 AÑOS (SUUSEN) (DICIEMBRE 2023)]]+Table5[[#This Row],[*EMBARAZADAS (DICIEMBRE 2023)]]</f>
        <v>783</v>
      </c>
      <c r="O697">
        <v>221</v>
      </c>
    </row>
    <row r="698" spans="5:15" x14ac:dyDescent="0.3">
      <c r="E698" s="9" t="s">
        <v>2461</v>
      </c>
      <c r="F698" t="s">
        <v>255</v>
      </c>
      <c r="G698" t="s">
        <v>264</v>
      </c>
      <c r="H698" t="s">
        <v>1591</v>
      </c>
      <c r="I698" t="s">
        <v>312</v>
      </c>
      <c r="J698">
        <v>0.42384217374968736</v>
      </c>
      <c r="K698" t="s">
        <v>463</v>
      </c>
      <c r="L698">
        <v>498</v>
      </c>
      <c r="M698">
        <v>117</v>
      </c>
      <c r="N698">
        <f>Table5[[#This Row],[*NIÑOS MENORES  2 AÑOS (SUUSEN) (DICIEMBRE 2023)]]+Table5[[#This Row],[*EMBARAZADAS (DICIEMBRE 2023)]]</f>
        <v>615</v>
      </c>
      <c r="O698">
        <v>229</v>
      </c>
    </row>
    <row r="699" spans="5:15" x14ac:dyDescent="0.3">
      <c r="E699" s="9" t="s">
        <v>2461</v>
      </c>
      <c r="F699" t="s">
        <v>255</v>
      </c>
      <c r="G699" t="s">
        <v>264</v>
      </c>
      <c r="H699" t="s">
        <v>1592</v>
      </c>
      <c r="I699" t="s">
        <v>7923</v>
      </c>
      <c r="J699">
        <v>0.49029597203146924</v>
      </c>
      <c r="K699" t="s">
        <v>465</v>
      </c>
      <c r="L699">
        <v>991</v>
      </c>
      <c r="M699">
        <v>181</v>
      </c>
      <c r="N699">
        <f>Table5[[#This Row],[*NIÑOS MENORES  2 AÑOS (SUUSEN) (DICIEMBRE 2023)]]+Table5[[#This Row],[*EMBARAZADAS (DICIEMBRE 2023)]]</f>
        <v>1172</v>
      </c>
      <c r="O699">
        <v>497</v>
      </c>
    </row>
    <row r="700" spans="5:15" x14ac:dyDescent="0.3">
      <c r="E700" s="9" t="s">
        <v>2461</v>
      </c>
      <c r="F700" t="s">
        <v>255</v>
      </c>
      <c r="G700" t="s">
        <v>264</v>
      </c>
      <c r="H700" t="s">
        <v>1593</v>
      </c>
      <c r="I700" t="s">
        <v>1594</v>
      </c>
      <c r="J700">
        <v>0.38901304983261364</v>
      </c>
      <c r="K700" t="s">
        <v>466</v>
      </c>
      <c r="L700">
        <v>386</v>
      </c>
      <c r="M700">
        <v>71</v>
      </c>
      <c r="N700">
        <f>Table5[[#This Row],[*NIÑOS MENORES  2 AÑOS (SUUSEN) (DICIEMBRE 2023)]]+Table5[[#This Row],[*EMBARAZADAS (DICIEMBRE 2023)]]</f>
        <v>457</v>
      </c>
      <c r="O700">
        <v>195</v>
      </c>
    </row>
    <row r="701" spans="5:15" x14ac:dyDescent="0.3">
      <c r="E701" s="9" t="s">
        <v>2461</v>
      </c>
      <c r="F701" t="s">
        <v>255</v>
      </c>
      <c r="G701" t="s">
        <v>264</v>
      </c>
      <c r="H701" t="s">
        <v>1595</v>
      </c>
      <c r="I701" t="s">
        <v>1271</v>
      </c>
      <c r="J701">
        <v>0.47432371466429157</v>
      </c>
      <c r="K701" t="s">
        <v>465</v>
      </c>
      <c r="L701">
        <v>458</v>
      </c>
      <c r="M701">
        <v>105</v>
      </c>
      <c r="N701">
        <f>Table5[[#This Row],[*NIÑOS MENORES  2 AÑOS (SUUSEN) (DICIEMBRE 2023)]]+Table5[[#This Row],[*EMBARAZADAS (DICIEMBRE 2023)]]</f>
        <v>563</v>
      </c>
      <c r="O701">
        <v>370</v>
      </c>
    </row>
    <row r="702" spans="5:15" x14ac:dyDescent="0.3">
      <c r="E702" s="9" t="s">
        <v>2461</v>
      </c>
      <c r="F702" t="s">
        <v>255</v>
      </c>
      <c r="G702" t="s">
        <v>264</v>
      </c>
      <c r="H702" t="s">
        <v>1596</v>
      </c>
      <c r="I702" t="s">
        <v>1329</v>
      </c>
      <c r="J702">
        <v>0.43402815801711458</v>
      </c>
      <c r="K702" t="s">
        <v>463</v>
      </c>
      <c r="L702">
        <v>337</v>
      </c>
      <c r="M702">
        <v>60</v>
      </c>
      <c r="N702">
        <f>Table5[[#This Row],[*NIÑOS MENORES  2 AÑOS (SUUSEN) (DICIEMBRE 2023)]]+Table5[[#This Row],[*EMBARAZADAS (DICIEMBRE 2023)]]</f>
        <v>397</v>
      </c>
      <c r="O702">
        <v>252</v>
      </c>
    </row>
    <row r="703" spans="5:15" x14ac:dyDescent="0.3">
      <c r="E703" s="9" t="s">
        <v>2461</v>
      </c>
      <c r="F703" t="s">
        <v>255</v>
      </c>
      <c r="G703" t="s">
        <v>266</v>
      </c>
      <c r="H703" t="s">
        <v>1597</v>
      </c>
      <c r="I703" t="s">
        <v>1598</v>
      </c>
      <c r="J703">
        <v>0.45265485803281091</v>
      </c>
      <c r="K703" t="s">
        <v>465</v>
      </c>
      <c r="L703">
        <v>376</v>
      </c>
      <c r="M703">
        <v>69</v>
      </c>
      <c r="N703">
        <f>Table5[[#This Row],[*NIÑOS MENORES  2 AÑOS (SUUSEN) (DICIEMBRE 2023)]]+Table5[[#This Row],[*EMBARAZADAS (DICIEMBRE 2023)]]</f>
        <v>445</v>
      </c>
      <c r="O703">
        <v>299</v>
      </c>
    </row>
    <row r="704" spans="5:15" x14ac:dyDescent="0.3">
      <c r="E704" s="9" t="s">
        <v>2461</v>
      </c>
      <c r="F704" t="s">
        <v>255</v>
      </c>
      <c r="G704" t="s">
        <v>266</v>
      </c>
      <c r="H704" t="s">
        <v>1599</v>
      </c>
      <c r="I704" t="s">
        <v>518</v>
      </c>
      <c r="J704">
        <v>0.53404709017356922</v>
      </c>
      <c r="K704" t="s">
        <v>465</v>
      </c>
      <c r="L704">
        <v>897</v>
      </c>
      <c r="M704">
        <v>164</v>
      </c>
      <c r="N704">
        <f>Table5[[#This Row],[*NIÑOS MENORES  2 AÑOS (SUUSEN) (DICIEMBRE 2023)]]+Table5[[#This Row],[*EMBARAZADAS (DICIEMBRE 2023)]]</f>
        <v>1061</v>
      </c>
      <c r="O704">
        <v>764</v>
      </c>
    </row>
    <row r="705" spans="5:15" x14ac:dyDescent="0.3">
      <c r="E705" s="9" t="s">
        <v>2461</v>
      </c>
      <c r="F705" t="s">
        <v>255</v>
      </c>
      <c r="G705" t="s">
        <v>268</v>
      </c>
      <c r="H705" t="s">
        <v>1600</v>
      </c>
      <c r="I705" t="s">
        <v>1601</v>
      </c>
      <c r="J705">
        <v>0.38416481733464902</v>
      </c>
      <c r="K705" t="s">
        <v>466</v>
      </c>
      <c r="L705">
        <v>285</v>
      </c>
      <c r="M705">
        <v>36</v>
      </c>
      <c r="N705">
        <f>Table5[[#This Row],[*NIÑOS MENORES  2 AÑOS (SUUSEN) (DICIEMBRE 2023)]]+Table5[[#This Row],[*EMBARAZADAS (DICIEMBRE 2023)]]</f>
        <v>321</v>
      </c>
      <c r="O705">
        <v>131</v>
      </c>
    </row>
    <row r="706" spans="5:15" x14ac:dyDescent="0.3">
      <c r="E706" s="9" t="s">
        <v>2461</v>
      </c>
      <c r="F706" t="s">
        <v>255</v>
      </c>
      <c r="G706" t="s">
        <v>268</v>
      </c>
      <c r="H706" t="s">
        <v>1602</v>
      </c>
      <c r="I706" t="s">
        <v>268</v>
      </c>
      <c r="J706">
        <v>0.47349952863614231</v>
      </c>
      <c r="K706" t="s">
        <v>465</v>
      </c>
      <c r="L706">
        <v>1190</v>
      </c>
      <c r="M706">
        <v>279</v>
      </c>
      <c r="N706">
        <f>Table5[[#This Row],[*NIÑOS MENORES  2 AÑOS (SUUSEN) (DICIEMBRE 2023)]]+Table5[[#This Row],[*EMBARAZADAS (DICIEMBRE 2023)]]</f>
        <v>1469</v>
      </c>
      <c r="O706">
        <v>573</v>
      </c>
    </row>
    <row r="707" spans="5:15" x14ac:dyDescent="0.3">
      <c r="E707" s="9" t="s">
        <v>2461</v>
      </c>
      <c r="F707" t="s">
        <v>255</v>
      </c>
      <c r="G707" t="s">
        <v>268</v>
      </c>
      <c r="H707" t="s">
        <v>1603</v>
      </c>
      <c r="I707" t="s">
        <v>1604</v>
      </c>
      <c r="J707">
        <v>0.46091058800117657</v>
      </c>
      <c r="K707" t="s">
        <v>465</v>
      </c>
      <c r="L707">
        <v>494</v>
      </c>
      <c r="M707">
        <v>85</v>
      </c>
      <c r="N707">
        <f>Table5[[#This Row],[*NIÑOS MENORES  2 AÑOS (SUUSEN) (DICIEMBRE 2023)]]+Table5[[#This Row],[*EMBARAZADAS (DICIEMBRE 2023)]]</f>
        <v>579</v>
      </c>
      <c r="O707">
        <v>589</v>
      </c>
    </row>
    <row r="708" spans="5:15" x14ac:dyDescent="0.3">
      <c r="E708" s="9" t="s">
        <v>2461</v>
      </c>
      <c r="F708" t="s">
        <v>255</v>
      </c>
      <c r="G708" t="s">
        <v>268</v>
      </c>
      <c r="H708" t="s">
        <v>1605</v>
      </c>
      <c r="I708" t="s">
        <v>1606</v>
      </c>
      <c r="J708">
        <v>0.28945110660448714</v>
      </c>
      <c r="K708" t="s">
        <v>2459</v>
      </c>
      <c r="L708">
        <v>39</v>
      </c>
      <c r="M708">
        <v>5</v>
      </c>
      <c r="N708">
        <f>Table5[[#This Row],[*NIÑOS MENORES  2 AÑOS (SUUSEN) (DICIEMBRE 2023)]]+Table5[[#This Row],[*EMBARAZADAS (DICIEMBRE 2023)]]</f>
        <v>44</v>
      </c>
      <c r="O708">
        <v>21</v>
      </c>
    </row>
    <row r="709" spans="5:15" x14ac:dyDescent="0.3">
      <c r="E709" s="9" t="s">
        <v>2461</v>
      </c>
      <c r="F709" t="s">
        <v>255</v>
      </c>
      <c r="G709" t="s">
        <v>268</v>
      </c>
      <c r="H709" t="s">
        <v>1607</v>
      </c>
      <c r="I709" t="s">
        <v>7924</v>
      </c>
      <c r="J709">
        <v>0.40993185244990138</v>
      </c>
      <c r="K709" t="s">
        <v>466</v>
      </c>
      <c r="L709">
        <v>175</v>
      </c>
      <c r="M709">
        <v>25</v>
      </c>
      <c r="N709">
        <f>Table5[[#This Row],[*NIÑOS MENORES  2 AÑOS (SUUSEN) (DICIEMBRE 2023)]]+Table5[[#This Row],[*EMBARAZADAS (DICIEMBRE 2023)]]</f>
        <v>200</v>
      </c>
      <c r="O709">
        <v>105</v>
      </c>
    </row>
    <row r="710" spans="5:15" x14ac:dyDescent="0.3">
      <c r="E710" s="9" t="s">
        <v>2461</v>
      </c>
      <c r="F710" t="s">
        <v>255</v>
      </c>
      <c r="G710" t="s">
        <v>270</v>
      </c>
      <c r="H710" t="s">
        <v>1609</v>
      </c>
      <c r="I710" t="s">
        <v>1610</v>
      </c>
      <c r="J710">
        <v>0.36750603141287308</v>
      </c>
      <c r="K710" t="s">
        <v>466</v>
      </c>
      <c r="L710">
        <v>140</v>
      </c>
      <c r="M710">
        <v>15</v>
      </c>
      <c r="N710">
        <f>Table5[[#This Row],[*NIÑOS MENORES  2 AÑOS (SUUSEN) (DICIEMBRE 2023)]]+Table5[[#This Row],[*EMBARAZADAS (DICIEMBRE 2023)]]</f>
        <v>155</v>
      </c>
      <c r="O710">
        <v>52</v>
      </c>
    </row>
    <row r="711" spans="5:15" x14ac:dyDescent="0.3">
      <c r="E711" s="9" t="s">
        <v>2461</v>
      </c>
      <c r="F711" t="s">
        <v>255</v>
      </c>
      <c r="G711" t="s">
        <v>270</v>
      </c>
      <c r="H711" t="s">
        <v>1611</v>
      </c>
      <c r="I711" t="s">
        <v>1612</v>
      </c>
      <c r="J711">
        <v>0.45958407275684499</v>
      </c>
      <c r="K711" t="s">
        <v>465</v>
      </c>
      <c r="L711">
        <v>607</v>
      </c>
      <c r="M711">
        <v>18</v>
      </c>
      <c r="N711">
        <f>Table5[[#This Row],[*NIÑOS MENORES  2 AÑOS (SUUSEN) (DICIEMBRE 2023)]]+Table5[[#This Row],[*EMBARAZADAS (DICIEMBRE 2023)]]</f>
        <v>625</v>
      </c>
      <c r="O711">
        <v>327</v>
      </c>
    </row>
    <row r="712" spans="5:15" x14ac:dyDescent="0.3">
      <c r="E712" s="9" t="s">
        <v>2461</v>
      </c>
      <c r="F712" t="s">
        <v>255</v>
      </c>
      <c r="G712" t="s">
        <v>270</v>
      </c>
      <c r="H712" t="s">
        <v>1613</v>
      </c>
      <c r="I712" t="s">
        <v>1614</v>
      </c>
      <c r="J712">
        <v>0.41116437476786172</v>
      </c>
      <c r="K712" t="s">
        <v>466</v>
      </c>
      <c r="L712">
        <v>336</v>
      </c>
      <c r="M712">
        <v>27</v>
      </c>
      <c r="N712">
        <f>Table5[[#This Row],[*NIÑOS MENORES  2 AÑOS (SUUSEN) (DICIEMBRE 2023)]]+Table5[[#This Row],[*EMBARAZADAS (DICIEMBRE 2023)]]</f>
        <v>363</v>
      </c>
      <c r="O712">
        <v>151</v>
      </c>
    </row>
    <row r="713" spans="5:15" x14ac:dyDescent="0.3">
      <c r="E713" s="9" t="s">
        <v>2461</v>
      </c>
      <c r="F713" t="s">
        <v>255</v>
      </c>
      <c r="G713" t="s">
        <v>270</v>
      </c>
      <c r="H713" t="s">
        <v>1615</v>
      </c>
      <c r="I713" t="s">
        <v>5516</v>
      </c>
      <c r="J713">
        <v>0.45370874084063462</v>
      </c>
      <c r="K713" t="s">
        <v>463</v>
      </c>
      <c r="L713">
        <v>510</v>
      </c>
      <c r="M713">
        <v>77</v>
      </c>
      <c r="N713">
        <f>Table5[[#This Row],[*NIÑOS MENORES  2 AÑOS (SUUSEN) (DICIEMBRE 2023)]]+Table5[[#This Row],[*EMBARAZADAS (DICIEMBRE 2023)]]</f>
        <v>587</v>
      </c>
      <c r="O713">
        <v>498</v>
      </c>
    </row>
    <row r="714" spans="5:15" x14ac:dyDescent="0.3">
      <c r="E714" s="9" t="s">
        <v>2461</v>
      </c>
      <c r="F714" t="s">
        <v>255</v>
      </c>
      <c r="G714" t="s">
        <v>272</v>
      </c>
      <c r="H714" t="s">
        <v>1617</v>
      </c>
      <c r="I714" t="s">
        <v>272</v>
      </c>
      <c r="J714">
        <v>0.50463315587477031</v>
      </c>
      <c r="K714" t="s">
        <v>465</v>
      </c>
      <c r="L714">
        <v>832</v>
      </c>
      <c r="M714">
        <v>153</v>
      </c>
      <c r="N714">
        <f>Table5[[#This Row],[*NIÑOS MENORES  2 AÑOS (SUUSEN) (DICIEMBRE 2023)]]+Table5[[#This Row],[*EMBARAZADAS (DICIEMBRE 2023)]]</f>
        <v>985</v>
      </c>
      <c r="O714">
        <v>837</v>
      </c>
    </row>
    <row r="715" spans="5:15" x14ac:dyDescent="0.3">
      <c r="E715" s="9" t="s">
        <v>2461</v>
      </c>
      <c r="F715" t="s">
        <v>255</v>
      </c>
      <c r="G715" t="s">
        <v>274</v>
      </c>
      <c r="H715" t="s">
        <v>1618</v>
      </c>
      <c r="I715" t="s">
        <v>1619</v>
      </c>
      <c r="J715">
        <v>0.49384563895730693</v>
      </c>
      <c r="K715" t="s">
        <v>465</v>
      </c>
      <c r="L715">
        <v>2043</v>
      </c>
      <c r="M715">
        <v>425</v>
      </c>
      <c r="N715">
        <f>Table5[[#This Row],[*NIÑOS MENORES  2 AÑOS (SUUSEN) (DICIEMBRE 2023)]]+Table5[[#This Row],[*EMBARAZADAS (DICIEMBRE 2023)]]</f>
        <v>2468</v>
      </c>
      <c r="O715">
        <v>1110</v>
      </c>
    </row>
    <row r="716" spans="5:15" x14ac:dyDescent="0.3">
      <c r="E716" s="9" t="s">
        <v>2461</v>
      </c>
      <c r="F716" t="s">
        <v>255</v>
      </c>
      <c r="G716" t="s">
        <v>274</v>
      </c>
      <c r="H716" t="s">
        <v>1620</v>
      </c>
      <c r="I716" t="s">
        <v>1621</v>
      </c>
      <c r="J716">
        <v>0.33045630220763766</v>
      </c>
      <c r="K716" t="s">
        <v>2459</v>
      </c>
      <c r="L716">
        <v>19</v>
      </c>
      <c r="M716">
        <v>5</v>
      </c>
      <c r="N716">
        <f>Table5[[#This Row],[*NIÑOS MENORES  2 AÑOS (SUUSEN) (DICIEMBRE 2023)]]+Table5[[#This Row],[*EMBARAZADAS (DICIEMBRE 2023)]]</f>
        <v>24</v>
      </c>
      <c r="O716">
        <v>26</v>
      </c>
    </row>
    <row r="717" spans="5:15" x14ac:dyDescent="0.3">
      <c r="E717" s="9" t="s">
        <v>2461</v>
      </c>
      <c r="F717" t="s">
        <v>255</v>
      </c>
      <c r="G717" t="s">
        <v>274</v>
      </c>
      <c r="H717" t="s">
        <v>1622</v>
      </c>
      <c r="I717" t="s">
        <v>1623</v>
      </c>
      <c r="J717">
        <v>0.32017127044693994</v>
      </c>
      <c r="K717" t="s">
        <v>2459</v>
      </c>
      <c r="L717">
        <v>11</v>
      </c>
      <c r="M717">
        <v>3</v>
      </c>
      <c r="N717">
        <f>Table5[[#This Row],[*NIÑOS MENORES  2 AÑOS (SUUSEN) (DICIEMBRE 2023)]]+Table5[[#This Row],[*EMBARAZADAS (DICIEMBRE 2023)]]</f>
        <v>14</v>
      </c>
      <c r="O717">
        <v>17</v>
      </c>
    </row>
    <row r="718" spans="5:15" x14ac:dyDescent="0.3">
      <c r="E718" s="9" t="s">
        <v>2461</v>
      </c>
      <c r="F718" t="s">
        <v>255</v>
      </c>
      <c r="G718" t="s">
        <v>274</v>
      </c>
      <c r="H718" t="s">
        <v>1624</v>
      </c>
      <c r="I718" t="s">
        <v>1625</v>
      </c>
      <c r="J718">
        <v>0.45838802251980004</v>
      </c>
      <c r="K718" t="s">
        <v>463</v>
      </c>
      <c r="L718">
        <v>498</v>
      </c>
      <c r="M718">
        <v>102</v>
      </c>
      <c r="N718">
        <f>Table5[[#This Row],[*NIÑOS MENORES  2 AÑOS (SUUSEN) (DICIEMBRE 2023)]]+Table5[[#This Row],[*EMBARAZADAS (DICIEMBRE 2023)]]</f>
        <v>600</v>
      </c>
      <c r="O718">
        <v>466</v>
      </c>
    </row>
    <row r="719" spans="5:15" x14ac:dyDescent="0.3">
      <c r="E719" s="9" t="s">
        <v>2461</v>
      </c>
      <c r="F719" t="s">
        <v>255</v>
      </c>
      <c r="G719" t="s">
        <v>276</v>
      </c>
      <c r="H719" t="s">
        <v>1626</v>
      </c>
      <c r="I719" t="s">
        <v>276</v>
      </c>
      <c r="J719">
        <v>0.52863538207458838</v>
      </c>
      <c r="K719" t="s">
        <v>465</v>
      </c>
      <c r="L719">
        <v>1095</v>
      </c>
      <c r="M719">
        <v>245</v>
      </c>
      <c r="N719">
        <f>Table5[[#This Row],[*NIÑOS MENORES  2 AÑOS (SUUSEN) (DICIEMBRE 2023)]]+Table5[[#This Row],[*EMBARAZADAS (DICIEMBRE 2023)]]</f>
        <v>1340</v>
      </c>
      <c r="O719">
        <v>635</v>
      </c>
    </row>
    <row r="720" spans="5:15" x14ac:dyDescent="0.3">
      <c r="E720" s="9" t="s">
        <v>2461</v>
      </c>
      <c r="F720" t="s">
        <v>255</v>
      </c>
      <c r="G720" t="s">
        <v>276</v>
      </c>
      <c r="H720" t="s">
        <v>1627</v>
      </c>
      <c r="I720" t="s">
        <v>2581</v>
      </c>
      <c r="J720">
        <v>0.38565157997358201</v>
      </c>
      <c r="K720" t="s">
        <v>466</v>
      </c>
      <c r="L720">
        <v>130</v>
      </c>
      <c r="M720">
        <v>11</v>
      </c>
      <c r="N720">
        <f>Table5[[#This Row],[*NIÑOS MENORES  2 AÑOS (SUUSEN) (DICIEMBRE 2023)]]+Table5[[#This Row],[*EMBARAZADAS (DICIEMBRE 2023)]]</f>
        <v>141</v>
      </c>
      <c r="O720">
        <v>52</v>
      </c>
    </row>
    <row r="721" spans="5:15" x14ac:dyDescent="0.3">
      <c r="E721" s="9" t="s">
        <v>2461</v>
      </c>
      <c r="F721" t="s">
        <v>255</v>
      </c>
      <c r="G721" t="s">
        <v>276</v>
      </c>
      <c r="H721" t="s">
        <v>1628</v>
      </c>
      <c r="I721" t="s">
        <v>7925</v>
      </c>
      <c r="J721">
        <v>0.47082734105028146</v>
      </c>
      <c r="K721" t="s">
        <v>465</v>
      </c>
      <c r="L721">
        <v>172</v>
      </c>
      <c r="M721">
        <v>12</v>
      </c>
      <c r="N721">
        <f>Table5[[#This Row],[*NIÑOS MENORES  2 AÑOS (SUUSEN) (DICIEMBRE 2023)]]+Table5[[#This Row],[*EMBARAZADAS (DICIEMBRE 2023)]]</f>
        <v>184</v>
      </c>
      <c r="O721">
        <v>93</v>
      </c>
    </row>
    <row r="722" spans="5:15" x14ac:dyDescent="0.3">
      <c r="E722" s="9" t="s">
        <v>2461</v>
      </c>
      <c r="F722" t="s">
        <v>255</v>
      </c>
      <c r="G722" t="s">
        <v>278</v>
      </c>
      <c r="H722" t="s">
        <v>1629</v>
      </c>
      <c r="I722" t="s">
        <v>278</v>
      </c>
      <c r="J722">
        <v>0.52386732423757287</v>
      </c>
      <c r="K722" t="s">
        <v>465</v>
      </c>
      <c r="L722">
        <v>1226</v>
      </c>
      <c r="M722">
        <v>261</v>
      </c>
      <c r="N722">
        <f>Table5[[#This Row],[*NIÑOS MENORES  2 AÑOS (SUUSEN) (DICIEMBRE 2023)]]+Table5[[#This Row],[*EMBARAZADAS (DICIEMBRE 2023)]]</f>
        <v>1487</v>
      </c>
      <c r="O722">
        <v>1199</v>
      </c>
    </row>
    <row r="723" spans="5:15" x14ac:dyDescent="0.3">
      <c r="E723" s="9" t="s">
        <v>2461</v>
      </c>
      <c r="F723" t="s">
        <v>255</v>
      </c>
      <c r="G723" t="s">
        <v>280</v>
      </c>
      <c r="H723" t="s">
        <v>1630</v>
      </c>
      <c r="I723" t="s">
        <v>280</v>
      </c>
      <c r="J723">
        <v>0.4995462238210584</v>
      </c>
      <c r="K723" t="s">
        <v>465</v>
      </c>
      <c r="L723">
        <v>621</v>
      </c>
      <c r="M723">
        <v>124</v>
      </c>
      <c r="N723">
        <f>Table5[[#This Row],[*NIÑOS MENORES  2 AÑOS (SUUSEN) (DICIEMBRE 2023)]]+Table5[[#This Row],[*EMBARAZADAS (DICIEMBRE 2023)]]</f>
        <v>745</v>
      </c>
      <c r="O723">
        <v>600</v>
      </c>
    </row>
    <row r="724" spans="5:15" x14ac:dyDescent="0.3">
      <c r="E724" s="9" t="s">
        <v>2466</v>
      </c>
      <c r="F724" t="s">
        <v>282</v>
      </c>
      <c r="G724" t="s">
        <v>283</v>
      </c>
      <c r="H724" t="s">
        <v>1631</v>
      </c>
      <c r="I724" t="s">
        <v>283</v>
      </c>
      <c r="J724">
        <v>0.37759201744645443</v>
      </c>
      <c r="K724" t="s">
        <v>466</v>
      </c>
      <c r="L724">
        <v>394</v>
      </c>
      <c r="M724">
        <v>143</v>
      </c>
      <c r="N724">
        <f>Table5[[#This Row],[*NIÑOS MENORES  2 AÑOS (SUUSEN) (DICIEMBRE 2023)]]+Table5[[#This Row],[*EMBARAZADAS (DICIEMBRE 2023)]]</f>
        <v>537</v>
      </c>
      <c r="O724">
        <v>103</v>
      </c>
    </row>
    <row r="725" spans="5:15" x14ac:dyDescent="0.3">
      <c r="E725" s="9" t="s">
        <v>2466</v>
      </c>
      <c r="F725" t="s">
        <v>282</v>
      </c>
      <c r="G725" t="s">
        <v>283</v>
      </c>
      <c r="H725" t="s">
        <v>1632</v>
      </c>
      <c r="I725" t="s">
        <v>1633</v>
      </c>
      <c r="J725">
        <v>0.32680624813233328</v>
      </c>
      <c r="K725" t="s">
        <v>2459</v>
      </c>
      <c r="L725">
        <v>442</v>
      </c>
      <c r="M725">
        <v>92</v>
      </c>
      <c r="N725">
        <f>Table5[[#This Row],[*NIÑOS MENORES  2 AÑOS (SUUSEN) (DICIEMBRE 2023)]]+Table5[[#This Row],[*EMBARAZADAS (DICIEMBRE 2023)]]</f>
        <v>534</v>
      </c>
      <c r="O725">
        <v>55</v>
      </c>
    </row>
    <row r="726" spans="5:15" x14ac:dyDescent="0.3">
      <c r="E726" s="9" t="s">
        <v>2466</v>
      </c>
      <c r="F726" t="s">
        <v>282</v>
      </c>
      <c r="G726" t="s">
        <v>283</v>
      </c>
      <c r="H726" t="s">
        <v>1634</v>
      </c>
      <c r="I726" t="s">
        <v>7926</v>
      </c>
      <c r="J726">
        <v>0.42875467224484987</v>
      </c>
      <c r="K726" t="s">
        <v>463</v>
      </c>
      <c r="L726">
        <v>678</v>
      </c>
      <c r="M726">
        <v>134</v>
      </c>
      <c r="N726">
        <f>Table5[[#This Row],[*NIÑOS MENORES  2 AÑOS (SUUSEN) (DICIEMBRE 2023)]]+Table5[[#This Row],[*EMBARAZADAS (DICIEMBRE 2023)]]</f>
        <v>812</v>
      </c>
      <c r="O726">
        <v>152</v>
      </c>
    </row>
    <row r="727" spans="5:15" x14ac:dyDescent="0.3">
      <c r="E727" s="9" t="s">
        <v>2466</v>
      </c>
      <c r="F727" t="s">
        <v>282</v>
      </c>
      <c r="G727" t="s">
        <v>283</v>
      </c>
      <c r="H727" t="s">
        <v>1636</v>
      </c>
      <c r="I727" t="s">
        <v>7927</v>
      </c>
      <c r="J727">
        <v>0.47397169902084091</v>
      </c>
      <c r="K727" t="s">
        <v>465</v>
      </c>
      <c r="L727">
        <v>755</v>
      </c>
      <c r="M727">
        <v>145</v>
      </c>
      <c r="N727">
        <f>Table5[[#This Row],[*NIÑOS MENORES  2 AÑOS (SUUSEN) (DICIEMBRE 2023)]]+Table5[[#This Row],[*EMBARAZADAS (DICIEMBRE 2023)]]</f>
        <v>900</v>
      </c>
      <c r="O727">
        <v>314</v>
      </c>
    </row>
    <row r="728" spans="5:15" x14ac:dyDescent="0.3">
      <c r="E728" s="9" t="s">
        <v>2466</v>
      </c>
      <c r="F728" t="s">
        <v>282</v>
      </c>
      <c r="G728" t="s">
        <v>283</v>
      </c>
      <c r="H728" t="s">
        <v>1638</v>
      </c>
      <c r="I728" t="s">
        <v>1366</v>
      </c>
      <c r="J728">
        <v>0.36629587332318336</v>
      </c>
      <c r="K728" t="s">
        <v>466</v>
      </c>
      <c r="L728">
        <v>292</v>
      </c>
      <c r="M728">
        <v>56</v>
      </c>
      <c r="N728">
        <f>Table5[[#This Row],[*NIÑOS MENORES  2 AÑOS (SUUSEN) (DICIEMBRE 2023)]]+Table5[[#This Row],[*EMBARAZADAS (DICIEMBRE 2023)]]</f>
        <v>348</v>
      </c>
      <c r="O728">
        <v>88</v>
      </c>
    </row>
    <row r="729" spans="5:15" x14ac:dyDescent="0.3">
      <c r="E729" s="9" t="s">
        <v>2466</v>
      </c>
      <c r="F729" t="s">
        <v>282</v>
      </c>
      <c r="G729" t="s">
        <v>283</v>
      </c>
      <c r="H729" t="s">
        <v>1639</v>
      </c>
      <c r="I729" t="s">
        <v>7928</v>
      </c>
      <c r="J729">
        <v>0.48603803688792024</v>
      </c>
      <c r="K729" t="s">
        <v>465</v>
      </c>
      <c r="L729">
        <v>2694</v>
      </c>
      <c r="M729">
        <v>429</v>
      </c>
      <c r="N729">
        <f>Table5[[#This Row],[*NIÑOS MENORES  2 AÑOS (SUUSEN) (DICIEMBRE 2023)]]+Table5[[#This Row],[*EMBARAZADAS (DICIEMBRE 2023)]]</f>
        <v>3123</v>
      </c>
      <c r="O729">
        <v>666</v>
      </c>
    </row>
    <row r="730" spans="5:15" x14ac:dyDescent="0.3">
      <c r="E730" s="9" t="s">
        <v>2466</v>
      </c>
      <c r="F730" t="s">
        <v>282</v>
      </c>
      <c r="G730" t="s">
        <v>283</v>
      </c>
      <c r="H730" t="s">
        <v>1640</v>
      </c>
      <c r="I730" t="s">
        <v>1641</v>
      </c>
      <c r="J730">
        <v>0.47336473366647391</v>
      </c>
      <c r="K730" t="s">
        <v>465</v>
      </c>
      <c r="L730">
        <v>528</v>
      </c>
      <c r="M730">
        <v>104</v>
      </c>
      <c r="N730">
        <f>Table5[[#This Row],[*NIÑOS MENORES  2 AÑOS (SUUSEN) (DICIEMBRE 2023)]]+Table5[[#This Row],[*EMBARAZADAS (DICIEMBRE 2023)]]</f>
        <v>632</v>
      </c>
      <c r="O730">
        <v>150</v>
      </c>
    </row>
    <row r="731" spans="5:15" x14ac:dyDescent="0.3">
      <c r="E731" s="9" t="s">
        <v>2466</v>
      </c>
      <c r="F731" t="s">
        <v>282</v>
      </c>
      <c r="G731" t="s">
        <v>283</v>
      </c>
      <c r="H731" t="s">
        <v>1642</v>
      </c>
      <c r="I731" t="s">
        <v>1643</v>
      </c>
      <c r="J731">
        <v>0.39878567562208089</v>
      </c>
      <c r="K731" t="s">
        <v>466</v>
      </c>
      <c r="L731">
        <v>613</v>
      </c>
      <c r="M731">
        <v>75</v>
      </c>
      <c r="N731">
        <f>Table5[[#This Row],[*NIÑOS MENORES  2 AÑOS (SUUSEN) (DICIEMBRE 2023)]]+Table5[[#This Row],[*EMBARAZADAS (DICIEMBRE 2023)]]</f>
        <v>688</v>
      </c>
      <c r="O731">
        <v>93</v>
      </c>
    </row>
    <row r="732" spans="5:15" x14ac:dyDescent="0.3">
      <c r="E732" s="9" t="s">
        <v>2466</v>
      </c>
      <c r="F732" t="s">
        <v>282</v>
      </c>
      <c r="G732" t="s">
        <v>283</v>
      </c>
      <c r="H732" t="s">
        <v>1644</v>
      </c>
      <c r="I732" t="s">
        <v>198</v>
      </c>
      <c r="J732">
        <v>0.37563582939947704</v>
      </c>
      <c r="K732" t="s">
        <v>466</v>
      </c>
      <c r="L732">
        <v>311</v>
      </c>
      <c r="M732">
        <v>47</v>
      </c>
      <c r="N732">
        <f>Table5[[#This Row],[*NIÑOS MENORES  2 AÑOS (SUUSEN) (DICIEMBRE 2023)]]+Table5[[#This Row],[*EMBARAZADAS (DICIEMBRE 2023)]]</f>
        <v>358</v>
      </c>
      <c r="O732">
        <v>76</v>
      </c>
    </row>
    <row r="733" spans="5:15" x14ac:dyDescent="0.3">
      <c r="E733" s="9" t="s">
        <v>2466</v>
      </c>
      <c r="F733" t="s">
        <v>282</v>
      </c>
      <c r="G733" t="s">
        <v>283</v>
      </c>
      <c r="H733" t="s">
        <v>1645</v>
      </c>
      <c r="I733" t="s">
        <v>2539</v>
      </c>
      <c r="J733">
        <v>0.43182800614317784</v>
      </c>
      <c r="K733" t="s">
        <v>463</v>
      </c>
      <c r="L733">
        <v>457</v>
      </c>
      <c r="M733">
        <v>85</v>
      </c>
      <c r="N733">
        <f>Table5[[#This Row],[*NIÑOS MENORES  2 AÑOS (SUUSEN) (DICIEMBRE 2023)]]+Table5[[#This Row],[*EMBARAZADAS (DICIEMBRE 2023)]]</f>
        <v>542</v>
      </c>
      <c r="O733">
        <v>342</v>
      </c>
    </row>
    <row r="734" spans="5:15" x14ac:dyDescent="0.3">
      <c r="E734" s="9" t="s">
        <v>2466</v>
      </c>
      <c r="F734" t="s">
        <v>282</v>
      </c>
      <c r="G734" t="s">
        <v>283</v>
      </c>
      <c r="H734" t="s">
        <v>1646</v>
      </c>
      <c r="I734" t="s">
        <v>2679</v>
      </c>
      <c r="J734">
        <v>0.35893750427176108</v>
      </c>
      <c r="K734" t="s">
        <v>2459</v>
      </c>
      <c r="L734">
        <v>94</v>
      </c>
      <c r="M734">
        <v>21</v>
      </c>
      <c r="N734">
        <f>Table5[[#This Row],[*NIÑOS MENORES  2 AÑOS (SUUSEN) (DICIEMBRE 2023)]]+Table5[[#This Row],[*EMBARAZADAS (DICIEMBRE 2023)]]</f>
        <v>115</v>
      </c>
      <c r="O734">
        <v>81</v>
      </c>
    </row>
    <row r="735" spans="5:15" x14ac:dyDescent="0.3">
      <c r="E735" s="9" t="s">
        <v>2466</v>
      </c>
      <c r="F735" t="s">
        <v>282</v>
      </c>
      <c r="G735" t="s">
        <v>283</v>
      </c>
      <c r="H735" t="s">
        <v>1648</v>
      </c>
      <c r="I735" t="s">
        <v>1649</v>
      </c>
      <c r="J735">
        <v>0.43770403177522832</v>
      </c>
      <c r="K735" t="s">
        <v>463</v>
      </c>
      <c r="L735">
        <v>446</v>
      </c>
      <c r="M735">
        <v>97</v>
      </c>
      <c r="N735">
        <f>Table5[[#This Row],[*NIÑOS MENORES  2 AÑOS (SUUSEN) (DICIEMBRE 2023)]]+Table5[[#This Row],[*EMBARAZADAS (DICIEMBRE 2023)]]</f>
        <v>543</v>
      </c>
      <c r="O735">
        <v>372</v>
      </c>
    </row>
    <row r="736" spans="5:15" x14ac:dyDescent="0.3">
      <c r="E736" s="9" t="s">
        <v>2466</v>
      </c>
      <c r="F736" t="s">
        <v>282</v>
      </c>
      <c r="G736" t="s">
        <v>283</v>
      </c>
      <c r="H736" t="s">
        <v>1650</v>
      </c>
      <c r="I736" t="s">
        <v>1651</v>
      </c>
      <c r="J736">
        <v>0.40020766085883275</v>
      </c>
      <c r="K736" t="s">
        <v>466</v>
      </c>
      <c r="L736">
        <v>111</v>
      </c>
      <c r="M736">
        <v>33</v>
      </c>
      <c r="N736">
        <f>Table5[[#This Row],[*NIÑOS MENORES  2 AÑOS (SUUSEN) (DICIEMBRE 2023)]]+Table5[[#This Row],[*EMBARAZADAS (DICIEMBRE 2023)]]</f>
        <v>144</v>
      </c>
      <c r="O736">
        <v>105</v>
      </c>
    </row>
    <row r="737" spans="5:15" x14ac:dyDescent="0.3">
      <c r="E737" s="9" t="s">
        <v>2466</v>
      </c>
      <c r="F737" t="s">
        <v>282</v>
      </c>
      <c r="G737" t="s">
        <v>283</v>
      </c>
      <c r="H737" t="s">
        <v>1652</v>
      </c>
      <c r="I737" t="s">
        <v>2682</v>
      </c>
      <c r="J737">
        <v>0.42553387796019315</v>
      </c>
      <c r="K737" t="s">
        <v>463</v>
      </c>
      <c r="L737">
        <v>427</v>
      </c>
      <c r="M737">
        <v>94</v>
      </c>
      <c r="N737">
        <f>Table5[[#This Row],[*NIÑOS MENORES  2 AÑOS (SUUSEN) (DICIEMBRE 2023)]]+Table5[[#This Row],[*EMBARAZADAS (DICIEMBRE 2023)]]</f>
        <v>521</v>
      </c>
      <c r="O737">
        <v>273</v>
      </c>
    </row>
    <row r="738" spans="5:15" x14ac:dyDescent="0.3">
      <c r="E738" s="9" t="s">
        <v>2466</v>
      </c>
      <c r="F738" t="s">
        <v>282</v>
      </c>
      <c r="G738" t="s">
        <v>283</v>
      </c>
      <c r="H738" t="s">
        <v>1653</v>
      </c>
      <c r="I738" t="s">
        <v>7740</v>
      </c>
      <c r="J738">
        <v>0.46189660378199204</v>
      </c>
      <c r="K738" t="s">
        <v>465</v>
      </c>
      <c r="L738">
        <v>276</v>
      </c>
      <c r="M738">
        <v>79</v>
      </c>
      <c r="N738">
        <f>Table5[[#This Row],[*NIÑOS MENORES  2 AÑOS (SUUSEN) (DICIEMBRE 2023)]]+Table5[[#This Row],[*EMBARAZADAS (DICIEMBRE 2023)]]</f>
        <v>355</v>
      </c>
      <c r="O738">
        <v>210</v>
      </c>
    </row>
    <row r="739" spans="5:15" x14ac:dyDescent="0.3">
      <c r="E739" s="9" t="s">
        <v>2466</v>
      </c>
      <c r="F739" t="s">
        <v>282</v>
      </c>
      <c r="G739" t="s">
        <v>283</v>
      </c>
      <c r="H739" t="s">
        <v>1655</v>
      </c>
      <c r="I739" t="s">
        <v>1251</v>
      </c>
      <c r="J739">
        <v>0.39212182338536006</v>
      </c>
      <c r="K739" t="s">
        <v>466</v>
      </c>
      <c r="L739">
        <v>100</v>
      </c>
      <c r="M739">
        <v>18</v>
      </c>
      <c r="N739">
        <f>Table5[[#This Row],[*NIÑOS MENORES  2 AÑOS (SUUSEN) (DICIEMBRE 2023)]]+Table5[[#This Row],[*EMBARAZADAS (DICIEMBRE 2023)]]</f>
        <v>118</v>
      </c>
      <c r="O739">
        <v>94</v>
      </c>
    </row>
    <row r="740" spans="5:15" x14ac:dyDescent="0.3">
      <c r="E740" s="9" t="s">
        <v>2466</v>
      </c>
      <c r="F740" t="s">
        <v>282</v>
      </c>
      <c r="G740" t="s">
        <v>39</v>
      </c>
      <c r="H740" t="s">
        <v>1656</v>
      </c>
      <c r="I740" t="s">
        <v>1657</v>
      </c>
      <c r="J740">
        <v>0.49619100914813052</v>
      </c>
      <c r="K740" t="s">
        <v>465</v>
      </c>
      <c r="L740">
        <v>999</v>
      </c>
      <c r="M740">
        <v>247</v>
      </c>
      <c r="N740">
        <f>Table5[[#This Row],[*NIÑOS MENORES  2 AÑOS (SUUSEN) (DICIEMBRE 2023)]]+Table5[[#This Row],[*EMBARAZADAS (DICIEMBRE 2023)]]</f>
        <v>1246</v>
      </c>
      <c r="O740">
        <v>832</v>
      </c>
    </row>
    <row r="741" spans="5:15" x14ac:dyDescent="0.3">
      <c r="E741" s="9" t="s">
        <v>2466</v>
      </c>
      <c r="F741" t="s">
        <v>282</v>
      </c>
      <c r="G741" t="s">
        <v>39</v>
      </c>
      <c r="H741" t="s">
        <v>1658</v>
      </c>
      <c r="I741" t="s">
        <v>1659</v>
      </c>
      <c r="J741">
        <v>0.39835111631125719</v>
      </c>
      <c r="K741" t="s">
        <v>466</v>
      </c>
      <c r="L741">
        <v>183</v>
      </c>
      <c r="M741">
        <v>35</v>
      </c>
      <c r="N741">
        <f>Table5[[#This Row],[*NIÑOS MENORES  2 AÑOS (SUUSEN) (DICIEMBRE 2023)]]+Table5[[#This Row],[*EMBARAZADAS (DICIEMBRE 2023)]]</f>
        <v>218</v>
      </c>
      <c r="O741">
        <v>143</v>
      </c>
    </row>
    <row r="742" spans="5:15" x14ac:dyDescent="0.3">
      <c r="E742" s="9" t="s">
        <v>2466</v>
      </c>
      <c r="F742" t="s">
        <v>282</v>
      </c>
      <c r="G742" t="s">
        <v>39</v>
      </c>
      <c r="H742" t="s">
        <v>1660</v>
      </c>
      <c r="I742" t="s">
        <v>1353</v>
      </c>
      <c r="J742">
        <v>0.3636149254049128</v>
      </c>
      <c r="K742" t="s">
        <v>2459</v>
      </c>
      <c r="L742">
        <v>196</v>
      </c>
      <c r="M742">
        <v>40</v>
      </c>
      <c r="N742">
        <f>Table5[[#This Row],[*NIÑOS MENORES  2 AÑOS (SUUSEN) (DICIEMBRE 2023)]]+Table5[[#This Row],[*EMBARAZADAS (DICIEMBRE 2023)]]</f>
        <v>236</v>
      </c>
      <c r="O742">
        <v>124</v>
      </c>
    </row>
    <row r="743" spans="5:15" x14ac:dyDescent="0.3">
      <c r="E743" s="9" t="s">
        <v>2466</v>
      </c>
      <c r="F743" t="s">
        <v>282</v>
      </c>
      <c r="G743" t="s">
        <v>286</v>
      </c>
      <c r="H743" t="s">
        <v>1661</v>
      </c>
      <c r="I743" t="s">
        <v>286</v>
      </c>
      <c r="J743">
        <v>0.492706614327445</v>
      </c>
      <c r="K743" t="s">
        <v>465</v>
      </c>
      <c r="L743">
        <v>1523</v>
      </c>
      <c r="M743">
        <v>335</v>
      </c>
      <c r="N743">
        <f>Table5[[#This Row],[*NIÑOS MENORES  2 AÑOS (SUUSEN) (DICIEMBRE 2023)]]+Table5[[#This Row],[*EMBARAZADAS (DICIEMBRE 2023)]]</f>
        <v>1858</v>
      </c>
      <c r="O743">
        <v>523</v>
      </c>
    </row>
    <row r="744" spans="5:15" x14ac:dyDescent="0.3">
      <c r="E744" s="9" t="s">
        <v>2466</v>
      </c>
      <c r="F744" t="s">
        <v>282</v>
      </c>
      <c r="G744" t="s">
        <v>286</v>
      </c>
      <c r="H744" t="s">
        <v>1662</v>
      </c>
      <c r="I744" t="s">
        <v>1172</v>
      </c>
      <c r="J744">
        <v>0.4482551658741758</v>
      </c>
      <c r="K744" t="s">
        <v>465</v>
      </c>
      <c r="L744">
        <v>846</v>
      </c>
      <c r="M744">
        <v>182</v>
      </c>
      <c r="N744">
        <f>Table5[[#This Row],[*NIÑOS MENORES  2 AÑOS (SUUSEN) (DICIEMBRE 2023)]]+Table5[[#This Row],[*EMBARAZADAS (DICIEMBRE 2023)]]</f>
        <v>1028</v>
      </c>
      <c r="O744">
        <v>473</v>
      </c>
    </row>
    <row r="745" spans="5:15" x14ac:dyDescent="0.3">
      <c r="E745" s="9" t="s">
        <v>2466</v>
      </c>
      <c r="F745" t="s">
        <v>282</v>
      </c>
      <c r="G745" t="s">
        <v>286</v>
      </c>
      <c r="H745" t="s">
        <v>1663</v>
      </c>
      <c r="I745" t="s">
        <v>7734</v>
      </c>
      <c r="J745">
        <v>0.40251890235375765</v>
      </c>
      <c r="K745" t="s">
        <v>463</v>
      </c>
      <c r="L745">
        <v>116</v>
      </c>
      <c r="M745">
        <v>28</v>
      </c>
      <c r="N745">
        <f>Table5[[#This Row],[*NIÑOS MENORES  2 AÑOS (SUUSEN) (DICIEMBRE 2023)]]+Table5[[#This Row],[*EMBARAZADAS (DICIEMBRE 2023)]]</f>
        <v>144</v>
      </c>
      <c r="O745">
        <v>124</v>
      </c>
    </row>
    <row r="746" spans="5:15" x14ac:dyDescent="0.3">
      <c r="E746" s="9" t="s">
        <v>2466</v>
      </c>
      <c r="F746" t="s">
        <v>282</v>
      </c>
      <c r="G746" t="s">
        <v>286</v>
      </c>
      <c r="H746" t="s">
        <v>1665</v>
      </c>
      <c r="I746" t="s">
        <v>1666</v>
      </c>
      <c r="J746">
        <v>0.43836642252193858</v>
      </c>
      <c r="K746" t="s">
        <v>465</v>
      </c>
      <c r="L746">
        <v>389</v>
      </c>
      <c r="M746">
        <v>82</v>
      </c>
      <c r="N746">
        <f>Table5[[#This Row],[*NIÑOS MENORES  2 AÑOS (SUUSEN) (DICIEMBRE 2023)]]+Table5[[#This Row],[*EMBARAZADAS (DICIEMBRE 2023)]]</f>
        <v>471</v>
      </c>
      <c r="O746">
        <v>336</v>
      </c>
    </row>
    <row r="747" spans="5:15" x14ac:dyDescent="0.3">
      <c r="E747" s="9" t="s">
        <v>2466</v>
      </c>
      <c r="F747" t="s">
        <v>282</v>
      </c>
      <c r="G747" t="s">
        <v>286</v>
      </c>
      <c r="H747" t="s">
        <v>1667</v>
      </c>
      <c r="I747" t="s">
        <v>1668</v>
      </c>
      <c r="J747">
        <v>0.43237955751946155</v>
      </c>
      <c r="K747" t="s">
        <v>463</v>
      </c>
      <c r="L747">
        <v>243</v>
      </c>
      <c r="M747">
        <v>58</v>
      </c>
      <c r="N747">
        <f>Table5[[#This Row],[*NIÑOS MENORES  2 AÑOS (SUUSEN) (DICIEMBRE 2023)]]+Table5[[#This Row],[*EMBARAZADAS (DICIEMBRE 2023)]]</f>
        <v>301</v>
      </c>
      <c r="O747">
        <v>232</v>
      </c>
    </row>
    <row r="748" spans="5:15" x14ac:dyDescent="0.3">
      <c r="E748" s="9" t="s">
        <v>2466</v>
      </c>
      <c r="F748" t="s">
        <v>282</v>
      </c>
      <c r="G748" t="s">
        <v>286</v>
      </c>
      <c r="H748" t="s">
        <v>1669</v>
      </c>
      <c r="I748" t="s">
        <v>1670</v>
      </c>
      <c r="J748">
        <v>0.40761660946979683</v>
      </c>
      <c r="K748" t="s">
        <v>463</v>
      </c>
      <c r="L748">
        <v>186</v>
      </c>
      <c r="M748">
        <v>42</v>
      </c>
      <c r="N748">
        <f>Table5[[#This Row],[*NIÑOS MENORES  2 AÑOS (SUUSEN) (DICIEMBRE 2023)]]+Table5[[#This Row],[*EMBARAZADAS (DICIEMBRE 2023)]]</f>
        <v>228</v>
      </c>
      <c r="O748">
        <v>195</v>
      </c>
    </row>
    <row r="749" spans="5:15" x14ac:dyDescent="0.3">
      <c r="E749" s="9" t="s">
        <v>2466</v>
      </c>
      <c r="F749" t="s">
        <v>282</v>
      </c>
      <c r="G749" t="s">
        <v>286</v>
      </c>
      <c r="H749" t="s">
        <v>1671</v>
      </c>
      <c r="I749" t="s">
        <v>147</v>
      </c>
      <c r="J749">
        <v>0.4173848560321689</v>
      </c>
      <c r="K749" t="s">
        <v>463</v>
      </c>
      <c r="L749">
        <v>170</v>
      </c>
      <c r="M749">
        <v>39</v>
      </c>
      <c r="N749">
        <f>Table5[[#This Row],[*NIÑOS MENORES  2 AÑOS (SUUSEN) (DICIEMBRE 2023)]]+Table5[[#This Row],[*EMBARAZADAS (DICIEMBRE 2023)]]</f>
        <v>209</v>
      </c>
      <c r="O749">
        <v>177</v>
      </c>
    </row>
    <row r="750" spans="5:15" x14ac:dyDescent="0.3">
      <c r="E750" s="9" t="s">
        <v>2466</v>
      </c>
      <c r="F750" t="s">
        <v>282</v>
      </c>
      <c r="G750" t="s">
        <v>286</v>
      </c>
      <c r="H750" t="s">
        <v>1672</v>
      </c>
      <c r="I750" t="s">
        <v>518</v>
      </c>
      <c r="J750">
        <v>0.43031724966217832</v>
      </c>
      <c r="K750" t="s">
        <v>463</v>
      </c>
      <c r="L750">
        <v>218</v>
      </c>
      <c r="M750">
        <v>48</v>
      </c>
      <c r="N750">
        <f>Table5[[#This Row],[*NIÑOS MENORES  2 AÑOS (SUUSEN) (DICIEMBRE 2023)]]+Table5[[#This Row],[*EMBARAZADAS (DICIEMBRE 2023)]]</f>
        <v>266</v>
      </c>
      <c r="O750">
        <v>197</v>
      </c>
    </row>
    <row r="751" spans="5:15" x14ac:dyDescent="0.3">
      <c r="E751" s="9" t="s">
        <v>2466</v>
      </c>
      <c r="F751" t="s">
        <v>282</v>
      </c>
      <c r="G751" t="s">
        <v>286</v>
      </c>
      <c r="H751" t="s">
        <v>1673</v>
      </c>
      <c r="I751" t="s">
        <v>694</v>
      </c>
      <c r="J751">
        <v>0.43291483508633211</v>
      </c>
      <c r="K751" t="s">
        <v>465</v>
      </c>
      <c r="L751">
        <v>368</v>
      </c>
      <c r="M751">
        <v>67</v>
      </c>
      <c r="N751">
        <f>Table5[[#This Row],[*NIÑOS MENORES  2 AÑOS (SUUSEN) (DICIEMBRE 2023)]]+Table5[[#This Row],[*EMBARAZADAS (DICIEMBRE 2023)]]</f>
        <v>435</v>
      </c>
      <c r="O751">
        <v>268</v>
      </c>
    </row>
    <row r="752" spans="5:15" x14ac:dyDescent="0.3">
      <c r="E752" s="9" t="s">
        <v>2466</v>
      </c>
      <c r="F752" t="s">
        <v>282</v>
      </c>
      <c r="G752" t="s">
        <v>288</v>
      </c>
      <c r="H752" t="s">
        <v>1674</v>
      </c>
      <c r="I752" t="s">
        <v>288</v>
      </c>
      <c r="J752">
        <v>0.55418909939167671</v>
      </c>
      <c r="K752" t="s">
        <v>465</v>
      </c>
      <c r="L752">
        <v>2902</v>
      </c>
      <c r="M752">
        <v>773</v>
      </c>
      <c r="N752">
        <f>Table5[[#This Row],[*NIÑOS MENORES  2 AÑOS (SUUSEN) (DICIEMBRE 2023)]]+Table5[[#This Row],[*EMBARAZADAS (DICIEMBRE 2023)]]</f>
        <v>3675</v>
      </c>
      <c r="O752">
        <v>1704</v>
      </c>
    </row>
    <row r="753" spans="5:15" x14ac:dyDescent="0.3">
      <c r="E753" s="9" t="s">
        <v>2466</v>
      </c>
      <c r="F753" t="s">
        <v>282</v>
      </c>
      <c r="G753" t="s">
        <v>288</v>
      </c>
      <c r="H753" t="s">
        <v>1675</v>
      </c>
      <c r="I753" t="s">
        <v>1676</v>
      </c>
      <c r="J753">
        <v>0.32045180264585915</v>
      </c>
      <c r="K753" t="s">
        <v>2459</v>
      </c>
      <c r="L753">
        <v>44</v>
      </c>
      <c r="M753">
        <v>11</v>
      </c>
      <c r="N753">
        <f>Table5[[#This Row],[*NIÑOS MENORES  2 AÑOS (SUUSEN) (DICIEMBRE 2023)]]+Table5[[#This Row],[*EMBARAZADAS (DICIEMBRE 2023)]]</f>
        <v>55</v>
      </c>
      <c r="O753">
        <v>33</v>
      </c>
    </row>
    <row r="754" spans="5:15" x14ac:dyDescent="0.3">
      <c r="E754" s="9" t="s">
        <v>2466</v>
      </c>
      <c r="F754" t="s">
        <v>282</v>
      </c>
      <c r="G754" t="s">
        <v>288</v>
      </c>
      <c r="H754" t="s">
        <v>1677</v>
      </c>
      <c r="I754" t="s">
        <v>2687</v>
      </c>
      <c r="J754">
        <v>0.42457579957527525</v>
      </c>
      <c r="K754" t="s">
        <v>463</v>
      </c>
      <c r="L754">
        <v>136</v>
      </c>
      <c r="M754">
        <v>15</v>
      </c>
      <c r="N754">
        <f>Table5[[#This Row],[*NIÑOS MENORES  2 AÑOS (SUUSEN) (DICIEMBRE 2023)]]+Table5[[#This Row],[*EMBARAZADAS (DICIEMBRE 2023)]]</f>
        <v>151</v>
      </c>
      <c r="O754">
        <v>125</v>
      </c>
    </row>
    <row r="755" spans="5:15" x14ac:dyDescent="0.3">
      <c r="E755" s="9" t="s">
        <v>2466</v>
      </c>
      <c r="F755" t="s">
        <v>282</v>
      </c>
      <c r="G755" t="s">
        <v>288</v>
      </c>
      <c r="H755" t="s">
        <v>1679</v>
      </c>
      <c r="I755" t="s">
        <v>1680</v>
      </c>
      <c r="J755">
        <v>0.40560650807346521</v>
      </c>
      <c r="K755" t="s">
        <v>463</v>
      </c>
      <c r="L755">
        <v>207</v>
      </c>
      <c r="M755">
        <v>22</v>
      </c>
      <c r="N755">
        <f>Table5[[#This Row],[*NIÑOS MENORES  2 AÑOS (SUUSEN) (DICIEMBRE 2023)]]+Table5[[#This Row],[*EMBARAZADAS (DICIEMBRE 2023)]]</f>
        <v>229</v>
      </c>
      <c r="O755">
        <v>218</v>
      </c>
    </row>
    <row r="756" spans="5:15" x14ac:dyDescent="0.3">
      <c r="E756" s="9" t="s">
        <v>2466</v>
      </c>
      <c r="F756" t="s">
        <v>282</v>
      </c>
      <c r="G756" t="s">
        <v>288</v>
      </c>
      <c r="H756" t="s">
        <v>1681</v>
      </c>
      <c r="I756" t="s">
        <v>7929</v>
      </c>
      <c r="J756">
        <v>0.46962091369337178</v>
      </c>
      <c r="K756" t="s">
        <v>465</v>
      </c>
      <c r="L756">
        <v>529</v>
      </c>
      <c r="M756">
        <v>52</v>
      </c>
      <c r="N756">
        <f>Table5[[#This Row],[*NIÑOS MENORES  2 AÑOS (SUUSEN) (DICIEMBRE 2023)]]+Table5[[#This Row],[*EMBARAZADAS (DICIEMBRE 2023)]]</f>
        <v>581</v>
      </c>
      <c r="O756">
        <v>176</v>
      </c>
    </row>
    <row r="757" spans="5:15" x14ac:dyDescent="0.3">
      <c r="E757" s="9" t="s">
        <v>2466</v>
      </c>
      <c r="F757" t="s">
        <v>282</v>
      </c>
      <c r="G757" t="s">
        <v>288</v>
      </c>
      <c r="H757" t="s">
        <v>1682</v>
      </c>
      <c r="I757" t="s">
        <v>7930</v>
      </c>
      <c r="J757">
        <v>0.43000304240589871</v>
      </c>
      <c r="K757" t="s">
        <v>463</v>
      </c>
      <c r="L757">
        <v>377</v>
      </c>
      <c r="M757">
        <v>26</v>
      </c>
      <c r="N757">
        <f>Table5[[#This Row],[*NIÑOS MENORES  2 AÑOS (SUUSEN) (DICIEMBRE 2023)]]+Table5[[#This Row],[*EMBARAZADAS (DICIEMBRE 2023)]]</f>
        <v>403</v>
      </c>
      <c r="O757">
        <v>144</v>
      </c>
    </row>
    <row r="758" spans="5:15" x14ac:dyDescent="0.3">
      <c r="E758" s="9" t="s">
        <v>2466</v>
      </c>
      <c r="F758" t="s">
        <v>282</v>
      </c>
      <c r="G758" t="s">
        <v>290</v>
      </c>
      <c r="H758" t="s">
        <v>1683</v>
      </c>
      <c r="I758" t="s">
        <v>290</v>
      </c>
      <c r="J758">
        <v>0.48830509481300943</v>
      </c>
      <c r="K758" t="s">
        <v>465</v>
      </c>
      <c r="L758">
        <v>817</v>
      </c>
      <c r="M758">
        <v>178</v>
      </c>
      <c r="N758">
        <f>Table5[[#This Row],[*NIÑOS MENORES  2 AÑOS (SUUSEN) (DICIEMBRE 2023)]]+Table5[[#This Row],[*EMBARAZADAS (DICIEMBRE 2023)]]</f>
        <v>995</v>
      </c>
      <c r="O758">
        <v>656</v>
      </c>
    </row>
    <row r="759" spans="5:15" x14ac:dyDescent="0.3">
      <c r="E759" s="9" t="s">
        <v>2466</v>
      </c>
      <c r="F759" t="s">
        <v>282</v>
      </c>
      <c r="G759" t="s">
        <v>290</v>
      </c>
      <c r="H759" t="s">
        <v>1684</v>
      </c>
      <c r="I759" t="s">
        <v>2691</v>
      </c>
      <c r="J759">
        <v>0.2902919821128942</v>
      </c>
      <c r="K759" t="s">
        <v>2459</v>
      </c>
      <c r="L759">
        <v>50</v>
      </c>
      <c r="M759">
        <v>6</v>
      </c>
      <c r="N759">
        <f>Table5[[#This Row],[*NIÑOS MENORES  2 AÑOS (SUUSEN) (DICIEMBRE 2023)]]+Table5[[#This Row],[*EMBARAZADAS (DICIEMBRE 2023)]]</f>
        <v>56</v>
      </c>
      <c r="O759">
        <v>65</v>
      </c>
    </row>
    <row r="760" spans="5:15" x14ac:dyDescent="0.3">
      <c r="E760" s="9" t="s">
        <v>2466</v>
      </c>
      <c r="F760" t="s">
        <v>282</v>
      </c>
      <c r="G760" t="s">
        <v>290</v>
      </c>
      <c r="H760" t="s">
        <v>1685</v>
      </c>
      <c r="I760" t="s">
        <v>1686</v>
      </c>
      <c r="J760">
        <v>0.28026192144322759</v>
      </c>
      <c r="K760" t="s">
        <v>2459</v>
      </c>
      <c r="L760">
        <v>36</v>
      </c>
      <c r="M760">
        <v>11</v>
      </c>
      <c r="N760">
        <f>Table5[[#This Row],[*NIÑOS MENORES  2 AÑOS (SUUSEN) (DICIEMBRE 2023)]]+Table5[[#This Row],[*EMBARAZADAS (DICIEMBRE 2023)]]</f>
        <v>47</v>
      </c>
      <c r="O760">
        <v>50</v>
      </c>
    </row>
    <row r="761" spans="5:15" x14ac:dyDescent="0.3">
      <c r="E761" s="9" t="s">
        <v>2466</v>
      </c>
      <c r="F761" t="s">
        <v>282</v>
      </c>
      <c r="G761" t="s">
        <v>292</v>
      </c>
      <c r="H761" t="s">
        <v>1687</v>
      </c>
      <c r="I761" t="s">
        <v>7931</v>
      </c>
      <c r="J761">
        <v>0.38449467629086365</v>
      </c>
      <c r="K761" t="s">
        <v>466</v>
      </c>
      <c r="L761">
        <v>266</v>
      </c>
      <c r="M761">
        <v>71</v>
      </c>
      <c r="N761">
        <f>Table5[[#This Row],[*NIÑOS MENORES  2 AÑOS (SUUSEN) (DICIEMBRE 2023)]]+Table5[[#This Row],[*EMBARAZADAS (DICIEMBRE 2023)]]</f>
        <v>337</v>
      </c>
      <c r="O761">
        <v>102</v>
      </c>
    </row>
    <row r="762" spans="5:15" x14ac:dyDescent="0.3">
      <c r="E762" s="9" t="s">
        <v>2466</v>
      </c>
      <c r="F762" t="s">
        <v>282</v>
      </c>
      <c r="G762" t="s">
        <v>292</v>
      </c>
      <c r="H762" t="s">
        <v>1688</v>
      </c>
      <c r="I762" t="s">
        <v>1689</v>
      </c>
      <c r="J762">
        <v>0.45759949718655468</v>
      </c>
      <c r="K762" t="s">
        <v>465</v>
      </c>
      <c r="L762">
        <v>179</v>
      </c>
      <c r="M762">
        <v>30</v>
      </c>
      <c r="N762">
        <f>Table5[[#This Row],[*NIÑOS MENORES  2 AÑOS (SUUSEN) (DICIEMBRE 2023)]]+Table5[[#This Row],[*EMBARAZADAS (DICIEMBRE 2023)]]</f>
        <v>209</v>
      </c>
      <c r="O762">
        <v>78</v>
      </c>
    </row>
    <row r="763" spans="5:15" x14ac:dyDescent="0.3">
      <c r="E763" s="9" t="s">
        <v>2466</v>
      </c>
      <c r="F763" t="s">
        <v>282</v>
      </c>
      <c r="G763" t="s">
        <v>292</v>
      </c>
      <c r="H763" t="s">
        <v>1690</v>
      </c>
      <c r="I763" t="s">
        <v>1691</v>
      </c>
      <c r="J763">
        <v>0.52353640407680668</v>
      </c>
      <c r="K763" t="s">
        <v>465</v>
      </c>
      <c r="L763">
        <v>334</v>
      </c>
      <c r="M763">
        <v>64</v>
      </c>
      <c r="N763">
        <f>Table5[[#This Row],[*NIÑOS MENORES  2 AÑOS (SUUSEN) (DICIEMBRE 2023)]]+Table5[[#This Row],[*EMBARAZADAS (DICIEMBRE 2023)]]</f>
        <v>398</v>
      </c>
      <c r="O763">
        <v>96</v>
      </c>
    </row>
    <row r="764" spans="5:15" x14ac:dyDescent="0.3">
      <c r="E764" s="9" t="s">
        <v>2466</v>
      </c>
      <c r="F764" t="s">
        <v>282</v>
      </c>
      <c r="G764" t="s">
        <v>292</v>
      </c>
      <c r="H764" t="s">
        <v>1692</v>
      </c>
      <c r="I764" t="s">
        <v>7735</v>
      </c>
      <c r="J764">
        <v>0.394349711465527</v>
      </c>
      <c r="K764" t="s">
        <v>463</v>
      </c>
      <c r="L764">
        <v>72</v>
      </c>
      <c r="M764">
        <v>18</v>
      </c>
      <c r="N764">
        <f>Table5[[#This Row],[*NIÑOS MENORES  2 AÑOS (SUUSEN) (DICIEMBRE 2023)]]+Table5[[#This Row],[*EMBARAZADAS (DICIEMBRE 2023)]]</f>
        <v>90</v>
      </c>
      <c r="O764">
        <v>66</v>
      </c>
    </row>
    <row r="765" spans="5:15" x14ac:dyDescent="0.3">
      <c r="E765" s="9" t="s">
        <v>2466</v>
      </c>
      <c r="F765" t="s">
        <v>282</v>
      </c>
      <c r="G765" t="s">
        <v>292</v>
      </c>
      <c r="H765" t="s">
        <v>1694</v>
      </c>
      <c r="I765" t="s">
        <v>5744</v>
      </c>
      <c r="J765">
        <v>0.46040320553189695</v>
      </c>
      <c r="K765" t="s">
        <v>465</v>
      </c>
      <c r="L765">
        <v>167</v>
      </c>
      <c r="M765">
        <v>45</v>
      </c>
      <c r="N765">
        <f>Table5[[#This Row],[*NIÑOS MENORES  2 AÑOS (SUUSEN) (DICIEMBRE 2023)]]+Table5[[#This Row],[*EMBARAZADAS (DICIEMBRE 2023)]]</f>
        <v>212</v>
      </c>
      <c r="O765">
        <v>187</v>
      </c>
    </row>
    <row r="766" spans="5:15" x14ac:dyDescent="0.3">
      <c r="E766" s="9" t="s">
        <v>2466</v>
      </c>
      <c r="F766" t="s">
        <v>282</v>
      </c>
      <c r="G766" t="s">
        <v>292</v>
      </c>
      <c r="H766" t="s">
        <v>1696</v>
      </c>
      <c r="I766" t="s">
        <v>1697</v>
      </c>
      <c r="J766">
        <v>0.4177724372969509</v>
      </c>
      <c r="K766" t="s">
        <v>463</v>
      </c>
      <c r="L766">
        <v>61</v>
      </c>
      <c r="M766">
        <v>11</v>
      </c>
      <c r="N766">
        <f>Table5[[#This Row],[*NIÑOS MENORES  2 AÑOS (SUUSEN) (DICIEMBRE 2023)]]+Table5[[#This Row],[*EMBARAZADAS (DICIEMBRE 2023)]]</f>
        <v>72</v>
      </c>
      <c r="O766">
        <v>73</v>
      </c>
    </row>
    <row r="767" spans="5:15" x14ac:dyDescent="0.3">
      <c r="E767" s="9" t="s">
        <v>2466</v>
      </c>
      <c r="F767" t="s">
        <v>282</v>
      </c>
      <c r="G767" t="s">
        <v>292</v>
      </c>
      <c r="H767" t="s">
        <v>1698</v>
      </c>
      <c r="I767" t="s">
        <v>2581</v>
      </c>
      <c r="J767">
        <v>0.33755395855822212</v>
      </c>
      <c r="K767" t="s">
        <v>466</v>
      </c>
      <c r="L767">
        <v>27</v>
      </c>
      <c r="M767">
        <v>7</v>
      </c>
      <c r="N767">
        <f>Table5[[#This Row],[*NIÑOS MENORES  2 AÑOS (SUUSEN) (DICIEMBRE 2023)]]+Table5[[#This Row],[*EMBARAZADAS (DICIEMBRE 2023)]]</f>
        <v>34</v>
      </c>
      <c r="O767">
        <v>38</v>
      </c>
    </row>
    <row r="768" spans="5:15" x14ac:dyDescent="0.3">
      <c r="E768" s="9" t="s">
        <v>2466</v>
      </c>
      <c r="F768" t="s">
        <v>282</v>
      </c>
      <c r="G768" t="s">
        <v>292</v>
      </c>
      <c r="H768" t="s">
        <v>1699</v>
      </c>
      <c r="I768" t="s">
        <v>1700</v>
      </c>
      <c r="J768">
        <v>0.32609413431629508</v>
      </c>
      <c r="K768" t="s">
        <v>2459</v>
      </c>
      <c r="L768">
        <v>11</v>
      </c>
      <c r="M768">
        <v>5</v>
      </c>
      <c r="N768">
        <f>Table5[[#This Row],[*NIÑOS MENORES  2 AÑOS (SUUSEN) (DICIEMBRE 2023)]]+Table5[[#This Row],[*EMBARAZADAS (DICIEMBRE 2023)]]</f>
        <v>16</v>
      </c>
      <c r="O768">
        <v>21</v>
      </c>
    </row>
    <row r="769" spans="5:15" x14ac:dyDescent="0.3">
      <c r="E769" s="9" t="s">
        <v>2466</v>
      </c>
      <c r="F769" t="s">
        <v>282</v>
      </c>
      <c r="G769" t="s">
        <v>292</v>
      </c>
      <c r="H769" t="s">
        <v>1701</v>
      </c>
      <c r="I769" t="s">
        <v>7736</v>
      </c>
      <c r="J769">
        <v>0.48670487196951573</v>
      </c>
      <c r="K769" t="s">
        <v>465</v>
      </c>
      <c r="L769">
        <v>118</v>
      </c>
      <c r="M769">
        <v>28</v>
      </c>
      <c r="N769">
        <f>Table5[[#This Row],[*NIÑOS MENORES  2 AÑOS (SUUSEN) (DICIEMBRE 2023)]]+Table5[[#This Row],[*EMBARAZADAS (DICIEMBRE 2023)]]</f>
        <v>146</v>
      </c>
      <c r="O769">
        <v>128</v>
      </c>
    </row>
    <row r="770" spans="5:15" x14ac:dyDescent="0.3">
      <c r="E770" s="9" t="s">
        <v>2466</v>
      </c>
      <c r="F770" t="s">
        <v>282</v>
      </c>
      <c r="G770" t="s">
        <v>292</v>
      </c>
      <c r="H770" t="s">
        <v>1703</v>
      </c>
      <c r="I770" t="s">
        <v>5758</v>
      </c>
      <c r="J770">
        <v>0.3920518193550615</v>
      </c>
      <c r="K770" t="s">
        <v>463</v>
      </c>
      <c r="L770">
        <v>120</v>
      </c>
      <c r="M770">
        <v>12</v>
      </c>
      <c r="N770">
        <f>Table5[[#This Row],[*NIÑOS MENORES  2 AÑOS (SUUSEN) (DICIEMBRE 2023)]]+Table5[[#This Row],[*EMBARAZADAS (DICIEMBRE 2023)]]</f>
        <v>132</v>
      </c>
      <c r="O770">
        <v>122</v>
      </c>
    </row>
    <row r="771" spans="5:15" x14ac:dyDescent="0.3">
      <c r="E771" s="9" t="s">
        <v>2466</v>
      </c>
      <c r="F771" t="s">
        <v>282</v>
      </c>
      <c r="G771" t="s">
        <v>294</v>
      </c>
      <c r="H771" t="s">
        <v>1705</v>
      </c>
      <c r="I771" t="s">
        <v>294</v>
      </c>
      <c r="J771">
        <v>0.47361542910001497</v>
      </c>
      <c r="K771" t="s">
        <v>463</v>
      </c>
      <c r="L771">
        <v>747</v>
      </c>
      <c r="M771">
        <v>180</v>
      </c>
      <c r="N771">
        <f>Table5[[#This Row],[*NIÑOS MENORES  2 AÑOS (SUUSEN) (DICIEMBRE 2023)]]+Table5[[#This Row],[*EMBARAZADAS (DICIEMBRE 2023)]]</f>
        <v>927</v>
      </c>
      <c r="O771">
        <v>631</v>
      </c>
    </row>
    <row r="772" spans="5:15" x14ac:dyDescent="0.3">
      <c r="E772" s="9" t="s">
        <v>2466</v>
      </c>
      <c r="F772" t="s">
        <v>282</v>
      </c>
      <c r="G772" t="s">
        <v>296</v>
      </c>
      <c r="H772" t="s">
        <v>1706</v>
      </c>
      <c r="I772" t="s">
        <v>1707</v>
      </c>
      <c r="J772">
        <v>0.44006398580489714</v>
      </c>
      <c r="K772" t="s">
        <v>463</v>
      </c>
      <c r="L772">
        <v>1544</v>
      </c>
      <c r="M772">
        <v>225</v>
      </c>
      <c r="N772">
        <f>Table5[[#This Row],[*NIÑOS MENORES  2 AÑOS (SUUSEN) (DICIEMBRE 2023)]]+Table5[[#This Row],[*EMBARAZADAS (DICIEMBRE 2023)]]</f>
        <v>1769</v>
      </c>
      <c r="O772">
        <v>372</v>
      </c>
    </row>
    <row r="773" spans="5:15" x14ac:dyDescent="0.3">
      <c r="E773" s="9" t="s">
        <v>2466</v>
      </c>
      <c r="F773" t="s">
        <v>282</v>
      </c>
      <c r="G773" t="s">
        <v>296</v>
      </c>
      <c r="H773" t="s">
        <v>1708</v>
      </c>
      <c r="I773" t="s">
        <v>296</v>
      </c>
      <c r="J773">
        <v>0.47207639955277481</v>
      </c>
      <c r="K773" t="s">
        <v>463</v>
      </c>
      <c r="L773">
        <v>2445</v>
      </c>
      <c r="M773">
        <v>316</v>
      </c>
      <c r="N773">
        <f>Table5[[#This Row],[*NIÑOS MENORES  2 AÑOS (SUUSEN) (DICIEMBRE 2023)]]+Table5[[#This Row],[*EMBARAZADAS (DICIEMBRE 2023)]]</f>
        <v>2761</v>
      </c>
      <c r="O773">
        <v>419</v>
      </c>
    </row>
    <row r="774" spans="5:15" x14ac:dyDescent="0.3">
      <c r="E774" s="9" t="s">
        <v>2466</v>
      </c>
      <c r="F774" t="s">
        <v>282</v>
      </c>
      <c r="G774" t="s">
        <v>296</v>
      </c>
      <c r="H774" t="s">
        <v>1709</v>
      </c>
      <c r="I774" t="s">
        <v>1099</v>
      </c>
      <c r="J774">
        <v>0.42753915010685084</v>
      </c>
      <c r="K774" t="s">
        <v>466</v>
      </c>
      <c r="L774">
        <v>246</v>
      </c>
      <c r="M774">
        <v>48</v>
      </c>
      <c r="N774">
        <f>Table5[[#This Row],[*NIÑOS MENORES  2 AÑOS (SUUSEN) (DICIEMBRE 2023)]]+Table5[[#This Row],[*EMBARAZADAS (DICIEMBRE 2023)]]</f>
        <v>294</v>
      </c>
      <c r="O774">
        <v>107</v>
      </c>
    </row>
    <row r="775" spans="5:15" x14ac:dyDescent="0.3">
      <c r="E775" s="9" t="s">
        <v>2466</v>
      </c>
      <c r="F775" t="s">
        <v>282</v>
      </c>
      <c r="G775" t="s">
        <v>296</v>
      </c>
      <c r="H775" t="s">
        <v>1710</v>
      </c>
      <c r="I775" t="s">
        <v>529</v>
      </c>
      <c r="J775">
        <v>0.46287258417172761</v>
      </c>
      <c r="K775" t="s">
        <v>463</v>
      </c>
      <c r="L775">
        <v>1984</v>
      </c>
      <c r="M775">
        <v>302</v>
      </c>
      <c r="N775">
        <f>Table5[[#This Row],[*NIÑOS MENORES  2 AÑOS (SUUSEN) (DICIEMBRE 2023)]]+Table5[[#This Row],[*EMBARAZADAS (DICIEMBRE 2023)]]</f>
        <v>2286</v>
      </c>
      <c r="O775">
        <v>603</v>
      </c>
    </row>
    <row r="776" spans="5:15" x14ac:dyDescent="0.3">
      <c r="E776" s="9" t="s">
        <v>2466</v>
      </c>
      <c r="F776" t="s">
        <v>282</v>
      </c>
      <c r="G776" t="s">
        <v>296</v>
      </c>
      <c r="H776" t="s">
        <v>1711</v>
      </c>
      <c r="I776" t="s">
        <v>147</v>
      </c>
      <c r="J776">
        <v>0.48128802789452663</v>
      </c>
      <c r="K776" t="s">
        <v>463</v>
      </c>
      <c r="L776">
        <v>1956</v>
      </c>
      <c r="M776">
        <v>302</v>
      </c>
      <c r="N776">
        <f>Table5[[#This Row],[*NIÑOS MENORES  2 AÑOS (SUUSEN) (DICIEMBRE 2023)]]+Table5[[#This Row],[*EMBARAZADAS (DICIEMBRE 2023)]]</f>
        <v>2258</v>
      </c>
      <c r="O776">
        <v>690</v>
      </c>
    </row>
    <row r="777" spans="5:15" x14ac:dyDescent="0.3">
      <c r="E777" s="9" t="s">
        <v>2466</v>
      </c>
      <c r="F777" t="s">
        <v>282</v>
      </c>
      <c r="G777" t="s">
        <v>296</v>
      </c>
      <c r="H777" t="s">
        <v>1712</v>
      </c>
      <c r="I777" t="s">
        <v>153</v>
      </c>
      <c r="J777">
        <v>0.47386514344624331</v>
      </c>
      <c r="K777" t="s">
        <v>463</v>
      </c>
      <c r="L777">
        <v>175</v>
      </c>
      <c r="M777">
        <v>41</v>
      </c>
      <c r="N777">
        <f>Table5[[#This Row],[*NIÑOS MENORES  2 AÑOS (SUUSEN) (DICIEMBRE 2023)]]+Table5[[#This Row],[*EMBARAZADAS (DICIEMBRE 2023)]]</f>
        <v>216</v>
      </c>
      <c r="O777">
        <v>164</v>
      </c>
    </row>
    <row r="778" spans="5:15" x14ac:dyDescent="0.3">
      <c r="E778" s="9" t="s">
        <v>2466</v>
      </c>
      <c r="F778" t="s">
        <v>282</v>
      </c>
      <c r="G778" t="s">
        <v>296</v>
      </c>
      <c r="H778" t="s">
        <v>1713</v>
      </c>
      <c r="I778" t="s">
        <v>2654</v>
      </c>
      <c r="J778">
        <v>0.41181205345107563</v>
      </c>
      <c r="K778" t="s">
        <v>466</v>
      </c>
      <c r="L778">
        <v>106</v>
      </c>
      <c r="M778">
        <v>25</v>
      </c>
      <c r="N778">
        <f>Table5[[#This Row],[*NIÑOS MENORES  2 AÑOS (SUUSEN) (DICIEMBRE 2023)]]+Table5[[#This Row],[*EMBARAZADAS (DICIEMBRE 2023)]]</f>
        <v>131</v>
      </c>
      <c r="O778">
        <v>96</v>
      </c>
    </row>
    <row r="779" spans="5:15" x14ac:dyDescent="0.3">
      <c r="E779" s="9" t="s">
        <v>2466</v>
      </c>
      <c r="F779" t="s">
        <v>282</v>
      </c>
      <c r="G779" t="s">
        <v>298</v>
      </c>
      <c r="H779" t="s">
        <v>1715</v>
      </c>
      <c r="I779" t="s">
        <v>7932</v>
      </c>
      <c r="J779">
        <v>0.38040368300239313</v>
      </c>
      <c r="K779" t="s">
        <v>466</v>
      </c>
      <c r="L779">
        <v>156</v>
      </c>
      <c r="M779">
        <v>28</v>
      </c>
      <c r="N779">
        <f>Table5[[#This Row],[*NIÑOS MENORES  2 AÑOS (SUUSEN) (DICIEMBRE 2023)]]+Table5[[#This Row],[*EMBARAZADAS (DICIEMBRE 2023)]]</f>
        <v>184</v>
      </c>
      <c r="O779">
        <v>47</v>
      </c>
    </row>
    <row r="780" spans="5:15" x14ac:dyDescent="0.3">
      <c r="E780" s="9" t="s">
        <v>2466</v>
      </c>
      <c r="F780" t="s">
        <v>282</v>
      </c>
      <c r="G780" t="s">
        <v>298</v>
      </c>
      <c r="H780" t="s">
        <v>1716</v>
      </c>
      <c r="I780" t="s">
        <v>298</v>
      </c>
      <c r="J780">
        <v>0.35089800752003875</v>
      </c>
      <c r="K780" t="s">
        <v>2459</v>
      </c>
      <c r="L780">
        <v>653</v>
      </c>
      <c r="M780">
        <v>212</v>
      </c>
      <c r="N780">
        <f>Table5[[#This Row],[*NIÑOS MENORES  2 AÑOS (SUUSEN) (DICIEMBRE 2023)]]+Table5[[#This Row],[*EMBARAZADAS (DICIEMBRE 2023)]]</f>
        <v>865</v>
      </c>
      <c r="O780">
        <v>211</v>
      </c>
    </row>
    <row r="781" spans="5:15" x14ac:dyDescent="0.3">
      <c r="E781" s="9" t="s">
        <v>2466</v>
      </c>
      <c r="F781" t="s">
        <v>282</v>
      </c>
      <c r="G781" t="s">
        <v>298</v>
      </c>
      <c r="H781" t="s">
        <v>1717</v>
      </c>
      <c r="I781" t="s">
        <v>7574</v>
      </c>
      <c r="J781">
        <v>0.35776823463226992</v>
      </c>
      <c r="K781" t="s">
        <v>2459</v>
      </c>
      <c r="L781">
        <v>185</v>
      </c>
      <c r="M781">
        <v>36</v>
      </c>
      <c r="N781">
        <f>Table5[[#This Row],[*NIÑOS MENORES  2 AÑOS (SUUSEN) (DICIEMBRE 2023)]]+Table5[[#This Row],[*EMBARAZADAS (DICIEMBRE 2023)]]</f>
        <v>221</v>
      </c>
      <c r="O781">
        <v>71</v>
      </c>
    </row>
    <row r="782" spans="5:15" x14ac:dyDescent="0.3">
      <c r="E782" s="9" t="s">
        <v>2466</v>
      </c>
      <c r="F782" t="s">
        <v>282</v>
      </c>
      <c r="G782" t="s">
        <v>298</v>
      </c>
      <c r="H782" t="s">
        <v>1719</v>
      </c>
      <c r="I782" t="s">
        <v>1721</v>
      </c>
      <c r="J782">
        <v>0.4148520077615383</v>
      </c>
      <c r="K782" t="s">
        <v>463</v>
      </c>
      <c r="L782">
        <v>411</v>
      </c>
      <c r="M782">
        <v>85</v>
      </c>
      <c r="N782">
        <f>Table5[[#This Row],[*NIÑOS MENORES  2 AÑOS (SUUSEN) (DICIEMBRE 2023)]]+Table5[[#This Row],[*EMBARAZADAS (DICIEMBRE 2023)]]</f>
        <v>496</v>
      </c>
      <c r="O782">
        <v>219</v>
      </c>
    </row>
    <row r="783" spans="5:15" x14ac:dyDescent="0.3">
      <c r="E783" s="9" t="s">
        <v>2466</v>
      </c>
      <c r="F783" t="s">
        <v>282</v>
      </c>
      <c r="G783" t="s">
        <v>298</v>
      </c>
      <c r="H783" t="s">
        <v>1720</v>
      </c>
      <c r="I783" t="s">
        <v>5806</v>
      </c>
      <c r="J783">
        <v>0.36770298123065426</v>
      </c>
      <c r="K783" t="s">
        <v>466</v>
      </c>
      <c r="L783">
        <v>261</v>
      </c>
      <c r="M783">
        <v>23</v>
      </c>
      <c r="N783">
        <f>Table5[[#This Row],[*NIÑOS MENORES  2 AÑOS (SUUSEN) (DICIEMBRE 2023)]]+Table5[[#This Row],[*EMBARAZADAS (DICIEMBRE 2023)]]</f>
        <v>284</v>
      </c>
      <c r="O783">
        <v>65</v>
      </c>
    </row>
    <row r="784" spans="5:15" x14ac:dyDescent="0.3">
      <c r="E784" s="9" t="s">
        <v>2466</v>
      </c>
      <c r="F784" t="s">
        <v>282</v>
      </c>
      <c r="G784" t="s">
        <v>298</v>
      </c>
      <c r="H784" t="s">
        <v>1722</v>
      </c>
      <c r="I784" t="s">
        <v>1723</v>
      </c>
      <c r="J784">
        <v>0.32878827811232192</v>
      </c>
      <c r="K784" t="s">
        <v>2459</v>
      </c>
      <c r="L784">
        <v>81</v>
      </c>
      <c r="M784">
        <v>11</v>
      </c>
      <c r="N784">
        <f>Table5[[#This Row],[*NIÑOS MENORES  2 AÑOS (SUUSEN) (DICIEMBRE 2023)]]+Table5[[#This Row],[*EMBARAZADAS (DICIEMBRE 2023)]]</f>
        <v>92</v>
      </c>
      <c r="O784">
        <v>64</v>
      </c>
    </row>
    <row r="785" spans="5:15" x14ac:dyDescent="0.3">
      <c r="E785" s="9" t="s">
        <v>2466</v>
      </c>
      <c r="F785" t="s">
        <v>282</v>
      </c>
      <c r="G785" t="s">
        <v>300</v>
      </c>
      <c r="H785" t="s">
        <v>1724</v>
      </c>
      <c r="I785" t="s">
        <v>300</v>
      </c>
      <c r="J785">
        <v>0.51168260646647279</v>
      </c>
      <c r="K785" t="s">
        <v>465</v>
      </c>
      <c r="L785">
        <v>449</v>
      </c>
      <c r="M785">
        <v>130</v>
      </c>
      <c r="N785">
        <f>Table5[[#This Row],[*NIÑOS MENORES  2 AÑOS (SUUSEN) (DICIEMBRE 2023)]]+Table5[[#This Row],[*EMBARAZADAS (DICIEMBRE 2023)]]</f>
        <v>579</v>
      </c>
      <c r="O785">
        <v>443</v>
      </c>
    </row>
    <row r="786" spans="5:15" x14ac:dyDescent="0.3">
      <c r="E786" s="9" t="s">
        <v>2466</v>
      </c>
      <c r="F786" t="s">
        <v>282</v>
      </c>
      <c r="G786" t="s">
        <v>300</v>
      </c>
      <c r="H786" t="s">
        <v>1726</v>
      </c>
      <c r="I786" t="s">
        <v>2705</v>
      </c>
      <c r="J786">
        <v>0.46522340880755619</v>
      </c>
      <c r="K786" t="s">
        <v>465</v>
      </c>
      <c r="L786">
        <v>368</v>
      </c>
      <c r="M786">
        <v>45</v>
      </c>
      <c r="N786">
        <f>Table5[[#This Row],[*NIÑOS MENORES  2 AÑOS (SUUSEN) (DICIEMBRE 2023)]]+Table5[[#This Row],[*EMBARAZADAS (DICIEMBRE 2023)]]</f>
        <v>413</v>
      </c>
      <c r="O786">
        <v>302</v>
      </c>
    </row>
    <row r="787" spans="5:15" x14ac:dyDescent="0.3">
      <c r="E787" s="9" t="s">
        <v>2466</v>
      </c>
      <c r="F787" t="s">
        <v>282</v>
      </c>
      <c r="G787" t="s">
        <v>300</v>
      </c>
      <c r="H787" t="s">
        <v>1727</v>
      </c>
      <c r="I787" t="s">
        <v>1728</v>
      </c>
      <c r="J787">
        <v>0.49475025491734526</v>
      </c>
      <c r="K787" t="s">
        <v>465</v>
      </c>
      <c r="L787">
        <v>312</v>
      </c>
      <c r="M787">
        <v>72</v>
      </c>
      <c r="N787">
        <f>Table5[[#This Row],[*NIÑOS MENORES  2 AÑOS (SUUSEN) (DICIEMBRE 2023)]]+Table5[[#This Row],[*EMBARAZADAS (DICIEMBRE 2023)]]</f>
        <v>384</v>
      </c>
      <c r="O787">
        <v>359</v>
      </c>
    </row>
    <row r="788" spans="5:15" x14ac:dyDescent="0.3">
      <c r="E788" s="9" t="s">
        <v>2466</v>
      </c>
      <c r="F788" t="s">
        <v>282</v>
      </c>
      <c r="G788" t="s">
        <v>300</v>
      </c>
      <c r="H788" t="s">
        <v>1729</v>
      </c>
      <c r="I788" t="s">
        <v>1730</v>
      </c>
      <c r="J788">
        <v>0.45944034161246972</v>
      </c>
      <c r="K788" t="s">
        <v>465</v>
      </c>
      <c r="L788">
        <v>212</v>
      </c>
      <c r="M788">
        <v>31</v>
      </c>
      <c r="N788">
        <f>Table5[[#This Row],[*NIÑOS MENORES  2 AÑOS (SUUSEN) (DICIEMBRE 2023)]]+Table5[[#This Row],[*EMBARAZADAS (DICIEMBRE 2023)]]</f>
        <v>243</v>
      </c>
      <c r="O788">
        <v>184</v>
      </c>
    </row>
    <row r="789" spans="5:15" x14ac:dyDescent="0.3">
      <c r="E789" s="9" t="s">
        <v>2466</v>
      </c>
      <c r="F789" t="s">
        <v>282</v>
      </c>
      <c r="G789" t="s">
        <v>300</v>
      </c>
      <c r="H789" t="s">
        <v>1731</v>
      </c>
      <c r="I789" t="s">
        <v>1732</v>
      </c>
      <c r="J789">
        <v>0.41993398538283211</v>
      </c>
      <c r="K789" t="s">
        <v>463</v>
      </c>
      <c r="L789">
        <v>170</v>
      </c>
      <c r="M789">
        <v>26</v>
      </c>
      <c r="N789">
        <f>Table5[[#This Row],[*NIÑOS MENORES  2 AÑOS (SUUSEN) (DICIEMBRE 2023)]]+Table5[[#This Row],[*EMBARAZADAS (DICIEMBRE 2023)]]</f>
        <v>196</v>
      </c>
      <c r="O789">
        <v>180</v>
      </c>
    </row>
    <row r="790" spans="5:15" x14ac:dyDescent="0.3">
      <c r="E790" s="9" t="s">
        <v>2466</v>
      </c>
      <c r="F790" t="s">
        <v>282</v>
      </c>
      <c r="G790" t="s">
        <v>302</v>
      </c>
      <c r="H790" t="s">
        <v>1733</v>
      </c>
      <c r="I790" t="s">
        <v>302</v>
      </c>
      <c r="J790">
        <v>0.47689014136197083</v>
      </c>
      <c r="K790" t="s">
        <v>465</v>
      </c>
      <c r="L790">
        <v>600</v>
      </c>
      <c r="M790">
        <v>156</v>
      </c>
      <c r="N790">
        <f>Table5[[#This Row],[*NIÑOS MENORES  2 AÑOS (SUUSEN) (DICIEMBRE 2023)]]+Table5[[#This Row],[*EMBARAZADAS (DICIEMBRE 2023)]]</f>
        <v>756</v>
      </c>
      <c r="O790">
        <v>564</v>
      </c>
    </row>
    <row r="791" spans="5:15" x14ac:dyDescent="0.3">
      <c r="E791" s="9" t="s">
        <v>2466</v>
      </c>
      <c r="F791" t="s">
        <v>282</v>
      </c>
      <c r="G791" t="s">
        <v>302</v>
      </c>
      <c r="H791" t="s">
        <v>1734</v>
      </c>
      <c r="I791" t="s">
        <v>1735</v>
      </c>
      <c r="J791">
        <v>0.43968291040413043</v>
      </c>
      <c r="K791" t="s">
        <v>463</v>
      </c>
      <c r="L791">
        <v>226</v>
      </c>
      <c r="M791">
        <v>44</v>
      </c>
      <c r="N791">
        <f>Table5[[#This Row],[*NIÑOS MENORES  2 AÑOS (SUUSEN) (DICIEMBRE 2023)]]+Table5[[#This Row],[*EMBARAZADAS (DICIEMBRE 2023)]]</f>
        <v>270</v>
      </c>
      <c r="O791">
        <v>253</v>
      </c>
    </row>
    <row r="792" spans="5:15" x14ac:dyDescent="0.3">
      <c r="E792" s="9" t="s">
        <v>2466</v>
      </c>
      <c r="F792" t="s">
        <v>282</v>
      </c>
      <c r="G792" t="s">
        <v>302</v>
      </c>
      <c r="H792" t="s">
        <v>1736</v>
      </c>
      <c r="I792" t="s">
        <v>7588</v>
      </c>
      <c r="J792">
        <v>0.38700719139787476</v>
      </c>
      <c r="K792" t="s">
        <v>466</v>
      </c>
      <c r="L792">
        <v>176</v>
      </c>
      <c r="M792">
        <v>48</v>
      </c>
      <c r="N792">
        <f>Table5[[#This Row],[*NIÑOS MENORES  2 AÑOS (SUUSEN) (DICIEMBRE 2023)]]+Table5[[#This Row],[*EMBARAZADAS (DICIEMBRE 2023)]]</f>
        <v>224</v>
      </c>
      <c r="O792">
        <v>167</v>
      </c>
    </row>
    <row r="793" spans="5:15" x14ac:dyDescent="0.3">
      <c r="E793" s="9" t="s">
        <v>2466</v>
      </c>
      <c r="F793" t="s">
        <v>282</v>
      </c>
      <c r="G793" t="s">
        <v>304</v>
      </c>
      <c r="H793" t="s">
        <v>1737</v>
      </c>
      <c r="I793" t="s">
        <v>304</v>
      </c>
      <c r="J793">
        <v>0.47819407676740977</v>
      </c>
      <c r="K793" t="s">
        <v>463</v>
      </c>
      <c r="L793">
        <v>1143</v>
      </c>
      <c r="M793">
        <v>258</v>
      </c>
      <c r="N793">
        <f>Table5[[#This Row],[*NIÑOS MENORES  2 AÑOS (SUUSEN) (DICIEMBRE 2023)]]+Table5[[#This Row],[*EMBARAZADAS (DICIEMBRE 2023)]]</f>
        <v>1401</v>
      </c>
      <c r="O793">
        <v>875</v>
      </c>
    </row>
    <row r="794" spans="5:15" x14ac:dyDescent="0.3">
      <c r="E794" s="9" t="s">
        <v>2466</v>
      </c>
      <c r="F794" t="s">
        <v>282</v>
      </c>
      <c r="G794" t="s">
        <v>306</v>
      </c>
      <c r="H794" t="s">
        <v>1738</v>
      </c>
      <c r="I794" t="s">
        <v>306</v>
      </c>
      <c r="J794">
        <v>0.41512314539900408</v>
      </c>
      <c r="K794" t="s">
        <v>463</v>
      </c>
      <c r="L794">
        <v>268</v>
      </c>
      <c r="M794">
        <v>15</v>
      </c>
      <c r="N794">
        <f>Table5[[#This Row],[*NIÑOS MENORES  2 AÑOS (SUUSEN) (DICIEMBRE 2023)]]+Table5[[#This Row],[*EMBARAZADAS (DICIEMBRE 2023)]]</f>
        <v>283</v>
      </c>
      <c r="O794">
        <v>77</v>
      </c>
    </row>
    <row r="795" spans="5:15" x14ac:dyDescent="0.3">
      <c r="E795" s="9" t="s">
        <v>2466</v>
      </c>
      <c r="F795" t="s">
        <v>282</v>
      </c>
      <c r="G795" t="s">
        <v>306</v>
      </c>
      <c r="H795" t="s">
        <v>1739</v>
      </c>
      <c r="I795" t="s">
        <v>1740</v>
      </c>
      <c r="J795">
        <v>0.35654472910588986</v>
      </c>
      <c r="K795" t="s">
        <v>2459</v>
      </c>
      <c r="L795">
        <v>104</v>
      </c>
      <c r="M795">
        <v>25</v>
      </c>
      <c r="N795">
        <f>Table5[[#This Row],[*NIÑOS MENORES  2 AÑOS (SUUSEN) (DICIEMBRE 2023)]]+Table5[[#This Row],[*EMBARAZADAS (DICIEMBRE 2023)]]</f>
        <v>129</v>
      </c>
      <c r="O795">
        <v>41</v>
      </c>
    </row>
    <row r="796" spans="5:15" x14ac:dyDescent="0.3">
      <c r="E796" s="9" t="s">
        <v>2466</v>
      </c>
      <c r="F796" t="s">
        <v>282</v>
      </c>
      <c r="G796" t="s">
        <v>306</v>
      </c>
      <c r="H796" t="s">
        <v>1741</v>
      </c>
      <c r="I796" t="s">
        <v>1195</v>
      </c>
      <c r="J796">
        <v>0.4193648077267651</v>
      </c>
      <c r="K796" t="s">
        <v>463</v>
      </c>
      <c r="L796">
        <v>237</v>
      </c>
      <c r="M796">
        <v>65</v>
      </c>
      <c r="N796">
        <f>Table5[[#This Row],[*NIÑOS MENORES  2 AÑOS (SUUSEN) (DICIEMBRE 2023)]]+Table5[[#This Row],[*EMBARAZADAS (DICIEMBRE 2023)]]</f>
        <v>302</v>
      </c>
      <c r="O796">
        <v>230</v>
      </c>
    </row>
    <row r="797" spans="5:15" x14ac:dyDescent="0.3">
      <c r="E797" s="9" t="s">
        <v>2466</v>
      </c>
      <c r="F797" t="s">
        <v>282</v>
      </c>
      <c r="G797" t="s">
        <v>306</v>
      </c>
      <c r="H797" t="s">
        <v>1742</v>
      </c>
      <c r="I797" t="s">
        <v>7853</v>
      </c>
      <c r="J797">
        <v>0.38314906052615028</v>
      </c>
      <c r="K797" t="s">
        <v>466</v>
      </c>
      <c r="L797">
        <v>149</v>
      </c>
      <c r="M797">
        <v>40</v>
      </c>
      <c r="N797">
        <f>Table5[[#This Row],[*NIÑOS MENORES  2 AÑOS (SUUSEN) (DICIEMBRE 2023)]]+Table5[[#This Row],[*EMBARAZADAS (DICIEMBRE 2023)]]</f>
        <v>189</v>
      </c>
      <c r="O797">
        <v>193</v>
      </c>
    </row>
    <row r="798" spans="5:15" x14ac:dyDescent="0.3">
      <c r="E798" s="9" t="s">
        <v>2466</v>
      </c>
      <c r="F798" t="s">
        <v>282</v>
      </c>
      <c r="G798" t="s">
        <v>306</v>
      </c>
      <c r="H798" t="s">
        <v>1743</v>
      </c>
      <c r="I798" t="s">
        <v>2581</v>
      </c>
      <c r="J798">
        <v>0.41606104294794855</v>
      </c>
      <c r="K798" t="s">
        <v>463</v>
      </c>
      <c r="L798">
        <v>213</v>
      </c>
      <c r="M798">
        <v>55</v>
      </c>
      <c r="N798">
        <f>Table5[[#This Row],[*NIÑOS MENORES  2 AÑOS (SUUSEN) (DICIEMBRE 2023)]]+Table5[[#This Row],[*EMBARAZADAS (DICIEMBRE 2023)]]</f>
        <v>268</v>
      </c>
      <c r="O798">
        <v>234</v>
      </c>
    </row>
    <row r="799" spans="5:15" x14ac:dyDescent="0.3">
      <c r="E799" s="9" t="s">
        <v>2466</v>
      </c>
      <c r="F799" t="s">
        <v>282</v>
      </c>
      <c r="G799" t="s">
        <v>306</v>
      </c>
      <c r="H799" t="s">
        <v>1744</v>
      </c>
      <c r="I799" t="s">
        <v>1366</v>
      </c>
      <c r="J799">
        <v>0.45093693663510392</v>
      </c>
      <c r="K799" t="s">
        <v>463</v>
      </c>
      <c r="L799">
        <v>194</v>
      </c>
      <c r="M799">
        <v>40</v>
      </c>
      <c r="N799">
        <f>Table5[[#This Row],[*NIÑOS MENORES  2 AÑOS (SUUSEN) (DICIEMBRE 2023)]]+Table5[[#This Row],[*EMBARAZADAS (DICIEMBRE 2023)]]</f>
        <v>234</v>
      </c>
      <c r="O799">
        <v>193</v>
      </c>
    </row>
    <row r="800" spans="5:15" x14ac:dyDescent="0.3">
      <c r="E800" s="9" t="s">
        <v>2466</v>
      </c>
      <c r="F800" t="s">
        <v>282</v>
      </c>
      <c r="G800" t="s">
        <v>308</v>
      </c>
      <c r="H800" t="s">
        <v>1745</v>
      </c>
      <c r="I800" t="s">
        <v>7745</v>
      </c>
      <c r="J800">
        <v>0.41132062240495548</v>
      </c>
      <c r="K800" t="s">
        <v>463</v>
      </c>
      <c r="L800">
        <v>422</v>
      </c>
      <c r="M800">
        <v>64</v>
      </c>
      <c r="N800">
        <f>Table5[[#This Row],[*NIÑOS MENORES  2 AÑOS (SUUSEN) (DICIEMBRE 2023)]]+Table5[[#This Row],[*EMBARAZADAS (DICIEMBRE 2023)]]</f>
        <v>486</v>
      </c>
      <c r="O800">
        <v>152</v>
      </c>
    </row>
    <row r="801" spans="5:15" x14ac:dyDescent="0.3">
      <c r="E801" s="9" t="s">
        <v>2466</v>
      </c>
      <c r="F801" t="s">
        <v>282</v>
      </c>
      <c r="G801" t="s">
        <v>308</v>
      </c>
      <c r="H801" t="s">
        <v>1746</v>
      </c>
      <c r="I801" t="s">
        <v>7933</v>
      </c>
      <c r="J801">
        <v>0.37190193239216107</v>
      </c>
      <c r="K801" t="s">
        <v>466</v>
      </c>
      <c r="L801">
        <v>186</v>
      </c>
      <c r="M801">
        <v>83</v>
      </c>
      <c r="N801">
        <f>Table5[[#This Row],[*NIÑOS MENORES  2 AÑOS (SUUSEN) (DICIEMBRE 2023)]]+Table5[[#This Row],[*EMBARAZADAS (DICIEMBRE 2023)]]</f>
        <v>269</v>
      </c>
      <c r="O801">
        <v>82</v>
      </c>
    </row>
    <row r="802" spans="5:15" x14ac:dyDescent="0.3">
      <c r="E802" s="9" t="s">
        <v>2466</v>
      </c>
      <c r="F802" t="s">
        <v>282</v>
      </c>
      <c r="G802" t="s">
        <v>308</v>
      </c>
      <c r="H802" t="s">
        <v>1747</v>
      </c>
      <c r="I802" t="s">
        <v>2718</v>
      </c>
      <c r="J802">
        <v>0.51642550753040162</v>
      </c>
      <c r="K802" t="s">
        <v>465</v>
      </c>
      <c r="L802">
        <v>665</v>
      </c>
      <c r="M802">
        <v>158</v>
      </c>
      <c r="N802">
        <f>Table5[[#This Row],[*NIÑOS MENORES  2 AÑOS (SUUSEN) (DICIEMBRE 2023)]]+Table5[[#This Row],[*EMBARAZADAS (DICIEMBRE 2023)]]</f>
        <v>823</v>
      </c>
      <c r="O802">
        <v>587</v>
      </c>
    </row>
    <row r="803" spans="5:15" x14ac:dyDescent="0.3">
      <c r="E803" s="9" t="s">
        <v>2466</v>
      </c>
      <c r="F803" t="s">
        <v>282</v>
      </c>
      <c r="G803" t="s">
        <v>308</v>
      </c>
      <c r="H803" t="s">
        <v>1749</v>
      </c>
      <c r="I803" t="s">
        <v>751</v>
      </c>
      <c r="J803">
        <v>0.47135436788882235</v>
      </c>
      <c r="K803" t="s">
        <v>465</v>
      </c>
      <c r="L803">
        <v>465</v>
      </c>
      <c r="M803">
        <v>111</v>
      </c>
      <c r="N803">
        <f>Table5[[#This Row],[*NIÑOS MENORES  2 AÑOS (SUUSEN) (DICIEMBRE 2023)]]+Table5[[#This Row],[*EMBARAZADAS (DICIEMBRE 2023)]]</f>
        <v>576</v>
      </c>
      <c r="O803">
        <v>383</v>
      </c>
    </row>
    <row r="804" spans="5:15" x14ac:dyDescent="0.3">
      <c r="E804" s="9" t="s">
        <v>2466</v>
      </c>
      <c r="F804" t="s">
        <v>282</v>
      </c>
      <c r="G804" t="s">
        <v>310</v>
      </c>
      <c r="H804" t="s">
        <v>1750</v>
      </c>
      <c r="I804" t="s">
        <v>310</v>
      </c>
      <c r="J804">
        <v>0.50494276306498809</v>
      </c>
      <c r="K804" t="s">
        <v>465</v>
      </c>
      <c r="L804">
        <v>1014</v>
      </c>
      <c r="M804">
        <v>261</v>
      </c>
      <c r="N804">
        <f>Table5[[#This Row],[*NIÑOS MENORES  2 AÑOS (SUUSEN) (DICIEMBRE 2023)]]+Table5[[#This Row],[*EMBARAZADAS (DICIEMBRE 2023)]]</f>
        <v>1275</v>
      </c>
      <c r="O804">
        <v>933</v>
      </c>
    </row>
    <row r="805" spans="5:15" x14ac:dyDescent="0.3">
      <c r="E805" s="9" t="s">
        <v>2466</v>
      </c>
      <c r="F805" t="s">
        <v>282</v>
      </c>
      <c r="G805" t="s">
        <v>310</v>
      </c>
      <c r="H805" t="s">
        <v>1751</v>
      </c>
      <c r="I805" t="s">
        <v>1752</v>
      </c>
      <c r="J805">
        <v>0.37555368137047918</v>
      </c>
      <c r="K805" t="s">
        <v>2459</v>
      </c>
      <c r="L805">
        <v>124</v>
      </c>
      <c r="M805">
        <v>24</v>
      </c>
      <c r="N805">
        <f>Table5[[#This Row],[*NIÑOS MENORES  2 AÑOS (SUUSEN) (DICIEMBRE 2023)]]+Table5[[#This Row],[*EMBARAZADAS (DICIEMBRE 2023)]]</f>
        <v>148</v>
      </c>
      <c r="O805">
        <v>91</v>
      </c>
    </row>
    <row r="806" spans="5:15" x14ac:dyDescent="0.3">
      <c r="E806" s="9" t="s">
        <v>2466</v>
      </c>
      <c r="F806" t="s">
        <v>282</v>
      </c>
      <c r="G806" t="s">
        <v>310</v>
      </c>
      <c r="H806" t="s">
        <v>1753</v>
      </c>
      <c r="I806" t="s">
        <v>7934</v>
      </c>
      <c r="J806">
        <v>0.33695516996895014</v>
      </c>
      <c r="K806" t="s">
        <v>2459</v>
      </c>
      <c r="L806">
        <v>131</v>
      </c>
      <c r="M806">
        <v>30</v>
      </c>
      <c r="N806">
        <f>Table5[[#This Row],[*NIÑOS MENORES  2 AÑOS (SUUSEN) (DICIEMBRE 2023)]]+Table5[[#This Row],[*EMBARAZADAS (DICIEMBRE 2023)]]</f>
        <v>161</v>
      </c>
      <c r="O806">
        <v>129</v>
      </c>
    </row>
    <row r="807" spans="5:15" x14ac:dyDescent="0.3">
      <c r="E807" s="9" t="s">
        <v>2466</v>
      </c>
      <c r="F807" t="s">
        <v>282</v>
      </c>
      <c r="G807" t="s">
        <v>312</v>
      </c>
      <c r="H807" t="s">
        <v>1755</v>
      </c>
      <c r="I807" t="s">
        <v>308</v>
      </c>
      <c r="J807">
        <v>0.44650718871199602</v>
      </c>
      <c r="K807" t="s">
        <v>463</v>
      </c>
      <c r="L807">
        <v>452</v>
      </c>
      <c r="M807">
        <v>118</v>
      </c>
      <c r="N807">
        <f>Table5[[#This Row],[*NIÑOS MENORES  2 AÑOS (SUUSEN) (DICIEMBRE 2023)]]+Table5[[#This Row],[*EMBARAZADAS (DICIEMBRE 2023)]]</f>
        <v>570</v>
      </c>
      <c r="O807">
        <v>449</v>
      </c>
    </row>
    <row r="808" spans="5:15" x14ac:dyDescent="0.3">
      <c r="E808" s="9" t="s">
        <v>2466</v>
      </c>
      <c r="F808" t="s">
        <v>282</v>
      </c>
      <c r="G808" t="s">
        <v>312</v>
      </c>
      <c r="H808" t="s">
        <v>1756</v>
      </c>
      <c r="I808" t="s">
        <v>471</v>
      </c>
      <c r="J808">
        <v>0.40432400962072501</v>
      </c>
      <c r="K808" t="s">
        <v>466</v>
      </c>
      <c r="L808">
        <v>160</v>
      </c>
      <c r="M808">
        <v>32</v>
      </c>
      <c r="N808">
        <f>Table5[[#This Row],[*NIÑOS MENORES  2 AÑOS (SUUSEN) (DICIEMBRE 2023)]]+Table5[[#This Row],[*EMBARAZADAS (DICIEMBRE 2023)]]</f>
        <v>192</v>
      </c>
      <c r="O808">
        <v>150</v>
      </c>
    </row>
    <row r="809" spans="5:15" x14ac:dyDescent="0.3">
      <c r="E809" s="9" t="s">
        <v>2466</v>
      </c>
      <c r="F809" t="s">
        <v>282</v>
      </c>
      <c r="G809" t="s">
        <v>312</v>
      </c>
      <c r="H809" t="s">
        <v>1757</v>
      </c>
      <c r="I809" t="s">
        <v>1758</v>
      </c>
      <c r="J809">
        <v>0.47005508120676409</v>
      </c>
      <c r="K809" t="s">
        <v>465</v>
      </c>
      <c r="L809">
        <v>167</v>
      </c>
      <c r="M809">
        <v>44</v>
      </c>
      <c r="N809">
        <f>Table5[[#This Row],[*NIÑOS MENORES  2 AÑOS (SUUSEN) (DICIEMBRE 2023)]]+Table5[[#This Row],[*EMBARAZADAS (DICIEMBRE 2023)]]</f>
        <v>211</v>
      </c>
      <c r="O809">
        <v>198</v>
      </c>
    </row>
    <row r="810" spans="5:15" x14ac:dyDescent="0.3">
      <c r="E810" s="9" t="s">
        <v>2466</v>
      </c>
      <c r="F810" t="s">
        <v>282</v>
      </c>
      <c r="G810" t="s">
        <v>312</v>
      </c>
      <c r="H810" t="s">
        <v>1759</v>
      </c>
      <c r="I810" t="s">
        <v>7935</v>
      </c>
      <c r="J810">
        <v>0.36298738618191906</v>
      </c>
      <c r="K810" t="s">
        <v>2459</v>
      </c>
      <c r="L810">
        <v>81</v>
      </c>
      <c r="M810">
        <v>23</v>
      </c>
      <c r="N810">
        <f>Table5[[#This Row],[*NIÑOS MENORES  2 AÑOS (SUUSEN) (DICIEMBRE 2023)]]+Table5[[#This Row],[*EMBARAZADAS (DICIEMBRE 2023)]]</f>
        <v>104</v>
      </c>
      <c r="O810">
        <v>95</v>
      </c>
    </row>
    <row r="811" spans="5:15" x14ac:dyDescent="0.3">
      <c r="E811" s="9" t="s">
        <v>2466</v>
      </c>
      <c r="F811" t="s">
        <v>282</v>
      </c>
      <c r="G811" t="s">
        <v>314</v>
      </c>
      <c r="H811" t="s">
        <v>1760</v>
      </c>
      <c r="I811" t="s">
        <v>314</v>
      </c>
      <c r="J811">
        <v>0.54346338523993221</v>
      </c>
      <c r="K811" t="s">
        <v>465</v>
      </c>
      <c r="L811">
        <v>2134</v>
      </c>
      <c r="M811">
        <v>522</v>
      </c>
      <c r="N811">
        <f>Table5[[#This Row],[*NIÑOS MENORES  2 AÑOS (SUUSEN) (DICIEMBRE 2023)]]+Table5[[#This Row],[*EMBARAZADAS (DICIEMBRE 2023)]]</f>
        <v>2656</v>
      </c>
      <c r="O811">
        <v>1739</v>
      </c>
    </row>
    <row r="812" spans="5:15" x14ac:dyDescent="0.3">
      <c r="E812" s="9" t="s">
        <v>2466</v>
      </c>
      <c r="F812" t="s">
        <v>282</v>
      </c>
      <c r="G812" t="s">
        <v>314</v>
      </c>
      <c r="H812" t="s">
        <v>1761</v>
      </c>
      <c r="I812" t="s">
        <v>7738</v>
      </c>
      <c r="J812">
        <v>0.51442412903039525</v>
      </c>
      <c r="K812" t="s">
        <v>465</v>
      </c>
      <c r="L812">
        <v>664</v>
      </c>
      <c r="M812">
        <v>139</v>
      </c>
      <c r="N812">
        <f>Table5[[#This Row],[*NIÑOS MENORES  2 AÑOS (SUUSEN) (DICIEMBRE 2023)]]+Table5[[#This Row],[*EMBARAZADAS (DICIEMBRE 2023)]]</f>
        <v>803</v>
      </c>
      <c r="O812">
        <v>707</v>
      </c>
    </row>
    <row r="813" spans="5:15" x14ac:dyDescent="0.3">
      <c r="E813" s="9" t="s">
        <v>2466</v>
      </c>
      <c r="F813" t="s">
        <v>282</v>
      </c>
      <c r="G813" t="s">
        <v>314</v>
      </c>
      <c r="H813" t="s">
        <v>1763</v>
      </c>
      <c r="I813" t="s">
        <v>1764</v>
      </c>
      <c r="J813">
        <v>0.45493536571838078</v>
      </c>
      <c r="K813" t="s">
        <v>465</v>
      </c>
      <c r="L813">
        <v>222</v>
      </c>
      <c r="M813">
        <v>59</v>
      </c>
      <c r="N813">
        <f>Table5[[#This Row],[*NIÑOS MENORES  2 AÑOS (SUUSEN) (DICIEMBRE 2023)]]+Table5[[#This Row],[*EMBARAZADAS (DICIEMBRE 2023)]]</f>
        <v>281</v>
      </c>
      <c r="O813">
        <v>245</v>
      </c>
    </row>
    <row r="814" spans="5:15" x14ac:dyDescent="0.3">
      <c r="E814" s="9" t="s">
        <v>2466</v>
      </c>
      <c r="F814" t="s">
        <v>282</v>
      </c>
      <c r="G814" t="s">
        <v>314</v>
      </c>
      <c r="H814" t="s">
        <v>1765</v>
      </c>
      <c r="I814" t="s">
        <v>121</v>
      </c>
      <c r="J814">
        <v>0.4688265045900708</v>
      </c>
      <c r="K814" t="s">
        <v>465</v>
      </c>
      <c r="L814">
        <v>181</v>
      </c>
      <c r="M814">
        <v>43</v>
      </c>
      <c r="N814">
        <f>Table5[[#This Row],[*NIÑOS MENORES  2 AÑOS (SUUSEN) (DICIEMBRE 2023)]]+Table5[[#This Row],[*EMBARAZADAS (DICIEMBRE 2023)]]</f>
        <v>224</v>
      </c>
      <c r="O814">
        <v>128</v>
      </c>
    </row>
    <row r="815" spans="5:15" x14ac:dyDescent="0.3">
      <c r="E815" s="9" t="s">
        <v>2466</v>
      </c>
      <c r="F815" t="s">
        <v>282</v>
      </c>
      <c r="G815" t="s">
        <v>253</v>
      </c>
      <c r="H815" t="s">
        <v>1766</v>
      </c>
      <c r="I815" t="s">
        <v>253</v>
      </c>
      <c r="J815">
        <v>0.40803073296588344</v>
      </c>
      <c r="K815" t="s">
        <v>466</v>
      </c>
      <c r="L815">
        <v>396</v>
      </c>
      <c r="M815">
        <v>89</v>
      </c>
      <c r="N815">
        <f>Table5[[#This Row],[*NIÑOS MENORES  2 AÑOS (SUUSEN) (DICIEMBRE 2023)]]+Table5[[#This Row],[*EMBARAZADAS (DICIEMBRE 2023)]]</f>
        <v>485</v>
      </c>
      <c r="O815">
        <v>338</v>
      </c>
    </row>
    <row r="816" spans="5:15" x14ac:dyDescent="0.3">
      <c r="E816" s="9" t="s">
        <v>2466</v>
      </c>
      <c r="F816" t="s">
        <v>282</v>
      </c>
      <c r="G816" t="s">
        <v>317</v>
      </c>
      <c r="H816" t="s">
        <v>1767</v>
      </c>
      <c r="I816" t="s">
        <v>317</v>
      </c>
      <c r="J816">
        <v>0.49307038641522483</v>
      </c>
      <c r="K816" t="s">
        <v>465</v>
      </c>
      <c r="L816">
        <v>520</v>
      </c>
      <c r="M816">
        <v>116</v>
      </c>
      <c r="N816">
        <f>Table5[[#This Row],[*NIÑOS MENORES  2 AÑOS (SUUSEN) (DICIEMBRE 2023)]]+Table5[[#This Row],[*EMBARAZADAS (DICIEMBRE 2023)]]</f>
        <v>636</v>
      </c>
      <c r="O816">
        <v>403</v>
      </c>
    </row>
    <row r="817" spans="5:15" x14ac:dyDescent="0.3">
      <c r="E817" s="9" t="s">
        <v>2466</v>
      </c>
      <c r="F817" t="s">
        <v>282</v>
      </c>
      <c r="G817" t="s">
        <v>317</v>
      </c>
      <c r="H817" t="s">
        <v>1769</v>
      </c>
      <c r="I817" t="s">
        <v>1770</v>
      </c>
      <c r="J817">
        <v>0.44559015688462766</v>
      </c>
      <c r="K817" t="s">
        <v>463</v>
      </c>
      <c r="L817">
        <v>175</v>
      </c>
      <c r="M817">
        <v>38</v>
      </c>
      <c r="N817">
        <f>Table5[[#This Row],[*NIÑOS MENORES  2 AÑOS (SUUSEN) (DICIEMBRE 2023)]]+Table5[[#This Row],[*EMBARAZADAS (DICIEMBRE 2023)]]</f>
        <v>213</v>
      </c>
      <c r="O817">
        <v>193</v>
      </c>
    </row>
    <row r="818" spans="5:15" x14ac:dyDescent="0.3">
      <c r="E818" s="9" t="s">
        <v>2466</v>
      </c>
      <c r="F818" t="s">
        <v>282</v>
      </c>
      <c r="G818" t="s">
        <v>317</v>
      </c>
      <c r="H818" t="s">
        <v>1771</v>
      </c>
      <c r="I818" t="s">
        <v>1772</v>
      </c>
      <c r="J818">
        <v>0.3878199818418282</v>
      </c>
      <c r="K818" t="s">
        <v>466</v>
      </c>
      <c r="L818">
        <v>123</v>
      </c>
      <c r="M818">
        <v>21</v>
      </c>
      <c r="N818">
        <f>Table5[[#This Row],[*NIÑOS MENORES  2 AÑOS (SUUSEN) (DICIEMBRE 2023)]]+Table5[[#This Row],[*EMBARAZADAS (DICIEMBRE 2023)]]</f>
        <v>144</v>
      </c>
      <c r="O818">
        <v>112</v>
      </c>
    </row>
    <row r="819" spans="5:15" x14ac:dyDescent="0.3">
      <c r="E819" s="9" t="s">
        <v>2466</v>
      </c>
      <c r="F819" t="s">
        <v>282</v>
      </c>
      <c r="G819" t="s">
        <v>319</v>
      </c>
      <c r="H819" t="s">
        <v>1773</v>
      </c>
      <c r="I819" t="s">
        <v>319</v>
      </c>
      <c r="J819">
        <v>0.48719433529153133</v>
      </c>
      <c r="K819" t="s">
        <v>465</v>
      </c>
      <c r="L819">
        <v>843</v>
      </c>
      <c r="M819">
        <v>208</v>
      </c>
      <c r="N819">
        <f>Table5[[#This Row],[*NIÑOS MENORES  2 AÑOS (SUUSEN) (DICIEMBRE 2023)]]+Table5[[#This Row],[*EMBARAZADAS (DICIEMBRE 2023)]]</f>
        <v>1051</v>
      </c>
      <c r="O819">
        <v>776</v>
      </c>
    </row>
    <row r="820" spans="5:15" x14ac:dyDescent="0.3">
      <c r="E820" s="9" t="s">
        <v>2466</v>
      </c>
      <c r="F820" t="s">
        <v>282</v>
      </c>
      <c r="G820" t="s">
        <v>321</v>
      </c>
      <c r="H820" t="s">
        <v>1774</v>
      </c>
      <c r="I820" t="s">
        <v>321</v>
      </c>
      <c r="J820">
        <v>0.51147954020415654</v>
      </c>
      <c r="K820" t="s">
        <v>465</v>
      </c>
      <c r="L820">
        <v>942</v>
      </c>
      <c r="M820">
        <v>131</v>
      </c>
      <c r="N820">
        <f>Table5[[#This Row],[*NIÑOS MENORES  2 AÑOS (SUUSEN) (DICIEMBRE 2023)]]+Table5[[#This Row],[*EMBARAZADAS (DICIEMBRE 2023)]]</f>
        <v>1073</v>
      </c>
      <c r="O820">
        <v>796</v>
      </c>
    </row>
    <row r="821" spans="5:15" x14ac:dyDescent="0.3">
      <c r="E821" s="9" t="s">
        <v>2466</v>
      </c>
      <c r="F821" t="s">
        <v>282</v>
      </c>
      <c r="G821" t="s">
        <v>323</v>
      </c>
      <c r="H821" t="s">
        <v>1776</v>
      </c>
      <c r="I821" t="s">
        <v>323</v>
      </c>
      <c r="J821">
        <v>0.48163293221284786</v>
      </c>
      <c r="K821" t="s">
        <v>465</v>
      </c>
      <c r="L821">
        <v>630</v>
      </c>
      <c r="M821">
        <v>168</v>
      </c>
      <c r="N821">
        <f>Table5[[#This Row],[*NIÑOS MENORES  2 AÑOS (SUUSEN) (DICIEMBRE 2023)]]+Table5[[#This Row],[*EMBARAZADAS (DICIEMBRE 2023)]]</f>
        <v>798</v>
      </c>
      <c r="O821">
        <v>512</v>
      </c>
    </row>
    <row r="822" spans="5:15" x14ac:dyDescent="0.3">
      <c r="E822" s="9" t="s">
        <v>2466</v>
      </c>
      <c r="F822" t="s">
        <v>282</v>
      </c>
      <c r="G822" t="s">
        <v>323</v>
      </c>
      <c r="H822" t="s">
        <v>1777</v>
      </c>
      <c r="I822" t="s">
        <v>1778</v>
      </c>
      <c r="J822">
        <v>0.47665947649779339</v>
      </c>
      <c r="K822" t="s">
        <v>465</v>
      </c>
      <c r="L822">
        <v>297</v>
      </c>
      <c r="M822">
        <v>61</v>
      </c>
      <c r="N822">
        <f>Table5[[#This Row],[*NIÑOS MENORES  2 AÑOS (SUUSEN) (DICIEMBRE 2023)]]+Table5[[#This Row],[*EMBARAZADAS (DICIEMBRE 2023)]]</f>
        <v>358</v>
      </c>
      <c r="O822">
        <v>273</v>
      </c>
    </row>
    <row r="823" spans="5:15" x14ac:dyDescent="0.3">
      <c r="E823" s="9" t="s">
        <v>2460</v>
      </c>
      <c r="F823" t="s">
        <v>325</v>
      </c>
      <c r="G823" t="s">
        <v>326</v>
      </c>
      <c r="H823" t="s">
        <v>1779</v>
      </c>
      <c r="I823" t="s">
        <v>1780</v>
      </c>
      <c r="J823">
        <v>0.46430963529222269</v>
      </c>
      <c r="K823" t="s">
        <v>465</v>
      </c>
      <c r="L823">
        <v>1003</v>
      </c>
      <c r="M823">
        <v>228</v>
      </c>
      <c r="N823">
        <f>Table5[[#This Row],[*NIÑOS MENORES  2 AÑOS (SUUSEN) (DICIEMBRE 2023)]]+Table5[[#This Row],[*EMBARAZADAS (DICIEMBRE 2023)]]</f>
        <v>1231</v>
      </c>
      <c r="O823">
        <v>456</v>
      </c>
    </row>
    <row r="824" spans="5:15" x14ac:dyDescent="0.3">
      <c r="E824" s="9" t="s">
        <v>2460</v>
      </c>
      <c r="F824" t="s">
        <v>325</v>
      </c>
      <c r="G824" t="s">
        <v>326</v>
      </c>
      <c r="H824" t="s">
        <v>1781</v>
      </c>
      <c r="I824" t="s">
        <v>7936</v>
      </c>
      <c r="J824">
        <v>0.19066158849880277</v>
      </c>
      <c r="K824" t="s">
        <v>2459</v>
      </c>
      <c r="L824">
        <v>16</v>
      </c>
      <c r="M824">
        <v>2</v>
      </c>
      <c r="N824">
        <f>Table5[[#This Row],[*NIÑOS MENORES  2 AÑOS (SUUSEN) (DICIEMBRE 2023)]]+Table5[[#This Row],[*EMBARAZADAS (DICIEMBRE 2023)]]</f>
        <v>18</v>
      </c>
      <c r="O824">
        <v>10</v>
      </c>
    </row>
    <row r="825" spans="5:15" x14ac:dyDescent="0.3">
      <c r="E825" s="9" t="s">
        <v>2460</v>
      </c>
      <c r="F825" t="s">
        <v>325</v>
      </c>
      <c r="G825" t="s">
        <v>326</v>
      </c>
      <c r="H825" t="s">
        <v>1782</v>
      </c>
      <c r="I825" t="s">
        <v>2726</v>
      </c>
      <c r="J825">
        <v>0.30756459843449924</v>
      </c>
      <c r="K825" t="s">
        <v>2459</v>
      </c>
      <c r="L825">
        <v>130</v>
      </c>
      <c r="M825">
        <v>34</v>
      </c>
      <c r="N825">
        <f>Table5[[#This Row],[*NIÑOS MENORES  2 AÑOS (SUUSEN) (DICIEMBRE 2023)]]+Table5[[#This Row],[*EMBARAZADAS (DICIEMBRE 2023)]]</f>
        <v>164</v>
      </c>
      <c r="O825">
        <v>97</v>
      </c>
    </row>
    <row r="826" spans="5:15" x14ac:dyDescent="0.3">
      <c r="E826" s="9" t="s">
        <v>2460</v>
      </c>
      <c r="F826" t="s">
        <v>325</v>
      </c>
      <c r="G826" t="s">
        <v>326</v>
      </c>
      <c r="H826" t="s">
        <v>1783</v>
      </c>
      <c r="I826" t="s">
        <v>751</v>
      </c>
      <c r="J826">
        <v>0.24659406890133129</v>
      </c>
      <c r="K826" t="s">
        <v>2459</v>
      </c>
      <c r="L826">
        <v>34</v>
      </c>
      <c r="M826">
        <v>11</v>
      </c>
      <c r="N826">
        <f>Table5[[#This Row],[*NIÑOS MENORES  2 AÑOS (SUUSEN) (DICIEMBRE 2023)]]+Table5[[#This Row],[*EMBARAZADAS (DICIEMBRE 2023)]]</f>
        <v>45</v>
      </c>
      <c r="O826">
        <v>39</v>
      </c>
    </row>
    <row r="827" spans="5:15" x14ac:dyDescent="0.3">
      <c r="E827" s="9" t="s">
        <v>2460</v>
      </c>
      <c r="F827" t="s">
        <v>325</v>
      </c>
      <c r="G827" t="s">
        <v>326</v>
      </c>
      <c r="H827" t="s">
        <v>1784</v>
      </c>
      <c r="I827" t="s">
        <v>1785</v>
      </c>
      <c r="J827">
        <v>0.57129435502805426</v>
      </c>
      <c r="K827" t="s">
        <v>465</v>
      </c>
      <c r="L827">
        <v>1267</v>
      </c>
      <c r="M827">
        <v>203</v>
      </c>
      <c r="N827">
        <f>Table5[[#This Row],[*NIÑOS MENORES  2 AÑOS (SUUSEN) (DICIEMBRE 2023)]]+Table5[[#This Row],[*EMBARAZADAS (DICIEMBRE 2023)]]</f>
        <v>1470</v>
      </c>
      <c r="O827">
        <v>883</v>
      </c>
    </row>
    <row r="828" spans="5:15" x14ac:dyDescent="0.3">
      <c r="E828" s="9" t="s">
        <v>2460</v>
      </c>
      <c r="F828" t="s">
        <v>325</v>
      </c>
      <c r="G828" t="s">
        <v>326</v>
      </c>
      <c r="H828" t="s">
        <v>1786</v>
      </c>
      <c r="I828" t="s">
        <v>7752</v>
      </c>
      <c r="J828">
        <v>0.34317148700032774</v>
      </c>
      <c r="K828" t="s">
        <v>466</v>
      </c>
      <c r="L828">
        <v>38</v>
      </c>
      <c r="M828">
        <v>7</v>
      </c>
      <c r="N828">
        <f>Table5[[#This Row],[*NIÑOS MENORES  2 AÑOS (SUUSEN) (DICIEMBRE 2023)]]+Table5[[#This Row],[*EMBARAZADAS (DICIEMBRE 2023)]]</f>
        <v>45</v>
      </c>
      <c r="O828">
        <v>45</v>
      </c>
    </row>
    <row r="829" spans="5:15" x14ac:dyDescent="0.3">
      <c r="E829" s="9" t="s">
        <v>2460</v>
      </c>
      <c r="F829" t="s">
        <v>325</v>
      </c>
      <c r="G829" t="s">
        <v>326</v>
      </c>
      <c r="H829" t="s">
        <v>1788</v>
      </c>
      <c r="I829" t="s">
        <v>7937</v>
      </c>
      <c r="J829">
        <v>2.4837794781345623E-2</v>
      </c>
      <c r="K829" t="s">
        <v>2459</v>
      </c>
      <c r="L829">
        <v>5</v>
      </c>
      <c r="M829">
        <v>1</v>
      </c>
      <c r="N829">
        <f>Table5[[#This Row],[*NIÑOS MENORES  2 AÑOS (SUUSEN) (DICIEMBRE 2023)]]+Table5[[#This Row],[*EMBARAZADAS (DICIEMBRE 2023)]]</f>
        <v>6</v>
      </c>
      <c r="O829">
        <v>4</v>
      </c>
    </row>
    <row r="830" spans="5:15" x14ac:dyDescent="0.3">
      <c r="E830" s="9" t="s">
        <v>2460</v>
      </c>
      <c r="F830" t="s">
        <v>325</v>
      </c>
      <c r="G830" t="s">
        <v>326</v>
      </c>
      <c r="H830" t="s">
        <v>1789</v>
      </c>
      <c r="I830" t="s">
        <v>1790</v>
      </c>
      <c r="J830">
        <v>0.50837025684282211</v>
      </c>
      <c r="K830" t="s">
        <v>465</v>
      </c>
      <c r="L830">
        <v>195</v>
      </c>
      <c r="M830">
        <v>43</v>
      </c>
      <c r="N830">
        <f>Table5[[#This Row],[*NIÑOS MENORES  2 AÑOS (SUUSEN) (DICIEMBRE 2023)]]+Table5[[#This Row],[*EMBARAZADAS (DICIEMBRE 2023)]]</f>
        <v>238</v>
      </c>
      <c r="O830">
        <v>167</v>
      </c>
    </row>
    <row r="831" spans="5:15" x14ac:dyDescent="0.3">
      <c r="E831" s="9" t="s">
        <v>2460</v>
      </c>
      <c r="F831" t="s">
        <v>325</v>
      </c>
      <c r="G831" t="s">
        <v>326</v>
      </c>
      <c r="H831" t="s">
        <v>1791</v>
      </c>
      <c r="I831" t="s">
        <v>7753</v>
      </c>
      <c r="J831">
        <v>0.38412207371052265</v>
      </c>
      <c r="K831" t="s">
        <v>466</v>
      </c>
      <c r="L831">
        <v>125</v>
      </c>
      <c r="M831">
        <v>31</v>
      </c>
      <c r="N831">
        <f>Table5[[#This Row],[*NIÑOS MENORES  2 AÑOS (SUUSEN) (DICIEMBRE 2023)]]+Table5[[#This Row],[*EMBARAZADAS (DICIEMBRE 2023)]]</f>
        <v>156</v>
      </c>
      <c r="O831">
        <v>102</v>
      </c>
    </row>
    <row r="832" spans="5:15" x14ac:dyDescent="0.3">
      <c r="E832" s="9" t="s">
        <v>2460</v>
      </c>
      <c r="F832" t="s">
        <v>325</v>
      </c>
      <c r="G832" t="s">
        <v>328</v>
      </c>
      <c r="H832" t="s">
        <v>1793</v>
      </c>
      <c r="I832" t="s">
        <v>328</v>
      </c>
      <c r="J832">
        <v>0.44987929193748166</v>
      </c>
      <c r="K832" t="s">
        <v>465</v>
      </c>
      <c r="L832">
        <v>379</v>
      </c>
      <c r="M832">
        <v>66</v>
      </c>
      <c r="N832">
        <f>Table5[[#This Row],[*NIÑOS MENORES  2 AÑOS (SUUSEN) (DICIEMBRE 2023)]]+Table5[[#This Row],[*EMBARAZADAS (DICIEMBRE 2023)]]</f>
        <v>445</v>
      </c>
      <c r="O832">
        <v>81</v>
      </c>
    </row>
    <row r="833" spans="5:15" x14ac:dyDescent="0.3">
      <c r="E833" s="9" t="s">
        <v>2460</v>
      </c>
      <c r="F833" t="s">
        <v>325</v>
      </c>
      <c r="G833" t="s">
        <v>328</v>
      </c>
      <c r="H833" t="s">
        <v>1794</v>
      </c>
      <c r="I833" t="s">
        <v>1795</v>
      </c>
      <c r="J833">
        <v>0.36774287562172225</v>
      </c>
      <c r="K833" t="s">
        <v>466</v>
      </c>
      <c r="L833">
        <v>31</v>
      </c>
      <c r="M833">
        <v>10</v>
      </c>
      <c r="N833">
        <f>Table5[[#This Row],[*NIÑOS MENORES  2 AÑOS (SUUSEN) (DICIEMBRE 2023)]]+Table5[[#This Row],[*EMBARAZADAS (DICIEMBRE 2023)]]</f>
        <v>41</v>
      </c>
      <c r="O833">
        <v>26</v>
      </c>
    </row>
    <row r="834" spans="5:15" x14ac:dyDescent="0.3">
      <c r="E834" s="9" t="s">
        <v>2460</v>
      </c>
      <c r="F834" t="s">
        <v>325</v>
      </c>
      <c r="G834" t="s">
        <v>328</v>
      </c>
      <c r="H834" t="s">
        <v>1796</v>
      </c>
      <c r="I834" t="s">
        <v>2627</v>
      </c>
      <c r="J834">
        <v>0.15020611332738421</v>
      </c>
      <c r="K834" t="s">
        <v>2459</v>
      </c>
      <c r="L834">
        <v>15</v>
      </c>
      <c r="M834">
        <v>1</v>
      </c>
      <c r="N834">
        <f>Table5[[#This Row],[*NIÑOS MENORES  2 AÑOS (SUUSEN) (DICIEMBRE 2023)]]+Table5[[#This Row],[*EMBARAZADAS (DICIEMBRE 2023)]]</f>
        <v>16</v>
      </c>
      <c r="O834">
        <v>5</v>
      </c>
    </row>
    <row r="835" spans="5:15" x14ac:dyDescent="0.3">
      <c r="E835" s="9" t="s">
        <v>2460</v>
      </c>
      <c r="F835" t="s">
        <v>325</v>
      </c>
      <c r="G835" t="s">
        <v>328</v>
      </c>
      <c r="H835" t="s">
        <v>1798</v>
      </c>
      <c r="I835" t="s">
        <v>1799</v>
      </c>
      <c r="J835">
        <v>2.3233902436943232E-2</v>
      </c>
      <c r="K835" t="s">
        <v>2459</v>
      </c>
      <c r="L835">
        <v>8</v>
      </c>
      <c r="M835">
        <v>3</v>
      </c>
      <c r="N835">
        <f>Table5[[#This Row],[*NIÑOS MENORES  2 AÑOS (SUUSEN) (DICIEMBRE 2023)]]+Table5[[#This Row],[*EMBARAZADAS (DICIEMBRE 2023)]]</f>
        <v>11</v>
      </c>
      <c r="O835">
        <v>3</v>
      </c>
    </row>
    <row r="836" spans="5:15" x14ac:dyDescent="0.3">
      <c r="E836" s="9" t="s">
        <v>2460</v>
      </c>
      <c r="F836" t="s">
        <v>325</v>
      </c>
      <c r="G836" t="s">
        <v>328</v>
      </c>
      <c r="H836" t="s">
        <v>1800</v>
      </c>
      <c r="I836" t="s">
        <v>7938</v>
      </c>
      <c r="J836">
        <v>0.47218017481525876</v>
      </c>
      <c r="K836" t="s">
        <v>465</v>
      </c>
      <c r="L836">
        <v>557</v>
      </c>
      <c r="M836">
        <v>93</v>
      </c>
      <c r="N836">
        <f>Table5[[#This Row],[*NIÑOS MENORES  2 AÑOS (SUUSEN) (DICIEMBRE 2023)]]+Table5[[#This Row],[*EMBARAZADAS (DICIEMBRE 2023)]]</f>
        <v>650</v>
      </c>
      <c r="O836">
        <v>321</v>
      </c>
    </row>
    <row r="837" spans="5:15" x14ac:dyDescent="0.3">
      <c r="E837" s="9" t="s">
        <v>2460</v>
      </c>
      <c r="F837" t="s">
        <v>325</v>
      </c>
      <c r="G837" t="s">
        <v>328</v>
      </c>
      <c r="H837" t="s">
        <v>1802</v>
      </c>
      <c r="I837" t="s">
        <v>7746</v>
      </c>
      <c r="J837">
        <v>0.22245127965937583</v>
      </c>
      <c r="K837" t="s">
        <v>2459</v>
      </c>
      <c r="L837">
        <v>29</v>
      </c>
      <c r="M837">
        <v>4</v>
      </c>
      <c r="N837">
        <f>Table5[[#This Row],[*NIÑOS MENORES  2 AÑOS (SUUSEN) (DICIEMBRE 2023)]]+Table5[[#This Row],[*EMBARAZADAS (DICIEMBRE 2023)]]</f>
        <v>33</v>
      </c>
      <c r="O837">
        <v>10</v>
      </c>
    </row>
    <row r="838" spans="5:15" x14ac:dyDescent="0.3">
      <c r="E838" s="9" t="s">
        <v>2460</v>
      </c>
      <c r="F838" t="s">
        <v>325</v>
      </c>
      <c r="G838" t="s">
        <v>328</v>
      </c>
      <c r="H838" t="s">
        <v>1804</v>
      </c>
      <c r="I838" t="s">
        <v>926</v>
      </c>
      <c r="J838">
        <v>0.19183377845038563</v>
      </c>
      <c r="K838" t="s">
        <v>2459</v>
      </c>
      <c r="L838">
        <v>38</v>
      </c>
      <c r="M838">
        <v>2</v>
      </c>
      <c r="N838">
        <f>Table5[[#This Row],[*NIÑOS MENORES  2 AÑOS (SUUSEN) (DICIEMBRE 2023)]]+Table5[[#This Row],[*EMBARAZADAS (DICIEMBRE 2023)]]</f>
        <v>40</v>
      </c>
      <c r="O838">
        <v>10</v>
      </c>
    </row>
    <row r="839" spans="5:15" x14ac:dyDescent="0.3">
      <c r="E839" s="9" t="s">
        <v>2460</v>
      </c>
      <c r="F839" t="s">
        <v>325</v>
      </c>
      <c r="G839" t="s">
        <v>328</v>
      </c>
      <c r="H839" t="s">
        <v>1805</v>
      </c>
      <c r="I839" t="s">
        <v>1806</v>
      </c>
      <c r="J839">
        <v>0.34634746966794472</v>
      </c>
      <c r="K839" t="s">
        <v>466</v>
      </c>
      <c r="L839">
        <v>37</v>
      </c>
      <c r="M839">
        <v>9</v>
      </c>
      <c r="N839">
        <f>Table5[[#This Row],[*NIÑOS MENORES  2 AÑOS (SUUSEN) (DICIEMBRE 2023)]]+Table5[[#This Row],[*EMBARAZADAS (DICIEMBRE 2023)]]</f>
        <v>46</v>
      </c>
      <c r="O839">
        <v>30</v>
      </c>
    </row>
    <row r="840" spans="5:15" x14ac:dyDescent="0.3">
      <c r="E840" s="9" t="s">
        <v>2460</v>
      </c>
      <c r="F840" s="2" t="s">
        <v>325</v>
      </c>
      <c r="G840" s="2" t="s">
        <v>328</v>
      </c>
      <c r="H840" t="s">
        <v>1807</v>
      </c>
      <c r="I840" t="s">
        <v>1808</v>
      </c>
      <c r="J840">
        <v>-8.6615505376565483E-2</v>
      </c>
      <c r="K840" t="s">
        <v>2459</v>
      </c>
      <c r="L840">
        <v>0</v>
      </c>
      <c r="M840">
        <v>0</v>
      </c>
      <c r="N840">
        <f>Table5[[#This Row],[*NIÑOS MENORES  2 AÑOS (SUUSEN) (DICIEMBRE 2023)]]+Table5[[#This Row],[*EMBARAZADAS (DICIEMBRE 2023)]]</f>
        <v>0</v>
      </c>
      <c r="O840">
        <v>1</v>
      </c>
    </row>
    <row r="841" spans="5:15" x14ac:dyDescent="0.3">
      <c r="E841" s="9" t="s">
        <v>2460</v>
      </c>
      <c r="F841" t="s">
        <v>325</v>
      </c>
      <c r="G841" t="s">
        <v>328</v>
      </c>
      <c r="H841" t="s">
        <v>1809</v>
      </c>
      <c r="I841" t="s">
        <v>1810</v>
      </c>
      <c r="J841">
        <v>0.22381001614092044</v>
      </c>
      <c r="K841" t="s">
        <v>2459</v>
      </c>
      <c r="L841">
        <v>21</v>
      </c>
      <c r="M841">
        <v>5</v>
      </c>
      <c r="N841">
        <f>Table5[[#This Row],[*NIÑOS MENORES  2 AÑOS (SUUSEN) (DICIEMBRE 2023)]]+Table5[[#This Row],[*EMBARAZADAS (DICIEMBRE 2023)]]</f>
        <v>26</v>
      </c>
      <c r="O841">
        <v>17</v>
      </c>
    </row>
    <row r="842" spans="5:15" x14ac:dyDescent="0.3">
      <c r="E842" s="9" t="s">
        <v>2460</v>
      </c>
      <c r="F842" t="s">
        <v>325</v>
      </c>
      <c r="G842" t="s">
        <v>330</v>
      </c>
      <c r="H842" t="s">
        <v>1811</v>
      </c>
      <c r="I842" t="s">
        <v>7939</v>
      </c>
      <c r="J842">
        <v>0.34289270382732973</v>
      </c>
      <c r="K842" t="s">
        <v>2459</v>
      </c>
      <c r="L842">
        <v>198</v>
      </c>
      <c r="M842">
        <v>49</v>
      </c>
      <c r="N842">
        <f>Table5[[#This Row],[*NIÑOS MENORES  2 AÑOS (SUUSEN) (DICIEMBRE 2023)]]+Table5[[#This Row],[*EMBARAZADAS (DICIEMBRE 2023)]]</f>
        <v>247</v>
      </c>
      <c r="O842">
        <v>85</v>
      </c>
    </row>
    <row r="843" spans="5:15" x14ac:dyDescent="0.3">
      <c r="E843" s="9" t="s">
        <v>2460</v>
      </c>
      <c r="F843" t="s">
        <v>325</v>
      </c>
      <c r="G843" t="s">
        <v>330</v>
      </c>
      <c r="H843" t="s">
        <v>1812</v>
      </c>
      <c r="I843" t="s">
        <v>1813</v>
      </c>
      <c r="J843">
        <v>0.30198044790082013</v>
      </c>
      <c r="K843" t="s">
        <v>2459</v>
      </c>
      <c r="L843">
        <v>39</v>
      </c>
      <c r="M843">
        <v>8</v>
      </c>
      <c r="N843">
        <f>Table5[[#This Row],[*NIÑOS MENORES  2 AÑOS (SUUSEN) (DICIEMBRE 2023)]]+Table5[[#This Row],[*EMBARAZADAS (DICIEMBRE 2023)]]</f>
        <v>47</v>
      </c>
      <c r="O843">
        <v>22</v>
      </c>
    </row>
    <row r="844" spans="5:15" x14ac:dyDescent="0.3">
      <c r="E844" s="9" t="s">
        <v>2460</v>
      </c>
      <c r="F844" t="s">
        <v>325</v>
      </c>
      <c r="G844" t="s">
        <v>330</v>
      </c>
      <c r="H844" t="s">
        <v>1814</v>
      </c>
      <c r="I844" t="s">
        <v>694</v>
      </c>
      <c r="J844">
        <v>0.35814920203118938</v>
      </c>
      <c r="K844" t="s">
        <v>2459</v>
      </c>
      <c r="L844">
        <v>199</v>
      </c>
      <c r="M844">
        <v>26</v>
      </c>
      <c r="N844">
        <f>Table5[[#This Row],[*NIÑOS MENORES  2 AÑOS (SUUSEN) (DICIEMBRE 2023)]]+Table5[[#This Row],[*EMBARAZADAS (DICIEMBRE 2023)]]</f>
        <v>225</v>
      </c>
      <c r="O844">
        <v>77</v>
      </c>
    </row>
    <row r="845" spans="5:15" x14ac:dyDescent="0.3">
      <c r="E845" s="9" t="s">
        <v>2460</v>
      </c>
      <c r="F845" t="s">
        <v>325</v>
      </c>
      <c r="G845" t="s">
        <v>330</v>
      </c>
      <c r="H845" t="s">
        <v>1815</v>
      </c>
      <c r="I845" t="s">
        <v>1816</v>
      </c>
      <c r="J845">
        <v>0.29730786756603034</v>
      </c>
      <c r="K845" t="s">
        <v>2459</v>
      </c>
      <c r="L845">
        <v>42</v>
      </c>
      <c r="M845">
        <v>4</v>
      </c>
      <c r="N845">
        <f>Table5[[#This Row],[*NIÑOS MENORES  2 AÑOS (SUUSEN) (DICIEMBRE 2023)]]+Table5[[#This Row],[*EMBARAZADAS (DICIEMBRE 2023)]]</f>
        <v>46</v>
      </c>
      <c r="O845">
        <v>13</v>
      </c>
    </row>
    <row r="846" spans="5:15" x14ac:dyDescent="0.3">
      <c r="E846" s="9" t="s">
        <v>2460</v>
      </c>
      <c r="F846" t="s">
        <v>325</v>
      </c>
      <c r="G846" t="s">
        <v>330</v>
      </c>
      <c r="H846" t="s">
        <v>1817</v>
      </c>
      <c r="I846" t="s">
        <v>2729</v>
      </c>
      <c r="J846">
        <v>0.32032667268258019</v>
      </c>
      <c r="K846" t="s">
        <v>2459</v>
      </c>
      <c r="L846">
        <v>58</v>
      </c>
      <c r="M846">
        <v>7</v>
      </c>
      <c r="N846">
        <f>Table5[[#This Row],[*NIÑOS MENORES  2 AÑOS (SUUSEN) (DICIEMBRE 2023)]]+Table5[[#This Row],[*EMBARAZADAS (DICIEMBRE 2023)]]</f>
        <v>65</v>
      </c>
      <c r="O846">
        <v>33</v>
      </c>
    </row>
    <row r="847" spans="5:15" x14ac:dyDescent="0.3">
      <c r="E847" s="9" t="s">
        <v>2460</v>
      </c>
      <c r="F847" t="s">
        <v>325</v>
      </c>
      <c r="G847" t="s">
        <v>330</v>
      </c>
      <c r="H847" t="s">
        <v>1818</v>
      </c>
      <c r="I847" t="s">
        <v>6043</v>
      </c>
      <c r="J847">
        <v>0.41834139443469365</v>
      </c>
      <c r="K847" t="s">
        <v>466</v>
      </c>
      <c r="L847">
        <v>69</v>
      </c>
      <c r="M847">
        <v>15</v>
      </c>
      <c r="N847">
        <f>Table5[[#This Row],[*NIÑOS MENORES  2 AÑOS (SUUSEN) (DICIEMBRE 2023)]]+Table5[[#This Row],[*EMBARAZADAS (DICIEMBRE 2023)]]</f>
        <v>84</v>
      </c>
      <c r="O847">
        <v>49</v>
      </c>
    </row>
    <row r="848" spans="5:15" x14ac:dyDescent="0.3">
      <c r="E848" s="9" t="s">
        <v>2460</v>
      </c>
      <c r="F848" t="s">
        <v>325</v>
      </c>
      <c r="G848" t="s">
        <v>332</v>
      </c>
      <c r="H848" t="s">
        <v>1819</v>
      </c>
      <c r="I848" t="s">
        <v>332</v>
      </c>
      <c r="J848">
        <v>0.42548217780769959</v>
      </c>
      <c r="K848" t="s">
        <v>466</v>
      </c>
      <c r="L848">
        <v>373</v>
      </c>
      <c r="M848">
        <v>87</v>
      </c>
      <c r="N848">
        <f>Table5[[#This Row],[*NIÑOS MENORES  2 AÑOS (SUUSEN) (DICIEMBRE 2023)]]+Table5[[#This Row],[*EMBARAZADAS (DICIEMBRE 2023)]]</f>
        <v>460</v>
      </c>
      <c r="O848">
        <v>223</v>
      </c>
    </row>
    <row r="849" spans="5:15" x14ac:dyDescent="0.3">
      <c r="E849" s="9" t="s">
        <v>2460</v>
      </c>
      <c r="F849" t="s">
        <v>325</v>
      </c>
      <c r="G849" t="s">
        <v>332</v>
      </c>
      <c r="H849" t="s">
        <v>1821</v>
      </c>
      <c r="I849" t="s">
        <v>1822</v>
      </c>
      <c r="J849">
        <v>0.34124564284458092</v>
      </c>
      <c r="K849" t="s">
        <v>2459</v>
      </c>
      <c r="L849">
        <v>59</v>
      </c>
      <c r="M849">
        <v>3</v>
      </c>
      <c r="N849">
        <f>Table5[[#This Row],[*NIÑOS MENORES  2 AÑOS (SUUSEN) (DICIEMBRE 2023)]]+Table5[[#This Row],[*EMBARAZADAS (DICIEMBRE 2023)]]</f>
        <v>62</v>
      </c>
      <c r="O849">
        <v>35</v>
      </c>
    </row>
    <row r="850" spans="5:15" x14ac:dyDescent="0.3">
      <c r="E850" s="9" t="s">
        <v>2460</v>
      </c>
      <c r="F850" t="s">
        <v>325</v>
      </c>
      <c r="G850" t="s">
        <v>332</v>
      </c>
      <c r="H850" t="s">
        <v>1823</v>
      </c>
      <c r="I850" t="s">
        <v>114</v>
      </c>
      <c r="J850">
        <v>0.18842928275937632</v>
      </c>
      <c r="K850" t="s">
        <v>2459</v>
      </c>
      <c r="L850">
        <v>18</v>
      </c>
      <c r="M850">
        <v>2</v>
      </c>
      <c r="N850">
        <f>Table5[[#This Row],[*NIÑOS MENORES  2 AÑOS (SUUSEN) (DICIEMBRE 2023)]]+Table5[[#This Row],[*EMBARAZADAS (DICIEMBRE 2023)]]</f>
        <v>20</v>
      </c>
      <c r="O850">
        <v>11</v>
      </c>
    </row>
    <row r="851" spans="5:15" x14ac:dyDescent="0.3">
      <c r="E851" s="9" t="s">
        <v>2460</v>
      </c>
      <c r="F851" t="s">
        <v>325</v>
      </c>
      <c r="G851" t="s">
        <v>332</v>
      </c>
      <c r="H851" t="s">
        <v>1824</v>
      </c>
      <c r="I851" t="s">
        <v>2730</v>
      </c>
      <c r="J851">
        <v>0.40092461751774211</v>
      </c>
      <c r="K851" t="s">
        <v>466</v>
      </c>
      <c r="L851">
        <v>111</v>
      </c>
      <c r="M851">
        <v>10</v>
      </c>
      <c r="N851">
        <f>Table5[[#This Row],[*NIÑOS MENORES  2 AÑOS (SUUSEN) (DICIEMBRE 2023)]]+Table5[[#This Row],[*EMBARAZADAS (DICIEMBRE 2023)]]</f>
        <v>121</v>
      </c>
      <c r="O851">
        <v>76</v>
      </c>
    </row>
    <row r="852" spans="5:15" x14ac:dyDescent="0.3">
      <c r="E852" s="9" t="s">
        <v>2460</v>
      </c>
      <c r="F852" t="s">
        <v>325</v>
      </c>
      <c r="G852" t="s">
        <v>332</v>
      </c>
      <c r="H852" t="s">
        <v>1825</v>
      </c>
      <c r="I852" t="s">
        <v>1826</v>
      </c>
      <c r="J852">
        <v>0.39163398049617126</v>
      </c>
      <c r="K852" t="s">
        <v>466</v>
      </c>
      <c r="L852">
        <v>175</v>
      </c>
      <c r="M852">
        <v>14</v>
      </c>
      <c r="N852">
        <f>Table5[[#This Row],[*NIÑOS MENORES  2 AÑOS (SUUSEN) (DICIEMBRE 2023)]]+Table5[[#This Row],[*EMBARAZADAS (DICIEMBRE 2023)]]</f>
        <v>189</v>
      </c>
      <c r="O852">
        <v>87</v>
      </c>
    </row>
    <row r="853" spans="5:15" x14ac:dyDescent="0.3">
      <c r="E853" s="9" t="s">
        <v>2460</v>
      </c>
      <c r="F853" t="s">
        <v>325</v>
      </c>
      <c r="G853" t="s">
        <v>334</v>
      </c>
      <c r="H853" t="s">
        <v>1827</v>
      </c>
      <c r="I853" t="s">
        <v>7758</v>
      </c>
      <c r="J853">
        <v>0.36335631728716877</v>
      </c>
      <c r="K853" t="s">
        <v>2459</v>
      </c>
      <c r="L853">
        <v>147</v>
      </c>
      <c r="M853">
        <v>35</v>
      </c>
      <c r="N853">
        <f>Table5[[#This Row],[*NIÑOS MENORES  2 AÑOS (SUUSEN) (DICIEMBRE 2023)]]+Table5[[#This Row],[*EMBARAZADAS (DICIEMBRE 2023)]]</f>
        <v>182</v>
      </c>
      <c r="O853">
        <v>73</v>
      </c>
    </row>
    <row r="854" spans="5:15" x14ac:dyDescent="0.3">
      <c r="E854" s="9" t="s">
        <v>2460</v>
      </c>
      <c r="F854" t="s">
        <v>325</v>
      </c>
      <c r="G854" t="s">
        <v>334</v>
      </c>
      <c r="H854" t="s">
        <v>1828</v>
      </c>
      <c r="I854" t="s">
        <v>1829</v>
      </c>
      <c r="J854">
        <v>0.23324301069101283</v>
      </c>
      <c r="K854" t="s">
        <v>2459</v>
      </c>
      <c r="L854">
        <v>16</v>
      </c>
      <c r="M854">
        <v>2</v>
      </c>
      <c r="N854">
        <f>Table5[[#This Row],[*NIÑOS MENORES  2 AÑOS (SUUSEN) (DICIEMBRE 2023)]]+Table5[[#This Row],[*EMBARAZADAS (DICIEMBRE 2023)]]</f>
        <v>18</v>
      </c>
      <c r="O854">
        <v>6</v>
      </c>
    </row>
    <row r="855" spans="5:15" x14ac:dyDescent="0.3">
      <c r="E855" s="9" t="s">
        <v>2460</v>
      </c>
      <c r="F855" t="s">
        <v>325</v>
      </c>
      <c r="G855" t="s">
        <v>334</v>
      </c>
      <c r="H855" t="s">
        <v>1830</v>
      </c>
      <c r="I855" t="s">
        <v>1831</v>
      </c>
      <c r="J855">
        <v>0.23883248169861848</v>
      </c>
      <c r="K855" t="s">
        <v>2459</v>
      </c>
      <c r="L855">
        <v>10</v>
      </c>
      <c r="M855">
        <v>0</v>
      </c>
      <c r="N855">
        <f>Table5[[#This Row],[*NIÑOS MENORES  2 AÑOS (SUUSEN) (DICIEMBRE 2023)]]+Table5[[#This Row],[*EMBARAZADAS (DICIEMBRE 2023)]]</f>
        <v>10</v>
      </c>
      <c r="O855">
        <v>7</v>
      </c>
    </row>
    <row r="856" spans="5:15" x14ac:dyDescent="0.3">
      <c r="E856" s="9" t="s">
        <v>2460</v>
      </c>
      <c r="F856" t="s">
        <v>325</v>
      </c>
      <c r="G856" t="s">
        <v>334</v>
      </c>
      <c r="H856" t="s">
        <v>1832</v>
      </c>
      <c r="I856" t="s">
        <v>1833</v>
      </c>
      <c r="J856">
        <v>0.39551893360923751</v>
      </c>
      <c r="K856" t="s">
        <v>466</v>
      </c>
      <c r="L856">
        <v>122</v>
      </c>
      <c r="M856">
        <v>21</v>
      </c>
      <c r="N856">
        <f>Table5[[#This Row],[*NIÑOS MENORES  2 AÑOS (SUUSEN) (DICIEMBRE 2023)]]+Table5[[#This Row],[*EMBARAZADAS (DICIEMBRE 2023)]]</f>
        <v>143</v>
      </c>
      <c r="O856">
        <v>76</v>
      </c>
    </row>
    <row r="857" spans="5:15" x14ac:dyDescent="0.3">
      <c r="E857" s="9" t="s">
        <v>2460</v>
      </c>
      <c r="F857" t="s">
        <v>325</v>
      </c>
      <c r="G857" t="s">
        <v>334</v>
      </c>
      <c r="H857" t="s">
        <v>1834</v>
      </c>
      <c r="I857" t="s">
        <v>7940</v>
      </c>
      <c r="J857">
        <v>0.288610860543842</v>
      </c>
      <c r="K857" t="s">
        <v>2459</v>
      </c>
      <c r="L857">
        <v>38</v>
      </c>
      <c r="M857">
        <v>3</v>
      </c>
      <c r="N857">
        <f>Table5[[#This Row],[*NIÑOS MENORES  2 AÑOS (SUUSEN) (DICIEMBRE 2023)]]+Table5[[#This Row],[*EMBARAZADAS (DICIEMBRE 2023)]]</f>
        <v>41</v>
      </c>
      <c r="O857">
        <v>26</v>
      </c>
    </row>
    <row r="858" spans="5:15" x14ac:dyDescent="0.3">
      <c r="E858" s="9" t="s">
        <v>2460</v>
      </c>
      <c r="F858" t="s">
        <v>325</v>
      </c>
      <c r="G858" t="s">
        <v>334</v>
      </c>
      <c r="H858" t="s">
        <v>1835</v>
      </c>
      <c r="I858" t="s">
        <v>1836</v>
      </c>
      <c r="J858">
        <v>0.38064333794723715</v>
      </c>
      <c r="K858" t="s">
        <v>466</v>
      </c>
      <c r="L858">
        <v>95</v>
      </c>
      <c r="M858">
        <v>19</v>
      </c>
      <c r="N858">
        <f>Table5[[#This Row],[*NIÑOS MENORES  2 AÑOS (SUUSEN) (DICIEMBRE 2023)]]+Table5[[#This Row],[*EMBARAZADAS (DICIEMBRE 2023)]]</f>
        <v>114</v>
      </c>
      <c r="O858">
        <v>100</v>
      </c>
    </row>
    <row r="859" spans="5:15" x14ac:dyDescent="0.3">
      <c r="E859" s="9" t="s">
        <v>2460</v>
      </c>
      <c r="F859" t="s">
        <v>325</v>
      </c>
      <c r="G859" t="s">
        <v>334</v>
      </c>
      <c r="H859" t="s">
        <v>1837</v>
      </c>
      <c r="I859" t="s">
        <v>1838</v>
      </c>
      <c r="J859">
        <v>0.42208872058127866</v>
      </c>
      <c r="K859" t="s">
        <v>463</v>
      </c>
      <c r="L859">
        <v>88</v>
      </c>
      <c r="M859">
        <v>20</v>
      </c>
      <c r="N859">
        <f>Table5[[#This Row],[*NIÑOS MENORES  2 AÑOS (SUUSEN) (DICIEMBRE 2023)]]+Table5[[#This Row],[*EMBARAZADAS (DICIEMBRE 2023)]]</f>
        <v>108</v>
      </c>
      <c r="O859">
        <v>81</v>
      </c>
    </row>
    <row r="860" spans="5:15" x14ac:dyDescent="0.3">
      <c r="E860" s="9" t="s">
        <v>2460</v>
      </c>
      <c r="F860" t="s">
        <v>325</v>
      </c>
      <c r="G860" t="s">
        <v>336</v>
      </c>
      <c r="H860" t="s">
        <v>1839</v>
      </c>
      <c r="I860" t="s">
        <v>336</v>
      </c>
      <c r="J860">
        <v>0.5012888387512433</v>
      </c>
      <c r="K860" t="s">
        <v>465</v>
      </c>
      <c r="L860">
        <v>812</v>
      </c>
      <c r="M860">
        <v>138</v>
      </c>
      <c r="N860">
        <f>Table5[[#This Row],[*NIÑOS MENORES  2 AÑOS (SUUSEN) (DICIEMBRE 2023)]]+Table5[[#This Row],[*EMBARAZADAS (DICIEMBRE 2023)]]</f>
        <v>950</v>
      </c>
      <c r="O860">
        <v>569</v>
      </c>
    </row>
    <row r="861" spans="5:15" x14ac:dyDescent="0.3">
      <c r="E861" s="9" t="s">
        <v>2460</v>
      </c>
      <c r="F861" t="s">
        <v>325</v>
      </c>
      <c r="G861" t="s">
        <v>336</v>
      </c>
      <c r="H861" t="s">
        <v>1840</v>
      </c>
      <c r="I861" t="s">
        <v>7590</v>
      </c>
      <c r="J861">
        <v>0.35158384735848114</v>
      </c>
      <c r="K861" t="s">
        <v>2459</v>
      </c>
      <c r="L861">
        <v>109</v>
      </c>
      <c r="M861">
        <v>15</v>
      </c>
      <c r="N861">
        <f>Table5[[#This Row],[*NIÑOS MENORES  2 AÑOS (SUUSEN) (DICIEMBRE 2023)]]+Table5[[#This Row],[*EMBARAZADAS (DICIEMBRE 2023)]]</f>
        <v>124</v>
      </c>
      <c r="O861">
        <v>151</v>
      </c>
    </row>
    <row r="862" spans="5:15" x14ac:dyDescent="0.3">
      <c r="E862" s="9" t="s">
        <v>2460</v>
      </c>
      <c r="F862" t="s">
        <v>325</v>
      </c>
      <c r="G862" t="s">
        <v>336</v>
      </c>
      <c r="H862" t="s">
        <v>1842</v>
      </c>
      <c r="I862" t="s">
        <v>1843</v>
      </c>
      <c r="J862">
        <v>0.42398277481486102</v>
      </c>
      <c r="K862" t="s">
        <v>463</v>
      </c>
      <c r="L862">
        <v>240</v>
      </c>
      <c r="M862">
        <v>38</v>
      </c>
      <c r="N862">
        <f>Table5[[#This Row],[*NIÑOS MENORES  2 AÑOS (SUUSEN) (DICIEMBRE 2023)]]+Table5[[#This Row],[*EMBARAZADAS (DICIEMBRE 2023)]]</f>
        <v>278</v>
      </c>
      <c r="O862">
        <v>195</v>
      </c>
    </row>
    <row r="863" spans="5:15" x14ac:dyDescent="0.3">
      <c r="E863" s="9" t="s">
        <v>2460</v>
      </c>
      <c r="F863" t="s">
        <v>325</v>
      </c>
      <c r="G863" t="s">
        <v>336</v>
      </c>
      <c r="H863" t="s">
        <v>1844</v>
      </c>
      <c r="I863" t="s">
        <v>7941</v>
      </c>
      <c r="J863">
        <v>0.24239563031811695</v>
      </c>
      <c r="K863" t="s">
        <v>2459</v>
      </c>
      <c r="L863">
        <v>29</v>
      </c>
      <c r="M863">
        <v>4</v>
      </c>
      <c r="N863">
        <f>Table5[[#This Row],[*NIÑOS MENORES  2 AÑOS (SUUSEN) (DICIEMBRE 2023)]]+Table5[[#This Row],[*EMBARAZADAS (DICIEMBRE 2023)]]</f>
        <v>33</v>
      </c>
      <c r="O863">
        <v>20</v>
      </c>
    </row>
    <row r="864" spans="5:15" x14ac:dyDescent="0.3">
      <c r="E864" s="9" t="s">
        <v>2460</v>
      </c>
      <c r="F864" t="s">
        <v>325</v>
      </c>
      <c r="G864" t="s">
        <v>338</v>
      </c>
      <c r="H864" t="s">
        <v>1845</v>
      </c>
      <c r="I864" t="s">
        <v>338</v>
      </c>
      <c r="J864">
        <v>0.41938771471679326</v>
      </c>
      <c r="K864" t="s">
        <v>463</v>
      </c>
      <c r="L864">
        <v>240</v>
      </c>
      <c r="M864">
        <v>44</v>
      </c>
      <c r="N864">
        <f>Table5[[#This Row],[*NIÑOS MENORES  2 AÑOS (SUUSEN) (DICIEMBRE 2023)]]+Table5[[#This Row],[*EMBARAZADAS (DICIEMBRE 2023)]]</f>
        <v>284</v>
      </c>
      <c r="O864">
        <v>182</v>
      </c>
    </row>
    <row r="865" spans="5:15" x14ac:dyDescent="0.3">
      <c r="E865" s="9" t="s">
        <v>2460</v>
      </c>
      <c r="F865" t="s">
        <v>325</v>
      </c>
      <c r="G865" t="s">
        <v>338</v>
      </c>
      <c r="H865" t="s">
        <v>1846</v>
      </c>
      <c r="I865" t="s">
        <v>1847</v>
      </c>
      <c r="J865">
        <v>0.48823281145858255</v>
      </c>
      <c r="K865" t="s">
        <v>465</v>
      </c>
      <c r="L865">
        <v>653</v>
      </c>
      <c r="M865">
        <v>78</v>
      </c>
      <c r="N865">
        <f>Table5[[#This Row],[*NIÑOS MENORES  2 AÑOS (SUUSEN) (DICIEMBRE 2023)]]+Table5[[#This Row],[*EMBARAZADAS (DICIEMBRE 2023)]]</f>
        <v>731</v>
      </c>
      <c r="O865">
        <v>500</v>
      </c>
    </row>
    <row r="866" spans="5:15" x14ac:dyDescent="0.3">
      <c r="E866" s="9" t="s">
        <v>2460</v>
      </c>
      <c r="F866" t="s">
        <v>325</v>
      </c>
      <c r="G866" t="s">
        <v>340</v>
      </c>
      <c r="H866" t="s">
        <v>1848</v>
      </c>
      <c r="I866" t="s">
        <v>340</v>
      </c>
      <c r="J866">
        <v>0.31667824214525497</v>
      </c>
      <c r="K866" t="s">
        <v>2459</v>
      </c>
      <c r="L866">
        <v>198</v>
      </c>
      <c r="M866">
        <v>20</v>
      </c>
      <c r="N866">
        <f>Table5[[#This Row],[*NIÑOS MENORES  2 AÑOS (SUUSEN) (DICIEMBRE 2023)]]+Table5[[#This Row],[*EMBARAZADAS (DICIEMBRE 2023)]]</f>
        <v>218</v>
      </c>
      <c r="O866">
        <v>66</v>
      </c>
    </row>
    <row r="867" spans="5:15" x14ac:dyDescent="0.3">
      <c r="E867" s="9" t="s">
        <v>2460</v>
      </c>
      <c r="F867" t="s">
        <v>325</v>
      </c>
      <c r="G867" t="s">
        <v>340</v>
      </c>
      <c r="H867" t="s">
        <v>1849</v>
      </c>
      <c r="I867" t="s">
        <v>7942</v>
      </c>
      <c r="J867">
        <v>8.3132430296641857E-2</v>
      </c>
      <c r="K867" t="s">
        <v>2459</v>
      </c>
      <c r="L867">
        <v>9</v>
      </c>
      <c r="M867">
        <v>0</v>
      </c>
      <c r="N867">
        <f>Table5[[#This Row],[*NIÑOS MENORES  2 AÑOS (SUUSEN) (DICIEMBRE 2023)]]+Table5[[#This Row],[*EMBARAZADAS (DICIEMBRE 2023)]]</f>
        <v>9</v>
      </c>
      <c r="O867">
        <v>3</v>
      </c>
    </row>
    <row r="868" spans="5:15" x14ac:dyDescent="0.3">
      <c r="E868" s="9" t="s">
        <v>2460</v>
      </c>
      <c r="F868" t="s">
        <v>325</v>
      </c>
      <c r="G868" t="s">
        <v>340</v>
      </c>
      <c r="H868" t="s">
        <v>1850</v>
      </c>
      <c r="I868" t="s">
        <v>7943</v>
      </c>
      <c r="J868">
        <v>0.32219275586288698</v>
      </c>
      <c r="K868" t="s">
        <v>2459</v>
      </c>
      <c r="L868">
        <v>107</v>
      </c>
      <c r="M868">
        <v>12</v>
      </c>
      <c r="N868">
        <f>Table5[[#This Row],[*NIÑOS MENORES  2 AÑOS (SUUSEN) (DICIEMBRE 2023)]]+Table5[[#This Row],[*EMBARAZADAS (DICIEMBRE 2023)]]</f>
        <v>119</v>
      </c>
      <c r="O868">
        <v>52</v>
      </c>
    </row>
    <row r="869" spans="5:15" x14ac:dyDescent="0.3">
      <c r="E869" s="9" t="s">
        <v>2460</v>
      </c>
      <c r="F869" t="s">
        <v>325</v>
      </c>
      <c r="G869" t="s">
        <v>340</v>
      </c>
      <c r="H869" t="s">
        <v>1851</v>
      </c>
      <c r="I869" t="s">
        <v>1852</v>
      </c>
      <c r="J869">
        <v>8.778505967558492E-2</v>
      </c>
      <c r="K869" t="s">
        <v>2459</v>
      </c>
      <c r="L869">
        <v>5</v>
      </c>
      <c r="M869">
        <v>2</v>
      </c>
      <c r="N869">
        <f>Table5[[#This Row],[*NIÑOS MENORES  2 AÑOS (SUUSEN) (DICIEMBRE 2023)]]+Table5[[#This Row],[*EMBARAZADAS (DICIEMBRE 2023)]]</f>
        <v>7</v>
      </c>
      <c r="O869">
        <v>3</v>
      </c>
    </row>
    <row r="870" spans="5:15" x14ac:dyDescent="0.3">
      <c r="E870" s="9" t="s">
        <v>2460</v>
      </c>
      <c r="F870" t="s">
        <v>325</v>
      </c>
      <c r="G870" t="s">
        <v>340</v>
      </c>
      <c r="H870" t="s">
        <v>1853</v>
      </c>
      <c r="I870" t="s">
        <v>1854</v>
      </c>
      <c r="J870">
        <v>0.24021925381765352</v>
      </c>
      <c r="K870" t="s">
        <v>2459</v>
      </c>
      <c r="L870">
        <v>36</v>
      </c>
      <c r="M870">
        <v>1</v>
      </c>
      <c r="N870">
        <f>Table5[[#This Row],[*NIÑOS MENORES  2 AÑOS (SUUSEN) (DICIEMBRE 2023)]]+Table5[[#This Row],[*EMBARAZADAS (DICIEMBRE 2023)]]</f>
        <v>37</v>
      </c>
      <c r="O870">
        <v>21</v>
      </c>
    </row>
    <row r="871" spans="5:15" x14ac:dyDescent="0.3">
      <c r="E871" s="9" t="s">
        <v>2460</v>
      </c>
      <c r="F871" t="s">
        <v>325</v>
      </c>
      <c r="G871" t="s">
        <v>342</v>
      </c>
      <c r="H871" t="s">
        <v>1855</v>
      </c>
      <c r="I871" t="s">
        <v>342</v>
      </c>
      <c r="J871">
        <v>0.53110123680782961</v>
      </c>
      <c r="K871" t="s">
        <v>465</v>
      </c>
      <c r="L871">
        <v>955</v>
      </c>
      <c r="M871">
        <v>184</v>
      </c>
      <c r="N871">
        <f>Table5[[#This Row],[*NIÑOS MENORES  2 AÑOS (SUUSEN) (DICIEMBRE 2023)]]+Table5[[#This Row],[*EMBARAZADAS (DICIEMBRE 2023)]]</f>
        <v>1139</v>
      </c>
      <c r="O871">
        <v>674</v>
      </c>
    </row>
    <row r="872" spans="5:15" x14ac:dyDescent="0.3">
      <c r="E872" s="9" t="s">
        <v>2460</v>
      </c>
      <c r="F872" t="s">
        <v>325</v>
      </c>
      <c r="G872" t="s">
        <v>342</v>
      </c>
      <c r="H872" t="s">
        <v>1856</v>
      </c>
      <c r="I872" t="s">
        <v>7944</v>
      </c>
      <c r="J872">
        <v>0.54521217307887637</v>
      </c>
      <c r="K872" t="s">
        <v>465</v>
      </c>
      <c r="L872">
        <v>452</v>
      </c>
      <c r="M872">
        <v>65</v>
      </c>
      <c r="N872">
        <f>Table5[[#This Row],[*NIÑOS MENORES  2 AÑOS (SUUSEN) (DICIEMBRE 2023)]]+Table5[[#This Row],[*EMBARAZADAS (DICIEMBRE 2023)]]</f>
        <v>517</v>
      </c>
      <c r="O872">
        <v>187</v>
      </c>
    </row>
    <row r="873" spans="5:15" x14ac:dyDescent="0.3">
      <c r="E873" s="9" t="s">
        <v>2460</v>
      </c>
      <c r="F873" t="s">
        <v>325</v>
      </c>
      <c r="G873" t="s">
        <v>342</v>
      </c>
      <c r="H873" t="s">
        <v>1857</v>
      </c>
      <c r="I873" t="s">
        <v>1858</v>
      </c>
      <c r="J873">
        <v>0.53482866608975388</v>
      </c>
      <c r="K873" t="s">
        <v>465</v>
      </c>
      <c r="L873">
        <v>751</v>
      </c>
      <c r="M873">
        <v>139</v>
      </c>
      <c r="N873">
        <f>Table5[[#This Row],[*NIÑOS MENORES  2 AÑOS (SUUSEN) (DICIEMBRE 2023)]]+Table5[[#This Row],[*EMBARAZADAS (DICIEMBRE 2023)]]</f>
        <v>890</v>
      </c>
      <c r="O873">
        <v>491</v>
      </c>
    </row>
    <row r="874" spans="5:15" x14ac:dyDescent="0.3">
      <c r="E874" s="9" t="s">
        <v>2460</v>
      </c>
      <c r="F874" t="s">
        <v>325</v>
      </c>
      <c r="G874" t="s">
        <v>342</v>
      </c>
      <c r="H874" t="s">
        <v>1859</v>
      </c>
      <c r="I874" t="s">
        <v>7945</v>
      </c>
      <c r="J874">
        <v>0.577578196815828</v>
      </c>
      <c r="K874" t="s">
        <v>465</v>
      </c>
      <c r="L874">
        <v>863</v>
      </c>
      <c r="M874">
        <v>131</v>
      </c>
      <c r="N874">
        <f>Table5[[#This Row],[*NIÑOS MENORES  2 AÑOS (SUUSEN) (DICIEMBRE 2023)]]+Table5[[#This Row],[*EMBARAZADAS (DICIEMBRE 2023)]]</f>
        <v>994</v>
      </c>
      <c r="O874">
        <v>425</v>
      </c>
    </row>
    <row r="875" spans="5:15" x14ac:dyDescent="0.3">
      <c r="E875" s="9" t="s">
        <v>2460</v>
      </c>
      <c r="F875" t="s">
        <v>325</v>
      </c>
      <c r="G875" t="s">
        <v>342</v>
      </c>
      <c r="H875" t="s">
        <v>1861</v>
      </c>
      <c r="I875" t="s">
        <v>1862</v>
      </c>
      <c r="J875">
        <v>0.5025293716670729</v>
      </c>
      <c r="K875" t="s">
        <v>465</v>
      </c>
      <c r="L875">
        <v>647</v>
      </c>
      <c r="M875">
        <v>66</v>
      </c>
      <c r="N875">
        <f>Table5[[#This Row],[*NIÑOS MENORES  2 AÑOS (SUUSEN) (DICIEMBRE 2023)]]+Table5[[#This Row],[*EMBARAZADAS (DICIEMBRE 2023)]]</f>
        <v>713</v>
      </c>
      <c r="O875">
        <v>258</v>
      </c>
    </row>
    <row r="876" spans="5:15" x14ac:dyDescent="0.3">
      <c r="E876" s="9" t="s">
        <v>2460</v>
      </c>
      <c r="F876" t="s">
        <v>325</v>
      </c>
      <c r="G876" t="s">
        <v>344</v>
      </c>
      <c r="H876" t="s">
        <v>1863</v>
      </c>
      <c r="I876" t="s">
        <v>344</v>
      </c>
      <c r="J876">
        <v>0.39825010718305287</v>
      </c>
      <c r="K876" t="s">
        <v>466</v>
      </c>
      <c r="L876">
        <v>154</v>
      </c>
      <c r="M876">
        <v>29</v>
      </c>
      <c r="N876">
        <f>Table5[[#This Row],[*NIÑOS MENORES  2 AÑOS (SUUSEN) (DICIEMBRE 2023)]]+Table5[[#This Row],[*EMBARAZADAS (DICIEMBRE 2023)]]</f>
        <v>183</v>
      </c>
      <c r="O876">
        <v>138</v>
      </c>
    </row>
    <row r="877" spans="5:15" x14ac:dyDescent="0.3">
      <c r="E877" s="9" t="s">
        <v>2460</v>
      </c>
      <c r="F877" t="s">
        <v>325</v>
      </c>
      <c r="G877" t="s">
        <v>344</v>
      </c>
      <c r="H877" t="s">
        <v>1864</v>
      </c>
      <c r="I877" t="s">
        <v>1865</v>
      </c>
      <c r="J877">
        <v>0.46657613255392949</v>
      </c>
      <c r="K877" t="s">
        <v>465</v>
      </c>
      <c r="L877">
        <v>356</v>
      </c>
      <c r="M877">
        <v>56</v>
      </c>
      <c r="N877">
        <f>Table5[[#This Row],[*NIÑOS MENORES  2 AÑOS (SUUSEN) (DICIEMBRE 2023)]]+Table5[[#This Row],[*EMBARAZADAS (DICIEMBRE 2023)]]</f>
        <v>412</v>
      </c>
      <c r="O877">
        <v>147</v>
      </c>
    </row>
    <row r="878" spans="5:15" x14ac:dyDescent="0.3">
      <c r="E878" s="9" t="s">
        <v>2460</v>
      </c>
      <c r="F878" t="s">
        <v>325</v>
      </c>
      <c r="G878" t="s">
        <v>344</v>
      </c>
      <c r="H878" t="s">
        <v>1866</v>
      </c>
      <c r="I878" t="s">
        <v>1867</v>
      </c>
      <c r="J878">
        <v>0.45106444041190352</v>
      </c>
      <c r="K878" t="s">
        <v>463</v>
      </c>
      <c r="L878">
        <v>227</v>
      </c>
      <c r="M878">
        <v>53</v>
      </c>
      <c r="N878">
        <f>Table5[[#This Row],[*NIÑOS MENORES  2 AÑOS (SUUSEN) (DICIEMBRE 2023)]]+Table5[[#This Row],[*EMBARAZADAS (DICIEMBRE 2023)]]</f>
        <v>280</v>
      </c>
      <c r="O878">
        <v>185</v>
      </c>
    </row>
    <row r="879" spans="5:15" x14ac:dyDescent="0.3">
      <c r="E879" s="9" t="s">
        <v>2460</v>
      </c>
      <c r="F879" t="s">
        <v>325</v>
      </c>
      <c r="G879" t="s">
        <v>346</v>
      </c>
      <c r="H879" t="s">
        <v>1868</v>
      </c>
      <c r="I879" t="s">
        <v>346</v>
      </c>
      <c r="J879">
        <v>0.36778580723826848</v>
      </c>
      <c r="K879" t="s">
        <v>2459</v>
      </c>
      <c r="L879">
        <v>174</v>
      </c>
      <c r="M879">
        <v>20</v>
      </c>
      <c r="N879">
        <f>Table5[[#This Row],[*NIÑOS MENORES  2 AÑOS (SUUSEN) (DICIEMBRE 2023)]]+Table5[[#This Row],[*EMBARAZADAS (DICIEMBRE 2023)]]</f>
        <v>194</v>
      </c>
      <c r="O879">
        <v>107</v>
      </c>
    </row>
    <row r="880" spans="5:15" x14ac:dyDescent="0.3">
      <c r="E880" s="9" t="s">
        <v>2460</v>
      </c>
      <c r="F880" t="s">
        <v>325</v>
      </c>
      <c r="G880" t="s">
        <v>348</v>
      </c>
      <c r="H880" t="s">
        <v>1869</v>
      </c>
      <c r="I880" t="s">
        <v>334</v>
      </c>
      <c r="J880">
        <v>0.48198457357050017</v>
      </c>
      <c r="K880" t="s">
        <v>465</v>
      </c>
      <c r="L880">
        <v>657</v>
      </c>
      <c r="M880">
        <v>114</v>
      </c>
      <c r="N880">
        <f>Table5[[#This Row],[*NIÑOS MENORES  2 AÑOS (SUUSEN) (DICIEMBRE 2023)]]+Table5[[#This Row],[*EMBARAZADAS (DICIEMBRE 2023)]]</f>
        <v>771</v>
      </c>
      <c r="O880">
        <v>380</v>
      </c>
    </row>
    <row r="881" spans="5:15" x14ac:dyDescent="0.3">
      <c r="E881" s="9" t="s">
        <v>2460</v>
      </c>
      <c r="F881" t="s">
        <v>325</v>
      </c>
      <c r="G881" t="s">
        <v>348</v>
      </c>
      <c r="H881" t="s">
        <v>1870</v>
      </c>
      <c r="I881" t="s">
        <v>7760</v>
      </c>
      <c r="J881">
        <v>0.47480353603190828</v>
      </c>
      <c r="K881" t="s">
        <v>465</v>
      </c>
      <c r="L881">
        <v>488</v>
      </c>
      <c r="M881">
        <v>89</v>
      </c>
      <c r="N881">
        <f>Table5[[#This Row],[*NIÑOS MENORES  2 AÑOS (SUUSEN) (DICIEMBRE 2023)]]+Table5[[#This Row],[*EMBARAZADAS (DICIEMBRE 2023)]]</f>
        <v>577</v>
      </c>
      <c r="O881">
        <v>238</v>
      </c>
    </row>
    <row r="882" spans="5:15" x14ac:dyDescent="0.3">
      <c r="E882" s="9" t="s">
        <v>2467</v>
      </c>
      <c r="F882" t="s">
        <v>350</v>
      </c>
      <c r="G882" t="s">
        <v>351</v>
      </c>
      <c r="H882" t="s">
        <v>1872</v>
      </c>
      <c r="I882" t="s">
        <v>351</v>
      </c>
      <c r="J882">
        <v>0.48246260908819361</v>
      </c>
      <c r="K882" t="s">
        <v>465</v>
      </c>
      <c r="L882">
        <v>1902</v>
      </c>
      <c r="M882">
        <v>416</v>
      </c>
      <c r="N882">
        <f>Table5[[#This Row],[*NIÑOS MENORES  2 AÑOS (SUUSEN) (DICIEMBRE 2023)]]+Table5[[#This Row],[*EMBARAZADAS (DICIEMBRE 2023)]]</f>
        <v>2318</v>
      </c>
      <c r="O882">
        <v>1252</v>
      </c>
    </row>
    <row r="883" spans="5:15" x14ac:dyDescent="0.3">
      <c r="E883" s="9" t="s">
        <v>2467</v>
      </c>
      <c r="F883" t="s">
        <v>350</v>
      </c>
      <c r="G883" t="s">
        <v>351</v>
      </c>
      <c r="H883" t="s">
        <v>1873</v>
      </c>
      <c r="I883" t="s">
        <v>1874</v>
      </c>
      <c r="J883">
        <v>0.52229388746789018</v>
      </c>
      <c r="K883" t="s">
        <v>465</v>
      </c>
      <c r="L883">
        <v>409</v>
      </c>
      <c r="M883">
        <v>127</v>
      </c>
      <c r="N883">
        <f>Table5[[#This Row],[*NIÑOS MENORES  2 AÑOS (SUUSEN) (DICIEMBRE 2023)]]+Table5[[#This Row],[*EMBARAZADAS (DICIEMBRE 2023)]]</f>
        <v>536</v>
      </c>
      <c r="O883">
        <v>460</v>
      </c>
    </row>
    <row r="884" spans="5:15" x14ac:dyDescent="0.3">
      <c r="E884" s="9" t="s">
        <v>2467</v>
      </c>
      <c r="F884" t="s">
        <v>350</v>
      </c>
      <c r="G884" t="s">
        <v>351</v>
      </c>
      <c r="H884" t="s">
        <v>1875</v>
      </c>
      <c r="I884" t="s">
        <v>1876</v>
      </c>
      <c r="J884">
        <v>0.54607981441161524</v>
      </c>
      <c r="K884" t="s">
        <v>465</v>
      </c>
      <c r="L884">
        <v>1191</v>
      </c>
      <c r="M884">
        <v>69</v>
      </c>
      <c r="N884">
        <f>Table5[[#This Row],[*NIÑOS MENORES  2 AÑOS (SUUSEN) (DICIEMBRE 2023)]]+Table5[[#This Row],[*EMBARAZADAS (DICIEMBRE 2023)]]</f>
        <v>1260</v>
      </c>
      <c r="O884">
        <v>438</v>
      </c>
    </row>
    <row r="885" spans="5:15" x14ac:dyDescent="0.3">
      <c r="E885" s="9" t="s">
        <v>2467</v>
      </c>
      <c r="F885" t="s">
        <v>350</v>
      </c>
      <c r="G885" t="s">
        <v>351</v>
      </c>
      <c r="H885" t="s">
        <v>1877</v>
      </c>
      <c r="I885" t="s">
        <v>1878</v>
      </c>
      <c r="J885">
        <v>0.39091086798350561</v>
      </c>
      <c r="K885" t="s">
        <v>463</v>
      </c>
      <c r="L885">
        <v>108</v>
      </c>
      <c r="M885">
        <v>32</v>
      </c>
      <c r="N885">
        <f>Table5[[#This Row],[*NIÑOS MENORES  2 AÑOS (SUUSEN) (DICIEMBRE 2023)]]+Table5[[#This Row],[*EMBARAZADAS (DICIEMBRE 2023)]]</f>
        <v>140</v>
      </c>
      <c r="O885">
        <v>107</v>
      </c>
    </row>
    <row r="886" spans="5:15" x14ac:dyDescent="0.3">
      <c r="E886" s="9" t="s">
        <v>2467</v>
      </c>
      <c r="F886" t="s">
        <v>350</v>
      </c>
      <c r="G886" t="s">
        <v>351</v>
      </c>
      <c r="H886" t="s">
        <v>1879</v>
      </c>
      <c r="I886" t="s">
        <v>7946</v>
      </c>
      <c r="J886">
        <v>0.49862622562397374</v>
      </c>
      <c r="K886" t="s">
        <v>465</v>
      </c>
      <c r="L886">
        <v>361</v>
      </c>
      <c r="M886">
        <v>77</v>
      </c>
      <c r="N886">
        <f>Table5[[#This Row],[*NIÑOS MENORES  2 AÑOS (SUUSEN) (DICIEMBRE 2023)]]+Table5[[#This Row],[*EMBARAZADAS (DICIEMBRE 2023)]]</f>
        <v>438</v>
      </c>
      <c r="O886">
        <v>359</v>
      </c>
    </row>
    <row r="887" spans="5:15" x14ac:dyDescent="0.3">
      <c r="E887" s="9" t="s">
        <v>2467</v>
      </c>
      <c r="F887" t="s">
        <v>350</v>
      </c>
      <c r="G887" t="s">
        <v>351</v>
      </c>
      <c r="H887" t="s">
        <v>1881</v>
      </c>
      <c r="I887" t="s">
        <v>1882</v>
      </c>
      <c r="J887">
        <v>0.475854543497789</v>
      </c>
      <c r="K887" t="s">
        <v>465</v>
      </c>
      <c r="L887">
        <v>352</v>
      </c>
      <c r="M887">
        <v>63</v>
      </c>
      <c r="N887">
        <f>Table5[[#This Row],[*NIÑOS MENORES  2 AÑOS (SUUSEN) (DICIEMBRE 2023)]]+Table5[[#This Row],[*EMBARAZADAS (DICIEMBRE 2023)]]</f>
        <v>415</v>
      </c>
      <c r="O887">
        <v>354</v>
      </c>
    </row>
    <row r="888" spans="5:15" x14ac:dyDescent="0.3">
      <c r="E888" s="9" t="s">
        <v>2467</v>
      </c>
      <c r="F888" t="s">
        <v>350</v>
      </c>
      <c r="G888" t="s">
        <v>351</v>
      </c>
      <c r="H888" t="s">
        <v>1883</v>
      </c>
      <c r="I888" t="s">
        <v>7764</v>
      </c>
      <c r="J888">
        <v>0.47470127340510326</v>
      </c>
      <c r="K888" t="s">
        <v>465</v>
      </c>
      <c r="L888">
        <v>221</v>
      </c>
      <c r="M888">
        <v>39</v>
      </c>
      <c r="N888">
        <f>Table5[[#This Row],[*NIÑOS MENORES  2 AÑOS (SUUSEN) (DICIEMBRE 2023)]]+Table5[[#This Row],[*EMBARAZADAS (DICIEMBRE 2023)]]</f>
        <v>260</v>
      </c>
      <c r="O888">
        <v>235</v>
      </c>
    </row>
    <row r="889" spans="5:15" x14ac:dyDescent="0.3">
      <c r="E889" s="9" t="s">
        <v>2467</v>
      </c>
      <c r="F889" t="s">
        <v>350</v>
      </c>
      <c r="G889" t="s">
        <v>351</v>
      </c>
      <c r="H889" t="s">
        <v>1885</v>
      </c>
      <c r="I889" t="s">
        <v>1886</v>
      </c>
      <c r="J889">
        <v>0.46351742181057087</v>
      </c>
      <c r="K889" t="s">
        <v>465</v>
      </c>
      <c r="L889">
        <v>281</v>
      </c>
      <c r="M889">
        <v>65</v>
      </c>
      <c r="N889">
        <f>Table5[[#This Row],[*NIÑOS MENORES  2 AÑOS (SUUSEN) (DICIEMBRE 2023)]]+Table5[[#This Row],[*EMBARAZADAS (DICIEMBRE 2023)]]</f>
        <v>346</v>
      </c>
      <c r="O889">
        <v>237</v>
      </c>
    </row>
    <row r="890" spans="5:15" x14ac:dyDescent="0.3">
      <c r="E890" s="9" t="s">
        <v>2467</v>
      </c>
      <c r="F890" t="s">
        <v>350</v>
      </c>
      <c r="G890" t="s">
        <v>353</v>
      </c>
      <c r="H890" t="s">
        <v>1887</v>
      </c>
      <c r="I890" t="s">
        <v>353</v>
      </c>
      <c r="J890">
        <v>0.48627157699417856</v>
      </c>
      <c r="K890" t="s">
        <v>465</v>
      </c>
      <c r="L890">
        <v>734</v>
      </c>
      <c r="M890">
        <v>182</v>
      </c>
      <c r="N890">
        <f>Table5[[#This Row],[*NIÑOS MENORES  2 AÑOS (SUUSEN) (DICIEMBRE 2023)]]+Table5[[#This Row],[*EMBARAZADAS (DICIEMBRE 2023)]]</f>
        <v>916</v>
      </c>
      <c r="O890">
        <v>624</v>
      </c>
    </row>
    <row r="891" spans="5:15" x14ac:dyDescent="0.3">
      <c r="E891" s="9" t="s">
        <v>2467</v>
      </c>
      <c r="F891" t="s">
        <v>350</v>
      </c>
      <c r="G891" t="s">
        <v>353</v>
      </c>
      <c r="H891" t="s">
        <v>1888</v>
      </c>
      <c r="I891" t="s">
        <v>1889</v>
      </c>
      <c r="J891">
        <v>0.47979002406275728</v>
      </c>
      <c r="K891" t="s">
        <v>465</v>
      </c>
      <c r="L891">
        <v>393</v>
      </c>
      <c r="M891">
        <v>82</v>
      </c>
      <c r="N891">
        <f>Table5[[#This Row],[*NIÑOS MENORES  2 AÑOS (SUUSEN) (DICIEMBRE 2023)]]+Table5[[#This Row],[*EMBARAZADAS (DICIEMBRE 2023)]]</f>
        <v>475</v>
      </c>
      <c r="O891">
        <v>390</v>
      </c>
    </row>
    <row r="892" spans="5:15" x14ac:dyDescent="0.3">
      <c r="E892" s="9" t="s">
        <v>2467</v>
      </c>
      <c r="F892" t="s">
        <v>350</v>
      </c>
      <c r="G892" t="s">
        <v>353</v>
      </c>
      <c r="H892" t="s">
        <v>1890</v>
      </c>
      <c r="I892" t="s">
        <v>1891</v>
      </c>
      <c r="J892">
        <v>0.49812008495230908</v>
      </c>
      <c r="K892" t="s">
        <v>465</v>
      </c>
      <c r="L892">
        <v>251</v>
      </c>
      <c r="M892">
        <v>51</v>
      </c>
      <c r="N892">
        <f>Table5[[#This Row],[*NIÑOS MENORES  2 AÑOS (SUUSEN) (DICIEMBRE 2023)]]+Table5[[#This Row],[*EMBARAZADAS (DICIEMBRE 2023)]]</f>
        <v>302</v>
      </c>
      <c r="O892">
        <v>284</v>
      </c>
    </row>
    <row r="893" spans="5:15" x14ac:dyDescent="0.3">
      <c r="E893" s="9" t="s">
        <v>2467</v>
      </c>
      <c r="F893" t="s">
        <v>350</v>
      </c>
      <c r="G893" t="s">
        <v>353</v>
      </c>
      <c r="H893" t="s">
        <v>1892</v>
      </c>
      <c r="I893" t="s">
        <v>1893</v>
      </c>
      <c r="J893">
        <v>0.4661696434434679</v>
      </c>
      <c r="K893" t="s">
        <v>465</v>
      </c>
      <c r="L893">
        <v>184</v>
      </c>
      <c r="M893">
        <v>19</v>
      </c>
      <c r="N893">
        <f>Table5[[#This Row],[*NIÑOS MENORES  2 AÑOS (SUUSEN) (DICIEMBRE 2023)]]+Table5[[#This Row],[*EMBARAZADAS (DICIEMBRE 2023)]]</f>
        <v>203</v>
      </c>
      <c r="O893">
        <v>95</v>
      </c>
    </row>
    <row r="894" spans="5:15" x14ac:dyDescent="0.3">
      <c r="E894" s="9" t="s">
        <v>2467</v>
      </c>
      <c r="F894" t="s">
        <v>350</v>
      </c>
      <c r="G894" t="s">
        <v>355</v>
      </c>
      <c r="H894" t="s">
        <v>1894</v>
      </c>
      <c r="I894" t="s">
        <v>355</v>
      </c>
      <c r="J894">
        <v>0.35787670327250387</v>
      </c>
      <c r="K894" t="s">
        <v>2459</v>
      </c>
      <c r="L894">
        <v>218</v>
      </c>
      <c r="M894">
        <v>43</v>
      </c>
      <c r="N894">
        <f>Table5[[#This Row],[*NIÑOS MENORES  2 AÑOS (SUUSEN) (DICIEMBRE 2023)]]+Table5[[#This Row],[*EMBARAZADAS (DICIEMBRE 2023)]]</f>
        <v>261</v>
      </c>
      <c r="O894">
        <v>102</v>
      </c>
    </row>
    <row r="895" spans="5:15" x14ac:dyDescent="0.3">
      <c r="E895" s="9" t="s">
        <v>2467</v>
      </c>
      <c r="F895" t="s">
        <v>350</v>
      </c>
      <c r="G895" t="s">
        <v>355</v>
      </c>
      <c r="H895" t="s">
        <v>1895</v>
      </c>
      <c r="I895" t="s">
        <v>7947</v>
      </c>
      <c r="J895">
        <v>0.20426231560650931</v>
      </c>
      <c r="K895" t="s">
        <v>2459</v>
      </c>
      <c r="L895">
        <v>13</v>
      </c>
      <c r="M895">
        <v>1</v>
      </c>
      <c r="N895">
        <f>Table5[[#This Row],[*NIÑOS MENORES  2 AÑOS (SUUSEN) (DICIEMBRE 2023)]]+Table5[[#This Row],[*EMBARAZADAS (DICIEMBRE 2023)]]</f>
        <v>14</v>
      </c>
      <c r="O895">
        <v>9</v>
      </c>
    </row>
    <row r="896" spans="5:15" x14ac:dyDescent="0.3">
      <c r="E896" s="9" t="s">
        <v>2467</v>
      </c>
      <c r="F896" t="s">
        <v>350</v>
      </c>
      <c r="G896" t="s">
        <v>355</v>
      </c>
      <c r="H896" t="s">
        <v>1897</v>
      </c>
      <c r="I896" t="s">
        <v>1898</v>
      </c>
      <c r="J896">
        <v>-3.8349716266217304E-2</v>
      </c>
      <c r="K896" t="s">
        <v>2459</v>
      </c>
      <c r="L896">
        <v>3</v>
      </c>
      <c r="M896">
        <v>0</v>
      </c>
      <c r="N896">
        <f>Table5[[#This Row],[*NIÑOS MENORES  2 AÑOS (SUUSEN) (DICIEMBRE 2023)]]+Table5[[#This Row],[*EMBARAZADAS (DICIEMBRE 2023)]]</f>
        <v>3</v>
      </c>
      <c r="O896">
        <v>1</v>
      </c>
    </row>
    <row r="897" spans="5:15" x14ac:dyDescent="0.3">
      <c r="E897" s="9" t="s">
        <v>2467</v>
      </c>
      <c r="F897" t="s">
        <v>350</v>
      </c>
      <c r="G897" t="s">
        <v>355</v>
      </c>
      <c r="H897" t="s">
        <v>1899</v>
      </c>
      <c r="I897" t="s">
        <v>1900</v>
      </c>
      <c r="J897">
        <v>0.24186150350233238</v>
      </c>
      <c r="K897" t="s">
        <v>2459</v>
      </c>
      <c r="L897">
        <v>32</v>
      </c>
      <c r="M897">
        <v>6</v>
      </c>
      <c r="N897">
        <f>Table5[[#This Row],[*NIÑOS MENORES  2 AÑOS (SUUSEN) (DICIEMBRE 2023)]]+Table5[[#This Row],[*EMBARAZADAS (DICIEMBRE 2023)]]</f>
        <v>38</v>
      </c>
      <c r="O897">
        <v>19</v>
      </c>
    </row>
    <row r="898" spans="5:15" x14ac:dyDescent="0.3">
      <c r="E898" s="9" t="s">
        <v>2467</v>
      </c>
      <c r="F898" t="s">
        <v>350</v>
      </c>
      <c r="G898" t="s">
        <v>355</v>
      </c>
      <c r="H898" t="s">
        <v>1901</v>
      </c>
      <c r="I898" t="s">
        <v>139</v>
      </c>
      <c r="J898">
        <v>0.2733738545034643</v>
      </c>
      <c r="K898" t="s">
        <v>2459</v>
      </c>
      <c r="L898">
        <v>37</v>
      </c>
      <c r="M898">
        <v>12</v>
      </c>
      <c r="N898">
        <f>Table5[[#This Row],[*NIÑOS MENORES  2 AÑOS (SUUSEN) (DICIEMBRE 2023)]]+Table5[[#This Row],[*EMBARAZADAS (DICIEMBRE 2023)]]</f>
        <v>49</v>
      </c>
      <c r="O898">
        <v>24</v>
      </c>
    </row>
    <row r="899" spans="5:15" x14ac:dyDescent="0.3">
      <c r="E899" s="9" t="s">
        <v>2467</v>
      </c>
      <c r="F899" t="s">
        <v>350</v>
      </c>
      <c r="G899" t="s">
        <v>355</v>
      </c>
      <c r="H899" t="s">
        <v>1902</v>
      </c>
      <c r="I899" t="s">
        <v>1903</v>
      </c>
      <c r="J899">
        <v>0.15965538270262525</v>
      </c>
      <c r="K899" t="s">
        <v>2459</v>
      </c>
      <c r="L899">
        <v>13</v>
      </c>
      <c r="M899">
        <v>3</v>
      </c>
      <c r="N899">
        <f>Table5[[#This Row],[*NIÑOS MENORES  2 AÑOS (SUUSEN) (DICIEMBRE 2023)]]+Table5[[#This Row],[*EMBARAZADAS (DICIEMBRE 2023)]]</f>
        <v>16</v>
      </c>
      <c r="O899">
        <v>10</v>
      </c>
    </row>
    <row r="900" spans="5:15" x14ac:dyDescent="0.3">
      <c r="E900" s="9" t="s">
        <v>2467</v>
      </c>
      <c r="F900" t="s">
        <v>350</v>
      </c>
      <c r="G900" t="s">
        <v>357</v>
      </c>
      <c r="H900" t="s">
        <v>1904</v>
      </c>
      <c r="I900" t="s">
        <v>1905</v>
      </c>
      <c r="J900">
        <v>0.34529182775439593</v>
      </c>
      <c r="K900" t="s">
        <v>2459</v>
      </c>
      <c r="L900">
        <v>66</v>
      </c>
      <c r="M900">
        <v>20</v>
      </c>
      <c r="N900">
        <f>Table5[[#This Row],[*NIÑOS MENORES  2 AÑOS (SUUSEN) (DICIEMBRE 2023)]]+Table5[[#This Row],[*EMBARAZADAS (DICIEMBRE 2023)]]</f>
        <v>86</v>
      </c>
      <c r="O900">
        <v>29</v>
      </c>
    </row>
    <row r="901" spans="5:15" x14ac:dyDescent="0.3">
      <c r="E901" s="9" t="s">
        <v>2467</v>
      </c>
      <c r="F901" t="s">
        <v>350</v>
      </c>
      <c r="G901" t="s">
        <v>357</v>
      </c>
      <c r="H901" t="s">
        <v>1906</v>
      </c>
      <c r="I901" t="s">
        <v>1907</v>
      </c>
      <c r="J901">
        <v>0.18768757275552228</v>
      </c>
      <c r="K901" t="s">
        <v>2459</v>
      </c>
      <c r="L901">
        <v>20</v>
      </c>
      <c r="M901">
        <v>5</v>
      </c>
      <c r="N901">
        <f>Table5[[#This Row],[*NIÑOS MENORES  2 AÑOS (SUUSEN) (DICIEMBRE 2023)]]+Table5[[#This Row],[*EMBARAZADAS (DICIEMBRE 2023)]]</f>
        <v>25</v>
      </c>
      <c r="O901">
        <v>18</v>
      </c>
    </row>
    <row r="902" spans="5:15" x14ac:dyDescent="0.3">
      <c r="E902" s="9" t="s">
        <v>2467</v>
      </c>
      <c r="F902" t="s">
        <v>350</v>
      </c>
      <c r="G902" t="s">
        <v>357</v>
      </c>
      <c r="H902" t="s">
        <v>1908</v>
      </c>
      <c r="I902" t="s">
        <v>1909</v>
      </c>
      <c r="J902">
        <v>0.16453438797143871</v>
      </c>
      <c r="K902" t="s">
        <v>2459</v>
      </c>
      <c r="L902">
        <v>10</v>
      </c>
      <c r="M902">
        <v>4</v>
      </c>
      <c r="N902">
        <f>Table5[[#This Row],[*NIÑOS MENORES  2 AÑOS (SUUSEN) (DICIEMBRE 2023)]]+Table5[[#This Row],[*EMBARAZADAS (DICIEMBRE 2023)]]</f>
        <v>14</v>
      </c>
      <c r="O902">
        <v>7</v>
      </c>
    </row>
    <row r="903" spans="5:15" x14ac:dyDescent="0.3">
      <c r="E903" s="9" t="s">
        <v>2467</v>
      </c>
      <c r="F903" t="s">
        <v>350</v>
      </c>
      <c r="G903" t="s">
        <v>357</v>
      </c>
      <c r="H903" t="s">
        <v>1910</v>
      </c>
      <c r="I903" t="s">
        <v>1911</v>
      </c>
      <c r="J903">
        <v>0.26364998629464576</v>
      </c>
      <c r="K903" t="s">
        <v>2459</v>
      </c>
      <c r="L903">
        <v>17</v>
      </c>
      <c r="M903">
        <v>5</v>
      </c>
      <c r="N903">
        <f>Table5[[#This Row],[*NIÑOS MENORES  2 AÑOS (SUUSEN) (DICIEMBRE 2023)]]+Table5[[#This Row],[*EMBARAZADAS (DICIEMBRE 2023)]]</f>
        <v>22</v>
      </c>
      <c r="O903">
        <v>6</v>
      </c>
    </row>
    <row r="904" spans="5:15" x14ac:dyDescent="0.3">
      <c r="E904" s="9" t="s">
        <v>2467</v>
      </c>
      <c r="F904" t="s">
        <v>350</v>
      </c>
      <c r="G904" t="s">
        <v>357</v>
      </c>
      <c r="H904" t="s">
        <v>1912</v>
      </c>
      <c r="I904" t="s">
        <v>7948</v>
      </c>
      <c r="J904">
        <v>0.30170835659349104</v>
      </c>
      <c r="K904" t="s">
        <v>2459</v>
      </c>
      <c r="L904">
        <v>61</v>
      </c>
      <c r="M904">
        <v>15</v>
      </c>
      <c r="N904">
        <f>Table5[[#This Row],[*NIÑOS MENORES  2 AÑOS (SUUSEN) (DICIEMBRE 2023)]]+Table5[[#This Row],[*EMBARAZADAS (DICIEMBRE 2023)]]</f>
        <v>76</v>
      </c>
      <c r="O904">
        <v>40</v>
      </c>
    </row>
    <row r="905" spans="5:15" x14ac:dyDescent="0.3">
      <c r="E905" s="9" t="s">
        <v>2467</v>
      </c>
      <c r="F905" t="s">
        <v>350</v>
      </c>
      <c r="G905" t="s">
        <v>357</v>
      </c>
      <c r="H905" t="s">
        <v>1913</v>
      </c>
      <c r="I905" t="s">
        <v>1914</v>
      </c>
      <c r="J905">
        <v>2.3579723475323888E-2</v>
      </c>
      <c r="K905" t="s">
        <v>2459</v>
      </c>
      <c r="L905">
        <v>4</v>
      </c>
      <c r="M905">
        <v>1</v>
      </c>
      <c r="N905">
        <f>Table5[[#This Row],[*NIÑOS MENORES  2 AÑOS (SUUSEN) (DICIEMBRE 2023)]]+Table5[[#This Row],[*EMBARAZADAS (DICIEMBRE 2023)]]</f>
        <v>5</v>
      </c>
      <c r="O905">
        <v>2</v>
      </c>
    </row>
    <row r="906" spans="5:15" x14ac:dyDescent="0.3">
      <c r="E906" s="9" t="s">
        <v>2467</v>
      </c>
      <c r="F906" t="s">
        <v>350</v>
      </c>
      <c r="G906" t="s">
        <v>359</v>
      </c>
      <c r="H906" t="s">
        <v>1915</v>
      </c>
      <c r="I906" t="s">
        <v>359</v>
      </c>
      <c r="J906">
        <v>0.43008410932248875</v>
      </c>
      <c r="K906" t="s">
        <v>466</v>
      </c>
      <c r="L906">
        <v>204</v>
      </c>
      <c r="M906">
        <v>52</v>
      </c>
      <c r="N906">
        <f>Table5[[#This Row],[*NIÑOS MENORES  2 AÑOS (SUUSEN) (DICIEMBRE 2023)]]+Table5[[#This Row],[*EMBARAZADAS (DICIEMBRE 2023)]]</f>
        <v>256</v>
      </c>
      <c r="O906">
        <v>158</v>
      </c>
    </row>
    <row r="907" spans="5:15" x14ac:dyDescent="0.3">
      <c r="E907" s="9" t="s">
        <v>2463</v>
      </c>
      <c r="F907" t="s">
        <v>361</v>
      </c>
      <c r="G907" t="s">
        <v>361</v>
      </c>
      <c r="H907" t="s">
        <v>1916</v>
      </c>
      <c r="I907" t="s">
        <v>1917</v>
      </c>
      <c r="J907">
        <v>0.46917627793457228</v>
      </c>
      <c r="K907" t="s">
        <v>465</v>
      </c>
      <c r="L907">
        <v>2031</v>
      </c>
      <c r="M907">
        <v>331</v>
      </c>
      <c r="N907">
        <f>Table5[[#This Row],[*NIÑOS MENORES  2 AÑOS (SUUSEN) (DICIEMBRE 2023)]]+Table5[[#This Row],[*EMBARAZADAS (DICIEMBRE 2023)]]</f>
        <v>2362</v>
      </c>
      <c r="O907">
        <v>865</v>
      </c>
    </row>
    <row r="908" spans="5:15" x14ac:dyDescent="0.3">
      <c r="E908" s="9" t="s">
        <v>2463</v>
      </c>
      <c r="F908" t="s">
        <v>361</v>
      </c>
      <c r="G908" t="s">
        <v>361</v>
      </c>
      <c r="H908" t="s">
        <v>1918</v>
      </c>
      <c r="I908" t="s">
        <v>1919</v>
      </c>
      <c r="J908">
        <v>0.50560428345467212</v>
      </c>
      <c r="K908" t="s">
        <v>465</v>
      </c>
      <c r="L908">
        <v>182</v>
      </c>
      <c r="M908">
        <v>28</v>
      </c>
      <c r="N908">
        <f>Table5[[#This Row],[*NIÑOS MENORES  2 AÑOS (SUUSEN) (DICIEMBRE 2023)]]+Table5[[#This Row],[*EMBARAZADAS (DICIEMBRE 2023)]]</f>
        <v>210</v>
      </c>
      <c r="O908">
        <v>112</v>
      </c>
    </row>
    <row r="909" spans="5:15" x14ac:dyDescent="0.3">
      <c r="E909" s="9" t="s">
        <v>2463</v>
      </c>
      <c r="F909" t="s">
        <v>361</v>
      </c>
      <c r="G909" t="s">
        <v>361</v>
      </c>
      <c r="H909" t="s">
        <v>1920</v>
      </c>
      <c r="I909" t="s">
        <v>1764</v>
      </c>
      <c r="J909">
        <v>0.42335639353215115</v>
      </c>
      <c r="K909" t="s">
        <v>463</v>
      </c>
      <c r="L909">
        <v>94</v>
      </c>
      <c r="M909">
        <v>5</v>
      </c>
      <c r="N909">
        <f>Table5[[#This Row],[*NIÑOS MENORES  2 AÑOS (SUUSEN) (DICIEMBRE 2023)]]+Table5[[#This Row],[*EMBARAZADAS (DICIEMBRE 2023)]]</f>
        <v>99</v>
      </c>
      <c r="O909">
        <v>49</v>
      </c>
    </row>
    <row r="910" spans="5:15" x14ac:dyDescent="0.3">
      <c r="E910" s="9" t="s">
        <v>2463</v>
      </c>
      <c r="F910" t="s">
        <v>361</v>
      </c>
      <c r="G910" t="s">
        <v>361</v>
      </c>
      <c r="H910" t="s">
        <v>1921</v>
      </c>
      <c r="I910" t="s">
        <v>7779</v>
      </c>
      <c r="J910">
        <v>0.34141016718556383</v>
      </c>
      <c r="K910" t="s">
        <v>466</v>
      </c>
      <c r="L910">
        <v>74</v>
      </c>
      <c r="M910">
        <v>9</v>
      </c>
      <c r="N910">
        <f>Table5[[#This Row],[*NIÑOS MENORES  2 AÑOS (SUUSEN) (DICIEMBRE 2023)]]+Table5[[#This Row],[*EMBARAZADAS (DICIEMBRE 2023)]]</f>
        <v>83</v>
      </c>
      <c r="O910">
        <v>38</v>
      </c>
    </row>
    <row r="911" spans="5:15" x14ac:dyDescent="0.3">
      <c r="E911" s="9" t="s">
        <v>2463</v>
      </c>
      <c r="F911" t="s">
        <v>361</v>
      </c>
      <c r="G911" t="s">
        <v>361</v>
      </c>
      <c r="H911" t="s">
        <v>1923</v>
      </c>
      <c r="I911" t="s">
        <v>260</v>
      </c>
      <c r="J911">
        <v>0.41255542500504738</v>
      </c>
      <c r="K911" t="s">
        <v>463</v>
      </c>
      <c r="L911">
        <v>324</v>
      </c>
      <c r="M911">
        <v>61</v>
      </c>
      <c r="N911">
        <f>Table5[[#This Row],[*NIÑOS MENORES  2 AÑOS (SUUSEN) (DICIEMBRE 2023)]]+Table5[[#This Row],[*EMBARAZADAS (DICIEMBRE 2023)]]</f>
        <v>385</v>
      </c>
      <c r="O911">
        <v>181</v>
      </c>
    </row>
    <row r="912" spans="5:15" x14ac:dyDescent="0.3">
      <c r="E912" s="9" t="s">
        <v>2463</v>
      </c>
      <c r="F912" t="s">
        <v>361</v>
      </c>
      <c r="G912" t="s">
        <v>361</v>
      </c>
      <c r="H912" t="s">
        <v>1925</v>
      </c>
      <c r="I912" t="s">
        <v>1926</v>
      </c>
      <c r="J912">
        <v>0.18071660484597585</v>
      </c>
      <c r="K912" t="s">
        <v>2459</v>
      </c>
      <c r="L912">
        <v>13</v>
      </c>
      <c r="M912">
        <v>1</v>
      </c>
      <c r="N912">
        <f>Table5[[#This Row],[*NIÑOS MENORES  2 AÑOS (SUUSEN) (DICIEMBRE 2023)]]+Table5[[#This Row],[*EMBARAZADAS (DICIEMBRE 2023)]]</f>
        <v>14</v>
      </c>
      <c r="O912">
        <v>8</v>
      </c>
    </row>
    <row r="913" spans="5:15" x14ac:dyDescent="0.3">
      <c r="E913" s="9" t="s">
        <v>2463</v>
      </c>
      <c r="F913" t="s">
        <v>361</v>
      </c>
      <c r="G913" t="s">
        <v>361</v>
      </c>
      <c r="H913" t="s">
        <v>1927</v>
      </c>
      <c r="I913" t="s">
        <v>1928</v>
      </c>
      <c r="J913">
        <v>0.22463151155295136</v>
      </c>
      <c r="K913" t="s">
        <v>2459</v>
      </c>
      <c r="L913">
        <v>36</v>
      </c>
      <c r="M913">
        <v>8</v>
      </c>
      <c r="N913">
        <f>Table5[[#This Row],[*NIÑOS MENORES  2 AÑOS (SUUSEN) (DICIEMBRE 2023)]]+Table5[[#This Row],[*EMBARAZADAS (DICIEMBRE 2023)]]</f>
        <v>44</v>
      </c>
      <c r="O913">
        <v>18</v>
      </c>
    </row>
    <row r="914" spans="5:15" x14ac:dyDescent="0.3">
      <c r="E914" s="9" t="s">
        <v>2463</v>
      </c>
      <c r="F914" t="s">
        <v>361</v>
      </c>
      <c r="G914" t="s">
        <v>361</v>
      </c>
      <c r="H914" t="s">
        <v>1929</v>
      </c>
      <c r="I914" t="s">
        <v>7780</v>
      </c>
      <c r="J914">
        <v>0.40726951303223458</v>
      </c>
      <c r="K914" t="s">
        <v>463</v>
      </c>
      <c r="L914">
        <v>66</v>
      </c>
      <c r="M914">
        <v>7</v>
      </c>
      <c r="N914">
        <f>Table5[[#This Row],[*NIÑOS MENORES  2 AÑOS (SUUSEN) (DICIEMBRE 2023)]]+Table5[[#This Row],[*EMBARAZADAS (DICIEMBRE 2023)]]</f>
        <v>73</v>
      </c>
      <c r="O914">
        <v>40</v>
      </c>
    </row>
    <row r="915" spans="5:15" x14ac:dyDescent="0.3">
      <c r="E915" s="9" t="s">
        <v>2463</v>
      </c>
      <c r="F915" t="s">
        <v>361</v>
      </c>
      <c r="G915" t="s">
        <v>361</v>
      </c>
      <c r="H915" t="s">
        <v>1930</v>
      </c>
      <c r="I915" t="s">
        <v>1931</v>
      </c>
      <c r="J915">
        <v>0.50211464921076598</v>
      </c>
      <c r="K915" t="s">
        <v>465</v>
      </c>
      <c r="L915">
        <v>290</v>
      </c>
      <c r="M915">
        <v>52</v>
      </c>
      <c r="N915">
        <f>Table5[[#This Row],[*NIÑOS MENORES  2 AÑOS (SUUSEN) (DICIEMBRE 2023)]]+Table5[[#This Row],[*EMBARAZADAS (DICIEMBRE 2023)]]</f>
        <v>342</v>
      </c>
      <c r="O915">
        <v>190</v>
      </c>
    </row>
    <row r="916" spans="5:15" x14ac:dyDescent="0.3">
      <c r="E916" s="9" t="s">
        <v>2463</v>
      </c>
      <c r="F916" t="s">
        <v>361</v>
      </c>
      <c r="G916" t="s">
        <v>361</v>
      </c>
      <c r="H916" t="s">
        <v>1932</v>
      </c>
      <c r="I916" t="s">
        <v>198</v>
      </c>
      <c r="J916">
        <v>0.57564189113836361</v>
      </c>
      <c r="K916" t="s">
        <v>465</v>
      </c>
      <c r="L916">
        <v>678</v>
      </c>
      <c r="M916">
        <v>114</v>
      </c>
      <c r="N916">
        <f>Table5[[#This Row],[*NIÑOS MENORES  2 AÑOS (SUUSEN) (DICIEMBRE 2023)]]+Table5[[#This Row],[*EMBARAZADAS (DICIEMBRE 2023)]]</f>
        <v>792</v>
      </c>
      <c r="O916">
        <v>390</v>
      </c>
    </row>
    <row r="917" spans="5:15" x14ac:dyDescent="0.3">
      <c r="E917" s="9" t="s">
        <v>2463</v>
      </c>
      <c r="F917" t="s">
        <v>361</v>
      </c>
      <c r="G917" t="s">
        <v>361</v>
      </c>
      <c r="H917" t="s">
        <v>1933</v>
      </c>
      <c r="I917" t="s">
        <v>529</v>
      </c>
      <c r="J917">
        <v>0.46096093437344732</v>
      </c>
      <c r="K917" t="s">
        <v>465</v>
      </c>
      <c r="L917">
        <v>248</v>
      </c>
      <c r="M917">
        <v>43</v>
      </c>
      <c r="N917">
        <f>Table5[[#This Row],[*NIÑOS MENORES  2 AÑOS (SUUSEN) (DICIEMBRE 2023)]]+Table5[[#This Row],[*EMBARAZADAS (DICIEMBRE 2023)]]</f>
        <v>291</v>
      </c>
      <c r="O917">
        <v>239</v>
      </c>
    </row>
    <row r="918" spans="5:15" x14ac:dyDescent="0.3">
      <c r="E918" s="9" t="s">
        <v>2463</v>
      </c>
      <c r="F918" t="s">
        <v>361</v>
      </c>
      <c r="G918" t="s">
        <v>361</v>
      </c>
      <c r="H918" t="s">
        <v>1934</v>
      </c>
      <c r="I918" t="s">
        <v>1935</v>
      </c>
      <c r="J918">
        <v>0.35022830406925043</v>
      </c>
      <c r="K918" t="s">
        <v>466</v>
      </c>
      <c r="L918">
        <v>38</v>
      </c>
      <c r="M918">
        <v>8</v>
      </c>
      <c r="N918">
        <f>Table5[[#This Row],[*NIÑOS MENORES  2 AÑOS (SUUSEN) (DICIEMBRE 2023)]]+Table5[[#This Row],[*EMBARAZADAS (DICIEMBRE 2023)]]</f>
        <v>46</v>
      </c>
      <c r="O918">
        <v>36</v>
      </c>
    </row>
    <row r="919" spans="5:15" x14ac:dyDescent="0.3">
      <c r="E919" s="9" t="s">
        <v>2463</v>
      </c>
      <c r="F919" t="s">
        <v>361</v>
      </c>
      <c r="G919" t="s">
        <v>361</v>
      </c>
      <c r="H919" t="s">
        <v>1936</v>
      </c>
      <c r="I919" t="s">
        <v>6316</v>
      </c>
      <c r="J919">
        <v>0.39282727013962671</v>
      </c>
      <c r="K919" t="s">
        <v>463</v>
      </c>
      <c r="L919">
        <v>133</v>
      </c>
      <c r="M919">
        <v>10</v>
      </c>
      <c r="N919">
        <f>Table5[[#This Row],[*NIÑOS MENORES  2 AÑOS (SUUSEN) (DICIEMBRE 2023)]]+Table5[[#This Row],[*EMBARAZADAS (DICIEMBRE 2023)]]</f>
        <v>143</v>
      </c>
      <c r="O919">
        <v>69</v>
      </c>
    </row>
    <row r="920" spans="5:15" x14ac:dyDescent="0.3">
      <c r="E920" s="9" t="s">
        <v>2463</v>
      </c>
      <c r="F920" t="s">
        <v>361</v>
      </c>
      <c r="G920" t="s">
        <v>361</v>
      </c>
      <c r="H920" t="s">
        <v>1938</v>
      </c>
      <c r="I920" t="s">
        <v>176</v>
      </c>
      <c r="J920">
        <v>0.35395208994135752</v>
      </c>
      <c r="K920" t="s">
        <v>466</v>
      </c>
      <c r="L920">
        <v>43</v>
      </c>
      <c r="M920">
        <v>10</v>
      </c>
      <c r="N920">
        <f>Table5[[#This Row],[*NIÑOS MENORES  2 AÑOS (SUUSEN) (DICIEMBRE 2023)]]+Table5[[#This Row],[*EMBARAZADAS (DICIEMBRE 2023)]]</f>
        <v>53</v>
      </c>
      <c r="O920">
        <v>43</v>
      </c>
    </row>
    <row r="921" spans="5:15" x14ac:dyDescent="0.3">
      <c r="E921" s="9" t="s">
        <v>2463</v>
      </c>
      <c r="F921" t="s">
        <v>361</v>
      </c>
      <c r="G921" t="s">
        <v>363</v>
      </c>
      <c r="H921" t="s">
        <v>1939</v>
      </c>
      <c r="I921" t="s">
        <v>363</v>
      </c>
      <c r="J921">
        <v>0.26967392555085601</v>
      </c>
      <c r="K921" t="s">
        <v>2459</v>
      </c>
      <c r="L921">
        <v>64</v>
      </c>
      <c r="M921">
        <v>16</v>
      </c>
      <c r="N921">
        <f>Table5[[#This Row],[*NIÑOS MENORES  2 AÑOS (SUUSEN) (DICIEMBRE 2023)]]+Table5[[#This Row],[*EMBARAZADAS (DICIEMBRE 2023)]]</f>
        <v>80</v>
      </c>
      <c r="O921">
        <v>35</v>
      </c>
    </row>
    <row r="922" spans="5:15" x14ac:dyDescent="0.3">
      <c r="E922" s="9" t="s">
        <v>2463</v>
      </c>
      <c r="F922" t="s">
        <v>361</v>
      </c>
      <c r="G922" t="s">
        <v>363</v>
      </c>
      <c r="H922" t="s">
        <v>1940</v>
      </c>
      <c r="I922" t="s">
        <v>1941</v>
      </c>
      <c r="J922">
        <v>0.48109200623170634</v>
      </c>
      <c r="K922" t="s">
        <v>463</v>
      </c>
      <c r="L922">
        <v>103</v>
      </c>
      <c r="M922">
        <v>23</v>
      </c>
      <c r="N922">
        <f>Table5[[#This Row],[*NIÑOS MENORES  2 AÑOS (SUUSEN) (DICIEMBRE 2023)]]+Table5[[#This Row],[*EMBARAZADAS (DICIEMBRE 2023)]]</f>
        <v>126</v>
      </c>
      <c r="O922">
        <v>106</v>
      </c>
    </row>
    <row r="923" spans="5:15" x14ac:dyDescent="0.3">
      <c r="E923" s="9" t="s">
        <v>2463</v>
      </c>
      <c r="F923" t="s">
        <v>361</v>
      </c>
      <c r="G923" t="s">
        <v>363</v>
      </c>
      <c r="H923" t="s">
        <v>1942</v>
      </c>
      <c r="I923" t="s">
        <v>1943</v>
      </c>
      <c r="J923">
        <v>0.45011938560181597</v>
      </c>
      <c r="K923" t="s">
        <v>463</v>
      </c>
      <c r="L923">
        <v>395</v>
      </c>
      <c r="M923">
        <v>73</v>
      </c>
      <c r="N923">
        <f>Table5[[#This Row],[*NIÑOS MENORES  2 AÑOS (SUUSEN) (DICIEMBRE 2023)]]+Table5[[#This Row],[*EMBARAZADAS (DICIEMBRE 2023)]]</f>
        <v>468</v>
      </c>
      <c r="O923">
        <v>275</v>
      </c>
    </row>
    <row r="924" spans="5:15" x14ac:dyDescent="0.3">
      <c r="E924" s="9" t="s">
        <v>2463</v>
      </c>
      <c r="F924" t="s">
        <v>361</v>
      </c>
      <c r="G924" t="s">
        <v>365</v>
      </c>
      <c r="H924" t="s">
        <v>1944</v>
      </c>
      <c r="I924" t="s">
        <v>365</v>
      </c>
      <c r="J924">
        <v>0.39312482726192366</v>
      </c>
      <c r="K924" t="s">
        <v>466</v>
      </c>
      <c r="L924">
        <v>175</v>
      </c>
      <c r="M924">
        <v>34</v>
      </c>
      <c r="N924">
        <f>Table5[[#This Row],[*NIÑOS MENORES  2 AÑOS (SUUSEN) (DICIEMBRE 2023)]]+Table5[[#This Row],[*EMBARAZADAS (DICIEMBRE 2023)]]</f>
        <v>209</v>
      </c>
      <c r="O924">
        <v>145</v>
      </c>
    </row>
    <row r="925" spans="5:15" x14ac:dyDescent="0.3">
      <c r="E925" s="9" t="s">
        <v>2463</v>
      </c>
      <c r="F925" t="s">
        <v>361</v>
      </c>
      <c r="G925" t="s">
        <v>365</v>
      </c>
      <c r="H925" t="s">
        <v>1945</v>
      </c>
      <c r="I925" t="s">
        <v>7654</v>
      </c>
      <c r="J925">
        <v>0.19893995459531988</v>
      </c>
      <c r="K925" t="s">
        <v>2459</v>
      </c>
      <c r="L925">
        <v>6</v>
      </c>
      <c r="M925">
        <v>6</v>
      </c>
      <c r="N925">
        <f>Table5[[#This Row],[*NIÑOS MENORES  2 AÑOS (SUUSEN) (DICIEMBRE 2023)]]+Table5[[#This Row],[*EMBARAZADAS (DICIEMBRE 2023)]]</f>
        <v>12</v>
      </c>
      <c r="O925">
        <v>15</v>
      </c>
    </row>
    <row r="926" spans="5:15" x14ac:dyDescent="0.3">
      <c r="E926" s="9" t="s">
        <v>2463</v>
      </c>
      <c r="F926" t="s">
        <v>361</v>
      </c>
      <c r="G926" t="s">
        <v>367</v>
      </c>
      <c r="H926" t="s">
        <v>1946</v>
      </c>
      <c r="I926" t="s">
        <v>367</v>
      </c>
      <c r="J926">
        <v>0.45086001474452897</v>
      </c>
      <c r="K926" t="s">
        <v>463</v>
      </c>
      <c r="L926">
        <v>782</v>
      </c>
      <c r="M926">
        <v>97</v>
      </c>
      <c r="N926">
        <f>Table5[[#This Row],[*NIÑOS MENORES  2 AÑOS (SUUSEN) (DICIEMBRE 2023)]]+Table5[[#This Row],[*EMBARAZADAS (DICIEMBRE 2023)]]</f>
        <v>879</v>
      </c>
      <c r="O926">
        <v>296</v>
      </c>
    </row>
    <row r="927" spans="5:15" x14ac:dyDescent="0.3">
      <c r="E927" s="9" t="s">
        <v>2463</v>
      </c>
      <c r="F927" t="s">
        <v>361</v>
      </c>
      <c r="G927" t="s">
        <v>367</v>
      </c>
      <c r="H927" t="s">
        <v>1947</v>
      </c>
      <c r="I927" t="s">
        <v>1948</v>
      </c>
      <c r="J927">
        <v>0.45935868906884036</v>
      </c>
      <c r="K927" t="s">
        <v>463</v>
      </c>
      <c r="L927">
        <v>430</v>
      </c>
      <c r="M927">
        <v>58</v>
      </c>
      <c r="N927">
        <f>Table5[[#This Row],[*NIÑOS MENORES  2 AÑOS (SUUSEN) (DICIEMBRE 2023)]]+Table5[[#This Row],[*EMBARAZADAS (DICIEMBRE 2023)]]</f>
        <v>488</v>
      </c>
      <c r="O927">
        <v>211</v>
      </c>
    </row>
    <row r="928" spans="5:15" x14ac:dyDescent="0.3">
      <c r="E928" s="9" t="s">
        <v>2468</v>
      </c>
      <c r="F928" t="s">
        <v>302</v>
      </c>
      <c r="G928" t="s">
        <v>369</v>
      </c>
      <c r="H928" t="s">
        <v>1949</v>
      </c>
      <c r="I928" t="s">
        <v>1950</v>
      </c>
      <c r="J928">
        <v>0.43543536449487275</v>
      </c>
      <c r="K928" t="s">
        <v>465</v>
      </c>
      <c r="L928">
        <v>1055</v>
      </c>
      <c r="M928">
        <v>95</v>
      </c>
      <c r="N928">
        <f>Table5[[#This Row],[*NIÑOS MENORES  2 AÑOS (SUUSEN) (DICIEMBRE 2023)]]+Table5[[#This Row],[*EMBARAZADAS (DICIEMBRE 2023)]]</f>
        <v>1150</v>
      </c>
      <c r="O928">
        <v>103</v>
      </c>
    </row>
    <row r="929" spans="5:15" x14ac:dyDescent="0.3">
      <c r="E929" s="9" t="s">
        <v>2468</v>
      </c>
      <c r="F929" t="s">
        <v>302</v>
      </c>
      <c r="G929" t="s">
        <v>369</v>
      </c>
      <c r="H929" t="s">
        <v>1951</v>
      </c>
      <c r="I929" t="s">
        <v>7790</v>
      </c>
      <c r="J929">
        <v>0.41895453341078359</v>
      </c>
      <c r="K929" t="s">
        <v>463</v>
      </c>
      <c r="L929">
        <v>1130</v>
      </c>
      <c r="M929">
        <v>110</v>
      </c>
      <c r="N929">
        <f>Table5[[#This Row],[*NIÑOS MENORES  2 AÑOS (SUUSEN) (DICIEMBRE 2023)]]+Table5[[#This Row],[*EMBARAZADAS (DICIEMBRE 2023)]]</f>
        <v>1240</v>
      </c>
      <c r="O929">
        <v>115</v>
      </c>
    </row>
    <row r="930" spans="5:15" x14ac:dyDescent="0.3">
      <c r="E930" s="9" t="s">
        <v>2468</v>
      </c>
      <c r="F930" t="s">
        <v>302</v>
      </c>
      <c r="G930" t="s">
        <v>369</v>
      </c>
      <c r="H930" t="s">
        <v>1952</v>
      </c>
      <c r="I930" t="s">
        <v>7786</v>
      </c>
      <c r="J930">
        <v>0.49696110417013295</v>
      </c>
      <c r="K930" t="s">
        <v>465</v>
      </c>
      <c r="L930">
        <v>1691</v>
      </c>
      <c r="M930">
        <v>271</v>
      </c>
      <c r="N930">
        <f>Table5[[#This Row],[*NIÑOS MENORES  2 AÑOS (SUUSEN) (DICIEMBRE 2023)]]+Table5[[#This Row],[*EMBARAZADAS (DICIEMBRE 2023)]]</f>
        <v>1962</v>
      </c>
      <c r="O930">
        <v>402</v>
      </c>
    </row>
    <row r="931" spans="5:15" x14ac:dyDescent="0.3">
      <c r="E931" s="9" t="s">
        <v>2468</v>
      </c>
      <c r="F931" t="s">
        <v>302</v>
      </c>
      <c r="G931" t="s">
        <v>369</v>
      </c>
      <c r="H931" t="s">
        <v>1954</v>
      </c>
      <c r="I931" t="s">
        <v>841</v>
      </c>
      <c r="J931">
        <v>0.43866671236012289</v>
      </c>
      <c r="K931" t="s">
        <v>465</v>
      </c>
      <c r="L931">
        <v>993</v>
      </c>
      <c r="M931">
        <v>93</v>
      </c>
      <c r="N931">
        <f>Table5[[#This Row],[*NIÑOS MENORES  2 AÑOS (SUUSEN) (DICIEMBRE 2023)]]+Table5[[#This Row],[*EMBARAZADAS (DICIEMBRE 2023)]]</f>
        <v>1086</v>
      </c>
      <c r="O931">
        <v>170</v>
      </c>
    </row>
    <row r="932" spans="5:15" x14ac:dyDescent="0.3">
      <c r="E932" s="9" t="s">
        <v>2468</v>
      </c>
      <c r="F932" t="s">
        <v>302</v>
      </c>
      <c r="G932" t="s">
        <v>369</v>
      </c>
      <c r="H932" t="s">
        <v>1955</v>
      </c>
      <c r="I932" t="s">
        <v>7792</v>
      </c>
      <c r="J932">
        <v>0.45953657232304757</v>
      </c>
      <c r="K932" t="s">
        <v>465</v>
      </c>
      <c r="L932">
        <v>1373</v>
      </c>
      <c r="M932">
        <v>205</v>
      </c>
      <c r="N932">
        <f>Table5[[#This Row],[*NIÑOS MENORES  2 AÑOS (SUUSEN) (DICIEMBRE 2023)]]+Table5[[#This Row],[*EMBARAZADAS (DICIEMBRE 2023)]]</f>
        <v>1578</v>
      </c>
      <c r="O932">
        <v>245</v>
      </c>
    </row>
    <row r="933" spans="5:15" x14ac:dyDescent="0.3">
      <c r="E933" s="9" t="s">
        <v>2468</v>
      </c>
      <c r="F933" t="s">
        <v>302</v>
      </c>
      <c r="G933" t="s">
        <v>369</v>
      </c>
      <c r="H933" t="s">
        <v>1957</v>
      </c>
      <c r="I933" t="s">
        <v>1958</v>
      </c>
      <c r="J933">
        <v>0.36509810889625305</v>
      </c>
      <c r="K933" t="s">
        <v>466</v>
      </c>
      <c r="L933">
        <v>2528</v>
      </c>
      <c r="M933">
        <v>405</v>
      </c>
      <c r="N933">
        <f>Table5[[#This Row],[*NIÑOS MENORES  2 AÑOS (SUUSEN) (DICIEMBRE 2023)]]+Table5[[#This Row],[*EMBARAZADAS (DICIEMBRE 2023)]]</f>
        <v>2933</v>
      </c>
      <c r="O933">
        <v>516</v>
      </c>
    </row>
    <row r="934" spans="5:15" x14ac:dyDescent="0.3">
      <c r="E934" s="9" t="s">
        <v>2468</v>
      </c>
      <c r="F934" t="s">
        <v>302</v>
      </c>
      <c r="G934" t="s">
        <v>369</v>
      </c>
      <c r="H934" t="s">
        <v>1959</v>
      </c>
      <c r="I934" t="s">
        <v>1960</v>
      </c>
      <c r="J934">
        <v>0.45309663359049268</v>
      </c>
      <c r="K934" t="s">
        <v>465</v>
      </c>
      <c r="L934">
        <v>420</v>
      </c>
      <c r="M934">
        <v>46</v>
      </c>
      <c r="N934">
        <f>Table5[[#This Row],[*NIÑOS MENORES  2 AÑOS (SUUSEN) (DICIEMBRE 2023)]]+Table5[[#This Row],[*EMBARAZADAS (DICIEMBRE 2023)]]</f>
        <v>466</v>
      </c>
      <c r="O934">
        <v>55</v>
      </c>
    </row>
    <row r="935" spans="5:15" x14ac:dyDescent="0.3">
      <c r="E935" s="9" t="s">
        <v>2468</v>
      </c>
      <c r="F935" t="s">
        <v>302</v>
      </c>
      <c r="G935" t="s">
        <v>369</v>
      </c>
      <c r="H935" t="s">
        <v>1961</v>
      </c>
      <c r="I935" t="s">
        <v>1962</v>
      </c>
      <c r="J935">
        <v>0.47182824140089075</v>
      </c>
      <c r="K935" t="s">
        <v>465</v>
      </c>
      <c r="L935">
        <v>2804</v>
      </c>
      <c r="M935">
        <v>689</v>
      </c>
      <c r="N935">
        <f>Table5[[#This Row],[*NIÑOS MENORES  2 AÑOS (SUUSEN) (DICIEMBRE 2023)]]+Table5[[#This Row],[*EMBARAZADAS (DICIEMBRE 2023)]]</f>
        <v>3493</v>
      </c>
      <c r="O935">
        <v>602</v>
      </c>
    </row>
    <row r="936" spans="5:15" x14ac:dyDescent="0.3">
      <c r="E936" s="9" t="s">
        <v>2468</v>
      </c>
      <c r="F936" t="s">
        <v>302</v>
      </c>
      <c r="G936" t="s">
        <v>369</v>
      </c>
      <c r="H936" t="s">
        <v>1963</v>
      </c>
      <c r="I936" t="s">
        <v>1964</v>
      </c>
      <c r="J936">
        <v>0.44437383451636525</v>
      </c>
      <c r="K936" t="s">
        <v>465</v>
      </c>
      <c r="L936">
        <v>1426</v>
      </c>
      <c r="M936">
        <v>303</v>
      </c>
      <c r="N936">
        <f>Table5[[#This Row],[*NIÑOS MENORES  2 AÑOS (SUUSEN) (DICIEMBRE 2023)]]+Table5[[#This Row],[*EMBARAZADAS (DICIEMBRE 2023)]]</f>
        <v>1729</v>
      </c>
      <c r="O936">
        <v>238</v>
      </c>
    </row>
    <row r="937" spans="5:15" x14ac:dyDescent="0.3">
      <c r="E937" s="9" t="s">
        <v>2468</v>
      </c>
      <c r="F937" t="s">
        <v>302</v>
      </c>
      <c r="G937" t="s">
        <v>369</v>
      </c>
      <c r="H937" t="s">
        <v>1965</v>
      </c>
      <c r="I937" t="s">
        <v>1966</v>
      </c>
      <c r="J937">
        <v>0.47189811190610387</v>
      </c>
      <c r="K937" t="s">
        <v>465</v>
      </c>
      <c r="L937">
        <v>1788</v>
      </c>
      <c r="M937">
        <v>214</v>
      </c>
      <c r="N937">
        <f>Table5[[#This Row],[*NIÑOS MENORES  2 AÑOS (SUUSEN) (DICIEMBRE 2023)]]+Table5[[#This Row],[*EMBARAZADAS (DICIEMBRE 2023)]]</f>
        <v>2002</v>
      </c>
      <c r="O937">
        <v>367</v>
      </c>
    </row>
    <row r="938" spans="5:15" x14ac:dyDescent="0.3">
      <c r="E938" s="9" t="s">
        <v>2468</v>
      </c>
      <c r="F938" t="s">
        <v>302</v>
      </c>
      <c r="G938" t="s">
        <v>369</v>
      </c>
      <c r="H938" t="s">
        <v>1967</v>
      </c>
      <c r="I938" t="s">
        <v>7795</v>
      </c>
      <c r="J938">
        <v>0.5359386140524196</v>
      </c>
      <c r="K938" t="s">
        <v>465</v>
      </c>
      <c r="L938">
        <v>4222</v>
      </c>
      <c r="M938">
        <v>551</v>
      </c>
      <c r="N938">
        <f>Table5[[#This Row],[*NIÑOS MENORES  2 AÑOS (SUUSEN) (DICIEMBRE 2023)]]+Table5[[#This Row],[*EMBARAZADAS (DICIEMBRE 2023)]]</f>
        <v>4773</v>
      </c>
      <c r="O938">
        <v>826</v>
      </c>
    </row>
    <row r="939" spans="5:15" x14ac:dyDescent="0.3">
      <c r="E939" s="9" t="s">
        <v>2468</v>
      </c>
      <c r="F939" t="s">
        <v>302</v>
      </c>
      <c r="G939" t="s">
        <v>369</v>
      </c>
      <c r="H939" t="s">
        <v>1969</v>
      </c>
      <c r="I939" t="s">
        <v>2750</v>
      </c>
      <c r="J939">
        <v>0.35725449488698469</v>
      </c>
      <c r="K939" t="s">
        <v>466</v>
      </c>
      <c r="L939">
        <v>1019</v>
      </c>
      <c r="M939">
        <v>73</v>
      </c>
      <c r="N939">
        <f>Table5[[#This Row],[*NIÑOS MENORES  2 AÑOS (SUUSEN) (DICIEMBRE 2023)]]+Table5[[#This Row],[*EMBARAZADAS (DICIEMBRE 2023)]]</f>
        <v>1092</v>
      </c>
      <c r="O939">
        <v>77</v>
      </c>
    </row>
    <row r="940" spans="5:15" x14ac:dyDescent="0.3">
      <c r="E940" s="9" t="s">
        <v>2468</v>
      </c>
      <c r="F940" t="s">
        <v>302</v>
      </c>
      <c r="G940" t="s">
        <v>369</v>
      </c>
      <c r="H940" t="s">
        <v>1970</v>
      </c>
      <c r="I940" t="s">
        <v>1971</v>
      </c>
      <c r="J940">
        <v>0.52018751987881684</v>
      </c>
      <c r="K940" t="s">
        <v>465</v>
      </c>
      <c r="L940">
        <v>680</v>
      </c>
      <c r="M940">
        <v>103</v>
      </c>
      <c r="N940">
        <f>Table5[[#This Row],[*NIÑOS MENORES  2 AÑOS (SUUSEN) (DICIEMBRE 2023)]]+Table5[[#This Row],[*EMBARAZADAS (DICIEMBRE 2023)]]</f>
        <v>783</v>
      </c>
      <c r="O940">
        <v>97</v>
      </c>
    </row>
    <row r="941" spans="5:15" x14ac:dyDescent="0.3">
      <c r="E941" s="9" t="s">
        <v>2468</v>
      </c>
      <c r="F941" t="s">
        <v>302</v>
      </c>
      <c r="G941" t="s">
        <v>369</v>
      </c>
      <c r="H941" t="s">
        <v>1972</v>
      </c>
      <c r="I941" t="s">
        <v>292</v>
      </c>
      <c r="J941">
        <v>0.34343134297832201</v>
      </c>
      <c r="K941" t="s">
        <v>466</v>
      </c>
      <c r="L941">
        <v>261</v>
      </c>
      <c r="M941">
        <v>5</v>
      </c>
      <c r="N941">
        <f>Table5[[#This Row],[*NIÑOS MENORES  2 AÑOS (SUUSEN) (DICIEMBRE 2023)]]+Table5[[#This Row],[*EMBARAZADAS (DICIEMBRE 2023)]]</f>
        <v>266</v>
      </c>
      <c r="O941">
        <v>15</v>
      </c>
    </row>
    <row r="942" spans="5:15" x14ac:dyDescent="0.3">
      <c r="E942" s="9" t="s">
        <v>2468</v>
      </c>
      <c r="F942" t="s">
        <v>302</v>
      </c>
      <c r="G942" t="s">
        <v>369</v>
      </c>
      <c r="H942" t="s">
        <v>1973</v>
      </c>
      <c r="I942" t="s">
        <v>1974</v>
      </c>
      <c r="J942">
        <v>0.38351588574870177</v>
      </c>
      <c r="K942" t="s">
        <v>466</v>
      </c>
      <c r="L942">
        <v>566</v>
      </c>
      <c r="M942">
        <v>52</v>
      </c>
      <c r="N942">
        <f>Table5[[#This Row],[*NIÑOS MENORES  2 AÑOS (SUUSEN) (DICIEMBRE 2023)]]+Table5[[#This Row],[*EMBARAZADAS (DICIEMBRE 2023)]]</f>
        <v>618</v>
      </c>
      <c r="O942">
        <v>42</v>
      </c>
    </row>
    <row r="943" spans="5:15" x14ac:dyDescent="0.3">
      <c r="E943" s="9" t="s">
        <v>2468</v>
      </c>
      <c r="F943" t="s">
        <v>302</v>
      </c>
      <c r="G943" t="s">
        <v>369</v>
      </c>
      <c r="H943" t="s">
        <v>1975</v>
      </c>
      <c r="I943" t="s">
        <v>1976</v>
      </c>
      <c r="J943">
        <v>0.4897909857313183</v>
      </c>
      <c r="K943" t="s">
        <v>465</v>
      </c>
      <c r="L943">
        <v>1384</v>
      </c>
      <c r="M943">
        <v>210</v>
      </c>
      <c r="N943">
        <f>Table5[[#This Row],[*NIÑOS MENORES  2 AÑOS (SUUSEN) (DICIEMBRE 2023)]]+Table5[[#This Row],[*EMBARAZADAS (DICIEMBRE 2023)]]</f>
        <v>1594</v>
      </c>
      <c r="O943">
        <v>288</v>
      </c>
    </row>
    <row r="944" spans="5:15" x14ac:dyDescent="0.3">
      <c r="E944" s="9" t="s">
        <v>2468</v>
      </c>
      <c r="F944" t="s">
        <v>302</v>
      </c>
      <c r="G944" t="s">
        <v>369</v>
      </c>
      <c r="H944" t="s">
        <v>1977</v>
      </c>
      <c r="I944" t="s">
        <v>7949</v>
      </c>
      <c r="J944">
        <v>0.31058588456552871</v>
      </c>
      <c r="K944" t="s">
        <v>2459</v>
      </c>
      <c r="L944">
        <v>338</v>
      </c>
      <c r="M944">
        <v>15</v>
      </c>
      <c r="N944">
        <f>Table5[[#This Row],[*NIÑOS MENORES  2 AÑOS (SUUSEN) (DICIEMBRE 2023)]]+Table5[[#This Row],[*EMBARAZADAS (DICIEMBRE 2023)]]</f>
        <v>353</v>
      </c>
      <c r="O944">
        <v>13</v>
      </c>
    </row>
    <row r="945" spans="5:15" x14ac:dyDescent="0.3">
      <c r="E945" s="9" t="s">
        <v>2468</v>
      </c>
      <c r="F945" t="s">
        <v>302</v>
      </c>
      <c r="G945" t="s">
        <v>369</v>
      </c>
      <c r="H945" t="s">
        <v>1979</v>
      </c>
      <c r="I945" t="s">
        <v>1980</v>
      </c>
      <c r="J945">
        <v>0.48816176263001521</v>
      </c>
      <c r="K945" t="s">
        <v>465</v>
      </c>
      <c r="L945">
        <v>1569</v>
      </c>
      <c r="M945">
        <v>210</v>
      </c>
      <c r="N945">
        <f>Table5[[#This Row],[*NIÑOS MENORES  2 AÑOS (SUUSEN) (DICIEMBRE 2023)]]+Table5[[#This Row],[*EMBARAZADAS (DICIEMBRE 2023)]]</f>
        <v>1779</v>
      </c>
      <c r="O945">
        <v>387</v>
      </c>
    </row>
    <row r="946" spans="5:15" x14ac:dyDescent="0.3">
      <c r="E946" s="9" t="s">
        <v>2468</v>
      </c>
      <c r="F946" t="s">
        <v>302</v>
      </c>
      <c r="G946" t="s">
        <v>369</v>
      </c>
      <c r="H946" t="s">
        <v>1981</v>
      </c>
      <c r="I946" t="s">
        <v>1982</v>
      </c>
      <c r="J946">
        <v>0.45834554540795835</v>
      </c>
      <c r="K946" t="s">
        <v>465</v>
      </c>
      <c r="L946">
        <v>1003</v>
      </c>
      <c r="M946">
        <v>135</v>
      </c>
      <c r="N946">
        <f>Table5[[#This Row],[*NIÑOS MENORES  2 AÑOS (SUUSEN) (DICIEMBRE 2023)]]+Table5[[#This Row],[*EMBARAZADAS (DICIEMBRE 2023)]]</f>
        <v>1138</v>
      </c>
      <c r="O946">
        <v>162</v>
      </c>
    </row>
    <row r="947" spans="5:15" x14ac:dyDescent="0.3">
      <c r="E947" s="9" t="s">
        <v>2468</v>
      </c>
      <c r="F947" t="s">
        <v>302</v>
      </c>
      <c r="G947" t="s">
        <v>369</v>
      </c>
      <c r="H947" t="s">
        <v>1983</v>
      </c>
      <c r="I947" t="s">
        <v>460</v>
      </c>
      <c r="J947">
        <v>0.4302021077765863</v>
      </c>
      <c r="K947" t="s">
        <v>463</v>
      </c>
      <c r="L947">
        <v>499</v>
      </c>
      <c r="M947">
        <v>91</v>
      </c>
      <c r="N947">
        <f>Table5[[#This Row],[*NIÑOS MENORES  2 AÑOS (SUUSEN) (DICIEMBRE 2023)]]+Table5[[#This Row],[*EMBARAZADAS (DICIEMBRE 2023)]]</f>
        <v>590</v>
      </c>
      <c r="O947">
        <v>129</v>
      </c>
    </row>
    <row r="948" spans="5:15" x14ac:dyDescent="0.3">
      <c r="E948" s="9" t="s">
        <v>2468</v>
      </c>
      <c r="F948" t="s">
        <v>302</v>
      </c>
      <c r="G948" t="s">
        <v>369</v>
      </c>
      <c r="H948" t="s">
        <v>1984</v>
      </c>
      <c r="I948" t="s">
        <v>1985</v>
      </c>
      <c r="J948">
        <v>0.38018106774155669</v>
      </c>
      <c r="K948" t="s">
        <v>466</v>
      </c>
      <c r="L948">
        <v>1333</v>
      </c>
      <c r="M948">
        <v>266</v>
      </c>
      <c r="N948">
        <f>Table5[[#This Row],[*NIÑOS MENORES  2 AÑOS (SUUSEN) (DICIEMBRE 2023)]]+Table5[[#This Row],[*EMBARAZADAS (DICIEMBRE 2023)]]</f>
        <v>1599</v>
      </c>
      <c r="O948">
        <v>188</v>
      </c>
    </row>
    <row r="949" spans="5:15" x14ac:dyDescent="0.3">
      <c r="E949" s="9" t="s">
        <v>2468</v>
      </c>
      <c r="F949" t="s">
        <v>302</v>
      </c>
      <c r="G949" t="s">
        <v>369</v>
      </c>
      <c r="H949" t="s">
        <v>1986</v>
      </c>
      <c r="I949" t="s">
        <v>1987</v>
      </c>
      <c r="J949">
        <v>0.42081039484339056</v>
      </c>
      <c r="K949" t="s">
        <v>463</v>
      </c>
      <c r="L949">
        <v>784</v>
      </c>
      <c r="M949">
        <v>100</v>
      </c>
      <c r="N949">
        <f>Table5[[#This Row],[*NIÑOS MENORES  2 AÑOS (SUUSEN) (DICIEMBRE 2023)]]+Table5[[#This Row],[*EMBARAZADAS (DICIEMBRE 2023)]]</f>
        <v>884</v>
      </c>
      <c r="O949">
        <v>106</v>
      </c>
    </row>
    <row r="950" spans="5:15" x14ac:dyDescent="0.3">
      <c r="E950" s="9" t="s">
        <v>2468</v>
      </c>
      <c r="F950" t="s">
        <v>302</v>
      </c>
      <c r="G950" t="s">
        <v>369</v>
      </c>
      <c r="H950" t="s">
        <v>1988</v>
      </c>
      <c r="I950" t="s">
        <v>774</v>
      </c>
      <c r="J950">
        <v>0.24442607064638189</v>
      </c>
      <c r="K950" t="s">
        <v>2459</v>
      </c>
      <c r="L950">
        <v>270</v>
      </c>
      <c r="M950">
        <v>21</v>
      </c>
      <c r="N950">
        <f>Table5[[#This Row],[*NIÑOS MENORES  2 AÑOS (SUUSEN) (DICIEMBRE 2023)]]+Table5[[#This Row],[*EMBARAZADAS (DICIEMBRE 2023)]]</f>
        <v>291</v>
      </c>
      <c r="O950">
        <v>14</v>
      </c>
    </row>
    <row r="951" spans="5:15" x14ac:dyDescent="0.3">
      <c r="E951" s="9" t="s">
        <v>2468</v>
      </c>
      <c r="F951" t="s">
        <v>302</v>
      </c>
      <c r="G951" t="s">
        <v>369</v>
      </c>
      <c r="H951" t="s">
        <v>1989</v>
      </c>
      <c r="I951" t="s">
        <v>1990</v>
      </c>
      <c r="J951">
        <v>0.4633298202727345</v>
      </c>
      <c r="K951" t="s">
        <v>465</v>
      </c>
      <c r="L951">
        <v>259</v>
      </c>
      <c r="M951">
        <v>17</v>
      </c>
      <c r="N951">
        <f>Table5[[#This Row],[*NIÑOS MENORES  2 AÑOS (SUUSEN) (DICIEMBRE 2023)]]+Table5[[#This Row],[*EMBARAZADAS (DICIEMBRE 2023)]]</f>
        <v>276</v>
      </c>
      <c r="O951">
        <v>30</v>
      </c>
    </row>
    <row r="952" spans="5:15" x14ac:dyDescent="0.3">
      <c r="E952" s="9" t="s">
        <v>2468</v>
      </c>
      <c r="F952" t="s">
        <v>302</v>
      </c>
      <c r="G952" t="s">
        <v>369</v>
      </c>
      <c r="H952" t="s">
        <v>1991</v>
      </c>
      <c r="I952" t="s">
        <v>7789</v>
      </c>
      <c r="J952">
        <v>0.44605860257138463</v>
      </c>
      <c r="K952" t="s">
        <v>465</v>
      </c>
      <c r="L952">
        <v>1119</v>
      </c>
      <c r="M952">
        <v>158</v>
      </c>
      <c r="N952">
        <f>Table5[[#This Row],[*NIÑOS MENORES  2 AÑOS (SUUSEN) (DICIEMBRE 2023)]]+Table5[[#This Row],[*EMBARAZADAS (DICIEMBRE 2023)]]</f>
        <v>1277</v>
      </c>
      <c r="O952">
        <v>180</v>
      </c>
    </row>
    <row r="953" spans="5:15" x14ac:dyDescent="0.3">
      <c r="E953" s="9" t="s">
        <v>2468</v>
      </c>
      <c r="F953" t="s">
        <v>302</v>
      </c>
      <c r="G953" t="s">
        <v>369</v>
      </c>
      <c r="H953" t="s">
        <v>1992</v>
      </c>
      <c r="I953" t="s">
        <v>1993</v>
      </c>
      <c r="J953">
        <v>0.47954701766487307</v>
      </c>
      <c r="K953" t="s">
        <v>465</v>
      </c>
      <c r="L953">
        <v>1763</v>
      </c>
      <c r="M953">
        <v>185</v>
      </c>
      <c r="N953">
        <f>Table5[[#This Row],[*NIÑOS MENORES  2 AÑOS (SUUSEN) (DICIEMBRE 2023)]]+Table5[[#This Row],[*EMBARAZADAS (DICIEMBRE 2023)]]</f>
        <v>1948</v>
      </c>
      <c r="O953">
        <v>323</v>
      </c>
    </row>
    <row r="954" spans="5:15" x14ac:dyDescent="0.3">
      <c r="E954" s="9" t="s">
        <v>2468</v>
      </c>
      <c r="F954" t="s">
        <v>302</v>
      </c>
      <c r="G954" t="s">
        <v>369</v>
      </c>
      <c r="H954" t="s">
        <v>1994</v>
      </c>
      <c r="I954" t="s">
        <v>1995</v>
      </c>
      <c r="J954">
        <v>0.30395952647993996</v>
      </c>
      <c r="K954" t="s">
        <v>2459</v>
      </c>
      <c r="L954">
        <v>485</v>
      </c>
      <c r="M954">
        <v>78</v>
      </c>
      <c r="N954">
        <f>Table5[[#This Row],[*NIÑOS MENORES  2 AÑOS (SUUSEN) (DICIEMBRE 2023)]]+Table5[[#This Row],[*EMBARAZADAS (DICIEMBRE 2023)]]</f>
        <v>563</v>
      </c>
      <c r="O954">
        <v>44</v>
      </c>
    </row>
    <row r="955" spans="5:15" x14ac:dyDescent="0.3">
      <c r="E955" s="9" t="s">
        <v>2468</v>
      </c>
      <c r="F955" t="s">
        <v>302</v>
      </c>
      <c r="G955" t="s">
        <v>369</v>
      </c>
      <c r="H955" t="s">
        <v>1996</v>
      </c>
      <c r="I955" t="s">
        <v>1997</v>
      </c>
      <c r="J955">
        <v>0.41451138303097013</v>
      </c>
      <c r="K955" t="s">
        <v>463</v>
      </c>
      <c r="L955">
        <v>851</v>
      </c>
      <c r="M955">
        <v>113</v>
      </c>
      <c r="N955">
        <f>Table5[[#This Row],[*NIÑOS MENORES  2 AÑOS (SUUSEN) (DICIEMBRE 2023)]]+Table5[[#This Row],[*EMBARAZADAS (DICIEMBRE 2023)]]</f>
        <v>964</v>
      </c>
      <c r="O955">
        <v>102</v>
      </c>
    </row>
    <row r="956" spans="5:15" x14ac:dyDescent="0.3">
      <c r="E956" s="9" t="s">
        <v>2468</v>
      </c>
      <c r="F956" t="s">
        <v>302</v>
      </c>
      <c r="G956" t="s">
        <v>369</v>
      </c>
      <c r="H956" t="s">
        <v>1998</v>
      </c>
      <c r="I956" t="s">
        <v>1999</v>
      </c>
      <c r="J956">
        <v>0.41043683514898643</v>
      </c>
      <c r="K956" t="s">
        <v>463</v>
      </c>
      <c r="L956">
        <v>996</v>
      </c>
      <c r="M956">
        <v>108</v>
      </c>
      <c r="N956">
        <f>Table5[[#This Row],[*NIÑOS MENORES  2 AÑOS (SUUSEN) (DICIEMBRE 2023)]]+Table5[[#This Row],[*EMBARAZADAS (DICIEMBRE 2023)]]</f>
        <v>1104</v>
      </c>
      <c r="O956">
        <v>154</v>
      </c>
    </row>
    <row r="957" spans="5:15" x14ac:dyDescent="0.3">
      <c r="E957" s="9" t="s">
        <v>2468</v>
      </c>
      <c r="F957" t="s">
        <v>302</v>
      </c>
      <c r="G957" t="s">
        <v>369</v>
      </c>
      <c r="H957" t="s">
        <v>2000</v>
      </c>
      <c r="I957" t="s">
        <v>548</v>
      </c>
      <c r="J957">
        <v>0.4260072931924539</v>
      </c>
      <c r="K957" t="s">
        <v>463</v>
      </c>
      <c r="L957">
        <v>814</v>
      </c>
      <c r="M957">
        <v>148</v>
      </c>
      <c r="N957">
        <f>Table5[[#This Row],[*NIÑOS MENORES  2 AÑOS (SUUSEN) (DICIEMBRE 2023)]]+Table5[[#This Row],[*EMBARAZADAS (DICIEMBRE 2023)]]</f>
        <v>962</v>
      </c>
      <c r="O957">
        <v>149</v>
      </c>
    </row>
    <row r="958" spans="5:15" x14ac:dyDescent="0.3">
      <c r="E958" s="9" t="s">
        <v>2468</v>
      </c>
      <c r="F958" t="s">
        <v>302</v>
      </c>
      <c r="G958" t="s">
        <v>369</v>
      </c>
      <c r="H958" t="s">
        <v>2001</v>
      </c>
      <c r="I958" t="s">
        <v>2002</v>
      </c>
      <c r="J958">
        <v>0.43092427367101815</v>
      </c>
      <c r="K958" t="s">
        <v>463</v>
      </c>
      <c r="L958">
        <v>1086</v>
      </c>
      <c r="M958">
        <v>190</v>
      </c>
      <c r="N958">
        <f>Table5[[#This Row],[*NIÑOS MENORES  2 AÑOS (SUUSEN) (DICIEMBRE 2023)]]+Table5[[#This Row],[*EMBARAZADAS (DICIEMBRE 2023)]]</f>
        <v>1276</v>
      </c>
      <c r="O958">
        <v>186</v>
      </c>
    </row>
    <row r="959" spans="5:15" x14ac:dyDescent="0.3">
      <c r="E959" s="9" t="s">
        <v>2468</v>
      </c>
      <c r="F959" t="s">
        <v>302</v>
      </c>
      <c r="G959" t="s">
        <v>369</v>
      </c>
      <c r="H959" t="s">
        <v>2003</v>
      </c>
      <c r="I959" t="s">
        <v>2004</v>
      </c>
      <c r="J959">
        <v>0.47280990093402209</v>
      </c>
      <c r="K959" t="s">
        <v>465</v>
      </c>
      <c r="L959">
        <v>2131</v>
      </c>
      <c r="M959">
        <v>174</v>
      </c>
      <c r="N959">
        <f>Table5[[#This Row],[*NIÑOS MENORES  2 AÑOS (SUUSEN) (DICIEMBRE 2023)]]+Table5[[#This Row],[*EMBARAZADAS (DICIEMBRE 2023)]]</f>
        <v>2305</v>
      </c>
      <c r="O959">
        <v>591</v>
      </c>
    </row>
    <row r="960" spans="5:15" x14ac:dyDescent="0.3">
      <c r="E960" s="9" t="s">
        <v>2468</v>
      </c>
      <c r="F960" t="s">
        <v>302</v>
      </c>
      <c r="G960" t="s">
        <v>369</v>
      </c>
      <c r="H960" t="s">
        <v>2005</v>
      </c>
      <c r="I960" t="s">
        <v>7799</v>
      </c>
      <c r="J960">
        <v>0.41415971121331507</v>
      </c>
      <c r="K960" t="s">
        <v>463</v>
      </c>
      <c r="L960">
        <v>603</v>
      </c>
      <c r="M960">
        <v>83</v>
      </c>
      <c r="N960">
        <f>Table5[[#This Row],[*NIÑOS MENORES  2 AÑOS (SUUSEN) (DICIEMBRE 2023)]]+Table5[[#This Row],[*EMBARAZADAS (DICIEMBRE 2023)]]</f>
        <v>686</v>
      </c>
      <c r="O960">
        <v>149</v>
      </c>
    </row>
    <row r="961" spans="5:15" x14ac:dyDescent="0.3">
      <c r="E961" s="9" t="s">
        <v>2468</v>
      </c>
      <c r="F961" t="s">
        <v>302</v>
      </c>
      <c r="G961" t="s">
        <v>369</v>
      </c>
      <c r="H961" t="s">
        <v>2007</v>
      </c>
      <c r="I961" t="s">
        <v>2755</v>
      </c>
      <c r="J961">
        <v>0.43578635279711486</v>
      </c>
      <c r="K961" t="s">
        <v>465</v>
      </c>
      <c r="L961">
        <v>854</v>
      </c>
      <c r="M961">
        <v>174</v>
      </c>
      <c r="N961">
        <f>Table5[[#This Row],[*NIÑOS MENORES  2 AÑOS (SUUSEN) (DICIEMBRE 2023)]]+Table5[[#This Row],[*EMBARAZADAS (DICIEMBRE 2023)]]</f>
        <v>1028</v>
      </c>
      <c r="O961">
        <v>383</v>
      </c>
    </row>
    <row r="962" spans="5:15" x14ac:dyDescent="0.3">
      <c r="E962" s="9" t="s">
        <v>2468</v>
      </c>
      <c r="F962" t="s">
        <v>302</v>
      </c>
      <c r="G962" t="s">
        <v>369</v>
      </c>
      <c r="H962" t="s">
        <v>2008</v>
      </c>
      <c r="I962" t="s">
        <v>121</v>
      </c>
      <c r="J962">
        <v>0.23875848579431524</v>
      </c>
      <c r="K962" t="s">
        <v>2459</v>
      </c>
      <c r="L962">
        <v>43</v>
      </c>
      <c r="M962">
        <v>9</v>
      </c>
      <c r="N962">
        <f>Table5[[#This Row],[*NIÑOS MENORES  2 AÑOS (SUUSEN) (DICIEMBRE 2023)]]+Table5[[#This Row],[*EMBARAZADAS (DICIEMBRE 2023)]]</f>
        <v>52</v>
      </c>
      <c r="O962">
        <v>13</v>
      </c>
    </row>
    <row r="963" spans="5:15" x14ac:dyDescent="0.3">
      <c r="E963" s="9" t="s">
        <v>2468</v>
      </c>
      <c r="F963" t="s">
        <v>302</v>
      </c>
      <c r="G963" t="s">
        <v>369</v>
      </c>
      <c r="H963" t="s">
        <v>2010</v>
      </c>
      <c r="I963" t="s">
        <v>7791</v>
      </c>
      <c r="J963">
        <v>0.36532818651790433</v>
      </c>
      <c r="K963" t="s">
        <v>466</v>
      </c>
      <c r="L963">
        <v>126</v>
      </c>
      <c r="M963">
        <v>33</v>
      </c>
      <c r="N963">
        <f>Table5[[#This Row],[*NIÑOS MENORES  2 AÑOS (SUUSEN) (DICIEMBRE 2023)]]+Table5[[#This Row],[*EMBARAZADAS (DICIEMBRE 2023)]]</f>
        <v>159</v>
      </c>
      <c r="O963">
        <v>64</v>
      </c>
    </row>
    <row r="964" spans="5:15" x14ac:dyDescent="0.3">
      <c r="E964" s="9" t="s">
        <v>2468</v>
      </c>
      <c r="F964" t="s">
        <v>302</v>
      </c>
      <c r="G964" t="s">
        <v>369</v>
      </c>
      <c r="H964" t="s">
        <v>2012</v>
      </c>
      <c r="I964" t="s">
        <v>7886</v>
      </c>
      <c r="J964">
        <v>0.51333955600042525</v>
      </c>
      <c r="K964" t="s">
        <v>465</v>
      </c>
      <c r="L964">
        <v>5513</v>
      </c>
      <c r="M964">
        <v>786</v>
      </c>
      <c r="N964">
        <f>Table5[[#This Row],[*NIÑOS MENORES  2 AÑOS (SUUSEN) (DICIEMBRE 2023)]]+Table5[[#This Row],[*EMBARAZADAS (DICIEMBRE 2023)]]</f>
        <v>6299</v>
      </c>
      <c r="O964">
        <v>1763</v>
      </c>
    </row>
    <row r="965" spans="5:15" x14ac:dyDescent="0.3">
      <c r="E965" s="9" t="s">
        <v>2468</v>
      </c>
      <c r="F965" t="s">
        <v>302</v>
      </c>
      <c r="G965" t="s">
        <v>369</v>
      </c>
      <c r="H965" t="s">
        <v>2013</v>
      </c>
      <c r="I965" t="s">
        <v>2014</v>
      </c>
      <c r="J965">
        <v>0.44622000295376352</v>
      </c>
      <c r="K965" t="s">
        <v>465</v>
      </c>
      <c r="L965">
        <v>2433</v>
      </c>
      <c r="M965">
        <v>346</v>
      </c>
      <c r="N965">
        <f>Table5[[#This Row],[*NIÑOS MENORES  2 AÑOS (SUUSEN) (DICIEMBRE 2023)]]+Table5[[#This Row],[*EMBARAZADAS (DICIEMBRE 2023)]]</f>
        <v>2779</v>
      </c>
      <c r="O965">
        <v>500</v>
      </c>
    </row>
    <row r="966" spans="5:15" x14ac:dyDescent="0.3">
      <c r="E966" s="9" t="s">
        <v>2468</v>
      </c>
      <c r="F966" t="s">
        <v>302</v>
      </c>
      <c r="G966" t="s">
        <v>369</v>
      </c>
      <c r="H966" t="s">
        <v>2015</v>
      </c>
      <c r="I966" t="s">
        <v>7794</v>
      </c>
      <c r="J966">
        <v>0.37437406754363867</v>
      </c>
      <c r="K966" t="s">
        <v>466</v>
      </c>
      <c r="L966">
        <v>823</v>
      </c>
      <c r="M966">
        <v>76</v>
      </c>
      <c r="N966">
        <f>Table5[[#This Row],[*NIÑOS MENORES  2 AÑOS (SUUSEN) (DICIEMBRE 2023)]]+Table5[[#This Row],[*EMBARAZADAS (DICIEMBRE 2023)]]</f>
        <v>899</v>
      </c>
      <c r="O966">
        <v>115</v>
      </c>
    </row>
    <row r="967" spans="5:15" x14ac:dyDescent="0.3">
      <c r="E967" s="9" t="s">
        <v>2468</v>
      </c>
      <c r="F967" t="s">
        <v>302</v>
      </c>
      <c r="G967" t="s">
        <v>369</v>
      </c>
      <c r="H967" t="s">
        <v>2017</v>
      </c>
      <c r="I967" t="s">
        <v>2018</v>
      </c>
      <c r="J967">
        <v>0.15798368765930171</v>
      </c>
      <c r="K967" t="s">
        <v>2459</v>
      </c>
      <c r="L967">
        <v>21</v>
      </c>
      <c r="M967">
        <v>0</v>
      </c>
      <c r="N967">
        <f>Table5[[#This Row],[*NIÑOS MENORES  2 AÑOS (SUUSEN) (DICIEMBRE 2023)]]+Table5[[#This Row],[*EMBARAZADAS (DICIEMBRE 2023)]]</f>
        <v>21</v>
      </c>
      <c r="O967">
        <v>10</v>
      </c>
    </row>
    <row r="968" spans="5:15" x14ac:dyDescent="0.3">
      <c r="E968" s="9" t="s">
        <v>2468</v>
      </c>
      <c r="F968" t="s">
        <v>302</v>
      </c>
      <c r="G968" t="s">
        <v>369</v>
      </c>
      <c r="H968" t="s">
        <v>2019</v>
      </c>
      <c r="I968" t="s">
        <v>2853</v>
      </c>
      <c r="J968">
        <v>0.4155051549816724</v>
      </c>
      <c r="K968" t="s">
        <v>463</v>
      </c>
      <c r="L968">
        <v>266</v>
      </c>
      <c r="M968">
        <v>41</v>
      </c>
      <c r="N968">
        <f>Table5[[#This Row],[*NIÑOS MENORES  2 AÑOS (SUUSEN) (DICIEMBRE 2023)]]+Table5[[#This Row],[*EMBARAZADAS (DICIEMBRE 2023)]]</f>
        <v>307</v>
      </c>
      <c r="O968">
        <v>171</v>
      </c>
    </row>
    <row r="969" spans="5:15" x14ac:dyDescent="0.3">
      <c r="E969" s="9" t="s">
        <v>2468</v>
      </c>
      <c r="F969" t="s">
        <v>302</v>
      </c>
      <c r="G969" t="s">
        <v>369</v>
      </c>
      <c r="H969" t="s">
        <v>2021</v>
      </c>
      <c r="I969" t="s">
        <v>2022</v>
      </c>
      <c r="J969">
        <v>0.42488338618703692</v>
      </c>
      <c r="K969" t="s">
        <v>463</v>
      </c>
      <c r="L969">
        <v>663</v>
      </c>
      <c r="M969">
        <v>132</v>
      </c>
      <c r="N969">
        <f>Table5[[#This Row],[*NIÑOS MENORES  2 AÑOS (SUUSEN) (DICIEMBRE 2023)]]+Table5[[#This Row],[*EMBARAZADAS (DICIEMBRE 2023)]]</f>
        <v>795</v>
      </c>
      <c r="O969">
        <v>408</v>
      </c>
    </row>
    <row r="970" spans="5:15" x14ac:dyDescent="0.3">
      <c r="E970" s="9" t="s">
        <v>2468</v>
      </c>
      <c r="F970" t="s">
        <v>302</v>
      </c>
      <c r="G970" t="s">
        <v>369</v>
      </c>
      <c r="H970" t="s">
        <v>2023</v>
      </c>
      <c r="I970" t="s">
        <v>2024</v>
      </c>
      <c r="J970">
        <v>0.30091196138874721</v>
      </c>
      <c r="K970" t="s">
        <v>2459</v>
      </c>
      <c r="L970">
        <v>58</v>
      </c>
      <c r="M970">
        <v>11</v>
      </c>
      <c r="N970">
        <f>Table5[[#This Row],[*NIÑOS MENORES  2 AÑOS (SUUSEN) (DICIEMBRE 2023)]]+Table5[[#This Row],[*EMBARAZADAS (DICIEMBRE 2023)]]</f>
        <v>69</v>
      </c>
      <c r="O970">
        <v>38</v>
      </c>
    </row>
    <row r="971" spans="5:15" x14ac:dyDescent="0.3">
      <c r="E971" s="9" t="s">
        <v>2468</v>
      </c>
      <c r="F971" t="s">
        <v>302</v>
      </c>
      <c r="G971" t="s">
        <v>369</v>
      </c>
      <c r="H971" t="s">
        <v>2025</v>
      </c>
      <c r="I971" t="s">
        <v>2026</v>
      </c>
      <c r="J971">
        <v>0.3988233179413847</v>
      </c>
      <c r="K971" t="s">
        <v>463</v>
      </c>
      <c r="L971">
        <v>143</v>
      </c>
      <c r="M971">
        <v>32</v>
      </c>
      <c r="N971">
        <f>Table5[[#This Row],[*NIÑOS MENORES  2 AÑOS (SUUSEN) (DICIEMBRE 2023)]]+Table5[[#This Row],[*EMBARAZADAS (DICIEMBRE 2023)]]</f>
        <v>175</v>
      </c>
      <c r="O971">
        <v>85</v>
      </c>
    </row>
    <row r="972" spans="5:15" x14ac:dyDescent="0.3">
      <c r="E972" s="9" t="s">
        <v>2468</v>
      </c>
      <c r="F972" t="s">
        <v>302</v>
      </c>
      <c r="G972" t="s">
        <v>369</v>
      </c>
      <c r="H972" t="s">
        <v>2027</v>
      </c>
      <c r="I972" t="s">
        <v>2028</v>
      </c>
      <c r="J972">
        <v>0.41627275579325418</v>
      </c>
      <c r="K972" t="s">
        <v>463</v>
      </c>
      <c r="L972">
        <v>623</v>
      </c>
      <c r="M972">
        <v>87</v>
      </c>
      <c r="N972">
        <f>Table5[[#This Row],[*NIÑOS MENORES  2 AÑOS (SUUSEN) (DICIEMBRE 2023)]]+Table5[[#This Row],[*EMBARAZADAS (DICIEMBRE 2023)]]</f>
        <v>710</v>
      </c>
      <c r="O972">
        <v>287</v>
      </c>
    </row>
    <row r="973" spans="5:15" x14ac:dyDescent="0.3">
      <c r="E973" s="9" t="s">
        <v>2468</v>
      </c>
      <c r="F973" t="s">
        <v>302</v>
      </c>
      <c r="G973" t="s">
        <v>369</v>
      </c>
      <c r="H973" t="s">
        <v>2029</v>
      </c>
      <c r="I973" t="s">
        <v>2030</v>
      </c>
      <c r="J973">
        <v>0.3992561614828265</v>
      </c>
      <c r="K973" t="s">
        <v>463</v>
      </c>
      <c r="L973">
        <v>178</v>
      </c>
      <c r="M973">
        <v>29</v>
      </c>
      <c r="N973">
        <f>Table5[[#This Row],[*NIÑOS MENORES  2 AÑOS (SUUSEN) (DICIEMBRE 2023)]]+Table5[[#This Row],[*EMBARAZADAS (DICIEMBRE 2023)]]</f>
        <v>207</v>
      </c>
      <c r="O973">
        <v>124</v>
      </c>
    </row>
    <row r="974" spans="5:15" x14ac:dyDescent="0.3">
      <c r="E974" s="9" t="s">
        <v>2468</v>
      </c>
      <c r="F974" t="s">
        <v>302</v>
      </c>
      <c r="G974" t="s">
        <v>369</v>
      </c>
      <c r="H974" t="s">
        <v>2031</v>
      </c>
      <c r="I974" t="s">
        <v>2032</v>
      </c>
      <c r="J974">
        <v>0.3639428146876551</v>
      </c>
      <c r="K974" t="s">
        <v>466</v>
      </c>
      <c r="L974">
        <v>421</v>
      </c>
      <c r="M974">
        <v>41</v>
      </c>
      <c r="N974">
        <f>Table5[[#This Row],[*NIÑOS MENORES  2 AÑOS (SUUSEN) (DICIEMBRE 2023)]]+Table5[[#This Row],[*EMBARAZADAS (DICIEMBRE 2023)]]</f>
        <v>462</v>
      </c>
      <c r="O974">
        <v>168</v>
      </c>
    </row>
    <row r="975" spans="5:15" x14ac:dyDescent="0.3">
      <c r="E975" s="9" t="s">
        <v>2468</v>
      </c>
      <c r="F975" t="s">
        <v>302</v>
      </c>
      <c r="G975" t="s">
        <v>369</v>
      </c>
      <c r="H975" t="s">
        <v>2033</v>
      </c>
      <c r="I975" t="s">
        <v>2034</v>
      </c>
      <c r="J975">
        <v>0.33599452030915855</v>
      </c>
      <c r="K975" t="s">
        <v>466</v>
      </c>
      <c r="L975">
        <v>52</v>
      </c>
      <c r="M975">
        <v>1</v>
      </c>
      <c r="N975">
        <f>Table5[[#This Row],[*NIÑOS MENORES  2 AÑOS (SUUSEN) (DICIEMBRE 2023)]]+Table5[[#This Row],[*EMBARAZADAS (DICIEMBRE 2023)]]</f>
        <v>53</v>
      </c>
      <c r="O975">
        <v>29</v>
      </c>
    </row>
    <row r="976" spans="5:15" x14ac:dyDescent="0.3">
      <c r="E976" s="9" t="s">
        <v>2468</v>
      </c>
      <c r="F976" t="s">
        <v>302</v>
      </c>
      <c r="G976" t="s">
        <v>369</v>
      </c>
      <c r="H976" t="s">
        <v>2035</v>
      </c>
      <c r="I976" t="s">
        <v>2036</v>
      </c>
      <c r="J976">
        <v>0.32879334480278311</v>
      </c>
      <c r="K976" t="s">
        <v>2459</v>
      </c>
      <c r="L976">
        <v>81</v>
      </c>
      <c r="M976">
        <v>11</v>
      </c>
      <c r="N976">
        <f>Table5[[#This Row],[*NIÑOS MENORES  2 AÑOS (SUUSEN) (DICIEMBRE 2023)]]+Table5[[#This Row],[*EMBARAZADAS (DICIEMBRE 2023)]]</f>
        <v>92</v>
      </c>
      <c r="O976">
        <v>45</v>
      </c>
    </row>
    <row r="977" spans="5:15" x14ac:dyDescent="0.3">
      <c r="E977" s="9" t="s">
        <v>2468</v>
      </c>
      <c r="F977" t="s">
        <v>302</v>
      </c>
      <c r="G977" t="s">
        <v>369</v>
      </c>
      <c r="H977" t="s">
        <v>2037</v>
      </c>
      <c r="I977" t="s">
        <v>2038</v>
      </c>
      <c r="J977">
        <v>0.36604963164223703</v>
      </c>
      <c r="K977" t="s">
        <v>466</v>
      </c>
      <c r="L977">
        <v>136</v>
      </c>
      <c r="M977">
        <v>23</v>
      </c>
      <c r="N977">
        <f>Table5[[#This Row],[*NIÑOS MENORES  2 AÑOS (SUUSEN) (DICIEMBRE 2023)]]+Table5[[#This Row],[*EMBARAZADAS (DICIEMBRE 2023)]]</f>
        <v>159</v>
      </c>
      <c r="O977">
        <v>59</v>
      </c>
    </row>
    <row r="978" spans="5:15" x14ac:dyDescent="0.3">
      <c r="E978" s="9" t="s">
        <v>2468</v>
      </c>
      <c r="F978" t="s">
        <v>302</v>
      </c>
      <c r="G978" t="s">
        <v>369</v>
      </c>
      <c r="H978" t="s">
        <v>2039</v>
      </c>
      <c r="I978" t="s">
        <v>7787</v>
      </c>
      <c r="J978">
        <v>0.39594873838655209</v>
      </c>
      <c r="K978" t="s">
        <v>463</v>
      </c>
      <c r="L978">
        <v>377</v>
      </c>
      <c r="M978">
        <v>44</v>
      </c>
      <c r="N978">
        <f>Table5[[#This Row],[*NIÑOS MENORES  2 AÑOS (SUUSEN) (DICIEMBRE 2023)]]+Table5[[#This Row],[*EMBARAZADAS (DICIEMBRE 2023)]]</f>
        <v>421</v>
      </c>
      <c r="O978">
        <v>111</v>
      </c>
    </row>
    <row r="979" spans="5:15" x14ac:dyDescent="0.3">
      <c r="E979" s="9" t="s">
        <v>2468</v>
      </c>
      <c r="F979" t="s">
        <v>302</v>
      </c>
      <c r="G979" t="s">
        <v>369</v>
      </c>
      <c r="H979" t="s">
        <v>2041</v>
      </c>
      <c r="I979" t="s">
        <v>2042</v>
      </c>
      <c r="J979">
        <v>0.34008318246660441</v>
      </c>
      <c r="K979" t="s">
        <v>466</v>
      </c>
      <c r="L979">
        <v>37</v>
      </c>
      <c r="M979">
        <v>9</v>
      </c>
      <c r="N979">
        <f>Table5[[#This Row],[*NIÑOS MENORES  2 AÑOS (SUUSEN) (DICIEMBRE 2023)]]+Table5[[#This Row],[*EMBARAZADAS (DICIEMBRE 2023)]]</f>
        <v>46</v>
      </c>
      <c r="O979">
        <v>47</v>
      </c>
    </row>
    <row r="980" spans="5:15" x14ac:dyDescent="0.3">
      <c r="E980" s="9" t="s">
        <v>2468</v>
      </c>
      <c r="F980" t="s">
        <v>302</v>
      </c>
      <c r="G980" t="s">
        <v>369</v>
      </c>
      <c r="H980" t="s">
        <v>2043</v>
      </c>
      <c r="I980" t="s">
        <v>2044</v>
      </c>
      <c r="J980">
        <v>0.39058979095838176</v>
      </c>
      <c r="K980" t="s">
        <v>463</v>
      </c>
      <c r="L980">
        <v>113</v>
      </c>
      <c r="M980">
        <v>35</v>
      </c>
      <c r="N980">
        <f>Table5[[#This Row],[*NIÑOS MENORES  2 AÑOS (SUUSEN) (DICIEMBRE 2023)]]+Table5[[#This Row],[*EMBARAZADAS (DICIEMBRE 2023)]]</f>
        <v>148</v>
      </c>
      <c r="O980">
        <v>106</v>
      </c>
    </row>
    <row r="981" spans="5:15" x14ac:dyDescent="0.3">
      <c r="E981" s="9" t="s">
        <v>2468</v>
      </c>
      <c r="F981" t="s">
        <v>302</v>
      </c>
      <c r="G981" t="s">
        <v>369</v>
      </c>
      <c r="H981" t="s">
        <v>2045</v>
      </c>
      <c r="I981" t="s">
        <v>2046</v>
      </c>
      <c r="J981">
        <v>0.21217013475471291</v>
      </c>
      <c r="K981" t="s">
        <v>2459</v>
      </c>
      <c r="L981">
        <v>14</v>
      </c>
      <c r="M981">
        <v>7</v>
      </c>
      <c r="N981">
        <f>Table5[[#This Row],[*NIÑOS MENORES  2 AÑOS (SUUSEN) (DICIEMBRE 2023)]]+Table5[[#This Row],[*EMBARAZADAS (DICIEMBRE 2023)]]</f>
        <v>21</v>
      </c>
      <c r="O981">
        <v>8</v>
      </c>
    </row>
    <row r="982" spans="5:15" x14ac:dyDescent="0.3">
      <c r="E982" s="9" t="s">
        <v>2468</v>
      </c>
      <c r="F982" t="s">
        <v>302</v>
      </c>
      <c r="G982" t="s">
        <v>369</v>
      </c>
      <c r="H982" t="s">
        <v>2047</v>
      </c>
      <c r="I982" t="s">
        <v>2048</v>
      </c>
      <c r="J982">
        <v>0.4333281143963148</v>
      </c>
      <c r="K982" t="s">
        <v>465</v>
      </c>
      <c r="L982">
        <v>699</v>
      </c>
      <c r="M982">
        <v>126</v>
      </c>
      <c r="N982">
        <f>Table5[[#This Row],[*NIÑOS MENORES  2 AÑOS (SUUSEN) (DICIEMBRE 2023)]]+Table5[[#This Row],[*EMBARAZADAS (DICIEMBRE 2023)]]</f>
        <v>825</v>
      </c>
      <c r="O982">
        <v>350</v>
      </c>
    </row>
    <row r="983" spans="5:15" x14ac:dyDescent="0.3">
      <c r="E983" s="9" t="s">
        <v>2468</v>
      </c>
      <c r="F983" t="s">
        <v>302</v>
      </c>
      <c r="G983" t="s">
        <v>369</v>
      </c>
      <c r="H983" t="s">
        <v>2049</v>
      </c>
      <c r="I983" t="s">
        <v>7800</v>
      </c>
      <c r="J983">
        <v>0.45392336549343937</v>
      </c>
      <c r="K983" t="s">
        <v>465</v>
      </c>
      <c r="L983">
        <v>592</v>
      </c>
      <c r="M983">
        <v>110</v>
      </c>
      <c r="N983">
        <f>Table5[[#This Row],[*NIÑOS MENORES  2 AÑOS (SUUSEN) (DICIEMBRE 2023)]]+Table5[[#This Row],[*EMBARAZADAS (DICIEMBRE 2023)]]</f>
        <v>702</v>
      </c>
      <c r="O983">
        <v>426</v>
      </c>
    </row>
    <row r="984" spans="5:15" x14ac:dyDescent="0.3">
      <c r="E984" s="9" t="s">
        <v>2468</v>
      </c>
      <c r="F984" t="s">
        <v>302</v>
      </c>
      <c r="G984" t="s">
        <v>369</v>
      </c>
      <c r="H984" t="s">
        <v>2051</v>
      </c>
      <c r="I984" t="s">
        <v>2052</v>
      </c>
      <c r="J984">
        <v>0.36617056643185952</v>
      </c>
      <c r="K984" t="s">
        <v>466</v>
      </c>
      <c r="L984">
        <v>765</v>
      </c>
      <c r="M984">
        <v>91</v>
      </c>
      <c r="N984">
        <f>Table5[[#This Row],[*NIÑOS MENORES  2 AÑOS (SUUSEN) (DICIEMBRE 2023)]]+Table5[[#This Row],[*EMBARAZADAS (DICIEMBRE 2023)]]</f>
        <v>856</v>
      </c>
      <c r="O984">
        <v>171</v>
      </c>
    </row>
    <row r="985" spans="5:15" x14ac:dyDescent="0.3">
      <c r="E985" s="9" t="s">
        <v>2468</v>
      </c>
      <c r="F985" t="s">
        <v>302</v>
      </c>
      <c r="G985" t="s">
        <v>369</v>
      </c>
      <c r="H985" t="s">
        <v>2053</v>
      </c>
      <c r="I985" t="s">
        <v>7797</v>
      </c>
      <c r="J985">
        <v>0.3487423905243594</v>
      </c>
      <c r="K985" t="s">
        <v>466</v>
      </c>
      <c r="L985">
        <v>118</v>
      </c>
      <c r="M985">
        <v>28</v>
      </c>
      <c r="N985">
        <f>Table5[[#This Row],[*NIÑOS MENORES  2 AÑOS (SUUSEN) (DICIEMBRE 2023)]]+Table5[[#This Row],[*EMBARAZADAS (DICIEMBRE 2023)]]</f>
        <v>146</v>
      </c>
      <c r="O985">
        <v>82</v>
      </c>
    </row>
    <row r="986" spans="5:15" x14ac:dyDescent="0.3">
      <c r="E986" s="9" t="s">
        <v>2468</v>
      </c>
      <c r="F986" t="s">
        <v>302</v>
      </c>
      <c r="G986" t="s">
        <v>369</v>
      </c>
      <c r="H986" t="s">
        <v>2055</v>
      </c>
      <c r="I986" t="s">
        <v>2056</v>
      </c>
      <c r="J986">
        <v>0.39817277644454174</v>
      </c>
      <c r="K986" t="s">
        <v>463</v>
      </c>
      <c r="L986">
        <v>391</v>
      </c>
      <c r="M986">
        <v>64</v>
      </c>
      <c r="N986">
        <f>Table5[[#This Row],[*NIÑOS MENORES  2 AÑOS (SUUSEN) (DICIEMBRE 2023)]]+Table5[[#This Row],[*EMBARAZADAS (DICIEMBRE 2023)]]</f>
        <v>455</v>
      </c>
      <c r="O986">
        <v>155</v>
      </c>
    </row>
    <row r="987" spans="5:15" x14ac:dyDescent="0.3">
      <c r="E987" s="9" t="s">
        <v>2468</v>
      </c>
      <c r="F987" t="s">
        <v>302</v>
      </c>
      <c r="G987" t="s">
        <v>369</v>
      </c>
      <c r="H987" t="s">
        <v>2057</v>
      </c>
      <c r="I987" t="s">
        <v>694</v>
      </c>
      <c r="J987">
        <v>0.43225525358586725</v>
      </c>
      <c r="K987" t="s">
        <v>463</v>
      </c>
      <c r="L987">
        <v>1098</v>
      </c>
      <c r="M987">
        <v>185</v>
      </c>
      <c r="N987">
        <f>Table5[[#This Row],[*NIÑOS MENORES  2 AÑOS (SUUSEN) (DICIEMBRE 2023)]]+Table5[[#This Row],[*EMBARAZADAS (DICIEMBRE 2023)]]</f>
        <v>1283</v>
      </c>
      <c r="O987">
        <v>393</v>
      </c>
    </row>
    <row r="988" spans="5:15" x14ac:dyDescent="0.3">
      <c r="E988" s="9" t="s">
        <v>2468</v>
      </c>
      <c r="F988" t="s">
        <v>302</v>
      </c>
      <c r="G988" t="s">
        <v>369</v>
      </c>
      <c r="H988" t="s">
        <v>2058</v>
      </c>
      <c r="I988" t="s">
        <v>7798</v>
      </c>
      <c r="J988">
        <v>0.35366163856248933</v>
      </c>
      <c r="K988" t="s">
        <v>466</v>
      </c>
      <c r="L988">
        <v>130</v>
      </c>
      <c r="M988">
        <v>26</v>
      </c>
      <c r="N988">
        <f>Table5[[#This Row],[*NIÑOS MENORES  2 AÑOS (SUUSEN) (DICIEMBRE 2023)]]+Table5[[#This Row],[*EMBARAZADAS (DICIEMBRE 2023)]]</f>
        <v>156</v>
      </c>
      <c r="O988">
        <v>107</v>
      </c>
    </row>
    <row r="989" spans="5:15" x14ac:dyDescent="0.3">
      <c r="E989" s="9" t="s">
        <v>2468</v>
      </c>
      <c r="F989" t="s">
        <v>302</v>
      </c>
      <c r="G989" t="s">
        <v>369</v>
      </c>
      <c r="H989" t="s">
        <v>2060</v>
      </c>
      <c r="I989" t="s">
        <v>2061</v>
      </c>
      <c r="J989">
        <v>0.29069827533695491</v>
      </c>
      <c r="K989" t="s">
        <v>2459</v>
      </c>
      <c r="L989">
        <v>111</v>
      </c>
      <c r="M989">
        <v>22</v>
      </c>
      <c r="N989">
        <f>Table5[[#This Row],[*NIÑOS MENORES  2 AÑOS (SUUSEN) (DICIEMBRE 2023)]]+Table5[[#This Row],[*EMBARAZADAS (DICIEMBRE 2023)]]</f>
        <v>133</v>
      </c>
      <c r="O989">
        <v>36</v>
      </c>
    </row>
    <row r="990" spans="5:15" x14ac:dyDescent="0.3">
      <c r="E990" s="9" t="s">
        <v>2468</v>
      </c>
      <c r="F990" t="s">
        <v>302</v>
      </c>
      <c r="G990" t="s">
        <v>369</v>
      </c>
      <c r="H990" t="s">
        <v>2062</v>
      </c>
      <c r="I990" t="s">
        <v>2063</v>
      </c>
      <c r="J990">
        <v>0.44605224360861895</v>
      </c>
      <c r="K990" t="s">
        <v>465</v>
      </c>
      <c r="L990">
        <v>1672</v>
      </c>
      <c r="M990">
        <v>246</v>
      </c>
      <c r="N990">
        <f>Table5[[#This Row],[*NIÑOS MENORES  2 AÑOS (SUUSEN) (DICIEMBRE 2023)]]+Table5[[#This Row],[*EMBARAZADAS (DICIEMBRE 2023)]]</f>
        <v>1918</v>
      </c>
      <c r="O990">
        <v>567</v>
      </c>
    </row>
    <row r="991" spans="5:15" x14ac:dyDescent="0.3">
      <c r="E991" s="9" t="s">
        <v>2468</v>
      </c>
      <c r="F991" t="s">
        <v>302</v>
      </c>
      <c r="G991" t="s">
        <v>369</v>
      </c>
      <c r="H991" t="s">
        <v>2064</v>
      </c>
      <c r="I991" t="s">
        <v>7788</v>
      </c>
      <c r="J991">
        <v>0.49364895061377778</v>
      </c>
      <c r="K991" t="s">
        <v>465</v>
      </c>
      <c r="L991">
        <v>1103</v>
      </c>
      <c r="M991">
        <v>142</v>
      </c>
      <c r="N991">
        <f>Table5[[#This Row],[*NIÑOS MENORES  2 AÑOS (SUUSEN) (DICIEMBRE 2023)]]+Table5[[#This Row],[*EMBARAZADAS (DICIEMBRE 2023)]]</f>
        <v>1245</v>
      </c>
      <c r="O991">
        <v>443</v>
      </c>
    </row>
    <row r="992" spans="5:15" x14ac:dyDescent="0.3">
      <c r="E992" s="9" t="s">
        <v>2468</v>
      </c>
      <c r="F992" t="s">
        <v>302</v>
      </c>
      <c r="G992" t="s">
        <v>369</v>
      </c>
      <c r="H992" t="s">
        <v>2065</v>
      </c>
      <c r="I992" t="s">
        <v>7793</v>
      </c>
      <c r="J992">
        <v>0.38633227843498652</v>
      </c>
      <c r="K992" t="s">
        <v>466</v>
      </c>
      <c r="L992">
        <v>190</v>
      </c>
      <c r="M992">
        <v>26</v>
      </c>
      <c r="N992">
        <f>Table5[[#This Row],[*NIÑOS MENORES  2 AÑOS (SUUSEN) (DICIEMBRE 2023)]]+Table5[[#This Row],[*EMBARAZADAS (DICIEMBRE 2023)]]</f>
        <v>216</v>
      </c>
      <c r="O992">
        <v>47</v>
      </c>
    </row>
    <row r="993" spans="5:15" x14ac:dyDescent="0.3">
      <c r="E993" s="9" t="s">
        <v>2467</v>
      </c>
      <c r="F993" t="s">
        <v>302</v>
      </c>
      <c r="G993" t="s">
        <v>371</v>
      </c>
      <c r="H993" t="s">
        <v>2067</v>
      </c>
      <c r="I993" t="s">
        <v>371</v>
      </c>
      <c r="J993">
        <v>0.46324913743962259</v>
      </c>
      <c r="K993" t="s">
        <v>465</v>
      </c>
      <c r="L993">
        <v>1121</v>
      </c>
      <c r="M993">
        <v>195</v>
      </c>
      <c r="N993">
        <f>Table5[[#This Row],[*NIÑOS MENORES  2 AÑOS (SUUSEN) (DICIEMBRE 2023)]]+Table5[[#This Row],[*EMBARAZADAS (DICIEMBRE 2023)]]</f>
        <v>1316</v>
      </c>
      <c r="O993">
        <v>381</v>
      </c>
    </row>
    <row r="994" spans="5:15" x14ac:dyDescent="0.3">
      <c r="E994" s="9" t="s">
        <v>2467</v>
      </c>
      <c r="F994" t="s">
        <v>302</v>
      </c>
      <c r="G994" t="s">
        <v>371</v>
      </c>
      <c r="H994" t="s">
        <v>2068</v>
      </c>
      <c r="I994" t="s">
        <v>778</v>
      </c>
      <c r="J994">
        <v>0.4343964160901288</v>
      </c>
      <c r="K994" t="s">
        <v>465</v>
      </c>
      <c r="L994">
        <v>334</v>
      </c>
      <c r="M994">
        <v>40</v>
      </c>
      <c r="N994">
        <f>Table5[[#This Row],[*NIÑOS MENORES  2 AÑOS (SUUSEN) (DICIEMBRE 2023)]]+Table5[[#This Row],[*EMBARAZADAS (DICIEMBRE 2023)]]</f>
        <v>374</v>
      </c>
      <c r="O994">
        <v>109</v>
      </c>
    </row>
    <row r="995" spans="5:15" x14ac:dyDescent="0.3">
      <c r="E995" s="9" t="s">
        <v>2467</v>
      </c>
      <c r="F995" t="s">
        <v>302</v>
      </c>
      <c r="G995" t="s">
        <v>371</v>
      </c>
      <c r="H995" t="s">
        <v>2069</v>
      </c>
      <c r="I995" t="s">
        <v>7782</v>
      </c>
      <c r="J995">
        <v>0.37606118796637222</v>
      </c>
      <c r="K995" t="s">
        <v>466</v>
      </c>
      <c r="L995">
        <v>190</v>
      </c>
      <c r="M995">
        <v>30</v>
      </c>
      <c r="N995">
        <f>Table5[[#This Row],[*NIÑOS MENORES  2 AÑOS (SUUSEN) (DICIEMBRE 2023)]]+Table5[[#This Row],[*EMBARAZADAS (DICIEMBRE 2023)]]</f>
        <v>220</v>
      </c>
      <c r="O995">
        <v>109</v>
      </c>
    </row>
    <row r="996" spans="5:15" x14ac:dyDescent="0.3">
      <c r="E996" s="9" t="s">
        <v>2467</v>
      </c>
      <c r="F996" t="s">
        <v>302</v>
      </c>
      <c r="G996" t="s">
        <v>371</v>
      </c>
      <c r="H996" t="s">
        <v>2071</v>
      </c>
      <c r="I996" t="s">
        <v>2072</v>
      </c>
      <c r="J996">
        <v>0.56271759692509216</v>
      </c>
      <c r="K996" t="s">
        <v>465</v>
      </c>
      <c r="L996">
        <v>636</v>
      </c>
      <c r="M996">
        <v>113</v>
      </c>
      <c r="N996">
        <f>Table5[[#This Row],[*NIÑOS MENORES  2 AÑOS (SUUSEN) (DICIEMBRE 2023)]]+Table5[[#This Row],[*EMBARAZADAS (DICIEMBRE 2023)]]</f>
        <v>749</v>
      </c>
      <c r="O996">
        <v>598</v>
      </c>
    </row>
    <row r="997" spans="5:15" x14ac:dyDescent="0.3">
      <c r="E997" s="9" t="s">
        <v>2467</v>
      </c>
      <c r="F997" t="s">
        <v>302</v>
      </c>
      <c r="G997" t="s">
        <v>371</v>
      </c>
      <c r="H997" t="s">
        <v>2073</v>
      </c>
      <c r="I997" t="s">
        <v>253</v>
      </c>
      <c r="J997">
        <v>0.46612728026565065</v>
      </c>
      <c r="K997" t="s">
        <v>465</v>
      </c>
      <c r="L997">
        <v>213</v>
      </c>
      <c r="M997">
        <v>46</v>
      </c>
      <c r="N997">
        <f>Table5[[#This Row],[*NIÑOS MENORES  2 AÑOS (SUUSEN) (DICIEMBRE 2023)]]+Table5[[#This Row],[*EMBARAZADAS (DICIEMBRE 2023)]]</f>
        <v>259</v>
      </c>
      <c r="O997">
        <v>159</v>
      </c>
    </row>
    <row r="998" spans="5:15" x14ac:dyDescent="0.3">
      <c r="E998" s="9" t="s">
        <v>2467</v>
      </c>
      <c r="F998" t="s">
        <v>302</v>
      </c>
      <c r="G998" t="s">
        <v>371</v>
      </c>
      <c r="H998" t="s">
        <v>2075</v>
      </c>
      <c r="I998" t="s">
        <v>7781</v>
      </c>
      <c r="J998">
        <v>0.41726700795447957</v>
      </c>
      <c r="K998" t="s">
        <v>463</v>
      </c>
      <c r="L998">
        <v>116</v>
      </c>
      <c r="M998">
        <v>24</v>
      </c>
      <c r="N998">
        <f>Table5[[#This Row],[*NIÑOS MENORES  2 AÑOS (SUUSEN) (DICIEMBRE 2023)]]+Table5[[#This Row],[*EMBARAZADAS (DICIEMBRE 2023)]]</f>
        <v>140</v>
      </c>
      <c r="O998">
        <v>71</v>
      </c>
    </row>
    <row r="999" spans="5:15" x14ac:dyDescent="0.3">
      <c r="E999" s="9" t="s">
        <v>2467</v>
      </c>
      <c r="F999" t="s">
        <v>302</v>
      </c>
      <c r="G999" t="s">
        <v>371</v>
      </c>
      <c r="H999" t="s">
        <v>2077</v>
      </c>
      <c r="I999" t="s">
        <v>2078</v>
      </c>
      <c r="J999">
        <v>0.41036783863866066</v>
      </c>
      <c r="K999" t="s">
        <v>463</v>
      </c>
      <c r="L999">
        <v>142</v>
      </c>
      <c r="M999">
        <v>40</v>
      </c>
      <c r="N999">
        <f>Table5[[#This Row],[*NIÑOS MENORES  2 AÑOS (SUUSEN) (DICIEMBRE 2023)]]+Table5[[#This Row],[*EMBARAZADAS (DICIEMBRE 2023)]]</f>
        <v>182</v>
      </c>
      <c r="O999">
        <v>108</v>
      </c>
    </row>
    <row r="1000" spans="5:15" x14ac:dyDescent="0.3">
      <c r="E1000" s="9" t="s">
        <v>2467</v>
      </c>
      <c r="F1000" t="s">
        <v>302</v>
      </c>
      <c r="G1000" t="s">
        <v>371</v>
      </c>
      <c r="H1000" t="s">
        <v>2079</v>
      </c>
      <c r="I1000" t="s">
        <v>7950</v>
      </c>
      <c r="J1000">
        <v>0.4281448977032507</v>
      </c>
      <c r="K1000" t="s">
        <v>463</v>
      </c>
      <c r="L1000">
        <v>283</v>
      </c>
      <c r="M1000">
        <v>43</v>
      </c>
      <c r="N1000">
        <f>Table5[[#This Row],[*NIÑOS MENORES  2 AÑOS (SUUSEN) (DICIEMBRE 2023)]]+Table5[[#This Row],[*EMBARAZADAS (DICIEMBRE 2023)]]</f>
        <v>326</v>
      </c>
      <c r="O1000">
        <v>75</v>
      </c>
    </row>
    <row r="1001" spans="5:15" x14ac:dyDescent="0.3">
      <c r="E1001" s="9" t="s">
        <v>2467</v>
      </c>
      <c r="F1001" t="s">
        <v>302</v>
      </c>
      <c r="G1001" t="s">
        <v>373</v>
      </c>
      <c r="H1001" t="s">
        <v>2081</v>
      </c>
      <c r="I1001" t="s">
        <v>2082</v>
      </c>
      <c r="J1001">
        <v>0.45061218560375016</v>
      </c>
      <c r="K1001" t="s">
        <v>463</v>
      </c>
      <c r="L1001">
        <v>1104</v>
      </c>
      <c r="M1001">
        <v>191</v>
      </c>
      <c r="N1001">
        <f>Table5[[#This Row],[*NIÑOS MENORES  2 AÑOS (SUUSEN) (DICIEMBRE 2023)]]+Table5[[#This Row],[*EMBARAZADAS (DICIEMBRE 2023)]]</f>
        <v>1295</v>
      </c>
      <c r="O1001">
        <v>373</v>
      </c>
    </row>
    <row r="1002" spans="5:15" x14ac:dyDescent="0.3">
      <c r="E1002" s="9" t="s">
        <v>2467</v>
      </c>
      <c r="F1002" t="s">
        <v>302</v>
      </c>
      <c r="G1002" t="s">
        <v>373</v>
      </c>
      <c r="H1002" t="s">
        <v>2083</v>
      </c>
      <c r="I1002" t="s">
        <v>2084</v>
      </c>
      <c r="J1002">
        <v>0.39855804936038908</v>
      </c>
      <c r="K1002" t="s">
        <v>466</v>
      </c>
      <c r="L1002">
        <v>314</v>
      </c>
      <c r="M1002">
        <v>49</v>
      </c>
      <c r="N1002">
        <f>Table5[[#This Row],[*NIÑOS MENORES  2 AÑOS (SUUSEN) (DICIEMBRE 2023)]]+Table5[[#This Row],[*EMBARAZADAS (DICIEMBRE 2023)]]</f>
        <v>363</v>
      </c>
      <c r="O1002">
        <v>165</v>
      </c>
    </row>
    <row r="1003" spans="5:15" x14ac:dyDescent="0.3">
      <c r="E1003" s="9" t="s">
        <v>2467</v>
      </c>
      <c r="F1003" t="s">
        <v>302</v>
      </c>
      <c r="G1003" t="s">
        <v>373</v>
      </c>
      <c r="H1003" t="s">
        <v>2085</v>
      </c>
      <c r="I1003" t="s">
        <v>7784</v>
      </c>
      <c r="J1003">
        <v>0.42618978202399593</v>
      </c>
      <c r="K1003" t="s">
        <v>463</v>
      </c>
      <c r="L1003">
        <v>304</v>
      </c>
      <c r="M1003">
        <v>51</v>
      </c>
      <c r="N1003">
        <f>Table5[[#This Row],[*NIÑOS MENORES  2 AÑOS (SUUSEN) (DICIEMBRE 2023)]]+Table5[[#This Row],[*EMBARAZADAS (DICIEMBRE 2023)]]</f>
        <v>355</v>
      </c>
      <c r="O1003">
        <v>178</v>
      </c>
    </row>
    <row r="1004" spans="5:15" x14ac:dyDescent="0.3">
      <c r="E1004" s="9" t="s">
        <v>2467</v>
      </c>
      <c r="F1004" t="s">
        <v>302</v>
      </c>
      <c r="G1004" t="s">
        <v>373</v>
      </c>
      <c r="H1004" t="s">
        <v>2087</v>
      </c>
      <c r="I1004" t="s">
        <v>2088</v>
      </c>
      <c r="J1004">
        <v>0.4853519450793613</v>
      </c>
      <c r="K1004" t="s">
        <v>465</v>
      </c>
      <c r="L1004">
        <v>511</v>
      </c>
      <c r="M1004">
        <v>72</v>
      </c>
      <c r="N1004">
        <f>Table5[[#This Row],[*NIÑOS MENORES  2 AÑOS (SUUSEN) (DICIEMBRE 2023)]]+Table5[[#This Row],[*EMBARAZADAS (DICIEMBRE 2023)]]</f>
        <v>583</v>
      </c>
      <c r="O1004">
        <v>472</v>
      </c>
    </row>
    <row r="1005" spans="5:15" x14ac:dyDescent="0.3">
      <c r="E1005" s="9" t="s">
        <v>2467</v>
      </c>
      <c r="F1005" t="s">
        <v>302</v>
      </c>
      <c r="G1005" t="s">
        <v>373</v>
      </c>
      <c r="H1005" t="s">
        <v>2089</v>
      </c>
      <c r="I1005" t="s">
        <v>2090</v>
      </c>
      <c r="J1005">
        <v>0.39849888752057261</v>
      </c>
      <c r="K1005" t="s">
        <v>466</v>
      </c>
      <c r="L1005">
        <v>53</v>
      </c>
      <c r="M1005">
        <v>8</v>
      </c>
      <c r="N1005">
        <f>Table5[[#This Row],[*NIÑOS MENORES  2 AÑOS (SUUSEN) (DICIEMBRE 2023)]]+Table5[[#This Row],[*EMBARAZADAS (DICIEMBRE 2023)]]</f>
        <v>61</v>
      </c>
      <c r="O1005">
        <v>23</v>
      </c>
    </row>
    <row r="1006" spans="5:15" x14ac:dyDescent="0.3">
      <c r="E1006" s="9" t="s">
        <v>2467</v>
      </c>
      <c r="F1006" t="s">
        <v>302</v>
      </c>
      <c r="G1006" t="s">
        <v>373</v>
      </c>
      <c r="H1006" t="s">
        <v>2091</v>
      </c>
      <c r="I1006" t="s">
        <v>7951</v>
      </c>
      <c r="J1006">
        <v>0.37301078858105052</v>
      </c>
      <c r="K1006" t="s">
        <v>466</v>
      </c>
      <c r="L1006">
        <v>108</v>
      </c>
      <c r="M1006">
        <v>13</v>
      </c>
      <c r="N1006">
        <f>Table5[[#This Row],[*NIÑOS MENORES  2 AÑOS (SUUSEN) (DICIEMBRE 2023)]]+Table5[[#This Row],[*EMBARAZADAS (DICIEMBRE 2023)]]</f>
        <v>121</v>
      </c>
      <c r="O1006">
        <v>76</v>
      </c>
    </row>
    <row r="1007" spans="5:15" x14ac:dyDescent="0.3">
      <c r="E1007" s="9" t="s">
        <v>2467</v>
      </c>
      <c r="F1007" t="s">
        <v>302</v>
      </c>
      <c r="G1007" t="s">
        <v>373</v>
      </c>
      <c r="H1007" t="s">
        <v>2093</v>
      </c>
      <c r="I1007" t="s">
        <v>1174</v>
      </c>
      <c r="J1007">
        <v>0.39442264418461348</v>
      </c>
      <c r="K1007" t="s">
        <v>466</v>
      </c>
      <c r="L1007">
        <v>271</v>
      </c>
      <c r="M1007">
        <v>42</v>
      </c>
      <c r="N1007">
        <f>Table5[[#This Row],[*NIÑOS MENORES  2 AÑOS (SUUSEN) (DICIEMBRE 2023)]]+Table5[[#This Row],[*EMBARAZADAS (DICIEMBRE 2023)]]</f>
        <v>313</v>
      </c>
      <c r="O1007">
        <v>111</v>
      </c>
    </row>
    <row r="1008" spans="5:15" x14ac:dyDescent="0.3">
      <c r="E1008" s="9" t="s">
        <v>2467</v>
      </c>
      <c r="F1008" t="s">
        <v>302</v>
      </c>
      <c r="G1008" t="s">
        <v>373</v>
      </c>
      <c r="H1008" t="s">
        <v>2094</v>
      </c>
      <c r="I1008" t="s">
        <v>2095</v>
      </c>
      <c r="J1008">
        <v>0.30563838890640782</v>
      </c>
      <c r="K1008" t="s">
        <v>2459</v>
      </c>
      <c r="L1008">
        <v>110</v>
      </c>
      <c r="M1008">
        <v>12</v>
      </c>
      <c r="N1008">
        <f>Table5[[#This Row],[*NIÑOS MENORES  2 AÑOS (SUUSEN) (DICIEMBRE 2023)]]+Table5[[#This Row],[*EMBARAZADAS (DICIEMBRE 2023)]]</f>
        <v>122</v>
      </c>
      <c r="O1008">
        <v>43</v>
      </c>
    </row>
    <row r="1009" spans="5:15" x14ac:dyDescent="0.3">
      <c r="E1009" s="9" t="s">
        <v>2467</v>
      </c>
      <c r="F1009" t="s">
        <v>302</v>
      </c>
      <c r="G1009" t="s">
        <v>375</v>
      </c>
      <c r="H1009" t="s">
        <v>2096</v>
      </c>
      <c r="I1009" t="s">
        <v>2097</v>
      </c>
      <c r="J1009">
        <v>0.50112010507491167</v>
      </c>
      <c r="K1009" t="s">
        <v>465</v>
      </c>
      <c r="L1009">
        <v>895</v>
      </c>
      <c r="M1009">
        <v>133</v>
      </c>
      <c r="N1009">
        <f>Table5[[#This Row],[*NIÑOS MENORES  2 AÑOS (SUUSEN) (DICIEMBRE 2023)]]+Table5[[#This Row],[*EMBARAZADAS (DICIEMBRE 2023)]]</f>
        <v>1028</v>
      </c>
      <c r="O1009">
        <v>514</v>
      </c>
    </row>
    <row r="1010" spans="5:15" x14ac:dyDescent="0.3">
      <c r="E1010" s="9" t="s">
        <v>2467</v>
      </c>
      <c r="F1010" t="s">
        <v>302</v>
      </c>
      <c r="G1010" t="s">
        <v>375</v>
      </c>
      <c r="H1010" t="s">
        <v>2098</v>
      </c>
      <c r="I1010" t="s">
        <v>1329</v>
      </c>
      <c r="J1010">
        <v>0.39875453942490879</v>
      </c>
      <c r="K1010" t="s">
        <v>463</v>
      </c>
      <c r="L1010">
        <v>112</v>
      </c>
      <c r="M1010">
        <v>27</v>
      </c>
      <c r="N1010">
        <f>Table5[[#This Row],[*NIÑOS MENORES  2 AÑOS (SUUSEN) (DICIEMBRE 2023)]]+Table5[[#This Row],[*EMBARAZADAS (DICIEMBRE 2023)]]</f>
        <v>139</v>
      </c>
      <c r="O1010">
        <v>88</v>
      </c>
    </row>
    <row r="1011" spans="5:15" x14ac:dyDescent="0.3">
      <c r="E1011" s="9" t="s">
        <v>2467</v>
      </c>
      <c r="F1011" t="s">
        <v>302</v>
      </c>
      <c r="G1011" t="s">
        <v>375</v>
      </c>
      <c r="H1011" t="s">
        <v>2099</v>
      </c>
      <c r="I1011" t="s">
        <v>7785</v>
      </c>
      <c r="J1011">
        <v>0.42390806426825889</v>
      </c>
      <c r="K1011" t="s">
        <v>463</v>
      </c>
      <c r="L1011">
        <v>290</v>
      </c>
      <c r="M1011">
        <v>64</v>
      </c>
      <c r="N1011">
        <f>Table5[[#This Row],[*NIÑOS MENORES  2 AÑOS (SUUSEN) (DICIEMBRE 2023)]]+Table5[[#This Row],[*EMBARAZADAS (DICIEMBRE 2023)]]</f>
        <v>354</v>
      </c>
      <c r="O1011">
        <v>187</v>
      </c>
    </row>
    <row r="1012" spans="5:15" x14ac:dyDescent="0.3">
      <c r="E1012" s="9" t="s">
        <v>2467</v>
      </c>
      <c r="F1012" t="s">
        <v>302</v>
      </c>
      <c r="G1012" t="s">
        <v>375</v>
      </c>
      <c r="H1012" t="s">
        <v>2101</v>
      </c>
      <c r="I1012" t="s">
        <v>2102</v>
      </c>
      <c r="J1012">
        <v>0.32785462748828831</v>
      </c>
      <c r="K1012" t="s">
        <v>2459</v>
      </c>
      <c r="L1012">
        <v>52</v>
      </c>
      <c r="M1012">
        <v>7</v>
      </c>
      <c r="N1012">
        <f>Table5[[#This Row],[*NIÑOS MENORES  2 AÑOS (SUUSEN) (DICIEMBRE 2023)]]+Table5[[#This Row],[*EMBARAZADAS (DICIEMBRE 2023)]]</f>
        <v>59</v>
      </c>
      <c r="O1012">
        <v>37</v>
      </c>
    </row>
    <row r="1013" spans="5:15" x14ac:dyDescent="0.3">
      <c r="E1013" s="9" t="s">
        <v>2467</v>
      </c>
      <c r="F1013" t="s">
        <v>302</v>
      </c>
      <c r="G1013" t="s">
        <v>375</v>
      </c>
      <c r="H1013" t="s">
        <v>2103</v>
      </c>
      <c r="I1013" t="s">
        <v>2104</v>
      </c>
      <c r="J1013">
        <v>0.4548240761641229</v>
      </c>
      <c r="K1013" t="s">
        <v>465</v>
      </c>
      <c r="L1013">
        <v>162</v>
      </c>
      <c r="M1013">
        <v>37</v>
      </c>
      <c r="N1013">
        <f>Table5[[#This Row],[*NIÑOS MENORES  2 AÑOS (SUUSEN) (DICIEMBRE 2023)]]+Table5[[#This Row],[*EMBARAZADAS (DICIEMBRE 2023)]]</f>
        <v>199</v>
      </c>
      <c r="O1013">
        <v>162</v>
      </c>
    </row>
    <row r="1014" spans="5:15" x14ac:dyDescent="0.3">
      <c r="E1014" s="9" t="s">
        <v>2467</v>
      </c>
      <c r="F1014" t="s">
        <v>302</v>
      </c>
      <c r="G1014" t="s">
        <v>377</v>
      </c>
      <c r="H1014" t="s">
        <v>2105</v>
      </c>
      <c r="I1014" t="s">
        <v>7952</v>
      </c>
      <c r="J1014">
        <v>0.42805951735166747</v>
      </c>
      <c r="K1014" t="s">
        <v>466</v>
      </c>
      <c r="L1014">
        <v>1660</v>
      </c>
      <c r="M1014">
        <v>259</v>
      </c>
      <c r="N1014">
        <f>Table5[[#This Row],[*NIÑOS MENORES  2 AÑOS (SUUSEN) (DICIEMBRE 2023)]]+Table5[[#This Row],[*EMBARAZADAS (DICIEMBRE 2023)]]</f>
        <v>1919</v>
      </c>
      <c r="O1014">
        <v>233</v>
      </c>
    </row>
    <row r="1015" spans="5:15" x14ac:dyDescent="0.3">
      <c r="E1015" s="9" t="s">
        <v>2467</v>
      </c>
      <c r="F1015" t="s">
        <v>302</v>
      </c>
      <c r="G1015" t="s">
        <v>377</v>
      </c>
      <c r="H1015" t="s">
        <v>2107</v>
      </c>
      <c r="I1015" t="s">
        <v>2108</v>
      </c>
      <c r="J1015">
        <v>0.30943161478415471</v>
      </c>
      <c r="K1015" t="s">
        <v>2459</v>
      </c>
      <c r="L1015">
        <v>256</v>
      </c>
      <c r="M1015">
        <v>43</v>
      </c>
      <c r="N1015">
        <f>Table5[[#This Row],[*NIÑOS MENORES  2 AÑOS (SUUSEN) (DICIEMBRE 2023)]]+Table5[[#This Row],[*EMBARAZADAS (DICIEMBRE 2023)]]</f>
        <v>299</v>
      </c>
      <c r="O1015">
        <v>41</v>
      </c>
    </row>
    <row r="1016" spans="5:15" x14ac:dyDescent="0.3">
      <c r="E1016" s="9" t="s">
        <v>2467</v>
      </c>
      <c r="F1016" t="s">
        <v>302</v>
      </c>
      <c r="G1016" t="s">
        <v>377</v>
      </c>
      <c r="H1016" t="s">
        <v>2109</v>
      </c>
      <c r="I1016" t="s">
        <v>741</v>
      </c>
      <c r="J1016">
        <v>0.27720806567424083</v>
      </c>
      <c r="K1016" t="s">
        <v>2459</v>
      </c>
      <c r="L1016">
        <v>193</v>
      </c>
      <c r="M1016">
        <v>16</v>
      </c>
      <c r="N1016">
        <f>Table5[[#This Row],[*NIÑOS MENORES  2 AÑOS (SUUSEN) (DICIEMBRE 2023)]]+Table5[[#This Row],[*EMBARAZADAS (DICIEMBRE 2023)]]</f>
        <v>209</v>
      </c>
      <c r="O1016">
        <v>18</v>
      </c>
    </row>
    <row r="1017" spans="5:15" x14ac:dyDescent="0.3">
      <c r="E1017" s="9" t="s">
        <v>2467</v>
      </c>
      <c r="F1017" t="s">
        <v>302</v>
      </c>
      <c r="G1017" t="s">
        <v>377</v>
      </c>
      <c r="H1017" t="s">
        <v>2110</v>
      </c>
      <c r="I1017" t="s">
        <v>2111</v>
      </c>
      <c r="J1017">
        <v>0.29293520062651557</v>
      </c>
      <c r="K1017" t="s">
        <v>2459</v>
      </c>
      <c r="L1017">
        <v>124</v>
      </c>
      <c r="M1017">
        <v>4</v>
      </c>
      <c r="N1017">
        <f>Table5[[#This Row],[*NIÑOS MENORES  2 AÑOS (SUUSEN) (DICIEMBRE 2023)]]+Table5[[#This Row],[*EMBARAZADAS (DICIEMBRE 2023)]]</f>
        <v>128</v>
      </c>
      <c r="O1017">
        <v>17</v>
      </c>
    </row>
    <row r="1018" spans="5:15" x14ac:dyDescent="0.3">
      <c r="E1018" s="9" t="s">
        <v>2467</v>
      </c>
      <c r="F1018" t="s">
        <v>302</v>
      </c>
      <c r="G1018" t="s">
        <v>377</v>
      </c>
      <c r="H1018" t="s">
        <v>2112</v>
      </c>
      <c r="I1018" t="s">
        <v>2113</v>
      </c>
      <c r="J1018">
        <v>0.34638757327445591</v>
      </c>
      <c r="K1018" t="s">
        <v>2459</v>
      </c>
      <c r="L1018">
        <v>142</v>
      </c>
      <c r="M1018">
        <v>12</v>
      </c>
      <c r="N1018">
        <f>Table5[[#This Row],[*NIÑOS MENORES  2 AÑOS (SUUSEN) (DICIEMBRE 2023)]]+Table5[[#This Row],[*EMBARAZADAS (DICIEMBRE 2023)]]</f>
        <v>154</v>
      </c>
      <c r="O1018">
        <v>50</v>
      </c>
    </row>
    <row r="1019" spans="5:15" x14ac:dyDescent="0.3">
      <c r="E1019" s="9" t="s">
        <v>2467</v>
      </c>
      <c r="F1019" t="s">
        <v>302</v>
      </c>
      <c r="G1019" t="s">
        <v>377</v>
      </c>
      <c r="H1019" t="s">
        <v>2114</v>
      </c>
      <c r="I1019" t="s">
        <v>1995</v>
      </c>
      <c r="J1019">
        <v>0.25728059252244262</v>
      </c>
      <c r="K1019" t="s">
        <v>2459</v>
      </c>
      <c r="L1019">
        <v>21</v>
      </c>
      <c r="M1019">
        <v>4</v>
      </c>
      <c r="N1019">
        <f>Table5[[#This Row],[*NIÑOS MENORES  2 AÑOS (SUUSEN) (DICIEMBRE 2023)]]+Table5[[#This Row],[*EMBARAZADAS (DICIEMBRE 2023)]]</f>
        <v>25</v>
      </c>
      <c r="O1019">
        <v>19</v>
      </c>
    </row>
    <row r="1020" spans="5:15" x14ac:dyDescent="0.3">
      <c r="E1020" s="9" t="s">
        <v>2467</v>
      </c>
      <c r="F1020" t="s">
        <v>302</v>
      </c>
      <c r="G1020" t="s">
        <v>379</v>
      </c>
      <c r="H1020" t="s">
        <v>2115</v>
      </c>
      <c r="I1020" t="s">
        <v>379</v>
      </c>
      <c r="J1020">
        <v>0.42633884716431236</v>
      </c>
      <c r="K1020" t="s">
        <v>466</v>
      </c>
      <c r="L1020">
        <v>410</v>
      </c>
      <c r="M1020">
        <v>75</v>
      </c>
      <c r="N1020">
        <f>Table5[[#This Row],[*NIÑOS MENORES  2 AÑOS (SUUSEN) (DICIEMBRE 2023)]]+Table5[[#This Row],[*EMBARAZADAS (DICIEMBRE 2023)]]</f>
        <v>485</v>
      </c>
      <c r="O1020">
        <v>289</v>
      </c>
    </row>
    <row r="1021" spans="5:15" x14ac:dyDescent="0.3">
      <c r="E1021" s="9" t="s">
        <v>2467</v>
      </c>
      <c r="F1021" t="s">
        <v>302</v>
      </c>
      <c r="G1021" t="s">
        <v>379</v>
      </c>
      <c r="H1021" t="s">
        <v>2116</v>
      </c>
      <c r="I1021" t="s">
        <v>2117</v>
      </c>
      <c r="J1021">
        <v>0.31217096383285514</v>
      </c>
      <c r="K1021" t="s">
        <v>2459</v>
      </c>
      <c r="L1021">
        <v>102</v>
      </c>
      <c r="M1021">
        <v>15</v>
      </c>
      <c r="N1021">
        <f>Table5[[#This Row],[*NIÑOS MENORES  2 AÑOS (SUUSEN) (DICIEMBRE 2023)]]+Table5[[#This Row],[*EMBARAZADAS (DICIEMBRE 2023)]]</f>
        <v>117</v>
      </c>
      <c r="O1021">
        <v>60</v>
      </c>
    </row>
    <row r="1022" spans="5:15" x14ac:dyDescent="0.3">
      <c r="E1022" s="9" t="s">
        <v>2467</v>
      </c>
      <c r="F1022" t="s">
        <v>302</v>
      </c>
      <c r="G1022" t="s">
        <v>381</v>
      </c>
      <c r="H1022" t="s">
        <v>2118</v>
      </c>
      <c r="I1022" t="s">
        <v>381</v>
      </c>
      <c r="J1022">
        <v>0.46253970815943424</v>
      </c>
      <c r="K1022" t="s">
        <v>463</v>
      </c>
      <c r="L1022">
        <v>626</v>
      </c>
      <c r="M1022">
        <v>152</v>
      </c>
      <c r="N1022">
        <f>Table5[[#This Row],[*NIÑOS MENORES  2 AÑOS (SUUSEN) (DICIEMBRE 2023)]]+Table5[[#This Row],[*EMBARAZADAS (DICIEMBRE 2023)]]</f>
        <v>778</v>
      </c>
      <c r="O1022">
        <v>471</v>
      </c>
    </row>
    <row r="1023" spans="5:15" x14ac:dyDescent="0.3">
      <c r="E1023" s="9" t="s">
        <v>2467</v>
      </c>
      <c r="F1023" t="s">
        <v>302</v>
      </c>
      <c r="G1023" t="s">
        <v>383</v>
      </c>
      <c r="H1023" t="s">
        <v>2119</v>
      </c>
      <c r="I1023" t="s">
        <v>383</v>
      </c>
      <c r="J1023">
        <v>0.51465513588850809</v>
      </c>
      <c r="K1023" t="s">
        <v>465</v>
      </c>
      <c r="L1023">
        <v>873</v>
      </c>
      <c r="M1023">
        <v>175</v>
      </c>
      <c r="N1023">
        <f>Table5[[#This Row],[*NIÑOS MENORES  2 AÑOS (SUUSEN) (DICIEMBRE 2023)]]+Table5[[#This Row],[*EMBARAZADAS (DICIEMBRE 2023)]]</f>
        <v>1048</v>
      </c>
      <c r="O1023">
        <v>704</v>
      </c>
    </row>
    <row r="1024" spans="5:15" x14ac:dyDescent="0.3">
      <c r="E1024" s="9" t="s">
        <v>2463</v>
      </c>
      <c r="F1024" t="s">
        <v>385</v>
      </c>
      <c r="G1024" t="s">
        <v>386</v>
      </c>
      <c r="H1024" t="s">
        <v>2120</v>
      </c>
      <c r="I1024" t="s">
        <v>7953</v>
      </c>
      <c r="J1024">
        <v>0.3128690680492241</v>
      </c>
      <c r="K1024" t="s">
        <v>2459</v>
      </c>
      <c r="L1024">
        <v>208</v>
      </c>
      <c r="M1024">
        <v>25</v>
      </c>
      <c r="N1024">
        <f>Table5[[#This Row],[*NIÑOS MENORES  2 AÑOS (SUUSEN) (DICIEMBRE 2023)]]+Table5[[#This Row],[*EMBARAZADAS (DICIEMBRE 2023)]]</f>
        <v>233</v>
      </c>
      <c r="O1024">
        <v>22</v>
      </c>
    </row>
    <row r="1025" spans="5:15" x14ac:dyDescent="0.3">
      <c r="E1025" s="9" t="s">
        <v>2463</v>
      </c>
      <c r="F1025" t="s">
        <v>385</v>
      </c>
      <c r="G1025" t="s">
        <v>386</v>
      </c>
      <c r="H1025" t="s">
        <v>2121</v>
      </c>
      <c r="I1025" t="s">
        <v>2122</v>
      </c>
      <c r="J1025">
        <v>0.48256442080026218</v>
      </c>
      <c r="K1025" t="s">
        <v>465</v>
      </c>
      <c r="L1025">
        <v>85</v>
      </c>
      <c r="M1025">
        <v>9</v>
      </c>
      <c r="N1025">
        <f>Table5[[#This Row],[*NIÑOS MENORES  2 AÑOS (SUUSEN) (DICIEMBRE 2023)]]+Table5[[#This Row],[*EMBARAZADAS (DICIEMBRE 2023)]]</f>
        <v>94</v>
      </c>
      <c r="O1025">
        <v>13</v>
      </c>
    </row>
    <row r="1026" spans="5:15" x14ac:dyDescent="0.3">
      <c r="E1026" s="9" t="s">
        <v>2463</v>
      </c>
      <c r="F1026" t="s">
        <v>385</v>
      </c>
      <c r="G1026" t="s">
        <v>386</v>
      </c>
      <c r="H1026" t="s">
        <v>2123</v>
      </c>
      <c r="I1026" t="s">
        <v>2124</v>
      </c>
      <c r="J1026">
        <v>0.40398937960823122</v>
      </c>
      <c r="K1026" t="s">
        <v>466</v>
      </c>
      <c r="L1026">
        <v>834</v>
      </c>
      <c r="M1026">
        <v>117</v>
      </c>
      <c r="N1026">
        <f>Table5[[#This Row],[*NIÑOS MENORES  2 AÑOS (SUUSEN) (DICIEMBRE 2023)]]+Table5[[#This Row],[*EMBARAZADAS (DICIEMBRE 2023)]]</f>
        <v>951</v>
      </c>
      <c r="O1026">
        <v>138</v>
      </c>
    </row>
    <row r="1027" spans="5:15" x14ac:dyDescent="0.3">
      <c r="E1027" s="9" t="s">
        <v>2463</v>
      </c>
      <c r="F1027" t="s">
        <v>385</v>
      </c>
      <c r="G1027" t="s">
        <v>386</v>
      </c>
      <c r="H1027" t="s">
        <v>2125</v>
      </c>
      <c r="I1027" t="s">
        <v>2126</v>
      </c>
      <c r="J1027">
        <v>0.36899479289883774</v>
      </c>
      <c r="K1027" t="s">
        <v>466</v>
      </c>
      <c r="L1027">
        <v>1629</v>
      </c>
      <c r="M1027">
        <v>245</v>
      </c>
      <c r="N1027">
        <f>Table5[[#This Row],[*NIÑOS MENORES  2 AÑOS (SUUSEN) (DICIEMBRE 2023)]]+Table5[[#This Row],[*EMBARAZADAS (DICIEMBRE 2023)]]</f>
        <v>1874</v>
      </c>
      <c r="O1027">
        <v>321</v>
      </c>
    </row>
    <row r="1028" spans="5:15" x14ac:dyDescent="0.3">
      <c r="E1028" s="9" t="s">
        <v>2463</v>
      </c>
      <c r="F1028" t="s">
        <v>385</v>
      </c>
      <c r="G1028" t="s">
        <v>386</v>
      </c>
      <c r="H1028" t="s">
        <v>2127</v>
      </c>
      <c r="I1028" t="s">
        <v>2030</v>
      </c>
      <c r="J1028">
        <v>0.47478980316290009</v>
      </c>
      <c r="K1028" t="s">
        <v>465</v>
      </c>
      <c r="L1028">
        <v>523</v>
      </c>
      <c r="M1028">
        <v>75</v>
      </c>
      <c r="N1028">
        <f>Table5[[#This Row],[*NIÑOS MENORES  2 AÑOS (SUUSEN) (DICIEMBRE 2023)]]+Table5[[#This Row],[*EMBARAZADAS (DICIEMBRE 2023)]]</f>
        <v>598</v>
      </c>
      <c r="O1028">
        <v>81</v>
      </c>
    </row>
    <row r="1029" spans="5:15" x14ac:dyDescent="0.3">
      <c r="E1029" s="9" t="s">
        <v>2463</v>
      </c>
      <c r="F1029" t="s">
        <v>385</v>
      </c>
      <c r="G1029" t="s">
        <v>386</v>
      </c>
      <c r="H1029" t="s">
        <v>2128</v>
      </c>
      <c r="I1029" t="s">
        <v>7824</v>
      </c>
      <c r="J1029">
        <v>0.31451496196908679</v>
      </c>
      <c r="K1029" t="s">
        <v>2459</v>
      </c>
      <c r="L1029">
        <v>108</v>
      </c>
      <c r="M1029">
        <v>7</v>
      </c>
      <c r="N1029">
        <f>Table5[[#This Row],[*NIÑOS MENORES  2 AÑOS (SUUSEN) (DICIEMBRE 2023)]]+Table5[[#This Row],[*EMBARAZADAS (DICIEMBRE 2023)]]</f>
        <v>115</v>
      </c>
      <c r="O1029">
        <v>13</v>
      </c>
    </row>
    <row r="1030" spans="5:15" x14ac:dyDescent="0.3">
      <c r="E1030" s="9" t="s">
        <v>2463</v>
      </c>
      <c r="F1030" t="s">
        <v>385</v>
      </c>
      <c r="G1030" t="s">
        <v>386</v>
      </c>
      <c r="H1030" t="s">
        <v>2130</v>
      </c>
      <c r="I1030" t="s">
        <v>7581</v>
      </c>
      <c r="J1030">
        <v>0.36584753520266133</v>
      </c>
      <c r="K1030" t="s">
        <v>466</v>
      </c>
      <c r="L1030">
        <v>508</v>
      </c>
      <c r="M1030">
        <v>85</v>
      </c>
      <c r="N1030">
        <f>Table5[[#This Row],[*NIÑOS MENORES  2 AÑOS (SUUSEN) (DICIEMBRE 2023)]]+Table5[[#This Row],[*EMBARAZADAS (DICIEMBRE 2023)]]</f>
        <v>593</v>
      </c>
      <c r="O1030">
        <v>67</v>
      </c>
    </row>
    <row r="1031" spans="5:15" x14ac:dyDescent="0.3">
      <c r="E1031" s="9" t="s">
        <v>2463</v>
      </c>
      <c r="F1031" t="s">
        <v>385</v>
      </c>
      <c r="G1031" t="s">
        <v>386</v>
      </c>
      <c r="H1031" t="s">
        <v>2131</v>
      </c>
      <c r="I1031" t="s">
        <v>2132</v>
      </c>
      <c r="J1031">
        <v>0.35194889994380185</v>
      </c>
      <c r="K1031" t="s">
        <v>2459</v>
      </c>
      <c r="L1031">
        <v>149</v>
      </c>
      <c r="M1031">
        <v>20</v>
      </c>
      <c r="N1031">
        <f>Table5[[#This Row],[*NIÑOS MENORES  2 AÑOS (SUUSEN) (DICIEMBRE 2023)]]+Table5[[#This Row],[*EMBARAZADAS (DICIEMBRE 2023)]]</f>
        <v>169</v>
      </c>
      <c r="O1031">
        <v>35</v>
      </c>
    </row>
    <row r="1032" spans="5:15" x14ac:dyDescent="0.3">
      <c r="E1032" s="9" t="s">
        <v>2463</v>
      </c>
      <c r="F1032" t="s">
        <v>385</v>
      </c>
      <c r="G1032" t="s">
        <v>386</v>
      </c>
      <c r="H1032" t="s">
        <v>2133</v>
      </c>
      <c r="I1032" t="s">
        <v>1143</v>
      </c>
      <c r="J1032">
        <v>0.39535400707802304</v>
      </c>
      <c r="K1032" t="s">
        <v>466</v>
      </c>
      <c r="L1032">
        <v>35</v>
      </c>
      <c r="M1032">
        <v>5</v>
      </c>
      <c r="N1032">
        <f>Table5[[#This Row],[*NIÑOS MENORES  2 AÑOS (SUUSEN) (DICIEMBRE 2023)]]+Table5[[#This Row],[*EMBARAZADAS (DICIEMBRE 2023)]]</f>
        <v>40</v>
      </c>
      <c r="O1032">
        <v>4</v>
      </c>
    </row>
    <row r="1033" spans="5:15" x14ac:dyDescent="0.3">
      <c r="E1033" s="9" t="s">
        <v>2463</v>
      </c>
      <c r="F1033" t="s">
        <v>385</v>
      </c>
      <c r="G1033" t="s">
        <v>386</v>
      </c>
      <c r="H1033" t="s">
        <v>2134</v>
      </c>
      <c r="I1033" t="s">
        <v>2135</v>
      </c>
      <c r="J1033">
        <v>0.42281027910196634</v>
      </c>
      <c r="K1033" t="s">
        <v>463</v>
      </c>
      <c r="L1033">
        <v>130</v>
      </c>
      <c r="M1033">
        <v>24</v>
      </c>
      <c r="N1033">
        <f>Table5[[#This Row],[*NIÑOS MENORES  2 AÑOS (SUUSEN) (DICIEMBRE 2023)]]+Table5[[#This Row],[*EMBARAZADAS (DICIEMBRE 2023)]]</f>
        <v>154</v>
      </c>
      <c r="O1033">
        <v>89</v>
      </c>
    </row>
    <row r="1034" spans="5:15" x14ac:dyDescent="0.3">
      <c r="E1034" s="9" t="s">
        <v>2463</v>
      </c>
      <c r="F1034" t="s">
        <v>385</v>
      </c>
      <c r="G1034" t="s">
        <v>386</v>
      </c>
      <c r="H1034" t="s">
        <v>2136</v>
      </c>
      <c r="I1034" t="s">
        <v>121</v>
      </c>
      <c r="J1034">
        <v>0.36540333190065732</v>
      </c>
      <c r="K1034" t="s">
        <v>466</v>
      </c>
      <c r="L1034">
        <v>328</v>
      </c>
      <c r="M1034">
        <v>48</v>
      </c>
      <c r="N1034">
        <f>Table5[[#This Row],[*NIÑOS MENORES  2 AÑOS (SUUSEN) (DICIEMBRE 2023)]]+Table5[[#This Row],[*EMBARAZADAS (DICIEMBRE 2023)]]</f>
        <v>376</v>
      </c>
      <c r="O1034">
        <v>116</v>
      </c>
    </row>
    <row r="1035" spans="5:15" x14ac:dyDescent="0.3">
      <c r="E1035" s="9" t="s">
        <v>2463</v>
      </c>
      <c r="F1035" t="s">
        <v>385</v>
      </c>
      <c r="G1035" t="s">
        <v>386</v>
      </c>
      <c r="H1035" t="s">
        <v>2138</v>
      </c>
      <c r="I1035" t="s">
        <v>7954</v>
      </c>
      <c r="J1035">
        <v>0.36531744067908622</v>
      </c>
      <c r="K1035" t="s">
        <v>466</v>
      </c>
      <c r="L1035">
        <v>232</v>
      </c>
      <c r="M1035">
        <v>56</v>
      </c>
      <c r="N1035">
        <f>Table5[[#This Row],[*NIÑOS MENORES  2 AÑOS (SUUSEN) (DICIEMBRE 2023)]]+Table5[[#This Row],[*EMBARAZADAS (DICIEMBRE 2023)]]</f>
        <v>288</v>
      </c>
      <c r="O1035">
        <v>139</v>
      </c>
    </row>
    <row r="1036" spans="5:15" x14ac:dyDescent="0.3">
      <c r="E1036" s="9" t="s">
        <v>2463</v>
      </c>
      <c r="F1036" t="s">
        <v>385</v>
      </c>
      <c r="G1036" t="s">
        <v>386</v>
      </c>
      <c r="H1036" t="s">
        <v>2139</v>
      </c>
      <c r="I1036" t="s">
        <v>7955</v>
      </c>
      <c r="J1036">
        <v>0.35627868101925109</v>
      </c>
      <c r="K1036" t="s">
        <v>2459</v>
      </c>
      <c r="L1036">
        <v>93</v>
      </c>
      <c r="M1036">
        <v>16</v>
      </c>
      <c r="N1036">
        <f>Table5[[#This Row],[*NIÑOS MENORES  2 AÑOS (SUUSEN) (DICIEMBRE 2023)]]+Table5[[#This Row],[*EMBARAZADAS (DICIEMBRE 2023)]]</f>
        <v>109</v>
      </c>
      <c r="O1036">
        <v>47</v>
      </c>
    </row>
    <row r="1037" spans="5:15" x14ac:dyDescent="0.3">
      <c r="E1037" s="9" t="s">
        <v>2463</v>
      </c>
      <c r="F1037" t="s">
        <v>385</v>
      </c>
      <c r="G1037" t="s">
        <v>386</v>
      </c>
      <c r="H1037" t="s">
        <v>2140</v>
      </c>
      <c r="I1037" t="s">
        <v>2141</v>
      </c>
      <c r="J1037">
        <v>0.40185271906462683</v>
      </c>
      <c r="K1037" t="s">
        <v>466</v>
      </c>
      <c r="L1037">
        <v>447</v>
      </c>
      <c r="M1037">
        <v>74</v>
      </c>
      <c r="N1037">
        <f>Table5[[#This Row],[*NIÑOS MENORES  2 AÑOS (SUUSEN) (DICIEMBRE 2023)]]+Table5[[#This Row],[*EMBARAZADAS (DICIEMBRE 2023)]]</f>
        <v>521</v>
      </c>
      <c r="O1037">
        <v>244</v>
      </c>
    </row>
    <row r="1038" spans="5:15" x14ac:dyDescent="0.3">
      <c r="E1038" s="9" t="s">
        <v>2463</v>
      </c>
      <c r="F1038" t="s">
        <v>385</v>
      </c>
      <c r="G1038" t="s">
        <v>386</v>
      </c>
      <c r="H1038" t="s">
        <v>2142</v>
      </c>
      <c r="I1038" t="s">
        <v>2143</v>
      </c>
      <c r="J1038">
        <v>0.41410401193089963</v>
      </c>
      <c r="K1038" t="s">
        <v>463</v>
      </c>
      <c r="L1038">
        <v>724</v>
      </c>
      <c r="M1038">
        <v>114</v>
      </c>
      <c r="N1038">
        <f>Table5[[#This Row],[*NIÑOS MENORES  2 AÑOS (SUUSEN) (DICIEMBRE 2023)]]+Table5[[#This Row],[*EMBARAZADAS (DICIEMBRE 2023)]]</f>
        <v>838</v>
      </c>
      <c r="O1038">
        <v>287</v>
      </c>
    </row>
    <row r="1039" spans="5:15" x14ac:dyDescent="0.3">
      <c r="E1039" s="9" t="s">
        <v>2463</v>
      </c>
      <c r="F1039" t="s">
        <v>385</v>
      </c>
      <c r="G1039" t="s">
        <v>386</v>
      </c>
      <c r="H1039" t="s">
        <v>2144</v>
      </c>
      <c r="I1039" t="s">
        <v>2145</v>
      </c>
      <c r="J1039">
        <v>0.40260278761498958</v>
      </c>
      <c r="K1039" t="s">
        <v>466</v>
      </c>
      <c r="L1039">
        <v>199</v>
      </c>
      <c r="M1039">
        <v>38</v>
      </c>
      <c r="N1039">
        <f>Table5[[#This Row],[*NIÑOS MENORES  2 AÑOS (SUUSEN) (DICIEMBRE 2023)]]+Table5[[#This Row],[*EMBARAZADAS (DICIEMBRE 2023)]]</f>
        <v>237</v>
      </c>
      <c r="O1039">
        <v>151</v>
      </c>
    </row>
    <row r="1040" spans="5:15" x14ac:dyDescent="0.3">
      <c r="E1040" s="9" t="s">
        <v>2463</v>
      </c>
      <c r="F1040" t="s">
        <v>385</v>
      </c>
      <c r="G1040" t="s">
        <v>386</v>
      </c>
      <c r="H1040" t="s">
        <v>2146</v>
      </c>
      <c r="I1040" t="s">
        <v>260</v>
      </c>
      <c r="J1040">
        <v>0.28785832891768082</v>
      </c>
      <c r="K1040" t="s">
        <v>2459</v>
      </c>
      <c r="L1040">
        <v>53</v>
      </c>
      <c r="M1040">
        <v>16</v>
      </c>
      <c r="N1040">
        <f>Table5[[#This Row],[*NIÑOS MENORES  2 AÑOS (SUUSEN) (DICIEMBRE 2023)]]+Table5[[#This Row],[*EMBARAZADAS (DICIEMBRE 2023)]]</f>
        <v>69</v>
      </c>
      <c r="O1040">
        <v>51</v>
      </c>
    </row>
    <row r="1041" spans="5:15" x14ac:dyDescent="0.3">
      <c r="E1041" s="9" t="s">
        <v>2463</v>
      </c>
      <c r="F1041" t="s">
        <v>385</v>
      </c>
      <c r="G1041" t="s">
        <v>386</v>
      </c>
      <c r="H1041" t="s">
        <v>2147</v>
      </c>
      <c r="I1041" t="s">
        <v>2148</v>
      </c>
      <c r="J1041">
        <v>0.4770871744984686</v>
      </c>
      <c r="K1041" t="s">
        <v>465</v>
      </c>
      <c r="L1041">
        <v>213</v>
      </c>
      <c r="M1041">
        <v>36</v>
      </c>
      <c r="N1041">
        <f>Table5[[#This Row],[*NIÑOS MENORES  2 AÑOS (SUUSEN) (DICIEMBRE 2023)]]+Table5[[#This Row],[*EMBARAZADAS (DICIEMBRE 2023)]]</f>
        <v>249</v>
      </c>
      <c r="O1041">
        <v>124</v>
      </c>
    </row>
    <row r="1042" spans="5:15" x14ac:dyDescent="0.3">
      <c r="E1042" s="9" t="s">
        <v>2463</v>
      </c>
      <c r="F1042" t="s">
        <v>385</v>
      </c>
      <c r="G1042" t="s">
        <v>386</v>
      </c>
      <c r="H1042" t="s">
        <v>2149</v>
      </c>
      <c r="I1042" t="s">
        <v>7956</v>
      </c>
      <c r="J1042">
        <v>0.39584933689063173</v>
      </c>
      <c r="K1042" t="s">
        <v>466</v>
      </c>
      <c r="L1042">
        <v>347</v>
      </c>
      <c r="M1042">
        <v>61</v>
      </c>
      <c r="N1042">
        <f>Table5[[#This Row],[*NIÑOS MENORES  2 AÑOS (SUUSEN) (DICIEMBRE 2023)]]+Table5[[#This Row],[*EMBARAZADAS (DICIEMBRE 2023)]]</f>
        <v>408</v>
      </c>
      <c r="O1042">
        <v>139</v>
      </c>
    </row>
    <row r="1043" spans="5:15" x14ac:dyDescent="0.3">
      <c r="E1043" s="9" t="s">
        <v>2463</v>
      </c>
      <c r="F1043" t="s">
        <v>385</v>
      </c>
      <c r="G1043" t="s">
        <v>386</v>
      </c>
      <c r="H1043" t="s">
        <v>2151</v>
      </c>
      <c r="I1043" t="s">
        <v>7957</v>
      </c>
      <c r="J1043">
        <v>0.49928596891963872</v>
      </c>
      <c r="K1043" t="s">
        <v>465</v>
      </c>
      <c r="L1043">
        <v>403</v>
      </c>
      <c r="M1043">
        <v>96</v>
      </c>
      <c r="N1043">
        <f>Table5[[#This Row],[*NIÑOS MENORES  2 AÑOS (SUUSEN) (DICIEMBRE 2023)]]+Table5[[#This Row],[*EMBARAZADAS (DICIEMBRE 2023)]]</f>
        <v>499</v>
      </c>
      <c r="O1043">
        <v>394</v>
      </c>
    </row>
    <row r="1044" spans="5:15" x14ac:dyDescent="0.3">
      <c r="E1044" s="9" t="s">
        <v>2463</v>
      </c>
      <c r="F1044" t="s">
        <v>385</v>
      </c>
      <c r="G1044" t="s">
        <v>386</v>
      </c>
      <c r="H1044" t="s">
        <v>2152</v>
      </c>
      <c r="I1044" t="s">
        <v>2766</v>
      </c>
      <c r="J1044">
        <v>0.46210358247754812</v>
      </c>
      <c r="K1044" t="s">
        <v>465</v>
      </c>
      <c r="L1044">
        <v>305</v>
      </c>
      <c r="M1044">
        <v>54</v>
      </c>
      <c r="N1044">
        <f>Table5[[#This Row],[*NIÑOS MENORES  2 AÑOS (SUUSEN) (DICIEMBRE 2023)]]+Table5[[#This Row],[*EMBARAZADAS (DICIEMBRE 2023)]]</f>
        <v>359</v>
      </c>
      <c r="O1044">
        <v>207</v>
      </c>
    </row>
    <row r="1045" spans="5:15" x14ac:dyDescent="0.3">
      <c r="E1045" s="9" t="s">
        <v>2463</v>
      </c>
      <c r="F1045" t="s">
        <v>385</v>
      </c>
      <c r="G1045" t="s">
        <v>386</v>
      </c>
      <c r="H1045" t="s">
        <v>2154</v>
      </c>
      <c r="I1045" t="s">
        <v>7958</v>
      </c>
      <c r="J1045">
        <v>0.34551399545941308</v>
      </c>
      <c r="K1045" t="s">
        <v>2459</v>
      </c>
      <c r="L1045">
        <v>225</v>
      </c>
      <c r="M1045">
        <v>37</v>
      </c>
      <c r="N1045">
        <f>Table5[[#This Row],[*NIÑOS MENORES  2 AÑOS (SUUSEN) (DICIEMBRE 2023)]]+Table5[[#This Row],[*EMBARAZADAS (DICIEMBRE 2023)]]</f>
        <v>262</v>
      </c>
      <c r="O1045">
        <v>112</v>
      </c>
    </row>
    <row r="1046" spans="5:15" x14ac:dyDescent="0.3">
      <c r="E1046" s="9" t="s">
        <v>2463</v>
      </c>
      <c r="F1046" t="s">
        <v>385</v>
      </c>
      <c r="G1046" t="s">
        <v>386</v>
      </c>
      <c r="H1046" t="s">
        <v>2155</v>
      </c>
      <c r="I1046" t="s">
        <v>21</v>
      </c>
      <c r="J1046">
        <v>0.24246676063445327</v>
      </c>
      <c r="K1046" t="s">
        <v>2459</v>
      </c>
      <c r="L1046">
        <v>16</v>
      </c>
      <c r="M1046">
        <v>15</v>
      </c>
      <c r="N1046">
        <f>Table5[[#This Row],[*NIÑOS MENORES  2 AÑOS (SUUSEN) (DICIEMBRE 2023)]]+Table5[[#This Row],[*EMBARAZADAS (DICIEMBRE 2023)]]</f>
        <v>31</v>
      </c>
      <c r="O1046">
        <v>49</v>
      </c>
    </row>
    <row r="1047" spans="5:15" x14ac:dyDescent="0.3">
      <c r="E1047" s="9" t="s">
        <v>2463</v>
      </c>
      <c r="F1047" t="s">
        <v>385</v>
      </c>
      <c r="G1047" t="s">
        <v>386</v>
      </c>
      <c r="H1047" t="s">
        <v>2156</v>
      </c>
      <c r="I1047" t="s">
        <v>139</v>
      </c>
      <c r="J1047">
        <v>0.51837433109623765</v>
      </c>
      <c r="K1047" t="s">
        <v>465</v>
      </c>
      <c r="L1047">
        <v>883</v>
      </c>
      <c r="M1047">
        <v>151</v>
      </c>
      <c r="N1047">
        <f>Table5[[#This Row],[*NIÑOS MENORES  2 AÑOS (SUUSEN) (DICIEMBRE 2023)]]+Table5[[#This Row],[*EMBARAZADAS (DICIEMBRE 2023)]]</f>
        <v>1034</v>
      </c>
      <c r="O1047">
        <v>719</v>
      </c>
    </row>
    <row r="1048" spans="5:15" x14ac:dyDescent="0.3">
      <c r="E1048" s="9" t="s">
        <v>2463</v>
      </c>
      <c r="F1048" t="s">
        <v>385</v>
      </c>
      <c r="G1048" t="s">
        <v>386</v>
      </c>
      <c r="H1048" t="s">
        <v>2157</v>
      </c>
      <c r="I1048" t="s">
        <v>2158</v>
      </c>
      <c r="J1048">
        <v>0.42119893011640963</v>
      </c>
      <c r="K1048" t="s">
        <v>463</v>
      </c>
      <c r="L1048">
        <v>418</v>
      </c>
      <c r="M1048">
        <v>68</v>
      </c>
      <c r="N1048">
        <f>Table5[[#This Row],[*NIÑOS MENORES  2 AÑOS (SUUSEN) (DICIEMBRE 2023)]]+Table5[[#This Row],[*EMBARAZADAS (DICIEMBRE 2023)]]</f>
        <v>486</v>
      </c>
      <c r="O1048">
        <v>212</v>
      </c>
    </row>
    <row r="1049" spans="5:15" x14ac:dyDescent="0.3">
      <c r="E1049" s="9" t="s">
        <v>2463</v>
      </c>
      <c r="F1049" t="s">
        <v>385</v>
      </c>
      <c r="G1049" t="s">
        <v>386</v>
      </c>
      <c r="H1049" t="s">
        <v>2159</v>
      </c>
      <c r="I1049" t="s">
        <v>2160</v>
      </c>
      <c r="J1049">
        <v>0.44453230850917769</v>
      </c>
      <c r="K1049" t="s">
        <v>463</v>
      </c>
      <c r="L1049">
        <v>282</v>
      </c>
      <c r="M1049">
        <v>35</v>
      </c>
      <c r="N1049">
        <f>Table5[[#This Row],[*NIÑOS MENORES  2 AÑOS (SUUSEN) (DICIEMBRE 2023)]]+Table5[[#This Row],[*EMBARAZADAS (DICIEMBRE 2023)]]</f>
        <v>317</v>
      </c>
      <c r="O1049">
        <v>160</v>
      </c>
    </row>
    <row r="1050" spans="5:15" x14ac:dyDescent="0.3">
      <c r="E1050" s="9" t="s">
        <v>2463</v>
      </c>
      <c r="F1050" t="s">
        <v>385</v>
      </c>
      <c r="G1050" t="s">
        <v>386</v>
      </c>
      <c r="H1050" t="s">
        <v>2161</v>
      </c>
      <c r="I1050" t="s">
        <v>2162</v>
      </c>
      <c r="J1050">
        <v>0.33841682949871599</v>
      </c>
      <c r="K1050" t="s">
        <v>2459</v>
      </c>
      <c r="L1050">
        <v>21</v>
      </c>
      <c r="M1050">
        <v>15</v>
      </c>
      <c r="N1050">
        <f>Table5[[#This Row],[*NIÑOS MENORES  2 AÑOS (SUUSEN) (DICIEMBRE 2023)]]+Table5[[#This Row],[*EMBARAZADAS (DICIEMBRE 2023)]]</f>
        <v>36</v>
      </c>
      <c r="O1050">
        <v>75</v>
      </c>
    </row>
    <row r="1051" spans="5:15" x14ac:dyDescent="0.3">
      <c r="E1051" s="9" t="s">
        <v>2463</v>
      </c>
      <c r="F1051" t="s">
        <v>385</v>
      </c>
      <c r="G1051" t="s">
        <v>388</v>
      </c>
      <c r="H1051" t="s">
        <v>2163</v>
      </c>
      <c r="I1051" t="s">
        <v>2485</v>
      </c>
      <c r="J1051">
        <v>0.34800600958301309</v>
      </c>
      <c r="K1051" t="s">
        <v>2459</v>
      </c>
      <c r="L1051">
        <v>418</v>
      </c>
      <c r="M1051">
        <v>71</v>
      </c>
      <c r="N1051">
        <f>Table5[[#This Row],[*NIÑOS MENORES  2 AÑOS (SUUSEN) (DICIEMBRE 2023)]]+Table5[[#This Row],[*EMBARAZADAS (DICIEMBRE 2023)]]</f>
        <v>489</v>
      </c>
      <c r="O1051">
        <v>76</v>
      </c>
    </row>
    <row r="1052" spans="5:15" x14ac:dyDescent="0.3">
      <c r="E1052" s="9" t="s">
        <v>2463</v>
      </c>
      <c r="F1052" t="s">
        <v>385</v>
      </c>
      <c r="G1052" t="s">
        <v>388</v>
      </c>
      <c r="H1052" t="s">
        <v>2164</v>
      </c>
      <c r="I1052" t="s">
        <v>2165</v>
      </c>
      <c r="J1052">
        <v>-1.6416420239606655E-2</v>
      </c>
      <c r="K1052" t="s">
        <v>2459</v>
      </c>
      <c r="L1052">
        <v>2</v>
      </c>
      <c r="M1052">
        <v>0</v>
      </c>
      <c r="N1052">
        <f>Table5[[#This Row],[*NIÑOS MENORES  2 AÑOS (SUUSEN) (DICIEMBRE 2023)]]+Table5[[#This Row],[*EMBARAZADAS (DICIEMBRE 2023)]]</f>
        <v>2</v>
      </c>
      <c r="O1052">
        <v>1</v>
      </c>
    </row>
    <row r="1053" spans="5:15" x14ac:dyDescent="0.3">
      <c r="E1053" s="9" t="s">
        <v>2463</v>
      </c>
      <c r="F1053" t="s">
        <v>385</v>
      </c>
      <c r="G1053" t="s">
        <v>388</v>
      </c>
      <c r="H1053" t="s">
        <v>2166</v>
      </c>
      <c r="I1053" t="s">
        <v>7825</v>
      </c>
      <c r="J1053">
        <v>0.27153908244410951</v>
      </c>
      <c r="K1053" t="s">
        <v>2459</v>
      </c>
      <c r="L1053">
        <v>43</v>
      </c>
      <c r="M1053">
        <v>4</v>
      </c>
      <c r="N1053">
        <f>Table5[[#This Row],[*NIÑOS MENORES  2 AÑOS (SUUSEN) (DICIEMBRE 2023)]]+Table5[[#This Row],[*EMBARAZADAS (DICIEMBRE 2023)]]</f>
        <v>47</v>
      </c>
      <c r="O1053">
        <v>19</v>
      </c>
    </row>
    <row r="1054" spans="5:15" x14ac:dyDescent="0.3">
      <c r="E1054" s="9" t="s">
        <v>2463</v>
      </c>
      <c r="F1054" t="s">
        <v>385</v>
      </c>
      <c r="G1054" t="s">
        <v>388</v>
      </c>
      <c r="H1054" t="s">
        <v>2168</v>
      </c>
      <c r="I1054" t="s">
        <v>7808</v>
      </c>
      <c r="J1054">
        <v>0.22839811752717631</v>
      </c>
      <c r="K1054" t="s">
        <v>2459</v>
      </c>
      <c r="L1054">
        <v>34</v>
      </c>
      <c r="M1054">
        <v>7</v>
      </c>
      <c r="N1054">
        <f>Table5[[#This Row],[*NIÑOS MENORES  2 AÑOS (SUUSEN) (DICIEMBRE 2023)]]+Table5[[#This Row],[*EMBARAZADAS (DICIEMBRE 2023)]]</f>
        <v>41</v>
      </c>
      <c r="O1054">
        <v>19</v>
      </c>
    </row>
    <row r="1055" spans="5:15" x14ac:dyDescent="0.3">
      <c r="E1055" s="9" t="s">
        <v>2463</v>
      </c>
      <c r="F1055" t="s">
        <v>385</v>
      </c>
      <c r="G1055" t="s">
        <v>388</v>
      </c>
      <c r="H1055" t="s">
        <v>2170</v>
      </c>
      <c r="I1055" t="s">
        <v>2171</v>
      </c>
      <c r="J1055">
        <v>0.26717935259157022</v>
      </c>
      <c r="K1055" t="s">
        <v>2459</v>
      </c>
      <c r="L1055">
        <v>31</v>
      </c>
      <c r="M1055">
        <v>7</v>
      </c>
      <c r="N1055">
        <f>Table5[[#This Row],[*NIÑOS MENORES  2 AÑOS (SUUSEN) (DICIEMBRE 2023)]]+Table5[[#This Row],[*EMBARAZADAS (DICIEMBRE 2023)]]</f>
        <v>38</v>
      </c>
      <c r="O1055">
        <v>12</v>
      </c>
    </row>
    <row r="1056" spans="5:15" x14ac:dyDescent="0.3">
      <c r="E1056" s="9" t="s">
        <v>2463</v>
      </c>
      <c r="F1056" t="s">
        <v>385</v>
      </c>
      <c r="G1056" t="s">
        <v>390</v>
      </c>
      <c r="H1056" t="s">
        <v>2172</v>
      </c>
      <c r="I1056" t="s">
        <v>390</v>
      </c>
      <c r="J1056">
        <v>0.38751351932261513</v>
      </c>
      <c r="K1056" t="s">
        <v>466</v>
      </c>
      <c r="L1056">
        <v>264</v>
      </c>
      <c r="M1056">
        <v>46</v>
      </c>
      <c r="N1056">
        <f>Table5[[#This Row],[*NIÑOS MENORES  2 AÑOS (SUUSEN) (DICIEMBRE 2023)]]+Table5[[#This Row],[*EMBARAZADAS (DICIEMBRE 2023)]]</f>
        <v>310</v>
      </c>
      <c r="O1056">
        <v>89</v>
      </c>
    </row>
    <row r="1057" spans="5:15" x14ac:dyDescent="0.3">
      <c r="E1057" s="9" t="s">
        <v>2463</v>
      </c>
      <c r="F1057" t="s">
        <v>385</v>
      </c>
      <c r="G1057" t="s">
        <v>392</v>
      </c>
      <c r="H1057" t="s">
        <v>2173</v>
      </c>
      <c r="I1057" t="s">
        <v>392</v>
      </c>
      <c r="J1057">
        <v>0.34940947518300325</v>
      </c>
      <c r="K1057" t="s">
        <v>2459</v>
      </c>
      <c r="L1057">
        <v>100</v>
      </c>
      <c r="M1057">
        <v>24</v>
      </c>
      <c r="N1057">
        <f>Table5[[#This Row],[*NIÑOS MENORES  2 AÑOS (SUUSEN) (DICIEMBRE 2023)]]+Table5[[#This Row],[*EMBARAZADAS (DICIEMBRE 2023)]]</f>
        <v>124</v>
      </c>
      <c r="O1057">
        <v>50</v>
      </c>
    </row>
    <row r="1058" spans="5:15" x14ac:dyDescent="0.3">
      <c r="E1058" s="9" t="s">
        <v>2463</v>
      </c>
      <c r="F1058" t="s">
        <v>385</v>
      </c>
      <c r="G1058" t="s">
        <v>392</v>
      </c>
      <c r="H1058" t="s">
        <v>2174</v>
      </c>
      <c r="I1058" t="s">
        <v>7826</v>
      </c>
      <c r="J1058">
        <v>0.30390316362868242</v>
      </c>
      <c r="K1058" t="s">
        <v>2459</v>
      </c>
      <c r="L1058">
        <v>22</v>
      </c>
      <c r="M1058">
        <v>7</v>
      </c>
      <c r="N1058">
        <f>Table5[[#This Row],[*NIÑOS MENORES  2 AÑOS (SUUSEN) (DICIEMBRE 2023)]]+Table5[[#This Row],[*EMBARAZADAS (DICIEMBRE 2023)]]</f>
        <v>29</v>
      </c>
      <c r="O1058">
        <v>19</v>
      </c>
    </row>
    <row r="1059" spans="5:15" x14ac:dyDescent="0.3">
      <c r="E1059" s="9" t="s">
        <v>2463</v>
      </c>
      <c r="F1059" t="s">
        <v>385</v>
      </c>
      <c r="G1059" t="s">
        <v>394</v>
      </c>
      <c r="H1059" t="s">
        <v>2175</v>
      </c>
      <c r="I1059" t="s">
        <v>394</v>
      </c>
      <c r="J1059">
        <v>0.37720522281185898</v>
      </c>
      <c r="K1059" t="s">
        <v>2459</v>
      </c>
      <c r="L1059">
        <v>182</v>
      </c>
      <c r="M1059">
        <v>41</v>
      </c>
      <c r="N1059">
        <f>Table5[[#This Row],[*NIÑOS MENORES  2 AÑOS (SUUSEN) (DICIEMBRE 2023)]]+Table5[[#This Row],[*EMBARAZADAS (DICIEMBRE 2023)]]</f>
        <v>223</v>
      </c>
      <c r="O1059">
        <v>75</v>
      </c>
    </row>
    <row r="1060" spans="5:15" x14ac:dyDescent="0.3">
      <c r="E1060" s="9" t="s">
        <v>2463</v>
      </c>
      <c r="F1060" t="s">
        <v>385</v>
      </c>
      <c r="G1060" t="s">
        <v>394</v>
      </c>
      <c r="H1060" t="s">
        <v>2176</v>
      </c>
      <c r="I1060" t="s">
        <v>176</v>
      </c>
      <c r="J1060">
        <v>0.38441268463710809</v>
      </c>
      <c r="K1060" t="s">
        <v>2459</v>
      </c>
      <c r="L1060">
        <v>39</v>
      </c>
      <c r="M1060">
        <v>12</v>
      </c>
      <c r="N1060">
        <f>Table5[[#This Row],[*NIÑOS MENORES  2 AÑOS (SUUSEN) (DICIEMBRE 2023)]]+Table5[[#This Row],[*EMBARAZADAS (DICIEMBRE 2023)]]</f>
        <v>51</v>
      </c>
      <c r="O1060">
        <v>29</v>
      </c>
    </row>
    <row r="1061" spans="5:15" x14ac:dyDescent="0.3">
      <c r="E1061" s="9" t="s">
        <v>2463</v>
      </c>
      <c r="F1061" t="s">
        <v>385</v>
      </c>
      <c r="G1061" t="s">
        <v>394</v>
      </c>
      <c r="H1061" t="s">
        <v>2177</v>
      </c>
      <c r="I1061" t="s">
        <v>735</v>
      </c>
      <c r="J1061">
        <v>0.24993274400520815</v>
      </c>
      <c r="K1061" t="s">
        <v>2459</v>
      </c>
      <c r="L1061">
        <v>19</v>
      </c>
      <c r="M1061">
        <v>7</v>
      </c>
      <c r="N1061">
        <f>Table5[[#This Row],[*NIÑOS MENORES  2 AÑOS (SUUSEN) (DICIEMBRE 2023)]]+Table5[[#This Row],[*EMBARAZADAS (DICIEMBRE 2023)]]</f>
        <v>26</v>
      </c>
      <c r="O1061">
        <v>21</v>
      </c>
    </row>
    <row r="1062" spans="5:15" x14ac:dyDescent="0.3">
      <c r="E1062" s="9" t="s">
        <v>2463</v>
      </c>
      <c r="F1062" t="s">
        <v>385</v>
      </c>
      <c r="G1062" t="s">
        <v>394</v>
      </c>
      <c r="H1062" t="s">
        <v>2178</v>
      </c>
      <c r="I1062" t="s">
        <v>308</v>
      </c>
      <c r="J1062">
        <v>0.44657882930507609</v>
      </c>
      <c r="K1062" t="s">
        <v>463</v>
      </c>
      <c r="L1062">
        <v>89</v>
      </c>
      <c r="M1062">
        <v>16</v>
      </c>
      <c r="N1062">
        <f>Table5[[#This Row],[*NIÑOS MENORES  2 AÑOS (SUUSEN) (DICIEMBRE 2023)]]+Table5[[#This Row],[*EMBARAZADAS (DICIEMBRE 2023)]]</f>
        <v>105</v>
      </c>
      <c r="O1062">
        <v>65</v>
      </c>
    </row>
    <row r="1063" spans="5:15" x14ac:dyDescent="0.3">
      <c r="E1063" s="9" t="s">
        <v>2463</v>
      </c>
      <c r="F1063" t="s">
        <v>385</v>
      </c>
      <c r="G1063" t="s">
        <v>396</v>
      </c>
      <c r="H1063" t="s">
        <v>2180</v>
      </c>
      <c r="I1063" t="s">
        <v>396</v>
      </c>
      <c r="J1063">
        <v>0.4733871851161513</v>
      </c>
      <c r="K1063" t="s">
        <v>463</v>
      </c>
      <c r="L1063">
        <v>502</v>
      </c>
      <c r="M1063">
        <v>100</v>
      </c>
      <c r="N1063">
        <f>Table5[[#This Row],[*NIÑOS MENORES  2 AÑOS (SUUSEN) (DICIEMBRE 2023)]]+Table5[[#This Row],[*EMBARAZADAS (DICIEMBRE 2023)]]</f>
        <v>602</v>
      </c>
      <c r="O1063">
        <v>299</v>
      </c>
    </row>
    <row r="1064" spans="5:15" x14ac:dyDescent="0.3">
      <c r="E1064" s="9" t="s">
        <v>2463</v>
      </c>
      <c r="F1064" t="s">
        <v>385</v>
      </c>
      <c r="G1064" t="s">
        <v>396</v>
      </c>
      <c r="H1064" t="s">
        <v>2181</v>
      </c>
      <c r="I1064" t="s">
        <v>1995</v>
      </c>
      <c r="J1064">
        <v>0.46373116563880878</v>
      </c>
      <c r="K1064" t="s">
        <v>463</v>
      </c>
      <c r="L1064">
        <v>5</v>
      </c>
      <c r="M1064">
        <v>9</v>
      </c>
      <c r="N1064">
        <f>Table5[[#This Row],[*NIÑOS MENORES  2 AÑOS (SUUSEN) (DICIEMBRE 2023)]]+Table5[[#This Row],[*EMBARAZADAS (DICIEMBRE 2023)]]</f>
        <v>14</v>
      </c>
      <c r="O1064">
        <v>34</v>
      </c>
    </row>
    <row r="1065" spans="5:15" x14ac:dyDescent="0.3">
      <c r="E1065" s="9" t="s">
        <v>2463</v>
      </c>
      <c r="F1065" t="s">
        <v>385</v>
      </c>
      <c r="G1065" t="s">
        <v>396</v>
      </c>
      <c r="H1065" t="s">
        <v>2182</v>
      </c>
      <c r="I1065" t="s">
        <v>7959</v>
      </c>
      <c r="J1065">
        <v>0.29656859878131292</v>
      </c>
      <c r="K1065" t="s">
        <v>2459</v>
      </c>
      <c r="L1065">
        <v>25</v>
      </c>
      <c r="M1065">
        <v>4</v>
      </c>
      <c r="N1065">
        <f>Table5[[#This Row],[*NIÑOS MENORES  2 AÑOS (SUUSEN) (DICIEMBRE 2023)]]+Table5[[#This Row],[*EMBARAZADAS (DICIEMBRE 2023)]]</f>
        <v>29</v>
      </c>
      <c r="O1065">
        <v>19</v>
      </c>
    </row>
    <row r="1066" spans="5:15" x14ac:dyDescent="0.3">
      <c r="E1066" s="9" t="s">
        <v>2463</v>
      </c>
      <c r="F1066" t="s">
        <v>385</v>
      </c>
      <c r="G1066" t="s">
        <v>398</v>
      </c>
      <c r="H1066" t="s">
        <v>2184</v>
      </c>
      <c r="I1066" t="s">
        <v>2185</v>
      </c>
      <c r="J1066">
        <v>0.43853066576263799</v>
      </c>
      <c r="K1066" t="s">
        <v>463</v>
      </c>
      <c r="L1066">
        <v>624</v>
      </c>
      <c r="M1066">
        <v>129</v>
      </c>
      <c r="N1066">
        <f>Table5[[#This Row],[*NIÑOS MENORES  2 AÑOS (SUUSEN) (DICIEMBRE 2023)]]+Table5[[#This Row],[*EMBARAZADAS (DICIEMBRE 2023)]]</f>
        <v>753</v>
      </c>
      <c r="O1066">
        <v>199</v>
      </c>
    </row>
    <row r="1067" spans="5:15" x14ac:dyDescent="0.3">
      <c r="E1067" s="9" t="s">
        <v>2463</v>
      </c>
      <c r="F1067" t="s">
        <v>385</v>
      </c>
      <c r="G1067" t="s">
        <v>398</v>
      </c>
      <c r="H1067" t="s">
        <v>2186</v>
      </c>
      <c r="I1067" t="s">
        <v>2768</v>
      </c>
      <c r="J1067">
        <v>0.22133783247165506</v>
      </c>
      <c r="K1067" t="s">
        <v>2459</v>
      </c>
      <c r="L1067">
        <v>90</v>
      </c>
      <c r="M1067">
        <v>18</v>
      </c>
      <c r="N1067">
        <f>Table5[[#This Row],[*NIÑOS MENORES  2 AÑOS (SUUSEN) (DICIEMBRE 2023)]]+Table5[[#This Row],[*EMBARAZADAS (DICIEMBRE 2023)]]</f>
        <v>108</v>
      </c>
      <c r="O1067">
        <v>25</v>
      </c>
    </row>
    <row r="1068" spans="5:15" x14ac:dyDescent="0.3">
      <c r="E1068" s="9" t="s">
        <v>2463</v>
      </c>
      <c r="F1068" t="s">
        <v>385</v>
      </c>
      <c r="G1068" t="s">
        <v>398</v>
      </c>
      <c r="H1068" t="s">
        <v>2187</v>
      </c>
      <c r="I1068" t="s">
        <v>7960</v>
      </c>
      <c r="J1068">
        <v>0.20570749541930589</v>
      </c>
      <c r="K1068" t="s">
        <v>2459</v>
      </c>
      <c r="L1068">
        <v>9</v>
      </c>
      <c r="M1068">
        <v>2</v>
      </c>
      <c r="N1068">
        <f>Table5[[#This Row],[*NIÑOS MENORES  2 AÑOS (SUUSEN) (DICIEMBRE 2023)]]+Table5[[#This Row],[*EMBARAZADAS (DICIEMBRE 2023)]]</f>
        <v>11</v>
      </c>
      <c r="O1068">
        <v>30</v>
      </c>
    </row>
    <row r="1069" spans="5:15" x14ac:dyDescent="0.3">
      <c r="E1069" s="9" t="s">
        <v>2463</v>
      </c>
      <c r="F1069" t="s">
        <v>385</v>
      </c>
      <c r="G1069" t="s">
        <v>398</v>
      </c>
      <c r="H1069" t="s">
        <v>2188</v>
      </c>
      <c r="I1069" t="s">
        <v>39</v>
      </c>
      <c r="J1069">
        <v>0.18287790375854707</v>
      </c>
      <c r="K1069" t="s">
        <v>2459</v>
      </c>
      <c r="L1069">
        <v>6</v>
      </c>
      <c r="M1069">
        <v>8</v>
      </c>
      <c r="N1069">
        <f>Table5[[#This Row],[*NIÑOS MENORES  2 AÑOS (SUUSEN) (DICIEMBRE 2023)]]+Table5[[#This Row],[*EMBARAZADAS (DICIEMBRE 2023)]]</f>
        <v>14</v>
      </c>
      <c r="O1069">
        <v>36</v>
      </c>
    </row>
    <row r="1070" spans="5:15" x14ac:dyDescent="0.3">
      <c r="E1070" s="9" t="s">
        <v>2463</v>
      </c>
      <c r="F1070" t="s">
        <v>385</v>
      </c>
      <c r="G1070" t="s">
        <v>398</v>
      </c>
      <c r="H1070" t="s">
        <v>2189</v>
      </c>
      <c r="I1070" t="s">
        <v>7827</v>
      </c>
      <c r="J1070">
        <v>0.29561890572242233</v>
      </c>
      <c r="K1070" t="s">
        <v>2459</v>
      </c>
      <c r="L1070">
        <v>45</v>
      </c>
      <c r="M1070">
        <v>8</v>
      </c>
      <c r="N1070">
        <f>Table5[[#This Row],[*NIÑOS MENORES  2 AÑOS (SUUSEN) (DICIEMBRE 2023)]]+Table5[[#This Row],[*EMBARAZADAS (DICIEMBRE 2023)]]</f>
        <v>53</v>
      </c>
      <c r="O1070">
        <v>31</v>
      </c>
    </row>
    <row r="1071" spans="5:15" x14ac:dyDescent="0.3">
      <c r="E1071" s="9" t="s">
        <v>2463</v>
      </c>
      <c r="F1071" t="s">
        <v>385</v>
      </c>
      <c r="G1071" t="s">
        <v>398</v>
      </c>
      <c r="H1071" t="s">
        <v>2191</v>
      </c>
      <c r="I1071" t="s">
        <v>2770</v>
      </c>
      <c r="J1071">
        <v>0.42962914876357838</v>
      </c>
      <c r="K1071" t="s">
        <v>463</v>
      </c>
      <c r="L1071">
        <v>63</v>
      </c>
      <c r="M1071">
        <v>15</v>
      </c>
      <c r="N1071">
        <f>Table5[[#This Row],[*NIÑOS MENORES  2 AÑOS (SUUSEN) (DICIEMBRE 2023)]]+Table5[[#This Row],[*EMBARAZADAS (DICIEMBRE 2023)]]</f>
        <v>78</v>
      </c>
      <c r="O1071">
        <v>67</v>
      </c>
    </row>
    <row r="1072" spans="5:15" x14ac:dyDescent="0.3">
      <c r="E1072" s="9" t="s">
        <v>2463</v>
      </c>
      <c r="F1072" t="s">
        <v>385</v>
      </c>
      <c r="G1072" t="s">
        <v>398</v>
      </c>
      <c r="H1072" t="s">
        <v>2193</v>
      </c>
      <c r="I1072" t="s">
        <v>926</v>
      </c>
      <c r="J1072">
        <v>0.25842745235895292</v>
      </c>
      <c r="K1072" t="s">
        <v>2459</v>
      </c>
      <c r="L1072">
        <v>5</v>
      </c>
      <c r="M1072">
        <v>10</v>
      </c>
      <c r="N1072">
        <f>Table5[[#This Row],[*NIÑOS MENORES  2 AÑOS (SUUSEN) (DICIEMBRE 2023)]]+Table5[[#This Row],[*EMBARAZADAS (DICIEMBRE 2023)]]</f>
        <v>15</v>
      </c>
      <c r="O1072">
        <v>78</v>
      </c>
    </row>
    <row r="1073" spans="5:15" x14ac:dyDescent="0.3">
      <c r="E1073" s="9" t="s">
        <v>2463</v>
      </c>
      <c r="F1073" t="s">
        <v>385</v>
      </c>
      <c r="G1073" t="s">
        <v>398</v>
      </c>
      <c r="H1073" t="s">
        <v>2194</v>
      </c>
      <c r="I1073" t="s">
        <v>7621</v>
      </c>
      <c r="J1073">
        <v>0.36152346386213519</v>
      </c>
      <c r="K1073" t="s">
        <v>2459</v>
      </c>
      <c r="L1073">
        <v>144</v>
      </c>
      <c r="M1073">
        <v>16</v>
      </c>
      <c r="N1073">
        <f>Table5[[#This Row],[*NIÑOS MENORES  2 AÑOS (SUUSEN) (DICIEMBRE 2023)]]+Table5[[#This Row],[*EMBARAZADAS (DICIEMBRE 2023)]]</f>
        <v>160</v>
      </c>
      <c r="O1073">
        <v>109</v>
      </c>
    </row>
    <row r="1074" spans="5:15" x14ac:dyDescent="0.3">
      <c r="E1074" s="9" t="s">
        <v>2463</v>
      </c>
      <c r="F1074" t="s">
        <v>385</v>
      </c>
      <c r="G1074" t="s">
        <v>398</v>
      </c>
      <c r="H1074" t="s">
        <v>2195</v>
      </c>
      <c r="I1074" t="s">
        <v>7961</v>
      </c>
      <c r="J1074">
        <v>0.37519964680618356</v>
      </c>
      <c r="K1074" t="s">
        <v>466</v>
      </c>
      <c r="L1074">
        <v>251</v>
      </c>
      <c r="M1074">
        <v>43</v>
      </c>
      <c r="N1074">
        <f>Table5[[#This Row],[*NIÑOS MENORES  2 AÑOS (SUUSEN) (DICIEMBRE 2023)]]+Table5[[#This Row],[*EMBARAZADAS (DICIEMBRE 2023)]]</f>
        <v>294</v>
      </c>
      <c r="O1074">
        <v>114</v>
      </c>
    </row>
    <row r="1075" spans="5:15" x14ac:dyDescent="0.3">
      <c r="E1075" s="9" t="s">
        <v>2463</v>
      </c>
      <c r="F1075" t="s">
        <v>385</v>
      </c>
      <c r="G1075" t="s">
        <v>398</v>
      </c>
      <c r="H1075" t="s">
        <v>2196</v>
      </c>
      <c r="I1075" t="s">
        <v>2197</v>
      </c>
      <c r="J1075">
        <v>0.50763163147328183</v>
      </c>
      <c r="K1075" t="s">
        <v>465</v>
      </c>
      <c r="L1075">
        <v>276</v>
      </c>
      <c r="M1075">
        <v>29</v>
      </c>
      <c r="N1075">
        <f>Table5[[#This Row],[*NIÑOS MENORES  2 AÑOS (SUUSEN) (DICIEMBRE 2023)]]+Table5[[#This Row],[*EMBARAZADAS (DICIEMBRE 2023)]]</f>
        <v>305</v>
      </c>
      <c r="O1075">
        <v>142</v>
      </c>
    </row>
    <row r="1076" spans="5:15" x14ac:dyDescent="0.3">
      <c r="E1076" s="9" t="s">
        <v>2463</v>
      </c>
      <c r="F1076" t="s">
        <v>385</v>
      </c>
      <c r="G1076" t="s">
        <v>400</v>
      </c>
      <c r="H1076" t="s">
        <v>2198</v>
      </c>
      <c r="I1076" t="s">
        <v>2199</v>
      </c>
      <c r="J1076">
        <v>0.425430195223232</v>
      </c>
      <c r="K1076" t="s">
        <v>463</v>
      </c>
      <c r="L1076">
        <v>98</v>
      </c>
      <c r="M1076">
        <v>7</v>
      </c>
      <c r="N1076">
        <f>Table5[[#This Row],[*NIÑOS MENORES  2 AÑOS (SUUSEN) (DICIEMBRE 2023)]]+Table5[[#This Row],[*EMBARAZADAS (DICIEMBRE 2023)]]</f>
        <v>105</v>
      </c>
      <c r="O1076">
        <v>12</v>
      </c>
    </row>
    <row r="1077" spans="5:15" x14ac:dyDescent="0.3">
      <c r="E1077" s="9" t="s">
        <v>2463</v>
      </c>
      <c r="F1077" t="s">
        <v>385</v>
      </c>
      <c r="G1077" t="s">
        <v>400</v>
      </c>
      <c r="H1077" t="s">
        <v>2200</v>
      </c>
      <c r="I1077" t="s">
        <v>7832</v>
      </c>
      <c r="J1077">
        <v>0.30028182745132748</v>
      </c>
      <c r="K1077" t="s">
        <v>2459</v>
      </c>
      <c r="L1077">
        <v>294</v>
      </c>
      <c r="M1077">
        <v>42</v>
      </c>
      <c r="N1077">
        <f>Table5[[#This Row],[*NIÑOS MENORES  2 AÑOS (SUUSEN) (DICIEMBRE 2023)]]+Table5[[#This Row],[*EMBARAZADAS (DICIEMBRE 2023)]]</f>
        <v>336</v>
      </c>
      <c r="O1077">
        <v>52</v>
      </c>
    </row>
    <row r="1078" spans="5:15" x14ac:dyDescent="0.3">
      <c r="E1078" s="9" t="s">
        <v>2463</v>
      </c>
      <c r="F1078" t="s">
        <v>385</v>
      </c>
      <c r="G1078" t="s">
        <v>400</v>
      </c>
      <c r="H1078" t="s">
        <v>2201</v>
      </c>
      <c r="I1078" t="s">
        <v>2202</v>
      </c>
      <c r="J1078">
        <v>2.1124146638316299E-2</v>
      </c>
      <c r="K1078" t="s">
        <v>2459</v>
      </c>
      <c r="L1078">
        <v>2</v>
      </c>
      <c r="M1078">
        <v>1</v>
      </c>
      <c r="N1078">
        <f>Table5[[#This Row],[*NIÑOS MENORES  2 AÑOS (SUUSEN) (DICIEMBRE 2023)]]+Table5[[#This Row],[*EMBARAZADAS (DICIEMBRE 2023)]]</f>
        <v>3</v>
      </c>
      <c r="O1078">
        <v>63</v>
      </c>
    </row>
    <row r="1079" spans="5:15" x14ac:dyDescent="0.3">
      <c r="E1079" s="9" t="s">
        <v>2463</v>
      </c>
      <c r="F1079" t="s">
        <v>385</v>
      </c>
      <c r="G1079" t="s">
        <v>400</v>
      </c>
      <c r="H1079" t="s">
        <v>2203</v>
      </c>
      <c r="I1079" t="s">
        <v>7962</v>
      </c>
      <c r="J1079">
        <v>0.33372300826358359</v>
      </c>
      <c r="K1079" t="s">
        <v>2459</v>
      </c>
      <c r="L1079">
        <v>40</v>
      </c>
      <c r="M1079">
        <v>10</v>
      </c>
      <c r="N1079">
        <f>Table5[[#This Row],[*NIÑOS MENORES  2 AÑOS (SUUSEN) (DICIEMBRE 2023)]]+Table5[[#This Row],[*EMBARAZADAS (DICIEMBRE 2023)]]</f>
        <v>50</v>
      </c>
      <c r="O1079">
        <v>30</v>
      </c>
    </row>
    <row r="1080" spans="5:15" x14ac:dyDescent="0.3">
      <c r="E1080" s="9" t="s">
        <v>2463</v>
      </c>
      <c r="F1080" t="s">
        <v>385</v>
      </c>
      <c r="G1080" t="s">
        <v>400</v>
      </c>
      <c r="H1080" t="s">
        <v>2204</v>
      </c>
      <c r="I1080" t="s">
        <v>7963</v>
      </c>
      <c r="J1080">
        <v>0.26490194032503389</v>
      </c>
      <c r="K1080" t="s">
        <v>2459</v>
      </c>
      <c r="L1080">
        <v>27</v>
      </c>
      <c r="M1080">
        <v>9</v>
      </c>
      <c r="N1080">
        <f>Table5[[#This Row],[*NIÑOS MENORES  2 AÑOS (SUUSEN) (DICIEMBRE 2023)]]+Table5[[#This Row],[*EMBARAZADAS (DICIEMBRE 2023)]]</f>
        <v>36</v>
      </c>
      <c r="O1080">
        <v>15</v>
      </c>
    </row>
    <row r="1081" spans="5:15" x14ac:dyDescent="0.3">
      <c r="E1081" s="9" t="s">
        <v>2463</v>
      </c>
      <c r="F1081" t="s">
        <v>385</v>
      </c>
      <c r="G1081" t="s">
        <v>400</v>
      </c>
      <c r="H1081" t="s">
        <v>2205</v>
      </c>
      <c r="I1081" t="s">
        <v>6980</v>
      </c>
      <c r="J1081">
        <v>0.37704958756730123</v>
      </c>
      <c r="K1081" t="s">
        <v>466</v>
      </c>
      <c r="L1081">
        <v>43</v>
      </c>
      <c r="M1081">
        <v>9</v>
      </c>
      <c r="N1081">
        <f>Table5[[#This Row],[*NIÑOS MENORES  2 AÑOS (SUUSEN) (DICIEMBRE 2023)]]+Table5[[#This Row],[*EMBARAZADAS (DICIEMBRE 2023)]]</f>
        <v>52</v>
      </c>
      <c r="O1081">
        <v>36</v>
      </c>
    </row>
    <row r="1082" spans="5:15" x14ac:dyDescent="0.3">
      <c r="E1082" s="9" t="s">
        <v>2463</v>
      </c>
      <c r="F1082" t="s">
        <v>385</v>
      </c>
      <c r="G1082" t="s">
        <v>400</v>
      </c>
      <c r="H1082" t="s">
        <v>2207</v>
      </c>
      <c r="I1082" t="s">
        <v>2611</v>
      </c>
      <c r="J1082">
        <v>0.47867580156771261</v>
      </c>
      <c r="K1082" t="s">
        <v>465</v>
      </c>
      <c r="L1082">
        <v>253</v>
      </c>
      <c r="M1082">
        <v>66</v>
      </c>
      <c r="N1082">
        <f>Table5[[#This Row],[*NIÑOS MENORES  2 AÑOS (SUUSEN) (DICIEMBRE 2023)]]+Table5[[#This Row],[*EMBARAZADAS (DICIEMBRE 2023)]]</f>
        <v>319</v>
      </c>
      <c r="O1082">
        <v>230</v>
      </c>
    </row>
    <row r="1083" spans="5:15" x14ac:dyDescent="0.3">
      <c r="E1083" s="9" t="s">
        <v>2463</v>
      </c>
      <c r="F1083" t="s">
        <v>385</v>
      </c>
      <c r="G1083" t="s">
        <v>400</v>
      </c>
      <c r="H1083" t="s">
        <v>2208</v>
      </c>
      <c r="I1083" t="s">
        <v>7830</v>
      </c>
      <c r="J1083">
        <v>0.2538019218253349</v>
      </c>
      <c r="K1083" t="s">
        <v>2459</v>
      </c>
      <c r="L1083">
        <v>25</v>
      </c>
      <c r="M1083">
        <v>12</v>
      </c>
      <c r="N1083">
        <f>Table5[[#This Row],[*NIÑOS MENORES  2 AÑOS (SUUSEN) (DICIEMBRE 2023)]]+Table5[[#This Row],[*EMBARAZADAS (DICIEMBRE 2023)]]</f>
        <v>37</v>
      </c>
      <c r="O1083">
        <v>19</v>
      </c>
    </row>
    <row r="1084" spans="5:15" x14ac:dyDescent="0.3">
      <c r="E1084" s="9" t="s">
        <v>2463</v>
      </c>
      <c r="F1084" t="s">
        <v>385</v>
      </c>
      <c r="G1084" t="s">
        <v>400</v>
      </c>
      <c r="H1084" t="s">
        <v>2210</v>
      </c>
      <c r="I1084" t="s">
        <v>2211</v>
      </c>
      <c r="J1084">
        <v>0.38509317675420696</v>
      </c>
      <c r="K1084" t="s">
        <v>466</v>
      </c>
      <c r="L1084">
        <v>119</v>
      </c>
      <c r="M1084">
        <v>22</v>
      </c>
      <c r="N1084">
        <f>Table5[[#This Row],[*NIÑOS MENORES  2 AÑOS (SUUSEN) (DICIEMBRE 2023)]]+Table5[[#This Row],[*EMBARAZADAS (DICIEMBRE 2023)]]</f>
        <v>141</v>
      </c>
      <c r="O1084">
        <v>54</v>
      </c>
    </row>
    <row r="1085" spans="5:15" x14ac:dyDescent="0.3">
      <c r="E1085" s="9" t="s">
        <v>2463</v>
      </c>
      <c r="F1085" t="s">
        <v>385</v>
      </c>
      <c r="G1085" t="s">
        <v>402</v>
      </c>
      <c r="H1085" t="s">
        <v>2212</v>
      </c>
      <c r="I1085" t="s">
        <v>402</v>
      </c>
      <c r="J1085">
        <v>0.42730027517165614</v>
      </c>
      <c r="K1085" t="s">
        <v>466</v>
      </c>
      <c r="L1085">
        <v>292</v>
      </c>
      <c r="M1085">
        <v>52</v>
      </c>
      <c r="N1085">
        <f>Table5[[#This Row],[*NIÑOS MENORES  2 AÑOS (SUUSEN) (DICIEMBRE 2023)]]+Table5[[#This Row],[*EMBARAZADAS (DICIEMBRE 2023)]]</f>
        <v>344</v>
      </c>
      <c r="O1085">
        <v>182</v>
      </c>
    </row>
    <row r="1086" spans="5:15" x14ac:dyDescent="0.3">
      <c r="E1086" s="9" t="s">
        <v>2463</v>
      </c>
      <c r="F1086" t="s">
        <v>385</v>
      </c>
      <c r="G1086" t="s">
        <v>402</v>
      </c>
      <c r="H1086" t="s">
        <v>2213</v>
      </c>
      <c r="I1086" t="s">
        <v>2214</v>
      </c>
      <c r="J1086">
        <v>0.32302269668825589</v>
      </c>
      <c r="K1086" t="s">
        <v>2459</v>
      </c>
      <c r="L1086">
        <v>40</v>
      </c>
      <c r="M1086">
        <v>3</v>
      </c>
      <c r="N1086">
        <f>Table5[[#This Row],[*NIÑOS MENORES  2 AÑOS (SUUSEN) (DICIEMBRE 2023)]]+Table5[[#This Row],[*EMBARAZADAS (DICIEMBRE 2023)]]</f>
        <v>43</v>
      </c>
      <c r="O1086">
        <v>8</v>
      </c>
    </row>
    <row r="1087" spans="5:15" x14ac:dyDescent="0.3">
      <c r="E1087" s="9" t="s">
        <v>2464</v>
      </c>
      <c r="F1087" t="s">
        <v>404</v>
      </c>
      <c r="G1087" t="s">
        <v>405</v>
      </c>
      <c r="H1087" t="s">
        <v>2215</v>
      </c>
      <c r="I1087" t="s">
        <v>405</v>
      </c>
      <c r="J1087">
        <v>0.39047906069326044</v>
      </c>
      <c r="K1087" t="s">
        <v>466</v>
      </c>
      <c r="L1087">
        <v>494</v>
      </c>
      <c r="M1087">
        <v>46</v>
      </c>
      <c r="N1087">
        <f>Table5[[#This Row],[*NIÑOS MENORES  2 AÑOS (SUUSEN) (DICIEMBRE 2023)]]+Table5[[#This Row],[*EMBARAZADAS (DICIEMBRE 2023)]]</f>
        <v>540</v>
      </c>
      <c r="O1087">
        <v>103</v>
      </c>
    </row>
    <row r="1088" spans="5:15" x14ac:dyDescent="0.3">
      <c r="E1088" s="9" t="s">
        <v>2464</v>
      </c>
      <c r="F1088" t="s">
        <v>404</v>
      </c>
      <c r="G1088" t="s">
        <v>405</v>
      </c>
      <c r="H1088" t="s">
        <v>2216</v>
      </c>
      <c r="I1088" t="s">
        <v>2217</v>
      </c>
      <c r="J1088">
        <v>0.34073966480732576</v>
      </c>
      <c r="K1088" t="s">
        <v>2459</v>
      </c>
      <c r="L1088">
        <v>131</v>
      </c>
      <c r="M1088">
        <v>20</v>
      </c>
      <c r="N1088">
        <f>Table5[[#This Row],[*NIÑOS MENORES  2 AÑOS (SUUSEN) (DICIEMBRE 2023)]]+Table5[[#This Row],[*EMBARAZADAS (DICIEMBRE 2023)]]</f>
        <v>151</v>
      </c>
      <c r="O1088">
        <v>93</v>
      </c>
    </row>
    <row r="1089" spans="5:15" x14ac:dyDescent="0.3">
      <c r="E1089" s="9" t="s">
        <v>2464</v>
      </c>
      <c r="F1089" t="s">
        <v>404</v>
      </c>
      <c r="G1089" t="s">
        <v>405</v>
      </c>
      <c r="H1089" t="s">
        <v>2218</v>
      </c>
      <c r="I1089" t="s">
        <v>2219</v>
      </c>
      <c r="J1089">
        <v>0.39627051454139406</v>
      </c>
      <c r="K1089" t="s">
        <v>466</v>
      </c>
      <c r="L1089">
        <v>139</v>
      </c>
      <c r="M1089">
        <v>21</v>
      </c>
      <c r="N1089">
        <f>Table5[[#This Row],[*NIÑOS MENORES  2 AÑOS (SUUSEN) (DICIEMBRE 2023)]]+Table5[[#This Row],[*EMBARAZADAS (DICIEMBRE 2023)]]</f>
        <v>160</v>
      </c>
      <c r="O1089">
        <v>111</v>
      </c>
    </row>
    <row r="1090" spans="5:15" x14ac:dyDescent="0.3">
      <c r="E1090" s="9" t="s">
        <v>2464</v>
      </c>
      <c r="F1090" t="s">
        <v>404</v>
      </c>
      <c r="G1090" t="s">
        <v>405</v>
      </c>
      <c r="H1090" t="s">
        <v>2220</v>
      </c>
      <c r="I1090" t="s">
        <v>7033</v>
      </c>
      <c r="J1090">
        <v>0.28394807953690293</v>
      </c>
      <c r="K1090" t="s">
        <v>2459</v>
      </c>
      <c r="L1090">
        <v>32</v>
      </c>
      <c r="M1090">
        <v>12</v>
      </c>
      <c r="N1090">
        <f>Table5[[#This Row],[*NIÑOS MENORES  2 AÑOS (SUUSEN) (DICIEMBRE 2023)]]+Table5[[#This Row],[*EMBARAZADAS (DICIEMBRE 2023)]]</f>
        <v>44</v>
      </c>
      <c r="O1090">
        <v>35</v>
      </c>
    </row>
    <row r="1091" spans="5:15" x14ac:dyDescent="0.3">
      <c r="E1091" s="9" t="s">
        <v>2464</v>
      </c>
      <c r="F1091" t="s">
        <v>404</v>
      </c>
      <c r="G1091" t="s">
        <v>405</v>
      </c>
      <c r="H1091" t="s">
        <v>2222</v>
      </c>
      <c r="I1091" t="s">
        <v>1282</v>
      </c>
      <c r="J1091">
        <v>0.17848110639797743</v>
      </c>
      <c r="K1091" t="s">
        <v>2459</v>
      </c>
      <c r="L1091">
        <v>17</v>
      </c>
      <c r="M1091">
        <v>4</v>
      </c>
      <c r="N1091">
        <f>Table5[[#This Row],[*NIÑOS MENORES  2 AÑOS (SUUSEN) (DICIEMBRE 2023)]]+Table5[[#This Row],[*EMBARAZADAS (DICIEMBRE 2023)]]</f>
        <v>21</v>
      </c>
      <c r="O1091">
        <v>20</v>
      </c>
    </row>
    <row r="1092" spans="5:15" x14ac:dyDescent="0.3">
      <c r="E1092" s="9" t="s">
        <v>2464</v>
      </c>
      <c r="F1092" t="s">
        <v>404</v>
      </c>
      <c r="G1092" t="s">
        <v>405</v>
      </c>
      <c r="H1092" t="s">
        <v>2223</v>
      </c>
      <c r="I1092" t="s">
        <v>2224</v>
      </c>
      <c r="J1092">
        <v>0.29887059395267812</v>
      </c>
      <c r="K1092" t="s">
        <v>2459</v>
      </c>
      <c r="L1092">
        <v>118</v>
      </c>
      <c r="M1092">
        <v>10</v>
      </c>
      <c r="N1092">
        <f>Table5[[#This Row],[*NIÑOS MENORES  2 AÑOS (SUUSEN) (DICIEMBRE 2023)]]+Table5[[#This Row],[*EMBARAZADAS (DICIEMBRE 2023)]]</f>
        <v>128</v>
      </c>
      <c r="O1092">
        <v>50</v>
      </c>
    </row>
    <row r="1093" spans="5:15" x14ac:dyDescent="0.3">
      <c r="E1093" s="9" t="s">
        <v>2464</v>
      </c>
      <c r="F1093" t="s">
        <v>404</v>
      </c>
      <c r="G1093" t="s">
        <v>405</v>
      </c>
      <c r="H1093" t="s">
        <v>2225</v>
      </c>
      <c r="I1093" t="s">
        <v>2226</v>
      </c>
      <c r="J1093">
        <v>0.32323499910066711</v>
      </c>
      <c r="K1093" t="s">
        <v>2459</v>
      </c>
      <c r="L1093">
        <v>66</v>
      </c>
      <c r="M1093">
        <v>14</v>
      </c>
      <c r="N1093">
        <f>Table5[[#This Row],[*NIÑOS MENORES  2 AÑOS (SUUSEN) (DICIEMBRE 2023)]]+Table5[[#This Row],[*EMBARAZADAS (DICIEMBRE 2023)]]</f>
        <v>80</v>
      </c>
      <c r="O1093">
        <v>56</v>
      </c>
    </row>
    <row r="1094" spans="5:15" x14ac:dyDescent="0.3">
      <c r="E1094" s="9" t="s">
        <v>2464</v>
      </c>
      <c r="F1094" t="s">
        <v>404</v>
      </c>
      <c r="G1094" t="s">
        <v>407</v>
      </c>
      <c r="H1094" t="s">
        <v>2227</v>
      </c>
      <c r="I1094" t="s">
        <v>2228</v>
      </c>
      <c r="J1094">
        <v>0.39875240539359247</v>
      </c>
      <c r="K1094" t="s">
        <v>466</v>
      </c>
      <c r="L1094">
        <v>247</v>
      </c>
      <c r="M1094">
        <v>63</v>
      </c>
      <c r="N1094">
        <f>Table5[[#This Row],[*NIÑOS MENORES  2 AÑOS (SUUSEN) (DICIEMBRE 2023)]]+Table5[[#This Row],[*EMBARAZADAS (DICIEMBRE 2023)]]</f>
        <v>310</v>
      </c>
      <c r="O1094">
        <v>169</v>
      </c>
    </row>
    <row r="1095" spans="5:15" x14ac:dyDescent="0.3">
      <c r="E1095" s="9" t="s">
        <v>2464</v>
      </c>
      <c r="F1095" t="s">
        <v>404</v>
      </c>
      <c r="G1095" t="s">
        <v>407</v>
      </c>
      <c r="H1095" t="s">
        <v>2229</v>
      </c>
      <c r="I1095" t="s">
        <v>2230</v>
      </c>
      <c r="J1095">
        <v>0.33343341970754237</v>
      </c>
      <c r="K1095" t="s">
        <v>2459</v>
      </c>
      <c r="L1095">
        <v>76</v>
      </c>
      <c r="M1095">
        <v>15</v>
      </c>
      <c r="N1095">
        <f>Table5[[#This Row],[*NIÑOS MENORES  2 AÑOS (SUUSEN) (DICIEMBRE 2023)]]+Table5[[#This Row],[*EMBARAZADAS (DICIEMBRE 2023)]]</f>
        <v>91</v>
      </c>
      <c r="O1095">
        <v>52</v>
      </c>
    </row>
    <row r="1096" spans="5:15" x14ac:dyDescent="0.3">
      <c r="E1096" s="9" t="s">
        <v>2464</v>
      </c>
      <c r="F1096" t="s">
        <v>404</v>
      </c>
      <c r="G1096" t="s">
        <v>407</v>
      </c>
      <c r="H1096" t="s">
        <v>2231</v>
      </c>
      <c r="I1096" t="s">
        <v>2232</v>
      </c>
      <c r="J1096">
        <v>0.15356664050538282</v>
      </c>
      <c r="K1096" t="s">
        <v>2459</v>
      </c>
      <c r="L1096">
        <v>1</v>
      </c>
      <c r="M1096">
        <v>1</v>
      </c>
      <c r="N1096">
        <f>Table5[[#This Row],[*NIÑOS MENORES  2 AÑOS (SUUSEN) (DICIEMBRE 2023)]]+Table5[[#This Row],[*EMBARAZADAS (DICIEMBRE 2023)]]</f>
        <v>2</v>
      </c>
      <c r="O1096">
        <v>3</v>
      </c>
    </row>
    <row r="1097" spans="5:15" x14ac:dyDescent="0.3">
      <c r="E1097" s="9" t="s">
        <v>2464</v>
      </c>
      <c r="F1097" t="s">
        <v>404</v>
      </c>
      <c r="G1097" t="s">
        <v>407</v>
      </c>
      <c r="H1097" t="s">
        <v>2233</v>
      </c>
      <c r="I1097" t="s">
        <v>2234</v>
      </c>
      <c r="J1097">
        <v>0.15008987019846698</v>
      </c>
      <c r="K1097" t="s">
        <v>2459</v>
      </c>
      <c r="L1097">
        <v>7</v>
      </c>
      <c r="M1097">
        <v>0</v>
      </c>
      <c r="N1097">
        <f>Table5[[#This Row],[*NIÑOS MENORES  2 AÑOS (SUUSEN) (DICIEMBRE 2023)]]+Table5[[#This Row],[*EMBARAZADAS (DICIEMBRE 2023)]]</f>
        <v>7</v>
      </c>
      <c r="O1097">
        <v>6</v>
      </c>
    </row>
    <row r="1098" spans="5:15" x14ac:dyDescent="0.3">
      <c r="E1098" s="9" t="s">
        <v>2464</v>
      </c>
      <c r="F1098" t="s">
        <v>404</v>
      </c>
      <c r="G1098" t="s">
        <v>407</v>
      </c>
      <c r="H1098" t="s">
        <v>2235</v>
      </c>
      <c r="I1098" t="s">
        <v>2236</v>
      </c>
      <c r="J1098">
        <v>-1.9561426596429454E-2</v>
      </c>
      <c r="K1098" t="s">
        <v>2459</v>
      </c>
      <c r="L1098">
        <v>6</v>
      </c>
      <c r="M1098">
        <v>0</v>
      </c>
      <c r="N1098">
        <f>Table5[[#This Row],[*NIÑOS MENORES  2 AÑOS (SUUSEN) (DICIEMBRE 2023)]]+Table5[[#This Row],[*EMBARAZADAS (DICIEMBRE 2023)]]</f>
        <v>6</v>
      </c>
      <c r="O1098">
        <v>1</v>
      </c>
    </row>
    <row r="1099" spans="5:15" x14ac:dyDescent="0.3">
      <c r="E1099" s="9" t="s">
        <v>2464</v>
      </c>
      <c r="F1099" t="s">
        <v>404</v>
      </c>
      <c r="G1099" t="s">
        <v>407</v>
      </c>
      <c r="H1099" t="s">
        <v>2237</v>
      </c>
      <c r="I1099" t="s">
        <v>2611</v>
      </c>
      <c r="J1099">
        <v>0.24524936295743283</v>
      </c>
      <c r="K1099" t="s">
        <v>2459</v>
      </c>
      <c r="L1099">
        <v>13</v>
      </c>
      <c r="M1099">
        <v>1</v>
      </c>
      <c r="N1099">
        <f>Table5[[#This Row],[*NIÑOS MENORES  2 AÑOS (SUUSEN) (DICIEMBRE 2023)]]+Table5[[#This Row],[*EMBARAZADAS (DICIEMBRE 2023)]]</f>
        <v>14</v>
      </c>
      <c r="O1099">
        <v>9</v>
      </c>
    </row>
    <row r="1100" spans="5:15" x14ac:dyDescent="0.3">
      <c r="E1100" s="9" t="s">
        <v>2464</v>
      </c>
      <c r="F1100" t="s">
        <v>404</v>
      </c>
      <c r="G1100" t="s">
        <v>409</v>
      </c>
      <c r="H1100" t="s">
        <v>2238</v>
      </c>
      <c r="I1100" t="s">
        <v>2239</v>
      </c>
      <c r="J1100">
        <v>0.41254420893964339</v>
      </c>
      <c r="K1100" t="s">
        <v>463</v>
      </c>
      <c r="L1100">
        <v>147</v>
      </c>
      <c r="M1100">
        <v>48</v>
      </c>
      <c r="N1100">
        <f>Table5[[#This Row],[*NIÑOS MENORES  2 AÑOS (SUUSEN) (DICIEMBRE 2023)]]+Table5[[#This Row],[*EMBARAZADAS (DICIEMBRE 2023)]]</f>
        <v>195</v>
      </c>
      <c r="O1100">
        <v>162</v>
      </c>
    </row>
    <row r="1101" spans="5:15" x14ac:dyDescent="0.3">
      <c r="E1101" s="9" t="s">
        <v>2464</v>
      </c>
      <c r="F1101" t="s">
        <v>404</v>
      </c>
      <c r="G1101" t="s">
        <v>409</v>
      </c>
      <c r="H1101" t="s">
        <v>2240</v>
      </c>
      <c r="I1101" t="s">
        <v>2241</v>
      </c>
      <c r="J1101">
        <v>0.41260467721791638</v>
      </c>
      <c r="K1101" t="s">
        <v>463</v>
      </c>
      <c r="L1101">
        <v>148</v>
      </c>
      <c r="M1101">
        <v>29</v>
      </c>
      <c r="N1101">
        <f>Table5[[#This Row],[*NIÑOS MENORES  2 AÑOS (SUUSEN) (DICIEMBRE 2023)]]+Table5[[#This Row],[*EMBARAZADAS (DICIEMBRE 2023)]]</f>
        <v>177</v>
      </c>
      <c r="O1101">
        <v>108</v>
      </c>
    </row>
    <row r="1102" spans="5:15" x14ac:dyDescent="0.3">
      <c r="E1102" s="9" t="s">
        <v>2464</v>
      </c>
      <c r="F1102" t="s">
        <v>404</v>
      </c>
      <c r="G1102" t="s">
        <v>409</v>
      </c>
      <c r="H1102" t="s">
        <v>2242</v>
      </c>
      <c r="I1102" t="s">
        <v>7833</v>
      </c>
      <c r="J1102">
        <v>0.4207422762720241</v>
      </c>
      <c r="K1102" t="s">
        <v>463</v>
      </c>
      <c r="L1102">
        <v>81</v>
      </c>
      <c r="M1102">
        <v>19</v>
      </c>
      <c r="N1102">
        <f>Table5[[#This Row],[*NIÑOS MENORES  2 AÑOS (SUUSEN) (DICIEMBRE 2023)]]+Table5[[#This Row],[*EMBARAZADAS (DICIEMBRE 2023)]]</f>
        <v>100</v>
      </c>
      <c r="O1102">
        <v>61</v>
      </c>
    </row>
    <row r="1103" spans="5:15" x14ac:dyDescent="0.3">
      <c r="E1103" s="9" t="s">
        <v>2464</v>
      </c>
      <c r="F1103" t="s">
        <v>404</v>
      </c>
      <c r="G1103" t="s">
        <v>409</v>
      </c>
      <c r="H1103" t="s">
        <v>2244</v>
      </c>
      <c r="I1103" t="s">
        <v>2245</v>
      </c>
      <c r="J1103">
        <v>0.29406391173923696</v>
      </c>
      <c r="K1103" t="s">
        <v>2459</v>
      </c>
      <c r="L1103">
        <v>44</v>
      </c>
      <c r="M1103">
        <v>7</v>
      </c>
      <c r="N1103">
        <f>Table5[[#This Row],[*NIÑOS MENORES  2 AÑOS (SUUSEN) (DICIEMBRE 2023)]]+Table5[[#This Row],[*EMBARAZADAS (DICIEMBRE 2023)]]</f>
        <v>51</v>
      </c>
      <c r="O1103">
        <v>9</v>
      </c>
    </row>
    <row r="1104" spans="5:15" x14ac:dyDescent="0.3">
      <c r="E1104" s="9" t="s">
        <v>2464</v>
      </c>
      <c r="F1104" t="s">
        <v>404</v>
      </c>
      <c r="G1104" t="s">
        <v>411</v>
      </c>
      <c r="H1104" t="s">
        <v>2246</v>
      </c>
      <c r="I1104" t="s">
        <v>2547</v>
      </c>
      <c r="J1104">
        <v>0.40699749199836943</v>
      </c>
      <c r="K1104" t="s">
        <v>466</v>
      </c>
      <c r="L1104">
        <v>141</v>
      </c>
      <c r="M1104">
        <v>28</v>
      </c>
      <c r="N1104">
        <f>Table5[[#This Row],[*NIÑOS MENORES  2 AÑOS (SUUSEN) (DICIEMBRE 2023)]]+Table5[[#This Row],[*EMBARAZADAS (DICIEMBRE 2023)]]</f>
        <v>169</v>
      </c>
      <c r="O1104">
        <v>119</v>
      </c>
    </row>
    <row r="1105" spans="5:15" x14ac:dyDescent="0.3">
      <c r="E1105" s="9" t="s">
        <v>2464</v>
      </c>
      <c r="F1105" t="s">
        <v>404</v>
      </c>
      <c r="G1105" t="s">
        <v>411</v>
      </c>
      <c r="H1105" t="s">
        <v>2247</v>
      </c>
      <c r="I1105" t="s">
        <v>768</v>
      </c>
      <c r="J1105">
        <v>0.35575256256457544</v>
      </c>
      <c r="K1105" t="s">
        <v>2459</v>
      </c>
      <c r="L1105">
        <v>70</v>
      </c>
      <c r="M1105">
        <v>22</v>
      </c>
      <c r="N1105">
        <f>Table5[[#This Row],[*NIÑOS MENORES  2 AÑOS (SUUSEN) (DICIEMBRE 2023)]]+Table5[[#This Row],[*EMBARAZADAS (DICIEMBRE 2023)]]</f>
        <v>92</v>
      </c>
      <c r="O1105">
        <v>80</v>
      </c>
    </row>
    <row r="1106" spans="5:15" x14ac:dyDescent="0.3">
      <c r="E1106" s="9" t="s">
        <v>2464</v>
      </c>
      <c r="F1106" t="s">
        <v>404</v>
      </c>
      <c r="G1106" t="s">
        <v>411</v>
      </c>
      <c r="H1106" t="s">
        <v>2248</v>
      </c>
      <c r="I1106" t="s">
        <v>2249</v>
      </c>
      <c r="J1106">
        <v>0.30254608206658595</v>
      </c>
      <c r="K1106" t="s">
        <v>2459</v>
      </c>
      <c r="L1106">
        <v>57</v>
      </c>
      <c r="M1106">
        <v>10</v>
      </c>
      <c r="N1106">
        <f>Table5[[#This Row],[*NIÑOS MENORES  2 AÑOS (SUUSEN) (DICIEMBRE 2023)]]+Table5[[#This Row],[*EMBARAZADAS (DICIEMBRE 2023)]]</f>
        <v>67</v>
      </c>
      <c r="O1106">
        <v>29</v>
      </c>
    </row>
    <row r="1107" spans="5:15" x14ac:dyDescent="0.3">
      <c r="E1107" s="9" t="s">
        <v>2464</v>
      </c>
      <c r="F1107" t="s">
        <v>404</v>
      </c>
      <c r="G1107" t="s">
        <v>413</v>
      </c>
      <c r="H1107" t="s">
        <v>2250</v>
      </c>
      <c r="I1107" t="s">
        <v>413</v>
      </c>
      <c r="J1107">
        <v>0.46777031179517903</v>
      </c>
      <c r="K1107" t="s">
        <v>465</v>
      </c>
      <c r="L1107">
        <v>722</v>
      </c>
      <c r="M1107">
        <v>164</v>
      </c>
      <c r="N1107">
        <f>Table5[[#This Row],[*NIÑOS MENORES  2 AÑOS (SUUSEN) (DICIEMBRE 2023)]]+Table5[[#This Row],[*EMBARAZADAS (DICIEMBRE 2023)]]</f>
        <v>886</v>
      </c>
      <c r="O1107">
        <v>388</v>
      </c>
    </row>
    <row r="1108" spans="5:15" x14ac:dyDescent="0.3">
      <c r="E1108" s="9" t="s">
        <v>2464</v>
      </c>
      <c r="F1108" t="s">
        <v>404</v>
      </c>
      <c r="G1108" t="s">
        <v>413</v>
      </c>
      <c r="H1108" t="s">
        <v>2252</v>
      </c>
      <c r="I1108" t="s">
        <v>2773</v>
      </c>
      <c r="J1108">
        <v>0.41203196474338588</v>
      </c>
      <c r="K1108" t="s">
        <v>466</v>
      </c>
      <c r="L1108">
        <v>90</v>
      </c>
      <c r="M1108">
        <v>27</v>
      </c>
      <c r="N1108">
        <f>Table5[[#This Row],[*NIÑOS MENORES  2 AÑOS (SUUSEN) (DICIEMBRE 2023)]]+Table5[[#This Row],[*EMBARAZADAS (DICIEMBRE 2023)]]</f>
        <v>117</v>
      </c>
      <c r="O1108">
        <v>90</v>
      </c>
    </row>
    <row r="1109" spans="5:15" x14ac:dyDescent="0.3">
      <c r="E1109" s="9" t="s">
        <v>2464</v>
      </c>
      <c r="F1109" t="s">
        <v>404</v>
      </c>
      <c r="G1109" t="s">
        <v>413</v>
      </c>
      <c r="H1109" t="s">
        <v>2253</v>
      </c>
      <c r="I1109" t="s">
        <v>2254</v>
      </c>
      <c r="J1109">
        <v>0.44026202113221546</v>
      </c>
      <c r="K1109" t="s">
        <v>463</v>
      </c>
      <c r="L1109">
        <v>157</v>
      </c>
      <c r="M1109">
        <v>19</v>
      </c>
      <c r="N1109">
        <f>Table5[[#This Row],[*NIÑOS MENORES  2 AÑOS (SUUSEN) (DICIEMBRE 2023)]]+Table5[[#This Row],[*EMBARAZADAS (DICIEMBRE 2023)]]</f>
        <v>176</v>
      </c>
      <c r="O1109">
        <v>109</v>
      </c>
    </row>
    <row r="1110" spans="5:15" x14ac:dyDescent="0.3">
      <c r="E1110" s="9" t="s">
        <v>2464</v>
      </c>
      <c r="F1110" t="s">
        <v>404</v>
      </c>
      <c r="G1110" t="s">
        <v>415</v>
      </c>
      <c r="H1110" t="s">
        <v>2255</v>
      </c>
      <c r="I1110" t="s">
        <v>415</v>
      </c>
      <c r="J1110">
        <v>0.43270042489769311</v>
      </c>
      <c r="K1110" t="s">
        <v>463</v>
      </c>
      <c r="L1110">
        <v>409</v>
      </c>
      <c r="M1110">
        <v>75</v>
      </c>
      <c r="N1110">
        <f>Table5[[#This Row],[*NIÑOS MENORES  2 AÑOS (SUUSEN) (DICIEMBRE 2023)]]+Table5[[#This Row],[*EMBARAZADAS (DICIEMBRE 2023)]]</f>
        <v>484</v>
      </c>
      <c r="O1110">
        <v>265</v>
      </c>
    </row>
    <row r="1111" spans="5:15" x14ac:dyDescent="0.3">
      <c r="E1111" s="9" t="s">
        <v>2464</v>
      </c>
      <c r="F1111" t="s">
        <v>404</v>
      </c>
      <c r="G1111" t="s">
        <v>415</v>
      </c>
      <c r="H1111" t="s">
        <v>2256</v>
      </c>
      <c r="I1111" t="s">
        <v>2257</v>
      </c>
      <c r="J1111">
        <v>0.36999229637871189</v>
      </c>
      <c r="K1111" t="s">
        <v>2459</v>
      </c>
      <c r="L1111">
        <v>66</v>
      </c>
      <c r="M1111">
        <v>17</v>
      </c>
      <c r="N1111">
        <f>Table5[[#This Row],[*NIÑOS MENORES  2 AÑOS (SUUSEN) (DICIEMBRE 2023)]]+Table5[[#This Row],[*EMBARAZADAS (DICIEMBRE 2023)]]</f>
        <v>83</v>
      </c>
      <c r="O1111">
        <v>58</v>
      </c>
    </row>
    <row r="1112" spans="5:15" x14ac:dyDescent="0.3">
      <c r="E1112" s="9" t="s">
        <v>2464</v>
      </c>
      <c r="F1112" t="s">
        <v>404</v>
      </c>
      <c r="G1112" t="s">
        <v>415</v>
      </c>
      <c r="H1112" t="s">
        <v>2258</v>
      </c>
      <c r="I1112" t="s">
        <v>2259</v>
      </c>
      <c r="J1112">
        <v>0.34289067489344616</v>
      </c>
      <c r="K1112" t="s">
        <v>2459</v>
      </c>
      <c r="L1112">
        <v>46</v>
      </c>
      <c r="M1112">
        <v>10</v>
      </c>
      <c r="N1112">
        <f>Table5[[#This Row],[*NIÑOS MENORES  2 AÑOS (SUUSEN) (DICIEMBRE 2023)]]+Table5[[#This Row],[*EMBARAZADAS (DICIEMBRE 2023)]]</f>
        <v>56</v>
      </c>
      <c r="O1112">
        <v>37</v>
      </c>
    </row>
    <row r="1113" spans="5:15" x14ac:dyDescent="0.3">
      <c r="E1113" s="9" t="s">
        <v>2464</v>
      </c>
      <c r="F1113" t="s">
        <v>404</v>
      </c>
      <c r="G1113" t="s">
        <v>415</v>
      </c>
      <c r="H1113" t="s">
        <v>2260</v>
      </c>
      <c r="I1113" t="s">
        <v>2261</v>
      </c>
      <c r="J1113">
        <v>0.3790629353396715</v>
      </c>
      <c r="K1113" t="s">
        <v>2459</v>
      </c>
      <c r="L1113">
        <v>80</v>
      </c>
      <c r="M1113">
        <v>12</v>
      </c>
      <c r="N1113">
        <f>Table5[[#This Row],[*NIÑOS MENORES  2 AÑOS (SUUSEN) (DICIEMBRE 2023)]]+Table5[[#This Row],[*EMBARAZADAS (DICIEMBRE 2023)]]</f>
        <v>92</v>
      </c>
      <c r="O1113">
        <v>52</v>
      </c>
    </row>
    <row r="1114" spans="5:15" x14ac:dyDescent="0.3">
      <c r="E1114" s="9" t="s">
        <v>2464</v>
      </c>
      <c r="F1114" t="s">
        <v>404</v>
      </c>
      <c r="G1114" t="s">
        <v>417</v>
      </c>
      <c r="H1114" t="s">
        <v>2262</v>
      </c>
      <c r="I1114" t="s">
        <v>2263</v>
      </c>
      <c r="J1114">
        <v>0.37792595171210563</v>
      </c>
      <c r="K1114" t="s">
        <v>2459</v>
      </c>
      <c r="L1114">
        <v>209</v>
      </c>
      <c r="M1114">
        <v>50</v>
      </c>
      <c r="N1114">
        <f>Table5[[#This Row],[*NIÑOS MENORES  2 AÑOS (SUUSEN) (DICIEMBRE 2023)]]+Table5[[#This Row],[*EMBARAZADAS (DICIEMBRE 2023)]]</f>
        <v>259</v>
      </c>
      <c r="O1114">
        <v>168</v>
      </c>
    </row>
    <row r="1115" spans="5:15" x14ac:dyDescent="0.3">
      <c r="E1115" s="9" t="s">
        <v>2464</v>
      </c>
      <c r="F1115" t="s">
        <v>404</v>
      </c>
      <c r="G1115" t="s">
        <v>417</v>
      </c>
      <c r="H1115" t="s">
        <v>2264</v>
      </c>
      <c r="I1115" t="s">
        <v>7964</v>
      </c>
      <c r="J1115">
        <v>0.24576758176516855</v>
      </c>
      <c r="K1115" t="s">
        <v>2459</v>
      </c>
      <c r="L1115">
        <v>15</v>
      </c>
      <c r="M1115">
        <v>5</v>
      </c>
      <c r="N1115">
        <f>Table5[[#This Row],[*NIÑOS MENORES  2 AÑOS (SUUSEN) (DICIEMBRE 2023)]]+Table5[[#This Row],[*EMBARAZADAS (DICIEMBRE 2023)]]</f>
        <v>20</v>
      </c>
      <c r="O1115">
        <v>14</v>
      </c>
    </row>
    <row r="1116" spans="5:15" x14ac:dyDescent="0.3">
      <c r="E1116" s="9" t="s">
        <v>2464</v>
      </c>
      <c r="F1116" t="s">
        <v>404</v>
      </c>
      <c r="G1116" t="s">
        <v>417</v>
      </c>
      <c r="H1116" t="s">
        <v>2265</v>
      </c>
      <c r="I1116" t="s">
        <v>2266</v>
      </c>
      <c r="J1116">
        <v>0.22815333174073915</v>
      </c>
      <c r="K1116" t="s">
        <v>2459</v>
      </c>
      <c r="L1116">
        <v>36</v>
      </c>
      <c r="M1116">
        <v>4</v>
      </c>
      <c r="N1116">
        <f>Table5[[#This Row],[*NIÑOS MENORES  2 AÑOS (SUUSEN) (DICIEMBRE 2023)]]+Table5[[#This Row],[*EMBARAZADAS (DICIEMBRE 2023)]]</f>
        <v>40</v>
      </c>
      <c r="O1116">
        <v>17</v>
      </c>
    </row>
    <row r="1117" spans="5:15" x14ac:dyDescent="0.3">
      <c r="E1117" s="9" t="s">
        <v>2464</v>
      </c>
      <c r="F1117" t="s">
        <v>404</v>
      </c>
      <c r="G1117" t="s">
        <v>419</v>
      </c>
      <c r="H1117" t="s">
        <v>2267</v>
      </c>
      <c r="I1117" t="s">
        <v>419</v>
      </c>
      <c r="J1117">
        <v>0.39620047259583568</v>
      </c>
      <c r="K1117" t="s">
        <v>466</v>
      </c>
      <c r="L1117">
        <v>136</v>
      </c>
      <c r="M1117">
        <v>36</v>
      </c>
      <c r="N1117">
        <f>Table5[[#This Row],[*NIÑOS MENORES  2 AÑOS (SUUSEN) (DICIEMBRE 2023)]]+Table5[[#This Row],[*EMBARAZADAS (DICIEMBRE 2023)]]</f>
        <v>172</v>
      </c>
      <c r="O1117">
        <v>102</v>
      </c>
    </row>
    <row r="1118" spans="5:15" x14ac:dyDescent="0.3">
      <c r="E1118" s="9" t="s">
        <v>2464</v>
      </c>
      <c r="F1118" t="s">
        <v>404</v>
      </c>
      <c r="G1118" t="s">
        <v>419</v>
      </c>
      <c r="H1118" t="s">
        <v>2268</v>
      </c>
      <c r="I1118" t="s">
        <v>2269</v>
      </c>
      <c r="J1118">
        <v>0.33078216584132059</v>
      </c>
      <c r="K1118" t="s">
        <v>2459</v>
      </c>
      <c r="L1118">
        <v>55</v>
      </c>
      <c r="M1118">
        <v>12</v>
      </c>
      <c r="N1118">
        <f>Table5[[#This Row],[*NIÑOS MENORES  2 AÑOS (SUUSEN) (DICIEMBRE 2023)]]+Table5[[#This Row],[*EMBARAZADAS (DICIEMBRE 2023)]]</f>
        <v>67</v>
      </c>
      <c r="O1118">
        <v>70</v>
      </c>
    </row>
    <row r="1119" spans="5:15" x14ac:dyDescent="0.3">
      <c r="E1119" s="9" t="s">
        <v>2464</v>
      </c>
      <c r="F1119" t="s">
        <v>404</v>
      </c>
      <c r="G1119" t="s">
        <v>419</v>
      </c>
      <c r="H1119" t="s">
        <v>2270</v>
      </c>
      <c r="I1119" t="s">
        <v>2271</v>
      </c>
      <c r="J1119">
        <v>0.38574828549040263</v>
      </c>
      <c r="K1119" t="s">
        <v>2459</v>
      </c>
      <c r="L1119">
        <v>72</v>
      </c>
      <c r="M1119">
        <v>14</v>
      </c>
      <c r="N1119">
        <f>Table5[[#This Row],[*NIÑOS MENORES  2 AÑOS (SUUSEN) (DICIEMBRE 2023)]]+Table5[[#This Row],[*EMBARAZADAS (DICIEMBRE 2023)]]</f>
        <v>86</v>
      </c>
      <c r="O1119">
        <v>76</v>
      </c>
    </row>
    <row r="1120" spans="5:15" x14ac:dyDescent="0.3">
      <c r="E1120" s="9" t="s">
        <v>2464</v>
      </c>
      <c r="F1120" t="s">
        <v>404</v>
      </c>
      <c r="G1120" t="s">
        <v>419</v>
      </c>
      <c r="H1120" t="s">
        <v>2272</v>
      </c>
      <c r="I1120" t="s">
        <v>2273</v>
      </c>
      <c r="J1120">
        <v>0.27624592006376147</v>
      </c>
      <c r="K1120" t="s">
        <v>2459</v>
      </c>
      <c r="L1120">
        <v>43</v>
      </c>
      <c r="M1120">
        <v>10</v>
      </c>
      <c r="N1120">
        <f>Table5[[#This Row],[*NIÑOS MENORES  2 AÑOS (SUUSEN) (DICIEMBRE 2023)]]+Table5[[#This Row],[*EMBARAZADAS (DICIEMBRE 2023)]]</f>
        <v>53</v>
      </c>
      <c r="O1120">
        <v>27</v>
      </c>
    </row>
    <row r="1121" spans="5:15" x14ac:dyDescent="0.3">
      <c r="E1121" s="9" t="s">
        <v>2464</v>
      </c>
      <c r="F1121" t="s">
        <v>404</v>
      </c>
      <c r="G1121" t="s">
        <v>419</v>
      </c>
      <c r="H1121" t="s">
        <v>2274</v>
      </c>
      <c r="I1121" t="s">
        <v>2275</v>
      </c>
      <c r="J1121">
        <v>0.30626600339752175</v>
      </c>
      <c r="K1121" t="s">
        <v>2459</v>
      </c>
      <c r="L1121">
        <v>11</v>
      </c>
      <c r="M1121">
        <v>2</v>
      </c>
      <c r="N1121">
        <f>Table5[[#This Row],[*NIÑOS MENORES  2 AÑOS (SUUSEN) (DICIEMBRE 2023)]]+Table5[[#This Row],[*EMBARAZADAS (DICIEMBRE 2023)]]</f>
        <v>13</v>
      </c>
      <c r="O1121">
        <v>12</v>
      </c>
    </row>
    <row r="1122" spans="5:15" x14ac:dyDescent="0.3">
      <c r="E1122" s="9" t="s">
        <v>2464</v>
      </c>
      <c r="F1122" t="s">
        <v>404</v>
      </c>
      <c r="G1122" t="s">
        <v>421</v>
      </c>
      <c r="H1122" t="s">
        <v>2276</v>
      </c>
      <c r="I1122" t="s">
        <v>421</v>
      </c>
      <c r="J1122">
        <v>0.3634805708874056</v>
      </c>
      <c r="K1122" t="s">
        <v>2459</v>
      </c>
      <c r="L1122">
        <v>101</v>
      </c>
      <c r="M1122">
        <v>18</v>
      </c>
      <c r="N1122">
        <f>Table5[[#This Row],[*NIÑOS MENORES  2 AÑOS (SUUSEN) (DICIEMBRE 2023)]]+Table5[[#This Row],[*EMBARAZADAS (DICIEMBRE 2023)]]</f>
        <v>119</v>
      </c>
      <c r="O1122">
        <v>43</v>
      </c>
    </row>
    <row r="1123" spans="5:15" x14ac:dyDescent="0.3">
      <c r="E1123" s="9" t="s">
        <v>2464</v>
      </c>
      <c r="F1123" t="s">
        <v>404</v>
      </c>
      <c r="G1123" t="s">
        <v>421</v>
      </c>
      <c r="H1123" t="s">
        <v>2277</v>
      </c>
      <c r="I1123" t="s">
        <v>471</v>
      </c>
      <c r="J1123">
        <v>0.30151422877268774</v>
      </c>
      <c r="K1123" t="s">
        <v>2459</v>
      </c>
      <c r="L1123">
        <v>24</v>
      </c>
      <c r="M1123">
        <v>7</v>
      </c>
      <c r="N1123">
        <f>Table5[[#This Row],[*NIÑOS MENORES  2 AÑOS (SUUSEN) (DICIEMBRE 2023)]]+Table5[[#This Row],[*EMBARAZADAS (DICIEMBRE 2023)]]</f>
        <v>31</v>
      </c>
      <c r="O1123">
        <v>16</v>
      </c>
    </row>
    <row r="1124" spans="5:15" x14ac:dyDescent="0.3">
      <c r="E1124" s="9" t="s">
        <v>2464</v>
      </c>
      <c r="F1124" t="s">
        <v>404</v>
      </c>
      <c r="G1124" t="s">
        <v>421</v>
      </c>
      <c r="H1124" t="s">
        <v>2278</v>
      </c>
      <c r="I1124" t="s">
        <v>2279</v>
      </c>
      <c r="J1124">
        <v>0.36664665246651174</v>
      </c>
      <c r="K1124" t="s">
        <v>2459</v>
      </c>
      <c r="L1124">
        <v>76</v>
      </c>
      <c r="M1124">
        <v>20</v>
      </c>
      <c r="N1124">
        <f>Table5[[#This Row],[*NIÑOS MENORES  2 AÑOS (SUUSEN) (DICIEMBRE 2023)]]+Table5[[#This Row],[*EMBARAZADAS (DICIEMBRE 2023)]]</f>
        <v>96</v>
      </c>
      <c r="O1124">
        <v>62</v>
      </c>
    </row>
    <row r="1125" spans="5:15" x14ac:dyDescent="0.3">
      <c r="E1125" s="9" t="s">
        <v>2461</v>
      </c>
      <c r="F1125" t="s">
        <v>423</v>
      </c>
      <c r="G1125" t="s">
        <v>424</v>
      </c>
      <c r="H1125" t="s">
        <v>2280</v>
      </c>
      <c r="I1125" t="s">
        <v>2281</v>
      </c>
      <c r="J1125">
        <v>0.32043602814078831</v>
      </c>
      <c r="K1125" t="s">
        <v>2459</v>
      </c>
      <c r="L1125">
        <v>262</v>
      </c>
      <c r="M1125">
        <v>54</v>
      </c>
      <c r="N1125">
        <f>Table5[[#This Row],[*NIÑOS MENORES  2 AÑOS (SUUSEN) (DICIEMBRE 2023)]]+Table5[[#This Row],[*EMBARAZADAS (DICIEMBRE 2023)]]</f>
        <v>316</v>
      </c>
      <c r="O1125">
        <v>26</v>
      </c>
    </row>
    <row r="1126" spans="5:15" x14ac:dyDescent="0.3">
      <c r="E1126" s="9" t="s">
        <v>2461</v>
      </c>
      <c r="F1126" t="s">
        <v>423</v>
      </c>
      <c r="G1126" t="s">
        <v>424</v>
      </c>
      <c r="H1126" t="s">
        <v>2282</v>
      </c>
      <c r="I1126" t="s">
        <v>2283</v>
      </c>
      <c r="J1126">
        <v>0.16731927085691334</v>
      </c>
      <c r="K1126" t="s">
        <v>2459</v>
      </c>
      <c r="L1126">
        <v>15</v>
      </c>
      <c r="M1126">
        <v>4</v>
      </c>
      <c r="N1126">
        <f>Table5[[#This Row],[*NIÑOS MENORES  2 AÑOS (SUUSEN) (DICIEMBRE 2023)]]+Table5[[#This Row],[*EMBARAZADAS (DICIEMBRE 2023)]]</f>
        <v>19</v>
      </c>
      <c r="O1126">
        <v>6</v>
      </c>
    </row>
    <row r="1127" spans="5:15" x14ac:dyDescent="0.3">
      <c r="E1127" s="9" t="s">
        <v>2461</v>
      </c>
      <c r="F1127" t="s">
        <v>423</v>
      </c>
      <c r="G1127" t="s">
        <v>424</v>
      </c>
      <c r="H1127" t="s">
        <v>2284</v>
      </c>
      <c r="I1127" t="s">
        <v>2285</v>
      </c>
      <c r="J1127">
        <v>3.0612857828167694E-2</v>
      </c>
      <c r="K1127" t="s">
        <v>2459</v>
      </c>
      <c r="L1127">
        <v>2</v>
      </c>
      <c r="M1127">
        <v>1</v>
      </c>
      <c r="N1127">
        <f>Table5[[#This Row],[*NIÑOS MENORES  2 AÑOS (SUUSEN) (DICIEMBRE 2023)]]+Table5[[#This Row],[*EMBARAZADAS (DICIEMBRE 2023)]]</f>
        <v>3</v>
      </c>
      <c r="O1127">
        <v>4</v>
      </c>
    </row>
    <row r="1128" spans="5:15" x14ac:dyDescent="0.3">
      <c r="E1128" s="9" t="s">
        <v>2461</v>
      </c>
      <c r="F1128" t="s">
        <v>423</v>
      </c>
      <c r="G1128" t="s">
        <v>426</v>
      </c>
      <c r="H1128" t="s">
        <v>2286</v>
      </c>
      <c r="I1128" t="s">
        <v>2287</v>
      </c>
      <c r="J1128">
        <v>0.26552844447816626</v>
      </c>
      <c r="K1128" t="s">
        <v>2459</v>
      </c>
      <c r="L1128">
        <v>88</v>
      </c>
      <c r="M1128">
        <v>22</v>
      </c>
      <c r="N1128">
        <f>Table5[[#This Row],[*NIÑOS MENORES  2 AÑOS (SUUSEN) (DICIEMBRE 2023)]]+Table5[[#This Row],[*EMBARAZADAS (DICIEMBRE 2023)]]</f>
        <v>110</v>
      </c>
      <c r="O1128">
        <v>15</v>
      </c>
    </row>
    <row r="1129" spans="5:15" x14ac:dyDescent="0.3">
      <c r="E1129" s="9" t="s">
        <v>2461</v>
      </c>
      <c r="F1129" t="s">
        <v>423</v>
      </c>
      <c r="G1129" t="s">
        <v>426</v>
      </c>
      <c r="H1129" t="s">
        <v>2288</v>
      </c>
      <c r="I1129" t="s">
        <v>2289</v>
      </c>
      <c r="J1129">
        <v>0.12285054561077313</v>
      </c>
      <c r="K1129" t="s">
        <v>2459</v>
      </c>
      <c r="L1129">
        <v>3</v>
      </c>
      <c r="M1129">
        <v>2</v>
      </c>
      <c r="N1129">
        <f>Table5[[#This Row],[*NIÑOS MENORES  2 AÑOS (SUUSEN) (DICIEMBRE 2023)]]+Table5[[#This Row],[*EMBARAZADAS (DICIEMBRE 2023)]]</f>
        <v>5</v>
      </c>
      <c r="O1129">
        <v>4</v>
      </c>
    </row>
    <row r="1130" spans="5:15" x14ac:dyDescent="0.3">
      <c r="E1130" s="9" t="s">
        <v>2461</v>
      </c>
      <c r="F1130" t="s">
        <v>423</v>
      </c>
      <c r="G1130" t="s">
        <v>428</v>
      </c>
      <c r="H1130" t="s">
        <v>2290</v>
      </c>
      <c r="I1130" t="s">
        <v>2291</v>
      </c>
      <c r="J1130">
        <v>0.3711089894574644</v>
      </c>
      <c r="K1130" t="s">
        <v>2459</v>
      </c>
      <c r="L1130">
        <v>404</v>
      </c>
      <c r="M1130">
        <v>66</v>
      </c>
      <c r="N1130">
        <f>Table5[[#This Row],[*NIÑOS MENORES  2 AÑOS (SUUSEN) (DICIEMBRE 2023)]]+Table5[[#This Row],[*EMBARAZADAS (DICIEMBRE 2023)]]</f>
        <v>470</v>
      </c>
      <c r="O1130">
        <v>50</v>
      </c>
    </row>
    <row r="1131" spans="5:15" x14ac:dyDescent="0.3">
      <c r="E1131" s="9" t="s">
        <v>2461</v>
      </c>
      <c r="F1131" t="s">
        <v>423</v>
      </c>
      <c r="G1131" t="s">
        <v>428</v>
      </c>
      <c r="H1131" t="s">
        <v>2292</v>
      </c>
      <c r="I1131" t="s">
        <v>2293</v>
      </c>
      <c r="J1131">
        <v>0.29652780666785516</v>
      </c>
      <c r="K1131" t="s">
        <v>2459</v>
      </c>
      <c r="L1131">
        <v>57</v>
      </c>
      <c r="M1131">
        <v>8</v>
      </c>
      <c r="N1131">
        <f>Table5[[#This Row],[*NIÑOS MENORES  2 AÑOS (SUUSEN) (DICIEMBRE 2023)]]+Table5[[#This Row],[*EMBARAZADAS (DICIEMBRE 2023)]]</f>
        <v>65</v>
      </c>
      <c r="O1131">
        <v>17</v>
      </c>
    </row>
    <row r="1132" spans="5:15" x14ac:dyDescent="0.3">
      <c r="E1132" s="9" t="s">
        <v>2461</v>
      </c>
      <c r="F1132" t="s">
        <v>423</v>
      </c>
      <c r="G1132" t="s">
        <v>428</v>
      </c>
      <c r="H1132" t="s">
        <v>2294</v>
      </c>
      <c r="I1132" t="s">
        <v>139</v>
      </c>
      <c r="J1132">
        <v>0.15587927321659212</v>
      </c>
      <c r="K1132" t="s">
        <v>2459</v>
      </c>
      <c r="L1132">
        <v>7</v>
      </c>
      <c r="M1132">
        <v>4</v>
      </c>
      <c r="N1132">
        <f>Table5[[#This Row],[*NIÑOS MENORES  2 AÑOS (SUUSEN) (DICIEMBRE 2023)]]+Table5[[#This Row],[*EMBARAZADAS (DICIEMBRE 2023)]]</f>
        <v>11</v>
      </c>
      <c r="O1132">
        <v>4</v>
      </c>
    </row>
    <row r="1133" spans="5:15" x14ac:dyDescent="0.3">
      <c r="E1133" s="9" t="s">
        <v>2462</v>
      </c>
      <c r="F1133" t="s">
        <v>430</v>
      </c>
      <c r="G1133" t="s">
        <v>431</v>
      </c>
      <c r="H1133" t="s">
        <v>2295</v>
      </c>
      <c r="I1133" t="s">
        <v>2296</v>
      </c>
      <c r="J1133">
        <v>0.50613926528485642</v>
      </c>
      <c r="K1133" t="s">
        <v>465</v>
      </c>
      <c r="L1133">
        <v>2727</v>
      </c>
      <c r="M1133">
        <v>686</v>
      </c>
      <c r="N1133">
        <f>Table5[[#This Row],[*NIÑOS MENORES  2 AÑOS (SUUSEN) (DICIEMBRE 2023)]]+Table5[[#This Row],[*EMBARAZADAS (DICIEMBRE 2023)]]</f>
        <v>3413</v>
      </c>
      <c r="O1133">
        <v>1154</v>
      </c>
    </row>
    <row r="1134" spans="5:15" x14ac:dyDescent="0.3">
      <c r="E1134" s="9" t="s">
        <v>2462</v>
      </c>
      <c r="F1134" t="s">
        <v>430</v>
      </c>
      <c r="G1134" t="s">
        <v>431</v>
      </c>
      <c r="H1134" t="s">
        <v>2297</v>
      </c>
      <c r="I1134" t="s">
        <v>2298</v>
      </c>
      <c r="J1134">
        <v>0.42699730119273438</v>
      </c>
      <c r="K1134" t="s">
        <v>463</v>
      </c>
      <c r="L1134">
        <v>172</v>
      </c>
      <c r="M1134">
        <v>34</v>
      </c>
      <c r="N1134">
        <f>Table5[[#This Row],[*NIÑOS MENORES  2 AÑOS (SUUSEN) (DICIEMBRE 2023)]]+Table5[[#This Row],[*EMBARAZADAS (DICIEMBRE 2023)]]</f>
        <v>206</v>
      </c>
      <c r="O1134">
        <v>108</v>
      </c>
    </row>
    <row r="1135" spans="5:15" x14ac:dyDescent="0.3">
      <c r="E1135" s="9" t="s">
        <v>2462</v>
      </c>
      <c r="F1135" t="s">
        <v>430</v>
      </c>
      <c r="G1135" t="s">
        <v>431</v>
      </c>
      <c r="H1135" t="s">
        <v>2299</v>
      </c>
      <c r="I1135" t="s">
        <v>7819</v>
      </c>
      <c r="J1135">
        <v>0.38846309491274678</v>
      </c>
      <c r="K1135" t="s">
        <v>463</v>
      </c>
      <c r="L1135">
        <v>310</v>
      </c>
      <c r="M1135">
        <v>46</v>
      </c>
      <c r="N1135">
        <f>Table5[[#This Row],[*NIÑOS MENORES  2 AÑOS (SUUSEN) (DICIEMBRE 2023)]]+Table5[[#This Row],[*EMBARAZADAS (DICIEMBRE 2023)]]</f>
        <v>356</v>
      </c>
      <c r="O1135">
        <v>78</v>
      </c>
    </row>
    <row r="1136" spans="5:15" x14ac:dyDescent="0.3">
      <c r="E1136" s="9" t="s">
        <v>2462</v>
      </c>
      <c r="F1136" t="s">
        <v>430</v>
      </c>
      <c r="G1136" t="s">
        <v>431</v>
      </c>
      <c r="H1136" t="s">
        <v>2301</v>
      </c>
      <c r="I1136" t="s">
        <v>2302</v>
      </c>
      <c r="J1136">
        <v>0.43544020549572249</v>
      </c>
      <c r="K1136" t="s">
        <v>465</v>
      </c>
      <c r="L1136">
        <v>312</v>
      </c>
      <c r="M1136">
        <v>64</v>
      </c>
      <c r="N1136">
        <f>Table5[[#This Row],[*NIÑOS MENORES  2 AÑOS (SUUSEN) (DICIEMBRE 2023)]]+Table5[[#This Row],[*EMBARAZADAS (DICIEMBRE 2023)]]</f>
        <v>376</v>
      </c>
      <c r="O1136">
        <v>331</v>
      </c>
    </row>
    <row r="1137" spans="5:15" x14ac:dyDescent="0.3">
      <c r="E1137" s="9" t="s">
        <v>2462</v>
      </c>
      <c r="F1137" t="s">
        <v>430</v>
      </c>
      <c r="G1137" t="s">
        <v>431</v>
      </c>
      <c r="H1137" t="s">
        <v>2303</v>
      </c>
      <c r="I1137" t="s">
        <v>2304</v>
      </c>
      <c r="J1137">
        <v>0.44375758630421558</v>
      </c>
      <c r="K1137" t="s">
        <v>465</v>
      </c>
      <c r="L1137">
        <v>331</v>
      </c>
      <c r="M1137">
        <v>76</v>
      </c>
      <c r="N1137">
        <f>Table5[[#This Row],[*NIÑOS MENORES  2 AÑOS (SUUSEN) (DICIEMBRE 2023)]]+Table5[[#This Row],[*EMBARAZADAS (DICIEMBRE 2023)]]</f>
        <v>407</v>
      </c>
      <c r="O1137">
        <v>197</v>
      </c>
    </row>
    <row r="1138" spans="5:15" x14ac:dyDescent="0.3">
      <c r="E1138" s="9" t="s">
        <v>2462</v>
      </c>
      <c r="F1138" t="s">
        <v>430</v>
      </c>
      <c r="G1138" t="s">
        <v>431</v>
      </c>
      <c r="H1138" t="s">
        <v>2305</v>
      </c>
      <c r="I1138" t="s">
        <v>7661</v>
      </c>
      <c r="J1138">
        <v>0.42917615563788503</v>
      </c>
      <c r="K1138" t="s">
        <v>463</v>
      </c>
      <c r="L1138">
        <v>131</v>
      </c>
      <c r="M1138">
        <v>28</v>
      </c>
      <c r="N1138">
        <f>Table5[[#This Row],[*NIÑOS MENORES  2 AÑOS (SUUSEN) (DICIEMBRE 2023)]]+Table5[[#This Row],[*EMBARAZADAS (DICIEMBRE 2023)]]</f>
        <v>159</v>
      </c>
      <c r="O1138">
        <v>130</v>
      </c>
    </row>
    <row r="1139" spans="5:15" x14ac:dyDescent="0.3">
      <c r="E1139" s="9" t="s">
        <v>2462</v>
      </c>
      <c r="F1139" t="s">
        <v>430</v>
      </c>
      <c r="G1139" t="s">
        <v>431</v>
      </c>
      <c r="H1139" t="s">
        <v>2306</v>
      </c>
      <c r="I1139" t="s">
        <v>2307</v>
      </c>
      <c r="J1139">
        <v>0.44215779293628654</v>
      </c>
      <c r="K1139" t="s">
        <v>465</v>
      </c>
      <c r="L1139">
        <v>395</v>
      </c>
      <c r="M1139">
        <v>61</v>
      </c>
      <c r="N1139">
        <f>Table5[[#This Row],[*NIÑOS MENORES  2 AÑOS (SUUSEN) (DICIEMBRE 2023)]]+Table5[[#This Row],[*EMBARAZADAS (DICIEMBRE 2023)]]</f>
        <v>456</v>
      </c>
      <c r="O1139">
        <v>293</v>
      </c>
    </row>
    <row r="1140" spans="5:15" x14ac:dyDescent="0.3">
      <c r="E1140" s="9" t="s">
        <v>2462</v>
      </c>
      <c r="F1140" t="s">
        <v>430</v>
      </c>
      <c r="G1140" t="s">
        <v>431</v>
      </c>
      <c r="H1140" t="s">
        <v>2308</v>
      </c>
      <c r="I1140" t="s">
        <v>2309</v>
      </c>
      <c r="J1140">
        <v>0.28426310995188708</v>
      </c>
      <c r="K1140" t="s">
        <v>2459</v>
      </c>
      <c r="L1140">
        <v>42</v>
      </c>
      <c r="M1140">
        <v>12</v>
      </c>
      <c r="N1140">
        <f>Table5[[#This Row],[*NIÑOS MENORES  2 AÑOS (SUUSEN) (DICIEMBRE 2023)]]+Table5[[#This Row],[*EMBARAZADAS (DICIEMBRE 2023)]]</f>
        <v>54</v>
      </c>
      <c r="O1140">
        <v>22</v>
      </c>
    </row>
    <row r="1141" spans="5:15" x14ac:dyDescent="0.3">
      <c r="E1141" s="9" t="s">
        <v>2462</v>
      </c>
      <c r="F1141" t="s">
        <v>430</v>
      </c>
      <c r="G1141" t="s">
        <v>433</v>
      </c>
      <c r="H1141" t="s">
        <v>2310</v>
      </c>
      <c r="I1141" t="s">
        <v>7965</v>
      </c>
      <c r="J1141">
        <v>0.43195576615867837</v>
      </c>
      <c r="K1141" t="s">
        <v>466</v>
      </c>
      <c r="L1141">
        <v>200</v>
      </c>
      <c r="M1141">
        <v>48</v>
      </c>
      <c r="N1141">
        <f>Table5[[#This Row],[*NIÑOS MENORES  2 AÑOS (SUUSEN) (DICIEMBRE 2023)]]+Table5[[#This Row],[*EMBARAZADAS (DICIEMBRE 2023)]]</f>
        <v>248</v>
      </c>
      <c r="O1141">
        <v>100</v>
      </c>
    </row>
    <row r="1142" spans="5:15" x14ac:dyDescent="0.3">
      <c r="E1142" s="9" t="s">
        <v>2462</v>
      </c>
      <c r="F1142" t="s">
        <v>430</v>
      </c>
      <c r="G1142" t="s">
        <v>433</v>
      </c>
      <c r="H1142" t="s">
        <v>2312</v>
      </c>
      <c r="I1142" t="s">
        <v>2313</v>
      </c>
      <c r="J1142">
        <v>0.2437966010379129</v>
      </c>
      <c r="K1142" t="s">
        <v>2459</v>
      </c>
      <c r="L1142">
        <v>29</v>
      </c>
      <c r="M1142">
        <v>7</v>
      </c>
      <c r="N1142">
        <f>Table5[[#This Row],[*NIÑOS MENORES  2 AÑOS (SUUSEN) (DICIEMBRE 2023)]]+Table5[[#This Row],[*EMBARAZADAS (DICIEMBRE 2023)]]</f>
        <v>36</v>
      </c>
      <c r="O1142">
        <v>24</v>
      </c>
    </row>
    <row r="1143" spans="5:15" x14ac:dyDescent="0.3">
      <c r="E1143" s="9" t="s">
        <v>2462</v>
      </c>
      <c r="F1143" t="s">
        <v>430</v>
      </c>
      <c r="G1143" t="s">
        <v>433</v>
      </c>
      <c r="H1143" t="s">
        <v>2314</v>
      </c>
      <c r="I1143" t="s">
        <v>433</v>
      </c>
      <c r="J1143">
        <v>0.30468902464757708</v>
      </c>
      <c r="K1143" t="s">
        <v>2459</v>
      </c>
      <c r="L1143">
        <v>124</v>
      </c>
      <c r="M1143">
        <v>36</v>
      </c>
      <c r="N1143">
        <f>Table5[[#This Row],[*NIÑOS MENORES  2 AÑOS (SUUSEN) (DICIEMBRE 2023)]]+Table5[[#This Row],[*EMBARAZADAS (DICIEMBRE 2023)]]</f>
        <v>160</v>
      </c>
      <c r="O1143">
        <v>159</v>
      </c>
    </row>
    <row r="1144" spans="5:15" x14ac:dyDescent="0.3">
      <c r="E1144" s="9" t="s">
        <v>2462</v>
      </c>
      <c r="F1144" t="s">
        <v>430</v>
      </c>
      <c r="G1144" t="s">
        <v>433</v>
      </c>
      <c r="H1144" t="s">
        <v>2315</v>
      </c>
      <c r="I1144" t="s">
        <v>2316</v>
      </c>
      <c r="J1144">
        <v>0.31930531864980005</v>
      </c>
      <c r="K1144" t="s">
        <v>2459</v>
      </c>
      <c r="L1144">
        <v>32</v>
      </c>
      <c r="M1144">
        <v>11</v>
      </c>
      <c r="N1144">
        <f>Table5[[#This Row],[*NIÑOS MENORES  2 AÑOS (SUUSEN) (DICIEMBRE 2023)]]+Table5[[#This Row],[*EMBARAZADAS (DICIEMBRE 2023)]]</f>
        <v>43</v>
      </c>
      <c r="O1144">
        <v>15</v>
      </c>
    </row>
    <row r="1145" spans="5:15" x14ac:dyDescent="0.3">
      <c r="E1145" s="9" t="s">
        <v>2462</v>
      </c>
      <c r="F1145" t="s">
        <v>430</v>
      </c>
      <c r="G1145" t="s">
        <v>435</v>
      </c>
      <c r="H1145" t="s">
        <v>2317</v>
      </c>
      <c r="I1145" t="s">
        <v>7966</v>
      </c>
      <c r="J1145">
        <v>0.36567985047694784</v>
      </c>
      <c r="K1145" t="s">
        <v>2459</v>
      </c>
      <c r="L1145">
        <v>193</v>
      </c>
      <c r="M1145">
        <v>62</v>
      </c>
      <c r="N1145">
        <f>Table5[[#This Row],[*NIÑOS MENORES  2 AÑOS (SUUSEN) (DICIEMBRE 2023)]]+Table5[[#This Row],[*EMBARAZADAS (DICIEMBRE 2023)]]</f>
        <v>255</v>
      </c>
      <c r="O1145">
        <v>76</v>
      </c>
    </row>
    <row r="1146" spans="5:15" x14ac:dyDescent="0.3">
      <c r="E1146" s="9" t="s">
        <v>2462</v>
      </c>
      <c r="F1146" t="s">
        <v>430</v>
      </c>
      <c r="G1146" t="s">
        <v>435</v>
      </c>
      <c r="H1146" t="s">
        <v>2319</v>
      </c>
      <c r="I1146" t="s">
        <v>2320</v>
      </c>
      <c r="J1146">
        <v>0.3835838829386542</v>
      </c>
      <c r="K1146" t="s">
        <v>2459</v>
      </c>
      <c r="L1146">
        <v>82</v>
      </c>
      <c r="M1146">
        <v>22</v>
      </c>
      <c r="N1146">
        <f>Table5[[#This Row],[*NIÑOS MENORES  2 AÑOS (SUUSEN) (DICIEMBRE 2023)]]+Table5[[#This Row],[*EMBARAZADAS (DICIEMBRE 2023)]]</f>
        <v>104</v>
      </c>
      <c r="O1146">
        <v>110</v>
      </c>
    </row>
    <row r="1147" spans="5:15" x14ac:dyDescent="0.3">
      <c r="E1147" s="9" t="s">
        <v>2462</v>
      </c>
      <c r="F1147" s="2" t="s">
        <v>430</v>
      </c>
      <c r="G1147" s="2" t="s">
        <v>435</v>
      </c>
      <c r="H1147" t="s">
        <v>2321</v>
      </c>
      <c r="I1147" t="s">
        <v>7977</v>
      </c>
      <c r="J1147">
        <v>1.1825806683331885E-2</v>
      </c>
      <c r="K1147" t="s">
        <v>2459</v>
      </c>
      <c r="L1147">
        <v>1</v>
      </c>
      <c r="M1147">
        <v>1</v>
      </c>
      <c r="N1147">
        <f>Table5[[#This Row],[*NIÑOS MENORES  2 AÑOS (SUUSEN) (DICIEMBRE 2023)]]+Table5[[#This Row],[*EMBARAZADAS (DICIEMBRE 2023)]]</f>
        <v>2</v>
      </c>
      <c r="O1147">
        <v>110</v>
      </c>
    </row>
    <row r="1148" spans="5:15" x14ac:dyDescent="0.3">
      <c r="E1148" s="9" t="s">
        <v>2462</v>
      </c>
      <c r="F1148" t="s">
        <v>430</v>
      </c>
      <c r="G1148" t="s">
        <v>435</v>
      </c>
      <c r="H1148" t="s">
        <v>2322</v>
      </c>
      <c r="I1148" t="s">
        <v>7967</v>
      </c>
      <c r="J1148">
        <v>0.12152410939578817</v>
      </c>
      <c r="K1148" t="s">
        <v>2459</v>
      </c>
      <c r="L1148">
        <v>3</v>
      </c>
      <c r="M1148">
        <v>1</v>
      </c>
      <c r="N1148">
        <f>Table5[[#This Row],[*NIÑOS MENORES  2 AÑOS (SUUSEN) (DICIEMBRE 2023)]]+Table5[[#This Row],[*EMBARAZADAS (DICIEMBRE 2023)]]</f>
        <v>4</v>
      </c>
      <c r="O1148">
        <v>1</v>
      </c>
    </row>
    <row r="1149" spans="5:15" x14ac:dyDescent="0.3">
      <c r="E1149" s="9" t="s">
        <v>2462</v>
      </c>
      <c r="F1149" t="s">
        <v>430</v>
      </c>
      <c r="G1149" t="s">
        <v>435</v>
      </c>
      <c r="H1149" t="s">
        <v>2323</v>
      </c>
      <c r="I1149" t="s">
        <v>458</v>
      </c>
      <c r="J1149">
        <v>0.23789103357246089</v>
      </c>
      <c r="K1149" t="s">
        <v>2459</v>
      </c>
      <c r="L1149">
        <v>24</v>
      </c>
      <c r="M1149">
        <v>10</v>
      </c>
      <c r="N1149">
        <f>Table5[[#This Row],[*NIÑOS MENORES  2 AÑOS (SUUSEN) (DICIEMBRE 2023)]]+Table5[[#This Row],[*EMBARAZADAS (DICIEMBRE 2023)]]</f>
        <v>34</v>
      </c>
      <c r="O1149">
        <v>22</v>
      </c>
    </row>
    <row r="1150" spans="5:15" x14ac:dyDescent="0.3">
      <c r="E1150" s="9" t="s">
        <v>2462</v>
      </c>
      <c r="F1150" t="s">
        <v>430</v>
      </c>
      <c r="G1150" t="s">
        <v>435</v>
      </c>
      <c r="H1150" t="s">
        <v>2324</v>
      </c>
      <c r="I1150" t="s">
        <v>7579</v>
      </c>
      <c r="J1150">
        <v>0.39026172939614434</v>
      </c>
      <c r="K1150" t="s">
        <v>466</v>
      </c>
      <c r="L1150">
        <v>166</v>
      </c>
      <c r="M1150">
        <v>14</v>
      </c>
      <c r="N1150">
        <f>Table5[[#This Row],[*NIÑOS MENORES  2 AÑOS (SUUSEN) (DICIEMBRE 2023)]]+Table5[[#This Row],[*EMBARAZADAS (DICIEMBRE 2023)]]</f>
        <v>180</v>
      </c>
      <c r="O1150">
        <v>43</v>
      </c>
    </row>
    <row r="1151" spans="5:15" x14ac:dyDescent="0.3">
      <c r="E1151" s="9" t="s">
        <v>2462</v>
      </c>
      <c r="F1151" t="s">
        <v>430</v>
      </c>
      <c r="G1151" t="s">
        <v>437</v>
      </c>
      <c r="H1151" t="s">
        <v>2325</v>
      </c>
      <c r="I1151" t="s">
        <v>437</v>
      </c>
      <c r="J1151">
        <v>0.50981008795962679</v>
      </c>
      <c r="K1151" t="s">
        <v>465</v>
      </c>
      <c r="L1151">
        <v>1362</v>
      </c>
      <c r="M1151">
        <v>311</v>
      </c>
      <c r="N1151">
        <f>Table5[[#This Row],[*NIÑOS MENORES  2 AÑOS (SUUSEN) (DICIEMBRE 2023)]]+Table5[[#This Row],[*EMBARAZADAS (DICIEMBRE 2023)]]</f>
        <v>1673</v>
      </c>
      <c r="O1151">
        <v>750</v>
      </c>
    </row>
    <row r="1152" spans="5:15" x14ac:dyDescent="0.3">
      <c r="E1152" s="9" t="s">
        <v>2462</v>
      </c>
      <c r="F1152" t="s">
        <v>430</v>
      </c>
      <c r="G1152" t="s">
        <v>437</v>
      </c>
      <c r="H1152" t="s">
        <v>2326</v>
      </c>
      <c r="I1152" t="s">
        <v>2327</v>
      </c>
      <c r="J1152">
        <v>0.4588899124173631</v>
      </c>
      <c r="K1152" t="s">
        <v>465</v>
      </c>
      <c r="L1152">
        <v>388</v>
      </c>
      <c r="M1152">
        <v>63</v>
      </c>
      <c r="N1152">
        <f>Table5[[#This Row],[*NIÑOS MENORES  2 AÑOS (SUUSEN) (DICIEMBRE 2023)]]+Table5[[#This Row],[*EMBARAZADAS (DICIEMBRE 2023)]]</f>
        <v>451</v>
      </c>
      <c r="O1152">
        <v>312</v>
      </c>
    </row>
    <row r="1153" spans="5:15" x14ac:dyDescent="0.3">
      <c r="E1153" s="9" t="s">
        <v>2462</v>
      </c>
      <c r="F1153" t="s">
        <v>430</v>
      </c>
      <c r="G1153" t="s">
        <v>437</v>
      </c>
      <c r="H1153" t="s">
        <v>2328</v>
      </c>
      <c r="I1153" t="s">
        <v>7220</v>
      </c>
      <c r="J1153">
        <v>0.40775552730239562</v>
      </c>
      <c r="K1153" t="s">
        <v>463</v>
      </c>
      <c r="L1153">
        <v>78</v>
      </c>
      <c r="M1153">
        <v>16</v>
      </c>
      <c r="N1153">
        <f>Table5[[#This Row],[*NIÑOS MENORES  2 AÑOS (SUUSEN) (DICIEMBRE 2023)]]+Table5[[#This Row],[*EMBARAZADAS (DICIEMBRE 2023)]]</f>
        <v>94</v>
      </c>
      <c r="O1153">
        <v>20</v>
      </c>
    </row>
    <row r="1154" spans="5:15" x14ac:dyDescent="0.3">
      <c r="E1154" s="9" t="s">
        <v>2462</v>
      </c>
      <c r="F1154" t="s">
        <v>430</v>
      </c>
      <c r="G1154" t="s">
        <v>437</v>
      </c>
      <c r="H1154" t="s">
        <v>2329</v>
      </c>
      <c r="I1154" t="s">
        <v>1342</v>
      </c>
      <c r="J1154">
        <v>0.44134921049110165</v>
      </c>
      <c r="K1154" t="s">
        <v>465</v>
      </c>
      <c r="L1154">
        <v>286</v>
      </c>
      <c r="M1154">
        <v>46</v>
      </c>
      <c r="N1154">
        <f>Table5[[#This Row],[*NIÑOS MENORES  2 AÑOS (SUUSEN) (DICIEMBRE 2023)]]+Table5[[#This Row],[*EMBARAZADAS (DICIEMBRE 2023)]]</f>
        <v>332</v>
      </c>
      <c r="O1154">
        <v>203</v>
      </c>
    </row>
    <row r="1155" spans="5:15" x14ac:dyDescent="0.3">
      <c r="E1155" s="9" t="s">
        <v>2462</v>
      </c>
      <c r="F1155" t="s">
        <v>430</v>
      </c>
      <c r="G1155" t="s">
        <v>437</v>
      </c>
      <c r="H1155" t="s">
        <v>2331</v>
      </c>
      <c r="I1155" t="s">
        <v>7968</v>
      </c>
      <c r="J1155">
        <v>0.37250588551178399</v>
      </c>
      <c r="K1155" t="s">
        <v>466</v>
      </c>
      <c r="L1155">
        <v>101</v>
      </c>
      <c r="M1155">
        <v>26</v>
      </c>
      <c r="N1155">
        <f>Table5[[#This Row],[*NIÑOS MENORES  2 AÑOS (SUUSEN) (DICIEMBRE 2023)]]+Table5[[#This Row],[*EMBARAZADAS (DICIEMBRE 2023)]]</f>
        <v>127</v>
      </c>
      <c r="O1155">
        <v>66</v>
      </c>
    </row>
    <row r="1156" spans="5:15" x14ac:dyDescent="0.3">
      <c r="E1156" s="9" t="s">
        <v>2462</v>
      </c>
      <c r="F1156" t="s">
        <v>430</v>
      </c>
      <c r="G1156" t="s">
        <v>437</v>
      </c>
      <c r="H1156" t="s">
        <v>2333</v>
      </c>
      <c r="I1156" t="s">
        <v>2334</v>
      </c>
      <c r="J1156">
        <v>0.38779558663367131</v>
      </c>
      <c r="K1156" t="s">
        <v>463</v>
      </c>
      <c r="L1156">
        <v>195</v>
      </c>
      <c r="M1156">
        <v>37</v>
      </c>
      <c r="N1156">
        <f>Table5[[#This Row],[*NIÑOS MENORES  2 AÑOS (SUUSEN) (DICIEMBRE 2023)]]+Table5[[#This Row],[*EMBARAZADAS (DICIEMBRE 2023)]]</f>
        <v>232</v>
      </c>
      <c r="O1156">
        <v>149</v>
      </c>
    </row>
    <row r="1157" spans="5:15" x14ac:dyDescent="0.3">
      <c r="E1157" s="9" t="s">
        <v>2462</v>
      </c>
      <c r="F1157" t="s">
        <v>430</v>
      </c>
      <c r="G1157" t="s">
        <v>430</v>
      </c>
      <c r="H1157" t="s">
        <v>2335</v>
      </c>
      <c r="I1157" t="s">
        <v>2336</v>
      </c>
      <c r="J1157">
        <v>0.18952950510947408</v>
      </c>
      <c r="K1157" t="s">
        <v>2459</v>
      </c>
      <c r="L1157">
        <v>22</v>
      </c>
      <c r="M1157">
        <v>12</v>
      </c>
      <c r="N1157">
        <f>Table5[[#This Row],[*NIÑOS MENORES  2 AÑOS (SUUSEN) (DICIEMBRE 2023)]]+Table5[[#This Row],[*EMBARAZADAS (DICIEMBRE 2023)]]</f>
        <v>34</v>
      </c>
      <c r="O1157">
        <v>18</v>
      </c>
    </row>
    <row r="1158" spans="5:15" x14ac:dyDescent="0.3">
      <c r="E1158" s="9" t="s">
        <v>2462</v>
      </c>
      <c r="F1158" t="s">
        <v>430</v>
      </c>
      <c r="G1158" t="s">
        <v>430</v>
      </c>
      <c r="H1158" t="s">
        <v>2337</v>
      </c>
      <c r="I1158" t="s">
        <v>7820</v>
      </c>
      <c r="J1158">
        <v>0.26737010210590895</v>
      </c>
      <c r="K1158" t="s">
        <v>2459</v>
      </c>
      <c r="L1158">
        <v>20</v>
      </c>
      <c r="M1158">
        <v>7</v>
      </c>
      <c r="N1158">
        <f>Table5[[#This Row],[*NIÑOS MENORES  2 AÑOS (SUUSEN) (DICIEMBRE 2023)]]+Table5[[#This Row],[*EMBARAZADAS (DICIEMBRE 2023)]]</f>
        <v>27</v>
      </c>
      <c r="O1158">
        <v>19</v>
      </c>
    </row>
    <row r="1159" spans="5:15" x14ac:dyDescent="0.3">
      <c r="E1159" s="9" t="s">
        <v>2462</v>
      </c>
      <c r="F1159" s="2" t="s">
        <v>430</v>
      </c>
      <c r="G1159" s="2" t="s">
        <v>430</v>
      </c>
      <c r="H1159" t="s">
        <v>2338</v>
      </c>
      <c r="I1159" t="s">
        <v>2339</v>
      </c>
      <c r="J1159">
        <v>-5.0975864630396384E-2</v>
      </c>
      <c r="K1159" t="s">
        <v>2459</v>
      </c>
      <c r="L1159">
        <v>0</v>
      </c>
      <c r="M1159">
        <v>0</v>
      </c>
      <c r="N1159">
        <f>Table5[[#This Row],[*NIÑOS MENORES  2 AÑOS (SUUSEN) (DICIEMBRE 2023)]]+Table5[[#This Row],[*EMBARAZADAS (DICIEMBRE 2023)]]</f>
        <v>0</v>
      </c>
      <c r="O1159">
        <v>1</v>
      </c>
    </row>
    <row r="1160" spans="5:15" x14ac:dyDescent="0.3">
      <c r="E1160" s="9" t="s">
        <v>2462</v>
      </c>
      <c r="F1160" t="s">
        <v>430</v>
      </c>
      <c r="G1160" t="s">
        <v>430</v>
      </c>
      <c r="H1160" t="s">
        <v>2340</v>
      </c>
      <c r="I1160" t="s">
        <v>2341</v>
      </c>
      <c r="J1160">
        <v>6.1291629857385344E-2</v>
      </c>
      <c r="K1160" t="s">
        <v>2459</v>
      </c>
      <c r="L1160">
        <v>2</v>
      </c>
      <c r="M1160">
        <v>2</v>
      </c>
      <c r="N1160">
        <f>Table5[[#This Row],[*NIÑOS MENORES  2 AÑOS (SUUSEN) (DICIEMBRE 2023)]]+Table5[[#This Row],[*EMBARAZADAS (DICIEMBRE 2023)]]</f>
        <v>4</v>
      </c>
      <c r="O1160">
        <v>8</v>
      </c>
    </row>
    <row r="1161" spans="5:15" x14ac:dyDescent="0.3">
      <c r="E1161" s="9" t="s">
        <v>2462</v>
      </c>
      <c r="F1161" t="s">
        <v>430</v>
      </c>
      <c r="G1161" t="s">
        <v>430</v>
      </c>
      <c r="H1161" t="s">
        <v>2342</v>
      </c>
      <c r="I1161" t="s">
        <v>2520</v>
      </c>
      <c r="J1161">
        <v>0.22835777166008042</v>
      </c>
      <c r="K1161" t="s">
        <v>2459</v>
      </c>
      <c r="L1161">
        <v>19</v>
      </c>
      <c r="M1161">
        <v>4</v>
      </c>
      <c r="N1161">
        <f>Table5[[#This Row],[*NIÑOS MENORES  2 AÑOS (SUUSEN) (DICIEMBRE 2023)]]+Table5[[#This Row],[*EMBARAZADAS (DICIEMBRE 2023)]]</f>
        <v>23</v>
      </c>
      <c r="O1161">
        <v>11</v>
      </c>
    </row>
    <row r="1162" spans="5:15" x14ac:dyDescent="0.3">
      <c r="E1162" s="9" t="s">
        <v>2462</v>
      </c>
      <c r="F1162" t="s">
        <v>430</v>
      </c>
      <c r="G1162" t="s">
        <v>440</v>
      </c>
      <c r="H1162" t="s">
        <v>2344</v>
      </c>
      <c r="I1162" t="s">
        <v>2345</v>
      </c>
      <c r="J1162">
        <v>0.47884773421324578</v>
      </c>
      <c r="K1162" t="s">
        <v>463</v>
      </c>
      <c r="L1162">
        <v>330</v>
      </c>
      <c r="M1162">
        <v>81</v>
      </c>
      <c r="N1162">
        <f>Table5[[#This Row],[*NIÑOS MENORES  2 AÑOS (SUUSEN) (DICIEMBRE 2023)]]+Table5[[#This Row],[*EMBARAZADAS (DICIEMBRE 2023)]]</f>
        <v>411</v>
      </c>
      <c r="O1162">
        <v>282</v>
      </c>
    </row>
    <row r="1163" spans="5:15" x14ac:dyDescent="0.3">
      <c r="E1163" s="9" t="s">
        <v>2462</v>
      </c>
      <c r="F1163" t="s">
        <v>430</v>
      </c>
      <c r="G1163" t="s">
        <v>440</v>
      </c>
      <c r="H1163" t="s">
        <v>2346</v>
      </c>
      <c r="I1163" t="s">
        <v>7815</v>
      </c>
      <c r="J1163">
        <v>0.3098378480021744</v>
      </c>
      <c r="K1163" t="s">
        <v>2459</v>
      </c>
      <c r="L1163">
        <v>58</v>
      </c>
      <c r="M1163">
        <v>14</v>
      </c>
      <c r="N1163">
        <f>Table5[[#This Row],[*NIÑOS MENORES  2 AÑOS (SUUSEN) (DICIEMBRE 2023)]]+Table5[[#This Row],[*EMBARAZADAS (DICIEMBRE 2023)]]</f>
        <v>72</v>
      </c>
      <c r="O1163">
        <v>40</v>
      </c>
    </row>
    <row r="1164" spans="5:15" x14ac:dyDescent="0.3">
      <c r="E1164" s="9" t="s">
        <v>2462</v>
      </c>
      <c r="F1164" t="s">
        <v>430</v>
      </c>
      <c r="G1164" t="s">
        <v>440</v>
      </c>
      <c r="H1164" t="s">
        <v>2347</v>
      </c>
      <c r="I1164" t="s">
        <v>894</v>
      </c>
      <c r="J1164">
        <v>0.30264061196716741</v>
      </c>
      <c r="K1164" t="s">
        <v>2459</v>
      </c>
      <c r="L1164">
        <v>77</v>
      </c>
      <c r="M1164">
        <v>30</v>
      </c>
      <c r="N1164">
        <f>Table5[[#This Row],[*NIÑOS MENORES  2 AÑOS (SUUSEN) (DICIEMBRE 2023)]]+Table5[[#This Row],[*EMBARAZADAS (DICIEMBRE 2023)]]</f>
        <v>107</v>
      </c>
      <c r="O1164">
        <v>57</v>
      </c>
    </row>
    <row r="1165" spans="5:15" x14ac:dyDescent="0.3">
      <c r="E1165" s="9" t="s">
        <v>2462</v>
      </c>
      <c r="F1165" t="s">
        <v>430</v>
      </c>
      <c r="G1165" t="s">
        <v>440</v>
      </c>
      <c r="H1165" t="s">
        <v>2348</v>
      </c>
      <c r="I1165" t="s">
        <v>2349</v>
      </c>
      <c r="J1165">
        <v>0.36674608596756797</v>
      </c>
      <c r="K1165" t="s">
        <v>2459</v>
      </c>
      <c r="L1165">
        <v>106</v>
      </c>
      <c r="M1165">
        <v>10</v>
      </c>
      <c r="N1165">
        <f>Table5[[#This Row],[*NIÑOS MENORES  2 AÑOS (SUUSEN) (DICIEMBRE 2023)]]+Table5[[#This Row],[*EMBARAZADAS (DICIEMBRE 2023)]]</f>
        <v>116</v>
      </c>
      <c r="O1165">
        <v>41</v>
      </c>
    </row>
    <row r="1166" spans="5:15" x14ac:dyDescent="0.3">
      <c r="E1166" s="9" t="s">
        <v>2462</v>
      </c>
      <c r="F1166" t="s">
        <v>430</v>
      </c>
      <c r="G1166" t="s">
        <v>442</v>
      </c>
      <c r="H1166" t="s">
        <v>2350</v>
      </c>
      <c r="I1166" t="s">
        <v>2351</v>
      </c>
      <c r="J1166">
        <v>0.43655980259818317</v>
      </c>
      <c r="K1166" t="s">
        <v>463</v>
      </c>
      <c r="L1166">
        <v>308</v>
      </c>
      <c r="M1166">
        <v>84</v>
      </c>
      <c r="N1166">
        <f>Table5[[#This Row],[*NIÑOS MENORES  2 AÑOS (SUUSEN) (DICIEMBRE 2023)]]+Table5[[#This Row],[*EMBARAZADAS (DICIEMBRE 2023)]]</f>
        <v>392</v>
      </c>
      <c r="O1166">
        <v>237</v>
      </c>
    </row>
    <row r="1167" spans="5:15" x14ac:dyDescent="0.3">
      <c r="E1167" s="9" t="s">
        <v>2462</v>
      </c>
      <c r="F1167" t="s">
        <v>430</v>
      </c>
      <c r="G1167" t="s">
        <v>442</v>
      </c>
      <c r="H1167" t="s">
        <v>2352</v>
      </c>
      <c r="I1167" t="s">
        <v>442</v>
      </c>
      <c r="J1167">
        <v>0.27634602339422876</v>
      </c>
      <c r="K1167" t="s">
        <v>2459</v>
      </c>
      <c r="L1167">
        <v>44</v>
      </c>
      <c r="M1167">
        <v>11</v>
      </c>
      <c r="N1167">
        <f>Table5[[#This Row],[*NIÑOS MENORES  2 AÑOS (SUUSEN) (DICIEMBRE 2023)]]+Table5[[#This Row],[*EMBARAZADAS (DICIEMBRE 2023)]]</f>
        <v>55</v>
      </c>
      <c r="O1167">
        <v>30</v>
      </c>
    </row>
    <row r="1168" spans="5:15" x14ac:dyDescent="0.3">
      <c r="E1168" s="9" t="s">
        <v>2462</v>
      </c>
      <c r="F1168" t="s">
        <v>430</v>
      </c>
      <c r="G1168" t="s">
        <v>442</v>
      </c>
      <c r="H1168" t="s">
        <v>2353</v>
      </c>
      <c r="I1168" t="s">
        <v>2354</v>
      </c>
      <c r="J1168">
        <v>0.25589384690903216</v>
      </c>
      <c r="K1168" t="s">
        <v>2459</v>
      </c>
      <c r="L1168">
        <v>23</v>
      </c>
      <c r="M1168">
        <v>5</v>
      </c>
      <c r="N1168">
        <f>Table5[[#This Row],[*NIÑOS MENORES  2 AÑOS (SUUSEN) (DICIEMBRE 2023)]]+Table5[[#This Row],[*EMBARAZADAS (DICIEMBRE 2023)]]</f>
        <v>28</v>
      </c>
      <c r="O1168">
        <v>29</v>
      </c>
    </row>
    <row r="1169" spans="5:15" x14ac:dyDescent="0.3">
      <c r="E1169" s="9" t="s">
        <v>2467</v>
      </c>
      <c r="F1169" t="s">
        <v>444</v>
      </c>
      <c r="G1169" t="s">
        <v>445</v>
      </c>
      <c r="H1169" t="s">
        <v>2355</v>
      </c>
      <c r="I1169" t="s">
        <v>7969</v>
      </c>
      <c r="J1169">
        <v>0.49439152224215754</v>
      </c>
      <c r="K1169" t="s">
        <v>465</v>
      </c>
      <c r="L1169">
        <v>2249</v>
      </c>
      <c r="M1169">
        <v>525</v>
      </c>
      <c r="N1169">
        <f>Table5[[#This Row],[*NIÑOS MENORES  2 AÑOS (SUUSEN) (DICIEMBRE 2023)]]+Table5[[#This Row],[*EMBARAZADAS (DICIEMBRE 2023)]]</f>
        <v>2774</v>
      </c>
      <c r="O1169">
        <v>1093</v>
      </c>
    </row>
    <row r="1170" spans="5:15" x14ac:dyDescent="0.3">
      <c r="E1170" s="9" t="s">
        <v>2467</v>
      </c>
      <c r="F1170" t="s">
        <v>444</v>
      </c>
      <c r="G1170" t="s">
        <v>445</v>
      </c>
      <c r="H1170" t="s">
        <v>2357</v>
      </c>
      <c r="I1170" t="s">
        <v>2358</v>
      </c>
      <c r="J1170">
        <v>0.48694613353265592</v>
      </c>
      <c r="K1170" t="s">
        <v>465</v>
      </c>
      <c r="L1170">
        <v>499</v>
      </c>
      <c r="M1170">
        <v>77</v>
      </c>
      <c r="N1170">
        <f>Table5[[#This Row],[*NIÑOS MENORES  2 AÑOS (SUUSEN) (DICIEMBRE 2023)]]+Table5[[#This Row],[*EMBARAZADAS (DICIEMBRE 2023)]]</f>
        <v>576</v>
      </c>
      <c r="O1170">
        <v>242</v>
      </c>
    </row>
    <row r="1171" spans="5:15" x14ac:dyDescent="0.3">
      <c r="E1171" s="9" t="s">
        <v>2467</v>
      </c>
      <c r="F1171" t="s">
        <v>444</v>
      </c>
      <c r="G1171" t="s">
        <v>445</v>
      </c>
      <c r="H1171" t="s">
        <v>2359</v>
      </c>
      <c r="I1171" t="s">
        <v>7276</v>
      </c>
      <c r="J1171">
        <v>0.40101593870504271</v>
      </c>
      <c r="K1171" t="s">
        <v>463</v>
      </c>
      <c r="L1171">
        <v>188</v>
      </c>
      <c r="M1171">
        <v>34</v>
      </c>
      <c r="N1171">
        <f>Table5[[#This Row],[*NIÑOS MENORES  2 AÑOS (SUUSEN) (DICIEMBRE 2023)]]+Table5[[#This Row],[*EMBARAZADAS (DICIEMBRE 2023)]]</f>
        <v>222</v>
      </c>
      <c r="O1171">
        <v>123</v>
      </c>
    </row>
    <row r="1172" spans="5:15" x14ac:dyDescent="0.3">
      <c r="E1172" s="9" t="s">
        <v>2467</v>
      </c>
      <c r="F1172" t="s">
        <v>444</v>
      </c>
      <c r="G1172" t="s">
        <v>445</v>
      </c>
      <c r="H1172" t="s">
        <v>2360</v>
      </c>
      <c r="I1172" t="s">
        <v>2361</v>
      </c>
      <c r="J1172">
        <v>0.5073598546792637</v>
      </c>
      <c r="K1172" t="s">
        <v>465</v>
      </c>
      <c r="L1172">
        <v>226</v>
      </c>
      <c r="M1172">
        <v>28</v>
      </c>
      <c r="N1172">
        <f>Table5[[#This Row],[*NIÑOS MENORES  2 AÑOS (SUUSEN) (DICIEMBRE 2023)]]+Table5[[#This Row],[*EMBARAZADAS (DICIEMBRE 2023)]]</f>
        <v>254</v>
      </c>
      <c r="O1172">
        <v>23</v>
      </c>
    </row>
    <row r="1173" spans="5:15" x14ac:dyDescent="0.3">
      <c r="E1173" s="9" t="s">
        <v>2467</v>
      </c>
      <c r="F1173" t="s">
        <v>444</v>
      </c>
      <c r="G1173" t="s">
        <v>445</v>
      </c>
      <c r="H1173" t="s">
        <v>2362</v>
      </c>
      <c r="I1173" t="s">
        <v>2363</v>
      </c>
      <c r="J1173">
        <v>0.33825140566248768</v>
      </c>
      <c r="K1173" t="s">
        <v>466</v>
      </c>
      <c r="L1173">
        <v>87</v>
      </c>
      <c r="M1173">
        <v>14</v>
      </c>
      <c r="N1173">
        <f>Table5[[#This Row],[*NIÑOS MENORES  2 AÑOS (SUUSEN) (DICIEMBRE 2023)]]+Table5[[#This Row],[*EMBARAZADAS (DICIEMBRE 2023)]]</f>
        <v>101</v>
      </c>
      <c r="O1173">
        <v>50</v>
      </c>
    </row>
    <row r="1174" spans="5:15" x14ac:dyDescent="0.3">
      <c r="E1174" s="9" t="s">
        <v>2467</v>
      </c>
      <c r="F1174" t="s">
        <v>444</v>
      </c>
      <c r="G1174" t="s">
        <v>445</v>
      </c>
      <c r="H1174" t="s">
        <v>2364</v>
      </c>
      <c r="I1174" t="s">
        <v>7772</v>
      </c>
      <c r="J1174">
        <v>0.39598428273728903</v>
      </c>
      <c r="K1174" t="s">
        <v>463</v>
      </c>
      <c r="L1174">
        <v>166</v>
      </c>
      <c r="M1174">
        <v>9</v>
      </c>
      <c r="N1174">
        <f>Table5[[#This Row],[*NIÑOS MENORES  2 AÑOS (SUUSEN) (DICIEMBRE 2023)]]+Table5[[#This Row],[*EMBARAZADAS (DICIEMBRE 2023)]]</f>
        <v>175</v>
      </c>
      <c r="O1174">
        <v>28</v>
      </c>
    </row>
    <row r="1175" spans="5:15" x14ac:dyDescent="0.3">
      <c r="E1175" s="9" t="s">
        <v>2467</v>
      </c>
      <c r="F1175" t="s">
        <v>444</v>
      </c>
      <c r="G1175" t="s">
        <v>445</v>
      </c>
      <c r="H1175" t="s">
        <v>2366</v>
      </c>
      <c r="I1175" t="s">
        <v>7621</v>
      </c>
      <c r="J1175">
        <v>0.36998553279719104</v>
      </c>
      <c r="K1175" t="s">
        <v>466</v>
      </c>
      <c r="L1175">
        <v>117</v>
      </c>
      <c r="M1175">
        <v>16</v>
      </c>
      <c r="N1175">
        <f>Table5[[#This Row],[*NIÑOS MENORES  2 AÑOS (SUUSEN) (DICIEMBRE 2023)]]+Table5[[#This Row],[*EMBARAZADAS (DICIEMBRE 2023)]]</f>
        <v>133</v>
      </c>
      <c r="O1175">
        <v>63</v>
      </c>
    </row>
    <row r="1176" spans="5:15" x14ac:dyDescent="0.3">
      <c r="E1176" s="9" t="s">
        <v>2467</v>
      </c>
      <c r="F1176" t="s">
        <v>444</v>
      </c>
      <c r="G1176" t="s">
        <v>445</v>
      </c>
      <c r="H1176" t="s">
        <v>2367</v>
      </c>
      <c r="I1176" t="s">
        <v>7970</v>
      </c>
      <c r="J1176">
        <v>0.39644079776720309</v>
      </c>
      <c r="K1176" t="s">
        <v>463</v>
      </c>
      <c r="L1176">
        <v>292</v>
      </c>
      <c r="M1176">
        <v>48</v>
      </c>
      <c r="N1176">
        <f>Table5[[#This Row],[*NIÑOS MENORES  2 AÑOS (SUUSEN) (DICIEMBRE 2023)]]+Table5[[#This Row],[*EMBARAZADAS (DICIEMBRE 2023)]]</f>
        <v>340</v>
      </c>
      <c r="O1176">
        <v>117</v>
      </c>
    </row>
    <row r="1177" spans="5:15" x14ac:dyDescent="0.3">
      <c r="E1177" s="9" t="s">
        <v>2467</v>
      </c>
      <c r="F1177" t="s">
        <v>444</v>
      </c>
      <c r="G1177" t="s">
        <v>445</v>
      </c>
      <c r="H1177" t="s">
        <v>2368</v>
      </c>
      <c r="I1177" t="s">
        <v>2369</v>
      </c>
      <c r="J1177">
        <v>0.58991453892313817</v>
      </c>
      <c r="K1177" t="s">
        <v>465</v>
      </c>
      <c r="L1177">
        <v>388</v>
      </c>
      <c r="M1177">
        <v>49</v>
      </c>
      <c r="N1177">
        <f>Table5[[#This Row],[*NIÑOS MENORES  2 AÑOS (SUUSEN) (DICIEMBRE 2023)]]+Table5[[#This Row],[*EMBARAZADAS (DICIEMBRE 2023)]]</f>
        <v>437</v>
      </c>
      <c r="O1177">
        <v>216</v>
      </c>
    </row>
    <row r="1178" spans="5:15" x14ac:dyDescent="0.3">
      <c r="E1178" s="9" t="s">
        <v>2467</v>
      </c>
      <c r="F1178" t="s">
        <v>444</v>
      </c>
      <c r="G1178" t="s">
        <v>445</v>
      </c>
      <c r="H1178" t="s">
        <v>2370</v>
      </c>
      <c r="I1178" t="s">
        <v>7833</v>
      </c>
      <c r="J1178">
        <v>0.45511462199200547</v>
      </c>
      <c r="K1178" t="s">
        <v>465</v>
      </c>
      <c r="L1178">
        <v>317</v>
      </c>
      <c r="M1178">
        <v>44</v>
      </c>
      <c r="N1178">
        <f>Table5[[#This Row],[*NIÑOS MENORES  2 AÑOS (SUUSEN) (DICIEMBRE 2023)]]+Table5[[#This Row],[*EMBARAZADAS (DICIEMBRE 2023)]]</f>
        <v>361</v>
      </c>
      <c r="O1178">
        <v>216</v>
      </c>
    </row>
    <row r="1179" spans="5:15" x14ac:dyDescent="0.3">
      <c r="E1179" s="9" t="s">
        <v>2467</v>
      </c>
      <c r="F1179" t="s">
        <v>444</v>
      </c>
      <c r="G1179" t="s">
        <v>445</v>
      </c>
      <c r="H1179" t="s">
        <v>2371</v>
      </c>
      <c r="I1179" t="s">
        <v>7775</v>
      </c>
      <c r="J1179">
        <v>0.39696271537710182</v>
      </c>
      <c r="K1179" t="s">
        <v>463</v>
      </c>
      <c r="L1179">
        <v>253</v>
      </c>
      <c r="M1179">
        <v>41</v>
      </c>
      <c r="N1179">
        <f>Table5[[#This Row],[*NIÑOS MENORES  2 AÑOS (SUUSEN) (DICIEMBRE 2023)]]+Table5[[#This Row],[*EMBARAZADAS (DICIEMBRE 2023)]]</f>
        <v>294</v>
      </c>
      <c r="O1179">
        <v>167</v>
      </c>
    </row>
    <row r="1180" spans="5:15" x14ac:dyDescent="0.3">
      <c r="E1180" s="9" t="s">
        <v>2467</v>
      </c>
      <c r="F1180" t="s">
        <v>444</v>
      </c>
      <c r="G1180" t="s">
        <v>445</v>
      </c>
      <c r="H1180" t="s">
        <v>2372</v>
      </c>
      <c r="I1180" t="s">
        <v>2373</v>
      </c>
      <c r="J1180">
        <v>0.45347975330331303</v>
      </c>
      <c r="K1180" t="s">
        <v>465</v>
      </c>
      <c r="L1180">
        <v>318</v>
      </c>
      <c r="M1180">
        <v>43</v>
      </c>
      <c r="N1180">
        <f>Table5[[#This Row],[*NIÑOS MENORES  2 AÑOS (SUUSEN) (DICIEMBRE 2023)]]+Table5[[#This Row],[*EMBARAZADAS (DICIEMBRE 2023)]]</f>
        <v>361</v>
      </c>
      <c r="O1180">
        <v>141</v>
      </c>
    </row>
    <row r="1181" spans="5:15" x14ac:dyDescent="0.3">
      <c r="E1181" s="9" t="s">
        <v>2467</v>
      </c>
      <c r="F1181" t="s">
        <v>444</v>
      </c>
      <c r="G1181" t="s">
        <v>447</v>
      </c>
      <c r="H1181" t="s">
        <v>2374</v>
      </c>
      <c r="I1181" t="s">
        <v>2375</v>
      </c>
      <c r="J1181">
        <v>0.34567652653194392</v>
      </c>
      <c r="K1181" t="s">
        <v>2459</v>
      </c>
      <c r="L1181">
        <v>128</v>
      </c>
      <c r="M1181">
        <v>22</v>
      </c>
      <c r="N1181">
        <f>Table5[[#This Row],[*NIÑOS MENORES  2 AÑOS (SUUSEN) (DICIEMBRE 2023)]]+Table5[[#This Row],[*EMBARAZADAS (DICIEMBRE 2023)]]</f>
        <v>150</v>
      </c>
      <c r="O1181">
        <v>57</v>
      </c>
    </row>
    <row r="1182" spans="5:15" x14ac:dyDescent="0.3">
      <c r="E1182" s="9" t="s">
        <v>2467</v>
      </c>
      <c r="F1182" t="s">
        <v>444</v>
      </c>
      <c r="G1182" t="s">
        <v>447</v>
      </c>
      <c r="H1182" t="s">
        <v>2376</v>
      </c>
      <c r="I1182" t="s">
        <v>7765</v>
      </c>
      <c r="J1182">
        <v>0.37977140854998348</v>
      </c>
      <c r="K1182" t="s">
        <v>2459</v>
      </c>
      <c r="L1182">
        <v>150</v>
      </c>
      <c r="M1182">
        <v>22</v>
      </c>
      <c r="N1182">
        <f>Table5[[#This Row],[*NIÑOS MENORES  2 AÑOS (SUUSEN) (DICIEMBRE 2023)]]+Table5[[#This Row],[*EMBARAZADAS (DICIEMBRE 2023)]]</f>
        <v>172</v>
      </c>
      <c r="O1182">
        <v>63</v>
      </c>
    </row>
    <row r="1183" spans="5:15" x14ac:dyDescent="0.3">
      <c r="E1183" s="9" t="s">
        <v>2467</v>
      </c>
      <c r="F1183" t="s">
        <v>444</v>
      </c>
      <c r="G1183" t="s">
        <v>447</v>
      </c>
      <c r="H1183" t="s">
        <v>2377</v>
      </c>
      <c r="I1183" t="s">
        <v>2378</v>
      </c>
      <c r="J1183">
        <v>0.35758924281361781</v>
      </c>
      <c r="K1183" t="s">
        <v>2459</v>
      </c>
      <c r="L1183">
        <v>78</v>
      </c>
      <c r="M1183">
        <v>10</v>
      </c>
      <c r="N1183">
        <f>Table5[[#This Row],[*NIÑOS MENORES  2 AÑOS (SUUSEN) (DICIEMBRE 2023)]]+Table5[[#This Row],[*EMBARAZADAS (DICIEMBRE 2023)]]</f>
        <v>88</v>
      </c>
      <c r="O1183">
        <v>14</v>
      </c>
    </row>
    <row r="1184" spans="5:15" x14ac:dyDescent="0.3">
      <c r="E1184" s="9" t="s">
        <v>2467</v>
      </c>
      <c r="F1184" t="s">
        <v>444</v>
      </c>
      <c r="G1184" t="s">
        <v>447</v>
      </c>
      <c r="H1184" t="s">
        <v>2379</v>
      </c>
      <c r="I1184" t="s">
        <v>7971</v>
      </c>
      <c r="J1184">
        <v>0.25231493657193149</v>
      </c>
      <c r="K1184" t="s">
        <v>2459</v>
      </c>
      <c r="L1184">
        <v>108</v>
      </c>
      <c r="M1184">
        <v>23</v>
      </c>
      <c r="N1184">
        <f>Table5[[#This Row],[*NIÑOS MENORES  2 AÑOS (SUUSEN) (DICIEMBRE 2023)]]+Table5[[#This Row],[*EMBARAZADAS (DICIEMBRE 2023)]]</f>
        <v>131</v>
      </c>
      <c r="O1184">
        <v>63</v>
      </c>
    </row>
    <row r="1185" spans="5:15" x14ac:dyDescent="0.3">
      <c r="E1185" s="9" t="s">
        <v>2467</v>
      </c>
      <c r="F1185" t="s">
        <v>444</v>
      </c>
      <c r="G1185" t="s">
        <v>447</v>
      </c>
      <c r="H1185" t="s">
        <v>2380</v>
      </c>
      <c r="I1185" t="s">
        <v>2381</v>
      </c>
      <c r="J1185">
        <v>0.42482015986224075</v>
      </c>
      <c r="K1185" t="s">
        <v>466</v>
      </c>
      <c r="L1185">
        <v>267</v>
      </c>
      <c r="M1185">
        <v>41</v>
      </c>
      <c r="N1185">
        <f>Table5[[#This Row],[*NIÑOS MENORES  2 AÑOS (SUUSEN) (DICIEMBRE 2023)]]+Table5[[#This Row],[*EMBARAZADAS (DICIEMBRE 2023)]]</f>
        <v>308</v>
      </c>
      <c r="O1185">
        <v>95</v>
      </c>
    </row>
    <row r="1186" spans="5:15" x14ac:dyDescent="0.3">
      <c r="E1186" s="9" t="s">
        <v>2467</v>
      </c>
      <c r="F1186" t="s">
        <v>444</v>
      </c>
      <c r="G1186" t="s">
        <v>447</v>
      </c>
      <c r="H1186" t="s">
        <v>2382</v>
      </c>
      <c r="I1186" t="s">
        <v>7766</v>
      </c>
      <c r="J1186">
        <v>0.17861849084053416</v>
      </c>
      <c r="K1186" t="s">
        <v>2459</v>
      </c>
      <c r="L1186">
        <v>25</v>
      </c>
      <c r="M1186">
        <v>2</v>
      </c>
      <c r="N1186">
        <f>Table5[[#This Row],[*NIÑOS MENORES  2 AÑOS (SUUSEN) (DICIEMBRE 2023)]]+Table5[[#This Row],[*EMBARAZADAS (DICIEMBRE 2023)]]</f>
        <v>27</v>
      </c>
      <c r="O1186">
        <v>9</v>
      </c>
    </row>
    <row r="1187" spans="5:15" x14ac:dyDescent="0.3">
      <c r="E1187" s="9" t="s">
        <v>2467</v>
      </c>
      <c r="F1187" t="s">
        <v>444</v>
      </c>
      <c r="G1187" t="s">
        <v>449</v>
      </c>
      <c r="H1187" t="s">
        <v>2383</v>
      </c>
      <c r="I1187" t="s">
        <v>449</v>
      </c>
      <c r="J1187">
        <v>0.43957447135428973</v>
      </c>
      <c r="K1187" t="s">
        <v>463</v>
      </c>
      <c r="L1187">
        <v>1136</v>
      </c>
      <c r="M1187">
        <v>190</v>
      </c>
      <c r="N1187">
        <f>Table5[[#This Row],[*NIÑOS MENORES  2 AÑOS (SUUSEN) (DICIEMBRE 2023)]]+Table5[[#This Row],[*EMBARAZADAS (DICIEMBRE 2023)]]</f>
        <v>1326</v>
      </c>
      <c r="O1187">
        <v>439</v>
      </c>
    </row>
    <row r="1188" spans="5:15" x14ac:dyDescent="0.3">
      <c r="E1188" s="9" t="s">
        <v>2467</v>
      </c>
      <c r="F1188" t="s">
        <v>444</v>
      </c>
      <c r="G1188" t="s">
        <v>449</v>
      </c>
      <c r="H1188" t="s">
        <v>2384</v>
      </c>
      <c r="I1188" t="s">
        <v>2385</v>
      </c>
      <c r="J1188">
        <v>0.37258539640080524</v>
      </c>
      <c r="K1188" t="s">
        <v>466</v>
      </c>
      <c r="L1188">
        <v>88</v>
      </c>
      <c r="M1188">
        <v>14</v>
      </c>
      <c r="N1188">
        <f>Table5[[#This Row],[*NIÑOS MENORES  2 AÑOS (SUUSEN) (DICIEMBRE 2023)]]+Table5[[#This Row],[*EMBARAZADAS (DICIEMBRE 2023)]]</f>
        <v>102</v>
      </c>
      <c r="O1188">
        <v>76</v>
      </c>
    </row>
    <row r="1189" spans="5:15" x14ac:dyDescent="0.3">
      <c r="E1189" s="9" t="s">
        <v>2467</v>
      </c>
      <c r="F1189" t="s">
        <v>444</v>
      </c>
      <c r="G1189" t="s">
        <v>449</v>
      </c>
      <c r="H1189" t="s">
        <v>2386</v>
      </c>
      <c r="I1189" t="s">
        <v>2387</v>
      </c>
      <c r="J1189">
        <v>0.41897493165295718</v>
      </c>
      <c r="K1189" t="s">
        <v>463</v>
      </c>
      <c r="L1189">
        <v>245</v>
      </c>
      <c r="M1189">
        <v>37</v>
      </c>
      <c r="N1189">
        <f>Table5[[#This Row],[*NIÑOS MENORES  2 AÑOS (SUUSEN) (DICIEMBRE 2023)]]+Table5[[#This Row],[*EMBARAZADAS (DICIEMBRE 2023)]]</f>
        <v>282</v>
      </c>
      <c r="O1189">
        <v>77</v>
      </c>
    </row>
    <row r="1190" spans="5:15" x14ac:dyDescent="0.3">
      <c r="E1190" s="9" t="s">
        <v>2467</v>
      </c>
      <c r="F1190" t="s">
        <v>444</v>
      </c>
      <c r="G1190" t="s">
        <v>449</v>
      </c>
      <c r="H1190" t="s">
        <v>2388</v>
      </c>
      <c r="I1190" t="s">
        <v>1271</v>
      </c>
      <c r="J1190">
        <v>0.4216136295907964</v>
      </c>
      <c r="K1190" t="s">
        <v>463</v>
      </c>
      <c r="L1190">
        <v>175</v>
      </c>
      <c r="M1190">
        <v>31</v>
      </c>
      <c r="N1190">
        <f>Table5[[#This Row],[*NIÑOS MENORES  2 AÑOS (SUUSEN) (DICIEMBRE 2023)]]+Table5[[#This Row],[*EMBARAZADAS (DICIEMBRE 2023)]]</f>
        <v>206</v>
      </c>
      <c r="O1190">
        <v>131</v>
      </c>
    </row>
    <row r="1191" spans="5:15" x14ac:dyDescent="0.3">
      <c r="E1191" s="9" t="s">
        <v>2467</v>
      </c>
      <c r="F1191" t="s">
        <v>444</v>
      </c>
      <c r="G1191" t="s">
        <v>449</v>
      </c>
      <c r="H1191" t="s">
        <v>2389</v>
      </c>
      <c r="I1191" t="s">
        <v>7767</v>
      </c>
      <c r="J1191">
        <v>0.47310111731121118</v>
      </c>
      <c r="K1191" t="s">
        <v>465</v>
      </c>
      <c r="L1191">
        <v>372</v>
      </c>
      <c r="M1191">
        <v>80</v>
      </c>
      <c r="N1191">
        <f>Table5[[#This Row],[*NIÑOS MENORES  2 AÑOS (SUUSEN) (DICIEMBRE 2023)]]+Table5[[#This Row],[*EMBARAZADAS (DICIEMBRE 2023)]]</f>
        <v>452</v>
      </c>
      <c r="O1191">
        <v>288</v>
      </c>
    </row>
    <row r="1192" spans="5:15" x14ac:dyDescent="0.3">
      <c r="E1192" s="9" t="s">
        <v>2467</v>
      </c>
      <c r="F1192" t="s">
        <v>444</v>
      </c>
      <c r="G1192" t="s">
        <v>449</v>
      </c>
      <c r="H1192" t="s">
        <v>2391</v>
      </c>
      <c r="I1192" t="s">
        <v>2392</v>
      </c>
      <c r="J1192">
        <v>0.38953301777455196</v>
      </c>
      <c r="K1192" t="s">
        <v>466</v>
      </c>
      <c r="L1192">
        <v>74</v>
      </c>
      <c r="M1192">
        <v>19</v>
      </c>
      <c r="N1192">
        <f>Table5[[#This Row],[*NIÑOS MENORES  2 AÑOS (SUUSEN) (DICIEMBRE 2023)]]+Table5[[#This Row],[*EMBARAZADAS (DICIEMBRE 2023)]]</f>
        <v>93</v>
      </c>
      <c r="O1192">
        <v>72</v>
      </c>
    </row>
    <row r="1193" spans="5:15" x14ac:dyDescent="0.3">
      <c r="E1193" s="9" t="s">
        <v>2467</v>
      </c>
      <c r="F1193" t="s">
        <v>444</v>
      </c>
      <c r="G1193" t="s">
        <v>449</v>
      </c>
      <c r="H1193" t="s">
        <v>2393</v>
      </c>
      <c r="I1193" t="s">
        <v>1995</v>
      </c>
      <c r="J1193">
        <v>0.31615202467394865</v>
      </c>
      <c r="K1193" t="s">
        <v>2459</v>
      </c>
      <c r="L1193">
        <v>63</v>
      </c>
      <c r="M1193">
        <v>11</v>
      </c>
      <c r="N1193">
        <f>Table5[[#This Row],[*NIÑOS MENORES  2 AÑOS (SUUSEN) (DICIEMBRE 2023)]]+Table5[[#This Row],[*EMBARAZADAS (DICIEMBRE 2023)]]</f>
        <v>74</v>
      </c>
      <c r="O1193">
        <v>52</v>
      </c>
    </row>
    <row r="1194" spans="5:15" x14ac:dyDescent="0.3">
      <c r="E1194" s="9" t="s">
        <v>2467</v>
      </c>
      <c r="F1194" t="s">
        <v>444</v>
      </c>
      <c r="G1194" t="s">
        <v>449</v>
      </c>
      <c r="H1194" t="s">
        <v>2394</v>
      </c>
      <c r="I1194" t="s">
        <v>2395</v>
      </c>
      <c r="J1194">
        <v>0.43854398989812116</v>
      </c>
      <c r="K1194" t="s">
        <v>463</v>
      </c>
      <c r="L1194">
        <v>171</v>
      </c>
      <c r="M1194">
        <v>27</v>
      </c>
      <c r="N1194">
        <f>Table5[[#This Row],[*NIÑOS MENORES  2 AÑOS (SUUSEN) (DICIEMBRE 2023)]]+Table5[[#This Row],[*EMBARAZADAS (DICIEMBRE 2023)]]</f>
        <v>198</v>
      </c>
      <c r="O1194">
        <v>135</v>
      </c>
    </row>
    <row r="1195" spans="5:15" x14ac:dyDescent="0.3">
      <c r="E1195" s="9" t="s">
        <v>2467</v>
      </c>
      <c r="F1195" t="s">
        <v>444</v>
      </c>
      <c r="G1195" t="s">
        <v>449</v>
      </c>
      <c r="H1195" t="s">
        <v>2396</v>
      </c>
      <c r="I1195" t="s">
        <v>7768</v>
      </c>
      <c r="J1195">
        <v>0.40518736988620119</v>
      </c>
      <c r="K1195" t="s">
        <v>466</v>
      </c>
      <c r="L1195">
        <v>185</v>
      </c>
      <c r="M1195">
        <v>21</v>
      </c>
      <c r="N1195">
        <f>Table5[[#This Row],[*NIÑOS MENORES  2 AÑOS (SUUSEN) (DICIEMBRE 2023)]]+Table5[[#This Row],[*EMBARAZADAS (DICIEMBRE 2023)]]</f>
        <v>206</v>
      </c>
      <c r="O1195">
        <v>112</v>
      </c>
    </row>
    <row r="1196" spans="5:15" x14ac:dyDescent="0.3">
      <c r="E1196" s="9" t="s">
        <v>2467</v>
      </c>
      <c r="F1196" t="s">
        <v>444</v>
      </c>
      <c r="G1196" t="s">
        <v>451</v>
      </c>
      <c r="H1196" t="s">
        <v>2397</v>
      </c>
      <c r="I1196" t="s">
        <v>451</v>
      </c>
      <c r="J1196">
        <v>0.42869088457205673</v>
      </c>
      <c r="K1196" t="s">
        <v>463</v>
      </c>
      <c r="L1196">
        <v>451</v>
      </c>
      <c r="M1196">
        <v>130</v>
      </c>
      <c r="N1196">
        <f>Table5[[#This Row],[*NIÑOS MENORES  2 AÑOS (SUUSEN) (DICIEMBRE 2023)]]+Table5[[#This Row],[*EMBARAZADAS (DICIEMBRE 2023)]]</f>
        <v>581</v>
      </c>
      <c r="O1196">
        <v>262</v>
      </c>
    </row>
    <row r="1197" spans="5:15" x14ac:dyDescent="0.3">
      <c r="E1197" s="9" t="s">
        <v>2467</v>
      </c>
      <c r="F1197" t="s">
        <v>444</v>
      </c>
      <c r="G1197" t="s">
        <v>451</v>
      </c>
      <c r="H1197" t="s">
        <v>2398</v>
      </c>
      <c r="I1197" t="s">
        <v>7972</v>
      </c>
      <c r="J1197">
        <v>0.46613344202838292</v>
      </c>
      <c r="K1197" t="s">
        <v>465</v>
      </c>
      <c r="L1197">
        <v>373</v>
      </c>
      <c r="M1197">
        <v>53</v>
      </c>
      <c r="N1197">
        <f>Table5[[#This Row],[*NIÑOS MENORES  2 AÑOS (SUUSEN) (DICIEMBRE 2023)]]+Table5[[#This Row],[*EMBARAZADAS (DICIEMBRE 2023)]]</f>
        <v>426</v>
      </c>
      <c r="O1197">
        <v>294</v>
      </c>
    </row>
    <row r="1198" spans="5:15" x14ac:dyDescent="0.3">
      <c r="E1198" s="9" t="s">
        <v>2467</v>
      </c>
      <c r="F1198" t="s">
        <v>444</v>
      </c>
      <c r="G1198" t="s">
        <v>451</v>
      </c>
      <c r="H1198" t="s">
        <v>2400</v>
      </c>
      <c r="I1198" t="s">
        <v>2401</v>
      </c>
      <c r="J1198">
        <v>0.51016502899855198</v>
      </c>
      <c r="K1198" t="s">
        <v>465</v>
      </c>
      <c r="L1198">
        <v>498</v>
      </c>
      <c r="M1198">
        <v>73</v>
      </c>
      <c r="N1198">
        <f>Table5[[#This Row],[*NIÑOS MENORES  2 AÑOS (SUUSEN) (DICIEMBRE 2023)]]+Table5[[#This Row],[*EMBARAZADAS (DICIEMBRE 2023)]]</f>
        <v>571</v>
      </c>
      <c r="O1198">
        <v>290</v>
      </c>
    </row>
    <row r="1199" spans="5:15" x14ac:dyDescent="0.3">
      <c r="E1199" s="9" t="s">
        <v>2467</v>
      </c>
      <c r="F1199" t="s">
        <v>444</v>
      </c>
      <c r="G1199" t="s">
        <v>451</v>
      </c>
      <c r="H1199" t="s">
        <v>2402</v>
      </c>
      <c r="I1199" t="s">
        <v>7770</v>
      </c>
      <c r="J1199">
        <v>0.43454027411833107</v>
      </c>
      <c r="K1199" t="s">
        <v>465</v>
      </c>
      <c r="L1199">
        <v>206</v>
      </c>
      <c r="M1199">
        <v>28</v>
      </c>
      <c r="N1199">
        <f>Table5[[#This Row],[*NIÑOS MENORES  2 AÑOS (SUUSEN) (DICIEMBRE 2023)]]+Table5[[#This Row],[*EMBARAZADAS (DICIEMBRE 2023)]]</f>
        <v>234</v>
      </c>
      <c r="O1199">
        <v>184</v>
      </c>
    </row>
    <row r="1200" spans="5:15" x14ac:dyDescent="0.3">
      <c r="E1200" s="9" t="s">
        <v>2467</v>
      </c>
      <c r="F1200" t="s">
        <v>444</v>
      </c>
      <c r="G1200" t="s">
        <v>451</v>
      </c>
      <c r="H1200" t="s">
        <v>2404</v>
      </c>
      <c r="I1200" t="s">
        <v>7769</v>
      </c>
      <c r="J1200">
        <v>0.47235701862924384</v>
      </c>
      <c r="K1200" t="s">
        <v>465</v>
      </c>
      <c r="L1200">
        <v>456</v>
      </c>
      <c r="M1200">
        <v>60</v>
      </c>
      <c r="N1200">
        <f>Table5[[#This Row],[*NIÑOS MENORES  2 AÑOS (SUUSEN) (DICIEMBRE 2023)]]+Table5[[#This Row],[*EMBARAZADAS (DICIEMBRE 2023)]]</f>
        <v>516</v>
      </c>
      <c r="O1200">
        <v>299</v>
      </c>
    </row>
    <row r="1201" spans="5:15" x14ac:dyDescent="0.3">
      <c r="E1201" s="9" t="s">
        <v>2467</v>
      </c>
      <c r="F1201" t="s">
        <v>444</v>
      </c>
      <c r="G1201" t="s">
        <v>451</v>
      </c>
      <c r="H1201" t="s">
        <v>2405</v>
      </c>
      <c r="I1201" t="s">
        <v>2406</v>
      </c>
      <c r="J1201">
        <v>0.29381812295332366</v>
      </c>
      <c r="K1201" t="s">
        <v>2459</v>
      </c>
      <c r="L1201">
        <v>55</v>
      </c>
      <c r="M1201">
        <v>8</v>
      </c>
      <c r="N1201">
        <f>Table5[[#This Row],[*NIÑOS MENORES  2 AÑOS (SUUSEN) (DICIEMBRE 2023)]]+Table5[[#This Row],[*EMBARAZADAS (DICIEMBRE 2023)]]</f>
        <v>63</v>
      </c>
      <c r="O1201">
        <v>28</v>
      </c>
    </row>
    <row r="1202" spans="5:15" x14ac:dyDescent="0.3">
      <c r="E1202" s="9" t="s">
        <v>2466</v>
      </c>
      <c r="F1202" t="s">
        <v>453</v>
      </c>
      <c r="G1202" t="s">
        <v>454</v>
      </c>
      <c r="H1202" t="s">
        <v>2407</v>
      </c>
      <c r="I1202" t="s">
        <v>7807</v>
      </c>
      <c r="J1202">
        <v>0.48480936037014555</v>
      </c>
      <c r="K1202" t="s">
        <v>465</v>
      </c>
      <c r="L1202">
        <v>1921</v>
      </c>
      <c r="M1202">
        <v>309</v>
      </c>
      <c r="N1202">
        <f>Table5[[#This Row],[*NIÑOS MENORES  2 AÑOS (SUUSEN) (DICIEMBRE 2023)]]+Table5[[#This Row],[*EMBARAZADAS (DICIEMBRE 2023)]]</f>
        <v>2230</v>
      </c>
      <c r="O1202">
        <v>687</v>
      </c>
    </row>
    <row r="1203" spans="5:15" x14ac:dyDescent="0.3">
      <c r="E1203" s="9" t="s">
        <v>2466</v>
      </c>
      <c r="F1203" t="s">
        <v>453</v>
      </c>
      <c r="G1203" t="s">
        <v>454</v>
      </c>
      <c r="H1203" t="s">
        <v>2408</v>
      </c>
      <c r="I1203" t="s">
        <v>7809</v>
      </c>
      <c r="J1203">
        <v>0.47780202823548801</v>
      </c>
      <c r="K1203" t="s">
        <v>465</v>
      </c>
      <c r="L1203">
        <v>2841</v>
      </c>
      <c r="M1203">
        <v>410</v>
      </c>
      <c r="N1203">
        <f>Table5[[#This Row],[*NIÑOS MENORES  2 AÑOS (SUUSEN) (DICIEMBRE 2023)]]+Table5[[#This Row],[*EMBARAZADAS (DICIEMBRE 2023)]]</f>
        <v>3251</v>
      </c>
      <c r="O1203">
        <v>914</v>
      </c>
    </row>
    <row r="1204" spans="5:15" x14ac:dyDescent="0.3">
      <c r="E1204" s="9" t="s">
        <v>2466</v>
      </c>
      <c r="F1204" t="s">
        <v>453</v>
      </c>
      <c r="G1204" t="s">
        <v>454</v>
      </c>
      <c r="H1204" t="s">
        <v>2409</v>
      </c>
      <c r="I1204" t="s">
        <v>7578</v>
      </c>
      <c r="J1204">
        <v>0.38969173207236429</v>
      </c>
      <c r="K1204" t="s">
        <v>463</v>
      </c>
      <c r="L1204">
        <v>797</v>
      </c>
      <c r="M1204">
        <v>127</v>
      </c>
      <c r="N1204">
        <f>Table5[[#This Row],[*NIÑOS MENORES  2 AÑOS (SUUSEN) (DICIEMBRE 2023)]]+Table5[[#This Row],[*EMBARAZADAS (DICIEMBRE 2023)]]</f>
        <v>924</v>
      </c>
      <c r="O1204">
        <v>213</v>
      </c>
    </row>
    <row r="1205" spans="5:15" x14ac:dyDescent="0.3">
      <c r="E1205" s="9" t="s">
        <v>2466</v>
      </c>
      <c r="F1205" t="s">
        <v>453</v>
      </c>
      <c r="G1205" t="s">
        <v>454</v>
      </c>
      <c r="H1205" t="s">
        <v>2410</v>
      </c>
      <c r="I1205" t="s">
        <v>7806</v>
      </c>
      <c r="J1205">
        <v>0.37595927017364339</v>
      </c>
      <c r="K1205" t="s">
        <v>466</v>
      </c>
      <c r="L1205">
        <v>332</v>
      </c>
      <c r="M1205">
        <v>46</v>
      </c>
      <c r="N1205">
        <f>Table5[[#This Row],[*NIÑOS MENORES  2 AÑOS (SUUSEN) (DICIEMBRE 2023)]]+Table5[[#This Row],[*EMBARAZADAS (DICIEMBRE 2023)]]</f>
        <v>378</v>
      </c>
      <c r="O1205">
        <v>121</v>
      </c>
    </row>
    <row r="1206" spans="5:15" x14ac:dyDescent="0.3">
      <c r="E1206" s="9" t="s">
        <v>2466</v>
      </c>
      <c r="F1206" t="s">
        <v>453</v>
      </c>
      <c r="G1206" t="s">
        <v>454</v>
      </c>
      <c r="H1206" t="s">
        <v>2411</v>
      </c>
      <c r="I1206" t="s">
        <v>7808</v>
      </c>
      <c r="J1206">
        <v>0.49249571559135319</v>
      </c>
      <c r="K1206" t="s">
        <v>465</v>
      </c>
      <c r="L1206">
        <v>2563</v>
      </c>
      <c r="M1206">
        <v>434</v>
      </c>
      <c r="N1206">
        <f>Table5[[#This Row],[*NIÑOS MENORES  2 AÑOS (SUUSEN) (DICIEMBRE 2023)]]+Table5[[#This Row],[*EMBARAZADAS (DICIEMBRE 2023)]]</f>
        <v>2997</v>
      </c>
      <c r="O1206">
        <v>821</v>
      </c>
    </row>
    <row r="1207" spans="5:15" x14ac:dyDescent="0.3">
      <c r="E1207" s="9" t="s">
        <v>2466</v>
      </c>
      <c r="F1207" t="s">
        <v>453</v>
      </c>
      <c r="G1207" t="s">
        <v>454</v>
      </c>
      <c r="H1207" t="s">
        <v>2412</v>
      </c>
      <c r="I1207" t="s">
        <v>2413</v>
      </c>
      <c r="J1207">
        <v>0.48786437966131868</v>
      </c>
      <c r="K1207" t="s">
        <v>465</v>
      </c>
      <c r="L1207">
        <v>2940</v>
      </c>
      <c r="M1207">
        <v>716</v>
      </c>
      <c r="N1207">
        <f>Table5[[#This Row],[*NIÑOS MENORES  2 AÑOS (SUUSEN) (DICIEMBRE 2023)]]+Table5[[#This Row],[*EMBARAZADAS (DICIEMBRE 2023)]]</f>
        <v>3656</v>
      </c>
      <c r="O1207">
        <v>902</v>
      </c>
    </row>
    <row r="1208" spans="5:15" x14ac:dyDescent="0.3">
      <c r="E1208" s="9" t="s">
        <v>2466</v>
      </c>
      <c r="F1208" t="s">
        <v>453</v>
      </c>
      <c r="G1208" t="s">
        <v>454</v>
      </c>
      <c r="H1208" t="s">
        <v>2414</v>
      </c>
      <c r="I1208" t="s">
        <v>2415</v>
      </c>
      <c r="J1208">
        <v>0.28197345026884024</v>
      </c>
      <c r="K1208" t="s">
        <v>2459</v>
      </c>
      <c r="L1208">
        <v>285</v>
      </c>
      <c r="M1208">
        <v>68</v>
      </c>
      <c r="N1208">
        <f>Table5[[#This Row],[*NIÑOS MENORES  2 AÑOS (SUUSEN) (DICIEMBRE 2023)]]+Table5[[#This Row],[*EMBARAZADAS (DICIEMBRE 2023)]]</f>
        <v>353</v>
      </c>
      <c r="O1208">
        <v>89</v>
      </c>
    </row>
    <row r="1209" spans="5:15" x14ac:dyDescent="0.3">
      <c r="E1209" s="9" t="s">
        <v>2466</v>
      </c>
      <c r="F1209" t="s">
        <v>453</v>
      </c>
      <c r="G1209" t="s">
        <v>454</v>
      </c>
      <c r="H1209" t="s">
        <v>2416</v>
      </c>
      <c r="I1209" t="s">
        <v>7811</v>
      </c>
      <c r="J1209">
        <v>0.43851754681008814</v>
      </c>
      <c r="K1209" t="s">
        <v>465</v>
      </c>
      <c r="L1209">
        <v>295</v>
      </c>
      <c r="M1209">
        <v>47</v>
      </c>
      <c r="N1209">
        <f>Table5[[#This Row],[*NIÑOS MENORES  2 AÑOS (SUUSEN) (DICIEMBRE 2023)]]+Table5[[#This Row],[*EMBARAZADAS (DICIEMBRE 2023)]]</f>
        <v>342</v>
      </c>
      <c r="O1209">
        <v>220</v>
      </c>
    </row>
    <row r="1210" spans="5:15" x14ac:dyDescent="0.3">
      <c r="E1210" s="9" t="s">
        <v>2466</v>
      </c>
      <c r="F1210" t="s">
        <v>453</v>
      </c>
      <c r="G1210" t="s">
        <v>454</v>
      </c>
      <c r="H1210" t="s">
        <v>2418</v>
      </c>
      <c r="I1210" t="s">
        <v>7814</v>
      </c>
      <c r="J1210">
        <v>0.44854870306193306</v>
      </c>
      <c r="K1210" t="s">
        <v>465</v>
      </c>
      <c r="L1210">
        <v>420</v>
      </c>
      <c r="M1210">
        <v>71</v>
      </c>
      <c r="N1210">
        <f>Table5[[#This Row],[*NIÑOS MENORES  2 AÑOS (SUUSEN) (DICIEMBRE 2023)]]+Table5[[#This Row],[*EMBARAZADAS (DICIEMBRE 2023)]]</f>
        <v>491</v>
      </c>
      <c r="O1210">
        <v>362</v>
      </c>
    </row>
    <row r="1211" spans="5:15" x14ac:dyDescent="0.3">
      <c r="E1211" s="9" t="s">
        <v>2466</v>
      </c>
      <c r="F1211" t="s">
        <v>453</v>
      </c>
      <c r="G1211" t="s">
        <v>454</v>
      </c>
      <c r="H1211" t="s">
        <v>2420</v>
      </c>
      <c r="I1211" t="s">
        <v>7812</v>
      </c>
      <c r="J1211">
        <v>0.47590943076572767</v>
      </c>
      <c r="K1211" t="s">
        <v>465</v>
      </c>
      <c r="L1211">
        <v>494</v>
      </c>
      <c r="M1211">
        <v>89</v>
      </c>
      <c r="N1211">
        <f>Table5[[#This Row],[*NIÑOS MENORES  2 AÑOS (SUUSEN) (DICIEMBRE 2023)]]+Table5[[#This Row],[*EMBARAZADAS (DICIEMBRE 2023)]]</f>
        <v>583</v>
      </c>
      <c r="O1211">
        <v>383</v>
      </c>
    </row>
    <row r="1212" spans="5:15" x14ac:dyDescent="0.3">
      <c r="E1212" s="9" t="s">
        <v>2466</v>
      </c>
      <c r="F1212" t="s">
        <v>453</v>
      </c>
      <c r="G1212" t="s">
        <v>454</v>
      </c>
      <c r="H1212" t="s">
        <v>2422</v>
      </c>
      <c r="I1212" t="s">
        <v>7810</v>
      </c>
      <c r="J1212">
        <v>0.45530658690905823</v>
      </c>
      <c r="K1212" t="s">
        <v>465</v>
      </c>
      <c r="L1212">
        <v>519</v>
      </c>
      <c r="M1212">
        <v>84</v>
      </c>
      <c r="N1212">
        <f>Table5[[#This Row],[*NIÑOS MENORES  2 AÑOS (SUUSEN) (DICIEMBRE 2023)]]+Table5[[#This Row],[*EMBARAZADAS (DICIEMBRE 2023)]]</f>
        <v>603</v>
      </c>
      <c r="O1212">
        <v>380</v>
      </c>
    </row>
    <row r="1213" spans="5:15" x14ac:dyDescent="0.3">
      <c r="E1213" s="9" t="s">
        <v>2466</v>
      </c>
      <c r="F1213" t="s">
        <v>453</v>
      </c>
      <c r="G1213" t="s">
        <v>454</v>
      </c>
      <c r="H1213" t="s">
        <v>2424</v>
      </c>
      <c r="I1213" t="s">
        <v>1081</v>
      </c>
      <c r="J1213">
        <v>0.45563700518626682</v>
      </c>
      <c r="K1213" t="s">
        <v>465</v>
      </c>
      <c r="L1213">
        <v>354</v>
      </c>
      <c r="M1213">
        <v>63</v>
      </c>
      <c r="N1213">
        <f>Table5[[#This Row],[*NIÑOS MENORES  2 AÑOS (SUUSEN) (DICIEMBRE 2023)]]+Table5[[#This Row],[*EMBARAZADAS (DICIEMBRE 2023)]]</f>
        <v>417</v>
      </c>
      <c r="O1213">
        <v>279</v>
      </c>
    </row>
    <row r="1214" spans="5:15" x14ac:dyDescent="0.3">
      <c r="E1214" s="9" t="s">
        <v>2466</v>
      </c>
      <c r="F1214" t="s">
        <v>453</v>
      </c>
      <c r="G1214" t="s">
        <v>454</v>
      </c>
      <c r="H1214" t="s">
        <v>2425</v>
      </c>
      <c r="I1214" t="s">
        <v>2426</v>
      </c>
      <c r="J1214">
        <v>0.39721892579639984</v>
      </c>
      <c r="K1214" t="s">
        <v>463</v>
      </c>
      <c r="L1214">
        <v>141</v>
      </c>
      <c r="M1214">
        <v>32</v>
      </c>
      <c r="N1214">
        <f>Table5[[#This Row],[*NIÑOS MENORES  2 AÑOS (SUUSEN) (DICIEMBRE 2023)]]+Table5[[#This Row],[*EMBARAZADAS (DICIEMBRE 2023)]]</f>
        <v>173</v>
      </c>
      <c r="O1214">
        <v>121</v>
      </c>
    </row>
    <row r="1215" spans="5:15" x14ac:dyDescent="0.3">
      <c r="E1215" s="9" t="s">
        <v>2466</v>
      </c>
      <c r="F1215" t="s">
        <v>453</v>
      </c>
      <c r="G1215" t="s">
        <v>454</v>
      </c>
      <c r="H1215" t="s">
        <v>2427</v>
      </c>
      <c r="I1215" t="s">
        <v>7813</v>
      </c>
      <c r="J1215">
        <v>0.40782229593203545</v>
      </c>
      <c r="K1215" t="s">
        <v>463</v>
      </c>
      <c r="L1215">
        <v>183</v>
      </c>
      <c r="M1215">
        <v>48</v>
      </c>
      <c r="N1215">
        <f>Table5[[#This Row],[*NIÑOS MENORES  2 AÑOS (SUUSEN) (DICIEMBRE 2023)]]+Table5[[#This Row],[*EMBARAZADAS (DICIEMBRE 2023)]]</f>
        <v>231</v>
      </c>
      <c r="O1215">
        <v>178</v>
      </c>
    </row>
    <row r="1216" spans="5:15" x14ac:dyDescent="0.3">
      <c r="E1216" s="9" t="s">
        <v>2466</v>
      </c>
      <c r="F1216" t="s">
        <v>453</v>
      </c>
      <c r="G1216" t="s">
        <v>456</v>
      </c>
      <c r="H1216" t="s">
        <v>2429</v>
      </c>
      <c r="I1216" t="s">
        <v>456</v>
      </c>
      <c r="J1216">
        <v>0.51309314352091029</v>
      </c>
      <c r="K1216" t="s">
        <v>465</v>
      </c>
      <c r="L1216">
        <v>1544</v>
      </c>
      <c r="M1216">
        <v>359</v>
      </c>
      <c r="N1216">
        <f>Table5[[#This Row],[*NIÑOS MENORES  2 AÑOS (SUUSEN) (DICIEMBRE 2023)]]+Table5[[#This Row],[*EMBARAZADAS (DICIEMBRE 2023)]]</f>
        <v>1903</v>
      </c>
      <c r="O1216">
        <v>1263</v>
      </c>
    </row>
    <row r="1217" spans="5:15" x14ac:dyDescent="0.3">
      <c r="E1217" s="9" t="s">
        <v>2466</v>
      </c>
      <c r="F1217" t="s">
        <v>453</v>
      </c>
      <c r="G1217" t="s">
        <v>456</v>
      </c>
      <c r="H1217" t="s">
        <v>2430</v>
      </c>
      <c r="I1217" t="s">
        <v>2431</v>
      </c>
      <c r="J1217">
        <v>0.47793770551789638</v>
      </c>
      <c r="K1217" t="s">
        <v>465</v>
      </c>
      <c r="L1217">
        <v>363</v>
      </c>
      <c r="M1217">
        <v>88</v>
      </c>
      <c r="N1217">
        <f>Table5[[#This Row],[*NIÑOS MENORES  2 AÑOS (SUUSEN) (DICIEMBRE 2023)]]+Table5[[#This Row],[*EMBARAZADAS (DICIEMBRE 2023)]]</f>
        <v>451</v>
      </c>
      <c r="O1217">
        <v>216</v>
      </c>
    </row>
    <row r="1218" spans="5:15" x14ac:dyDescent="0.3">
      <c r="E1218" s="9" t="s">
        <v>2466</v>
      </c>
      <c r="F1218" t="s">
        <v>453</v>
      </c>
      <c r="G1218" t="s">
        <v>456</v>
      </c>
      <c r="H1218" t="s">
        <v>2432</v>
      </c>
      <c r="I1218" t="s">
        <v>2433</v>
      </c>
      <c r="J1218">
        <v>0.41395312799713579</v>
      </c>
      <c r="K1218" t="s">
        <v>463</v>
      </c>
      <c r="L1218">
        <v>176</v>
      </c>
      <c r="M1218">
        <v>35</v>
      </c>
      <c r="N1218">
        <f>Table5[[#This Row],[*NIÑOS MENORES  2 AÑOS (SUUSEN) (DICIEMBRE 2023)]]+Table5[[#This Row],[*EMBARAZADAS (DICIEMBRE 2023)]]</f>
        <v>211</v>
      </c>
      <c r="O1218">
        <v>94</v>
      </c>
    </row>
    <row r="1219" spans="5:15" x14ac:dyDescent="0.3">
      <c r="E1219" s="9" t="s">
        <v>2466</v>
      </c>
      <c r="F1219" t="s">
        <v>453</v>
      </c>
      <c r="G1219" t="s">
        <v>456</v>
      </c>
      <c r="H1219" t="s">
        <v>2434</v>
      </c>
      <c r="I1219" t="s">
        <v>2435</v>
      </c>
      <c r="J1219">
        <v>0.36583526974204661</v>
      </c>
      <c r="K1219" t="s">
        <v>466</v>
      </c>
      <c r="L1219">
        <v>106</v>
      </c>
      <c r="M1219">
        <v>13</v>
      </c>
      <c r="N1219">
        <f>Table5[[#This Row],[*NIÑOS MENORES  2 AÑOS (SUUSEN) (DICIEMBRE 2023)]]+Table5[[#This Row],[*EMBARAZADAS (DICIEMBRE 2023)]]</f>
        <v>119</v>
      </c>
      <c r="O1219">
        <v>66</v>
      </c>
    </row>
    <row r="1220" spans="5:15" x14ac:dyDescent="0.3">
      <c r="E1220" s="9" t="s">
        <v>2461</v>
      </c>
      <c r="F1220" t="s">
        <v>458</v>
      </c>
      <c r="G1220" t="s">
        <v>458</v>
      </c>
      <c r="H1220" t="s">
        <v>2436</v>
      </c>
      <c r="I1220" t="s">
        <v>2437</v>
      </c>
      <c r="J1220">
        <v>0.4020432613656999</v>
      </c>
      <c r="K1220" t="s">
        <v>463</v>
      </c>
      <c r="L1220">
        <v>190</v>
      </c>
      <c r="M1220">
        <v>21</v>
      </c>
      <c r="N1220">
        <f>Table5[[#This Row],[*NIÑOS MENORES  2 AÑOS (SUUSEN) (DICIEMBRE 2023)]]+Table5[[#This Row],[*EMBARAZADAS (DICIEMBRE 2023)]]</f>
        <v>211</v>
      </c>
      <c r="O1220">
        <v>73</v>
      </c>
    </row>
    <row r="1221" spans="5:15" x14ac:dyDescent="0.3">
      <c r="E1221" s="9" t="s">
        <v>2461</v>
      </c>
      <c r="F1221" t="s">
        <v>458</v>
      </c>
      <c r="G1221" t="s">
        <v>458</v>
      </c>
      <c r="H1221" t="s">
        <v>2438</v>
      </c>
      <c r="I1221" t="s">
        <v>458</v>
      </c>
      <c r="J1221">
        <v>0.53351744319298078</v>
      </c>
      <c r="K1221" t="s">
        <v>465</v>
      </c>
      <c r="L1221">
        <v>1834</v>
      </c>
      <c r="M1221">
        <v>401</v>
      </c>
      <c r="N1221">
        <f>Table5[[#This Row],[*NIÑOS MENORES  2 AÑOS (SUUSEN) (DICIEMBRE 2023)]]+Table5[[#This Row],[*EMBARAZADAS (DICIEMBRE 2023)]]</f>
        <v>2235</v>
      </c>
      <c r="O1221">
        <v>585</v>
      </c>
    </row>
    <row r="1222" spans="5:15" x14ac:dyDescent="0.3">
      <c r="E1222" s="9" t="s">
        <v>2461</v>
      </c>
      <c r="F1222" t="s">
        <v>458</v>
      </c>
      <c r="G1222" t="s">
        <v>458</v>
      </c>
      <c r="H1222" t="s">
        <v>2439</v>
      </c>
      <c r="I1222" t="s">
        <v>121</v>
      </c>
      <c r="J1222">
        <v>0.43014304947993831</v>
      </c>
      <c r="K1222" t="s">
        <v>463</v>
      </c>
      <c r="L1222">
        <v>118</v>
      </c>
      <c r="M1222">
        <v>32</v>
      </c>
      <c r="N1222">
        <f>Table5[[#This Row],[*NIÑOS MENORES  2 AÑOS (SUUSEN) (DICIEMBRE 2023)]]+Table5[[#This Row],[*EMBARAZADAS (DICIEMBRE 2023)]]</f>
        <v>150</v>
      </c>
      <c r="O1222">
        <v>122</v>
      </c>
    </row>
    <row r="1223" spans="5:15" x14ac:dyDescent="0.3">
      <c r="E1223" s="9" t="s">
        <v>2461</v>
      </c>
      <c r="F1223" t="s">
        <v>458</v>
      </c>
      <c r="G1223" t="s">
        <v>458</v>
      </c>
      <c r="H1223" t="s">
        <v>2440</v>
      </c>
      <c r="I1223" t="s">
        <v>2441</v>
      </c>
      <c r="J1223">
        <v>0.56828490673503862</v>
      </c>
      <c r="K1223" t="s">
        <v>465</v>
      </c>
      <c r="L1223">
        <v>1449</v>
      </c>
      <c r="M1223">
        <v>295</v>
      </c>
      <c r="N1223">
        <f>Table5[[#This Row],[*NIÑOS MENORES  2 AÑOS (SUUSEN) (DICIEMBRE 2023)]]+Table5[[#This Row],[*EMBARAZADAS (DICIEMBRE 2023)]]</f>
        <v>1744</v>
      </c>
      <c r="O1223">
        <v>1496</v>
      </c>
    </row>
    <row r="1224" spans="5:15" x14ac:dyDescent="0.3">
      <c r="E1224" s="9" t="s">
        <v>2461</v>
      </c>
      <c r="F1224" t="s">
        <v>458</v>
      </c>
      <c r="G1224" t="s">
        <v>458</v>
      </c>
      <c r="H1224" t="s">
        <v>2442</v>
      </c>
      <c r="I1224" t="s">
        <v>2443</v>
      </c>
      <c r="J1224">
        <v>0.50398107886415944</v>
      </c>
      <c r="K1224" t="s">
        <v>465</v>
      </c>
      <c r="L1224">
        <v>818</v>
      </c>
      <c r="M1224">
        <v>156</v>
      </c>
      <c r="N1224">
        <f>Table5[[#This Row],[*NIÑOS MENORES  2 AÑOS (SUUSEN) (DICIEMBRE 2023)]]+Table5[[#This Row],[*EMBARAZADAS (DICIEMBRE 2023)]]</f>
        <v>974</v>
      </c>
      <c r="O1224">
        <v>716</v>
      </c>
    </row>
    <row r="1225" spans="5:15" x14ac:dyDescent="0.3">
      <c r="E1225" s="9" t="s">
        <v>2461</v>
      </c>
      <c r="F1225" t="s">
        <v>458</v>
      </c>
      <c r="G1225" t="s">
        <v>458</v>
      </c>
      <c r="H1225" t="s">
        <v>2444</v>
      </c>
      <c r="I1225" t="s">
        <v>2445</v>
      </c>
      <c r="J1225">
        <v>0.56596079781280806</v>
      </c>
      <c r="K1225" t="s">
        <v>465</v>
      </c>
      <c r="L1225">
        <v>1321</v>
      </c>
      <c r="M1225">
        <v>278</v>
      </c>
      <c r="N1225">
        <f>Table5[[#This Row],[*NIÑOS MENORES  2 AÑOS (SUUSEN) (DICIEMBRE 2023)]]+Table5[[#This Row],[*EMBARAZADAS (DICIEMBRE 2023)]]</f>
        <v>1599</v>
      </c>
      <c r="O1225">
        <v>1255</v>
      </c>
    </row>
    <row r="1226" spans="5:15" x14ac:dyDescent="0.3">
      <c r="E1226" s="9" t="s">
        <v>2461</v>
      </c>
      <c r="F1226" t="s">
        <v>458</v>
      </c>
      <c r="G1226" t="s">
        <v>458</v>
      </c>
      <c r="H1226" t="s">
        <v>2446</v>
      </c>
      <c r="I1226" t="s">
        <v>198</v>
      </c>
      <c r="J1226">
        <v>0.47913651352177622</v>
      </c>
      <c r="K1226" t="s">
        <v>465</v>
      </c>
      <c r="L1226">
        <v>142</v>
      </c>
      <c r="M1226">
        <v>27</v>
      </c>
      <c r="N1226">
        <f>Table5[[#This Row],[*NIÑOS MENORES  2 AÑOS (SUUSEN) (DICIEMBRE 2023)]]+Table5[[#This Row],[*EMBARAZADAS (DICIEMBRE 2023)]]</f>
        <v>169</v>
      </c>
      <c r="O1226">
        <v>158</v>
      </c>
    </row>
    <row r="1227" spans="5:15" x14ac:dyDescent="0.3">
      <c r="E1227" s="9" t="s">
        <v>2461</v>
      </c>
      <c r="F1227" t="s">
        <v>458</v>
      </c>
      <c r="G1227" t="s">
        <v>458</v>
      </c>
      <c r="H1227" t="s">
        <v>2447</v>
      </c>
      <c r="I1227" t="s">
        <v>7805</v>
      </c>
      <c r="J1227">
        <v>0.42920901322249194</v>
      </c>
      <c r="K1227" t="s">
        <v>463</v>
      </c>
      <c r="L1227">
        <v>257</v>
      </c>
      <c r="M1227">
        <v>44</v>
      </c>
      <c r="N1227">
        <f>Table5[[#This Row],[*NIÑOS MENORES  2 AÑOS (SUUSEN) (DICIEMBRE 2023)]]+Table5[[#This Row],[*EMBARAZADAS (DICIEMBRE 2023)]]</f>
        <v>301</v>
      </c>
      <c r="O1227">
        <v>218</v>
      </c>
    </row>
    <row r="1228" spans="5:15" x14ac:dyDescent="0.3">
      <c r="E1228" s="9" t="s">
        <v>2461</v>
      </c>
      <c r="F1228" t="s">
        <v>458</v>
      </c>
      <c r="G1228" t="s">
        <v>460</v>
      </c>
      <c r="H1228" t="s">
        <v>2449</v>
      </c>
      <c r="I1228" t="s">
        <v>460</v>
      </c>
      <c r="J1228">
        <v>0.55960688105751988</v>
      </c>
      <c r="K1228" t="s">
        <v>465</v>
      </c>
      <c r="L1228">
        <v>4093</v>
      </c>
      <c r="M1228">
        <v>695</v>
      </c>
      <c r="N1228">
        <f>Table5[[#This Row],[*NIÑOS MENORES  2 AÑOS (SUUSEN) (DICIEMBRE 2023)]]+Table5[[#This Row],[*EMBARAZADAS (DICIEMBRE 2023)]]</f>
        <v>4788</v>
      </c>
      <c r="O1228">
        <v>3017</v>
      </c>
    </row>
    <row r="1229" spans="5:15" x14ac:dyDescent="0.3">
      <c r="E1229" s="9" t="s">
        <v>2461</v>
      </c>
      <c r="F1229" t="s">
        <v>458</v>
      </c>
      <c r="G1229" t="s">
        <v>462</v>
      </c>
      <c r="H1229" t="s">
        <v>2450</v>
      </c>
      <c r="I1229" t="s">
        <v>2451</v>
      </c>
      <c r="J1229">
        <v>0.39188666940846328</v>
      </c>
      <c r="K1229" t="s">
        <v>463</v>
      </c>
      <c r="L1229">
        <v>40</v>
      </c>
      <c r="M1229">
        <v>6</v>
      </c>
      <c r="N1229">
        <f>Table5[[#This Row],[*NIÑOS MENORES  2 AÑOS (SUUSEN) (DICIEMBRE 2023)]]+Table5[[#This Row],[*EMBARAZADAS (DICIEMBRE 2023)]]</f>
        <v>46</v>
      </c>
      <c r="O1229">
        <v>20</v>
      </c>
    </row>
    <row r="1230" spans="5:15" x14ac:dyDescent="0.3">
      <c r="E1230" s="9" t="s">
        <v>2461</v>
      </c>
      <c r="F1230" t="s">
        <v>458</v>
      </c>
      <c r="G1230" t="s">
        <v>462</v>
      </c>
      <c r="H1230" t="s">
        <v>2452</v>
      </c>
      <c r="I1230" t="s">
        <v>7973</v>
      </c>
      <c r="J1230">
        <v>0.24659517084200289</v>
      </c>
      <c r="K1230" t="s">
        <v>2459</v>
      </c>
      <c r="L1230">
        <v>46</v>
      </c>
      <c r="M1230">
        <v>3</v>
      </c>
      <c r="N1230">
        <f>Table5[[#This Row],[*NIÑOS MENORES  2 AÑOS (SUUSEN) (DICIEMBRE 2023)]]+Table5[[#This Row],[*EMBARAZADAS (DICIEMBRE 2023)]]</f>
        <v>49</v>
      </c>
      <c r="O1230">
        <v>20</v>
      </c>
    </row>
    <row r="1231" spans="5:15" x14ac:dyDescent="0.3">
      <c r="E1231" s="9" t="s">
        <v>2461</v>
      </c>
      <c r="F1231" t="s">
        <v>458</v>
      </c>
      <c r="G1231" t="s">
        <v>462</v>
      </c>
      <c r="H1231" t="s">
        <v>2453</v>
      </c>
      <c r="I1231" t="s">
        <v>7577</v>
      </c>
      <c r="J1231">
        <v>0.42536290038382751</v>
      </c>
      <c r="K1231" t="s">
        <v>463</v>
      </c>
      <c r="L1231">
        <v>135</v>
      </c>
      <c r="M1231">
        <v>15</v>
      </c>
      <c r="N1231">
        <f>Table5[[#This Row],[*NIÑOS MENORES  2 AÑOS (SUUSEN) (DICIEMBRE 2023)]]+Table5[[#This Row],[*EMBARAZADAS (DICIEMBRE 2023)]]</f>
        <v>150</v>
      </c>
      <c r="O1231">
        <v>75</v>
      </c>
    </row>
    <row r="1232" spans="5:15" x14ac:dyDescent="0.3">
      <c r="E1232" s="9" t="s">
        <v>2461</v>
      </c>
      <c r="F1232" t="s">
        <v>458</v>
      </c>
      <c r="G1232" t="s">
        <v>462</v>
      </c>
      <c r="H1232" t="s">
        <v>2454</v>
      </c>
      <c r="I1232" t="s">
        <v>139</v>
      </c>
      <c r="J1232">
        <v>0.47122215182004568</v>
      </c>
      <c r="K1232" t="s">
        <v>465</v>
      </c>
      <c r="L1232">
        <v>488</v>
      </c>
      <c r="M1232">
        <v>93</v>
      </c>
      <c r="N1232">
        <f>Table5[[#This Row],[*NIÑOS MENORES  2 AÑOS (SUUSEN) (DICIEMBRE 2023)]]+Table5[[#This Row],[*EMBARAZADAS (DICIEMBRE 2023)]]</f>
        <v>581</v>
      </c>
      <c r="O1232">
        <v>219</v>
      </c>
    </row>
    <row r="1233" spans="5:15" x14ac:dyDescent="0.3">
      <c r="E1233" s="9" t="s">
        <v>2461</v>
      </c>
      <c r="F1233" t="s">
        <v>458</v>
      </c>
      <c r="G1233" t="s">
        <v>462</v>
      </c>
      <c r="H1233" t="s">
        <v>2455</v>
      </c>
      <c r="I1233" t="s">
        <v>2456</v>
      </c>
      <c r="J1233">
        <v>0.49022984356801302</v>
      </c>
      <c r="K1233" t="s">
        <v>465</v>
      </c>
      <c r="L1233">
        <v>594</v>
      </c>
      <c r="M1233">
        <v>120</v>
      </c>
      <c r="N1233">
        <f>Table5[[#This Row],[*NIÑOS MENORES  2 AÑOS (SUUSEN) (DICIEMBRE 2023)]]+Table5[[#This Row],[*EMBARAZADAS (DICIEMBRE 2023)]]</f>
        <v>714</v>
      </c>
      <c r="O1233">
        <v>609</v>
      </c>
    </row>
    <row r="1234" spans="5:15" x14ac:dyDescent="0.3">
      <c r="E1234" s="9" t="s">
        <v>2461</v>
      </c>
      <c r="F1234" t="s">
        <v>458</v>
      </c>
      <c r="G1234" t="s">
        <v>462</v>
      </c>
      <c r="H1234" t="s">
        <v>2457</v>
      </c>
      <c r="I1234" t="s">
        <v>7974</v>
      </c>
      <c r="J1234">
        <v>0.54592917452202872</v>
      </c>
      <c r="K1234" t="s">
        <v>465</v>
      </c>
      <c r="L1234">
        <v>942</v>
      </c>
      <c r="M1234">
        <v>168</v>
      </c>
      <c r="N1234">
        <f>Table5[[#This Row],[*NIÑOS MENORES  2 AÑOS (SUUSEN) (DICIEMBRE 2023)]]+Table5[[#This Row],[*EMBARAZADAS (DICIEMBRE 2023)]]</f>
        <v>1110</v>
      </c>
      <c r="O1234">
        <v>888</v>
      </c>
    </row>
  </sheetData>
  <mergeCells count="1">
    <mergeCell ref="E1:O1"/>
  </mergeCells>
  <pageMargins left="0.7" right="0.7" top="0.75" bottom="0.75" header="0.3" footer="0.3"/>
  <pageSetup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U8846"/>
  <sheetViews>
    <sheetView zoomScale="70" zoomScaleNormal="70" workbookViewId="0">
      <selection activeCell="I19" sqref="I19"/>
    </sheetView>
  </sheetViews>
  <sheetFormatPr baseColWidth="10" defaultColWidth="8.88671875" defaultRowHeight="14.4" x14ac:dyDescent="0.3"/>
  <cols>
    <col min="4" max="8" width="15.5546875" customWidth="1"/>
    <col min="9" max="9" width="56.88671875" bestFit="1" customWidth="1"/>
    <col min="10" max="21" width="15.5546875" customWidth="1"/>
  </cols>
  <sheetData>
    <row r="1" spans="4:21" x14ac:dyDescent="0.3">
      <c r="D1" s="16" t="s">
        <v>7547</v>
      </c>
      <c r="E1" s="16"/>
      <c r="F1" s="16"/>
      <c r="G1" s="16"/>
      <c r="H1" s="16"/>
      <c r="I1" s="16"/>
      <c r="J1" s="16"/>
      <c r="K1" s="16"/>
      <c r="L1" s="16"/>
      <c r="M1" s="16"/>
      <c r="N1" s="16"/>
      <c r="O1" s="16"/>
      <c r="P1" s="16"/>
      <c r="Q1" s="16"/>
      <c r="R1" s="16"/>
      <c r="S1" s="16"/>
      <c r="T1" s="16"/>
      <c r="U1" s="16"/>
    </row>
    <row r="2" spans="4:21" x14ac:dyDescent="0.3">
      <c r="D2" s="5"/>
      <c r="E2" s="5"/>
      <c r="F2" s="5"/>
      <c r="G2" s="5"/>
      <c r="H2" s="5"/>
      <c r="I2" s="5"/>
      <c r="J2" s="5"/>
      <c r="K2" s="5"/>
      <c r="L2" s="5"/>
      <c r="M2" s="5"/>
      <c r="N2" s="5"/>
      <c r="O2" s="5"/>
      <c r="P2" s="5"/>
      <c r="Q2" s="5"/>
      <c r="R2" s="5"/>
      <c r="S2" s="5"/>
      <c r="T2" s="5"/>
      <c r="U2" s="5"/>
    </row>
    <row r="3" spans="4:21" x14ac:dyDescent="0.3">
      <c r="D3" s="5"/>
      <c r="E3" s="5"/>
      <c r="F3" s="5"/>
      <c r="G3" s="5"/>
      <c r="H3" s="5"/>
      <c r="I3" s="5"/>
      <c r="J3" s="5"/>
      <c r="K3" s="5"/>
      <c r="L3" s="5"/>
      <c r="M3" s="5"/>
      <c r="N3" s="5"/>
      <c r="O3" s="5"/>
      <c r="P3" s="5"/>
      <c r="Q3" s="5"/>
      <c r="R3" s="5"/>
      <c r="S3" s="5"/>
      <c r="T3" s="5"/>
      <c r="U3" s="5"/>
    </row>
    <row r="4" spans="4:21" ht="24" x14ac:dyDescent="0.3">
      <c r="D4" s="3" t="s">
        <v>2469</v>
      </c>
      <c r="E4" s="3" t="s">
        <v>2470</v>
      </c>
      <c r="F4" s="3" t="s">
        <v>2471</v>
      </c>
      <c r="G4" s="3" t="s">
        <v>7975</v>
      </c>
      <c r="H4" s="4" t="s">
        <v>2472</v>
      </c>
      <c r="I4" s="3" t="s">
        <v>2473</v>
      </c>
      <c r="J4" s="3" t="s">
        <v>2474</v>
      </c>
      <c r="K4" s="4" t="s">
        <v>2475</v>
      </c>
      <c r="L4" s="3" t="s">
        <v>2476</v>
      </c>
      <c r="M4" s="3" t="s">
        <v>2477</v>
      </c>
      <c r="N4" s="3" t="s">
        <v>2478</v>
      </c>
      <c r="O4" s="3" t="s">
        <v>2479</v>
      </c>
      <c r="P4" s="3" t="s">
        <v>2480</v>
      </c>
      <c r="Q4" s="3" t="s">
        <v>2481</v>
      </c>
    </row>
    <row r="5" spans="4:21" x14ac:dyDescent="0.3">
      <c r="D5" s="12" t="s">
        <v>2482</v>
      </c>
      <c r="E5" s="12" t="s">
        <v>8</v>
      </c>
      <c r="F5" s="12" t="s">
        <v>9</v>
      </c>
      <c r="G5" s="12" t="s">
        <v>7</v>
      </c>
      <c r="H5" s="12" t="s">
        <v>521</v>
      </c>
      <c r="I5" s="12" t="s">
        <v>306</v>
      </c>
      <c r="J5" s="12" t="s">
        <v>7550</v>
      </c>
      <c r="K5" s="12" t="s">
        <v>7978</v>
      </c>
      <c r="L5" s="12" t="s">
        <v>2483</v>
      </c>
      <c r="M5" s="12" t="s">
        <v>7979</v>
      </c>
      <c r="N5" s="12" t="s">
        <v>7980</v>
      </c>
      <c r="O5" s="12" t="s">
        <v>7981</v>
      </c>
      <c r="P5" s="13" t="str">
        <f>+IFERROR(VLOOKUP(Table32[[#This Row],[Código_parroquial]],Table5[[#All],[CÓDIGO PARROQUIA]:[CLASIFICACIÓN]],5,0),+IFERROR(VLOOKUP(CONCATENATE(Table32[[#This Row],[Código Cantón]],"50"),Table5[[#All],[CÓDIGO PARROQUIA]:[CLASIFICACIÓN]],5,0),""))</f>
        <v/>
      </c>
      <c r="Q5" s="13" t="str">
        <f>+IFERROR(VLOOKUP(Table32[[#This Row],[Código Cantón]],Table4[[#All],[CÓDIGO CANTÓN]:[CLASIFICACIÓN]],6,0),"")</f>
        <v/>
      </c>
    </row>
    <row r="6" spans="4:21" x14ac:dyDescent="0.3">
      <c r="D6" s="12" t="s">
        <v>2482</v>
      </c>
      <c r="E6" s="12" t="s">
        <v>8</v>
      </c>
      <c r="F6" s="12" t="s">
        <v>9</v>
      </c>
      <c r="G6" s="12" t="s">
        <v>7</v>
      </c>
      <c r="H6" s="12" t="s">
        <v>497</v>
      </c>
      <c r="I6" s="12" t="s">
        <v>2485</v>
      </c>
      <c r="J6" s="12" t="s">
        <v>7550</v>
      </c>
      <c r="K6" s="12" t="s">
        <v>7982</v>
      </c>
      <c r="L6" s="12" t="s">
        <v>2483</v>
      </c>
      <c r="M6" s="12" t="s">
        <v>7983</v>
      </c>
      <c r="N6" s="12" t="s">
        <v>7980</v>
      </c>
      <c r="O6" s="12" t="s">
        <v>7984</v>
      </c>
      <c r="P6" s="13" t="str">
        <f>+IFERROR(VLOOKUP(Table32[[#This Row],[Código_parroquial]],Table5[[#All],[CÓDIGO PARROQUIA]:[CLASIFICACIÓN]],5,0),+IFERROR(VLOOKUP(CONCATENATE(Table32[[#This Row],[Código Cantón]],"50"),Table5[[#All],[CÓDIGO PARROQUIA]:[CLASIFICACIÓN]],5,0),""))</f>
        <v/>
      </c>
      <c r="Q6" s="13" t="str">
        <f>+IFERROR(VLOOKUP(Table32[[#This Row],[Código Cantón]],Table4[[#All],[CÓDIGO CANTÓN]:[CLASIFICACIÓN]],6,0),"")</f>
        <v/>
      </c>
    </row>
    <row r="7" spans="4:21" x14ac:dyDescent="0.3">
      <c r="D7" s="12" t="s">
        <v>2482</v>
      </c>
      <c r="E7" s="12" t="s">
        <v>8</v>
      </c>
      <c r="F7" s="12" t="s">
        <v>9</v>
      </c>
      <c r="G7" s="12" t="s">
        <v>7</v>
      </c>
      <c r="H7" s="12" t="s">
        <v>515</v>
      </c>
      <c r="I7" s="12" t="s">
        <v>516</v>
      </c>
      <c r="J7" s="12" t="s">
        <v>7550</v>
      </c>
      <c r="K7" s="12" t="s">
        <v>7985</v>
      </c>
      <c r="L7" s="12" t="s">
        <v>2483</v>
      </c>
      <c r="M7" s="12" t="s">
        <v>7986</v>
      </c>
      <c r="N7" s="12" t="s">
        <v>7987</v>
      </c>
      <c r="O7" s="12" t="s">
        <v>7988</v>
      </c>
      <c r="P7" s="13" t="str">
        <f>+IFERROR(VLOOKUP(Table32[[#This Row],[Código_parroquial]],Table5[[#All],[CÓDIGO PARROQUIA]:[CLASIFICACIÓN]],5,0),+IFERROR(VLOOKUP(CONCATENATE(Table32[[#This Row],[Código Cantón]],"50"),Table5[[#All],[CÓDIGO PARROQUIA]:[CLASIFICACIÓN]],5,0),""))</f>
        <v/>
      </c>
      <c r="Q7" s="13" t="str">
        <f>+IFERROR(VLOOKUP(Table32[[#This Row],[Código Cantón]],Table4[[#All],[CÓDIGO CANTÓN]:[CLASIFICACIÓN]],6,0),"")</f>
        <v/>
      </c>
    </row>
    <row r="8" spans="4:21" x14ac:dyDescent="0.3">
      <c r="D8" s="12" t="s">
        <v>2482</v>
      </c>
      <c r="E8" s="12" t="s">
        <v>8</v>
      </c>
      <c r="F8" s="12" t="s">
        <v>9</v>
      </c>
      <c r="G8" s="12" t="s">
        <v>7</v>
      </c>
      <c r="H8" s="12" t="s">
        <v>513</v>
      </c>
      <c r="I8" s="12" t="s">
        <v>514</v>
      </c>
      <c r="J8" s="12" t="s">
        <v>7550</v>
      </c>
      <c r="K8" s="12" t="s">
        <v>7989</v>
      </c>
      <c r="L8" s="12" t="s">
        <v>2483</v>
      </c>
      <c r="M8" s="12" t="s">
        <v>7990</v>
      </c>
      <c r="N8" s="12" t="s">
        <v>7987</v>
      </c>
      <c r="O8" s="12" t="s">
        <v>7991</v>
      </c>
      <c r="P8" s="13" t="str">
        <f>+IFERROR(VLOOKUP(Table32[[#This Row],[Código_parroquial]],Table5[[#All],[CÓDIGO PARROQUIA]:[CLASIFICACIÓN]],5,0),+IFERROR(VLOOKUP(CONCATENATE(Table32[[#This Row],[Código Cantón]],"50"),Table5[[#All],[CÓDIGO PARROQUIA]:[CLASIFICACIÓN]],5,0),""))</f>
        <v/>
      </c>
      <c r="Q8" s="13" t="str">
        <f>+IFERROR(VLOOKUP(Table32[[#This Row],[Código Cantón]],Table4[[#All],[CÓDIGO CANTÓN]:[CLASIFICACIÓN]],6,0),"")</f>
        <v/>
      </c>
    </row>
    <row r="9" spans="4:21" x14ac:dyDescent="0.3">
      <c r="D9" s="12" t="s">
        <v>2482</v>
      </c>
      <c r="E9" s="12" t="s">
        <v>8</v>
      </c>
      <c r="F9" s="12" t="s">
        <v>9</v>
      </c>
      <c r="G9" s="12" t="s">
        <v>7</v>
      </c>
      <c r="H9" s="12" t="s">
        <v>513</v>
      </c>
      <c r="I9" s="12" t="s">
        <v>514</v>
      </c>
      <c r="J9" s="12" t="s">
        <v>7550</v>
      </c>
      <c r="K9" s="12" t="s">
        <v>7992</v>
      </c>
      <c r="L9" s="12" t="s">
        <v>2483</v>
      </c>
      <c r="M9" s="12" t="s">
        <v>7993</v>
      </c>
      <c r="N9" s="12" t="s">
        <v>7987</v>
      </c>
      <c r="O9" s="12" t="s">
        <v>7994</v>
      </c>
      <c r="P9" s="13" t="str">
        <f>+IFERROR(VLOOKUP(Table32[[#This Row],[Código_parroquial]],Table5[[#All],[CÓDIGO PARROQUIA]:[CLASIFICACIÓN]],5,0),+IFERROR(VLOOKUP(CONCATENATE(Table32[[#This Row],[Código Cantón]],"50"),Table5[[#All],[CÓDIGO PARROQUIA]:[CLASIFICACIÓN]],5,0),""))</f>
        <v/>
      </c>
      <c r="Q9" s="13" t="str">
        <f>+IFERROR(VLOOKUP(Table32[[#This Row],[Código Cantón]],Table4[[#All],[CÓDIGO CANTÓN]:[CLASIFICACIÓN]],6,0),"")</f>
        <v/>
      </c>
    </row>
    <row r="10" spans="4:21" x14ac:dyDescent="0.3">
      <c r="D10" s="12" t="s">
        <v>2482</v>
      </c>
      <c r="E10" s="12" t="s">
        <v>8</v>
      </c>
      <c r="F10" s="12" t="s">
        <v>9</v>
      </c>
      <c r="G10" s="12" t="s">
        <v>7</v>
      </c>
      <c r="H10" s="12" t="s">
        <v>522</v>
      </c>
      <c r="I10" s="12" t="s">
        <v>7589</v>
      </c>
      <c r="J10" s="12" t="s">
        <v>7550</v>
      </c>
      <c r="K10" s="12" t="s">
        <v>7995</v>
      </c>
      <c r="L10" s="12" t="s">
        <v>2483</v>
      </c>
      <c r="M10" s="12" t="s">
        <v>7996</v>
      </c>
      <c r="N10" s="12" t="s">
        <v>7987</v>
      </c>
      <c r="O10" s="12" t="s">
        <v>7997</v>
      </c>
      <c r="P10" s="13" t="str">
        <f>+IFERROR(VLOOKUP(Table32[[#This Row],[Código_parroquial]],Table5[[#All],[CÓDIGO PARROQUIA]:[CLASIFICACIÓN]],5,0),+IFERROR(VLOOKUP(CONCATENATE(Table32[[#This Row],[Código Cantón]],"50"),Table5[[#All],[CÓDIGO PARROQUIA]:[CLASIFICACIÓN]],5,0),""))</f>
        <v/>
      </c>
      <c r="Q10" s="13" t="str">
        <f>+IFERROR(VLOOKUP(Table32[[#This Row],[Código Cantón]],Table4[[#All],[CÓDIGO CANTÓN]:[CLASIFICACIÓN]],6,0),"")</f>
        <v/>
      </c>
    </row>
    <row r="11" spans="4:21" x14ac:dyDescent="0.3">
      <c r="D11" s="12" t="s">
        <v>2482</v>
      </c>
      <c r="E11" s="12" t="s">
        <v>8</v>
      </c>
      <c r="F11" s="12" t="s">
        <v>9</v>
      </c>
      <c r="G11" s="12" t="s">
        <v>7</v>
      </c>
      <c r="H11" s="12" t="s">
        <v>493</v>
      </c>
      <c r="I11" s="12" t="s">
        <v>494</v>
      </c>
      <c r="J11" s="12" t="s">
        <v>7548</v>
      </c>
      <c r="K11" s="12" t="s">
        <v>7998</v>
      </c>
      <c r="L11" s="12" t="s">
        <v>2483</v>
      </c>
      <c r="M11" s="12" t="s">
        <v>7999</v>
      </c>
      <c r="N11" s="12" t="s">
        <v>7987</v>
      </c>
      <c r="O11" s="12" t="s">
        <v>8000</v>
      </c>
      <c r="P11" s="13" t="str">
        <f>+IFERROR(VLOOKUP(Table32[[#This Row],[Código_parroquial]],Table5[[#All],[CÓDIGO PARROQUIA]:[CLASIFICACIÓN]],5,0),+IFERROR(VLOOKUP(CONCATENATE(Table32[[#This Row],[Código Cantón]],"50"),Table5[[#All],[CÓDIGO PARROQUIA]:[CLASIFICACIÓN]],5,0),""))</f>
        <v/>
      </c>
      <c r="Q11" s="13" t="str">
        <f>+IFERROR(VLOOKUP(Table32[[#This Row],[Código Cantón]],Table4[[#All],[CÓDIGO CANTÓN]:[CLASIFICACIÓN]],6,0),"")</f>
        <v/>
      </c>
    </row>
    <row r="12" spans="4:21" x14ac:dyDescent="0.3">
      <c r="D12" s="12" t="s">
        <v>2482</v>
      </c>
      <c r="E12" s="12" t="s">
        <v>8</v>
      </c>
      <c r="F12" s="12" t="s">
        <v>9</v>
      </c>
      <c r="G12" s="12" t="s">
        <v>7</v>
      </c>
      <c r="H12" s="12" t="s">
        <v>522</v>
      </c>
      <c r="I12" s="12" t="s">
        <v>7589</v>
      </c>
      <c r="J12" s="12" t="s">
        <v>7550</v>
      </c>
      <c r="K12" s="12" t="s">
        <v>8001</v>
      </c>
      <c r="L12" s="12" t="s">
        <v>2483</v>
      </c>
      <c r="M12" s="12" t="s">
        <v>8002</v>
      </c>
      <c r="N12" s="12" t="s">
        <v>7987</v>
      </c>
      <c r="O12" s="12" t="s">
        <v>8003</v>
      </c>
      <c r="P12" s="13" t="str">
        <f>+IFERROR(VLOOKUP(Table32[[#This Row],[Código_parroquial]],Table5[[#All],[CÓDIGO PARROQUIA]:[CLASIFICACIÓN]],5,0),+IFERROR(VLOOKUP(CONCATENATE(Table32[[#This Row],[Código Cantón]],"50"),Table5[[#All],[CÓDIGO PARROQUIA]:[CLASIFICACIÓN]],5,0),""))</f>
        <v/>
      </c>
      <c r="Q12" s="13" t="str">
        <f>+IFERROR(VLOOKUP(Table32[[#This Row],[Código Cantón]],Table4[[#All],[CÓDIGO CANTÓN]:[CLASIFICACIÓN]],6,0),"")</f>
        <v/>
      </c>
    </row>
    <row r="13" spans="4:21" x14ac:dyDescent="0.3">
      <c r="D13" s="12" t="s">
        <v>2482</v>
      </c>
      <c r="E13" s="12" t="s">
        <v>8</v>
      </c>
      <c r="F13" s="12" t="s">
        <v>9</v>
      </c>
      <c r="G13" s="12" t="s">
        <v>7</v>
      </c>
      <c r="H13" s="12" t="s">
        <v>508</v>
      </c>
      <c r="I13" s="12" t="s">
        <v>509</v>
      </c>
      <c r="J13" s="12" t="s">
        <v>7550</v>
      </c>
      <c r="K13" s="12" t="s">
        <v>8004</v>
      </c>
      <c r="L13" s="12" t="s">
        <v>2483</v>
      </c>
      <c r="M13" s="12" t="s">
        <v>8005</v>
      </c>
      <c r="N13" s="12" t="s">
        <v>7980</v>
      </c>
      <c r="O13" s="12" t="s">
        <v>8006</v>
      </c>
      <c r="P13" s="13" t="str">
        <f>+IFERROR(VLOOKUP(Table32[[#This Row],[Código_parroquial]],Table5[[#All],[CÓDIGO PARROQUIA]:[CLASIFICACIÓN]],5,0),+IFERROR(VLOOKUP(CONCATENATE(Table32[[#This Row],[Código Cantón]],"50"),Table5[[#All],[CÓDIGO PARROQUIA]:[CLASIFICACIÓN]],5,0),""))</f>
        <v/>
      </c>
      <c r="Q13" s="13" t="str">
        <f>+IFERROR(VLOOKUP(Table32[[#This Row],[Código Cantón]],Table4[[#All],[CÓDIGO CANTÓN]:[CLASIFICACIÓN]],6,0),"")</f>
        <v/>
      </c>
    </row>
    <row r="14" spans="4:21" x14ac:dyDescent="0.3">
      <c r="D14" s="12" t="s">
        <v>2482</v>
      </c>
      <c r="E14" s="12" t="s">
        <v>8</v>
      </c>
      <c r="F14" s="12" t="s">
        <v>9</v>
      </c>
      <c r="G14" s="12" t="s">
        <v>7</v>
      </c>
      <c r="H14" s="12" t="s">
        <v>473</v>
      </c>
      <c r="I14" s="12" t="s">
        <v>7837</v>
      </c>
      <c r="J14" s="12" t="s">
        <v>7548</v>
      </c>
      <c r="K14" s="12" t="s">
        <v>8007</v>
      </c>
      <c r="L14" s="12" t="s">
        <v>2483</v>
      </c>
      <c r="M14" s="12" t="s">
        <v>8008</v>
      </c>
      <c r="N14" s="12" t="s">
        <v>7980</v>
      </c>
      <c r="O14" s="12" t="s">
        <v>8009</v>
      </c>
      <c r="P14" s="13" t="str">
        <f>+IFERROR(VLOOKUP(Table32[[#This Row],[Código_parroquial]],Table5[[#All],[CÓDIGO PARROQUIA]:[CLASIFICACIÓN]],5,0),+IFERROR(VLOOKUP(CONCATENATE(Table32[[#This Row],[Código Cantón]],"50"),Table5[[#All],[CÓDIGO PARROQUIA]:[CLASIFICACIÓN]],5,0),""))</f>
        <v/>
      </c>
      <c r="Q14" s="13" t="str">
        <f>+IFERROR(VLOOKUP(Table32[[#This Row],[Código Cantón]],Table4[[#All],[CÓDIGO CANTÓN]:[CLASIFICACIÓN]],6,0),"")</f>
        <v/>
      </c>
    </row>
    <row r="15" spans="4:21" x14ac:dyDescent="0.3">
      <c r="D15" s="12" t="s">
        <v>2482</v>
      </c>
      <c r="E15" s="12" t="s">
        <v>8</v>
      </c>
      <c r="F15" s="12" t="s">
        <v>9</v>
      </c>
      <c r="G15" s="12" t="s">
        <v>7</v>
      </c>
      <c r="H15" s="12" t="s">
        <v>488</v>
      </c>
      <c r="I15" s="12" t="s">
        <v>7588</v>
      </c>
      <c r="J15" s="12" t="s">
        <v>7548</v>
      </c>
      <c r="K15" s="12" t="s">
        <v>8010</v>
      </c>
      <c r="L15" s="12" t="s">
        <v>2483</v>
      </c>
      <c r="M15" s="12" t="s">
        <v>8011</v>
      </c>
      <c r="N15" s="12" t="s">
        <v>7980</v>
      </c>
      <c r="O15" s="12" t="s">
        <v>8012</v>
      </c>
      <c r="P15" s="13" t="str">
        <f>+IFERROR(VLOOKUP(Table32[[#This Row],[Código_parroquial]],Table5[[#All],[CÓDIGO PARROQUIA]:[CLASIFICACIÓN]],5,0),+IFERROR(VLOOKUP(CONCATENATE(Table32[[#This Row],[Código Cantón]],"50"),Table5[[#All],[CÓDIGO PARROQUIA]:[CLASIFICACIÓN]],5,0),""))</f>
        <v/>
      </c>
      <c r="Q15" s="13" t="str">
        <f>+IFERROR(VLOOKUP(Table32[[#This Row],[Código Cantón]],Table4[[#All],[CÓDIGO CANTÓN]:[CLASIFICACIÓN]],6,0),"")</f>
        <v/>
      </c>
    </row>
    <row r="16" spans="4:21" x14ac:dyDescent="0.3">
      <c r="D16" s="12" t="s">
        <v>2482</v>
      </c>
      <c r="E16" s="12" t="s">
        <v>8</v>
      </c>
      <c r="F16" s="12" t="s">
        <v>9</v>
      </c>
      <c r="G16" s="12" t="s">
        <v>7</v>
      </c>
      <c r="H16" s="12" t="s">
        <v>512</v>
      </c>
      <c r="I16" s="12" t="s">
        <v>2871</v>
      </c>
      <c r="J16" s="12" t="s">
        <v>7550</v>
      </c>
      <c r="K16" s="12" t="s">
        <v>8013</v>
      </c>
      <c r="L16" s="12" t="s">
        <v>2483</v>
      </c>
      <c r="M16" s="12" t="s">
        <v>8014</v>
      </c>
      <c r="N16" s="12" t="s">
        <v>7987</v>
      </c>
      <c r="O16" s="12" t="s">
        <v>8015</v>
      </c>
      <c r="P16" s="13" t="str">
        <f>+IFERROR(VLOOKUP(Table32[[#This Row],[Código_parroquial]],Table5[[#All],[CÓDIGO PARROQUIA]:[CLASIFICACIÓN]],5,0),+IFERROR(VLOOKUP(CONCATENATE(Table32[[#This Row],[Código Cantón]],"50"),Table5[[#All],[CÓDIGO PARROQUIA]:[CLASIFICACIÓN]],5,0),""))</f>
        <v/>
      </c>
      <c r="Q16" s="13" t="str">
        <f>+IFERROR(VLOOKUP(Table32[[#This Row],[Código Cantón]],Table4[[#All],[CÓDIGO CANTÓN]:[CLASIFICACIÓN]],6,0),"")</f>
        <v/>
      </c>
    </row>
    <row r="17" spans="4:17" x14ac:dyDescent="0.3">
      <c r="D17" s="12" t="s">
        <v>2482</v>
      </c>
      <c r="E17" s="12" t="s">
        <v>8</v>
      </c>
      <c r="F17" s="12" t="s">
        <v>9</v>
      </c>
      <c r="G17" s="12" t="s">
        <v>7</v>
      </c>
      <c r="H17" s="12" t="s">
        <v>493</v>
      </c>
      <c r="I17" s="12" t="s">
        <v>494</v>
      </c>
      <c r="J17" s="12" t="s">
        <v>7548</v>
      </c>
      <c r="K17" s="12" t="s">
        <v>8016</v>
      </c>
      <c r="L17" s="12" t="s">
        <v>2483</v>
      </c>
      <c r="M17" s="12" t="s">
        <v>8017</v>
      </c>
      <c r="N17" s="12" t="s">
        <v>7987</v>
      </c>
      <c r="O17" s="12" t="s">
        <v>8018</v>
      </c>
      <c r="P17" s="13" t="str">
        <f>+IFERROR(VLOOKUP(Table32[[#This Row],[Código_parroquial]],Table5[[#All],[CÓDIGO PARROQUIA]:[CLASIFICACIÓN]],5,0),+IFERROR(VLOOKUP(CONCATENATE(Table32[[#This Row],[Código Cantón]],"50"),Table5[[#All],[CÓDIGO PARROQUIA]:[CLASIFICACIÓN]],5,0),""))</f>
        <v/>
      </c>
      <c r="Q17" s="13" t="str">
        <f>+IFERROR(VLOOKUP(Table32[[#This Row],[Código Cantón]],Table4[[#All],[CÓDIGO CANTÓN]:[CLASIFICACIÓN]],6,0),"")</f>
        <v/>
      </c>
    </row>
    <row r="18" spans="4:17" x14ac:dyDescent="0.3">
      <c r="D18" s="12" t="s">
        <v>2482</v>
      </c>
      <c r="E18" s="12" t="s">
        <v>8</v>
      </c>
      <c r="F18" s="12" t="s">
        <v>9</v>
      </c>
      <c r="G18" s="12" t="s">
        <v>7</v>
      </c>
      <c r="H18" s="12" t="s">
        <v>534</v>
      </c>
      <c r="I18" s="12" t="s">
        <v>2902</v>
      </c>
      <c r="J18" s="12" t="s">
        <v>7550</v>
      </c>
      <c r="K18" s="12" t="s">
        <v>8019</v>
      </c>
      <c r="L18" s="12" t="s">
        <v>2483</v>
      </c>
      <c r="M18" s="12" t="s">
        <v>8020</v>
      </c>
      <c r="N18" s="12" t="s">
        <v>7987</v>
      </c>
      <c r="O18" s="12" t="s">
        <v>8021</v>
      </c>
      <c r="P18" s="13" t="str">
        <f>+IFERROR(VLOOKUP(Table32[[#This Row],[Código_parroquial]],Table5[[#All],[CÓDIGO PARROQUIA]:[CLASIFICACIÓN]],5,0),+IFERROR(VLOOKUP(CONCATENATE(Table32[[#This Row],[Código Cantón]],"50"),Table5[[#All],[CÓDIGO PARROQUIA]:[CLASIFICACIÓN]],5,0),""))</f>
        <v/>
      </c>
      <c r="Q18" s="13" t="str">
        <f>+IFERROR(VLOOKUP(Table32[[#This Row],[Código Cantón]],Table4[[#All],[CÓDIGO CANTÓN]:[CLASIFICACIÓN]],6,0),"")</f>
        <v/>
      </c>
    </row>
    <row r="19" spans="4:17" x14ac:dyDescent="0.3">
      <c r="D19" s="12" t="s">
        <v>2482</v>
      </c>
      <c r="E19" s="12" t="s">
        <v>8</v>
      </c>
      <c r="F19" s="12" t="s">
        <v>9</v>
      </c>
      <c r="G19" s="12" t="s">
        <v>7</v>
      </c>
      <c r="H19" s="12" t="s">
        <v>495</v>
      </c>
      <c r="I19" s="12" t="s">
        <v>496</v>
      </c>
      <c r="J19" s="12" t="s">
        <v>7548</v>
      </c>
      <c r="K19" s="12" t="s">
        <v>8022</v>
      </c>
      <c r="L19" s="12" t="s">
        <v>2483</v>
      </c>
      <c r="M19" s="12" t="s">
        <v>8023</v>
      </c>
      <c r="N19" s="12" t="s">
        <v>7980</v>
      </c>
      <c r="O19" s="12" t="s">
        <v>8024</v>
      </c>
      <c r="P19" s="13" t="str">
        <f>+IFERROR(VLOOKUP(Table32[[#This Row],[Código_parroquial]],Table5[[#All],[CÓDIGO PARROQUIA]:[CLASIFICACIÓN]],5,0),+IFERROR(VLOOKUP(CONCATENATE(Table32[[#This Row],[Código Cantón]],"50"),Table5[[#All],[CÓDIGO PARROQUIA]:[CLASIFICACIÓN]],5,0),""))</f>
        <v/>
      </c>
      <c r="Q19" s="13" t="str">
        <f>+IFERROR(VLOOKUP(Table32[[#This Row],[Código Cantón]],Table4[[#All],[CÓDIGO CANTÓN]:[CLASIFICACIÓN]],6,0),"")</f>
        <v/>
      </c>
    </row>
    <row r="20" spans="4:17" x14ac:dyDescent="0.3">
      <c r="D20" s="12" t="s">
        <v>2482</v>
      </c>
      <c r="E20" s="12" t="s">
        <v>8</v>
      </c>
      <c r="F20" s="12" t="s">
        <v>9</v>
      </c>
      <c r="G20" s="12" t="s">
        <v>7</v>
      </c>
      <c r="H20" s="12" t="s">
        <v>521</v>
      </c>
      <c r="I20" s="12" t="s">
        <v>306</v>
      </c>
      <c r="J20" s="12" t="s">
        <v>7550</v>
      </c>
      <c r="K20" s="12" t="s">
        <v>8025</v>
      </c>
      <c r="L20" s="12" t="s">
        <v>2483</v>
      </c>
      <c r="M20" s="12" t="s">
        <v>8026</v>
      </c>
      <c r="N20" s="12" t="s">
        <v>7987</v>
      </c>
      <c r="O20" s="12" t="s">
        <v>8027</v>
      </c>
      <c r="P20" s="13" t="str">
        <f>+IFERROR(VLOOKUP(Table32[[#This Row],[Código_parroquial]],Table5[[#All],[CÓDIGO PARROQUIA]:[CLASIFICACIÓN]],5,0),+IFERROR(VLOOKUP(CONCATENATE(Table32[[#This Row],[Código Cantón]],"50"),Table5[[#All],[CÓDIGO PARROQUIA]:[CLASIFICACIÓN]],5,0),""))</f>
        <v/>
      </c>
      <c r="Q20" s="13" t="str">
        <f>+IFERROR(VLOOKUP(Table32[[#This Row],[Código Cantón]],Table4[[#All],[CÓDIGO CANTÓN]:[CLASIFICACIÓN]],6,0),"")</f>
        <v/>
      </c>
    </row>
    <row r="21" spans="4:17" x14ac:dyDescent="0.3">
      <c r="D21" s="12" t="s">
        <v>2482</v>
      </c>
      <c r="E21" s="12" t="s">
        <v>8</v>
      </c>
      <c r="F21" s="12" t="s">
        <v>9</v>
      </c>
      <c r="G21" s="12" t="s">
        <v>7</v>
      </c>
      <c r="H21" s="12" t="s">
        <v>498</v>
      </c>
      <c r="I21" s="12" t="s">
        <v>499</v>
      </c>
      <c r="J21" s="12" t="s">
        <v>7550</v>
      </c>
      <c r="K21" s="12" t="s">
        <v>8028</v>
      </c>
      <c r="L21" s="12" t="s">
        <v>2483</v>
      </c>
      <c r="M21" s="12" t="s">
        <v>8029</v>
      </c>
      <c r="N21" s="12" t="s">
        <v>7987</v>
      </c>
      <c r="O21" s="12" t="s">
        <v>8030</v>
      </c>
      <c r="P21" s="13" t="str">
        <f>+IFERROR(VLOOKUP(Table32[[#This Row],[Código_parroquial]],Table5[[#All],[CÓDIGO PARROQUIA]:[CLASIFICACIÓN]],5,0),+IFERROR(VLOOKUP(CONCATENATE(Table32[[#This Row],[Código Cantón]],"50"),Table5[[#All],[CÓDIGO PARROQUIA]:[CLASIFICACIÓN]],5,0),""))</f>
        <v/>
      </c>
      <c r="Q21" s="13" t="str">
        <f>+IFERROR(VLOOKUP(Table32[[#This Row],[Código Cantón]],Table4[[#All],[CÓDIGO CANTÓN]:[CLASIFICACIÓN]],6,0),"")</f>
        <v/>
      </c>
    </row>
    <row r="22" spans="4:17" x14ac:dyDescent="0.3">
      <c r="D22" s="12" t="s">
        <v>2482</v>
      </c>
      <c r="E22" s="12" t="s">
        <v>8</v>
      </c>
      <c r="F22" s="12" t="s">
        <v>9</v>
      </c>
      <c r="G22" s="12" t="s">
        <v>7</v>
      </c>
      <c r="H22" s="12" t="s">
        <v>517</v>
      </c>
      <c r="I22" s="12" t="s">
        <v>518</v>
      </c>
      <c r="J22" s="12" t="s">
        <v>7550</v>
      </c>
      <c r="K22" s="12" t="s">
        <v>8031</v>
      </c>
      <c r="L22" s="12" t="s">
        <v>2483</v>
      </c>
      <c r="M22" s="12" t="s">
        <v>8032</v>
      </c>
      <c r="N22" s="12" t="s">
        <v>7980</v>
      </c>
      <c r="O22" s="12" t="s">
        <v>8033</v>
      </c>
      <c r="P22" s="13" t="str">
        <f>+IFERROR(VLOOKUP(Table32[[#This Row],[Código_parroquial]],Table5[[#All],[CÓDIGO PARROQUIA]:[CLASIFICACIÓN]],5,0),+IFERROR(VLOOKUP(CONCATENATE(Table32[[#This Row],[Código Cantón]],"50"),Table5[[#All],[CÓDIGO PARROQUIA]:[CLASIFICACIÓN]],5,0),""))</f>
        <v/>
      </c>
      <c r="Q22" s="13" t="str">
        <f>+IFERROR(VLOOKUP(Table32[[#This Row],[Código Cantón]],Table4[[#All],[CÓDIGO CANTÓN]:[CLASIFICACIÓN]],6,0),"")</f>
        <v/>
      </c>
    </row>
    <row r="23" spans="4:17" x14ac:dyDescent="0.3">
      <c r="D23" s="12" t="s">
        <v>2482</v>
      </c>
      <c r="E23" s="12" t="s">
        <v>8</v>
      </c>
      <c r="F23" s="12" t="s">
        <v>9</v>
      </c>
      <c r="G23" s="12" t="s">
        <v>7</v>
      </c>
      <c r="H23" s="12" t="s">
        <v>519</v>
      </c>
      <c r="I23" s="12" t="s">
        <v>7587</v>
      </c>
      <c r="J23" s="12" t="s">
        <v>7550</v>
      </c>
      <c r="K23" s="12" t="s">
        <v>8034</v>
      </c>
      <c r="L23" s="12" t="s">
        <v>2483</v>
      </c>
      <c r="M23" s="12" t="s">
        <v>8035</v>
      </c>
      <c r="N23" s="12" t="s">
        <v>7980</v>
      </c>
      <c r="O23" s="12" t="s">
        <v>8036</v>
      </c>
      <c r="P23" s="13" t="str">
        <f>+IFERROR(VLOOKUP(Table32[[#This Row],[Código_parroquial]],Table5[[#All],[CÓDIGO PARROQUIA]:[CLASIFICACIÓN]],5,0),+IFERROR(VLOOKUP(CONCATENATE(Table32[[#This Row],[Código Cantón]],"50"),Table5[[#All],[CÓDIGO PARROQUIA]:[CLASIFICACIÓN]],5,0),""))</f>
        <v/>
      </c>
      <c r="Q23" s="13" t="str">
        <f>+IFERROR(VLOOKUP(Table32[[#This Row],[Código Cantón]],Table4[[#All],[CÓDIGO CANTÓN]:[CLASIFICACIÓN]],6,0),"")</f>
        <v/>
      </c>
    </row>
    <row r="24" spans="4:17" x14ac:dyDescent="0.3">
      <c r="D24" s="12" t="s">
        <v>2482</v>
      </c>
      <c r="E24" s="12" t="s">
        <v>8</v>
      </c>
      <c r="F24" s="12" t="s">
        <v>9</v>
      </c>
      <c r="G24" s="12" t="s">
        <v>7</v>
      </c>
      <c r="H24" s="12" t="s">
        <v>528</v>
      </c>
      <c r="I24" s="12" t="s">
        <v>529</v>
      </c>
      <c r="J24" s="12" t="s">
        <v>7550</v>
      </c>
      <c r="K24" s="12" t="s">
        <v>8037</v>
      </c>
      <c r="L24" s="12" t="s">
        <v>2483</v>
      </c>
      <c r="M24" s="12" t="s">
        <v>8038</v>
      </c>
      <c r="N24" s="12" t="s">
        <v>7980</v>
      </c>
      <c r="O24" s="12" t="s">
        <v>8039</v>
      </c>
      <c r="P24" s="13" t="str">
        <f>+IFERROR(VLOOKUP(Table32[[#This Row],[Código_parroquial]],Table5[[#All],[CÓDIGO PARROQUIA]:[CLASIFICACIÓN]],5,0),+IFERROR(VLOOKUP(CONCATENATE(Table32[[#This Row],[Código Cantón]],"50"),Table5[[#All],[CÓDIGO PARROQUIA]:[CLASIFICACIÓN]],5,0),""))</f>
        <v/>
      </c>
      <c r="Q24" s="13" t="str">
        <f>+IFERROR(VLOOKUP(Table32[[#This Row],[Código Cantón]],Table4[[#All],[CÓDIGO CANTÓN]:[CLASIFICACIÓN]],6,0),"")</f>
        <v/>
      </c>
    </row>
    <row r="25" spans="4:17" x14ac:dyDescent="0.3">
      <c r="D25" s="12" t="s">
        <v>2482</v>
      </c>
      <c r="E25" s="12" t="s">
        <v>8</v>
      </c>
      <c r="F25" s="12" t="s">
        <v>9</v>
      </c>
      <c r="G25" s="12" t="s">
        <v>7</v>
      </c>
      <c r="H25" s="12" t="s">
        <v>491</v>
      </c>
      <c r="I25" s="12" t="s">
        <v>492</v>
      </c>
      <c r="J25" s="12" t="s">
        <v>7548</v>
      </c>
      <c r="K25" s="12" t="s">
        <v>8040</v>
      </c>
      <c r="L25" s="12" t="s">
        <v>2483</v>
      </c>
      <c r="M25" s="12" t="s">
        <v>8041</v>
      </c>
      <c r="N25" s="12" t="s">
        <v>7987</v>
      </c>
      <c r="O25" s="12" t="s">
        <v>8042</v>
      </c>
      <c r="P25" s="13" t="str">
        <f>+IFERROR(VLOOKUP(Table32[[#This Row],[Código_parroquial]],Table5[[#All],[CÓDIGO PARROQUIA]:[CLASIFICACIÓN]],5,0),+IFERROR(VLOOKUP(CONCATENATE(Table32[[#This Row],[Código Cantón]],"50"),Table5[[#All],[CÓDIGO PARROQUIA]:[CLASIFICACIÓN]],5,0),""))</f>
        <v/>
      </c>
      <c r="Q25" s="13" t="str">
        <f>+IFERROR(VLOOKUP(Table32[[#This Row],[Código Cantón]],Table4[[#All],[CÓDIGO CANTÓN]:[CLASIFICACIÓN]],6,0),"")</f>
        <v/>
      </c>
    </row>
    <row r="26" spans="4:17" x14ac:dyDescent="0.3">
      <c r="D26" s="12" t="s">
        <v>2482</v>
      </c>
      <c r="E26" s="12" t="s">
        <v>8</v>
      </c>
      <c r="F26" s="12" t="s">
        <v>9</v>
      </c>
      <c r="G26" s="12" t="s">
        <v>7</v>
      </c>
      <c r="H26" s="12" t="s">
        <v>528</v>
      </c>
      <c r="I26" s="12" t="s">
        <v>529</v>
      </c>
      <c r="J26" s="12" t="s">
        <v>7550</v>
      </c>
      <c r="K26" s="12" t="s">
        <v>8043</v>
      </c>
      <c r="L26" s="12" t="s">
        <v>2483</v>
      </c>
      <c r="M26" s="12" t="s">
        <v>8044</v>
      </c>
      <c r="N26" s="12" t="s">
        <v>7987</v>
      </c>
      <c r="O26" s="12" t="s">
        <v>8045</v>
      </c>
      <c r="P26" s="13" t="str">
        <f>+IFERROR(VLOOKUP(Table32[[#This Row],[Código_parroquial]],Table5[[#All],[CÓDIGO PARROQUIA]:[CLASIFICACIÓN]],5,0),+IFERROR(VLOOKUP(CONCATENATE(Table32[[#This Row],[Código Cantón]],"50"),Table5[[#All],[CÓDIGO PARROQUIA]:[CLASIFICACIÓN]],5,0),""))</f>
        <v/>
      </c>
      <c r="Q26" s="13" t="str">
        <f>+IFERROR(VLOOKUP(Table32[[#This Row],[Código Cantón]],Table4[[#All],[CÓDIGO CANTÓN]:[CLASIFICACIÓN]],6,0),"")</f>
        <v/>
      </c>
    </row>
    <row r="27" spans="4:17" x14ac:dyDescent="0.3">
      <c r="D27" s="12" t="s">
        <v>2482</v>
      </c>
      <c r="E27" s="12" t="s">
        <v>8</v>
      </c>
      <c r="F27" s="12" t="s">
        <v>9</v>
      </c>
      <c r="G27" s="12" t="s">
        <v>7</v>
      </c>
      <c r="H27" s="12" t="s">
        <v>482</v>
      </c>
      <c r="I27" s="12" t="s">
        <v>7585</v>
      </c>
      <c r="J27" s="12" t="s">
        <v>7548</v>
      </c>
      <c r="K27" s="12" t="s">
        <v>8046</v>
      </c>
      <c r="L27" s="12" t="s">
        <v>2483</v>
      </c>
      <c r="M27" s="12" t="s">
        <v>8047</v>
      </c>
      <c r="N27" s="12" t="s">
        <v>7987</v>
      </c>
      <c r="O27" s="12" t="s">
        <v>8048</v>
      </c>
      <c r="P27" s="13" t="str">
        <f>+IFERROR(VLOOKUP(Table32[[#This Row],[Código_parroquial]],Table5[[#All],[CÓDIGO PARROQUIA]:[CLASIFICACIÓN]],5,0),+IFERROR(VLOOKUP(CONCATENATE(Table32[[#This Row],[Código Cantón]],"50"),Table5[[#All],[CÓDIGO PARROQUIA]:[CLASIFICACIÓN]],5,0),""))</f>
        <v/>
      </c>
      <c r="Q27" s="13" t="str">
        <f>+IFERROR(VLOOKUP(Table32[[#This Row],[Código Cantón]],Table4[[#All],[CÓDIGO CANTÓN]:[CLASIFICACIÓN]],6,0),"")</f>
        <v/>
      </c>
    </row>
    <row r="28" spans="4:17" x14ac:dyDescent="0.3">
      <c r="D28" s="12" t="s">
        <v>2482</v>
      </c>
      <c r="E28" s="12" t="s">
        <v>8</v>
      </c>
      <c r="F28" s="12" t="s">
        <v>9</v>
      </c>
      <c r="G28" s="12" t="s">
        <v>7</v>
      </c>
      <c r="H28" s="12" t="s">
        <v>517</v>
      </c>
      <c r="I28" s="12" t="s">
        <v>518</v>
      </c>
      <c r="J28" s="12" t="s">
        <v>7550</v>
      </c>
      <c r="K28" s="12" t="s">
        <v>8049</v>
      </c>
      <c r="L28" s="12" t="s">
        <v>2483</v>
      </c>
      <c r="M28" s="12" t="s">
        <v>8050</v>
      </c>
      <c r="N28" s="12" t="s">
        <v>7980</v>
      </c>
      <c r="O28" s="12" t="s">
        <v>8051</v>
      </c>
      <c r="P28" s="13" t="str">
        <f>+IFERROR(VLOOKUP(Table32[[#This Row],[Código_parroquial]],Table5[[#All],[CÓDIGO PARROQUIA]:[CLASIFICACIÓN]],5,0),+IFERROR(VLOOKUP(CONCATENATE(Table32[[#This Row],[Código Cantón]],"50"),Table5[[#All],[CÓDIGO PARROQUIA]:[CLASIFICACIÓN]],5,0),""))</f>
        <v/>
      </c>
      <c r="Q28" s="13" t="str">
        <f>+IFERROR(VLOOKUP(Table32[[#This Row],[Código Cantón]],Table4[[#All],[CÓDIGO CANTÓN]:[CLASIFICACIÓN]],6,0),"")</f>
        <v/>
      </c>
    </row>
    <row r="29" spans="4:17" x14ac:dyDescent="0.3">
      <c r="D29" s="12" t="s">
        <v>2482</v>
      </c>
      <c r="E29" s="12" t="s">
        <v>8</v>
      </c>
      <c r="F29" s="12" t="s">
        <v>9</v>
      </c>
      <c r="G29" s="12" t="s">
        <v>7</v>
      </c>
      <c r="H29" s="12" t="s">
        <v>517</v>
      </c>
      <c r="I29" s="12" t="s">
        <v>518</v>
      </c>
      <c r="J29" s="12" t="s">
        <v>7550</v>
      </c>
      <c r="K29" s="12" t="s">
        <v>8052</v>
      </c>
      <c r="L29" s="12" t="s">
        <v>2483</v>
      </c>
      <c r="M29" s="12" t="s">
        <v>8053</v>
      </c>
      <c r="N29" s="12" t="s">
        <v>7987</v>
      </c>
      <c r="O29" s="12" t="s">
        <v>8054</v>
      </c>
      <c r="P29" s="13" t="str">
        <f>+IFERROR(VLOOKUP(Table32[[#This Row],[Código_parroquial]],Table5[[#All],[CÓDIGO PARROQUIA]:[CLASIFICACIÓN]],5,0),+IFERROR(VLOOKUP(CONCATENATE(Table32[[#This Row],[Código Cantón]],"50"),Table5[[#All],[CÓDIGO PARROQUIA]:[CLASIFICACIÓN]],5,0),""))</f>
        <v/>
      </c>
      <c r="Q29" s="13" t="str">
        <f>+IFERROR(VLOOKUP(Table32[[#This Row],[Código Cantón]],Table4[[#All],[CÓDIGO CANTÓN]:[CLASIFICACIÓN]],6,0),"")</f>
        <v/>
      </c>
    </row>
    <row r="30" spans="4:17" x14ac:dyDescent="0.3">
      <c r="D30" s="12" t="s">
        <v>2482</v>
      </c>
      <c r="E30" s="12" t="s">
        <v>8</v>
      </c>
      <c r="F30" s="12" t="s">
        <v>9</v>
      </c>
      <c r="G30" s="12" t="s">
        <v>7</v>
      </c>
      <c r="H30" s="12" t="s">
        <v>470</v>
      </c>
      <c r="I30" s="12" t="s">
        <v>471</v>
      </c>
      <c r="J30" s="12" t="s">
        <v>7548</v>
      </c>
      <c r="K30" s="12" t="s">
        <v>8055</v>
      </c>
      <c r="L30" s="12" t="s">
        <v>2483</v>
      </c>
      <c r="M30" s="12" t="s">
        <v>8056</v>
      </c>
      <c r="N30" s="12" t="s">
        <v>7987</v>
      </c>
      <c r="O30" s="12" t="s">
        <v>8057</v>
      </c>
      <c r="P30" s="13" t="str">
        <f>+IFERROR(VLOOKUP(Table32[[#This Row],[Código_parroquial]],Table5[[#All],[CÓDIGO PARROQUIA]:[CLASIFICACIÓN]],5,0),+IFERROR(VLOOKUP(CONCATENATE(Table32[[#This Row],[Código Cantón]],"50"),Table5[[#All],[CÓDIGO PARROQUIA]:[CLASIFICACIÓN]],5,0),""))</f>
        <v/>
      </c>
      <c r="Q30" s="13" t="str">
        <f>+IFERROR(VLOOKUP(Table32[[#This Row],[Código Cantón]],Table4[[#All],[CÓDIGO CANTÓN]:[CLASIFICACIÓN]],6,0),"")</f>
        <v/>
      </c>
    </row>
    <row r="31" spans="4:17" x14ac:dyDescent="0.3">
      <c r="D31" s="12" t="s">
        <v>2482</v>
      </c>
      <c r="E31" s="12" t="s">
        <v>8</v>
      </c>
      <c r="F31" s="12" t="s">
        <v>9</v>
      </c>
      <c r="G31" s="12" t="s">
        <v>7</v>
      </c>
      <c r="H31" s="12" t="s">
        <v>506</v>
      </c>
      <c r="I31" s="12" t="s">
        <v>507</v>
      </c>
      <c r="J31" s="12" t="s">
        <v>7550</v>
      </c>
      <c r="K31" s="12" t="s">
        <v>8058</v>
      </c>
      <c r="L31" s="12" t="s">
        <v>2483</v>
      </c>
      <c r="M31" s="12" t="s">
        <v>8059</v>
      </c>
      <c r="N31" s="12" t="s">
        <v>7987</v>
      </c>
      <c r="O31" s="12" t="s">
        <v>8060</v>
      </c>
      <c r="P31" s="13" t="str">
        <f>+IFERROR(VLOOKUP(Table32[[#This Row],[Código_parroquial]],Table5[[#All],[CÓDIGO PARROQUIA]:[CLASIFICACIÓN]],5,0),+IFERROR(VLOOKUP(CONCATENATE(Table32[[#This Row],[Código Cantón]],"50"),Table5[[#All],[CÓDIGO PARROQUIA]:[CLASIFICACIÓN]],5,0),""))</f>
        <v/>
      </c>
      <c r="Q31" s="13" t="str">
        <f>+IFERROR(VLOOKUP(Table32[[#This Row],[Código Cantón]],Table4[[#All],[CÓDIGO CANTÓN]:[CLASIFICACIÓN]],6,0),"")</f>
        <v/>
      </c>
    </row>
    <row r="32" spans="4:17" x14ac:dyDescent="0.3">
      <c r="D32" s="12" t="s">
        <v>2482</v>
      </c>
      <c r="E32" s="12" t="s">
        <v>8</v>
      </c>
      <c r="F32" s="12" t="s">
        <v>9</v>
      </c>
      <c r="G32" s="12" t="s">
        <v>7</v>
      </c>
      <c r="H32" s="12" t="s">
        <v>521</v>
      </c>
      <c r="I32" s="12" t="s">
        <v>306</v>
      </c>
      <c r="J32" s="12" t="s">
        <v>7550</v>
      </c>
      <c r="K32" s="12" t="s">
        <v>8061</v>
      </c>
      <c r="L32" s="12" t="s">
        <v>2483</v>
      </c>
      <c r="M32" s="12" t="s">
        <v>8062</v>
      </c>
      <c r="N32" s="12" t="s">
        <v>7987</v>
      </c>
      <c r="O32" s="12" t="s">
        <v>8063</v>
      </c>
      <c r="P32" s="13" t="str">
        <f>+IFERROR(VLOOKUP(Table32[[#This Row],[Código_parroquial]],Table5[[#All],[CÓDIGO PARROQUIA]:[CLASIFICACIÓN]],5,0),+IFERROR(VLOOKUP(CONCATENATE(Table32[[#This Row],[Código Cantón]],"50"),Table5[[#All],[CÓDIGO PARROQUIA]:[CLASIFICACIÓN]],5,0),""))</f>
        <v/>
      </c>
      <c r="Q32" s="13" t="str">
        <f>+IFERROR(VLOOKUP(Table32[[#This Row],[Código Cantón]],Table4[[#All],[CÓDIGO CANTÓN]:[CLASIFICACIÓN]],6,0),"")</f>
        <v/>
      </c>
    </row>
    <row r="33" spans="4:17" x14ac:dyDescent="0.3">
      <c r="D33" s="12" t="s">
        <v>2482</v>
      </c>
      <c r="E33" s="12" t="s">
        <v>8</v>
      </c>
      <c r="F33" s="12" t="s">
        <v>9</v>
      </c>
      <c r="G33" s="12" t="s">
        <v>7</v>
      </c>
      <c r="H33" s="12" t="s">
        <v>470</v>
      </c>
      <c r="I33" s="12" t="s">
        <v>471</v>
      </c>
      <c r="J33" s="12" t="s">
        <v>7548</v>
      </c>
      <c r="K33" s="12" t="s">
        <v>8064</v>
      </c>
      <c r="L33" s="12" t="s">
        <v>2483</v>
      </c>
      <c r="M33" s="12" t="s">
        <v>8065</v>
      </c>
      <c r="N33" s="12" t="s">
        <v>7987</v>
      </c>
      <c r="O33" s="12" t="s">
        <v>8066</v>
      </c>
      <c r="P33" s="13" t="str">
        <f>+IFERROR(VLOOKUP(Table32[[#This Row],[Código_parroquial]],Table5[[#All],[CÓDIGO PARROQUIA]:[CLASIFICACIÓN]],5,0),+IFERROR(VLOOKUP(CONCATENATE(Table32[[#This Row],[Código Cantón]],"50"),Table5[[#All],[CÓDIGO PARROQUIA]:[CLASIFICACIÓN]],5,0),""))</f>
        <v/>
      </c>
      <c r="Q33" s="13" t="str">
        <f>+IFERROR(VLOOKUP(Table32[[#This Row],[Código Cantón]],Table4[[#All],[CÓDIGO CANTÓN]:[CLASIFICACIÓN]],6,0),"")</f>
        <v/>
      </c>
    </row>
    <row r="34" spans="4:17" x14ac:dyDescent="0.3">
      <c r="D34" s="12" t="s">
        <v>2482</v>
      </c>
      <c r="E34" s="12" t="s">
        <v>8</v>
      </c>
      <c r="F34" s="12" t="s">
        <v>9</v>
      </c>
      <c r="G34" s="12" t="s">
        <v>7</v>
      </c>
      <c r="H34" s="12" t="s">
        <v>526</v>
      </c>
      <c r="I34" s="12" t="s">
        <v>527</v>
      </c>
      <c r="J34" s="12" t="s">
        <v>7550</v>
      </c>
      <c r="K34" s="12" t="s">
        <v>8067</v>
      </c>
      <c r="L34" s="12" t="s">
        <v>2483</v>
      </c>
      <c r="M34" s="12" t="s">
        <v>8068</v>
      </c>
      <c r="N34" s="12" t="s">
        <v>7987</v>
      </c>
      <c r="O34" s="12" t="s">
        <v>8069</v>
      </c>
      <c r="P34" s="13" t="str">
        <f>+IFERROR(VLOOKUP(Table32[[#This Row],[Código_parroquial]],Table5[[#All],[CÓDIGO PARROQUIA]:[CLASIFICACIÓN]],5,0),+IFERROR(VLOOKUP(CONCATENATE(Table32[[#This Row],[Código Cantón]],"50"),Table5[[#All],[CÓDIGO PARROQUIA]:[CLASIFICACIÓN]],5,0),""))</f>
        <v/>
      </c>
      <c r="Q34" s="13" t="str">
        <f>+IFERROR(VLOOKUP(Table32[[#This Row],[Código Cantón]],Table4[[#All],[CÓDIGO CANTÓN]:[CLASIFICACIÓN]],6,0),"")</f>
        <v/>
      </c>
    </row>
    <row r="35" spans="4:17" x14ac:dyDescent="0.3">
      <c r="D35" s="12" t="s">
        <v>2482</v>
      </c>
      <c r="E35" s="12" t="s">
        <v>8</v>
      </c>
      <c r="F35" s="12" t="s">
        <v>9</v>
      </c>
      <c r="G35" s="12" t="s">
        <v>7</v>
      </c>
      <c r="H35" s="12" t="s">
        <v>502</v>
      </c>
      <c r="I35" s="12" t="s">
        <v>2853</v>
      </c>
      <c r="J35" s="12" t="s">
        <v>7550</v>
      </c>
      <c r="K35" s="12" t="s">
        <v>8070</v>
      </c>
      <c r="L35" s="12" t="s">
        <v>2483</v>
      </c>
      <c r="M35" s="12" t="s">
        <v>8071</v>
      </c>
      <c r="N35" s="12" t="s">
        <v>7987</v>
      </c>
      <c r="O35" s="12" t="s">
        <v>8072</v>
      </c>
      <c r="P35" s="13" t="str">
        <f>+IFERROR(VLOOKUP(Table32[[#This Row],[Código_parroquial]],Table5[[#All],[CÓDIGO PARROQUIA]:[CLASIFICACIÓN]],5,0),+IFERROR(VLOOKUP(CONCATENATE(Table32[[#This Row],[Código Cantón]],"50"),Table5[[#All],[CÓDIGO PARROQUIA]:[CLASIFICACIÓN]],5,0),""))</f>
        <v/>
      </c>
      <c r="Q35" s="13" t="str">
        <f>+IFERROR(VLOOKUP(Table32[[#This Row],[Código Cantón]],Table4[[#All],[CÓDIGO CANTÓN]:[CLASIFICACIÓN]],6,0),"")</f>
        <v/>
      </c>
    </row>
    <row r="36" spans="4:17" x14ac:dyDescent="0.3">
      <c r="D36" s="12" t="s">
        <v>2482</v>
      </c>
      <c r="E36" s="12" t="s">
        <v>8</v>
      </c>
      <c r="F36" s="12" t="s">
        <v>9</v>
      </c>
      <c r="G36" s="12" t="s">
        <v>7</v>
      </c>
      <c r="H36" s="12" t="s">
        <v>519</v>
      </c>
      <c r="I36" s="12" t="s">
        <v>7587</v>
      </c>
      <c r="J36" s="12" t="s">
        <v>7550</v>
      </c>
      <c r="K36" s="12" t="s">
        <v>8073</v>
      </c>
      <c r="L36" s="12" t="s">
        <v>2483</v>
      </c>
      <c r="M36" s="12" t="s">
        <v>8074</v>
      </c>
      <c r="N36" s="12" t="s">
        <v>7987</v>
      </c>
      <c r="O36" s="12" t="s">
        <v>8075</v>
      </c>
      <c r="P36" s="13" t="str">
        <f>+IFERROR(VLOOKUP(Table32[[#This Row],[Código_parroquial]],Table5[[#All],[CÓDIGO PARROQUIA]:[CLASIFICACIÓN]],5,0),+IFERROR(VLOOKUP(CONCATENATE(Table32[[#This Row],[Código Cantón]],"50"),Table5[[#All],[CÓDIGO PARROQUIA]:[CLASIFICACIÓN]],5,0),""))</f>
        <v/>
      </c>
      <c r="Q36" s="13" t="str">
        <f>+IFERROR(VLOOKUP(Table32[[#This Row],[Código Cantón]],Table4[[#All],[CÓDIGO CANTÓN]:[CLASIFICACIÓN]],6,0),"")</f>
        <v/>
      </c>
    </row>
    <row r="37" spans="4:17" x14ac:dyDescent="0.3">
      <c r="D37" s="12" t="s">
        <v>2482</v>
      </c>
      <c r="E37" s="12" t="s">
        <v>8</v>
      </c>
      <c r="F37" s="12" t="s">
        <v>9</v>
      </c>
      <c r="G37" s="12" t="s">
        <v>7</v>
      </c>
      <c r="H37" s="12" t="s">
        <v>493</v>
      </c>
      <c r="I37" s="12" t="s">
        <v>494</v>
      </c>
      <c r="J37" s="12" t="s">
        <v>7548</v>
      </c>
      <c r="K37" s="12" t="s">
        <v>8076</v>
      </c>
      <c r="L37" s="12" t="s">
        <v>2483</v>
      </c>
      <c r="M37" s="12" t="s">
        <v>8077</v>
      </c>
      <c r="N37" s="12" t="s">
        <v>7987</v>
      </c>
      <c r="O37" s="12" t="s">
        <v>8078</v>
      </c>
      <c r="P37" s="13" t="str">
        <f>+IFERROR(VLOOKUP(Table32[[#This Row],[Código_parroquial]],Table5[[#All],[CÓDIGO PARROQUIA]:[CLASIFICACIÓN]],5,0),+IFERROR(VLOOKUP(CONCATENATE(Table32[[#This Row],[Código Cantón]],"50"),Table5[[#All],[CÓDIGO PARROQUIA]:[CLASIFICACIÓN]],5,0),""))</f>
        <v/>
      </c>
      <c r="Q37" s="13" t="str">
        <f>+IFERROR(VLOOKUP(Table32[[#This Row],[Código Cantón]],Table4[[#All],[CÓDIGO CANTÓN]:[CLASIFICACIÓN]],6,0),"")</f>
        <v/>
      </c>
    </row>
    <row r="38" spans="4:17" x14ac:dyDescent="0.3">
      <c r="D38" s="12" t="s">
        <v>2482</v>
      </c>
      <c r="E38" s="12" t="s">
        <v>8</v>
      </c>
      <c r="F38" s="12" t="s">
        <v>9</v>
      </c>
      <c r="G38" s="12" t="s">
        <v>7</v>
      </c>
      <c r="H38" s="12" t="s">
        <v>482</v>
      </c>
      <c r="I38" s="12" t="s">
        <v>7585</v>
      </c>
      <c r="J38" s="12" t="s">
        <v>7548</v>
      </c>
      <c r="K38" s="12" t="s">
        <v>8079</v>
      </c>
      <c r="L38" s="12" t="s">
        <v>2483</v>
      </c>
      <c r="M38" s="12" t="s">
        <v>8080</v>
      </c>
      <c r="N38" s="12" t="s">
        <v>7987</v>
      </c>
      <c r="O38" s="12" t="s">
        <v>8081</v>
      </c>
      <c r="P38" s="13" t="str">
        <f>+IFERROR(VLOOKUP(Table32[[#This Row],[Código_parroquial]],Table5[[#All],[CÓDIGO PARROQUIA]:[CLASIFICACIÓN]],5,0),+IFERROR(VLOOKUP(CONCATENATE(Table32[[#This Row],[Código Cantón]],"50"),Table5[[#All],[CÓDIGO PARROQUIA]:[CLASIFICACIÓN]],5,0),""))</f>
        <v/>
      </c>
      <c r="Q38" s="13" t="str">
        <f>+IFERROR(VLOOKUP(Table32[[#This Row],[Código Cantón]],Table4[[#All],[CÓDIGO CANTÓN]:[CLASIFICACIÓN]],6,0),"")</f>
        <v/>
      </c>
    </row>
    <row r="39" spans="4:17" x14ac:dyDescent="0.3">
      <c r="D39" s="12" t="s">
        <v>2482</v>
      </c>
      <c r="E39" s="12" t="s">
        <v>8</v>
      </c>
      <c r="F39" s="12" t="s">
        <v>9</v>
      </c>
      <c r="G39" s="12" t="s">
        <v>7</v>
      </c>
      <c r="H39" s="12" t="s">
        <v>504</v>
      </c>
      <c r="I39" s="12" t="s">
        <v>505</v>
      </c>
      <c r="J39" s="12" t="s">
        <v>7550</v>
      </c>
      <c r="K39" s="12" t="s">
        <v>8082</v>
      </c>
      <c r="L39" s="12" t="s">
        <v>2483</v>
      </c>
      <c r="M39" s="12" t="s">
        <v>8083</v>
      </c>
      <c r="N39" s="12" t="s">
        <v>7987</v>
      </c>
      <c r="O39" s="12" t="s">
        <v>8084</v>
      </c>
      <c r="P39" s="13" t="str">
        <f>+IFERROR(VLOOKUP(Table32[[#This Row],[Código_parroquial]],Table5[[#All],[CÓDIGO PARROQUIA]:[CLASIFICACIÓN]],5,0),+IFERROR(VLOOKUP(CONCATENATE(Table32[[#This Row],[Código Cantón]],"50"),Table5[[#All],[CÓDIGO PARROQUIA]:[CLASIFICACIÓN]],5,0),""))</f>
        <v/>
      </c>
      <c r="Q39" s="13" t="str">
        <f>+IFERROR(VLOOKUP(Table32[[#This Row],[Código Cantón]],Table4[[#All],[CÓDIGO CANTÓN]:[CLASIFICACIÓN]],6,0),"")</f>
        <v/>
      </c>
    </row>
    <row r="40" spans="4:17" x14ac:dyDescent="0.3">
      <c r="D40" s="12" t="s">
        <v>2482</v>
      </c>
      <c r="E40" s="12" t="s">
        <v>8</v>
      </c>
      <c r="F40" s="12" t="s">
        <v>9</v>
      </c>
      <c r="G40" s="12" t="s">
        <v>7</v>
      </c>
      <c r="H40" s="12" t="s">
        <v>508</v>
      </c>
      <c r="I40" s="12" t="s">
        <v>509</v>
      </c>
      <c r="J40" s="12" t="s">
        <v>7550</v>
      </c>
      <c r="K40" s="12" t="s">
        <v>8085</v>
      </c>
      <c r="L40" s="12" t="s">
        <v>2483</v>
      </c>
      <c r="M40" s="12" t="s">
        <v>8086</v>
      </c>
      <c r="N40" s="12" t="s">
        <v>7987</v>
      </c>
      <c r="O40" s="12" t="s">
        <v>8087</v>
      </c>
      <c r="P40" s="13" t="str">
        <f>+IFERROR(VLOOKUP(Table32[[#This Row],[Código_parroquial]],Table5[[#All],[CÓDIGO PARROQUIA]:[CLASIFICACIÓN]],5,0),+IFERROR(VLOOKUP(CONCATENATE(Table32[[#This Row],[Código Cantón]],"50"),Table5[[#All],[CÓDIGO PARROQUIA]:[CLASIFICACIÓN]],5,0),""))</f>
        <v/>
      </c>
      <c r="Q40" s="13" t="str">
        <f>+IFERROR(VLOOKUP(Table32[[#This Row],[Código Cantón]],Table4[[#All],[CÓDIGO CANTÓN]:[CLASIFICACIÓN]],6,0),"")</f>
        <v/>
      </c>
    </row>
    <row r="41" spans="4:17" x14ac:dyDescent="0.3">
      <c r="D41" s="12" t="s">
        <v>2482</v>
      </c>
      <c r="E41" s="12" t="s">
        <v>8</v>
      </c>
      <c r="F41" s="12" t="s">
        <v>9</v>
      </c>
      <c r="G41" s="12" t="s">
        <v>7</v>
      </c>
      <c r="H41" s="12" t="s">
        <v>532</v>
      </c>
      <c r="I41" s="12" t="s">
        <v>533</v>
      </c>
      <c r="J41" s="12" t="s">
        <v>7550</v>
      </c>
      <c r="K41" s="12" t="s">
        <v>8088</v>
      </c>
      <c r="L41" s="12" t="s">
        <v>2483</v>
      </c>
      <c r="M41" s="12" t="s">
        <v>8089</v>
      </c>
      <c r="N41" s="12" t="s">
        <v>7987</v>
      </c>
      <c r="O41" s="12" t="s">
        <v>8090</v>
      </c>
      <c r="P41" s="13" t="str">
        <f>+IFERROR(VLOOKUP(Table32[[#This Row],[Código_parroquial]],Table5[[#All],[CÓDIGO PARROQUIA]:[CLASIFICACIÓN]],5,0),+IFERROR(VLOOKUP(CONCATENATE(Table32[[#This Row],[Código Cantón]],"50"),Table5[[#All],[CÓDIGO PARROQUIA]:[CLASIFICACIÓN]],5,0),""))</f>
        <v/>
      </c>
      <c r="Q41" s="13" t="str">
        <f>+IFERROR(VLOOKUP(Table32[[#This Row],[Código Cantón]],Table4[[#All],[CÓDIGO CANTÓN]:[CLASIFICACIÓN]],6,0),"")</f>
        <v/>
      </c>
    </row>
    <row r="42" spans="4:17" x14ac:dyDescent="0.3">
      <c r="D42" s="12" t="s">
        <v>2482</v>
      </c>
      <c r="E42" s="12" t="s">
        <v>8</v>
      </c>
      <c r="F42" s="12" t="s">
        <v>9</v>
      </c>
      <c r="G42" s="12" t="s">
        <v>7</v>
      </c>
      <c r="H42" s="12" t="s">
        <v>532</v>
      </c>
      <c r="I42" s="12" t="s">
        <v>533</v>
      </c>
      <c r="J42" s="12" t="s">
        <v>7550</v>
      </c>
      <c r="K42" s="12" t="s">
        <v>8091</v>
      </c>
      <c r="L42" s="12" t="s">
        <v>2483</v>
      </c>
      <c r="M42" s="12" t="s">
        <v>8092</v>
      </c>
      <c r="N42" s="12" t="s">
        <v>7987</v>
      </c>
      <c r="O42" s="12" t="s">
        <v>8093</v>
      </c>
      <c r="P42" s="13" t="str">
        <f>+IFERROR(VLOOKUP(Table32[[#This Row],[Código_parroquial]],Table5[[#All],[CÓDIGO PARROQUIA]:[CLASIFICACIÓN]],5,0),+IFERROR(VLOOKUP(CONCATENATE(Table32[[#This Row],[Código Cantón]],"50"),Table5[[#All],[CÓDIGO PARROQUIA]:[CLASIFICACIÓN]],5,0),""))</f>
        <v/>
      </c>
      <c r="Q42" s="13" t="str">
        <f>+IFERROR(VLOOKUP(Table32[[#This Row],[Código Cantón]],Table4[[#All],[CÓDIGO CANTÓN]:[CLASIFICACIÓN]],6,0),"")</f>
        <v/>
      </c>
    </row>
    <row r="43" spans="4:17" x14ac:dyDescent="0.3">
      <c r="D43" s="12" t="s">
        <v>2482</v>
      </c>
      <c r="E43" s="12" t="s">
        <v>8</v>
      </c>
      <c r="F43" s="12" t="s">
        <v>9</v>
      </c>
      <c r="G43" s="12" t="s">
        <v>7</v>
      </c>
      <c r="H43" s="12" t="s">
        <v>473</v>
      </c>
      <c r="I43" s="12" t="s">
        <v>7837</v>
      </c>
      <c r="J43" s="12" t="s">
        <v>7548</v>
      </c>
      <c r="K43" s="12" t="s">
        <v>8094</v>
      </c>
      <c r="L43" s="12" t="s">
        <v>2483</v>
      </c>
      <c r="M43" s="12" t="s">
        <v>8095</v>
      </c>
      <c r="N43" s="12" t="s">
        <v>7980</v>
      </c>
      <c r="O43" s="12" t="s">
        <v>8096</v>
      </c>
      <c r="P43" s="13" t="str">
        <f>+IFERROR(VLOOKUP(Table32[[#This Row],[Código_parroquial]],Table5[[#All],[CÓDIGO PARROQUIA]:[CLASIFICACIÓN]],5,0),+IFERROR(VLOOKUP(CONCATENATE(Table32[[#This Row],[Código Cantón]],"50"),Table5[[#All],[CÓDIGO PARROQUIA]:[CLASIFICACIÓN]],5,0),""))</f>
        <v/>
      </c>
      <c r="Q43" s="13" t="str">
        <f>+IFERROR(VLOOKUP(Table32[[#This Row],[Código Cantón]],Table4[[#All],[CÓDIGO CANTÓN]:[CLASIFICACIÓN]],6,0),"")</f>
        <v/>
      </c>
    </row>
    <row r="44" spans="4:17" x14ac:dyDescent="0.3">
      <c r="D44" s="12" t="s">
        <v>2482</v>
      </c>
      <c r="E44" s="12" t="s">
        <v>8</v>
      </c>
      <c r="F44" s="12" t="s">
        <v>9</v>
      </c>
      <c r="G44" s="12" t="s">
        <v>7</v>
      </c>
      <c r="H44" s="12" t="s">
        <v>473</v>
      </c>
      <c r="I44" s="12" t="s">
        <v>7837</v>
      </c>
      <c r="J44" s="12" t="s">
        <v>7548</v>
      </c>
      <c r="K44" s="12" t="s">
        <v>8097</v>
      </c>
      <c r="L44" s="12" t="s">
        <v>2483</v>
      </c>
      <c r="M44" s="12" t="s">
        <v>8098</v>
      </c>
      <c r="N44" s="12" t="s">
        <v>7980</v>
      </c>
      <c r="O44" s="12" t="s">
        <v>8099</v>
      </c>
      <c r="P44" s="13" t="str">
        <f>+IFERROR(VLOOKUP(Table32[[#This Row],[Código_parroquial]],Table5[[#All],[CÓDIGO PARROQUIA]:[CLASIFICACIÓN]],5,0),+IFERROR(VLOOKUP(CONCATENATE(Table32[[#This Row],[Código Cantón]],"50"),Table5[[#All],[CÓDIGO PARROQUIA]:[CLASIFICACIÓN]],5,0),""))</f>
        <v/>
      </c>
      <c r="Q44" s="13" t="str">
        <f>+IFERROR(VLOOKUP(Table32[[#This Row],[Código Cantón]],Table4[[#All],[CÓDIGO CANTÓN]:[CLASIFICACIÓN]],6,0),"")</f>
        <v/>
      </c>
    </row>
    <row r="45" spans="4:17" x14ac:dyDescent="0.3">
      <c r="D45" s="12" t="s">
        <v>2482</v>
      </c>
      <c r="E45" s="12" t="s">
        <v>8</v>
      </c>
      <c r="F45" s="12" t="s">
        <v>9</v>
      </c>
      <c r="G45" s="12" t="s">
        <v>7</v>
      </c>
      <c r="H45" s="12" t="s">
        <v>493</v>
      </c>
      <c r="I45" s="12" t="s">
        <v>494</v>
      </c>
      <c r="J45" s="12" t="s">
        <v>7548</v>
      </c>
      <c r="K45" s="12" t="s">
        <v>8100</v>
      </c>
      <c r="L45" s="12" t="s">
        <v>2483</v>
      </c>
      <c r="M45" s="12" t="s">
        <v>8101</v>
      </c>
      <c r="N45" s="12" t="s">
        <v>7987</v>
      </c>
      <c r="O45" s="12" t="s">
        <v>8102</v>
      </c>
      <c r="P45" s="13" t="str">
        <f>+IFERROR(VLOOKUP(Table32[[#This Row],[Código_parroquial]],Table5[[#All],[CÓDIGO PARROQUIA]:[CLASIFICACIÓN]],5,0),+IFERROR(VLOOKUP(CONCATENATE(Table32[[#This Row],[Código Cantón]],"50"),Table5[[#All],[CÓDIGO PARROQUIA]:[CLASIFICACIÓN]],5,0),""))</f>
        <v/>
      </c>
      <c r="Q45" s="13" t="str">
        <f>+IFERROR(VLOOKUP(Table32[[#This Row],[Código Cantón]],Table4[[#All],[CÓDIGO CANTÓN]:[CLASIFICACIÓN]],6,0),"")</f>
        <v/>
      </c>
    </row>
    <row r="46" spans="4:17" x14ac:dyDescent="0.3">
      <c r="D46" s="12" t="s">
        <v>2482</v>
      </c>
      <c r="E46" s="12" t="s">
        <v>8</v>
      </c>
      <c r="F46" s="12" t="s">
        <v>9</v>
      </c>
      <c r="G46" s="12" t="s">
        <v>7</v>
      </c>
      <c r="H46" s="12" t="s">
        <v>488</v>
      </c>
      <c r="I46" s="12" t="s">
        <v>7588</v>
      </c>
      <c r="J46" s="12" t="s">
        <v>7548</v>
      </c>
      <c r="K46" s="12" t="s">
        <v>8103</v>
      </c>
      <c r="L46" s="12" t="s">
        <v>2483</v>
      </c>
      <c r="M46" s="12" t="s">
        <v>8104</v>
      </c>
      <c r="N46" s="12" t="s">
        <v>7987</v>
      </c>
      <c r="O46" s="12" t="s">
        <v>8105</v>
      </c>
      <c r="P46" s="13" t="str">
        <f>+IFERROR(VLOOKUP(Table32[[#This Row],[Código_parroquial]],Table5[[#All],[CÓDIGO PARROQUIA]:[CLASIFICACIÓN]],5,0),+IFERROR(VLOOKUP(CONCATENATE(Table32[[#This Row],[Código Cantón]],"50"),Table5[[#All],[CÓDIGO PARROQUIA]:[CLASIFICACIÓN]],5,0),""))</f>
        <v/>
      </c>
      <c r="Q46" s="13" t="str">
        <f>+IFERROR(VLOOKUP(Table32[[#This Row],[Código Cantón]],Table4[[#All],[CÓDIGO CANTÓN]:[CLASIFICACIÓN]],6,0),"")</f>
        <v/>
      </c>
    </row>
    <row r="47" spans="4:17" x14ac:dyDescent="0.3">
      <c r="D47" s="12" t="s">
        <v>2482</v>
      </c>
      <c r="E47" s="12" t="s">
        <v>8</v>
      </c>
      <c r="F47" s="12" t="s">
        <v>9</v>
      </c>
      <c r="G47" s="12" t="s">
        <v>7</v>
      </c>
      <c r="H47" s="12" t="s">
        <v>517</v>
      </c>
      <c r="I47" s="12" t="s">
        <v>518</v>
      </c>
      <c r="J47" s="12" t="s">
        <v>7550</v>
      </c>
      <c r="K47" s="12" t="s">
        <v>8106</v>
      </c>
      <c r="L47" s="12" t="s">
        <v>2483</v>
      </c>
      <c r="M47" s="12" t="s">
        <v>8107</v>
      </c>
      <c r="N47" s="12" t="s">
        <v>7987</v>
      </c>
      <c r="O47" s="12" t="s">
        <v>8108</v>
      </c>
      <c r="P47" s="13" t="str">
        <f>+IFERROR(VLOOKUP(Table32[[#This Row],[Código_parroquial]],Table5[[#All],[CÓDIGO PARROQUIA]:[CLASIFICACIÓN]],5,0),+IFERROR(VLOOKUP(CONCATENATE(Table32[[#This Row],[Código Cantón]],"50"),Table5[[#All],[CÓDIGO PARROQUIA]:[CLASIFICACIÓN]],5,0),""))</f>
        <v/>
      </c>
      <c r="Q47" s="13" t="str">
        <f>+IFERROR(VLOOKUP(Table32[[#This Row],[Código Cantón]],Table4[[#All],[CÓDIGO CANTÓN]:[CLASIFICACIÓN]],6,0),"")</f>
        <v/>
      </c>
    </row>
    <row r="48" spans="4:17" x14ac:dyDescent="0.3">
      <c r="D48" s="12" t="s">
        <v>2482</v>
      </c>
      <c r="E48" s="12" t="s">
        <v>8</v>
      </c>
      <c r="F48" s="12" t="s">
        <v>9</v>
      </c>
      <c r="G48" s="12" t="s">
        <v>7</v>
      </c>
      <c r="H48" s="12" t="s">
        <v>522</v>
      </c>
      <c r="I48" s="12" t="s">
        <v>7589</v>
      </c>
      <c r="J48" s="12" t="s">
        <v>7550</v>
      </c>
      <c r="K48" s="12" t="s">
        <v>8109</v>
      </c>
      <c r="L48" s="12" t="s">
        <v>2483</v>
      </c>
      <c r="M48" s="12" t="s">
        <v>8110</v>
      </c>
      <c r="N48" s="12" t="s">
        <v>7980</v>
      </c>
      <c r="O48" s="12" t="s">
        <v>8111</v>
      </c>
      <c r="P48" s="13" t="str">
        <f>+IFERROR(VLOOKUP(Table32[[#This Row],[Código_parroquial]],Table5[[#All],[CÓDIGO PARROQUIA]:[CLASIFICACIÓN]],5,0),+IFERROR(VLOOKUP(CONCATENATE(Table32[[#This Row],[Código Cantón]],"50"),Table5[[#All],[CÓDIGO PARROQUIA]:[CLASIFICACIÓN]],5,0),""))</f>
        <v/>
      </c>
      <c r="Q48" s="13" t="str">
        <f>+IFERROR(VLOOKUP(Table32[[#This Row],[Código Cantón]],Table4[[#All],[CÓDIGO CANTÓN]:[CLASIFICACIÓN]],6,0),"")</f>
        <v/>
      </c>
    </row>
    <row r="49" spans="4:17" x14ac:dyDescent="0.3">
      <c r="D49" s="12" t="s">
        <v>2482</v>
      </c>
      <c r="E49" s="12" t="s">
        <v>8</v>
      </c>
      <c r="F49" s="12" t="s">
        <v>9</v>
      </c>
      <c r="G49" s="12" t="s">
        <v>7</v>
      </c>
      <c r="H49" s="12" t="s">
        <v>508</v>
      </c>
      <c r="I49" s="12" t="s">
        <v>509</v>
      </c>
      <c r="J49" s="12" t="s">
        <v>7550</v>
      </c>
      <c r="K49" s="12" t="s">
        <v>8112</v>
      </c>
      <c r="L49" s="12" t="s">
        <v>2483</v>
      </c>
      <c r="M49" s="12" t="s">
        <v>8113</v>
      </c>
      <c r="N49" s="12" t="s">
        <v>7980</v>
      </c>
      <c r="O49" s="12" t="s">
        <v>8114</v>
      </c>
      <c r="P49" s="13" t="str">
        <f>+IFERROR(VLOOKUP(Table32[[#This Row],[Código_parroquial]],Table5[[#All],[CÓDIGO PARROQUIA]:[CLASIFICACIÓN]],5,0),+IFERROR(VLOOKUP(CONCATENATE(Table32[[#This Row],[Código Cantón]],"50"),Table5[[#All],[CÓDIGO PARROQUIA]:[CLASIFICACIÓN]],5,0),""))</f>
        <v/>
      </c>
      <c r="Q49" s="13" t="str">
        <f>+IFERROR(VLOOKUP(Table32[[#This Row],[Código Cantón]],Table4[[#All],[CÓDIGO CANTÓN]:[CLASIFICACIÓN]],6,0),"")</f>
        <v/>
      </c>
    </row>
    <row r="50" spans="4:17" x14ac:dyDescent="0.3">
      <c r="D50" s="12" t="s">
        <v>2482</v>
      </c>
      <c r="E50" s="12" t="s">
        <v>8</v>
      </c>
      <c r="F50" s="12" t="s">
        <v>9</v>
      </c>
      <c r="G50" s="12" t="s">
        <v>7</v>
      </c>
      <c r="H50" s="12" t="s">
        <v>532</v>
      </c>
      <c r="I50" s="12" t="s">
        <v>533</v>
      </c>
      <c r="J50" s="12" t="s">
        <v>7550</v>
      </c>
      <c r="K50" s="12" t="s">
        <v>8115</v>
      </c>
      <c r="L50" s="12" t="s">
        <v>2483</v>
      </c>
      <c r="M50" s="12" t="s">
        <v>8116</v>
      </c>
      <c r="N50" s="12" t="s">
        <v>7980</v>
      </c>
      <c r="O50" s="12" t="s">
        <v>8117</v>
      </c>
      <c r="P50" s="13" t="str">
        <f>+IFERROR(VLOOKUP(Table32[[#This Row],[Código_parroquial]],Table5[[#All],[CÓDIGO PARROQUIA]:[CLASIFICACIÓN]],5,0),+IFERROR(VLOOKUP(CONCATENATE(Table32[[#This Row],[Código Cantón]],"50"),Table5[[#All],[CÓDIGO PARROQUIA]:[CLASIFICACIÓN]],5,0),""))</f>
        <v/>
      </c>
      <c r="Q50" s="13" t="str">
        <f>+IFERROR(VLOOKUP(Table32[[#This Row],[Código Cantón]],Table4[[#All],[CÓDIGO CANTÓN]:[CLASIFICACIÓN]],6,0),"")</f>
        <v/>
      </c>
    </row>
    <row r="51" spans="4:17" x14ac:dyDescent="0.3">
      <c r="D51" s="12" t="s">
        <v>2482</v>
      </c>
      <c r="E51" s="12" t="s">
        <v>8</v>
      </c>
      <c r="F51" s="12" t="s">
        <v>9</v>
      </c>
      <c r="G51" s="12" t="s">
        <v>7</v>
      </c>
      <c r="H51" s="12" t="s">
        <v>522</v>
      </c>
      <c r="I51" s="12" t="s">
        <v>7589</v>
      </c>
      <c r="J51" s="12" t="s">
        <v>7550</v>
      </c>
      <c r="K51" s="12" t="s">
        <v>8118</v>
      </c>
      <c r="L51" s="12" t="s">
        <v>2483</v>
      </c>
      <c r="M51" s="12" t="s">
        <v>8119</v>
      </c>
      <c r="N51" s="12" t="s">
        <v>7980</v>
      </c>
      <c r="O51" s="12" t="s">
        <v>8120</v>
      </c>
      <c r="P51" s="13" t="str">
        <f>+IFERROR(VLOOKUP(Table32[[#This Row],[Código_parroquial]],Table5[[#All],[CÓDIGO PARROQUIA]:[CLASIFICACIÓN]],5,0),+IFERROR(VLOOKUP(CONCATENATE(Table32[[#This Row],[Código Cantón]],"50"),Table5[[#All],[CÓDIGO PARROQUIA]:[CLASIFICACIÓN]],5,0),""))</f>
        <v/>
      </c>
      <c r="Q51" s="13" t="str">
        <f>+IFERROR(VLOOKUP(Table32[[#This Row],[Código Cantón]],Table4[[#All],[CÓDIGO CANTÓN]:[CLASIFICACIÓN]],6,0),"")</f>
        <v/>
      </c>
    </row>
    <row r="52" spans="4:17" x14ac:dyDescent="0.3">
      <c r="D52" s="12" t="s">
        <v>2482</v>
      </c>
      <c r="E52" s="12" t="s">
        <v>8</v>
      </c>
      <c r="F52" s="12" t="s">
        <v>9</v>
      </c>
      <c r="G52" s="12" t="s">
        <v>7</v>
      </c>
      <c r="H52" s="12" t="s">
        <v>530</v>
      </c>
      <c r="I52" s="12" t="s">
        <v>531</v>
      </c>
      <c r="J52" s="12" t="s">
        <v>7550</v>
      </c>
      <c r="K52" s="12" t="s">
        <v>8121</v>
      </c>
      <c r="L52" s="12" t="s">
        <v>2483</v>
      </c>
      <c r="M52" s="12" t="s">
        <v>8122</v>
      </c>
      <c r="N52" s="12" t="s">
        <v>7987</v>
      </c>
      <c r="O52" s="12" t="s">
        <v>8123</v>
      </c>
      <c r="P52" s="13" t="str">
        <f>+IFERROR(VLOOKUP(Table32[[#This Row],[Código_parroquial]],Table5[[#All],[CÓDIGO PARROQUIA]:[CLASIFICACIÓN]],5,0),+IFERROR(VLOOKUP(CONCATENATE(Table32[[#This Row],[Código Cantón]],"50"),Table5[[#All],[CÓDIGO PARROQUIA]:[CLASIFICACIÓN]],5,0),""))</f>
        <v/>
      </c>
      <c r="Q52" s="13" t="str">
        <f>+IFERROR(VLOOKUP(Table32[[#This Row],[Código Cantón]],Table4[[#All],[CÓDIGO CANTÓN]:[CLASIFICACIÓN]],6,0),"")</f>
        <v/>
      </c>
    </row>
    <row r="53" spans="4:17" x14ac:dyDescent="0.3">
      <c r="D53" s="12" t="s">
        <v>2482</v>
      </c>
      <c r="E53" s="12" t="s">
        <v>8</v>
      </c>
      <c r="F53" s="12" t="s">
        <v>9</v>
      </c>
      <c r="G53" s="12" t="s">
        <v>7</v>
      </c>
      <c r="H53" s="12" t="s">
        <v>473</v>
      </c>
      <c r="I53" s="12" t="s">
        <v>7837</v>
      </c>
      <c r="J53" s="12" t="s">
        <v>7548</v>
      </c>
      <c r="K53" s="12" t="s">
        <v>8124</v>
      </c>
      <c r="L53" s="12" t="s">
        <v>2483</v>
      </c>
      <c r="M53" s="12" t="s">
        <v>8125</v>
      </c>
      <c r="N53" s="12" t="s">
        <v>7980</v>
      </c>
      <c r="O53" s="12" t="s">
        <v>8126</v>
      </c>
      <c r="P53" s="13" t="str">
        <f>+IFERROR(VLOOKUP(Table32[[#This Row],[Código_parroquial]],Table5[[#All],[CÓDIGO PARROQUIA]:[CLASIFICACIÓN]],5,0),+IFERROR(VLOOKUP(CONCATENATE(Table32[[#This Row],[Código Cantón]],"50"),Table5[[#All],[CÓDIGO PARROQUIA]:[CLASIFICACIÓN]],5,0),""))</f>
        <v/>
      </c>
      <c r="Q53" s="13" t="str">
        <f>+IFERROR(VLOOKUP(Table32[[#This Row],[Código Cantón]],Table4[[#All],[CÓDIGO CANTÓN]:[CLASIFICACIÓN]],6,0),"")</f>
        <v/>
      </c>
    </row>
    <row r="54" spans="4:17" x14ac:dyDescent="0.3">
      <c r="D54" s="12" t="s">
        <v>2482</v>
      </c>
      <c r="E54" s="12" t="s">
        <v>8</v>
      </c>
      <c r="F54" s="12" t="s">
        <v>9</v>
      </c>
      <c r="G54" s="12" t="s">
        <v>7</v>
      </c>
      <c r="H54" s="12" t="s">
        <v>530</v>
      </c>
      <c r="I54" s="12" t="s">
        <v>531</v>
      </c>
      <c r="J54" s="12" t="s">
        <v>7550</v>
      </c>
      <c r="K54" s="12" t="s">
        <v>8127</v>
      </c>
      <c r="L54" s="12" t="s">
        <v>2483</v>
      </c>
      <c r="M54" s="12" t="s">
        <v>8128</v>
      </c>
      <c r="N54" s="12" t="s">
        <v>7987</v>
      </c>
      <c r="O54" s="12" t="s">
        <v>8129</v>
      </c>
      <c r="P54" s="13" t="str">
        <f>+IFERROR(VLOOKUP(Table32[[#This Row],[Código_parroquial]],Table5[[#All],[CÓDIGO PARROQUIA]:[CLASIFICACIÓN]],5,0),+IFERROR(VLOOKUP(CONCATENATE(Table32[[#This Row],[Código Cantón]],"50"),Table5[[#All],[CÓDIGO PARROQUIA]:[CLASIFICACIÓN]],5,0),""))</f>
        <v/>
      </c>
      <c r="Q54" s="13" t="str">
        <f>+IFERROR(VLOOKUP(Table32[[#This Row],[Código Cantón]],Table4[[#All],[CÓDIGO CANTÓN]:[CLASIFICACIÓN]],6,0),"")</f>
        <v/>
      </c>
    </row>
    <row r="55" spans="4:17" x14ac:dyDescent="0.3">
      <c r="D55" s="12" t="s">
        <v>2482</v>
      </c>
      <c r="E55" s="12" t="s">
        <v>8</v>
      </c>
      <c r="F55" s="12" t="s">
        <v>9</v>
      </c>
      <c r="G55" s="12" t="s">
        <v>7</v>
      </c>
      <c r="H55" s="12" t="s">
        <v>522</v>
      </c>
      <c r="I55" s="12" t="s">
        <v>7589</v>
      </c>
      <c r="J55" s="12" t="s">
        <v>7550</v>
      </c>
      <c r="K55" s="12" t="s">
        <v>8130</v>
      </c>
      <c r="L55" s="12" t="s">
        <v>2483</v>
      </c>
      <c r="M55" s="12" t="s">
        <v>8131</v>
      </c>
      <c r="N55" s="12" t="s">
        <v>7987</v>
      </c>
      <c r="O55" s="12" t="s">
        <v>8132</v>
      </c>
      <c r="P55" s="13" t="str">
        <f>+IFERROR(VLOOKUP(Table32[[#This Row],[Código_parroquial]],Table5[[#All],[CÓDIGO PARROQUIA]:[CLASIFICACIÓN]],5,0),+IFERROR(VLOOKUP(CONCATENATE(Table32[[#This Row],[Código Cantón]],"50"),Table5[[#All],[CÓDIGO PARROQUIA]:[CLASIFICACIÓN]],5,0),""))</f>
        <v/>
      </c>
      <c r="Q55" s="13" t="str">
        <f>+IFERROR(VLOOKUP(Table32[[#This Row],[Código Cantón]],Table4[[#All],[CÓDIGO CANTÓN]:[CLASIFICACIÓN]],6,0),"")</f>
        <v/>
      </c>
    </row>
    <row r="56" spans="4:17" x14ac:dyDescent="0.3">
      <c r="D56" s="12" t="s">
        <v>2482</v>
      </c>
      <c r="E56" s="12" t="s">
        <v>8</v>
      </c>
      <c r="F56" s="12" t="s">
        <v>9</v>
      </c>
      <c r="G56" s="12" t="s">
        <v>7</v>
      </c>
      <c r="H56" s="12" t="s">
        <v>517</v>
      </c>
      <c r="I56" s="12" t="s">
        <v>518</v>
      </c>
      <c r="J56" s="12" t="s">
        <v>7550</v>
      </c>
      <c r="K56" s="12" t="s">
        <v>8133</v>
      </c>
      <c r="L56" s="12" t="s">
        <v>2483</v>
      </c>
      <c r="M56" s="12" t="s">
        <v>8134</v>
      </c>
      <c r="N56" s="12" t="s">
        <v>7987</v>
      </c>
      <c r="O56" s="12" t="s">
        <v>8135</v>
      </c>
      <c r="P56" s="13" t="str">
        <f>+IFERROR(VLOOKUP(Table32[[#This Row],[Código_parroquial]],Table5[[#All],[CÓDIGO PARROQUIA]:[CLASIFICACIÓN]],5,0),+IFERROR(VLOOKUP(CONCATENATE(Table32[[#This Row],[Código Cantón]],"50"),Table5[[#All],[CÓDIGO PARROQUIA]:[CLASIFICACIÓN]],5,0),""))</f>
        <v/>
      </c>
      <c r="Q56" s="13" t="str">
        <f>+IFERROR(VLOOKUP(Table32[[#This Row],[Código Cantón]],Table4[[#All],[CÓDIGO CANTÓN]:[CLASIFICACIÓN]],6,0),"")</f>
        <v/>
      </c>
    </row>
    <row r="57" spans="4:17" x14ac:dyDescent="0.3">
      <c r="D57" s="12" t="s">
        <v>2482</v>
      </c>
      <c r="E57" s="12" t="s">
        <v>8</v>
      </c>
      <c r="F57" s="12" t="s">
        <v>9</v>
      </c>
      <c r="G57" s="12" t="s">
        <v>7</v>
      </c>
      <c r="H57" s="12" t="s">
        <v>490</v>
      </c>
      <c r="I57" s="12" t="s">
        <v>308</v>
      </c>
      <c r="J57" s="12" t="s">
        <v>7548</v>
      </c>
      <c r="K57" s="12" t="s">
        <v>8136</v>
      </c>
      <c r="L57" s="12" t="s">
        <v>2483</v>
      </c>
      <c r="M57" s="12" t="s">
        <v>8137</v>
      </c>
      <c r="N57" s="12" t="s">
        <v>7980</v>
      </c>
      <c r="O57" s="12" t="s">
        <v>8138</v>
      </c>
      <c r="P57" s="13" t="str">
        <f>+IFERROR(VLOOKUP(Table32[[#This Row],[Código_parroquial]],Table5[[#All],[CÓDIGO PARROQUIA]:[CLASIFICACIÓN]],5,0),+IFERROR(VLOOKUP(CONCATENATE(Table32[[#This Row],[Código Cantón]],"50"),Table5[[#All],[CÓDIGO PARROQUIA]:[CLASIFICACIÓN]],5,0),""))</f>
        <v/>
      </c>
      <c r="Q57" s="13" t="str">
        <f>+IFERROR(VLOOKUP(Table32[[#This Row],[Código Cantón]],Table4[[#All],[CÓDIGO CANTÓN]:[CLASIFICACIÓN]],6,0),"")</f>
        <v/>
      </c>
    </row>
    <row r="58" spans="4:17" x14ac:dyDescent="0.3">
      <c r="D58" s="12" t="s">
        <v>2482</v>
      </c>
      <c r="E58" s="12" t="s">
        <v>8</v>
      </c>
      <c r="F58" s="12" t="s">
        <v>9</v>
      </c>
      <c r="G58" s="12" t="s">
        <v>7</v>
      </c>
      <c r="H58" s="12" t="s">
        <v>506</v>
      </c>
      <c r="I58" s="12" t="s">
        <v>507</v>
      </c>
      <c r="J58" s="12" t="s">
        <v>7550</v>
      </c>
      <c r="K58" s="12" t="s">
        <v>8139</v>
      </c>
      <c r="L58" s="12" t="s">
        <v>2483</v>
      </c>
      <c r="M58" s="12" t="s">
        <v>8140</v>
      </c>
      <c r="N58" s="12" t="s">
        <v>7987</v>
      </c>
      <c r="O58" s="12" t="s">
        <v>8141</v>
      </c>
      <c r="P58" s="13" t="str">
        <f>+IFERROR(VLOOKUP(Table32[[#This Row],[Código_parroquial]],Table5[[#All],[CÓDIGO PARROQUIA]:[CLASIFICACIÓN]],5,0),+IFERROR(VLOOKUP(CONCATENATE(Table32[[#This Row],[Código Cantón]],"50"),Table5[[#All],[CÓDIGO PARROQUIA]:[CLASIFICACIÓN]],5,0),""))</f>
        <v/>
      </c>
      <c r="Q58" s="13" t="str">
        <f>+IFERROR(VLOOKUP(Table32[[#This Row],[Código Cantón]],Table4[[#All],[CÓDIGO CANTÓN]:[CLASIFICACIÓN]],6,0),"")</f>
        <v/>
      </c>
    </row>
    <row r="59" spans="4:17" x14ac:dyDescent="0.3">
      <c r="D59" s="12" t="s">
        <v>2482</v>
      </c>
      <c r="E59" s="12" t="s">
        <v>8</v>
      </c>
      <c r="F59" s="12" t="s">
        <v>9</v>
      </c>
      <c r="G59" s="12" t="s">
        <v>7</v>
      </c>
      <c r="H59" s="12" t="s">
        <v>477</v>
      </c>
      <c r="I59" s="12" t="s">
        <v>478</v>
      </c>
      <c r="J59" s="12" t="s">
        <v>7548</v>
      </c>
      <c r="K59" s="12" t="s">
        <v>8142</v>
      </c>
      <c r="L59" s="12" t="s">
        <v>2483</v>
      </c>
      <c r="M59" s="12" t="s">
        <v>8143</v>
      </c>
      <c r="N59" s="12" t="s">
        <v>7980</v>
      </c>
      <c r="O59" s="12" t="s">
        <v>8144</v>
      </c>
      <c r="P59" s="13" t="str">
        <f>+IFERROR(VLOOKUP(Table32[[#This Row],[Código_parroquial]],Table5[[#All],[CÓDIGO PARROQUIA]:[CLASIFICACIÓN]],5,0),+IFERROR(VLOOKUP(CONCATENATE(Table32[[#This Row],[Código Cantón]],"50"),Table5[[#All],[CÓDIGO PARROQUIA]:[CLASIFICACIÓN]],5,0),""))</f>
        <v/>
      </c>
      <c r="Q59" s="13" t="str">
        <f>+IFERROR(VLOOKUP(Table32[[#This Row],[Código Cantón]],Table4[[#All],[CÓDIGO CANTÓN]:[CLASIFICACIÓN]],6,0),"")</f>
        <v/>
      </c>
    </row>
    <row r="60" spans="4:17" x14ac:dyDescent="0.3">
      <c r="D60" s="12" t="s">
        <v>2482</v>
      </c>
      <c r="E60" s="12" t="s">
        <v>8</v>
      </c>
      <c r="F60" s="12" t="s">
        <v>9</v>
      </c>
      <c r="G60" s="12" t="s">
        <v>7</v>
      </c>
      <c r="H60" s="12" t="s">
        <v>532</v>
      </c>
      <c r="I60" s="12" t="s">
        <v>533</v>
      </c>
      <c r="J60" s="12" t="s">
        <v>7550</v>
      </c>
      <c r="K60" s="12" t="s">
        <v>8145</v>
      </c>
      <c r="L60" s="12" t="s">
        <v>2483</v>
      </c>
      <c r="M60" s="12" t="s">
        <v>8146</v>
      </c>
      <c r="N60" s="12" t="s">
        <v>7980</v>
      </c>
      <c r="O60" s="12" t="s">
        <v>8147</v>
      </c>
      <c r="P60" s="13" t="str">
        <f>+IFERROR(VLOOKUP(Table32[[#This Row],[Código_parroquial]],Table5[[#All],[CÓDIGO PARROQUIA]:[CLASIFICACIÓN]],5,0),+IFERROR(VLOOKUP(CONCATENATE(Table32[[#This Row],[Código Cantón]],"50"),Table5[[#All],[CÓDIGO PARROQUIA]:[CLASIFICACIÓN]],5,0),""))</f>
        <v/>
      </c>
      <c r="Q60" s="13" t="str">
        <f>+IFERROR(VLOOKUP(Table32[[#This Row],[Código Cantón]],Table4[[#All],[CÓDIGO CANTÓN]:[CLASIFICACIÓN]],6,0),"")</f>
        <v/>
      </c>
    </row>
    <row r="61" spans="4:17" x14ac:dyDescent="0.3">
      <c r="D61" s="12" t="s">
        <v>2482</v>
      </c>
      <c r="E61" s="12" t="s">
        <v>8</v>
      </c>
      <c r="F61" s="12" t="s">
        <v>9</v>
      </c>
      <c r="G61" s="12" t="s">
        <v>7</v>
      </c>
      <c r="H61" s="12" t="s">
        <v>530</v>
      </c>
      <c r="I61" s="12" t="s">
        <v>531</v>
      </c>
      <c r="J61" s="12" t="s">
        <v>7550</v>
      </c>
      <c r="K61" s="12" t="s">
        <v>8148</v>
      </c>
      <c r="L61" s="12" t="s">
        <v>2483</v>
      </c>
      <c r="M61" s="12" t="s">
        <v>8149</v>
      </c>
      <c r="N61" s="12" t="s">
        <v>7980</v>
      </c>
      <c r="O61" s="12" t="s">
        <v>8150</v>
      </c>
      <c r="P61" s="13" t="str">
        <f>+IFERROR(VLOOKUP(Table32[[#This Row],[Código_parroquial]],Table5[[#All],[CÓDIGO PARROQUIA]:[CLASIFICACIÓN]],5,0),+IFERROR(VLOOKUP(CONCATENATE(Table32[[#This Row],[Código Cantón]],"50"),Table5[[#All],[CÓDIGO PARROQUIA]:[CLASIFICACIÓN]],5,0),""))</f>
        <v/>
      </c>
      <c r="Q61" s="13" t="str">
        <f>+IFERROR(VLOOKUP(Table32[[#This Row],[Código Cantón]],Table4[[#All],[CÓDIGO CANTÓN]:[CLASIFICACIÓN]],6,0),"")</f>
        <v/>
      </c>
    </row>
    <row r="62" spans="4:17" x14ac:dyDescent="0.3">
      <c r="D62" s="12" t="s">
        <v>2482</v>
      </c>
      <c r="E62" s="12" t="s">
        <v>8</v>
      </c>
      <c r="F62" s="12" t="s">
        <v>9</v>
      </c>
      <c r="G62" s="12" t="s">
        <v>7</v>
      </c>
      <c r="H62" s="12" t="s">
        <v>519</v>
      </c>
      <c r="I62" s="12" t="s">
        <v>7587</v>
      </c>
      <c r="J62" s="12" t="s">
        <v>7550</v>
      </c>
      <c r="K62" s="12" t="s">
        <v>8151</v>
      </c>
      <c r="L62" s="12" t="s">
        <v>2483</v>
      </c>
      <c r="M62" s="12" t="s">
        <v>8152</v>
      </c>
      <c r="N62" s="12" t="s">
        <v>7987</v>
      </c>
      <c r="O62" s="12" t="s">
        <v>8153</v>
      </c>
      <c r="P62" s="13" t="str">
        <f>+IFERROR(VLOOKUP(Table32[[#This Row],[Código_parroquial]],Table5[[#All],[CÓDIGO PARROQUIA]:[CLASIFICACIÓN]],5,0),+IFERROR(VLOOKUP(CONCATENATE(Table32[[#This Row],[Código Cantón]],"50"),Table5[[#All],[CÓDIGO PARROQUIA]:[CLASIFICACIÓN]],5,0),""))</f>
        <v/>
      </c>
      <c r="Q62" s="13" t="str">
        <f>+IFERROR(VLOOKUP(Table32[[#This Row],[Código Cantón]],Table4[[#All],[CÓDIGO CANTÓN]:[CLASIFICACIÓN]],6,0),"")</f>
        <v/>
      </c>
    </row>
    <row r="63" spans="4:17" x14ac:dyDescent="0.3">
      <c r="D63" s="12" t="s">
        <v>2482</v>
      </c>
      <c r="E63" s="12" t="s">
        <v>8</v>
      </c>
      <c r="F63" s="12" t="s">
        <v>9</v>
      </c>
      <c r="G63" s="12" t="s">
        <v>7</v>
      </c>
      <c r="H63" s="12" t="s">
        <v>472</v>
      </c>
      <c r="I63" s="12" t="s">
        <v>2484</v>
      </c>
      <c r="J63" s="12" t="s">
        <v>7548</v>
      </c>
      <c r="K63" s="12" t="s">
        <v>8154</v>
      </c>
      <c r="L63" s="12" t="s">
        <v>2483</v>
      </c>
      <c r="M63" s="12" t="s">
        <v>8155</v>
      </c>
      <c r="N63" s="12" t="s">
        <v>7980</v>
      </c>
      <c r="O63" s="12" t="s">
        <v>8156</v>
      </c>
      <c r="P63" s="13" t="str">
        <f>+IFERROR(VLOOKUP(Table32[[#This Row],[Código_parroquial]],Table5[[#All],[CÓDIGO PARROQUIA]:[CLASIFICACIÓN]],5,0),+IFERROR(VLOOKUP(CONCATENATE(Table32[[#This Row],[Código Cantón]],"50"),Table5[[#All],[CÓDIGO PARROQUIA]:[CLASIFICACIÓN]],5,0),""))</f>
        <v/>
      </c>
      <c r="Q63" s="13" t="str">
        <f>+IFERROR(VLOOKUP(Table32[[#This Row],[Código Cantón]],Table4[[#All],[CÓDIGO CANTÓN]:[CLASIFICACIÓN]],6,0),"")</f>
        <v/>
      </c>
    </row>
    <row r="64" spans="4:17" x14ac:dyDescent="0.3">
      <c r="D64" s="12" t="s">
        <v>2482</v>
      </c>
      <c r="E64" s="12" t="s">
        <v>8</v>
      </c>
      <c r="F64" s="12" t="s">
        <v>9</v>
      </c>
      <c r="G64" s="12" t="s">
        <v>7</v>
      </c>
      <c r="H64" s="12" t="s">
        <v>484</v>
      </c>
      <c r="I64" s="12" t="s">
        <v>485</v>
      </c>
      <c r="J64" s="12" t="s">
        <v>7548</v>
      </c>
      <c r="K64" s="12" t="s">
        <v>8157</v>
      </c>
      <c r="L64" s="12" t="s">
        <v>2483</v>
      </c>
      <c r="M64" s="12" t="s">
        <v>8158</v>
      </c>
      <c r="N64" s="12" t="s">
        <v>7980</v>
      </c>
      <c r="O64" s="12" t="s">
        <v>8159</v>
      </c>
      <c r="P64" s="13" t="str">
        <f>+IFERROR(VLOOKUP(Table32[[#This Row],[Código_parroquial]],Table5[[#All],[CÓDIGO PARROQUIA]:[CLASIFICACIÓN]],5,0),+IFERROR(VLOOKUP(CONCATENATE(Table32[[#This Row],[Código Cantón]],"50"),Table5[[#All],[CÓDIGO PARROQUIA]:[CLASIFICACIÓN]],5,0),""))</f>
        <v/>
      </c>
      <c r="Q64" s="13" t="str">
        <f>+IFERROR(VLOOKUP(Table32[[#This Row],[Código Cantón]],Table4[[#All],[CÓDIGO CANTÓN]:[CLASIFICACIÓN]],6,0),"")</f>
        <v/>
      </c>
    </row>
    <row r="65" spans="4:17" x14ac:dyDescent="0.3">
      <c r="D65" s="12" t="s">
        <v>2482</v>
      </c>
      <c r="E65" s="12" t="s">
        <v>8</v>
      </c>
      <c r="F65" s="12" t="s">
        <v>9</v>
      </c>
      <c r="G65" s="12" t="s">
        <v>7</v>
      </c>
      <c r="H65" s="12" t="s">
        <v>519</v>
      </c>
      <c r="I65" s="12" t="s">
        <v>7587</v>
      </c>
      <c r="J65" s="12" t="s">
        <v>7550</v>
      </c>
      <c r="K65" s="12" t="s">
        <v>8160</v>
      </c>
      <c r="L65" s="12" t="s">
        <v>2483</v>
      </c>
      <c r="M65" s="12" t="s">
        <v>8161</v>
      </c>
      <c r="N65" s="12" t="s">
        <v>7987</v>
      </c>
      <c r="O65" s="12" t="s">
        <v>8162</v>
      </c>
      <c r="P65" s="13" t="str">
        <f>+IFERROR(VLOOKUP(Table32[[#This Row],[Código_parroquial]],Table5[[#All],[CÓDIGO PARROQUIA]:[CLASIFICACIÓN]],5,0),+IFERROR(VLOOKUP(CONCATENATE(Table32[[#This Row],[Código Cantón]],"50"),Table5[[#All],[CÓDIGO PARROQUIA]:[CLASIFICACIÓN]],5,0),""))</f>
        <v/>
      </c>
      <c r="Q65" s="13" t="str">
        <f>+IFERROR(VLOOKUP(Table32[[#This Row],[Código Cantón]],Table4[[#All],[CÓDIGO CANTÓN]:[CLASIFICACIÓN]],6,0),"")</f>
        <v/>
      </c>
    </row>
    <row r="66" spans="4:17" x14ac:dyDescent="0.3">
      <c r="D66" s="12" t="s">
        <v>2482</v>
      </c>
      <c r="E66" s="12" t="s">
        <v>8</v>
      </c>
      <c r="F66" s="12" t="s">
        <v>9</v>
      </c>
      <c r="G66" s="12" t="s">
        <v>7</v>
      </c>
      <c r="H66" s="12" t="s">
        <v>526</v>
      </c>
      <c r="I66" s="12" t="s">
        <v>527</v>
      </c>
      <c r="J66" s="12" t="s">
        <v>7550</v>
      </c>
      <c r="K66" s="12" t="s">
        <v>8163</v>
      </c>
      <c r="L66" s="12" t="s">
        <v>2483</v>
      </c>
      <c r="M66" s="12" t="s">
        <v>8164</v>
      </c>
      <c r="N66" s="12" t="s">
        <v>7987</v>
      </c>
      <c r="O66" s="12" t="s">
        <v>8165</v>
      </c>
      <c r="P66" s="13" t="str">
        <f>+IFERROR(VLOOKUP(Table32[[#This Row],[Código_parroquial]],Table5[[#All],[CÓDIGO PARROQUIA]:[CLASIFICACIÓN]],5,0),+IFERROR(VLOOKUP(CONCATENATE(Table32[[#This Row],[Código Cantón]],"50"),Table5[[#All],[CÓDIGO PARROQUIA]:[CLASIFICACIÓN]],5,0),""))</f>
        <v/>
      </c>
      <c r="Q66" s="13" t="str">
        <f>+IFERROR(VLOOKUP(Table32[[#This Row],[Código Cantón]],Table4[[#All],[CÓDIGO CANTÓN]:[CLASIFICACIÓN]],6,0),"")</f>
        <v/>
      </c>
    </row>
    <row r="67" spans="4:17" x14ac:dyDescent="0.3">
      <c r="D67" s="12" t="s">
        <v>2482</v>
      </c>
      <c r="E67" s="12" t="s">
        <v>8</v>
      </c>
      <c r="F67" s="12" t="s">
        <v>9</v>
      </c>
      <c r="G67" s="12" t="s">
        <v>7</v>
      </c>
      <c r="H67" s="12" t="s">
        <v>528</v>
      </c>
      <c r="I67" s="12" t="s">
        <v>529</v>
      </c>
      <c r="J67" s="12" t="s">
        <v>7550</v>
      </c>
      <c r="K67" s="12" t="s">
        <v>8166</v>
      </c>
      <c r="L67" s="12" t="s">
        <v>2483</v>
      </c>
      <c r="M67" s="12" t="s">
        <v>8167</v>
      </c>
      <c r="N67" s="12" t="s">
        <v>7987</v>
      </c>
      <c r="O67" s="12" t="s">
        <v>8168</v>
      </c>
      <c r="P67" s="13" t="str">
        <f>+IFERROR(VLOOKUP(Table32[[#This Row],[Código_parroquial]],Table5[[#All],[CÓDIGO PARROQUIA]:[CLASIFICACIÓN]],5,0),+IFERROR(VLOOKUP(CONCATENATE(Table32[[#This Row],[Código Cantón]],"50"),Table5[[#All],[CÓDIGO PARROQUIA]:[CLASIFICACIÓN]],5,0),""))</f>
        <v/>
      </c>
      <c r="Q67" s="13" t="str">
        <f>+IFERROR(VLOOKUP(Table32[[#This Row],[Código Cantón]],Table4[[#All],[CÓDIGO CANTÓN]:[CLASIFICACIÓN]],6,0),"")</f>
        <v/>
      </c>
    </row>
    <row r="68" spans="4:17" x14ac:dyDescent="0.3">
      <c r="D68" s="12" t="s">
        <v>2482</v>
      </c>
      <c r="E68" s="12" t="s">
        <v>8</v>
      </c>
      <c r="F68" s="12" t="s">
        <v>9</v>
      </c>
      <c r="G68" s="12" t="s">
        <v>7</v>
      </c>
      <c r="H68" s="12" t="s">
        <v>470</v>
      </c>
      <c r="I68" s="12" t="s">
        <v>471</v>
      </c>
      <c r="J68" s="12" t="s">
        <v>7548</v>
      </c>
      <c r="K68" s="12" t="s">
        <v>8169</v>
      </c>
      <c r="L68" s="12" t="s">
        <v>2483</v>
      </c>
      <c r="M68" s="12" t="s">
        <v>8170</v>
      </c>
      <c r="N68" s="12" t="s">
        <v>7980</v>
      </c>
      <c r="O68" s="12" t="s">
        <v>8171</v>
      </c>
      <c r="P68" s="13" t="str">
        <f>+IFERROR(VLOOKUP(Table32[[#This Row],[Código_parroquial]],Table5[[#All],[CÓDIGO PARROQUIA]:[CLASIFICACIÓN]],5,0),+IFERROR(VLOOKUP(CONCATENATE(Table32[[#This Row],[Código Cantón]],"50"),Table5[[#All],[CÓDIGO PARROQUIA]:[CLASIFICACIÓN]],5,0),""))</f>
        <v/>
      </c>
      <c r="Q68" s="13" t="str">
        <f>+IFERROR(VLOOKUP(Table32[[#This Row],[Código Cantón]],Table4[[#All],[CÓDIGO CANTÓN]:[CLASIFICACIÓN]],6,0),"")</f>
        <v/>
      </c>
    </row>
    <row r="69" spans="4:17" x14ac:dyDescent="0.3">
      <c r="D69" s="12" t="s">
        <v>2482</v>
      </c>
      <c r="E69" s="12" t="s">
        <v>8</v>
      </c>
      <c r="F69" s="12" t="s">
        <v>9</v>
      </c>
      <c r="G69" s="12" t="s">
        <v>7</v>
      </c>
      <c r="H69" s="12" t="s">
        <v>532</v>
      </c>
      <c r="I69" s="12" t="s">
        <v>533</v>
      </c>
      <c r="J69" s="12" t="s">
        <v>7550</v>
      </c>
      <c r="K69" s="12" t="s">
        <v>8172</v>
      </c>
      <c r="L69" s="12" t="s">
        <v>2483</v>
      </c>
      <c r="M69" s="12" t="s">
        <v>8173</v>
      </c>
      <c r="N69" s="12" t="s">
        <v>7987</v>
      </c>
      <c r="O69" s="12" t="s">
        <v>8174</v>
      </c>
      <c r="P69" s="13" t="str">
        <f>+IFERROR(VLOOKUP(Table32[[#This Row],[Código_parroquial]],Table5[[#All],[CÓDIGO PARROQUIA]:[CLASIFICACIÓN]],5,0),+IFERROR(VLOOKUP(CONCATENATE(Table32[[#This Row],[Código Cantón]],"50"),Table5[[#All],[CÓDIGO PARROQUIA]:[CLASIFICACIÓN]],5,0),""))</f>
        <v/>
      </c>
      <c r="Q69" s="13" t="str">
        <f>+IFERROR(VLOOKUP(Table32[[#This Row],[Código Cantón]],Table4[[#All],[CÓDIGO CANTÓN]:[CLASIFICACIÓN]],6,0),"")</f>
        <v/>
      </c>
    </row>
    <row r="70" spans="4:17" x14ac:dyDescent="0.3">
      <c r="D70" s="12" t="s">
        <v>2482</v>
      </c>
      <c r="E70" s="12" t="s">
        <v>8</v>
      </c>
      <c r="F70" s="12" t="s">
        <v>9</v>
      </c>
      <c r="G70" s="12" t="s">
        <v>7</v>
      </c>
      <c r="H70" s="12" t="s">
        <v>517</v>
      </c>
      <c r="I70" s="12" t="s">
        <v>518</v>
      </c>
      <c r="J70" s="12" t="s">
        <v>7550</v>
      </c>
      <c r="K70" s="12" t="s">
        <v>8175</v>
      </c>
      <c r="L70" s="12" t="s">
        <v>2483</v>
      </c>
      <c r="M70" s="12" t="s">
        <v>8176</v>
      </c>
      <c r="N70" s="12" t="s">
        <v>7987</v>
      </c>
      <c r="O70" s="12" t="s">
        <v>8177</v>
      </c>
      <c r="P70" s="13" t="str">
        <f>+IFERROR(VLOOKUP(Table32[[#This Row],[Código_parroquial]],Table5[[#All],[CÓDIGO PARROQUIA]:[CLASIFICACIÓN]],5,0),+IFERROR(VLOOKUP(CONCATENATE(Table32[[#This Row],[Código Cantón]],"50"),Table5[[#All],[CÓDIGO PARROQUIA]:[CLASIFICACIÓN]],5,0),""))</f>
        <v/>
      </c>
      <c r="Q70" s="13" t="str">
        <f>+IFERROR(VLOOKUP(Table32[[#This Row],[Código Cantón]],Table4[[#All],[CÓDIGO CANTÓN]:[CLASIFICACIÓN]],6,0),"")</f>
        <v/>
      </c>
    </row>
    <row r="71" spans="4:17" x14ac:dyDescent="0.3">
      <c r="D71" s="12" t="s">
        <v>2482</v>
      </c>
      <c r="E71" s="12" t="s">
        <v>8</v>
      </c>
      <c r="F71" s="12" t="s">
        <v>9</v>
      </c>
      <c r="G71" s="12" t="s">
        <v>7</v>
      </c>
      <c r="H71" s="12" t="s">
        <v>524</v>
      </c>
      <c r="I71" s="12" t="s">
        <v>525</v>
      </c>
      <c r="J71" s="12" t="s">
        <v>7550</v>
      </c>
      <c r="K71" s="12" t="s">
        <v>8178</v>
      </c>
      <c r="L71" s="12" t="s">
        <v>2483</v>
      </c>
      <c r="M71" s="12" t="s">
        <v>8179</v>
      </c>
      <c r="N71" s="12" t="s">
        <v>7987</v>
      </c>
      <c r="O71" s="12" t="s">
        <v>8180</v>
      </c>
      <c r="P71" s="13" t="str">
        <f>+IFERROR(VLOOKUP(Table32[[#This Row],[Código_parroquial]],Table5[[#All],[CÓDIGO PARROQUIA]:[CLASIFICACIÓN]],5,0),+IFERROR(VLOOKUP(CONCATENATE(Table32[[#This Row],[Código Cantón]],"50"),Table5[[#All],[CÓDIGO PARROQUIA]:[CLASIFICACIÓN]],5,0),""))</f>
        <v/>
      </c>
      <c r="Q71" s="13" t="str">
        <f>+IFERROR(VLOOKUP(Table32[[#This Row],[Código Cantón]],Table4[[#All],[CÓDIGO CANTÓN]:[CLASIFICACIÓN]],6,0),"")</f>
        <v/>
      </c>
    </row>
    <row r="72" spans="4:17" x14ac:dyDescent="0.3">
      <c r="D72" s="12" t="s">
        <v>2482</v>
      </c>
      <c r="E72" s="12" t="s">
        <v>8</v>
      </c>
      <c r="F72" s="12" t="s">
        <v>9</v>
      </c>
      <c r="G72" s="12" t="s">
        <v>7</v>
      </c>
      <c r="H72" s="12" t="s">
        <v>477</v>
      </c>
      <c r="I72" s="12" t="s">
        <v>478</v>
      </c>
      <c r="J72" s="12" t="s">
        <v>7548</v>
      </c>
      <c r="K72" s="12" t="s">
        <v>8181</v>
      </c>
      <c r="L72" s="12" t="s">
        <v>2483</v>
      </c>
      <c r="M72" s="12" t="s">
        <v>8182</v>
      </c>
      <c r="N72" s="12" t="s">
        <v>7980</v>
      </c>
      <c r="O72" s="12" t="s">
        <v>8183</v>
      </c>
      <c r="P72" s="13" t="str">
        <f>+IFERROR(VLOOKUP(Table32[[#This Row],[Código_parroquial]],Table5[[#All],[CÓDIGO PARROQUIA]:[CLASIFICACIÓN]],5,0),+IFERROR(VLOOKUP(CONCATENATE(Table32[[#This Row],[Código Cantón]],"50"),Table5[[#All],[CÓDIGO PARROQUIA]:[CLASIFICACIÓN]],5,0),""))</f>
        <v/>
      </c>
      <c r="Q72" s="13" t="str">
        <f>+IFERROR(VLOOKUP(Table32[[#This Row],[Código Cantón]],Table4[[#All],[CÓDIGO CANTÓN]:[CLASIFICACIÓN]],6,0),"")</f>
        <v/>
      </c>
    </row>
    <row r="73" spans="4:17" x14ac:dyDescent="0.3">
      <c r="D73" s="12" t="s">
        <v>2482</v>
      </c>
      <c r="E73" s="12" t="s">
        <v>8</v>
      </c>
      <c r="F73" s="12" t="s">
        <v>9</v>
      </c>
      <c r="G73" s="12" t="s">
        <v>7</v>
      </c>
      <c r="H73" s="12" t="s">
        <v>477</v>
      </c>
      <c r="I73" s="12" t="s">
        <v>478</v>
      </c>
      <c r="J73" s="12" t="s">
        <v>7548</v>
      </c>
      <c r="K73" s="12" t="s">
        <v>8184</v>
      </c>
      <c r="L73" s="12" t="s">
        <v>2483</v>
      </c>
      <c r="M73" s="12" t="s">
        <v>8185</v>
      </c>
      <c r="N73" s="12" t="s">
        <v>7987</v>
      </c>
      <c r="O73" s="12" t="s">
        <v>8186</v>
      </c>
      <c r="P73" s="13" t="str">
        <f>+IFERROR(VLOOKUP(Table32[[#This Row],[Código_parroquial]],Table5[[#All],[CÓDIGO PARROQUIA]:[CLASIFICACIÓN]],5,0),+IFERROR(VLOOKUP(CONCATENATE(Table32[[#This Row],[Código Cantón]],"50"),Table5[[#All],[CÓDIGO PARROQUIA]:[CLASIFICACIÓN]],5,0),""))</f>
        <v/>
      </c>
      <c r="Q73" s="13" t="str">
        <f>+IFERROR(VLOOKUP(Table32[[#This Row],[Código Cantón]],Table4[[#All],[CÓDIGO CANTÓN]:[CLASIFICACIÓN]],6,0),"")</f>
        <v/>
      </c>
    </row>
    <row r="74" spans="4:17" x14ac:dyDescent="0.3">
      <c r="D74" s="12" t="s">
        <v>2482</v>
      </c>
      <c r="E74" s="12" t="s">
        <v>8</v>
      </c>
      <c r="F74" s="12" t="s">
        <v>9</v>
      </c>
      <c r="G74" s="12" t="s">
        <v>7</v>
      </c>
      <c r="H74" s="12" t="s">
        <v>526</v>
      </c>
      <c r="I74" s="12" t="s">
        <v>527</v>
      </c>
      <c r="J74" s="12" t="s">
        <v>7550</v>
      </c>
      <c r="K74" s="12" t="s">
        <v>8187</v>
      </c>
      <c r="L74" s="12" t="s">
        <v>2483</v>
      </c>
      <c r="M74" s="12" t="s">
        <v>8188</v>
      </c>
      <c r="N74" s="12" t="s">
        <v>7987</v>
      </c>
      <c r="O74" s="12" t="s">
        <v>8189</v>
      </c>
      <c r="P74" s="13" t="str">
        <f>+IFERROR(VLOOKUP(Table32[[#This Row],[Código_parroquial]],Table5[[#All],[CÓDIGO PARROQUIA]:[CLASIFICACIÓN]],5,0),+IFERROR(VLOOKUP(CONCATENATE(Table32[[#This Row],[Código Cantón]],"50"),Table5[[#All],[CÓDIGO PARROQUIA]:[CLASIFICACIÓN]],5,0),""))</f>
        <v/>
      </c>
      <c r="Q74" s="13" t="str">
        <f>+IFERROR(VLOOKUP(Table32[[#This Row],[Código Cantón]],Table4[[#All],[CÓDIGO CANTÓN]:[CLASIFICACIÓN]],6,0),"")</f>
        <v/>
      </c>
    </row>
    <row r="75" spans="4:17" x14ac:dyDescent="0.3">
      <c r="D75" s="12" t="s">
        <v>2482</v>
      </c>
      <c r="E75" s="12" t="s">
        <v>8</v>
      </c>
      <c r="F75" s="12" t="s">
        <v>9</v>
      </c>
      <c r="G75" s="12" t="s">
        <v>7</v>
      </c>
      <c r="H75" s="12" t="s">
        <v>532</v>
      </c>
      <c r="I75" s="12" t="s">
        <v>533</v>
      </c>
      <c r="J75" s="12" t="s">
        <v>7550</v>
      </c>
      <c r="K75" s="12" t="s">
        <v>8190</v>
      </c>
      <c r="L75" s="12" t="s">
        <v>2483</v>
      </c>
      <c r="M75" s="12" t="s">
        <v>8191</v>
      </c>
      <c r="N75" s="12" t="s">
        <v>7987</v>
      </c>
      <c r="O75" s="12" t="s">
        <v>8192</v>
      </c>
      <c r="P75" s="13" t="str">
        <f>+IFERROR(VLOOKUP(Table32[[#This Row],[Código_parroquial]],Table5[[#All],[CÓDIGO PARROQUIA]:[CLASIFICACIÓN]],5,0),+IFERROR(VLOOKUP(CONCATENATE(Table32[[#This Row],[Código Cantón]],"50"),Table5[[#All],[CÓDIGO PARROQUIA]:[CLASIFICACIÓN]],5,0),""))</f>
        <v/>
      </c>
      <c r="Q75" s="13" t="str">
        <f>+IFERROR(VLOOKUP(Table32[[#This Row],[Código Cantón]],Table4[[#All],[CÓDIGO CANTÓN]:[CLASIFICACIÓN]],6,0),"")</f>
        <v/>
      </c>
    </row>
    <row r="76" spans="4:17" x14ac:dyDescent="0.3">
      <c r="D76" s="12" t="s">
        <v>2482</v>
      </c>
      <c r="E76" s="12" t="s">
        <v>8</v>
      </c>
      <c r="F76" s="12" t="s">
        <v>9</v>
      </c>
      <c r="G76" s="12" t="s">
        <v>7</v>
      </c>
      <c r="H76" s="12" t="s">
        <v>497</v>
      </c>
      <c r="I76" s="12" t="s">
        <v>2485</v>
      </c>
      <c r="J76" s="12" t="s">
        <v>7550</v>
      </c>
      <c r="K76" s="12" t="s">
        <v>8193</v>
      </c>
      <c r="L76" s="12" t="s">
        <v>2483</v>
      </c>
      <c r="M76" s="12" t="s">
        <v>8194</v>
      </c>
      <c r="N76" s="12" t="s">
        <v>7980</v>
      </c>
      <c r="O76" s="12" t="s">
        <v>8195</v>
      </c>
      <c r="P76" s="13" t="str">
        <f>+IFERROR(VLOOKUP(Table32[[#This Row],[Código_parroquial]],Table5[[#All],[CÓDIGO PARROQUIA]:[CLASIFICACIÓN]],5,0),+IFERROR(VLOOKUP(CONCATENATE(Table32[[#This Row],[Código Cantón]],"50"),Table5[[#All],[CÓDIGO PARROQUIA]:[CLASIFICACIÓN]],5,0),""))</f>
        <v/>
      </c>
      <c r="Q76" s="13" t="str">
        <f>+IFERROR(VLOOKUP(Table32[[#This Row],[Código Cantón]],Table4[[#All],[CÓDIGO CANTÓN]:[CLASIFICACIÓN]],6,0),"")</f>
        <v/>
      </c>
    </row>
    <row r="77" spans="4:17" x14ac:dyDescent="0.3">
      <c r="D77" s="12" t="s">
        <v>2482</v>
      </c>
      <c r="E77" s="12" t="s">
        <v>8</v>
      </c>
      <c r="F77" s="12" t="s">
        <v>9</v>
      </c>
      <c r="G77" s="12" t="s">
        <v>7</v>
      </c>
      <c r="H77" s="12" t="s">
        <v>473</v>
      </c>
      <c r="I77" s="12" t="s">
        <v>7837</v>
      </c>
      <c r="J77" s="12" t="s">
        <v>7548</v>
      </c>
      <c r="K77" s="12" t="s">
        <v>8196</v>
      </c>
      <c r="L77" s="12" t="s">
        <v>2483</v>
      </c>
      <c r="M77" s="12" t="s">
        <v>8197</v>
      </c>
      <c r="N77" s="12" t="s">
        <v>7987</v>
      </c>
      <c r="O77" s="12" t="s">
        <v>8198</v>
      </c>
      <c r="P77" s="13" t="str">
        <f>+IFERROR(VLOOKUP(Table32[[#This Row],[Código_parroquial]],Table5[[#All],[CÓDIGO PARROQUIA]:[CLASIFICACIÓN]],5,0),+IFERROR(VLOOKUP(CONCATENATE(Table32[[#This Row],[Código Cantón]],"50"),Table5[[#All],[CÓDIGO PARROQUIA]:[CLASIFICACIÓN]],5,0),""))</f>
        <v/>
      </c>
      <c r="Q77" s="13" t="str">
        <f>+IFERROR(VLOOKUP(Table32[[#This Row],[Código Cantón]],Table4[[#All],[CÓDIGO CANTÓN]:[CLASIFICACIÓN]],6,0),"")</f>
        <v/>
      </c>
    </row>
    <row r="78" spans="4:17" x14ac:dyDescent="0.3">
      <c r="D78" s="12" t="s">
        <v>2482</v>
      </c>
      <c r="E78" s="12" t="s">
        <v>8</v>
      </c>
      <c r="F78" s="12" t="s">
        <v>9</v>
      </c>
      <c r="G78" s="12" t="s">
        <v>7</v>
      </c>
      <c r="H78" s="12" t="s">
        <v>532</v>
      </c>
      <c r="I78" s="12" t="s">
        <v>533</v>
      </c>
      <c r="J78" s="12" t="s">
        <v>7550</v>
      </c>
      <c r="K78" s="12" t="s">
        <v>8199</v>
      </c>
      <c r="L78" s="12" t="s">
        <v>2483</v>
      </c>
      <c r="M78" s="12" t="s">
        <v>8200</v>
      </c>
      <c r="N78" s="12" t="s">
        <v>7987</v>
      </c>
      <c r="O78" s="12" t="s">
        <v>8201</v>
      </c>
      <c r="P78" s="13" t="str">
        <f>+IFERROR(VLOOKUP(Table32[[#This Row],[Código_parroquial]],Table5[[#All],[CÓDIGO PARROQUIA]:[CLASIFICACIÓN]],5,0),+IFERROR(VLOOKUP(CONCATENATE(Table32[[#This Row],[Código Cantón]],"50"),Table5[[#All],[CÓDIGO PARROQUIA]:[CLASIFICACIÓN]],5,0),""))</f>
        <v/>
      </c>
      <c r="Q78" s="13" t="str">
        <f>+IFERROR(VLOOKUP(Table32[[#This Row],[Código Cantón]],Table4[[#All],[CÓDIGO CANTÓN]:[CLASIFICACIÓN]],6,0),"")</f>
        <v/>
      </c>
    </row>
    <row r="79" spans="4:17" x14ac:dyDescent="0.3">
      <c r="D79" s="12" t="s">
        <v>2482</v>
      </c>
      <c r="E79" s="12" t="s">
        <v>8</v>
      </c>
      <c r="F79" s="12" t="s">
        <v>9</v>
      </c>
      <c r="G79" s="12" t="s">
        <v>7</v>
      </c>
      <c r="H79" s="12" t="s">
        <v>526</v>
      </c>
      <c r="I79" s="12" t="s">
        <v>527</v>
      </c>
      <c r="J79" s="12" t="s">
        <v>7550</v>
      </c>
      <c r="K79" s="12" t="s">
        <v>8202</v>
      </c>
      <c r="L79" s="12" t="s">
        <v>2483</v>
      </c>
      <c r="M79" s="12" t="s">
        <v>8203</v>
      </c>
      <c r="N79" s="12" t="s">
        <v>7987</v>
      </c>
      <c r="O79" s="12" t="s">
        <v>8204</v>
      </c>
      <c r="P79" s="13" t="str">
        <f>+IFERROR(VLOOKUP(Table32[[#This Row],[Código_parroquial]],Table5[[#All],[CÓDIGO PARROQUIA]:[CLASIFICACIÓN]],5,0),+IFERROR(VLOOKUP(CONCATENATE(Table32[[#This Row],[Código Cantón]],"50"),Table5[[#All],[CÓDIGO PARROQUIA]:[CLASIFICACIÓN]],5,0),""))</f>
        <v/>
      </c>
      <c r="Q79" s="13" t="str">
        <f>+IFERROR(VLOOKUP(Table32[[#This Row],[Código Cantón]],Table4[[#All],[CÓDIGO CANTÓN]:[CLASIFICACIÓN]],6,0),"")</f>
        <v/>
      </c>
    </row>
    <row r="80" spans="4:17" x14ac:dyDescent="0.3">
      <c r="D80" s="12" t="s">
        <v>2482</v>
      </c>
      <c r="E80" s="12" t="s">
        <v>8</v>
      </c>
      <c r="F80" s="12" t="s">
        <v>9</v>
      </c>
      <c r="G80" s="12" t="s">
        <v>7</v>
      </c>
      <c r="H80" s="12" t="s">
        <v>497</v>
      </c>
      <c r="I80" s="12" t="s">
        <v>2485</v>
      </c>
      <c r="J80" s="12" t="s">
        <v>7550</v>
      </c>
      <c r="K80" s="12" t="s">
        <v>8205</v>
      </c>
      <c r="L80" s="12" t="s">
        <v>2483</v>
      </c>
      <c r="M80" s="12" t="s">
        <v>8206</v>
      </c>
      <c r="N80" s="12" t="s">
        <v>7987</v>
      </c>
      <c r="O80" s="12" t="s">
        <v>8207</v>
      </c>
      <c r="P80" s="13" t="str">
        <f>+IFERROR(VLOOKUP(Table32[[#This Row],[Código_parroquial]],Table5[[#All],[CÓDIGO PARROQUIA]:[CLASIFICACIÓN]],5,0),+IFERROR(VLOOKUP(CONCATENATE(Table32[[#This Row],[Código Cantón]],"50"),Table5[[#All],[CÓDIGO PARROQUIA]:[CLASIFICACIÓN]],5,0),""))</f>
        <v/>
      </c>
      <c r="Q80" s="13" t="str">
        <f>+IFERROR(VLOOKUP(Table32[[#This Row],[Código Cantón]],Table4[[#All],[CÓDIGO CANTÓN]:[CLASIFICACIÓN]],6,0),"")</f>
        <v/>
      </c>
    </row>
    <row r="81" spans="4:17" x14ac:dyDescent="0.3">
      <c r="D81" s="12" t="s">
        <v>2482</v>
      </c>
      <c r="E81" s="12" t="s">
        <v>8</v>
      </c>
      <c r="F81" s="12" t="s">
        <v>9</v>
      </c>
      <c r="G81" s="12" t="s">
        <v>7</v>
      </c>
      <c r="H81" s="12" t="s">
        <v>495</v>
      </c>
      <c r="I81" s="12" t="s">
        <v>496</v>
      </c>
      <c r="J81" s="12" t="s">
        <v>7548</v>
      </c>
      <c r="K81" s="12" t="s">
        <v>8208</v>
      </c>
      <c r="L81" s="12" t="s">
        <v>2483</v>
      </c>
      <c r="M81" s="12" t="s">
        <v>8209</v>
      </c>
      <c r="N81" s="12" t="s">
        <v>7987</v>
      </c>
      <c r="O81" s="12" t="s">
        <v>8210</v>
      </c>
      <c r="P81" s="13" t="str">
        <f>+IFERROR(VLOOKUP(Table32[[#This Row],[Código_parroquial]],Table5[[#All],[CÓDIGO PARROQUIA]:[CLASIFICACIÓN]],5,0),+IFERROR(VLOOKUP(CONCATENATE(Table32[[#This Row],[Código Cantón]],"50"),Table5[[#All],[CÓDIGO PARROQUIA]:[CLASIFICACIÓN]],5,0),""))</f>
        <v/>
      </c>
      <c r="Q81" s="13" t="str">
        <f>+IFERROR(VLOOKUP(Table32[[#This Row],[Código Cantón]],Table4[[#All],[CÓDIGO CANTÓN]:[CLASIFICACIÓN]],6,0),"")</f>
        <v/>
      </c>
    </row>
    <row r="82" spans="4:17" x14ac:dyDescent="0.3">
      <c r="D82" s="12" t="s">
        <v>2482</v>
      </c>
      <c r="E82" s="12" t="s">
        <v>8</v>
      </c>
      <c r="F82" s="12" t="s">
        <v>9</v>
      </c>
      <c r="G82" s="12" t="s">
        <v>7</v>
      </c>
      <c r="H82" s="12" t="s">
        <v>477</v>
      </c>
      <c r="I82" s="12" t="s">
        <v>478</v>
      </c>
      <c r="J82" s="12" t="s">
        <v>7548</v>
      </c>
      <c r="K82" s="12" t="s">
        <v>8211</v>
      </c>
      <c r="L82" s="12" t="s">
        <v>2483</v>
      </c>
      <c r="M82" s="12" t="s">
        <v>8212</v>
      </c>
      <c r="N82" s="12" t="s">
        <v>7987</v>
      </c>
      <c r="O82" s="12" t="s">
        <v>8213</v>
      </c>
      <c r="P82" s="13" t="str">
        <f>+IFERROR(VLOOKUP(Table32[[#This Row],[Código_parroquial]],Table5[[#All],[CÓDIGO PARROQUIA]:[CLASIFICACIÓN]],5,0),+IFERROR(VLOOKUP(CONCATENATE(Table32[[#This Row],[Código Cantón]],"50"),Table5[[#All],[CÓDIGO PARROQUIA]:[CLASIFICACIÓN]],5,0),""))</f>
        <v/>
      </c>
      <c r="Q82" s="13" t="str">
        <f>+IFERROR(VLOOKUP(Table32[[#This Row],[Código Cantón]],Table4[[#All],[CÓDIGO CANTÓN]:[CLASIFICACIÓN]],6,0),"")</f>
        <v/>
      </c>
    </row>
    <row r="83" spans="4:17" x14ac:dyDescent="0.3">
      <c r="D83" s="12" t="s">
        <v>2482</v>
      </c>
      <c r="E83" s="12" t="s">
        <v>8</v>
      </c>
      <c r="F83" s="12" t="s">
        <v>9</v>
      </c>
      <c r="G83" s="12" t="s">
        <v>7</v>
      </c>
      <c r="H83" s="12" t="s">
        <v>504</v>
      </c>
      <c r="I83" s="12" t="s">
        <v>505</v>
      </c>
      <c r="J83" s="12" t="s">
        <v>7550</v>
      </c>
      <c r="K83" s="12" t="s">
        <v>8214</v>
      </c>
      <c r="L83" s="12" t="s">
        <v>2483</v>
      </c>
      <c r="M83" s="12" t="s">
        <v>8215</v>
      </c>
      <c r="N83" s="12" t="s">
        <v>7987</v>
      </c>
      <c r="O83" s="12" t="s">
        <v>8216</v>
      </c>
      <c r="P83" s="13" t="str">
        <f>+IFERROR(VLOOKUP(Table32[[#This Row],[Código_parroquial]],Table5[[#All],[CÓDIGO PARROQUIA]:[CLASIFICACIÓN]],5,0),+IFERROR(VLOOKUP(CONCATENATE(Table32[[#This Row],[Código Cantón]],"50"),Table5[[#All],[CÓDIGO PARROQUIA]:[CLASIFICACIÓN]],5,0),""))</f>
        <v/>
      </c>
      <c r="Q83" s="13" t="str">
        <f>+IFERROR(VLOOKUP(Table32[[#This Row],[Código Cantón]],Table4[[#All],[CÓDIGO CANTÓN]:[CLASIFICACIÓN]],6,0),"")</f>
        <v/>
      </c>
    </row>
    <row r="84" spans="4:17" x14ac:dyDescent="0.3">
      <c r="D84" s="12" t="s">
        <v>2482</v>
      </c>
      <c r="E84" s="12" t="s">
        <v>8</v>
      </c>
      <c r="F84" s="12" t="s">
        <v>9</v>
      </c>
      <c r="G84" s="12" t="s">
        <v>7</v>
      </c>
      <c r="H84" s="12" t="s">
        <v>473</v>
      </c>
      <c r="I84" s="12" t="s">
        <v>7837</v>
      </c>
      <c r="J84" s="12" t="s">
        <v>7548</v>
      </c>
      <c r="K84" s="12" t="s">
        <v>8217</v>
      </c>
      <c r="L84" s="12" t="s">
        <v>2483</v>
      </c>
      <c r="M84" s="12" t="s">
        <v>8218</v>
      </c>
      <c r="N84" s="12" t="s">
        <v>7980</v>
      </c>
      <c r="O84" s="12" t="s">
        <v>8219</v>
      </c>
      <c r="P84" s="13" t="str">
        <f>+IFERROR(VLOOKUP(Table32[[#This Row],[Código_parroquial]],Table5[[#All],[CÓDIGO PARROQUIA]:[CLASIFICACIÓN]],5,0),+IFERROR(VLOOKUP(CONCATENATE(Table32[[#This Row],[Código Cantón]],"50"),Table5[[#All],[CÓDIGO PARROQUIA]:[CLASIFICACIÓN]],5,0),""))</f>
        <v/>
      </c>
      <c r="Q84" s="13" t="str">
        <f>+IFERROR(VLOOKUP(Table32[[#This Row],[Código Cantón]],Table4[[#All],[CÓDIGO CANTÓN]:[CLASIFICACIÓN]],6,0),"")</f>
        <v/>
      </c>
    </row>
    <row r="85" spans="4:17" x14ac:dyDescent="0.3">
      <c r="D85" s="12" t="s">
        <v>2482</v>
      </c>
      <c r="E85" s="12" t="s">
        <v>8</v>
      </c>
      <c r="F85" s="12" t="s">
        <v>9</v>
      </c>
      <c r="G85" s="12" t="s">
        <v>7</v>
      </c>
      <c r="H85" s="12" t="s">
        <v>495</v>
      </c>
      <c r="I85" s="12" t="s">
        <v>496</v>
      </c>
      <c r="J85" s="12" t="s">
        <v>7548</v>
      </c>
      <c r="K85" s="12" t="s">
        <v>8220</v>
      </c>
      <c r="L85" s="12" t="s">
        <v>2483</v>
      </c>
      <c r="M85" s="12" t="s">
        <v>8221</v>
      </c>
      <c r="N85" s="12" t="s">
        <v>7980</v>
      </c>
      <c r="O85" s="12" t="s">
        <v>8222</v>
      </c>
      <c r="P85" s="13" t="str">
        <f>+IFERROR(VLOOKUP(Table32[[#This Row],[Código_parroquial]],Table5[[#All],[CÓDIGO PARROQUIA]:[CLASIFICACIÓN]],5,0),+IFERROR(VLOOKUP(CONCATENATE(Table32[[#This Row],[Código Cantón]],"50"),Table5[[#All],[CÓDIGO PARROQUIA]:[CLASIFICACIÓN]],5,0),""))</f>
        <v/>
      </c>
      <c r="Q85" s="13" t="str">
        <f>+IFERROR(VLOOKUP(Table32[[#This Row],[Código Cantón]],Table4[[#All],[CÓDIGO CANTÓN]:[CLASIFICACIÓN]],6,0),"")</f>
        <v/>
      </c>
    </row>
    <row r="86" spans="4:17" x14ac:dyDescent="0.3">
      <c r="D86" s="12" t="s">
        <v>2482</v>
      </c>
      <c r="E86" s="12" t="s">
        <v>8</v>
      </c>
      <c r="F86" s="12" t="s">
        <v>9</v>
      </c>
      <c r="G86" s="12" t="s">
        <v>7</v>
      </c>
      <c r="H86" s="12" t="s">
        <v>528</v>
      </c>
      <c r="I86" s="12" t="s">
        <v>529</v>
      </c>
      <c r="J86" s="12" t="s">
        <v>7550</v>
      </c>
      <c r="K86" s="12" t="s">
        <v>8223</v>
      </c>
      <c r="L86" s="12" t="s">
        <v>2483</v>
      </c>
      <c r="M86" s="12" t="s">
        <v>8224</v>
      </c>
      <c r="N86" s="12" t="s">
        <v>7987</v>
      </c>
      <c r="O86" s="12" t="s">
        <v>8225</v>
      </c>
      <c r="P86" s="13" t="str">
        <f>+IFERROR(VLOOKUP(Table32[[#This Row],[Código_parroquial]],Table5[[#All],[CÓDIGO PARROQUIA]:[CLASIFICACIÓN]],5,0),+IFERROR(VLOOKUP(CONCATENATE(Table32[[#This Row],[Código Cantón]],"50"),Table5[[#All],[CÓDIGO PARROQUIA]:[CLASIFICACIÓN]],5,0),""))</f>
        <v/>
      </c>
      <c r="Q86" s="13" t="str">
        <f>+IFERROR(VLOOKUP(Table32[[#This Row],[Código Cantón]],Table4[[#All],[CÓDIGO CANTÓN]:[CLASIFICACIÓN]],6,0),"")</f>
        <v/>
      </c>
    </row>
    <row r="87" spans="4:17" x14ac:dyDescent="0.3">
      <c r="D87" s="12" t="s">
        <v>2482</v>
      </c>
      <c r="E87" s="12" t="s">
        <v>8</v>
      </c>
      <c r="F87" s="12" t="s">
        <v>9</v>
      </c>
      <c r="G87" s="12" t="s">
        <v>7</v>
      </c>
      <c r="H87" s="12" t="s">
        <v>477</v>
      </c>
      <c r="I87" s="12" t="s">
        <v>478</v>
      </c>
      <c r="J87" s="12" t="s">
        <v>7548</v>
      </c>
      <c r="K87" s="12" t="s">
        <v>8226</v>
      </c>
      <c r="L87" s="12" t="s">
        <v>2483</v>
      </c>
      <c r="M87" s="12" t="s">
        <v>8227</v>
      </c>
      <c r="N87" s="12" t="s">
        <v>7987</v>
      </c>
      <c r="O87" s="12" t="s">
        <v>8228</v>
      </c>
      <c r="P87" s="13" t="str">
        <f>+IFERROR(VLOOKUP(Table32[[#This Row],[Código_parroquial]],Table5[[#All],[CÓDIGO PARROQUIA]:[CLASIFICACIÓN]],5,0),+IFERROR(VLOOKUP(CONCATENATE(Table32[[#This Row],[Código Cantón]],"50"),Table5[[#All],[CÓDIGO PARROQUIA]:[CLASIFICACIÓN]],5,0),""))</f>
        <v/>
      </c>
      <c r="Q87" s="13" t="str">
        <f>+IFERROR(VLOOKUP(Table32[[#This Row],[Código Cantón]],Table4[[#All],[CÓDIGO CANTÓN]:[CLASIFICACIÓN]],6,0),"")</f>
        <v/>
      </c>
    </row>
    <row r="88" spans="4:17" x14ac:dyDescent="0.3">
      <c r="D88" s="12" t="s">
        <v>2482</v>
      </c>
      <c r="E88" s="12" t="s">
        <v>8</v>
      </c>
      <c r="F88" s="12" t="s">
        <v>9</v>
      </c>
      <c r="G88" s="12" t="s">
        <v>7</v>
      </c>
      <c r="H88" s="12" t="s">
        <v>513</v>
      </c>
      <c r="I88" s="12" t="s">
        <v>514</v>
      </c>
      <c r="J88" s="12" t="s">
        <v>7550</v>
      </c>
      <c r="K88" s="12" t="s">
        <v>8229</v>
      </c>
      <c r="L88" s="12" t="s">
        <v>2483</v>
      </c>
      <c r="M88" s="12" t="s">
        <v>8230</v>
      </c>
      <c r="N88" s="12" t="s">
        <v>7980</v>
      </c>
      <c r="O88" s="12" t="s">
        <v>8231</v>
      </c>
      <c r="P88" s="13" t="str">
        <f>+IFERROR(VLOOKUP(Table32[[#This Row],[Código_parroquial]],Table5[[#All],[CÓDIGO PARROQUIA]:[CLASIFICACIÓN]],5,0),+IFERROR(VLOOKUP(CONCATENATE(Table32[[#This Row],[Código Cantón]],"50"),Table5[[#All],[CÓDIGO PARROQUIA]:[CLASIFICACIÓN]],5,0),""))</f>
        <v/>
      </c>
      <c r="Q88" s="13" t="str">
        <f>+IFERROR(VLOOKUP(Table32[[#This Row],[Código Cantón]],Table4[[#All],[CÓDIGO CANTÓN]:[CLASIFICACIÓN]],6,0),"")</f>
        <v/>
      </c>
    </row>
    <row r="89" spans="4:17" x14ac:dyDescent="0.3">
      <c r="D89" s="12" t="s">
        <v>2482</v>
      </c>
      <c r="E89" s="12" t="s">
        <v>8</v>
      </c>
      <c r="F89" s="12" t="s">
        <v>9</v>
      </c>
      <c r="G89" s="12" t="s">
        <v>7</v>
      </c>
      <c r="H89" s="12" t="s">
        <v>497</v>
      </c>
      <c r="I89" s="12" t="s">
        <v>2485</v>
      </c>
      <c r="J89" s="12" t="s">
        <v>7550</v>
      </c>
      <c r="K89" s="12" t="s">
        <v>8232</v>
      </c>
      <c r="L89" s="12" t="s">
        <v>2483</v>
      </c>
      <c r="M89" s="12" t="s">
        <v>8233</v>
      </c>
      <c r="N89" s="12" t="s">
        <v>7980</v>
      </c>
      <c r="O89" s="12" t="s">
        <v>8234</v>
      </c>
      <c r="P89" s="13" t="str">
        <f>+IFERROR(VLOOKUP(Table32[[#This Row],[Código_parroquial]],Table5[[#All],[CÓDIGO PARROQUIA]:[CLASIFICACIÓN]],5,0),+IFERROR(VLOOKUP(CONCATENATE(Table32[[#This Row],[Código Cantón]],"50"),Table5[[#All],[CÓDIGO PARROQUIA]:[CLASIFICACIÓN]],5,0),""))</f>
        <v/>
      </c>
      <c r="Q89" s="13" t="str">
        <f>+IFERROR(VLOOKUP(Table32[[#This Row],[Código Cantón]],Table4[[#All],[CÓDIGO CANTÓN]:[CLASIFICACIÓN]],6,0),"")</f>
        <v/>
      </c>
    </row>
    <row r="90" spans="4:17" x14ac:dyDescent="0.3">
      <c r="D90" s="12" t="s">
        <v>2482</v>
      </c>
      <c r="E90" s="12" t="s">
        <v>8</v>
      </c>
      <c r="F90" s="12" t="s">
        <v>9</v>
      </c>
      <c r="G90" s="12" t="s">
        <v>7</v>
      </c>
      <c r="H90" s="12" t="s">
        <v>473</v>
      </c>
      <c r="I90" s="12" t="s">
        <v>7837</v>
      </c>
      <c r="J90" s="12" t="s">
        <v>7548</v>
      </c>
      <c r="K90" s="12" t="s">
        <v>8235</v>
      </c>
      <c r="L90" s="12" t="s">
        <v>2483</v>
      </c>
      <c r="M90" s="12" t="s">
        <v>8236</v>
      </c>
      <c r="N90" s="12" t="s">
        <v>7980</v>
      </c>
      <c r="O90" s="12" t="s">
        <v>8237</v>
      </c>
      <c r="P90" s="13" t="str">
        <f>+IFERROR(VLOOKUP(Table32[[#This Row],[Código_parroquial]],Table5[[#All],[CÓDIGO PARROQUIA]:[CLASIFICACIÓN]],5,0),+IFERROR(VLOOKUP(CONCATENATE(Table32[[#This Row],[Código Cantón]],"50"),Table5[[#All],[CÓDIGO PARROQUIA]:[CLASIFICACIÓN]],5,0),""))</f>
        <v/>
      </c>
      <c r="Q90" s="13" t="str">
        <f>+IFERROR(VLOOKUP(Table32[[#This Row],[Código Cantón]],Table4[[#All],[CÓDIGO CANTÓN]:[CLASIFICACIÓN]],6,0),"")</f>
        <v/>
      </c>
    </row>
    <row r="91" spans="4:17" x14ac:dyDescent="0.3">
      <c r="D91" s="12" t="s">
        <v>2482</v>
      </c>
      <c r="E91" s="12" t="s">
        <v>8</v>
      </c>
      <c r="F91" s="12" t="s">
        <v>9</v>
      </c>
      <c r="G91" s="12" t="s">
        <v>7</v>
      </c>
      <c r="H91" s="12" t="s">
        <v>530</v>
      </c>
      <c r="I91" s="12" t="s">
        <v>531</v>
      </c>
      <c r="J91" s="12" t="s">
        <v>7550</v>
      </c>
      <c r="K91" s="12" t="s">
        <v>8238</v>
      </c>
      <c r="L91" s="12" t="s">
        <v>2483</v>
      </c>
      <c r="M91" s="12" t="s">
        <v>8239</v>
      </c>
      <c r="N91" s="12" t="s">
        <v>7980</v>
      </c>
      <c r="O91" s="12" t="s">
        <v>8240</v>
      </c>
      <c r="P91" s="13" t="str">
        <f>+IFERROR(VLOOKUP(Table32[[#This Row],[Código_parroquial]],Table5[[#All],[CÓDIGO PARROQUIA]:[CLASIFICACIÓN]],5,0),+IFERROR(VLOOKUP(CONCATENATE(Table32[[#This Row],[Código Cantón]],"50"),Table5[[#All],[CÓDIGO PARROQUIA]:[CLASIFICACIÓN]],5,0),""))</f>
        <v/>
      </c>
      <c r="Q91" s="13" t="str">
        <f>+IFERROR(VLOOKUP(Table32[[#This Row],[Código Cantón]],Table4[[#All],[CÓDIGO CANTÓN]:[CLASIFICACIÓN]],6,0),"")</f>
        <v/>
      </c>
    </row>
    <row r="92" spans="4:17" x14ac:dyDescent="0.3">
      <c r="D92" s="12" t="s">
        <v>2482</v>
      </c>
      <c r="E92" s="12" t="s">
        <v>8</v>
      </c>
      <c r="F92" s="12" t="s">
        <v>9</v>
      </c>
      <c r="G92" s="12" t="s">
        <v>7</v>
      </c>
      <c r="H92" s="12" t="s">
        <v>508</v>
      </c>
      <c r="I92" s="12" t="s">
        <v>509</v>
      </c>
      <c r="J92" s="12" t="s">
        <v>7550</v>
      </c>
      <c r="K92" s="12" t="s">
        <v>8241</v>
      </c>
      <c r="L92" s="12" t="s">
        <v>2483</v>
      </c>
      <c r="M92" s="12" t="s">
        <v>8242</v>
      </c>
      <c r="N92" s="12" t="s">
        <v>7980</v>
      </c>
      <c r="O92" s="12" t="s">
        <v>8243</v>
      </c>
      <c r="P92" s="13" t="str">
        <f>+IFERROR(VLOOKUP(Table32[[#This Row],[Código_parroquial]],Table5[[#All],[CÓDIGO PARROQUIA]:[CLASIFICACIÓN]],5,0),+IFERROR(VLOOKUP(CONCATENATE(Table32[[#This Row],[Código Cantón]],"50"),Table5[[#All],[CÓDIGO PARROQUIA]:[CLASIFICACIÓN]],5,0),""))</f>
        <v/>
      </c>
      <c r="Q92" s="13" t="str">
        <f>+IFERROR(VLOOKUP(Table32[[#This Row],[Código Cantón]],Table4[[#All],[CÓDIGO CANTÓN]:[CLASIFICACIÓN]],6,0),"")</f>
        <v/>
      </c>
    </row>
    <row r="93" spans="4:17" x14ac:dyDescent="0.3">
      <c r="D93" s="12" t="s">
        <v>2482</v>
      </c>
      <c r="E93" s="12" t="s">
        <v>8</v>
      </c>
      <c r="F93" s="12" t="s">
        <v>9</v>
      </c>
      <c r="G93" s="12" t="s">
        <v>7</v>
      </c>
      <c r="H93" s="12" t="s">
        <v>530</v>
      </c>
      <c r="I93" s="12" t="s">
        <v>531</v>
      </c>
      <c r="J93" s="12" t="s">
        <v>7550</v>
      </c>
      <c r="K93" s="12" t="s">
        <v>8244</v>
      </c>
      <c r="L93" s="12" t="s">
        <v>2483</v>
      </c>
      <c r="M93" s="12" t="s">
        <v>8245</v>
      </c>
      <c r="N93" s="12" t="s">
        <v>7980</v>
      </c>
      <c r="O93" s="12" t="s">
        <v>8246</v>
      </c>
      <c r="P93" s="13" t="str">
        <f>+IFERROR(VLOOKUP(Table32[[#This Row],[Código_parroquial]],Table5[[#All],[CÓDIGO PARROQUIA]:[CLASIFICACIÓN]],5,0),+IFERROR(VLOOKUP(CONCATENATE(Table32[[#This Row],[Código Cantón]],"50"),Table5[[#All],[CÓDIGO PARROQUIA]:[CLASIFICACIÓN]],5,0),""))</f>
        <v/>
      </c>
      <c r="Q93" s="13" t="str">
        <f>+IFERROR(VLOOKUP(Table32[[#This Row],[Código Cantón]],Table4[[#All],[CÓDIGO CANTÓN]:[CLASIFICACIÓN]],6,0),"")</f>
        <v/>
      </c>
    </row>
    <row r="94" spans="4:17" x14ac:dyDescent="0.3">
      <c r="D94" s="12" t="s">
        <v>2482</v>
      </c>
      <c r="E94" s="12" t="s">
        <v>8</v>
      </c>
      <c r="F94" s="12" t="s">
        <v>9</v>
      </c>
      <c r="G94" s="12" t="s">
        <v>7</v>
      </c>
      <c r="H94" s="12" t="s">
        <v>482</v>
      </c>
      <c r="I94" s="12" t="s">
        <v>7585</v>
      </c>
      <c r="J94" s="12" t="s">
        <v>7548</v>
      </c>
      <c r="K94" s="12" t="s">
        <v>8247</v>
      </c>
      <c r="L94" s="12" t="s">
        <v>2483</v>
      </c>
      <c r="M94" s="12" t="s">
        <v>8248</v>
      </c>
      <c r="N94" s="12" t="s">
        <v>7980</v>
      </c>
      <c r="O94" s="12" t="s">
        <v>8249</v>
      </c>
      <c r="P94" s="13" t="str">
        <f>+IFERROR(VLOOKUP(Table32[[#This Row],[Código_parroquial]],Table5[[#All],[CÓDIGO PARROQUIA]:[CLASIFICACIÓN]],5,0),+IFERROR(VLOOKUP(CONCATENATE(Table32[[#This Row],[Código Cantón]],"50"),Table5[[#All],[CÓDIGO PARROQUIA]:[CLASIFICACIÓN]],5,0),""))</f>
        <v/>
      </c>
      <c r="Q94" s="13" t="str">
        <f>+IFERROR(VLOOKUP(Table32[[#This Row],[Código Cantón]],Table4[[#All],[CÓDIGO CANTÓN]:[CLASIFICACIÓN]],6,0),"")</f>
        <v/>
      </c>
    </row>
    <row r="95" spans="4:17" x14ac:dyDescent="0.3">
      <c r="D95" s="12" t="s">
        <v>2482</v>
      </c>
      <c r="E95" s="12" t="s">
        <v>8</v>
      </c>
      <c r="F95" s="12" t="s">
        <v>9</v>
      </c>
      <c r="G95" s="12" t="s">
        <v>7</v>
      </c>
      <c r="H95" s="12" t="s">
        <v>510</v>
      </c>
      <c r="I95" s="12" t="s">
        <v>511</v>
      </c>
      <c r="J95" s="12" t="s">
        <v>7550</v>
      </c>
      <c r="K95" s="12" t="s">
        <v>8250</v>
      </c>
      <c r="L95" s="12" t="s">
        <v>2483</v>
      </c>
      <c r="M95" s="12" t="s">
        <v>8251</v>
      </c>
      <c r="N95" s="12" t="s">
        <v>7980</v>
      </c>
      <c r="O95" s="12" t="s">
        <v>8252</v>
      </c>
      <c r="P95" s="13" t="str">
        <f>+IFERROR(VLOOKUP(Table32[[#This Row],[Código_parroquial]],Table5[[#All],[CÓDIGO PARROQUIA]:[CLASIFICACIÓN]],5,0),+IFERROR(VLOOKUP(CONCATENATE(Table32[[#This Row],[Código Cantón]],"50"),Table5[[#All],[CÓDIGO PARROQUIA]:[CLASIFICACIÓN]],5,0),""))</f>
        <v/>
      </c>
      <c r="Q95" s="13" t="str">
        <f>+IFERROR(VLOOKUP(Table32[[#This Row],[Código Cantón]],Table4[[#All],[CÓDIGO CANTÓN]:[CLASIFICACIÓN]],6,0),"")</f>
        <v/>
      </c>
    </row>
    <row r="96" spans="4:17" x14ac:dyDescent="0.3">
      <c r="D96" s="12" t="s">
        <v>2482</v>
      </c>
      <c r="E96" s="12" t="s">
        <v>8</v>
      </c>
      <c r="F96" s="12" t="s">
        <v>9</v>
      </c>
      <c r="G96" s="12" t="s">
        <v>7</v>
      </c>
      <c r="H96" s="12" t="s">
        <v>488</v>
      </c>
      <c r="I96" s="12" t="s">
        <v>7588</v>
      </c>
      <c r="J96" s="12" t="s">
        <v>7548</v>
      </c>
      <c r="K96" s="12" t="s">
        <v>8253</v>
      </c>
      <c r="L96" s="12" t="s">
        <v>2483</v>
      </c>
      <c r="M96" s="12" t="s">
        <v>8254</v>
      </c>
      <c r="N96" s="12" t="s">
        <v>7987</v>
      </c>
      <c r="O96" s="12" t="s">
        <v>8255</v>
      </c>
      <c r="P96" s="13" t="str">
        <f>+IFERROR(VLOOKUP(Table32[[#This Row],[Código_parroquial]],Table5[[#All],[CÓDIGO PARROQUIA]:[CLASIFICACIÓN]],5,0),+IFERROR(VLOOKUP(CONCATENATE(Table32[[#This Row],[Código Cantón]],"50"),Table5[[#All],[CÓDIGO PARROQUIA]:[CLASIFICACIÓN]],5,0),""))</f>
        <v/>
      </c>
      <c r="Q96" s="13" t="str">
        <f>+IFERROR(VLOOKUP(Table32[[#This Row],[Código Cantón]],Table4[[#All],[CÓDIGO CANTÓN]:[CLASIFICACIÓN]],6,0),"")</f>
        <v/>
      </c>
    </row>
    <row r="97" spans="4:17" x14ac:dyDescent="0.3">
      <c r="D97" s="12" t="s">
        <v>2482</v>
      </c>
      <c r="E97" s="12" t="s">
        <v>8</v>
      </c>
      <c r="F97" s="12" t="s">
        <v>9</v>
      </c>
      <c r="G97" s="12" t="s">
        <v>7</v>
      </c>
      <c r="H97" s="12" t="s">
        <v>532</v>
      </c>
      <c r="I97" s="12" t="s">
        <v>533</v>
      </c>
      <c r="J97" s="12" t="s">
        <v>7550</v>
      </c>
      <c r="K97" s="12" t="s">
        <v>8256</v>
      </c>
      <c r="L97" s="12" t="s">
        <v>2483</v>
      </c>
      <c r="M97" s="12" t="s">
        <v>8257</v>
      </c>
      <c r="N97" s="12" t="s">
        <v>7987</v>
      </c>
      <c r="O97" s="12" t="s">
        <v>8258</v>
      </c>
      <c r="P97" s="13" t="str">
        <f>+IFERROR(VLOOKUP(Table32[[#This Row],[Código_parroquial]],Table5[[#All],[CÓDIGO PARROQUIA]:[CLASIFICACIÓN]],5,0),+IFERROR(VLOOKUP(CONCATENATE(Table32[[#This Row],[Código Cantón]],"50"),Table5[[#All],[CÓDIGO PARROQUIA]:[CLASIFICACIÓN]],5,0),""))</f>
        <v/>
      </c>
      <c r="Q97" s="13" t="str">
        <f>+IFERROR(VLOOKUP(Table32[[#This Row],[Código Cantón]],Table4[[#All],[CÓDIGO CANTÓN]:[CLASIFICACIÓN]],6,0),"")</f>
        <v/>
      </c>
    </row>
    <row r="98" spans="4:17" x14ac:dyDescent="0.3">
      <c r="D98" s="12" t="s">
        <v>2482</v>
      </c>
      <c r="E98" s="12" t="s">
        <v>8</v>
      </c>
      <c r="F98" s="12" t="s">
        <v>9</v>
      </c>
      <c r="G98" s="12" t="s">
        <v>7</v>
      </c>
      <c r="H98" s="12" t="s">
        <v>498</v>
      </c>
      <c r="I98" s="12" t="s">
        <v>499</v>
      </c>
      <c r="J98" s="12" t="s">
        <v>7550</v>
      </c>
      <c r="K98" s="12" t="s">
        <v>8259</v>
      </c>
      <c r="L98" s="12" t="s">
        <v>2483</v>
      </c>
      <c r="M98" s="12" t="s">
        <v>8260</v>
      </c>
      <c r="N98" s="12" t="s">
        <v>7987</v>
      </c>
      <c r="O98" s="12" t="s">
        <v>8261</v>
      </c>
      <c r="P98" s="13" t="str">
        <f>+IFERROR(VLOOKUP(Table32[[#This Row],[Código_parroquial]],Table5[[#All],[CÓDIGO PARROQUIA]:[CLASIFICACIÓN]],5,0),+IFERROR(VLOOKUP(CONCATENATE(Table32[[#This Row],[Código Cantón]],"50"),Table5[[#All],[CÓDIGO PARROQUIA]:[CLASIFICACIÓN]],5,0),""))</f>
        <v/>
      </c>
      <c r="Q98" s="13" t="str">
        <f>+IFERROR(VLOOKUP(Table32[[#This Row],[Código Cantón]],Table4[[#All],[CÓDIGO CANTÓN]:[CLASIFICACIÓN]],6,0),"")</f>
        <v/>
      </c>
    </row>
    <row r="99" spans="4:17" x14ac:dyDescent="0.3">
      <c r="D99" s="12" t="s">
        <v>2482</v>
      </c>
      <c r="E99" s="12" t="s">
        <v>8</v>
      </c>
      <c r="F99" s="12" t="s">
        <v>9</v>
      </c>
      <c r="G99" s="12" t="s">
        <v>7</v>
      </c>
      <c r="H99" s="12" t="s">
        <v>532</v>
      </c>
      <c r="I99" s="12" t="s">
        <v>533</v>
      </c>
      <c r="J99" s="12" t="s">
        <v>7550</v>
      </c>
      <c r="K99" s="12" t="s">
        <v>8262</v>
      </c>
      <c r="L99" s="12" t="s">
        <v>2483</v>
      </c>
      <c r="M99" s="12" t="s">
        <v>8263</v>
      </c>
      <c r="N99" s="12" t="s">
        <v>7987</v>
      </c>
      <c r="O99" s="12" t="s">
        <v>8264</v>
      </c>
      <c r="P99" s="13" t="str">
        <f>+IFERROR(VLOOKUP(Table32[[#This Row],[Código_parroquial]],Table5[[#All],[CÓDIGO PARROQUIA]:[CLASIFICACIÓN]],5,0),+IFERROR(VLOOKUP(CONCATENATE(Table32[[#This Row],[Código Cantón]],"50"),Table5[[#All],[CÓDIGO PARROQUIA]:[CLASIFICACIÓN]],5,0),""))</f>
        <v/>
      </c>
      <c r="Q99" s="13" t="str">
        <f>+IFERROR(VLOOKUP(Table32[[#This Row],[Código Cantón]],Table4[[#All],[CÓDIGO CANTÓN]:[CLASIFICACIÓN]],6,0),"")</f>
        <v/>
      </c>
    </row>
    <row r="100" spans="4:17" x14ac:dyDescent="0.3">
      <c r="D100" s="12" t="s">
        <v>2482</v>
      </c>
      <c r="E100" s="12" t="s">
        <v>8</v>
      </c>
      <c r="F100" s="12" t="s">
        <v>9</v>
      </c>
      <c r="G100" s="12" t="s">
        <v>7</v>
      </c>
      <c r="H100" s="12" t="s">
        <v>497</v>
      </c>
      <c r="I100" s="12" t="s">
        <v>2485</v>
      </c>
      <c r="J100" s="12" t="s">
        <v>7550</v>
      </c>
      <c r="K100" s="12" t="s">
        <v>8265</v>
      </c>
      <c r="L100" s="12" t="s">
        <v>2483</v>
      </c>
      <c r="M100" s="12" t="s">
        <v>8266</v>
      </c>
      <c r="N100" s="12" t="s">
        <v>7987</v>
      </c>
      <c r="O100" s="12" t="s">
        <v>8267</v>
      </c>
      <c r="P100" s="13" t="str">
        <f>+IFERROR(VLOOKUP(Table32[[#This Row],[Código_parroquial]],Table5[[#All],[CÓDIGO PARROQUIA]:[CLASIFICACIÓN]],5,0),+IFERROR(VLOOKUP(CONCATENATE(Table32[[#This Row],[Código Cantón]],"50"),Table5[[#All],[CÓDIGO PARROQUIA]:[CLASIFICACIÓN]],5,0),""))</f>
        <v/>
      </c>
      <c r="Q100" s="13" t="str">
        <f>+IFERROR(VLOOKUP(Table32[[#This Row],[Código Cantón]],Table4[[#All],[CÓDIGO CANTÓN]:[CLASIFICACIÓN]],6,0),"")</f>
        <v/>
      </c>
    </row>
    <row r="101" spans="4:17" x14ac:dyDescent="0.3">
      <c r="D101" s="12" t="s">
        <v>2482</v>
      </c>
      <c r="E101" s="12" t="s">
        <v>8</v>
      </c>
      <c r="F101" s="12" t="s">
        <v>9</v>
      </c>
      <c r="G101" s="12" t="s">
        <v>7</v>
      </c>
      <c r="H101" s="12" t="s">
        <v>515</v>
      </c>
      <c r="I101" s="12" t="s">
        <v>516</v>
      </c>
      <c r="J101" s="12" t="s">
        <v>7550</v>
      </c>
      <c r="K101" s="12" t="s">
        <v>8268</v>
      </c>
      <c r="L101" s="12" t="s">
        <v>2483</v>
      </c>
      <c r="M101" s="12" t="s">
        <v>8269</v>
      </c>
      <c r="N101" s="12" t="s">
        <v>7987</v>
      </c>
      <c r="O101" s="12" t="s">
        <v>8270</v>
      </c>
      <c r="P101" s="13" t="str">
        <f>+IFERROR(VLOOKUP(Table32[[#This Row],[Código_parroquial]],Table5[[#All],[CÓDIGO PARROQUIA]:[CLASIFICACIÓN]],5,0),+IFERROR(VLOOKUP(CONCATENATE(Table32[[#This Row],[Código Cantón]],"50"),Table5[[#All],[CÓDIGO PARROQUIA]:[CLASIFICACIÓN]],5,0),""))</f>
        <v/>
      </c>
      <c r="Q101" s="13" t="str">
        <f>+IFERROR(VLOOKUP(Table32[[#This Row],[Código Cantón]],Table4[[#All],[CÓDIGO CANTÓN]:[CLASIFICACIÓN]],6,0),"")</f>
        <v/>
      </c>
    </row>
    <row r="102" spans="4:17" x14ac:dyDescent="0.3">
      <c r="D102" s="12" t="s">
        <v>2482</v>
      </c>
      <c r="E102" s="12" t="s">
        <v>8</v>
      </c>
      <c r="F102" s="12" t="s">
        <v>9</v>
      </c>
      <c r="G102" s="12" t="s">
        <v>7</v>
      </c>
      <c r="H102" s="12" t="s">
        <v>493</v>
      </c>
      <c r="I102" s="12" t="s">
        <v>494</v>
      </c>
      <c r="J102" s="12" t="s">
        <v>7548</v>
      </c>
      <c r="K102" s="12" t="s">
        <v>8271</v>
      </c>
      <c r="L102" s="12" t="s">
        <v>2483</v>
      </c>
      <c r="M102" s="12" t="s">
        <v>8272</v>
      </c>
      <c r="N102" s="12" t="s">
        <v>7987</v>
      </c>
      <c r="O102" s="12" t="s">
        <v>8273</v>
      </c>
      <c r="P102" s="13" t="str">
        <f>+IFERROR(VLOOKUP(Table32[[#This Row],[Código_parroquial]],Table5[[#All],[CÓDIGO PARROQUIA]:[CLASIFICACIÓN]],5,0),+IFERROR(VLOOKUP(CONCATENATE(Table32[[#This Row],[Código Cantón]],"50"),Table5[[#All],[CÓDIGO PARROQUIA]:[CLASIFICACIÓN]],5,0),""))</f>
        <v/>
      </c>
      <c r="Q102" s="13" t="str">
        <f>+IFERROR(VLOOKUP(Table32[[#This Row],[Código Cantón]],Table4[[#All],[CÓDIGO CANTÓN]:[CLASIFICACIÓN]],6,0),"")</f>
        <v/>
      </c>
    </row>
    <row r="103" spans="4:17" x14ac:dyDescent="0.3">
      <c r="D103" s="12" t="s">
        <v>2482</v>
      </c>
      <c r="E103" s="12" t="s">
        <v>8</v>
      </c>
      <c r="F103" s="12" t="s">
        <v>9</v>
      </c>
      <c r="G103" s="12" t="s">
        <v>7</v>
      </c>
      <c r="H103" s="12" t="s">
        <v>481</v>
      </c>
      <c r="I103" s="12" t="s">
        <v>7584</v>
      </c>
      <c r="J103" s="12" t="s">
        <v>7548</v>
      </c>
      <c r="K103" s="12" t="s">
        <v>8274</v>
      </c>
      <c r="L103" s="12" t="s">
        <v>2483</v>
      </c>
      <c r="M103" s="12" t="s">
        <v>8275</v>
      </c>
      <c r="N103" s="12" t="s">
        <v>7980</v>
      </c>
      <c r="O103" s="12" t="s">
        <v>8276</v>
      </c>
      <c r="P103" s="13" t="str">
        <f>+IFERROR(VLOOKUP(Table32[[#This Row],[Código_parroquial]],Table5[[#All],[CÓDIGO PARROQUIA]:[CLASIFICACIÓN]],5,0),+IFERROR(VLOOKUP(CONCATENATE(Table32[[#This Row],[Código Cantón]],"50"),Table5[[#All],[CÓDIGO PARROQUIA]:[CLASIFICACIÓN]],5,0),""))</f>
        <v/>
      </c>
      <c r="Q103" s="13" t="str">
        <f>+IFERROR(VLOOKUP(Table32[[#This Row],[Código Cantón]],Table4[[#All],[CÓDIGO CANTÓN]:[CLASIFICACIÓN]],6,0),"")</f>
        <v/>
      </c>
    </row>
    <row r="104" spans="4:17" x14ac:dyDescent="0.3">
      <c r="D104" s="12" t="s">
        <v>2482</v>
      </c>
      <c r="E104" s="12" t="s">
        <v>8</v>
      </c>
      <c r="F104" s="12" t="s">
        <v>9</v>
      </c>
      <c r="G104" s="12" t="s">
        <v>7</v>
      </c>
      <c r="H104" s="12" t="s">
        <v>528</v>
      </c>
      <c r="I104" s="12" t="s">
        <v>529</v>
      </c>
      <c r="J104" s="12" t="s">
        <v>7550</v>
      </c>
      <c r="K104" s="12" t="s">
        <v>8277</v>
      </c>
      <c r="L104" s="12" t="s">
        <v>2483</v>
      </c>
      <c r="M104" s="12" t="s">
        <v>8278</v>
      </c>
      <c r="N104" s="12" t="s">
        <v>7987</v>
      </c>
      <c r="O104" s="12" t="s">
        <v>8279</v>
      </c>
      <c r="P104" s="13" t="str">
        <f>+IFERROR(VLOOKUP(Table32[[#This Row],[Código_parroquial]],Table5[[#All],[CÓDIGO PARROQUIA]:[CLASIFICACIÓN]],5,0),+IFERROR(VLOOKUP(CONCATENATE(Table32[[#This Row],[Código Cantón]],"50"),Table5[[#All],[CÓDIGO PARROQUIA]:[CLASIFICACIÓN]],5,0),""))</f>
        <v/>
      </c>
      <c r="Q104" s="13" t="str">
        <f>+IFERROR(VLOOKUP(Table32[[#This Row],[Código Cantón]],Table4[[#All],[CÓDIGO CANTÓN]:[CLASIFICACIÓN]],6,0),"")</f>
        <v/>
      </c>
    </row>
    <row r="105" spans="4:17" x14ac:dyDescent="0.3">
      <c r="D105" s="12" t="s">
        <v>2482</v>
      </c>
      <c r="E105" s="12" t="s">
        <v>8</v>
      </c>
      <c r="F105" s="12" t="s">
        <v>9</v>
      </c>
      <c r="G105" s="12" t="s">
        <v>7</v>
      </c>
      <c r="H105" s="12" t="s">
        <v>524</v>
      </c>
      <c r="I105" s="12" t="s">
        <v>525</v>
      </c>
      <c r="J105" s="12" t="s">
        <v>7550</v>
      </c>
      <c r="K105" s="12" t="s">
        <v>8280</v>
      </c>
      <c r="L105" s="12" t="s">
        <v>2483</v>
      </c>
      <c r="M105" s="12" t="s">
        <v>8281</v>
      </c>
      <c r="N105" s="12" t="s">
        <v>7987</v>
      </c>
      <c r="O105" s="12" t="s">
        <v>8282</v>
      </c>
      <c r="P105" s="13" t="str">
        <f>+IFERROR(VLOOKUP(Table32[[#This Row],[Código_parroquial]],Table5[[#All],[CÓDIGO PARROQUIA]:[CLASIFICACIÓN]],5,0),+IFERROR(VLOOKUP(CONCATENATE(Table32[[#This Row],[Código Cantón]],"50"),Table5[[#All],[CÓDIGO PARROQUIA]:[CLASIFICACIÓN]],5,0),""))</f>
        <v/>
      </c>
      <c r="Q105" s="13" t="str">
        <f>+IFERROR(VLOOKUP(Table32[[#This Row],[Código Cantón]],Table4[[#All],[CÓDIGO CANTÓN]:[CLASIFICACIÓN]],6,0),"")</f>
        <v/>
      </c>
    </row>
    <row r="106" spans="4:17" x14ac:dyDescent="0.3">
      <c r="D106" s="12" t="s">
        <v>2482</v>
      </c>
      <c r="E106" s="12" t="s">
        <v>8</v>
      </c>
      <c r="F106" s="12" t="s">
        <v>11</v>
      </c>
      <c r="G106" s="12" t="s">
        <v>10</v>
      </c>
      <c r="H106" s="12" t="s">
        <v>537</v>
      </c>
      <c r="I106" s="12" t="s">
        <v>7839</v>
      </c>
      <c r="J106" s="12" t="s">
        <v>7550</v>
      </c>
      <c r="K106" s="12" t="s">
        <v>8283</v>
      </c>
      <c r="L106" s="12" t="s">
        <v>2483</v>
      </c>
      <c r="M106" s="12" t="s">
        <v>8284</v>
      </c>
      <c r="N106" s="12" t="s">
        <v>7987</v>
      </c>
      <c r="O106" s="12" t="s">
        <v>8285</v>
      </c>
      <c r="P106" s="13" t="str">
        <f>+IFERROR(VLOOKUP(Table32[[#This Row],[Código_parroquial]],Table5[[#All],[CÓDIGO PARROQUIA]:[CLASIFICACIÓN]],5,0),+IFERROR(VLOOKUP(CONCATENATE(Table32[[#This Row],[Código Cantón]],"50"),Table5[[#All],[CÓDIGO PARROQUIA]:[CLASIFICACIÓN]],5,0),""))</f>
        <v/>
      </c>
      <c r="Q106" s="13" t="str">
        <f>+IFERROR(VLOOKUP(Table32[[#This Row],[Código Cantón]],Table4[[#All],[CÓDIGO CANTÓN]:[CLASIFICACIÓN]],6,0),"")</f>
        <v/>
      </c>
    </row>
    <row r="107" spans="4:17" x14ac:dyDescent="0.3">
      <c r="D107" s="12" t="s">
        <v>2482</v>
      </c>
      <c r="E107" s="12" t="s">
        <v>8</v>
      </c>
      <c r="F107" s="12" t="s">
        <v>11</v>
      </c>
      <c r="G107" s="12" t="s">
        <v>10</v>
      </c>
      <c r="H107" s="12" t="s">
        <v>537</v>
      </c>
      <c r="I107" s="12" t="s">
        <v>7839</v>
      </c>
      <c r="J107" s="12" t="s">
        <v>7550</v>
      </c>
      <c r="K107" s="12" t="s">
        <v>8286</v>
      </c>
      <c r="L107" s="12" t="s">
        <v>2483</v>
      </c>
      <c r="M107" s="12" t="s">
        <v>8287</v>
      </c>
      <c r="N107" s="12" t="s">
        <v>7987</v>
      </c>
      <c r="O107" s="12" t="s">
        <v>8288</v>
      </c>
      <c r="P107" s="13" t="str">
        <f>+IFERROR(VLOOKUP(Table32[[#This Row],[Código_parroquial]],Table5[[#All],[CÓDIGO PARROQUIA]:[CLASIFICACIÓN]],5,0),+IFERROR(VLOOKUP(CONCATENATE(Table32[[#This Row],[Código Cantón]],"50"),Table5[[#All],[CÓDIGO PARROQUIA]:[CLASIFICACIÓN]],5,0),""))</f>
        <v/>
      </c>
      <c r="Q107" s="13" t="str">
        <f>+IFERROR(VLOOKUP(Table32[[#This Row],[Código Cantón]],Table4[[#All],[CÓDIGO CANTÓN]:[CLASIFICACIÓN]],6,0),"")</f>
        <v/>
      </c>
    </row>
    <row r="108" spans="4:17" x14ac:dyDescent="0.3">
      <c r="D108" s="12" t="s">
        <v>2482</v>
      </c>
      <c r="E108" s="12" t="s">
        <v>8</v>
      </c>
      <c r="F108" s="12" t="s">
        <v>11</v>
      </c>
      <c r="G108" s="12" t="s">
        <v>10</v>
      </c>
      <c r="H108" s="12" t="s">
        <v>536</v>
      </c>
      <c r="I108" s="12" t="s">
        <v>11</v>
      </c>
      <c r="J108" s="12" t="s">
        <v>7548</v>
      </c>
      <c r="K108" s="12" t="s">
        <v>8289</v>
      </c>
      <c r="L108" s="12" t="s">
        <v>2483</v>
      </c>
      <c r="M108" s="12" t="s">
        <v>8290</v>
      </c>
      <c r="N108" s="12" t="s">
        <v>7987</v>
      </c>
      <c r="O108" s="12" t="s">
        <v>8291</v>
      </c>
      <c r="P108" s="13" t="str">
        <f>+IFERROR(VLOOKUP(Table32[[#This Row],[Código_parroquial]],Table5[[#All],[CÓDIGO PARROQUIA]:[CLASIFICACIÓN]],5,0),+IFERROR(VLOOKUP(CONCATENATE(Table32[[#This Row],[Código Cantón]],"50"),Table5[[#All],[CÓDIGO PARROQUIA]:[CLASIFICACIÓN]],5,0),""))</f>
        <v/>
      </c>
      <c r="Q108" s="13" t="str">
        <f>+IFERROR(VLOOKUP(Table32[[#This Row],[Código Cantón]],Table4[[#All],[CÓDIGO CANTÓN]:[CLASIFICACIÓN]],6,0),"")</f>
        <v/>
      </c>
    </row>
    <row r="109" spans="4:17" x14ac:dyDescent="0.3">
      <c r="D109" s="12" t="s">
        <v>2482</v>
      </c>
      <c r="E109" s="12" t="s">
        <v>8</v>
      </c>
      <c r="F109" s="12" t="s">
        <v>11</v>
      </c>
      <c r="G109" s="12" t="s">
        <v>10</v>
      </c>
      <c r="H109" s="12" t="s">
        <v>536</v>
      </c>
      <c r="I109" s="12" t="s">
        <v>11</v>
      </c>
      <c r="J109" s="12" t="s">
        <v>7548</v>
      </c>
      <c r="K109" s="12" t="s">
        <v>8292</v>
      </c>
      <c r="L109" s="12" t="s">
        <v>2483</v>
      </c>
      <c r="M109" s="12" t="s">
        <v>8293</v>
      </c>
      <c r="N109" s="12" t="s">
        <v>7980</v>
      </c>
      <c r="O109" s="12" t="s">
        <v>8294</v>
      </c>
      <c r="P109" s="13" t="str">
        <f>+IFERROR(VLOOKUP(Table32[[#This Row],[Código_parroquial]],Table5[[#All],[CÓDIGO PARROQUIA]:[CLASIFICACIÓN]],5,0),+IFERROR(VLOOKUP(CONCATENATE(Table32[[#This Row],[Código Cantón]],"50"),Table5[[#All],[CÓDIGO PARROQUIA]:[CLASIFICACIÓN]],5,0),""))</f>
        <v/>
      </c>
      <c r="Q109" s="13" t="str">
        <f>+IFERROR(VLOOKUP(Table32[[#This Row],[Código Cantón]],Table4[[#All],[CÓDIGO CANTÓN]:[CLASIFICACIÓN]],6,0),"")</f>
        <v/>
      </c>
    </row>
    <row r="110" spans="4:17" x14ac:dyDescent="0.3">
      <c r="D110" s="12" t="s">
        <v>2482</v>
      </c>
      <c r="E110" s="12" t="s">
        <v>8</v>
      </c>
      <c r="F110" s="12" t="s">
        <v>11</v>
      </c>
      <c r="G110" s="12" t="s">
        <v>10</v>
      </c>
      <c r="H110" s="12" t="s">
        <v>536</v>
      </c>
      <c r="I110" s="12" t="s">
        <v>11</v>
      </c>
      <c r="J110" s="12" t="s">
        <v>7548</v>
      </c>
      <c r="K110" s="12" t="s">
        <v>8295</v>
      </c>
      <c r="L110" s="12" t="s">
        <v>2483</v>
      </c>
      <c r="M110" s="12" t="s">
        <v>8296</v>
      </c>
      <c r="N110" s="12" t="s">
        <v>7987</v>
      </c>
      <c r="O110" s="12" t="s">
        <v>8297</v>
      </c>
      <c r="P110" s="13" t="str">
        <f>+IFERROR(VLOOKUP(Table32[[#This Row],[Código_parroquial]],Table5[[#All],[CÓDIGO PARROQUIA]:[CLASIFICACIÓN]],5,0),+IFERROR(VLOOKUP(CONCATENATE(Table32[[#This Row],[Código Cantón]],"50"),Table5[[#All],[CÓDIGO PARROQUIA]:[CLASIFICACIÓN]],5,0),""))</f>
        <v/>
      </c>
      <c r="Q110" s="13" t="str">
        <f>+IFERROR(VLOOKUP(Table32[[#This Row],[Código Cantón]],Table4[[#All],[CÓDIGO CANTÓN]:[CLASIFICACIÓN]],6,0),"")</f>
        <v/>
      </c>
    </row>
    <row r="111" spans="4:17" x14ac:dyDescent="0.3">
      <c r="D111" s="12" t="s">
        <v>2482</v>
      </c>
      <c r="E111" s="12" t="s">
        <v>8</v>
      </c>
      <c r="F111" s="12" t="s">
        <v>11</v>
      </c>
      <c r="G111" s="12" t="s">
        <v>10</v>
      </c>
      <c r="H111" s="12" t="s">
        <v>538</v>
      </c>
      <c r="I111" s="12" t="s">
        <v>539</v>
      </c>
      <c r="J111" s="12" t="s">
        <v>7550</v>
      </c>
      <c r="K111" s="12" t="s">
        <v>8298</v>
      </c>
      <c r="L111" s="12" t="s">
        <v>2483</v>
      </c>
      <c r="M111" s="12" t="s">
        <v>8299</v>
      </c>
      <c r="N111" s="12" t="s">
        <v>7987</v>
      </c>
      <c r="O111" s="12" t="s">
        <v>8300</v>
      </c>
      <c r="P111" s="13" t="str">
        <f>+IFERROR(VLOOKUP(Table32[[#This Row],[Código_parroquial]],Table5[[#All],[CÓDIGO PARROQUIA]:[CLASIFICACIÓN]],5,0),+IFERROR(VLOOKUP(CONCATENATE(Table32[[#This Row],[Código Cantón]],"50"),Table5[[#All],[CÓDIGO PARROQUIA]:[CLASIFICACIÓN]],5,0),""))</f>
        <v/>
      </c>
      <c r="Q111" s="13" t="str">
        <f>+IFERROR(VLOOKUP(Table32[[#This Row],[Código Cantón]],Table4[[#All],[CÓDIGO CANTÓN]:[CLASIFICACIÓN]],6,0),"")</f>
        <v/>
      </c>
    </row>
    <row r="112" spans="4:17" x14ac:dyDescent="0.3">
      <c r="D112" s="12" t="s">
        <v>2482</v>
      </c>
      <c r="E112" s="12" t="s">
        <v>8</v>
      </c>
      <c r="F112" s="12" t="s">
        <v>13</v>
      </c>
      <c r="G112" s="12" t="s">
        <v>12</v>
      </c>
      <c r="H112" s="12" t="s">
        <v>547</v>
      </c>
      <c r="I112" s="12" t="s">
        <v>548</v>
      </c>
      <c r="J112" s="12" t="s">
        <v>7550</v>
      </c>
      <c r="K112" s="12" t="s">
        <v>8301</v>
      </c>
      <c r="L112" s="12" t="s">
        <v>2483</v>
      </c>
      <c r="M112" s="12" t="s">
        <v>8302</v>
      </c>
      <c r="N112" s="12" t="s">
        <v>7987</v>
      </c>
      <c r="O112" s="12" t="s">
        <v>8303</v>
      </c>
      <c r="P112" s="13" t="str">
        <f>+IFERROR(VLOOKUP(Table32[[#This Row],[Código_parroquial]],Table5[[#All],[CÓDIGO PARROQUIA]:[CLASIFICACIÓN]],5,0),+IFERROR(VLOOKUP(CONCATENATE(Table32[[#This Row],[Código Cantón]],"50"),Table5[[#All],[CÓDIGO PARROQUIA]:[CLASIFICACIÓN]],5,0),""))</f>
        <v/>
      </c>
      <c r="Q112" s="13" t="str">
        <f>+IFERROR(VLOOKUP(Table32[[#This Row],[Código Cantón]],Table4[[#All],[CÓDIGO CANTÓN]:[CLASIFICACIÓN]],6,0),"")</f>
        <v/>
      </c>
    </row>
    <row r="113" spans="4:17" x14ac:dyDescent="0.3">
      <c r="D113" s="12" t="s">
        <v>2482</v>
      </c>
      <c r="E113" s="12" t="s">
        <v>8</v>
      </c>
      <c r="F113" s="12" t="s">
        <v>13</v>
      </c>
      <c r="G113" s="12" t="s">
        <v>12</v>
      </c>
      <c r="H113" s="12" t="s">
        <v>547</v>
      </c>
      <c r="I113" s="12" t="s">
        <v>548</v>
      </c>
      <c r="J113" s="12" t="s">
        <v>7550</v>
      </c>
      <c r="K113" s="12" t="s">
        <v>8304</v>
      </c>
      <c r="L113" s="12" t="s">
        <v>2483</v>
      </c>
      <c r="M113" s="12" t="s">
        <v>8305</v>
      </c>
      <c r="N113" s="12" t="s">
        <v>7987</v>
      </c>
      <c r="O113" s="12" t="s">
        <v>8306</v>
      </c>
      <c r="P113" s="13" t="str">
        <f>+IFERROR(VLOOKUP(Table32[[#This Row],[Código_parroquial]],Table5[[#All],[CÓDIGO PARROQUIA]:[CLASIFICACIÓN]],5,0),+IFERROR(VLOOKUP(CONCATENATE(Table32[[#This Row],[Código Cantón]],"50"),Table5[[#All],[CÓDIGO PARROQUIA]:[CLASIFICACIÓN]],5,0),""))</f>
        <v/>
      </c>
      <c r="Q113" s="13" t="str">
        <f>+IFERROR(VLOOKUP(Table32[[#This Row],[Código Cantón]],Table4[[#All],[CÓDIGO CANTÓN]:[CLASIFICACIÓN]],6,0),"")</f>
        <v/>
      </c>
    </row>
    <row r="114" spans="4:17" x14ac:dyDescent="0.3">
      <c r="D114" s="12" t="s">
        <v>2482</v>
      </c>
      <c r="E114" s="12" t="s">
        <v>8</v>
      </c>
      <c r="F114" s="12" t="s">
        <v>13</v>
      </c>
      <c r="G114" s="12" t="s">
        <v>12</v>
      </c>
      <c r="H114" s="12" t="s">
        <v>540</v>
      </c>
      <c r="I114" s="12" t="s">
        <v>13</v>
      </c>
      <c r="J114" s="12" t="s">
        <v>7548</v>
      </c>
      <c r="K114" s="12" t="s">
        <v>8307</v>
      </c>
      <c r="L114" s="12" t="s">
        <v>2483</v>
      </c>
      <c r="M114" s="12" t="s">
        <v>8308</v>
      </c>
      <c r="N114" s="12" t="s">
        <v>7987</v>
      </c>
      <c r="O114" s="12" t="s">
        <v>8309</v>
      </c>
      <c r="P114" s="13" t="str">
        <f>+IFERROR(VLOOKUP(Table32[[#This Row],[Código_parroquial]],Table5[[#All],[CÓDIGO PARROQUIA]:[CLASIFICACIÓN]],5,0),+IFERROR(VLOOKUP(CONCATENATE(Table32[[#This Row],[Código Cantón]],"50"),Table5[[#All],[CÓDIGO PARROQUIA]:[CLASIFICACIÓN]],5,0),""))</f>
        <v/>
      </c>
      <c r="Q114" s="13" t="str">
        <f>+IFERROR(VLOOKUP(Table32[[#This Row],[Código Cantón]],Table4[[#All],[CÓDIGO CANTÓN]:[CLASIFICACIÓN]],6,0),"")</f>
        <v/>
      </c>
    </row>
    <row r="115" spans="4:17" x14ac:dyDescent="0.3">
      <c r="D115" s="12" t="s">
        <v>2482</v>
      </c>
      <c r="E115" s="12" t="s">
        <v>8</v>
      </c>
      <c r="F115" s="12" t="s">
        <v>13</v>
      </c>
      <c r="G115" s="12" t="s">
        <v>12</v>
      </c>
      <c r="H115" s="12" t="s">
        <v>541</v>
      </c>
      <c r="I115" s="12" t="s">
        <v>7840</v>
      </c>
      <c r="J115" s="12" t="s">
        <v>7550</v>
      </c>
      <c r="K115" s="12" t="s">
        <v>8310</v>
      </c>
      <c r="L115" s="12" t="s">
        <v>2483</v>
      </c>
      <c r="M115" s="12" t="s">
        <v>8311</v>
      </c>
      <c r="N115" s="12" t="s">
        <v>7987</v>
      </c>
      <c r="O115" s="12" t="s">
        <v>8312</v>
      </c>
      <c r="P115" s="13" t="str">
        <f>+IFERROR(VLOOKUP(Table32[[#This Row],[Código_parroquial]],Table5[[#All],[CÓDIGO PARROQUIA]:[CLASIFICACIÓN]],5,0),+IFERROR(VLOOKUP(CONCATENATE(Table32[[#This Row],[Código Cantón]],"50"),Table5[[#All],[CÓDIGO PARROQUIA]:[CLASIFICACIÓN]],5,0),""))</f>
        <v/>
      </c>
      <c r="Q115" s="13" t="str">
        <f>+IFERROR(VLOOKUP(Table32[[#This Row],[Código Cantón]],Table4[[#All],[CÓDIGO CANTÓN]:[CLASIFICACIÓN]],6,0),"")</f>
        <v/>
      </c>
    </row>
    <row r="116" spans="4:17" x14ac:dyDescent="0.3">
      <c r="D116" s="12" t="s">
        <v>2482</v>
      </c>
      <c r="E116" s="12" t="s">
        <v>8</v>
      </c>
      <c r="F116" s="12" t="s">
        <v>13</v>
      </c>
      <c r="G116" s="12" t="s">
        <v>12</v>
      </c>
      <c r="H116" s="12" t="s">
        <v>540</v>
      </c>
      <c r="I116" s="12" t="s">
        <v>13</v>
      </c>
      <c r="J116" s="12" t="s">
        <v>7548</v>
      </c>
      <c r="K116" s="12" t="s">
        <v>8313</v>
      </c>
      <c r="L116" s="12" t="s">
        <v>2483</v>
      </c>
      <c r="M116" s="12" t="s">
        <v>8314</v>
      </c>
      <c r="N116" s="12" t="s">
        <v>7980</v>
      </c>
      <c r="O116" s="12" t="s">
        <v>8315</v>
      </c>
      <c r="P116" s="13" t="str">
        <f>+IFERROR(VLOOKUP(Table32[[#This Row],[Código_parroquial]],Table5[[#All],[CÓDIGO PARROQUIA]:[CLASIFICACIÓN]],5,0),+IFERROR(VLOOKUP(CONCATENATE(Table32[[#This Row],[Código Cantón]],"50"),Table5[[#All],[CÓDIGO PARROQUIA]:[CLASIFICACIÓN]],5,0),""))</f>
        <v/>
      </c>
      <c r="Q116" s="13" t="str">
        <f>+IFERROR(VLOOKUP(Table32[[#This Row],[Código Cantón]],Table4[[#All],[CÓDIGO CANTÓN]:[CLASIFICACIÓN]],6,0),"")</f>
        <v/>
      </c>
    </row>
    <row r="117" spans="4:17" x14ac:dyDescent="0.3">
      <c r="D117" s="12" t="s">
        <v>2482</v>
      </c>
      <c r="E117" s="12" t="s">
        <v>8</v>
      </c>
      <c r="F117" s="12" t="s">
        <v>13</v>
      </c>
      <c r="G117" s="12" t="s">
        <v>12</v>
      </c>
      <c r="H117" s="12" t="s">
        <v>551</v>
      </c>
      <c r="I117" s="12" t="s">
        <v>552</v>
      </c>
      <c r="J117" s="12" t="s">
        <v>7550</v>
      </c>
      <c r="K117" s="12" t="s">
        <v>8316</v>
      </c>
      <c r="L117" s="12" t="s">
        <v>2483</v>
      </c>
      <c r="M117" s="12" t="s">
        <v>8317</v>
      </c>
      <c r="N117" s="12" t="s">
        <v>7987</v>
      </c>
      <c r="O117" s="12" t="s">
        <v>8318</v>
      </c>
      <c r="P117" s="13" t="str">
        <f>+IFERROR(VLOOKUP(Table32[[#This Row],[Código_parroquial]],Table5[[#All],[CÓDIGO PARROQUIA]:[CLASIFICACIÓN]],5,0),+IFERROR(VLOOKUP(CONCATENATE(Table32[[#This Row],[Código Cantón]],"50"),Table5[[#All],[CÓDIGO PARROQUIA]:[CLASIFICACIÓN]],5,0),""))</f>
        <v/>
      </c>
      <c r="Q117" s="13" t="str">
        <f>+IFERROR(VLOOKUP(Table32[[#This Row],[Código Cantón]],Table4[[#All],[CÓDIGO CANTÓN]:[CLASIFICACIÓN]],6,0),"")</f>
        <v/>
      </c>
    </row>
    <row r="118" spans="4:17" x14ac:dyDescent="0.3">
      <c r="D118" s="12" t="s">
        <v>2482</v>
      </c>
      <c r="E118" s="12" t="s">
        <v>8</v>
      </c>
      <c r="F118" s="12" t="s">
        <v>13</v>
      </c>
      <c r="G118" s="12" t="s">
        <v>12</v>
      </c>
      <c r="H118" s="12" t="s">
        <v>547</v>
      </c>
      <c r="I118" s="12" t="s">
        <v>548</v>
      </c>
      <c r="J118" s="12" t="s">
        <v>7550</v>
      </c>
      <c r="K118" s="12" t="s">
        <v>8319</v>
      </c>
      <c r="L118" s="12" t="s">
        <v>2483</v>
      </c>
      <c r="M118" s="12" t="s">
        <v>8320</v>
      </c>
      <c r="N118" s="12" t="s">
        <v>7987</v>
      </c>
      <c r="O118" s="12" t="s">
        <v>8321</v>
      </c>
      <c r="P118" s="13" t="str">
        <f>+IFERROR(VLOOKUP(Table32[[#This Row],[Código_parroquial]],Table5[[#All],[CÓDIGO PARROQUIA]:[CLASIFICACIÓN]],5,0),+IFERROR(VLOOKUP(CONCATENATE(Table32[[#This Row],[Código Cantón]],"50"),Table5[[#All],[CÓDIGO PARROQUIA]:[CLASIFICACIÓN]],5,0),""))</f>
        <v/>
      </c>
      <c r="Q118" s="13" t="str">
        <f>+IFERROR(VLOOKUP(Table32[[#This Row],[Código Cantón]],Table4[[#All],[CÓDIGO CANTÓN]:[CLASIFICACIÓN]],6,0),"")</f>
        <v/>
      </c>
    </row>
    <row r="119" spans="4:17" x14ac:dyDescent="0.3">
      <c r="D119" s="12" t="s">
        <v>2482</v>
      </c>
      <c r="E119" s="12" t="s">
        <v>8</v>
      </c>
      <c r="F119" s="12" t="s">
        <v>13</v>
      </c>
      <c r="G119" s="12" t="s">
        <v>12</v>
      </c>
      <c r="H119" s="12" t="s">
        <v>549</v>
      </c>
      <c r="I119" s="12" t="s">
        <v>550</v>
      </c>
      <c r="J119" s="12" t="s">
        <v>7550</v>
      </c>
      <c r="K119" s="12" t="s">
        <v>8322</v>
      </c>
      <c r="L119" s="12" t="s">
        <v>2483</v>
      </c>
      <c r="M119" s="12" t="s">
        <v>8323</v>
      </c>
      <c r="N119" s="12" t="s">
        <v>7987</v>
      </c>
      <c r="O119" s="12" t="s">
        <v>8324</v>
      </c>
      <c r="P119" s="13" t="str">
        <f>+IFERROR(VLOOKUP(Table32[[#This Row],[Código_parroquial]],Table5[[#All],[CÓDIGO PARROQUIA]:[CLASIFICACIÓN]],5,0),+IFERROR(VLOOKUP(CONCATENATE(Table32[[#This Row],[Código Cantón]],"50"),Table5[[#All],[CÓDIGO PARROQUIA]:[CLASIFICACIÓN]],5,0),""))</f>
        <v/>
      </c>
      <c r="Q119" s="13" t="str">
        <f>+IFERROR(VLOOKUP(Table32[[#This Row],[Código Cantón]],Table4[[#All],[CÓDIGO CANTÓN]:[CLASIFICACIÓN]],6,0),"")</f>
        <v/>
      </c>
    </row>
    <row r="120" spans="4:17" x14ac:dyDescent="0.3">
      <c r="D120" s="12" t="s">
        <v>2482</v>
      </c>
      <c r="E120" s="12" t="s">
        <v>8</v>
      </c>
      <c r="F120" s="12" t="s">
        <v>13</v>
      </c>
      <c r="G120" s="12" t="s">
        <v>12</v>
      </c>
      <c r="H120" s="12" t="s">
        <v>542</v>
      </c>
      <c r="I120" s="12" t="s">
        <v>7593</v>
      </c>
      <c r="J120" s="12" t="s">
        <v>7550</v>
      </c>
      <c r="K120" s="12" t="s">
        <v>8325</v>
      </c>
      <c r="L120" s="12" t="s">
        <v>2483</v>
      </c>
      <c r="M120" s="12" t="s">
        <v>8326</v>
      </c>
      <c r="N120" s="12" t="s">
        <v>7980</v>
      </c>
      <c r="O120" s="12" t="s">
        <v>8327</v>
      </c>
      <c r="P120" s="13" t="str">
        <f>+IFERROR(VLOOKUP(Table32[[#This Row],[Código_parroquial]],Table5[[#All],[CÓDIGO PARROQUIA]:[CLASIFICACIÓN]],5,0),+IFERROR(VLOOKUP(CONCATENATE(Table32[[#This Row],[Código Cantón]],"50"),Table5[[#All],[CÓDIGO PARROQUIA]:[CLASIFICACIÓN]],5,0),""))</f>
        <v/>
      </c>
      <c r="Q120" s="13" t="str">
        <f>+IFERROR(VLOOKUP(Table32[[#This Row],[Código Cantón]],Table4[[#All],[CÓDIGO CANTÓN]:[CLASIFICACIÓN]],6,0),"")</f>
        <v/>
      </c>
    </row>
    <row r="121" spans="4:17" x14ac:dyDescent="0.3">
      <c r="D121" s="12" t="s">
        <v>2482</v>
      </c>
      <c r="E121" s="12" t="s">
        <v>8</v>
      </c>
      <c r="F121" s="12" t="s">
        <v>13</v>
      </c>
      <c r="G121" s="12" t="s">
        <v>12</v>
      </c>
      <c r="H121" s="12" t="s">
        <v>546</v>
      </c>
      <c r="I121" s="12" t="s">
        <v>7841</v>
      </c>
      <c r="J121" s="12" t="s">
        <v>7550</v>
      </c>
      <c r="K121" s="12" t="s">
        <v>8328</v>
      </c>
      <c r="L121" s="12" t="s">
        <v>2483</v>
      </c>
      <c r="M121" s="12" t="s">
        <v>8329</v>
      </c>
      <c r="N121" s="12" t="s">
        <v>7987</v>
      </c>
      <c r="O121" s="12" t="s">
        <v>8330</v>
      </c>
      <c r="P121" s="13" t="str">
        <f>+IFERROR(VLOOKUP(Table32[[#This Row],[Código_parroquial]],Table5[[#All],[CÓDIGO PARROQUIA]:[CLASIFICACIÓN]],5,0),+IFERROR(VLOOKUP(CONCATENATE(Table32[[#This Row],[Código Cantón]],"50"),Table5[[#All],[CÓDIGO PARROQUIA]:[CLASIFICACIÓN]],5,0),""))</f>
        <v/>
      </c>
      <c r="Q121" s="13" t="str">
        <f>+IFERROR(VLOOKUP(Table32[[#This Row],[Código Cantón]],Table4[[#All],[CÓDIGO CANTÓN]:[CLASIFICACIÓN]],6,0),"")</f>
        <v/>
      </c>
    </row>
    <row r="122" spans="4:17" x14ac:dyDescent="0.3">
      <c r="D122" s="12" t="s">
        <v>2482</v>
      </c>
      <c r="E122" s="12" t="s">
        <v>8</v>
      </c>
      <c r="F122" s="12" t="s">
        <v>13</v>
      </c>
      <c r="G122" s="12" t="s">
        <v>12</v>
      </c>
      <c r="H122" s="12" t="s">
        <v>544</v>
      </c>
      <c r="I122" s="12" t="s">
        <v>545</v>
      </c>
      <c r="J122" s="12" t="s">
        <v>7550</v>
      </c>
      <c r="K122" s="12" t="s">
        <v>8331</v>
      </c>
      <c r="L122" s="12" t="s">
        <v>2483</v>
      </c>
      <c r="M122" s="12" t="s">
        <v>8332</v>
      </c>
      <c r="N122" s="12" t="s">
        <v>7987</v>
      </c>
      <c r="O122" s="12" t="s">
        <v>8333</v>
      </c>
      <c r="P122" s="13" t="str">
        <f>+IFERROR(VLOOKUP(Table32[[#This Row],[Código_parroquial]],Table5[[#All],[CÓDIGO PARROQUIA]:[CLASIFICACIÓN]],5,0),+IFERROR(VLOOKUP(CONCATENATE(Table32[[#This Row],[Código Cantón]],"50"),Table5[[#All],[CÓDIGO PARROQUIA]:[CLASIFICACIÓN]],5,0),""))</f>
        <v/>
      </c>
      <c r="Q122" s="13" t="str">
        <f>+IFERROR(VLOOKUP(Table32[[#This Row],[Código Cantón]],Table4[[#All],[CÓDIGO CANTÓN]:[CLASIFICACIÓN]],6,0),"")</f>
        <v/>
      </c>
    </row>
    <row r="123" spans="4:17" x14ac:dyDescent="0.3">
      <c r="D123" s="12" t="s">
        <v>2482</v>
      </c>
      <c r="E123" s="12" t="s">
        <v>8</v>
      </c>
      <c r="F123" s="12" t="s">
        <v>13</v>
      </c>
      <c r="G123" s="12" t="s">
        <v>12</v>
      </c>
      <c r="H123" s="12" t="s">
        <v>549</v>
      </c>
      <c r="I123" s="12" t="s">
        <v>550</v>
      </c>
      <c r="J123" s="12" t="s">
        <v>7550</v>
      </c>
      <c r="K123" s="12" t="s">
        <v>8334</v>
      </c>
      <c r="L123" s="12" t="s">
        <v>2483</v>
      </c>
      <c r="M123" s="12" t="s">
        <v>8335</v>
      </c>
      <c r="N123" s="12" t="s">
        <v>7980</v>
      </c>
      <c r="O123" s="12" t="s">
        <v>8336</v>
      </c>
      <c r="P123" s="13" t="str">
        <f>+IFERROR(VLOOKUP(Table32[[#This Row],[Código_parroquial]],Table5[[#All],[CÓDIGO PARROQUIA]:[CLASIFICACIÓN]],5,0),+IFERROR(VLOOKUP(CONCATENATE(Table32[[#This Row],[Código Cantón]],"50"),Table5[[#All],[CÓDIGO PARROQUIA]:[CLASIFICACIÓN]],5,0),""))</f>
        <v/>
      </c>
      <c r="Q123" s="13" t="str">
        <f>+IFERROR(VLOOKUP(Table32[[#This Row],[Código Cantón]],Table4[[#All],[CÓDIGO CANTÓN]:[CLASIFICACIÓN]],6,0),"")</f>
        <v/>
      </c>
    </row>
    <row r="124" spans="4:17" x14ac:dyDescent="0.3">
      <c r="D124" s="12" t="s">
        <v>2482</v>
      </c>
      <c r="E124" s="12" t="s">
        <v>8</v>
      </c>
      <c r="F124" s="12" t="s">
        <v>13</v>
      </c>
      <c r="G124" s="12" t="s">
        <v>12</v>
      </c>
      <c r="H124" s="12" t="s">
        <v>542</v>
      </c>
      <c r="I124" s="12" t="s">
        <v>7593</v>
      </c>
      <c r="J124" s="12" t="s">
        <v>7550</v>
      </c>
      <c r="K124" s="12" t="s">
        <v>8337</v>
      </c>
      <c r="L124" s="12" t="s">
        <v>2483</v>
      </c>
      <c r="M124" s="12" t="s">
        <v>8338</v>
      </c>
      <c r="N124" s="12" t="s">
        <v>7987</v>
      </c>
      <c r="O124" s="12" t="s">
        <v>8339</v>
      </c>
      <c r="P124" s="13" t="str">
        <f>+IFERROR(VLOOKUP(Table32[[#This Row],[Código_parroquial]],Table5[[#All],[CÓDIGO PARROQUIA]:[CLASIFICACIÓN]],5,0),+IFERROR(VLOOKUP(CONCATENATE(Table32[[#This Row],[Código Cantón]],"50"),Table5[[#All],[CÓDIGO PARROQUIA]:[CLASIFICACIÓN]],5,0),""))</f>
        <v/>
      </c>
      <c r="Q124" s="13" t="str">
        <f>+IFERROR(VLOOKUP(Table32[[#This Row],[Código Cantón]],Table4[[#All],[CÓDIGO CANTÓN]:[CLASIFICACIÓN]],6,0),"")</f>
        <v/>
      </c>
    </row>
    <row r="125" spans="4:17" x14ac:dyDescent="0.3">
      <c r="D125" s="12" t="s">
        <v>2482</v>
      </c>
      <c r="E125" s="12" t="s">
        <v>8</v>
      </c>
      <c r="F125" s="12" t="s">
        <v>13</v>
      </c>
      <c r="G125" s="12" t="s">
        <v>12</v>
      </c>
      <c r="H125" s="12" t="s">
        <v>542</v>
      </c>
      <c r="I125" s="12" t="s">
        <v>7593</v>
      </c>
      <c r="J125" s="12" t="s">
        <v>7550</v>
      </c>
      <c r="K125" s="12" t="s">
        <v>8340</v>
      </c>
      <c r="L125" s="12" t="s">
        <v>2483</v>
      </c>
      <c r="M125" s="12" t="s">
        <v>8341</v>
      </c>
      <c r="N125" s="12" t="s">
        <v>7987</v>
      </c>
      <c r="O125" s="12" t="s">
        <v>8342</v>
      </c>
      <c r="P125" s="13" t="str">
        <f>+IFERROR(VLOOKUP(Table32[[#This Row],[Código_parroquial]],Table5[[#All],[CÓDIGO PARROQUIA]:[CLASIFICACIÓN]],5,0),+IFERROR(VLOOKUP(CONCATENATE(Table32[[#This Row],[Código Cantón]],"50"),Table5[[#All],[CÓDIGO PARROQUIA]:[CLASIFICACIÓN]],5,0),""))</f>
        <v/>
      </c>
      <c r="Q125" s="13" t="str">
        <f>+IFERROR(VLOOKUP(Table32[[#This Row],[Código Cantón]],Table4[[#All],[CÓDIGO CANTÓN]:[CLASIFICACIÓN]],6,0),"")</f>
        <v/>
      </c>
    </row>
    <row r="126" spans="4:17" x14ac:dyDescent="0.3">
      <c r="D126" s="12" t="s">
        <v>2482</v>
      </c>
      <c r="E126" s="12" t="s">
        <v>8</v>
      </c>
      <c r="F126" s="12" t="s">
        <v>13</v>
      </c>
      <c r="G126" s="12" t="s">
        <v>12</v>
      </c>
      <c r="H126" s="12" t="s">
        <v>549</v>
      </c>
      <c r="I126" s="12" t="s">
        <v>550</v>
      </c>
      <c r="J126" s="12" t="s">
        <v>7550</v>
      </c>
      <c r="K126" s="12" t="s">
        <v>8343</v>
      </c>
      <c r="L126" s="12" t="s">
        <v>2483</v>
      </c>
      <c r="M126" s="12" t="s">
        <v>8344</v>
      </c>
      <c r="N126" s="12" t="s">
        <v>7980</v>
      </c>
      <c r="O126" s="12" t="s">
        <v>8345</v>
      </c>
      <c r="P126" s="13" t="str">
        <f>+IFERROR(VLOOKUP(Table32[[#This Row],[Código_parroquial]],Table5[[#All],[CÓDIGO PARROQUIA]:[CLASIFICACIÓN]],5,0),+IFERROR(VLOOKUP(CONCATENATE(Table32[[#This Row],[Código Cantón]],"50"),Table5[[#All],[CÓDIGO PARROQUIA]:[CLASIFICACIÓN]],5,0),""))</f>
        <v/>
      </c>
      <c r="Q126" s="13" t="str">
        <f>+IFERROR(VLOOKUP(Table32[[#This Row],[Código Cantón]],Table4[[#All],[CÓDIGO CANTÓN]:[CLASIFICACIÓN]],6,0),"")</f>
        <v/>
      </c>
    </row>
    <row r="127" spans="4:17" x14ac:dyDescent="0.3">
      <c r="D127" s="12" t="s">
        <v>2482</v>
      </c>
      <c r="E127" s="12" t="s">
        <v>8</v>
      </c>
      <c r="F127" s="12" t="s">
        <v>13</v>
      </c>
      <c r="G127" s="12" t="s">
        <v>12</v>
      </c>
      <c r="H127" s="12" t="s">
        <v>547</v>
      </c>
      <c r="I127" s="12" t="s">
        <v>548</v>
      </c>
      <c r="J127" s="12" t="s">
        <v>7550</v>
      </c>
      <c r="K127" s="12" t="s">
        <v>8346</v>
      </c>
      <c r="L127" s="12" t="s">
        <v>2483</v>
      </c>
      <c r="M127" s="12" t="s">
        <v>8137</v>
      </c>
      <c r="N127" s="12" t="s">
        <v>7980</v>
      </c>
      <c r="O127" s="12" t="s">
        <v>8347</v>
      </c>
      <c r="P127" s="13" t="str">
        <f>+IFERROR(VLOOKUP(Table32[[#This Row],[Código_parroquial]],Table5[[#All],[CÓDIGO PARROQUIA]:[CLASIFICACIÓN]],5,0),+IFERROR(VLOOKUP(CONCATENATE(Table32[[#This Row],[Código Cantón]],"50"),Table5[[#All],[CÓDIGO PARROQUIA]:[CLASIFICACIÓN]],5,0),""))</f>
        <v/>
      </c>
      <c r="Q127" s="13" t="str">
        <f>+IFERROR(VLOOKUP(Table32[[#This Row],[Código Cantón]],Table4[[#All],[CÓDIGO CANTÓN]:[CLASIFICACIÓN]],6,0),"")</f>
        <v/>
      </c>
    </row>
    <row r="128" spans="4:17" x14ac:dyDescent="0.3">
      <c r="D128" s="12" t="s">
        <v>2482</v>
      </c>
      <c r="E128" s="12" t="s">
        <v>8</v>
      </c>
      <c r="F128" s="12" t="s">
        <v>13</v>
      </c>
      <c r="G128" s="12" t="s">
        <v>12</v>
      </c>
      <c r="H128" s="12" t="s">
        <v>540</v>
      </c>
      <c r="I128" s="12" t="s">
        <v>13</v>
      </c>
      <c r="J128" s="12" t="s">
        <v>7548</v>
      </c>
      <c r="K128" s="12" t="s">
        <v>8348</v>
      </c>
      <c r="L128" s="12" t="s">
        <v>2483</v>
      </c>
      <c r="M128" s="12" t="s">
        <v>8349</v>
      </c>
      <c r="N128" s="12" t="s">
        <v>7987</v>
      </c>
      <c r="O128" s="12" t="s">
        <v>8350</v>
      </c>
      <c r="P128" s="13" t="str">
        <f>+IFERROR(VLOOKUP(Table32[[#This Row],[Código_parroquial]],Table5[[#All],[CÓDIGO PARROQUIA]:[CLASIFICACIÓN]],5,0),+IFERROR(VLOOKUP(CONCATENATE(Table32[[#This Row],[Código Cantón]],"50"),Table5[[#All],[CÓDIGO PARROQUIA]:[CLASIFICACIÓN]],5,0),""))</f>
        <v/>
      </c>
      <c r="Q128" s="13" t="str">
        <f>+IFERROR(VLOOKUP(Table32[[#This Row],[Código Cantón]],Table4[[#All],[CÓDIGO CANTÓN]:[CLASIFICACIÓN]],6,0),"")</f>
        <v/>
      </c>
    </row>
    <row r="129" spans="4:17" x14ac:dyDescent="0.3">
      <c r="D129" s="12" t="s">
        <v>2482</v>
      </c>
      <c r="E129" s="12" t="s">
        <v>8</v>
      </c>
      <c r="F129" s="12" t="s">
        <v>13</v>
      </c>
      <c r="G129" s="12" t="s">
        <v>12</v>
      </c>
      <c r="H129" s="12" t="s">
        <v>540</v>
      </c>
      <c r="I129" s="12" t="s">
        <v>13</v>
      </c>
      <c r="J129" s="12" t="s">
        <v>7548</v>
      </c>
      <c r="K129" s="12" t="s">
        <v>8351</v>
      </c>
      <c r="L129" s="12" t="s">
        <v>2483</v>
      </c>
      <c r="M129" s="12" t="s">
        <v>8352</v>
      </c>
      <c r="N129" s="12" t="s">
        <v>7980</v>
      </c>
      <c r="O129" s="12" t="s">
        <v>8353</v>
      </c>
      <c r="P129" s="13" t="str">
        <f>+IFERROR(VLOOKUP(Table32[[#This Row],[Código_parroquial]],Table5[[#All],[CÓDIGO PARROQUIA]:[CLASIFICACIÓN]],5,0),+IFERROR(VLOOKUP(CONCATENATE(Table32[[#This Row],[Código Cantón]],"50"),Table5[[#All],[CÓDIGO PARROQUIA]:[CLASIFICACIÓN]],5,0),""))</f>
        <v/>
      </c>
      <c r="Q129" s="13" t="str">
        <f>+IFERROR(VLOOKUP(Table32[[#This Row],[Código Cantón]],Table4[[#All],[CÓDIGO CANTÓN]:[CLASIFICACIÓN]],6,0),"")</f>
        <v/>
      </c>
    </row>
    <row r="130" spans="4:17" x14ac:dyDescent="0.3">
      <c r="D130" s="12" t="s">
        <v>2482</v>
      </c>
      <c r="E130" s="12" t="s">
        <v>8</v>
      </c>
      <c r="F130" s="12" t="s">
        <v>13</v>
      </c>
      <c r="G130" s="12" t="s">
        <v>12</v>
      </c>
      <c r="H130" s="12" t="s">
        <v>540</v>
      </c>
      <c r="I130" s="12" t="s">
        <v>13</v>
      </c>
      <c r="J130" s="12" t="s">
        <v>7548</v>
      </c>
      <c r="K130" s="12" t="s">
        <v>8354</v>
      </c>
      <c r="L130" s="12" t="s">
        <v>2483</v>
      </c>
      <c r="M130" s="12" t="s">
        <v>8355</v>
      </c>
      <c r="N130" s="12" t="s">
        <v>7987</v>
      </c>
      <c r="O130" s="12" t="s">
        <v>8356</v>
      </c>
      <c r="P130" s="13" t="str">
        <f>+IFERROR(VLOOKUP(Table32[[#This Row],[Código_parroquial]],Table5[[#All],[CÓDIGO PARROQUIA]:[CLASIFICACIÓN]],5,0),+IFERROR(VLOOKUP(CONCATENATE(Table32[[#This Row],[Código Cantón]],"50"),Table5[[#All],[CÓDIGO PARROQUIA]:[CLASIFICACIÓN]],5,0),""))</f>
        <v/>
      </c>
      <c r="Q130" s="13" t="str">
        <f>+IFERROR(VLOOKUP(Table32[[#This Row],[Código Cantón]],Table4[[#All],[CÓDIGO CANTÓN]:[CLASIFICACIÓN]],6,0),"")</f>
        <v/>
      </c>
    </row>
    <row r="131" spans="4:17" x14ac:dyDescent="0.3">
      <c r="D131" s="12" t="s">
        <v>2482</v>
      </c>
      <c r="E131" s="12" t="s">
        <v>8</v>
      </c>
      <c r="F131" s="12" t="s">
        <v>13</v>
      </c>
      <c r="G131" s="12" t="s">
        <v>12</v>
      </c>
      <c r="H131" s="12" t="s">
        <v>540</v>
      </c>
      <c r="I131" s="12" t="s">
        <v>13</v>
      </c>
      <c r="J131" s="12" t="s">
        <v>7548</v>
      </c>
      <c r="K131" s="12" t="s">
        <v>8357</v>
      </c>
      <c r="L131" s="12" t="s">
        <v>2483</v>
      </c>
      <c r="M131" s="12" t="s">
        <v>8358</v>
      </c>
      <c r="N131" s="12" t="s">
        <v>7987</v>
      </c>
      <c r="O131" s="12" t="s">
        <v>8359</v>
      </c>
      <c r="P131" s="13" t="str">
        <f>+IFERROR(VLOOKUP(Table32[[#This Row],[Código_parroquial]],Table5[[#All],[CÓDIGO PARROQUIA]:[CLASIFICACIÓN]],5,0),+IFERROR(VLOOKUP(CONCATENATE(Table32[[#This Row],[Código Cantón]],"50"),Table5[[#All],[CÓDIGO PARROQUIA]:[CLASIFICACIÓN]],5,0),""))</f>
        <v/>
      </c>
      <c r="Q131" s="13" t="str">
        <f>+IFERROR(VLOOKUP(Table32[[#This Row],[Código Cantón]],Table4[[#All],[CÓDIGO CANTÓN]:[CLASIFICACIÓN]],6,0),"")</f>
        <v/>
      </c>
    </row>
    <row r="132" spans="4:17" x14ac:dyDescent="0.3">
      <c r="D132" s="12" t="s">
        <v>2482</v>
      </c>
      <c r="E132" s="12" t="s">
        <v>8</v>
      </c>
      <c r="F132" s="12" t="s">
        <v>13</v>
      </c>
      <c r="G132" s="12" t="s">
        <v>12</v>
      </c>
      <c r="H132" s="12" t="s">
        <v>544</v>
      </c>
      <c r="I132" s="12" t="s">
        <v>545</v>
      </c>
      <c r="J132" s="12" t="s">
        <v>7550</v>
      </c>
      <c r="K132" s="12" t="s">
        <v>8360</v>
      </c>
      <c r="L132" s="12" t="s">
        <v>2483</v>
      </c>
      <c r="M132" s="12" t="s">
        <v>8361</v>
      </c>
      <c r="N132" s="12" t="s">
        <v>7987</v>
      </c>
      <c r="O132" s="12" t="s">
        <v>8362</v>
      </c>
      <c r="P132" s="13" t="str">
        <f>+IFERROR(VLOOKUP(Table32[[#This Row],[Código_parroquial]],Table5[[#All],[CÓDIGO PARROQUIA]:[CLASIFICACIÓN]],5,0),+IFERROR(VLOOKUP(CONCATENATE(Table32[[#This Row],[Código Cantón]],"50"),Table5[[#All],[CÓDIGO PARROQUIA]:[CLASIFICACIÓN]],5,0),""))</f>
        <v/>
      </c>
      <c r="Q132" s="13" t="str">
        <f>+IFERROR(VLOOKUP(Table32[[#This Row],[Código Cantón]],Table4[[#All],[CÓDIGO CANTÓN]:[CLASIFICACIÓN]],6,0),"")</f>
        <v/>
      </c>
    </row>
    <row r="133" spans="4:17" x14ac:dyDescent="0.3">
      <c r="D133" s="12" t="s">
        <v>2482</v>
      </c>
      <c r="E133" s="12" t="s">
        <v>8</v>
      </c>
      <c r="F133" s="12" t="s">
        <v>13</v>
      </c>
      <c r="G133" s="12" t="s">
        <v>12</v>
      </c>
      <c r="H133" s="12" t="s">
        <v>540</v>
      </c>
      <c r="I133" s="12" t="s">
        <v>13</v>
      </c>
      <c r="J133" s="12" t="s">
        <v>7548</v>
      </c>
      <c r="K133" s="12" t="s">
        <v>8363</v>
      </c>
      <c r="L133" s="12" t="s">
        <v>2483</v>
      </c>
      <c r="M133" s="12" t="s">
        <v>8364</v>
      </c>
      <c r="N133" s="12" t="s">
        <v>7980</v>
      </c>
      <c r="O133" s="12" t="s">
        <v>8365</v>
      </c>
      <c r="P133" s="13" t="str">
        <f>+IFERROR(VLOOKUP(Table32[[#This Row],[Código_parroquial]],Table5[[#All],[CÓDIGO PARROQUIA]:[CLASIFICACIÓN]],5,0),+IFERROR(VLOOKUP(CONCATENATE(Table32[[#This Row],[Código Cantón]],"50"),Table5[[#All],[CÓDIGO PARROQUIA]:[CLASIFICACIÓN]],5,0),""))</f>
        <v/>
      </c>
      <c r="Q133" s="13" t="str">
        <f>+IFERROR(VLOOKUP(Table32[[#This Row],[Código Cantón]],Table4[[#All],[CÓDIGO CANTÓN]:[CLASIFICACIÓN]],6,0),"")</f>
        <v/>
      </c>
    </row>
    <row r="134" spans="4:17" x14ac:dyDescent="0.3">
      <c r="D134" s="12" t="s">
        <v>2482</v>
      </c>
      <c r="E134" s="12" t="s">
        <v>8</v>
      </c>
      <c r="F134" s="12" t="s">
        <v>13</v>
      </c>
      <c r="G134" s="12" t="s">
        <v>12</v>
      </c>
      <c r="H134" s="12" t="s">
        <v>540</v>
      </c>
      <c r="I134" s="12" t="s">
        <v>13</v>
      </c>
      <c r="J134" s="12" t="s">
        <v>7548</v>
      </c>
      <c r="K134" s="12" t="s">
        <v>8366</v>
      </c>
      <c r="L134" s="12" t="s">
        <v>2483</v>
      </c>
      <c r="M134" s="12" t="s">
        <v>8367</v>
      </c>
      <c r="N134" s="12" t="s">
        <v>7987</v>
      </c>
      <c r="O134" s="12" t="s">
        <v>8368</v>
      </c>
      <c r="P134" s="13" t="str">
        <f>+IFERROR(VLOOKUP(Table32[[#This Row],[Código_parroquial]],Table5[[#All],[CÓDIGO PARROQUIA]:[CLASIFICACIÓN]],5,0),+IFERROR(VLOOKUP(CONCATENATE(Table32[[#This Row],[Código Cantón]],"50"),Table5[[#All],[CÓDIGO PARROQUIA]:[CLASIFICACIÓN]],5,0),""))</f>
        <v/>
      </c>
      <c r="Q134" s="13" t="str">
        <f>+IFERROR(VLOOKUP(Table32[[#This Row],[Código Cantón]],Table4[[#All],[CÓDIGO CANTÓN]:[CLASIFICACIÓN]],6,0),"")</f>
        <v/>
      </c>
    </row>
    <row r="135" spans="4:17" x14ac:dyDescent="0.3">
      <c r="D135" s="12" t="s">
        <v>2482</v>
      </c>
      <c r="E135" s="12" t="s">
        <v>8</v>
      </c>
      <c r="F135" s="12" t="s">
        <v>13</v>
      </c>
      <c r="G135" s="12" t="s">
        <v>12</v>
      </c>
      <c r="H135" s="12" t="s">
        <v>553</v>
      </c>
      <c r="I135" s="12" t="s">
        <v>198</v>
      </c>
      <c r="J135" s="12" t="s">
        <v>7550</v>
      </c>
      <c r="K135" s="12" t="s">
        <v>8369</v>
      </c>
      <c r="L135" s="12" t="s">
        <v>2483</v>
      </c>
      <c r="M135" s="12" t="s">
        <v>8370</v>
      </c>
      <c r="N135" s="12" t="s">
        <v>7987</v>
      </c>
      <c r="O135" s="12" t="s">
        <v>8371</v>
      </c>
      <c r="P135" s="13" t="str">
        <f>+IFERROR(VLOOKUP(Table32[[#This Row],[Código_parroquial]],Table5[[#All],[CÓDIGO PARROQUIA]:[CLASIFICACIÓN]],5,0),+IFERROR(VLOOKUP(CONCATENATE(Table32[[#This Row],[Código Cantón]],"50"),Table5[[#All],[CÓDIGO PARROQUIA]:[CLASIFICACIÓN]],5,0),""))</f>
        <v/>
      </c>
      <c r="Q135" s="13" t="str">
        <f>+IFERROR(VLOOKUP(Table32[[#This Row],[Código Cantón]],Table4[[#All],[CÓDIGO CANTÓN]:[CLASIFICACIÓN]],6,0),"")</f>
        <v/>
      </c>
    </row>
    <row r="136" spans="4:17" x14ac:dyDescent="0.3">
      <c r="D136" s="12" t="s">
        <v>2482</v>
      </c>
      <c r="E136" s="12" t="s">
        <v>8</v>
      </c>
      <c r="F136" s="12" t="s">
        <v>13</v>
      </c>
      <c r="G136" s="12" t="s">
        <v>12</v>
      </c>
      <c r="H136" s="12" t="s">
        <v>542</v>
      </c>
      <c r="I136" s="12" t="s">
        <v>7593</v>
      </c>
      <c r="J136" s="12" t="s">
        <v>7550</v>
      </c>
      <c r="K136" s="12" t="s">
        <v>8372</v>
      </c>
      <c r="L136" s="12" t="s">
        <v>2483</v>
      </c>
      <c r="M136" s="12" t="s">
        <v>8373</v>
      </c>
      <c r="N136" s="12" t="s">
        <v>7980</v>
      </c>
      <c r="O136" s="12" t="s">
        <v>8374</v>
      </c>
      <c r="P136" s="13" t="str">
        <f>+IFERROR(VLOOKUP(Table32[[#This Row],[Código_parroquial]],Table5[[#All],[CÓDIGO PARROQUIA]:[CLASIFICACIÓN]],5,0),+IFERROR(VLOOKUP(CONCATENATE(Table32[[#This Row],[Código Cantón]],"50"),Table5[[#All],[CÓDIGO PARROQUIA]:[CLASIFICACIÓN]],5,0),""))</f>
        <v/>
      </c>
      <c r="Q136" s="13" t="str">
        <f>+IFERROR(VLOOKUP(Table32[[#This Row],[Código Cantón]],Table4[[#All],[CÓDIGO CANTÓN]:[CLASIFICACIÓN]],6,0),"")</f>
        <v/>
      </c>
    </row>
    <row r="137" spans="4:17" x14ac:dyDescent="0.3">
      <c r="D137" s="12" t="s">
        <v>2482</v>
      </c>
      <c r="E137" s="12" t="s">
        <v>8</v>
      </c>
      <c r="F137" s="12" t="s">
        <v>15</v>
      </c>
      <c r="G137" s="12" t="s">
        <v>14</v>
      </c>
      <c r="H137" s="12" t="s">
        <v>558</v>
      </c>
      <c r="I137" s="12" t="s">
        <v>2283</v>
      </c>
      <c r="J137" s="12" t="s">
        <v>7550</v>
      </c>
      <c r="K137" s="12" t="s">
        <v>8375</v>
      </c>
      <c r="L137" s="12" t="s">
        <v>2483</v>
      </c>
      <c r="M137" s="12" t="s">
        <v>8376</v>
      </c>
      <c r="N137" s="12" t="s">
        <v>7987</v>
      </c>
      <c r="O137" s="12" t="s">
        <v>8377</v>
      </c>
      <c r="P137" s="13" t="str">
        <f>+IFERROR(VLOOKUP(Table32[[#This Row],[Código_parroquial]],Table5[[#All],[CÓDIGO PARROQUIA]:[CLASIFICACIÓN]],5,0),+IFERROR(VLOOKUP(CONCATENATE(Table32[[#This Row],[Código Cantón]],"50"),Table5[[#All],[CÓDIGO PARROQUIA]:[CLASIFICACIÓN]],5,0),""))</f>
        <v/>
      </c>
      <c r="Q137" s="13" t="str">
        <f>+IFERROR(VLOOKUP(Table32[[#This Row],[Código Cantón]],Table4[[#All],[CÓDIGO CANTÓN]:[CLASIFICACIÓN]],6,0),"")</f>
        <v/>
      </c>
    </row>
    <row r="138" spans="4:17" x14ac:dyDescent="0.3">
      <c r="D138" s="12" t="s">
        <v>2482</v>
      </c>
      <c r="E138" s="12" t="s">
        <v>8</v>
      </c>
      <c r="F138" s="12" t="s">
        <v>15</v>
      </c>
      <c r="G138" s="12" t="s">
        <v>14</v>
      </c>
      <c r="H138" s="12" t="s">
        <v>556</v>
      </c>
      <c r="I138" s="12" t="s">
        <v>557</v>
      </c>
      <c r="J138" s="12" t="s">
        <v>7550</v>
      </c>
      <c r="K138" s="12" t="s">
        <v>8378</v>
      </c>
      <c r="L138" s="12" t="s">
        <v>2483</v>
      </c>
      <c r="M138" s="12" t="s">
        <v>8379</v>
      </c>
      <c r="N138" s="12" t="s">
        <v>7987</v>
      </c>
      <c r="O138" s="12" t="s">
        <v>8380</v>
      </c>
      <c r="P138" s="13" t="str">
        <f>+IFERROR(VLOOKUP(Table32[[#This Row],[Código_parroquial]],Table5[[#All],[CÓDIGO PARROQUIA]:[CLASIFICACIÓN]],5,0),+IFERROR(VLOOKUP(CONCATENATE(Table32[[#This Row],[Código Cantón]],"50"),Table5[[#All],[CÓDIGO PARROQUIA]:[CLASIFICACIÓN]],5,0),""))</f>
        <v/>
      </c>
      <c r="Q138" s="13" t="str">
        <f>+IFERROR(VLOOKUP(Table32[[#This Row],[Código Cantón]],Table4[[#All],[CÓDIGO CANTÓN]:[CLASIFICACIÓN]],6,0),"")</f>
        <v/>
      </c>
    </row>
    <row r="139" spans="4:17" x14ac:dyDescent="0.3">
      <c r="D139" s="12" t="s">
        <v>2482</v>
      </c>
      <c r="E139" s="12" t="s">
        <v>8</v>
      </c>
      <c r="F139" s="12" t="s">
        <v>15</v>
      </c>
      <c r="G139" s="12" t="s">
        <v>14</v>
      </c>
      <c r="H139" s="12" t="s">
        <v>554</v>
      </c>
      <c r="I139" s="12" t="s">
        <v>15</v>
      </c>
      <c r="J139" s="12" t="s">
        <v>7548</v>
      </c>
      <c r="K139" s="12" t="s">
        <v>8381</v>
      </c>
      <c r="L139" s="12" t="s">
        <v>2483</v>
      </c>
      <c r="M139" s="12" t="s">
        <v>8382</v>
      </c>
      <c r="N139" s="12" t="s">
        <v>7987</v>
      </c>
      <c r="O139" s="12" t="s">
        <v>8383</v>
      </c>
      <c r="P139" s="13" t="str">
        <f>+IFERROR(VLOOKUP(Table32[[#This Row],[Código_parroquial]],Table5[[#All],[CÓDIGO PARROQUIA]:[CLASIFICACIÓN]],5,0),+IFERROR(VLOOKUP(CONCATENATE(Table32[[#This Row],[Código Cantón]],"50"),Table5[[#All],[CÓDIGO PARROQUIA]:[CLASIFICACIÓN]],5,0),""))</f>
        <v/>
      </c>
      <c r="Q139" s="13" t="str">
        <f>+IFERROR(VLOOKUP(Table32[[#This Row],[Código Cantón]],Table4[[#All],[CÓDIGO CANTÓN]:[CLASIFICACIÓN]],6,0),"")</f>
        <v/>
      </c>
    </row>
    <row r="140" spans="4:17" x14ac:dyDescent="0.3">
      <c r="D140" s="12" t="s">
        <v>2482</v>
      </c>
      <c r="E140" s="12" t="s">
        <v>8</v>
      </c>
      <c r="F140" s="12" t="s">
        <v>15</v>
      </c>
      <c r="G140" s="12" t="s">
        <v>14</v>
      </c>
      <c r="H140" s="12" t="s">
        <v>556</v>
      </c>
      <c r="I140" s="12" t="s">
        <v>557</v>
      </c>
      <c r="J140" s="12" t="s">
        <v>7550</v>
      </c>
      <c r="K140" s="12" t="s">
        <v>8384</v>
      </c>
      <c r="L140" s="12" t="s">
        <v>2483</v>
      </c>
      <c r="M140" s="12" t="s">
        <v>8385</v>
      </c>
      <c r="N140" s="12" t="s">
        <v>7987</v>
      </c>
      <c r="O140" s="12" t="s">
        <v>8386</v>
      </c>
      <c r="P140" s="13" t="str">
        <f>+IFERROR(VLOOKUP(Table32[[#This Row],[Código_parroquial]],Table5[[#All],[CÓDIGO PARROQUIA]:[CLASIFICACIÓN]],5,0),+IFERROR(VLOOKUP(CONCATENATE(Table32[[#This Row],[Código Cantón]],"50"),Table5[[#All],[CÓDIGO PARROQUIA]:[CLASIFICACIÓN]],5,0),""))</f>
        <v/>
      </c>
      <c r="Q140" s="13" t="str">
        <f>+IFERROR(VLOOKUP(Table32[[#This Row],[Código Cantón]],Table4[[#All],[CÓDIGO CANTÓN]:[CLASIFICACIÓN]],6,0),"")</f>
        <v/>
      </c>
    </row>
    <row r="141" spans="4:17" x14ac:dyDescent="0.3">
      <c r="D141" s="12" t="s">
        <v>2482</v>
      </c>
      <c r="E141" s="12" t="s">
        <v>8</v>
      </c>
      <c r="F141" s="12" t="s">
        <v>15</v>
      </c>
      <c r="G141" s="12" t="s">
        <v>14</v>
      </c>
      <c r="H141" s="12" t="s">
        <v>554</v>
      </c>
      <c r="I141" s="12" t="s">
        <v>15</v>
      </c>
      <c r="J141" s="12" t="s">
        <v>7548</v>
      </c>
      <c r="K141" s="12" t="s">
        <v>8387</v>
      </c>
      <c r="L141" s="12" t="s">
        <v>2483</v>
      </c>
      <c r="M141" s="12" t="s">
        <v>8388</v>
      </c>
      <c r="N141" s="12" t="s">
        <v>7987</v>
      </c>
      <c r="O141" s="12" t="s">
        <v>8389</v>
      </c>
      <c r="P141" s="13" t="str">
        <f>+IFERROR(VLOOKUP(Table32[[#This Row],[Código_parroquial]],Table5[[#All],[CÓDIGO PARROQUIA]:[CLASIFICACIÓN]],5,0),+IFERROR(VLOOKUP(CONCATENATE(Table32[[#This Row],[Código Cantón]],"50"),Table5[[#All],[CÓDIGO PARROQUIA]:[CLASIFICACIÓN]],5,0),""))</f>
        <v/>
      </c>
      <c r="Q141" s="13" t="str">
        <f>+IFERROR(VLOOKUP(Table32[[#This Row],[Código Cantón]],Table4[[#All],[CÓDIGO CANTÓN]:[CLASIFICACIÓN]],6,0),"")</f>
        <v/>
      </c>
    </row>
    <row r="142" spans="4:17" x14ac:dyDescent="0.3">
      <c r="D142" s="12" t="s">
        <v>2482</v>
      </c>
      <c r="E142" s="12" t="s">
        <v>8</v>
      </c>
      <c r="F142" s="12" t="s">
        <v>15</v>
      </c>
      <c r="G142" s="12" t="s">
        <v>14</v>
      </c>
      <c r="H142" s="12" t="s">
        <v>554</v>
      </c>
      <c r="I142" s="12" t="s">
        <v>15</v>
      </c>
      <c r="J142" s="12" t="s">
        <v>7548</v>
      </c>
      <c r="K142" s="12" t="s">
        <v>8390</v>
      </c>
      <c r="L142" s="12" t="s">
        <v>2483</v>
      </c>
      <c r="M142" s="12" t="s">
        <v>8391</v>
      </c>
      <c r="N142" s="12" t="s">
        <v>7987</v>
      </c>
      <c r="O142" s="12" t="s">
        <v>8392</v>
      </c>
      <c r="P142" s="13" t="str">
        <f>+IFERROR(VLOOKUP(Table32[[#This Row],[Código_parroquial]],Table5[[#All],[CÓDIGO PARROQUIA]:[CLASIFICACIÓN]],5,0),+IFERROR(VLOOKUP(CONCATENATE(Table32[[#This Row],[Código Cantón]],"50"),Table5[[#All],[CÓDIGO PARROQUIA]:[CLASIFICACIÓN]],5,0),""))</f>
        <v/>
      </c>
      <c r="Q142" s="13" t="str">
        <f>+IFERROR(VLOOKUP(Table32[[#This Row],[Código Cantón]],Table4[[#All],[CÓDIGO CANTÓN]:[CLASIFICACIÓN]],6,0),"")</f>
        <v/>
      </c>
    </row>
    <row r="143" spans="4:17" x14ac:dyDescent="0.3">
      <c r="D143" s="12" t="s">
        <v>2482</v>
      </c>
      <c r="E143" s="12" t="s">
        <v>8</v>
      </c>
      <c r="F143" s="12" t="s">
        <v>15</v>
      </c>
      <c r="G143" s="12" t="s">
        <v>14</v>
      </c>
      <c r="H143" s="12" t="s">
        <v>554</v>
      </c>
      <c r="I143" s="12" t="s">
        <v>15</v>
      </c>
      <c r="J143" s="12" t="s">
        <v>7548</v>
      </c>
      <c r="K143" s="12" t="s">
        <v>8393</v>
      </c>
      <c r="L143" s="12" t="s">
        <v>2483</v>
      </c>
      <c r="M143" s="12" t="s">
        <v>8394</v>
      </c>
      <c r="N143" s="12" t="s">
        <v>7987</v>
      </c>
      <c r="O143" s="12" t="s">
        <v>8395</v>
      </c>
      <c r="P143" s="13" t="str">
        <f>+IFERROR(VLOOKUP(Table32[[#This Row],[Código_parroquial]],Table5[[#All],[CÓDIGO PARROQUIA]:[CLASIFICACIÓN]],5,0),+IFERROR(VLOOKUP(CONCATENATE(Table32[[#This Row],[Código Cantón]],"50"),Table5[[#All],[CÓDIGO PARROQUIA]:[CLASIFICACIÓN]],5,0),""))</f>
        <v/>
      </c>
      <c r="Q143" s="13" t="str">
        <f>+IFERROR(VLOOKUP(Table32[[#This Row],[Código Cantón]],Table4[[#All],[CÓDIGO CANTÓN]:[CLASIFICACIÓN]],6,0),"")</f>
        <v/>
      </c>
    </row>
    <row r="144" spans="4:17" x14ac:dyDescent="0.3">
      <c r="D144" s="12" t="s">
        <v>2482</v>
      </c>
      <c r="E144" s="12" t="s">
        <v>8</v>
      </c>
      <c r="F144" s="12" t="s">
        <v>15</v>
      </c>
      <c r="G144" s="12" t="s">
        <v>14</v>
      </c>
      <c r="H144" s="12" t="s">
        <v>559</v>
      </c>
      <c r="I144" s="12" t="s">
        <v>2952</v>
      </c>
      <c r="J144" s="12" t="s">
        <v>7550</v>
      </c>
      <c r="K144" s="12" t="s">
        <v>8396</v>
      </c>
      <c r="L144" s="12" t="s">
        <v>2483</v>
      </c>
      <c r="M144" s="12" t="s">
        <v>8397</v>
      </c>
      <c r="N144" s="12" t="s">
        <v>7987</v>
      </c>
      <c r="O144" s="12" t="s">
        <v>8398</v>
      </c>
      <c r="P144" s="13" t="str">
        <f>+IFERROR(VLOOKUP(Table32[[#This Row],[Código_parroquial]],Table5[[#All],[CÓDIGO PARROQUIA]:[CLASIFICACIÓN]],5,0),+IFERROR(VLOOKUP(CONCATENATE(Table32[[#This Row],[Código Cantón]],"50"),Table5[[#All],[CÓDIGO PARROQUIA]:[CLASIFICACIÓN]],5,0),""))</f>
        <v/>
      </c>
      <c r="Q144" s="13" t="str">
        <f>+IFERROR(VLOOKUP(Table32[[#This Row],[Código Cantón]],Table4[[#All],[CÓDIGO CANTÓN]:[CLASIFICACIÓN]],6,0),"")</f>
        <v/>
      </c>
    </row>
    <row r="145" spans="4:17" x14ac:dyDescent="0.3">
      <c r="D145" s="12" t="s">
        <v>2482</v>
      </c>
      <c r="E145" s="12" t="s">
        <v>8</v>
      </c>
      <c r="F145" s="12" t="s">
        <v>15</v>
      </c>
      <c r="G145" s="12" t="s">
        <v>14</v>
      </c>
      <c r="H145" s="12" t="s">
        <v>554</v>
      </c>
      <c r="I145" s="12" t="s">
        <v>15</v>
      </c>
      <c r="J145" s="12" t="s">
        <v>7548</v>
      </c>
      <c r="K145" s="12" t="s">
        <v>8399</v>
      </c>
      <c r="L145" s="12" t="s">
        <v>2483</v>
      </c>
      <c r="M145" s="12" t="s">
        <v>8400</v>
      </c>
      <c r="N145" s="12" t="s">
        <v>7987</v>
      </c>
      <c r="O145" s="12" t="s">
        <v>8401</v>
      </c>
      <c r="P145" s="13" t="str">
        <f>+IFERROR(VLOOKUP(Table32[[#This Row],[Código_parroquial]],Table5[[#All],[CÓDIGO PARROQUIA]:[CLASIFICACIÓN]],5,0),+IFERROR(VLOOKUP(CONCATENATE(Table32[[#This Row],[Código Cantón]],"50"),Table5[[#All],[CÓDIGO PARROQUIA]:[CLASIFICACIÓN]],5,0),""))</f>
        <v/>
      </c>
      <c r="Q145" s="13" t="str">
        <f>+IFERROR(VLOOKUP(Table32[[#This Row],[Código Cantón]],Table4[[#All],[CÓDIGO CANTÓN]:[CLASIFICACIÓN]],6,0),"")</f>
        <v/>
      </c>
    </row>
    <row r="146" spans="4:17" x14ac:dyDescent="0.3">
      <c r="D146" s="12" t="s">
        <v>2482</v>
      </c>
      <c r="E146" s="12" t="s">
        <v>8</v>
      </c>
      <c r="F146" s="12" t="s">
        <v>15</v>
      </c>
      <c r="G146" s="12" t="s">
        <v>14</v>
      </c>
      <c r="H146" s="12" t="s">
        <v>554</v>
      </c>
      <c r="I146" s="12" t="s">
        <v>15</v>
      </c>
      <c r="J146" s="12" t="s">
        <v>7548</v>
      </c>
      <c r="K146" s="12" t="s">
        <v>8402</v>
      </c>
      <c r="L146" s="12" t="s">
        <v>2483</v>
      </c>
      <c r="M146" s="12" t="s">
        <v>8403</v>
      </c>
      <c r="N146" s="12" t="s">
        <v>7987</v>
      </c>
      <c r="O146" s="12" t="s">
        <v>8404</v>
      </c>
      <c r="P146" s="13" t="str">
        <f>+IFERROR(VLOOKUP(Table32[[#This Row],[Código_parroquial]],Table5[[#All],[CÓDIGO PARROQUIA]:[CLASIFICACIÓN]],5,0),+IFERROR(VLOOKUP(CONCATENATE(Table32[[#This Row],[Código Cantón]],"50"),Table5[[#All],[CÓDIGO PARROQUIA]:[CLASIFICACIÓN]],5,0),""))</f>
        <v/>
      </c>
      <c r="Q146" s="13" t="str">
        <f>+IFERROR(VLOOKUP(Table32[[#This Row],[Código Cantón]],Table4[[#All],[CÓDIGO CANTÓN]:[CLASIFICACIÓN]],6,0),"")</f>
        <v/>
      </c>
    </row>
    <row r="147" spans="4:17" x14ac:dyDescent="0.3">
      <c r="D147" s="12" t="s">
        <v>2482</v>
      </c>
      <c r="E147" s="12" t="s">
        <v>8</v>
      </c>
      <c r="F147" s="12" t="s">
        <v>15</v>
      </c>
      <c r="G147" s="12" t="s">
        <v>14</v>
      </c>
      <c r="H147" s="12" t="s">
        <v>554</v>
      </c>
      <c r="I147" s="12" t="s">
        <v>15</v>
      </c>
      <c r="J147" s="12" t="s">
        <v>7548</v>
      </c>
      <c r="K147" s="12" t="s">
        <v>8405</v>
      </c>
      <c r="L147" s="12" t="s">
        <v>2483</v>
      </c>
      <c r="M147" s="12" t="s">
        <v>8406</v>
      </c>
      <c r="N147" s="12" t="s">
        <v>7987</v>
      </c>
      <c r="O147" s="12" t="s">
        <v>8407</v>
      </c>
      <c r="P147" s="13" t="str">
        <f>+IFERROR(VLOOKUP(Table32[[#This Row],[Código_parroquial]],Table5[[#All],[CÓDIGO PARROQUIA]:[CLASIFICACIÓN]],5,0),+IFERROR(VLOOKUP(CONCATENATE(Table32[[#This Row],[Código Cantón]],"50"),Table5[[#All],[CÓDIGO PARROQUIA]:[CLASIFICACIÓN]],5,0),""))</f>
        <v/>
      </c>
      <c r="Q147" s="13" t="str">
        <f>+IFERROR(VLOOKUP(Table32[[#This Row],[Código Cantón]],Table4[[#All],[CÓDIGO CANTÓN]:[CLASIFICACIÓN]],6,0),"")</f>
        <v/>
      </c>
    </row>
    <row r="148" spans="4:17" x14ac:dyDescent="0.3">
      <c r="D148" s="12" t="s">
        <v>2482</v>
      </c>
      <c r="E148" s="12" t="s">
        <v>8</v>
      </c>
      <c r="F148" s="12" t="s">
        <v>15</v>
      </c>
      <c r="G148" s="12" t="s">
        <v>14</v>
      </c>
      <c r="H148" s="12" t="s">
        <v>554</v>
      </c>
      <c r="I148" s="12" t="s">
        <v>15</v>
      </c>
      <c r="J148" s="12" t="s">
        <v>7548</v>
      </c>
      <c r="K148" s="12" t="s">
        <v>8408</v>
      </c>
      <c r="L148" s="12" t="s">
        <v>2483</v>
      </c>
      <c r="M148" s="12" t="s">
        <v>8409</v>
      </c>
      <c r="N148" s="12" t="s">
        <v>7987</v>
      </c>
      <c r="O148" s="12" t="s">
        <v>8410</v>
      </c>
      <c r="P148" s="13" t="str">
        <f>+IFERROR(VLOOKUP(Table32[[#This Row],[Código_parroquial]],Table5[[#All],[CÓDIGO PARROQUIA]:[CLASIFICACIÓN]],5,0),+IFERROR(VLOOKUP(CONCATENATE(Table32[[#This Row],[Código Cantón]],"50"),Table5[[#All],[CÓDIGO PARROQUIA]:[CLASIFICACIÓN]],5,0),""))</f>
        <v/>
      </c>
      <c r="Q148" s="13" t="str">
        <f>+IFERROR(VLOOKUP(Table32[[#This Row],[Código Cantón]],Table4[[#All],[CÓDIGO CANTÓN]:[CLASIFICACIÓN]],6,0),"")</f>
        <v/>
      </c>
    </row>
    <row r="149" spans="4:17" x14ac:dyDescent="0.3">
      <c r="D149" s="12" t="s">
        <v>2482</v>
      </c>
      <c r="E149" s="12" t="s">
        <v>8</v>
      </c>
      <c r="F149" s="12" t="s">
        <v>15</v>
      </c>
      <c r="G149" s="12" t="s">
        <v>14</v>
      </c>
      <c r="H149" s="12" t="s">
        <v>556</v>
      </c>
      <c r="I149" s="12" t="s">
        <v>557</v>
      </c>
      <c r="J149" s="12" t="s">
        <v>7550</v>
      </c>
      <c r="K149" s="12" t="s">
        <v>8411</v>
      </c>
      <c r="L149" s="12" t="s">
        <v>2483</v>
      </c>
      <c r="M149" s="12" t="s">
        <v>8412</v>
      </c>
      <c r="N149" s="12" t="s">
        <v>7987</v>
      </c>
      <c r="O149" s="12" t="s">
        <v>8413</v>
      </c>
      <c r="P149" s="13" t="str">
        <f>+IFERROR(VLOOKUP(Table32[[#This Row],[Código_parroquial]],Table5[[#All],[CÓDIGO PARROQUIA]:[CLASIFICACIÓN]],5,0),+IFERROR(VLOOKUP(CONCATENATE(Table32[[#This Row],[Código Cantón]],"50"),Table5[[#All],[CÓDIGO PARROQUIA]:[CLASIFICACIÓN]],5,0),""))</f>
        <v/>
      </c>
      <c r="Q149" s="13" t="str">
        <f>+IFERROR(VLOOKUP(Table32[[#This Row],[Código Cantón]],Table4[[#All],[CÓDIGO CANTÓN]:[CLASIFICACIÓN]],6,0),"")</f>
        <v/>
      </c>
    </row>
    <row r="150" spans="4:17" x14ac:dyDescent="0.3">
      <c r="D150" s="12" t="s">
        <v>2482</v>
      </c>
      <c r="E150" s="12" t="s">
        <v>8</v>
      </c>
      <c r="F150" s="12" t="s">
        <v>17</v>
      </c>
      <c r="G150" s="12" t="s">
        <v>16</v>
      </c>
      <c r="H150" s="12" t="s">
        <v>561</v>
      </c>
      <c r="I150" s="12" t="s">
        <v>17</v>
      </c>
      <c r="J150" s="12" t="s">
        <v>7548</v>
      </c>
      <c r="K150" s="12" t="s">
        <v>8414</v>
      </c>
      <c r="L150" s="12" t="s">
        <v>2483</v>
      </c>
      <c r="M150" s="12" t="s">
        <v>8415</v>
      </c>
      <c r="N150" s="12" t="s">
        <v>7987</v>
      </c>
      <c r="O150" s="12" t="s">
        <v>8416</v>
      </c>
      <c r="P150" s="13" t="str">
        <f>+IFERROR(VLOOKUP(Table32[[#This Row],[Código_parroquial]],Table5[[#All],[CÓDIGO PARROQUIA]:[CLASIFICACIÓN]],5,0),+IFERROR(VLOOKUP(CONCATENATE(Table32[[#This Row],[Código Cantón]],"50"),Table5[[#All],[CÓDIGO PARROQUIA]:[CLASIFICACIÓN]],5,0),""))</f>
        <v/>
      </c>
      <c r="Q150" s="13" t="str">
        <f>+IFERROR(VLOOKUP(Table32[[#This Row],[Código Cantón]],Table4[[#All],[CÓDIGO CANTÓN]:[CLASIFICACIÓN]],6,0),"")</f>
        <v/>
      </c>
    </row>
    <row r="151" spans="4:17" x14ac:dyDescent="0.3">
      <c r="D151" s="12" t="s">
        <v>2482</v>
      </c>
      <c r="E151" s="12" t="s">
        <v>8</v>
      </c>
      <c r="F151" s="12" t="s">
        <v>17</v>
      </c>
      <c r="G151" s="12" t="s">
        <v>16</v>
      </c>
      <c r="H151" s="12" t="s">
        <v>571</v>
      </c>
      <c r="I151" s="12" t="s">
        <v>572</v>
      </c>
      <c r="J151" s="12" t="s">
        <v>7550</v>
      </c>
      <c r="K151" s="12" t="s">
        <v>8417</v>
      </c>
      <c r="L151" s="12" t="s">
        <v>2483</v>
      </c>
      <c r="M151" s="12" t="s">
        <v>8418</v>
      </c>
      <c r="N151" s="12" t="s">
        <v>7987</v>
      </c>
      <c r="O151" s="12" t="s">
        <v>8419</v>
      </c>
      <c r="P151" s="13" t="str">
        <f>+IFERROR(VLOOKUP(Table32[[#This Row],[Código_parroquial]],Table5[[#All],[CÓDIGO PARROQUIA]:[CLASIFICACIÓN]],5,0),+IFERROR(VLOOKUP(CONCATENATE(Table32[[#This Row],[Código Cantón]],"50"),Table5[[#All],[CÓDIGO PARROQUIA]:[CLASIFICACIÓN]],5,0),""))</f>
        <v/>
      </c>
      <c r="Q151" s="13" t="str">
        <f>+IFERROR(VLOOKUP(Table32[[#This Row],[Código Cantón]],Table4[[#All],[CÓDIGO CANTÓN]:[CLASIFICACIÓN]],6,0),"")</f>
        <v/>
      </c>
    </row>
    <row r="152" spans="4:17" x14ac:dyDescent="0.3">
      <c r="D152" s="12" t="s">
        <v>2482</v>
      </c>
      <c r="E152" s="12" t="s">
        <v>8</v>
      </c>
      <c r="F152" s="12" t="s">
        <v>17</v>
      </c>
      <c r="G152" s="12" t="s">
        <v>16</v>
      </c>
      <c r="H152" s="12" t="s">
        <v>566</v>
      </c>
      <c r="I152" s="12" t="s">
        <v>567</v>
      </c>
      <c r="J152" s="12" t="s">
        <v>7550</v>
      </c>
      <c r="K152" s="12" t="s">
        <v>8420</v>
      </c>
      <c r="L152" s="12" t="s">
        <v>2483</v>
      </c>
      <c r="M152" s="12" t="s">
        <v>8421</v>
      </c>
      <c r="N152" s="12" t="s">
        <v>7987</v>
      </c>
      <c r="O152" s="12" t="s">
        <v>8422</v>
      </c>
      <c r="P152" s="13" t="str">
        <f>+IFERROR(VLOOKUP(Table32[[#This Row],[Código_parroquial]],Table5[[#All],[CÓDIGO PARROQUIA]:[CLASIFICACIÓN]],5,0),+IFERROR(VLOOKUP(CONCATENATE(Table32[[#This Row],[Código Cantón]],"50"),Table5[[#All],[CÓDIGO PARROQUIA]:[CLASIFICACIÓN]],5,0),""))</f>
        <v/>
      </c>
      <c r="Q152" s="13" t="str">
        <f>+IFERROR(VLOOKUP(Table32[[#This Row],[Código Cantón]],Table4[[#All],[CÓDIGO CANTÓN]:[CLASIFICACIÓN]],6,0),"")</f>
        <v/>
      </c>
    </row>
    <row r="153" spans="4:17" x14ac:dyDescent="0.3">
      <c r="D153" s="12" t="s">
        <v>2482</v>
      </c>
      <c r="E153" s="12" t="s">
        <v>8</v>
      </c>
      <c r="F153" s="12" t="s">
        <v>17</v>
      </c>
      <c r="G153" s="12" t="s">
        <v>16</v>
      </c>
      <c r="H153" s="12" t="s">
        <v>564</v>
      </c>
      <c r="I153" s="12" t="s">
        <v>565</v>
      </c>
      <c r="J153" s="12" t="s">
        <v>7550</v>
      </c>
      <c r="K153" s="12" t="s">
        <v>8423</v>
      </c>
      <c r="L153" s="12" t="s">
        <v>2483</v>
      </c>
      <c r="M153" s="12" t="s">
        <v>8424</v>
      </c>
      <c r="N153" s="12" t="s">
        <v>7987</v>
      </c>
      <c r="O153" s="12" t="s">
        <v>8425</v>
      </c>
      <c r="P153" s="13" t="str">
        <f>+IFERROR(VLOOKUP(Table32[[#This Row],[Código_parroquial]],Table5[[#All],[CÓDIGO PARROQUIA]:[CLASIFICACIÓN]],5,0),+IFERROR(VLOOKUP(CONCATENATE(Table32[[#This Row],[Código Cantón]],"50"),Table5[[#All],[CÓDIGO PARROQUIA]:[CLASIFICACIÓN]],5,0),""))</f>
        <v/>
      </c>
      <c r="Q153" s="13" t="str">
        <f>+IFERROR(VLOOKUP(Table32[[#This Row],[Código Cantón]],Table4[[#All],[CÓDIGO CANTÓN]:[CLASIFICACIÓN]],6,0),"")</f>
        <v/>
      </c>
    </row>
    <row r="154" spans="4:17" x14ac:dyDescent="0.3">
      <c r="D154" s="12" t="s">
        <v>2482</v>
      </c>
      <c r="E154" s="12" t="s">
        <v>8</v>
      </c>
      <c r="F154" s="12" t="s">
        <v>17</v>
      </c>
      <c r="G154" s="12" t="s">
        <v>16</v>
      </c>
      <c r="H154" s="12" t="s">
        <v>568</v>
      </c>
      <c r="I154" s="12" t="s">
        <v>424</v>
      </c>
      <c r="J154" s="12" t="s">
        <v>7550</v>
      </c>
      <c r="K154" s="12" t="s">
        <v>8426</v>
      </c>
      <c r="L154" s="12" t="s">
        <v>2483</v>
      </c>
      <c r="M154" s="12" t="s">
        <v>8427</v>
      </c>
      <c r="N154" s="12" t="s">
        <v>7987</v>
      </c>
      <c r="O154" s="12" t="s">
        <v>8428</v>
      </c>
      <c r="P154" s="13" t="str">
        <f>+IFERROR(VLOOKUP(Table32[[#This Row],[Código_parroquial]],Table5[[#All],[CÓDIGO PARROQUIA]:[CLASIFICACIÓN]],5,0),+IFERROR(VLOOKUP(CONCATENATE(Table32[[#This Row],[Código Cantón]],"50"),Table5[[#All],[CÓDIGO PARROQUIA]:[CLASIFICACIÓN]],5,0),""))</f>
        <v/>
      </c>
      <c r="Q154" s="13" t="str">
        <f>+IFERROR(VLOOKUP(Table32[[#This Row],[Código Cantón]],Table4[[#All],[CÓDIGO CANTÓN]:[CLASIFICACIÓN]],6,0),"")</f>
        <v/>
      </c>
    </row>
    <row r="155" spans="4:17" x14ac:dyDescent="0.3">
      <c r="D155" s="12" t="s">
        <v>2482</v>
      </c>
      <c r="E155" s="12" t="s">
        <v>8</v>
      </c>
      <c r="F155" s="12" t="s">
        <v>17</v>
      </c>
      <c r="G155" s="12" t="s">
        <v>16</v>
      </c>
      <c r="H155" s="12" t="s">
        <v>563</v>
      </c>
      <c r="I155" s="12" t="s">
        <v>7843</v>
      </c>
      <c r="J155" s="12" t="s">
        <v>7550</v>
      </c>
      <c r="K155" s="12" t="s">
        <v>8429</v>
      </c>
      <c r="L155" s="12" t="s">
        <v>2483</v>
      </c>
      <c r="M155" s="12" t="s">
        <v>8430</v>
      </c>
      <c r="N155" s="12" t="s">
        <v>7987</v>
      </c>
      <c r="O155" s="12" t="s">
        <v>8431</v>
      </c>
      <c r="P155" s="13" t="str">
        <f>+IFERROR(VLOOKUP(Table32[[#This Row],[Código_parroquial]],Table5[[#All],[CÓDIGO PARROQUIA]:[CLASIFICACIÓN]],5,0),+IFERROR(VLOOKUP(CONCATENATE(Table32[[#This Row],[Código Cantón]],"50"),Table5[[#All],[CÓDIGO PARROQUIA]:[CLASIFICACIÓN]],5,0),""))</f>
        <v/>
      </c>
      <c r="Q155" s="13" t="str">
        <f>+IFERROR(VLOOKUP(Table32[[#This Row],[Código Cantón]],Table4[[#All],[CÓDIGO CANTÓN]:[CLASIFICACIÓN]],6,0),"")</f>
        <v/>
      </c>
    </row>
    <row r="156" spans="4:17" x14ac:dyDescent="0.3">
      <c r="D156" s="12" t="s">
        <v>2482</v>
      </c>
      <c r="E156" s="12" t="s">
        <v>8</v>
      </c>
      <c r="F156" s="12" t="s">
        <v>17</v>
      </c>
      <c r="G156" s="12" t="s">
        <v>16</v>
      </c>
      <c r="H156" s="12" t="s">
        <v>561</v>
      </c>
      <c r="I156" s="12" t="s">
        <v>17</v>
      </c>
      <c r="J156" s="12" t="s">
        <v>7548</v>
      </c>
      <c r="K156" s="12" t="s">
        <v>8432</v>
      </c>
      <c r="L156" s="12" t="s">
        <v>2483</v>
      </c>
      <c r="M156" s="12" t="s">
        <v>8433</v>
      </c>
      <c r="N156" s="12" t="s">
        <v>7980</v>
      </c>
      <c r="O156" s="12" t="s">
        <v>8434</v>
      </c>
      <c r="P156" s="13" t="str">
        <f>+IFERROR(VLOOKUP(Table32[[#This Row],[Código_parroquial]],Table5[[#All],[CÓDIGO PARROQUIA]:[CLASIFICACIÓN]],5,0),+IFERROR(VLOOKUP(CONCATENATE(Table32[[#This Row],[Código Cantón]],"50"),Table5[[#All],[CÓDIGO PARROQUIA]:[CLASIFICACIÓN]],5,0),""))</f>
        <v/>
      </c>
      <c r="Q156" s="13" t="str">
        <f>+IFERROR(VLOOKUP(Table32[[#This Row],[Código Cantón]],Table4[[#All],[CÓDIGO CANTÓN]:[CLASIFICACIÓN]],6,0),"")</f>
        <v/>
      </c>
    </row>
    <row r="157" spans="4:17" x14ac:dyDescent="0.3">
      <c r="D157" s="12" t="s">
        <v>2482</v>
      </c>
      <c r="E157" s="12" t="s">
        <v>8</v>
      </c>
      <c r="F157" s="12" t="s">
        <v>17</v>
      </c>
      <c r="G157" s="12" t="s">
        <v>16</v>
      </c>
      <c r="H157" s="12" t="s">
        <v>561</v>
      </c>
      <c r="I157" s="12" t="s">
        <v>17</v>
      </c>
      <c r="J157" s="12" t="s">
        <v>7548</v>
      </c>
      <c r="K157" s="12" t="s">
        <v>8435</v>
      </c>
      <c r="L157" s="12" t="s">
        <v>2483</v>
      </c>
      <c r="M157" s="12" t="s">
        <v>8436</v>
      </c>
      <c r="N157" s="12" t="s">
        <v>7987</v>
      </c>
      <c r="O157" s="12" t="s">
        <v>8437</v>
      </c>
      <c r="P157" s="13" t="str">
        <f>+IFERROR(VLOOKUP(Table32[[#This Row],[Código_parroquial]],Table5[[#All],[CÓDIGO PARROQUIA]:[CLASIFICACIÓN]],5,0),+IFERROR(VLOOKUP(CONCATENATE(Table32[[#This Row],[Código Cantón]],"50"),Table5[[#All],[CÓDIGO PARROQUIA]:[CLASIFICACIÓN]],5,0),""))</f>
        <v/>
      </c>
      <c r="Q157" s="13" t="str">
        <f>+IFERROR(VLOOKUP(Table32[[#This Row],[Código Cantón]],Table4[[#All],[CÓDIGO CANTÓN]:[CLASIFICACIÓN]],6,0),"")</f>
        <v/>
      </c>
    </row>
    <row r="158" spans="4:17" x14ac:dyDescent="0.3">
      <c r="D158" s="12" t="s">
        <v>2482</v>
      </c>
      <c r="E158" s="12" t="s">
        <v>8</v>
      </c>
      <c r="F158" s="12" t="s">
        <v>17</v>
      </c>
      <c r="G158" s="12" t="s">
        <v>16</v>
      </c>
      <c r="H158" s="12" t="s">
        <v>562</v>
      </c>
      <c r="I158" s="12" t="s">
        <v>7842</v>
      </c>
      <c r="J158" s="12" t="s">
        <v>7550</v>
      </c>
      <c r="K158" s="12" t="s">
        <v>8438</v>
      </c>
      <c r="L158" s="12" t="s">
        <v>2483</v>
      </c>
      <c r="M158" s="12" t="s">
        <v>8439</v>
      </c>
      <c r="N158" s="12" t="s">
        <v>7987</v>
      </c>
      <c r="O158" s="12" t="s">
        <v>8440</v>
      </c>
      <c r="P158" s="13" t="str">
        <f>+IFERROR(VLOOKUP(Table32[[#This Row],[Código_parroquial]],Table5[[#All],[CÓDIGO PARROQUIA]:[CLASIFICACIÓN]],5,0),+IFERROR(VLOOKUP(CONCATENATE(Table32[[#This Row],[Código Cantón]],"50"),Table5[[#All],[CÓDIGO PARROQUIA]:[CLASIFICACIÓN]],5,0),""))</f>
        <v/>
      </c>
      <c r="Q158" s="13" t="str">
        <f>+IFERROR(VLOOKUP(Table32[[#This Row],[Código Cantón]],Table4[[#All],[CÓDIGO CANTÓN]:[CLASIFICACIÓN]],6,0),"")</f>
        <v/>
      </c>
    </row>
    <row r="159" spans="4:17" x14ac:dyDescent="0.3">
      <c r="D159" s="12" t="s">
        <v>2482</v>
      </c>
      <c r="E159" s="12" t="s">
        <v>8</v>
      </c>
      <c r="F159" s="12" t="s">
        <v>19</v>
      </c>
      <c r="G159" s="12" t="s">
        <v>18</v>
      </c>
      <c r="H159" s="12" t="s">
        <v>573</v>
      </c>
      <c r="I159" s="12" t="s">
        <v>19</v>
      </c>
      <c r="J159" s="12" t="s">
        <v>7548</v>
      </c>
      <c r="K159" s="12" t="s">
        <v>8441</v>
      </c>
      <c r="L159" s="12" t="s">
        <v>2483</v>
      </c>
      <c r="M159" s="12" t="s">
        <v>8442</v>
      </c>
      <c r="N159" s="12" t="s">
        <v>7987</v>
      </c>
      <c r="O159" s="12" t="s">
        <v>8443</v>
      </c>
      <c r="P159" s="13" t="str">
        <f>+IFERROR(VLOOKUP(Table32[[#This Row],[Código_parroquial]],Table5[[#All],[CÓDIGO PARROQUIA]:[CLASIFICACIÓN]],5,0),+IFERROR(VLOOKUP(CONCATENATE(Table32[[#This Row],[Código Cantón]],"50"),Table5[[#All],[CÓDIGO PARROQUIA]:[CLASIFICACIÓN]],5,0),""))</f>
        <v/>
      </c>
      <c r="Q159" s="13" t="str">
        <f>+IFERROR(VLOOKUP(Table32[[#This Row],[Código Cantón]],Table4[[#All],[CÓDIGO CANTÓN]:[CLASIFICACIÓN]],6,0),"")</f>
        <v/>
      </c>
    </row>
    <row r="160" spans="4:17" x14ac:dyDescent="0.3">
      <c r="D160" s="12" t="s">
        <v>2482</v>
      </c>
      <c r="E160" s="12" t="s">
        <v>8</v>
      </c>
      <c r="F160" s="12" t="s">
        <v>19</v>
      </c>
      <c r="G160" s="12" t="s">
        <v>18</v>
      </c>
      <c r="H160" s="12" t="s">
        <v>573</v>
      </c>
      <c r="I160" s="12" t="s">
        <v>19</v>
      </c>
      <c r="J160" s="12" t="s">
        <v>7548</v>
      </c>
      <c r="K160" s="12" t="s">
        <v>8444</v>
      </c>
      <c r="L160" s="12" t="s">
        <v>2483</v>
      </c>
      <c r="M160" s="12" t="s">
        <v>8445</v>
      </c>
      <c r="N160" s="12" t="s">
        <v>7987</v>
      </c>
      <c r="O160" s="12" t="s">
        <v>8446</v>
      </c>
      <c r="P160" s="13" t="str">
        <f>+IFERROR(VLOOKUP(Table32[[#This Row],[Código_parroquial]],Table5[[#All],[CÓDIGO PARROQUIA]:[CLASIFICACIÓN]],5,0),+IFERROR(VLOOKUP(CONCATENATE(Table32[[#This Row],[Código Cantón]],"50"),Table5[[#All],[CÓDIGO PARROQUIA]:[CLASIFICACIÓN]],5,0),""))</f>
        <v/>
      </c>
      <c r="Q160" s="13" t="str">
        <f>+IFERROR(VLOOKUP(Table32[[#This Row],[Código Cantón]],Table4[[#All],[CÓDIGO CANTÓN]:[CLASIFICACIÓN]],6,0),"")</f>
        <v/>
      </c>
    </row>
    <row r="161" spans="4:17" x14ac:dyDescent="0.3">
      <c r="D161" s="12" t="s">
        <v>2482</v>
      </c>
      <c r="E161" s="12" t="s">
        <v>8</v>
      </c>
      <c r="F161" s="12" t="s">
        <v>19</v>
      </c>
      <c r="G161" s="12" t="s">
        <v>18</v>
      </c>
      <c r="H161" s="12" t="s">
        <v>573</v>
      </c>
      <c r="I161" s="12" t="s">
        <v>19</v>
      </c>
      <c r="J161" s="12" t="s">
        <v>7548</v>
      </c>
      <c r="K161" s="12" t="s">
        <v>8447</v>
      </c>
      <c r="L161" s="12" t="s">
        <v>2483</v>
      </c>
      <c r="M161" s="12" t="s">
        <v>8448</v>
      </c>
      <c r="N161" s="12" t="s">
        <v>7987</v>
      </c>
      <c r="O161" s="12" t="s">
        <v>8449</v>
      </c>
      <c r="P161" s="13" t="str">
        <f>+IFERROR(VLOOKUP(Table32[[#This Row],[Código_parroquial]],Table5[[#All],[CÓDIGO PARROQUIA]:[CLASIFICACIÓN]],5,0),+IFERROR(VLOOKUP(CONCATENATE(Table32[[#This Row],[Código Cantón]],"50"),Table5[[#All],[CÓDIGO PARROQUIA]:[CLASIFICACIÓN]],5,0),""))</f>
        <v/>
      </c>
      <c r="Q161" s="13" t="str">
        <f>+IFERROR(VLOOKUP(Table32[[#This Row],[Código Cantón]],Table4[[#All],[CÓDIGO CANTÓN]:[CLASIFICACIÓN]],6,0),"")</f>
        <v/>
      </c>
    </row>
    <row r="162" spans="4:17" x14ac:dyDescent="0.3">
      <c r="D162" s="12" t="s">
        <v>2482</v>
      </c>
      <c r="E162" s="12" t="s">
        <v>8</v>
      </c>
      <c r="F162" s="12" t="s">
        <v>19</v>
      </c>
      <c r="G162" s="12" t="s">
        <v>18</v>
      </c>
      <c r="H162" s="12" t="s">
        <v>573</v>
      </c>
      <c r="I162" s="12" t="s">
        <v>19</v>
      </c>
      <c r="J162" s="12" t="s">
        <v>7548</v>
      </c>
      <c r="K162" s="12" t="s">
        <v>8450</v>
      </c>
      <c r="L162" s="12" t="s">
        <v>2483</v>
      </c>
      <c r="M162" s="12" t="s">
        <v>8451</v>
      </c>
      <c r="N162" s="12" t="s">
        <v>7987</v>
      </c>
      <c r="O162" s="12" t="s">
        <v>8452</v>
      </c>
      <c r="P162" s="13" t="str">
        <f>+IFERROR(VLOOKUP(Table32[[#This Row],[Código_parroquial]],Table5[[#All],[CÓDIGO PARROQUIA]:[CLASIFICACIÓN]],5,0),+IFERROR(VLOOKUP(CONCATENATE(Table32[[#This Row],[Código Cantón]],"50"),Table5[[#All],[CÓDIGO PARROQUIA]:[CLASIFICACIÓN]],5,0),""))</f>
        <v/>
      </c>
      <c r="Q162" s="13" t="str">
        <f>+IFERROR(VLOOKUP(Table32[[#This Row],[Código Cantón]],Table4[[#All],[CÓDIGO CANTÓN]:[CLASIFICACIÓN]],6,0),"")</f>
        <v/>
      </c>
    </row>
    <row r="163" spans="4:17" x14ac:dyDescent="0.3">
      <c r="D163" s="12" t="s">
        <v>2482</v>
      </c>
      <c r="E163" s="12" t="s">
        <v>8</v>
      </c>
      <c r="F163" s="12" t="s">
        <v>19</v>
      </c>
      <c r="G163" s="12" t="s">
        <v>18</v>
      </c>
      <c r="H163" s="12" t="s">
        <v>573</v>
      </c>
      <c r="I163" s="12" t="s">
        <v>19</v>
      </c>
      <c r="J163" s="12" t="s">
        <v>7548</v>
      </c>
      <c r="K163" s="12" t="s">
        <v>8453</v>
      </c>
      <c r="L163" s="12" t="s">
        <v>2483</v>
      </c>
      <c r="M163" s="12" t="s">
        <v>8454</v>
      </c>
      <c r="N163" s="12" t="s">
        <v>7987</v>
      </c>
      <c r="O163" s="12" t="s">
        <v>8455</v>
      </c>
      <c r="P163" s="13" t="str">
        <f>+IFERROR(VLOOKUP(Table32[[#This Row],[Código_parroquial]],Table5[[#All],[CÓDIGO PARROQUIA]:[CLASIFICACIÓN]],5,0),+IFERROR(VLOOKUP(CONCATENATE(Table32[[#This Row],[Código Cantón]],"50"),Table5[[#All],[CÓDIGO PARROQUIA]:[CLASIFICACIÓN]],5,0),""))</f>
        <v/>
      </c>
      <c r="Q163" s="13" t="str">
        <f>+IFERROR(VLOOKUP(Table32[[#This Row],[Código Cantón]],Table4[[#All],[CÓDIGO CANTÓN]:[CLASIFICACIÓN]],6,0),"")</f>
        <v/>
      </c>
    </row>
    <row r="164" spans="4:17" x14ac:dyDescent="0.3">
      <c r="D164" s="12" t="s">
        <v>2482</v>
      </c>
      <c r="E164" s="12" t="s">
        <v>8</v>
      </c>
      <c r="F164" s="12" t="s">
        <v>19</v>
      </c>
      <c r="G164" s="12" t="s">
        <v>18</v>
      </c>
      <c r="H164" s="12" t="s">
        <v>575</v>
      </c>
      <c r="I164" s="12" t="s">
        <v>576</v>
      </c>
      <c r="J164" s="12" t="s">
        <v>7550</v>
      </c>
      <c r="K164" s="12" t="s">
        <v>8456</v>
      </c>
      <c r="L164" s="12" t="s">
        <v>2483</v>
      </c>
      <c r="M164" s="12" t="s">
        <v>8457</v>
      </c>
      <c r="N164" s="12" t="s">
        <v>7987</v>
      </c>
      <c r="O164" s="12" t="s">
        <v>8458</v>
      </c>
      <c r="P164" s="13" t="str">
        <f>+IFERROR(VLOOKUP(Table32[[#This Row],[Código_parroquial]],Table5[[#All],[CÓDIGO PARROQUIA]:[CLASIFICACIÓN]],5,0),+IFERROR(VLOOKUP(CONCATENATE(Table32[[#This Row],[Código Cantón]],"50"),Table5[[#All],[CÓDIGO PARROQUIA]:[CLASIFICACIÓN]],5,0),""))</f>
        <v/>
      </c>
      <c r="Q164" s="13" t="str">
        <f>+IFERROR(VLOOKUP(Table32[[#This Row],[Código Cantón]],Table4[[#All],[CÓDIGO CANTÓN]:[CLASIFICACIÓN]],6,0),"")</f>
        <v/>
      </c>
    </row>
    <row r="165" spans="4:17" x14ac:dyDescent="0.3">
      <c r="D165" s="12" t="s">
        <v>2482</v>
      </c>
      <c r="E165" s="12" t="s">
        <v>8</v>
      </c>
      <c r="F165" s="12" t="s">
        <v>19</v>
      </c>
      <c r="G165" s="12" t="s">
        <v>18</v>
      </c>
      <c r="H165" s="12" t="s">
        <v>575</v>
      </c>
      <c r="I165" s="12" t="s">
        <v>576</v>
      </c>
      <c r="J165" s="12" t="s">
        <v>7550</v>
      </c>
      <c r="K165" s="12" t="s">
        <v>8459</v>
      </c>
      <c r="L165" s="12" t="s">
        <v>2483</v>
      </c>
      <c r="M165" s="12" t="s">
        <v>8460</v>
      </c>
      <c r="N165" s="12" t="s">
        <v>7987</v>
      </c>
      <c r="O165" s="12" t="s">
        <v>8461</v>
      </c>
      <c r="P165" s="13" t="str">
        <f>+IFERROR(VLOOKUP(Table32[[#This Row],[Código_parroquial]],Table5[[#All],[CÓDIGO PARROQUIA]:[CLASIFICACIÓN]],5,0),+IFERROR(VLOOKUP(CONCATENATE(Table32[[#This Row],[Código Cantón]],"50"),Table5[[#All],[CÓDIGO PARROQUIA]:[CLASIFICACIÓN]],5,0),""))</f>
        <v/>
      </c>
      <c r="Q165" s="13" t="str">
        <f>+IFERROR(VLOOKUP(Table32[[#This Row],[Código Cantón]],Table4[[#All],[CÓDIGO CANTÓN]:[CLASIFICACIÓN]],6,0),"")</f>
        <v/>
      </c>
    </row>
    <row r="166" spans="4:17" x14ac:dyDescent="0.3">
      <c r="D166" s="12" t="s">
        <v>2482</v>
      </c>
      <c r="E166" s="12" t="s">
        <v>8</v>
      </c>
      <c r="F166" s="12" t="s">
        <v>19</v>
      </c>
      <c r="G166" s="12" t="s">
        <v>18</v>
      </c>
      <c r="H166" s="12" t="s">
        <v>573</v>
      </c>
      <c r="I166" s="12" t="s">
        <v>19</v>
      </c>
      <c r="J166" s="12" t="s">
        <v>7548</v>
      </c>
      <c r="K166" s="12" t="s">
        <v>8462</v>
      </c>
      <c r="L166" s="12" t="s">
        <v>2483</v>
      </c>
      <c r="M166" s="12" t="s">
        <v>8463</v>
      </c>
      <c r="N166" s="12" t="s">
        <v>7987</v>
      </c>
      <c r="O166" s="12" t="s">
        <v>8464</v>
      </c>
      <c r="P166" s="13" t="str">
        <f>+IFERROR(VLOOKUP(Table32[[#This Row],[Código_parroquial]],Table5[[#All],[CÓDIGO PARROQUIA]:[CLASIFICACIÓN]],5,0),+IFERROR(VLOOKUP(CONCATENATE(Table32[[#This Row],[Código Cantón]],"50"),Table5[[#All],[CÓDIGO PARROQUIA]:[CLASIFICACIÓN]],5,0),""))</f>
        <v/>
      </c>
      <c r="Q166" s="13" t="str">
        <f>+IFERROR(VLOOKUP(Table32[[#This Row],[Código Cantón]],Table4[[#All],[CÓDIGO CANTÓN]:[CLASIFICACIÓN]],6,0),"")</f>
        <v/>
      </c>
    </row>
    <row r="167" spans="4:17" x14ac:dyDescent="0.3">
      <c r="D167" s="12" t="s">
        <v>2482</v>
      </c>
      <c r="E167" s="12" t="s">
        <v>8</v>
      </c>
      <c r="F167" s="12" t="s">
        <v>19</v>
      </c>
      <c r="G167" s="12" t="s">
        <v>18</v>
      </c>
      <c r="H167" s="12" t="s">
        <v>573</v>
      </c>
      <c r="I167" s="12" t="s">
        <v>19</v>
      </c>
      <c r="J167" s="12" t="s">
        <v>7548</v>
      </c>
      <c r="K167" s="12" t="s">
        <v>8465</v>
      </c>
      <c r="L167" s="12" t="s">
        <v>2483</v>
      </c>
      <c r="M167" s="12" t="s">
        <v>8466</v>
      </c>
      <c r="N167" s="12" t="s">
        <v>7987</v>
      </c>
      <c r="O167" s="12" t="s">
        <v>8467</v>
      </c>
      <c r="P167" s="13" t="str">
        <f>+IFERROR(VLOOKUP(Table32[[#This Row],[Código_parroquial]],Table5[[#All],[CÓDIGO PARROQUIA]:[CLASIFICACIÓN]],5,0),+IFERROR(VLOOKUP(CONCATENATE(Table32[[#This Row],[Código Cantón]],"50"),Table5[[#All],[CÓDIGO PARROQUIA]:[CLASIFICACIÓN]],5,0),""))</f>
        <v/>
      </c>
      <c r="Q167" s="13" t="str">
        <f>+IFERROR(VLOOKUP(Table32[[#This Row],[Código Cantón]],Table4[[#All],[CÓDIGO CANTÓN]:[CLASIFICACIÓN]],6,0),"")</f>
        <v/>
      </c>
    </row>
    <row r="168" spans="4:17" x14ac:dyDescent="0.3">
      <c r="D168" s="12" t="s">
        <v>2482</v>
      </c>
      <c r="E168" s="12" t="s">
        <v>8</v>
      </c>
      <c r="F168" s="12" t="s">
        <v>21</v>
      </c>
      <c r="G168" s="12" t="s">
        <v>20</v>
      </c>
      <c r="H168" s="12" t="s">
        <v>577</v>
      </c>
      <c r="I168" s="12" t="s">
        <v>21</v>
      </c>
      <c r="J168" s="12" t="s">
        <v>7548</v>
      </c>
      <c r="K168" s="12" t="s">
        <v>8468</v>
      </c>
      <c r="L168" s="12" t="s">
        <v>2483</v>
      </c>
      <c r="M168" s="12" t="s">
        <v>8469</v>
      </c>
      <c r="N168" s="12" t="s">
        <v>7987</v>
      </c>
      <c r="O168" s="12" t="s">
        <v>8470</v>
      </c>
      <c r="P168" s="13" t="str">
        <f>+IFERROR(VLOOKUP(Table32[[#This Row],[Código_parroquial]],Table5[[#All],[CÓDIGO PARROQUIA]:[CLASIFICACIÓN]],5,0),+IFERROR(VLOOKUP(CONCATENATE(Table32[[#This Row],[Código Cantón]],"50"),Table5[[#All],[CÓDIGO PARROQUIA]:[CLASIFICACIÓN]],5,0),""))</f>
        <v/>
      </c>
      <c r="Q168" s="13" t="str">
        <f>+IFERROR(VLOOKUP(Table32[[#This Row],[Código Cantón]],Table4[[#All],[CÓDIGO CANTÓN]:[CLASIFICACIÓN]],6,0),"")</f>
        <v/>
      </c>
    </row>
    <row r="169" spans="4:17" x14ac:dyDescent="0.3">
      <c r="D169" s="12" t="s">
        <v>2482</v>
      </c>
      <c r="E169" s="12" t="s">
        <v>8</v>
      </c>
      <c r="F169" s="12" t="s">
        <v>21</v>
      </c>
      <c r="G169" s="12" t="s">
        <v>20</v>
      </c>
      <c r="H169" s="12" t="s">
        <v>577</v>
      </c>
      <c r="I169" s="12" t="s">
        <v>21</v>
      </c>
      <c r="J169" s="12" t="s">
        <v>7548</v>
      </c>
      <c r="K169" s="12" t="s">
        <v>8471</v>
      </c>
      <c r="L169" s="12" t="s">
        <v>2483</v>
      </c>
      <c r="M169" s="12" t="s">
        <v>8472</v>
      </c>
      <c r="N169" s="12" t="s">
        <v>7987</v>
      </c>
      <c r="O169" s="12" t="s">
        <v>8087</v>
      </c>
      <c r="P169" s="13" t="str">
        <f>+IFERROR(VLOOKUP(Table32[[#This Row],[Código_parroquial]],Table5[[#All],[CÓDIGO PARROQUIA]:[CLASIFICACIÓN]],5,0),+IFERROR(VLOOKUP(CONCATENATE(Table32[[#This Row],[Código Cantón]],"50"),Table5[[#All],[CÓDIGO PARROQUIA]:[CLASIFICACIÓN]],5,0),""))</f>
        <v/>
      </c>
      <c r="Q169" s="13" t="str">
        <f>+IFERROR(VLOOKUP(Table32[[#This Row],[Código Cantón]],Table4[[#All],[CÓDIGO CANTÓN]:[CLASIFICACIÓN]],6,0),"")</f>
        <v/>
      </c>
    </row>
    <row r="170" spans="4:17" x14ac:dyDescent="0.3">
      <c r="D170" s="12" t="s">
        <v>2482</v>
      </c>
      <c r="E170" s="12" t="s">
        <v>8</v>
      </c>
      <c r="F170" s="12" t="s">
        <v>23</v>
      </c>
      <c r="G170" s="12" t="s">
        <v>22</v>
      </c>
      <c r="H170" s="12" t="s">
        <v>580</v>
      </c>
      <c r="I170" s="12" t="s">
        <v>23</v>
      </c>
      <c r="J170" s="12" t="s">
        <v>7548</v>
      </c>
      <c r="K170" s="12" t="s">
        <v>8473</v>
      </c>
      <c r="L170" s="12" t="s">
        <v>2483</v>
      </c>
      <c r="M170" s="12" t="s">
        <v>8474</v>
      </c>
      <c r="N170" s="12" t="s">
        <v>7987</v>
      </c>
      <c r="O170" s="12" t="s">
        <v>8475</v>
      </c>
      <c r="P170" s="13" t="str">
        <f>+IFERROR(VLOOKUP(Table32[[#This Row],[Código_parroquial]],Table5[[#All],[CÓDIGO PARROQUIA]:[CLASIFICACIÓN]],5,0),+IFERROR(VLOOKUP(CONCATENATE(Table32[[#This Row],[Código Cantón]],"50"),Table5[[#All],[CÓDIGO PARROQUIA]:[CLASIFICACIÓN]],5,0),""))</f>
        <v/>
      </c>
      <c r="Q170" s="13" t="str">
        <f>+IFERROR(VLOOKUP(Table32[[#This Row],[Código Cantón]],Table4[[#All],[CÓDIGO CANTÓN]:[CLASIFICACIÓN]],6,0),"")</f>
        <v/>
      </c>
    </row>
    <row r="171" spans="4:17" x14ac:dyDescent="0.3">
      <c r="D171" s="12" t="s">
        <v>2482</v>
      </c>
      <c r="E171" s="12" t="s">
        <v>8</v>
      </c>
      <c r="F171" s="12" t="s">
        <v>23</v>
      </c>
      <c r="G171" s="12" t="s">
        <v>22</v>
      </c>
      <c r="H171" s="12" t="s">
        <v>585</v>
      </c>
      <c r="I171" s="12" t="s">
        <v>7845</v>
      </c>
      <c r="J171" s="12" t="s">
        <v>7550</v>
      </c>
      <c r="K171" s="12" t="s">
        <v>8476</v>
      </c>
      <c r="L171" s="12" t="s">
        <v>2483</v>
      </c>
      <c r="M171" s="12" t="s">
        <v>8477</v>
      </c>
      <c r="N171" s="12" t="s">
        <v>7987</v>
      </c>
      <c r="O171" s="12" t="s">
        <v>8478</v>
      </c>
      <c r="P171" s="13" t="str">
        <f>+IFERROR(VLOOKUP(Table32[[#This Row],[Código_parroquial]],Table5[[#All],[CÓDIGO PARROQUIA]:[CLASIFICACIÓN]],5,0),+IFERROR(VLOOKUP(CONCATENATE(Table32[[#This Row],[Código Cantón]],"50"),Table5[[#All],[CÓDIGO PARROQUIA]:[CLASIFICACIÓN]],5,0),""))</f>
        <v/>
      </c>
      <c r="Q171" s="13" t="str">
        <f>+IFERROR(VLOOKUP(Table32[[#This Row],[Código Cantón]],Table4[[#All],[CÓDIGO CANTÓN]:[CLASIFICACIÓN]],6,0),"")</f>
        <v/>
      </c>
    </row>
    <row r="172" spans="4:17" x14ac:dyDescent="0.3">
      <c r="D172" s="12" t="s">
        <v>2482</v>
      </c>
      <c r="E172" s="12" t="s">
        <v>8</v>
      </c>
      <c r="F172" s="12" t="s">
        <v>23</v>
      </c>
      <c r="G172" s="12" t="s">
        <v>22</v>
      </c>
      <c r="H172" s="12" t="s">
        <v>580</v>
      </c>
      <c r="I172" s="12" t="s">
        <v>23</v>
      </c>
      <c r="J172" s="12" t="s">
        <v>7548</v>
      </c>
      <c r="K172" s="12" t="s">
        <v>8479</v>
      </c>
      <c r="L172" s="12" t="s">
        <v>2483</v>
      </c>
      <c r="M172" s="12" t="s">
        <v>8480</v>
      </c>
      <c r="N172" s="12" t="s">
        <v>7980</v>
      </c>
      <c r="O172" s="12" t="s">
        <v>8481</v>
      </c>
      <c r="P172" s="13" t="str">
        <f>+IFERROR(VLOOKUP(Table32[[#This Row],[Código_parroquial]],Table5[[#All],[CÓDIGO PARROQUIA]:[CLASIFICACIÓN]],5,0),+IFERROR(VLOOKUP(CONCATENATE(Table32[[#This Row],[Código Cantón]],"50"),Table5[[#All],[CÓDIGO PARROQUIA]:[CLASIFICACIÓN]],5,0),""))</f>
        <v/>
      </c>
      <c r="Q172" s="13" t="str">
        <f>+IFERROR(VLOOKUP(Table32[[#This Row],[Código Cantón]],Table4[[#All],[CÓDIGO CANTÓN]:[CLASIFICACIÓN]],6,0),"")</f>
        <v/>
      </c>
    </row>
    <row r="173" spans="4:17" x14ac:dyDescent="0.3">
      <c r="D173" s="12" t="s">
        <v>2482</v>
      </c>
      <c r="E173" s="12" t="s">
        <v>8</v>
      </c>
      <c r="F173" s="12" t="s">
        <v>23</v>
      </c>
      <c r="G173" s="12" t="s">
        <v>22</v>
      </c>
      <c r="H173" s="12" t="s">
        <v>585</v>
      </c>
      <c r="I173" s="12" t="s">
        <v>7845</v>
      </c>
      <c r="J173" s="12" t="s">
        <v>7550</v>
      </c>
      <c r="K173" s="12" t="s">
        <v>8482</v>
      </c>
      <c r="L173" s="12" t="s">
        <v>2483</v>
      </c>
      <c r="M173" s="12" t="s">
        <v>8483</v>
      </c>
      <c r="N173" s="12" t="s">
        <v>7980</v>
      </c>
      <c r="O173" s="12" t="s">
        <v>8484</v>
      </c>
      <c r="P173" s="13" t="str">
        <f>+IFERROR(VLOOKUP(Table32[[#This Row],[Código_parroquial]],Table5[[#All],[CÓDIGO PARROQUIA]:[CLASIFICACIÓN]],5,0),+IFERROR(VLOOKUP(CONCATENATE(Table32[[#This Row],[Código Cantón]],"50"),Table5[[#All],[CÓDIGO PARROQUIA]:[CLASIFICACIÓN]],5,0),""))</f>
        <v/>
      </c>
      <c r="Q173" s="13" t="str">
        <f>+IFERROR(VLOOKUP(Table32[[#This Row],[Código Cantón]],Table4[[#All],[CÓDIGO CANTÓN]:[CLASIFICACIÓN]],6,0),"")</f>
        <v/>
      </c>
    </row>
    <row r="174" spans="4:17" x14ac:dyDescent="0.3">
      <c r="D174" s="12" t="s">
        <v>2482</v>
      </c>
      <c r="E174" s="12" t="s">
        <v>8</v>
      </c>
      <c r="F174" s="12" t="s">
        <v>23</v>
      </c>
      <c r="G174" s="12" t="s">
        <v>22</v>
      </c>
      <c r="H174" s="12" t="s">
        <v>582</v>
      </c>
      <c r="I174" s="12" t="s">
        <v>2539</v>
      </c>
      <c r="J174" s="12" t="s">
        <v>7550</v>
      </c>
      <c r="K174" s="12" t="s">
        <v>8485</v>
      </c>
      <c r="L174" s="12" t="s">
        <v>2483</v>
      </c>
      <c r="M174" s="12" t="s">
        <v>8486</v>
      </c>
      <c r="N174" s="12" t="s">
        <v>7987</v>
      </c>
      <c r="O174" s="12" t="s">
        <v>8487</v>
      </c>
      <c r="P174" s="13" t="str">
        <f>+IFERROR(VLOOKUP(Table32[[#This Row],[Código_parroquial]],Table5[[#All],[CÓDIGO PARROQUIA]:[CLASIFICACIÓN]],5,0),+IFERROR(VLOOKUP(CONCATENATE(Table32[[#This Row],[Código Cantón]],"50"),Table5[[#All],[CÓDIGO PARROQUIA]:[CLASIFICACIÓN]],5,0),""))</f>
        <v/>
      </c>
      <c r="Q174" s="13" t="str">
        <f>+IFERROR(VLOOKUP(Table32[[#This Row],[Código Cantón]],Table4[[#All],[CÓDIGO CANTÓN]:[CLASIFICACIÓN]],6,0),"")</f>
        <v/>
      </c>
    </row>
    <row r="175" spans="4:17" x14ac:dyDescent="0.3">
      <c r="D175" s="12" t="s">
        <v>2482</v>
      </c>
      <c r="E175" s="12" t="s">
        <v>8</v>
      </c>
      <c r="F175" s="12" t="s">
        <v>23</v>
      </c>
      <c r="G175" s="12" t="s">
        <v>22</v>
      </c>
      <c r="H175" s="12" t="s">
        <v>580</v>
      </c>
      <c r="I175" s="12" t="s">
        <v>23</v>
      </c>
      <c r="J175" s="12" t="s">
        <v>7548</v>
      </c>
      <c r="K175" s="12" t="s">
        <v>8488</v>
      </c>
      <c r="L175" s="12" t="s">
        <v>2483</v>
      </c>
      <c r="M175" s="12" t="s">
        <v>8489</v>
      </c>
      <c r="N175" s="12" t="s">
        <v>7987</v>
      </c>
      <c r="O175" s="12" t="s">
        <v>8490</v>
      </c>
      <c r="P175" s="13" t="str">
        <f>+IFERROR(VLOOKUP(Table32[[#This Row],[Código_parroquial]],Table5[[#All],[CÓDIGO PARROQUIA]:[CLASIFICACIÓN]],5,0),+IFERROR(VLOOKUP(CONCATENATE(Table32[[#This Row],[Código Cantón]],"50"),Table5[[#All],[CÓDIGO PARROQUIA]:[CLASIFICACIÓN]],5,0),""))</f>
        <v/>
      </c>
      <c r="Q175" s="13" t="str">
        <f>+IFERROR(VLOOKUP(Table32[[#This Row],[Código Cantón]],Table4[[#All],[CÓDIGO CANTÓN]:[CLASIFICACIÓN]],6,0),"")</f>
        <v/>
      </c>
    </row>
    <row r="176" spans="4:17" x14ac:dyDescent="0.3">
      <c r="D176" s="12" t="s">
        <v>2482</v>
      </c>
      <c r="E176" s="12" t="s">
        <v>8</v>
      </c>
      <c r="F176" s="12" t="s">
        <v>23</v>
      </c>
      <c r="G176" s="12" t="s">
        <v>22</v>
      </c>
      <c r="H176" s="12" t="s">
        <v>582</v>
      </c>
      <c r="I176" s="12" t="s">
        <v>2539</v>
      </c>
      <c r="J176" s="12" t="s">
        <v>7550</v>
      </c>
      <c r="K176" s="12" t="s">
        <v>8491</v>
      </c>
      <c r="L176" s="12" t="s">
        <v>2483</v>
      </c>
      <c r="M176" s="12" t="s">
        <v>8492</v>
      </c>
      <c r="N176" s="12" t="s">
        <v>7980</v>
      </c>
      <c r="O176" s="12" t="s">
        <v>8493</v>
      </c>
      <c r="P176" s="13" t="str">
        <f>+IFERROR(VLOOKUP(Table32[[#This Row],[Código_parroquial]],Table5[[#All],[CÓDIGO PARROQUIA]:[CLASIFICACIÓN]],5,0),+IFERROR(VLOOKUP(CONCATENATE(Table32[[#This Row],[Código Cantón]],"50"),Table5[[#All],[CÓDIGO PARROQUIA]:[CLASIFICACIÓN]],5,0),""))</f>
        <v/>
      </c>
      <c r="Q176" s="13" t="str">
        <f>+IFERROR(VLOOKUP(Table32[[#This Row],[Código Cantón]],Table4[[#All],[CÓDIGO CANTÓN]:[CLASIFICACIÓN]],6,0),"")</f>
        <v/>
      </c>
    </row>
    <row r="177" spans="4:17" x14ac:dyDescent="0.3">
      <c r="D177" s="12" t="s">
        <v>2482</v>
      </c>
      <c r="E177" s="12" t="s">
        <v>8</v>
      </c>
      <c r="F177" s="12" t="s">
        <v>23</v>
      </c>
      <c r="G177" s="12" t="s">
        <v>22</v>
      </c>
      <c r="H177" s="12" t="s">
        <v>586</v>
      </c>
      <c r="I177" s="12" t="s">
        <v>2486</v>
      </c>
      <c r="J177" s="12" t="s">
        <v>7550</v>
      </c>
      <c r="K177" s="12" t="s">
        <v>8494</v>
      </c>
      <c r="L177" s="12" t="s">
        <v>2483</v>
      </c>
      <c r="M177" s="12" t="s">
        <v>8495</v>
      </c>
      <c r="N177" s="12" t="s">
        <v>7980</v>
      </c>
      <c r="O177" s="12" t="s">
        <v>8496</v>
      </c>
      <c r="P177" s="13" t="str">
        <f>+IFERROR(VLOOKUP(Table32[[#This Row],[Código_parroquial]],Table5[[#All],[CÓDIGO PARROQUIA]:[CLASIFICACIÓN]],5,0),+IFERROR(VLOOKUP(CONCATENATE(Table32[[#This Row],[Código Cantón]],"50"),Table5[[#All],[CÓDIGO PARROQUIA]:[CLASIFICACIÓN]],5,0),""))</f>
        <v/>
      </c>
      <c r="Q177" s="13" t="str">
        <f>+IFERROR(VLOOKUP(Table32[[#This Row],[Código Cantón]],Table4[[#All],[CÓDIGO CANTÓN]:[CLASIFICACIÓN]],6,0),"")</f>
        <v/>
      </c>
    </row>
    <row r="178" spans="4:17" x14ac:dyDescent="0.3">
      <c r="D178" s="12" t="s">
        <v>2482</v>
      </c>
      <c r="E178" s="12" t="s">
        <v>8</v>
      </c>
      <c r="F178" s="12" t="s">
        <v>23</v>
      </c>
      <c r="G178" s="12" t="s">
        <v>22</v>
      </c>
      <c r="H178" s="12" t="s">
        <v>580</v>
      </c>
      <c r="I178" s="12" t="s">
        <v>23</v>
      </c>
      <c r="J178" s="12" t="s">
        <v>7548</v>
      </c>
      <c r="K178" s="12" t="s">
        <v>8497</v>
      </c>
      <c r="L178" s="12" t="s">
        <v>2483</v>
      </c>
      <c r="M178" s="12" t="s">
        <v>8498</v>
      </c>
      <c r="N178" s="12" t="s">
        <v>7987</v>
      </c>
      <c r="O178" s="12" t="s">
        <v>8499</v>
      </c>
      <c r="P178" s="13" t="str">
        <f>+IFERROR(VLOOKUP(Table32[[#This Row],[Código_parroquial]],Table5[[#All],[CÓDIGO PARROQUIA]:[CLASIFICACIÓN]],5,0),+IFERROR(VLOOKUP(CONCATENATE(Table32[[#This Row],[Código Cantón]],"50"),Table5[[#All],[CÓDIGO PARROQUIA]:[CLASIFICACIÓN]],5,0),""))</f>
        <v/>
      </c>
      <c r="Q178" s="13" t="str">
        <f>+IFERROR(VLOOKUP(Table32[[#This Row],[Código Cantón]],Table4[[#All],[CÓDIGO CANTÓN]:[CLASIFICACIÓN]],6,0),"")</f>
        <v/>
      </c>
    </row>
    <row r="179" spans="4:17" x14ac:dyDescent="0.3">
      <c r="D179" s="12" t="s">
        <v>2482</v>
      </c>
      <c r="E179" s="12" t="s">
        <v>8</v>
      </c>
      <c r="F179" s="12" t="s">
        <v>25</v>
      </c>
      <c r="G179" s="12" t="s">
        <v>24</v>
      </c>
      <c r="H179" s="12" t="s">
        <v>594</v>
      </c>
      <c r="I179" s="12" t="s">
        <v>595</v>
      </c>
      <c r="J179" s="12" t="s">
        <v>7550</v>
      </c>
      <c r="K179" s="12" t="s">
        <v>8500</v>
      </c>
      <c r="L179" s="12" t="s">
        <v>2483</v>
      </c>
      <c r="M179" s="12" t="s">
        <v>8501</v>
      </c>
      <c r="N179" s="12" t="s">
        <v>7987</v>
      </c>
      <c r="O179" s="12" t="s">
        <v>8502</v>
      </c>
      <c r="P179" s="13" t="str">
        <f>+IFERROR(VLOOKUP(Table32[[#This Row],[Código_parroquial]],Table5[[#All],[CÓDIGO PARROQUIA]:[CLASIFICACIÓN]],5,0),+IFERROR(VLOOKUP(CONCATENATE(Table32[[#This Row],[Código Cantón]],"50"),Table5[[#All],[CÓDIGO PARROQUIA]:[CLASIFICACIÓN]],5,0),""))</f>
        <v/>
      </c>
      <c r="Q179" s="13" t="str">
        <f>+IFERROR(VLOOKUP(Table32[[#This Row],[Código Cantón]],Table4[[#All],[CÓDIGO CANTÓN]:[CLASIFICACIÓN]],6,0),"")</f>
        <v/>
      </c>
    </row>
    <row r="180" spans="4:17" x14ac:dyDescent="0.3">
      <c r="D180" s="12" t="s">
        <v>2482</v>
      </c>
      <c r="E180" s="12" t="s">
        <v>8</v>
      </c>
      <c r="F180" s="12" t="s">
        <v>25</v>
      </c>
      <c r="G180" s="12" t="s">
        <v>24</v>
      </c>
      <c r="H180" s="12" t="s">
        <v>587</v>
      </c>
      <c r="I180" s="12" t="s">
        <v>25</v>
      </c>
      <c r="J180" s="12" t="s">
        <v>7548</v>
      </c>
      <c r="K180" s="12" t="s">
        <v>8503</v>
      </c>
      <c r="L180" s="12" t="s">
        <v>2483</v>
      </c>
      <c r="M180" s="12" t="s">
        <v>8504</v>
      </c>
      <c r="N180" s="12" t="s">
        <v>7987</v>
      </c>
      <c r="O180" s="12" t="s">
        <v>8505</v>
      </c>
      <c r="P180" s="13" t="str">
        <f>+IFERROR(VLOOKUP(Table32[[#This Row],[Código_parroquial]],Table5[[#All],[CÓDIGO PARROQUIA]:[CLASIFICACIÓN]],5,0),+IFERROR(VLOOKUP(CONCATENATE(Table32[[#This Row],[Código Cantón]],"50"),Table5[[#All],[CÓDIGO PARROQUIA]:[CLASIFICACIÓN]],5,0),""))</f>
        <v/>
      </c>
      <c r="Q180" s="13" t="str">
        <f>+IFERROR(VLOOKUP(Table32[[#This Row],[Código Cantón]],Table4[[#All],[CÓDIGO CANTÓN]:[CLASIFICACIÓN]],6,0),"")</f>
        <v/>
      </c>
    </row>
    <row r="181" spans="4:17" x14ac:dyDescent="0.3">
      <c r="D181" s="12" t="s">
        <v>2482</v>
      </c>
      <c r="E181" s="12" t="s">
        <v>8</v>
      </c>
      <c r="F181" s="12" t="s">
        <v>25</v>
      </c>
      <c r="G181" s="12" t="s">
        <v>24</v>
      </c>
      <c r="H181" s="12" t="s">
        <v>587</v>
      </c>
      <c r="I181" s="12" t="s">
        <v>25</v>
      </c>
      <c r="J181" s="12" t="s">
        <v>7548</v>
      </c>
      <c r="K181" s="12" t="s">
        <v>8506</v>
      </c>
      <c r="L181" s="12" t="s">
        <v>2483</v>
      </c>
      <c r="M181" s="12" t="s">
        <v>8507</v>
      </c>
      <c r="N181" s="12" t="s">
        <v>7987</v>
      </c>
      <c r="O181" s="12" t="s">
        <v>8508</v>
      </c>
      <c r="P181" s="13" t="str">
        <f>+IFERROR(VLOOKUP(Table32[[#This Row],[Código_parroquial]],Table5[[#All],[CÓDIGO PARROQUIA]:[CLASIFICACIÓN]],5,0),+IFERROR(VLOOKUP(CONCATENATE(Table32[[#This Row],[Código Cantón]],"50"),Table5[[#All],[CÓDIGO PARROQUIA]:[CLASIFICACIÓN]],5,0),""))</f>
        <v/>
      </c>
      <c r="Q181" s="13" t="str">
        <f>+IFERROR(VLOOKUP(Table32[[#This Row],[Código Cantón]],Table4[[#All],[CÓDIGO CANTÓN]:[CLASIFICACIÓN]],6,0),"")</f>
        <v/>
      </c>
    </row>
    <row r="182" spans="4:17" x14ac:dyDescent="0.3">
      <c r="D182" s="12" t="s">
        <v>2482</v>
      </c>
      <c r="E182" s="12" t="s">
        <v>8</v>
      </c>
      <c r="F182" s="12" t="s">
        <v>25</v>
      </c>
      <c r="G182" s="12" t="s">
        <v>24</v>
      </c>
      <c r="H182" s="12" t="s">
        <v>587</v>
      </c>
      <c r="I182" s="12" t="s">
        <v>25</v>
      </c>
      <c r="J182" s="12" t="s">
        <v>7548</v>
      </c>
      <c r="K182" s="12" t="s">
        <v>8509</v>
      </c>
      <c r="L182" s="12" t="s">
        <v>2483</v>
      </c>
      <c r="M182" s="12" t="s">
        <v>8510</v>
      </c>
      <c r="N182" s="12" t="s">
        <v>7987</v>
      </c>
      <c r="O182" s="12" t="s">
        <v>8511</v>
      </c>
      <c r="P182" s="13" t="str">
        <f>+IFERROR(VLOOKUP(Table32[[#This Row],[Código_parroquial]],Table5[[#All],[CÓDIGO PARROQUIA]:[CLASIFICACIÓN]],5,0),+IFERROR(VLOOKUP(CONCATENATE(Table32[[#This Row],[Código Cantón]],"50"),Table5[[#All],[CÓDIGO PARROQUIA]:[CLASIFICACIÓN]],5,0),""))</f>
        <v/>
      </c>
      <c r="Q182" s="13" t="str">
        <f>+IFERROR(VLOOKUP(Table32[[#This Row],[Código Cantón]],Table4[[#All],[CÓDIGO CANTÓN]:[CLASIFICACIÓN]],6,0),"")</f>
        <v/>
      </c>
    </row>
    <row r="183" spans="4:17" x14ac:dyDescent="0.3">
      <c r="D183" s="12" t="s">
        <v>2482</v>
      </c>
      <c r="E183" s="12" t="s">
        <v>8</v>
      </c>
      <c r="F183" s="12" t="s">
        <v>25</v>
      </c>
      <c r="G183" s="12" t="s">
        <v>24</v>
      </c>
      <c r="H183" s="12" t="s">
        <v>594</v>
      </c>
      <c r="I183" s="12" t="s">
        <v>595</v>
      </c>
      <c r="J183" s="12" t="s">
        <v>7550</v>
      </c>
      <c r="K183" s="12" t="s">
        <v>8512</v>
      </c>
      <c r="L183" s="12" t="s">
        <v>2483</v>
      </c>
      <c r="M183" s="12" t="s">
        <v>8513</v>
      </c>
      <c r="N183" s="12" t="s">
        <v>7987</v>
      </c>
      <c r="O183" s="12" t="s">
        <v>8514</v>
      </c>
      <c r="P183" s="13" t="str">
        <f>+IFERROR(VLOOKUP(Table32[[#This Row],[Código_parroquial]],Table5[[#All],[CÓDIGO PARROQUIA]:[CLASIFICACIÓN]],5,0),+IFERROR(VLOOKUP(CONCATENATE(Table32[[#This Row],[Código Cantón]],"50"),Table5[[#All],[CÓDIGO PARROQUIA]:[CLASIFICACIÓN]],5,0),""))</f>
        <v/>
      </c>
      <c r="Q183" s="13" t="str">
        <f>+IFERROR(VLOOKUP(Table32[[#This Row],[Código Cantón]],Table4[[#All],[CÓDIGO CANTÓN]:[CLASIFICACIÓN]],6,0),"")</f>
        <v/>
      </c>
    </row>
    <row r="184" spans="4:17" x14ac:dyDescent="0.3">
      <c r="D184" s="12" t="s">
        <v>2482</v>
      </c>
      <c r="E184" s="12" t="s">
        <v>8</v>
      </c>
      <c r="F184" s="12" t="s">
        <v>25</v>
      </c>
      <c r="G184" s="12" t="s">
        <v>24</v>
      </c>
      <c r="H184" s="12" t="s">
        <v>587</v>
      </c>
      <c r="I184" s="12" t="s">
        <v>25</v>
      </c>
      <c r="J184" s="12" t="s">
        <v>7548</v>
      </c>
      <c r="K184" s="12" t="s">
        <v>8515</v>
      </c>
      <c r="L184" s="12" t="s">
        <v>2483</v>
      </c>
      <c r="M184" s="12" t="s">
        <v>8516</v>
      </c>
      <c r="N184" s="12" t="s">
        <v>7987</v>
      </c>
      <c r="O184" s="12" t="s">
        <v>8517</v>
      </c>
      <c r="P184" s="13" t="str">
        <f>+IFERROR(VLOOKUP(Table32[[#This Row],[Código_parroquial]],Table5[[#All],[CÓDIGO PARROQUIA]:[CLASIFICACIÓN]],5,0),+IFERROR(VLOOKUP(CONCATENATE(Table32[[#This Row],[Código Cantón]],"50"),Table5[[#All],[CÓDIGO PARROQUIA]:[CLASIFICACIÓN]],5,0),""))</f>
        <v/>
      </c>
      <c r="Q184" s="13" t="str">
        <f>+IFERROR(VLOOKUP(Table32[[#This Row],[Código Cantón]],Table4[[#All],[CÓDIGO CANTÓN]:[CLASIFICACIÓN]],6,0),"")</f>
        <v/>
      </c>
    </row>
    <row r="185" spans="4:17" x14ac:dyDescent="0.3">
      <c r="D185" s="12" t="s">
        <v>2482</v>
      </c>
      <c r="E185" s="12" t="s">
        <v>8</v>
      </c>
      <c r="F185" s="12" t="s">
        <v>25</v>
      </c>
      <c r="G185" s="12" t="s">
        <v>24</v>
      </c>
      <c r="H185" s="12" t="s">
        <v>596</v>
      </c>
      <c r="I185" s="12" t="s">
        <v>7604</v>
      </c>
      <c r="J185" s="12" t="s">
        <v>7550</v>
      </c>
      <c r="K185" s="12" t="s">
        <v>8518</v>
      </c>
      <c r="L185" s="12" t="s">
        <v>2483</v>
      </c>
      <c r="M185" s="12" t="s">
        <v>8519</v>
      </c>
      <c r="N185" s="12" t="s">
        <v>7987</v>
      </c>
      <c r="O185" s="12" t="s">
        <v>8520</v>
      </c>
      <c r="P185" s="13" t="str">
        <f>+IFERROR(VLOOKUP(Table32[[#This Row],[Código_parroquial]],Table5[[#All],[CÓDIGO PARROQUIA]:[CLASIFICACIÓN]],5,0),+IFERROR(VLOOKUP(CONCATENATE(Table32[[#This Row],[Código Cantón]],"50"),Table5[[#All],[CÓDIGO PARROQUIA]:[CLASIFICACIÓN]],5,0),""))</f>
        <v/>
      </c>
      <c r="Q185" s="13" t="str">
        <f>+IFERROR(VLOOKUP(Table32[[#This Row],[Código Cantón]],Table4[[#All],[CÓDIGO CANTÓN]:[CLASIFICACIÓN]],6,0),"")</f>
        <v/>
      </c>
    </row>
    <row r="186" spans="4:17" x14ac:dyDescent="0.3">
      <c r="D186" s="12" t="s">
        <v>2482</v>
      </c>
      <c r="E186" s="12" t="s">
        <v>8</v>
      </c>
      <c r="F186" s="12" t="s">
        <v>25</v>
      </c>
      <c r="G186" s="12" t="s">
        <v>24</v>
      </c>
      <c r="H186" s="12" t="s">
        <v>587</v>
      </c>
      <c r="I186" s="12" t="s">
        <v>25</v>
      </c>
      <c r="J186" s="12" t="s">
        <v>7548</v>
      </c>
      <c r="K186" s="12" t="s">
        <v>8521</v>
      </c>
      <c r="L186" s="12" t="s">
        <v>2483</v>
      </c>
      <c r="M186" s="12" t="s">
        <v>8522</v>
      </c>
      <c r="N186" s="12" t="s">
        <v>7987</v>
      </c>
      <c r="O186" s="12" t="s">
        <v>8523</v>
      </c>
      <c r="P186" s="13" t="str">
        <f>+IFERROR(VLOOKUP(Table32[[#This Row],[Código_parroquial]],Table5[[#All],[CÓDIGO PARROQUIA]:[CLASIFICACIÓN]],5,0),+IFERROR(VLOOKUP(CONCATENATE(Table32[[#This Row],[Código Cantón]],"50"),Table5[[#All],[CÓDIGO PARROQUIA]:[CLASIFICACIÓN]],5,0),""))</f>
        <v/>
      </c>
      <c r="Q186" s="13" t="str">
        <f>+IFERROR(VLOOKUP(Table32[[#This Row],[Código Cantón]],Table4[[#All],[CÓDIGO CANTÓN]:[CLASIFICACIÓN]],6,0),"")</f>
        <v/>
      </c>
    </row>
    <row r="187" spans="4:17" x14ac:dyDescent="0.3">
      <c r="D187" s="12" t="s">
        <v>2482</v>
      </c>
      <c r="E187" s="12" t="s">
        <v>8</v>
      </c>
      <c r="F187" s="12" t="s">
        <v>25</v>
      </c>
      <c r="G187" s="12" t="s">
        <v>24</v>
      </c>
      <c r="H187" s="12" t="s">
        <v>587</v>
      </c>
      <c r="I187" s="12" t="s">
        <v>25</v>
      </c>
      <c r="J187" s="12" t="s">
        <v>7548</v>
      </c>
      <c r="K187" s="12" t="s">
        <v>8524</v>
      </c>
      <c r="L187" s="12" t="s">
        <v>2483</v>
      </c>
      <c r="M187" s="12" t="s">
        <v>8525</v>
      </c>
      <c r="N187" s="12" t="s">
        <v>7987</v>
      </c>
      <c r="O187" s="12" t="s">
        <v>8526</v>
      </c>
      <c r="P187" s="13" t="str">
        <f>+IFERROR(VLOOKUP(Table32[[#This Row],[Código_parroquial]],Table5[[#All],[CÓDIGO PARROQUIA]:[CLASIFICACIÓN]],5,0),+IFERROR(VLOOKUP(CONCATENATE(Table32[[#This Row],[Código Cantón]],"50"),Table5[[#All],[CÓDIGO PARROQUIA]:[CLASIFICACIÓN]],5,0),""))</f>
        <v/>
      </c>
      <c r="Q187" s="13" t="str">
        <f>+IFERROR(VLOOKUP(Table32[[#This Row],[Código Cantón]],Table4[[#All],[CÓDIGO CANTÓN]:[CLASIFICACIÓN]],6,0),"")</f>
        <v/>
      </c>
    </row>
    <row r="188" spans="4:17" x14ac:dyDescent="0.3">
      <c r="D188" s="12" t="s">
        <v>2482</v>
      </c>
      <c r="E188" s="12" t="s">
        <v>8</v>
      </c>
      <c r="F188" s="12" t="s">
        <v>25</v>
      </c>
      <c r="G188" s="12" t="s">
        <v>24</v>
      </c>
      <c r="H188" s="12" t="s">
        <v>587</v>
      </c>
      <c r="I188" s="12" t="s">
        <v>25</v>
      </c>
      <c r="J188" s="12" t="s">
        <v>7548</v>
      </c>
      <c r="K188" s="12" t="s">
        <v>8527</v>
      </c>
      <c r="L188" s="12" t="s">
        <v>2483</v>
      </c>
      <c r="M188" s="12" t="s">
        <v>8528</v>
      </c>
      <c r="N188" s="12" t="s">
        <v>7980</v>
      </c>
      <c r="O188" s="12" t="s">
        <v>8529</v>
      </c>
      <c r="P188" s="13" t="str">
        <f>+IFERROR(VLOOKUP(Table32[[#This Row],[Código_parroquial]],Table5[[#All],[CÓDIGO PARROQUIA]:[CLASIFICACIÓN]],5,0),+IFERROR(VLOOKUP(CONCATENATE(Table32[[#This Row],[Código Cantón]],"50"),Table5[[#All],[CÓDIGO PARROQUIA]:[CLASIFICACIÓN]],5,0),""))</f>
        <v/>
      </c>
      <c r="Q188" s="13" t="str">
        <f>+IFERROR(VLOOKUP(Table32[[#This Row],[Código Cantón]],Table4[[#All],[CÓDIGO CANTÓN]:[CLASIFICACIÓN]],6,0),"")</f>
        <v/>
      </c>
    </row>
    <row r="189" spans="4:17" x14ac:dyDescent="0.3">
      <c r="D189" s="12" t="s">
        <v>2482</v>
      </c>
      <c r="E189" s="12" t="s">
        <v>8</v>
      </c>
      <c r="F189" s="12" t="s">
        <v>25</v>
      </c>
      <c r="G189" s="12" t="s">
        <v>24</v>
      </c>
      <c r="H189" s="12" t="s">
        <v>594</v>
      </c>
      <c r="I189" s="12" t="s">
        <v>595</v>
      </c>
      <c r="J189" s="12" t="s">
        <v>7550</v>
      </c>
      <c r="K189" s="12" t="s">
        <v>8530</v>
      </c>
      <c r="L189" s="12" t="s">
        <v>2483</v>
      </c>
      <c r="M189" s="12" t="s">
        <v>8531</v>
      </c>
      <c r="N189" s="12" t="s">
        <v>7987</v>
      </c>
      <c r="O189" s="12" t="s">
        <v>8532</v>
      </c>
      <c r="P189" s="13" t="str">
        <f>+IFERROR(VLOOKUP(Table32[[#This Row],[Código_parroquial]],Table5[[#All],[CÓDIGO PARROQUIA]:[CLASIFICACIÓN]],5,0),+IFERROR(VLOOKUP(CONCATENATE(Table32[[#This Row],[Código Cantón]],"50"),Table5[[#All],[CÓDIGO PARROQUIA]:[CLASIFICACIÓN]],5,0),""))</f>
        <v/>
      </c>
      <c r="Q189" s="13" t="str">
        <f>+IFERROR(VLOOKUP(Table32[[#This Row],[Código Cantón]],Table4[[#All],[CÓDIGO CANTÓN]:[CLASIFICACIÓN]],6,0),"")</f>
        <v/>
      </c>
    </row>
    <row r="190" spans="4:17" x14ac:dyDescent="0.3">
      <c r="D190" s="12" t="s">
        <v>2482</v>
      </c>
      <c r="E190" s="12" t="s">
        <v>8</v>
      </c>
      <c r="F190" s="12" t="s">
        <v>25</v>
      </c>
      <c r="G190" s="12" t="s">
        <v>24</v>
      </c>
      <c r="H190" s="12" t="s">
        <v>598</v>
      </c>
      <c r="I190" s="12" t="s">
        <v>7603</v>
      </c>
      <c r="J190" s="12" t="s">
        <v>7550</v>
      </c>
      <c r="K190" s="12" t="s">
        <v>8533</v>
      </c>
      <c r="L190" s="12" t="s">
        <v>2483</v>
      </c>
      <c r="M190" s="12" t="s">
        <v>8534</v>
      </c>
      <c r="N190" s="12" t="s">
        <v>7980</v>
      </c>
      <c r="O190" s="12" t="s">
        <v>8535</v>
      </c>
      <c r="P190" s="13" t="str">
        <f>+IFERROR(VLOOKUP(Table32[[#This Row],[Código_parroquial]],Table5[[#All],[CÓDIGO PARROQUIA]:[CLASIFICACIÓN]],5,0),+IFERROR(VLOOKUP(CONCATENATE(Table32[[#This Row],[Código Cantón]],"50"),Table5[[#All],[CÓDIGO PARROQUIA]:[CLASIFICACIÓN]],5,0),""))</f>
        <v/>
      </c>
      <c r="Q190" s="13" t="str">
        <f>+IFERROR(VLOOKUP(Table32[[#This Row],[Código Cantón]],Table4[[#All],[CÓDIGO CANTÓN]:[CLASIFICACIÓN]],6,0),"")</f>
        <v/>
      </c>
    </row>
    <row r="191" spans="4:17" x14ac:dyDescent="0.3">
      <c r="D191" s="12" t="s">
        <v>2482</v>
      </c>
      <c r="E191" s="12" t="s">
        <v>8</v>
      </c>
      <c r="F191" s="12" t="s">
        <v>25</v>
      </c>
      <c r="G191" s="12" t="s">
        <v>24</v>
      </c>
      <c r="H191" s="12" t="s">
        <v>598</v>
      </c>
      <c r="I191" s="12" t="s">
        <v>7603</v>
      </c>
      <c r="J191" s="12" t="s">
        <v>7550</v>
      </c>
      <c r="K191" s="12" t="s">
        <v>8536</v>
      </c>
      <c r="L191" s="12" t="s">
        <v>2483</v>
      </c>
      <c r="M191" s="12" t="s">
        <v>8537</v>
      </c>
      <c r="N191" s="12" t="s">
        <v>7987</v>
      </c>
      <c r="O191" s="12" t="s">
        <v>8538</v>
      </c>
      <c r="P191" s="13" t="str">
        <f>+IFERROR(VLOOKUP(Table32[[#This Row],[Código_parroquial]],Table5[[#All],[CÓDIGO PARROQUIA]:[CLASIFICACIÓN]],5,0),+IFERROR(VLOOKUP(CONCATENATE(Table32[[#This Row],[Código Cantón]],"50"),Table5[[#All],[CÓDIGO PARROQUIA]:[CLASIFICACIÓN]],5,0),""))</f>
        <v/>
      </c>
      <c r="Q191" s="13" t="str">
        <f>+IFERROR(VLOOKUP(Table32[[#This Row],[Código Cantón]],Table4[[#All],[CÓDIGO CANTÓN]:[CLASIFICACIÓN]],6,0),"")</f>
        <v/>
      </c>
    </row>
    <row r="192" spans="4:17" x14ac:dyDescent="0.3">
      <c r="D192" s="12" t="s">
        <v>2482</v>
      </c>
      <c r="E192" s="12" t="s">
        <v>8</v>
      </c>
      <c r="F192" s="12" t="s">
        <v>25</v>
      </c>
      <c r="G192" s="12" t="s">
        <v>24</v>
      </c>
      <c r="H192" s="12" t="s">
        <v>598</v>
      </c>
      <c r="I192" s="12" t="s">
        <v>7603</v>
      </c>
      <c r="J192" s="12" t="s">
        <v>7550</v>
      </c>
      <c r="K192" s="12" t="s">
        <v>8539</v>
      </c>
      <c r="L192" s="12" t="s">
        <v>2483</v>
      </c>
      <c r="M192" s="12" t="s">
        <v>8540</v>
      </c>
      <c r="N192" s="12" t="s">
        <v>7987</v>
      </c>
      <c r="O192" s="12" t="s">
        <v>8541</v>
      </c>
      <c r="P192" s="13" t="str">
        <f>+IFERROR(VLOOKUP(Table32[[#This Row],[Código_parroquial]],Table5[[#All],[CÓDIGO PARROQUIA]:[CLASIFICACIÓN]],5,0),+IFERROR(VLOOKUP(CONCATENATE(Table32[[#This Row],[Código Cantón]],"50"),Table5[[#All],[CÓDIGO PARROQUIA]:[CLASIFICACIÓN]],5,0),""))</f>
        <v/>
      </c>
      <c r="Q192" s="13" t="str">
        <f>+IFERROR(VLOOKUP(Table32[[#This Row],[Código Cantón]],Table4[[#All],[CÓDIGO CANTÓN]:[CLASIFICACIÓN]],6,0),"")</f>
        <v/>
      </c>
    </row>
    <row r="193" spans="4:17" x14ac:dyDescent="0.3">
      <c r="D193" s="12" t="s">
        <v>2482</v>
      </c>
      <c r="E193" s="12" t="s">
        <v>8</v>
      </c>
      <c r="F193" s="12" t="s">
        <v>25</v>
      </c>
      <c r="G193" s="12" t="s">
        <v>24</v>
      </c>
      <c r="H193" s="12" t="s">
        <v>592</v>
      </c>
      <c r="I193" s="12" t="s">
        <v>7846</v>
      </c>
      <c r="J193" s="12" t="s">
        <v>7550</v>
      </c>
      <c r="K193" s="12" t="s">
        <v>8542</v>
      </c>
      <c r="L193" s="12" t="s">
        <v>2483</v>
      </c>
      <c r="M193" s="12" t="s">
        <v>8543</v>
      </c>
      <c r="N193" s="12" t="s">
        <v>7987</v>
      </c>
      <c r="O193" s="12" t="s">
        <v>8544</v>
      </c>
      <c r="P193" s="13" t="str">
        <f>+IFERROR(VLOOKUP(Table32[[#This Row],[Código_parroquial]],Table5[[#All],[CÓDIGO PARROQUIA]:[CLASIFICACIÓN]],5,0),+IFERROR(VLOOKUP(CONCATENATE(Table32[[#This Row],[Código Cantón]],"50"),Table5[[#All],[CÓDIGO PARROQUIA]:[CLASIFICACIÓN]],5,0),""))</f>
        <v/>
      </c>
      <c r="Q193" s="13" t="str">
        <f>+IFERROR(VLOOKUP(Table32[[#This Row],[Código Cantón]],Table4[[#All],[CÓDIGO CANTÓN]:[CLASIFICACIÓN]],6,0),"")</f>
        <v/>
      </c>
    </row>
    <row r="194" spans="4:17" x14ac:dyDescent="0.3">
      <c r="D194" s="12" t="s">
        <v>2482</v>
      </c>
      <c r="E194" s="12" t="s">
        <v>8</v>
      </c>
      <c r="F194" s="12" t="s">
        <v>25</v>
      </c>
      <c r="G194" s="12" t="s">
        <v>24</v>
      </c>
      <c r="H194" s="12" t="s">
        <v>591</v>
      </c>
      <c r="I194" s="12" t="s">
        <v>3018</v>
      </c>
      <c r="J194" s="12" t="s">
        <v>7550</v>
      </c>
      <c r="K194" s="12" t="s">
        <v>8545</v>
      </c>
      <c r="L194" s="12" t="s">
        <v>2483</v>
      </c>
      <c r="M194" s="12" t="s">
        <v>8056</v>
      </c>
      <c r="N194" s="12" t="s">
        <v>7987</v>
      </c>
      <c r="O194" s="12" t="s">
        <v>8546</v>
      </c>
      <c r="P194" s="13" t="str">
        <f>+IFERROR(VLOOKUP(Table32[[#This Row],[Código_parroquial]],Table5[[#All],[CÓDIGO PARROQUIA]:[CLASIFICACIÓN]],5,0),+IFERROR(VLOOKUP(CONCATENATE(Table32[[#This Row],[Código Cantón]],"50"),Table5[[#All],[CÓDIGO PARROQUIA]:[CLASIFICACIÓN]],5,0),""))</f>
        <v/>
      </c>
      <c r="Q194" s="13" t="str">
        <f>+IFERROR(VLOOKUP(Table32[[#This Row],[Código Cantón]],Table4[[#All],[CÓDIGO CANTÓN]:[CLASIFICACIÓN]],6,0),"")</f>
        <v/>
      </c>
    </row>
    <row r="195" spans="4:17" x14ac:dyDescent="0.3">
      <c r="D195" s="12" t="s">
        <v>2482</v>
      </c>
      <c r="E195" s="12" t="s">
        <v>8</v>
      </c>
      <c r="F195" s="12" t="s">
        <v>25</v>
      </c>
      <c r="G195" s="12" t="s">
        <v>24</v>
      </c>
      <c r="H195" s="12" t="s">
        <v>591</v>
      </c>
      <c r="I195" s="12" t="s">
        <v>3018</v>
      </c>
      <c r="J195" s="12" t="s">
        <v>7550</v>
      </c>
      <c r="K195" s="12" t="s">
        <v>8547</v>
      </c>
      <c r="L195" s="12" t="s">
        <v>2483</v>
      </c>
      <c r="M195" s="12" t="s">
        <v>8548</v>
      </c>
      <c r="N195" s="12" t="s">
        <v>7987</v>
      </c>
      <c r="O195" s="12" t="s">
        <v>8549</v>
      </c>
      <c r="P195" s="13" t="str">
        <f>+IFERROR(VLOOKUP(Table32[[#This Row],[Código_parroquial]],Table5[[#All],[CÓDIGO PARROQUIA]:[CLASIFICACIÓN]],5,0),+IFERROR(VLOOKUP(CONCATENATE(Table32[[#This Row],[Código Cantón]],"50"),Table5[[#All],[CÓDIGO PARROQUIA]:[CLASIFICACIÓN]],5,0),""))</f>
        <v/>
      </c>
      <c r="Q195" s="13" t="str">
        <f>+IFERROR(VLOOKUP(Table32[[#This Row],[Código Cantón]],Table4[[#All],[CÓDIGO CANTÓN]:[CLASIFICACIÓN]],6,0),"")</f>
        <v/>
      </c>
    </row>
    <row r="196" spans="4:17" x14ac:dyDescent="0.3">
      <c r="D196" s="12" t="s">
        <v>2482</v>
      </c>
      <c r="E196" s="12" t="s">
        <v>8</v>
      </c>
      <c r="F196" s="12" t="s">
        <v>25</v>
      </c>
      <c r="G196" s="12" t="s">
        <v>24</v>
      </c>
      <c r="H196" s="12" t="s">
        <v>587</v>
      </c>
      <c r="I196" s="12" t="s">
        <v>25</v>
      </c>
      <c r="J196" s="12" t="s">
        <v>7548</v>
      </c>
      <c r="K196" s="12" t="s">
        <v>8550</v>
      </c>
      <c r="L196" s="12" t="s">
        <v>2483</v>
      </c>
      <c r="M196" s="12" t="s">
        <v>8551</v>
      </c>
      <c r="N196" s="12" t="s">
        <v>7987</v>
      </c>
      <c r="O196" s="12" t="s">
        <v>8552</v>
      </c>
      <c r="P196" s="13" t="str">
        <f>+IFERROR(VLOOKUP(Table32[[#This Row],[Código_parroquial]],Table5[[#All],[CÓDIGO PARROQUIA]:[CLASIFICACIÓN]],5,0),+IFERROR(VLOOKUP(CONCATENATE(Table32[[#This Row],[Código Cantón]],"50"),Table5[[#All],[CÓDIGO PARROQUIA]:[CLASIFICACIÓN]],5,0),""))</f>
        <v/>
      </c>
      <c r="Q196" s="13" t="str">
        <f>+IFERROR(VLOOKUP(Table32[[#This Row],[Código Cantón]],Table4[[#All],[CÓDIGO CANTÓN]:[CLASIFICACIÓN]],6,0),"")</f>
        <v/>
      </c>
    </row>
    <row r="197" spans="4:17" x14ac:dyDescent="0.3">
      <c r="D197" s="12" t="s">
        <v>2482</v>
      </c>
      <c r="E197" s="12" t="s">
        <v>8</v>
      </c>
      <c r="F197" s="12" t="s">
        <v>25</v>
      </c>
      <c r="G197" s="12" t="s">
        <v>24</v>
      </c>
      <c r="H197" s="12" t="s">
        <v>596</v>
      </c>
      <c r="I197" s="12" t="s">
        <v>7604</v>
      </c>
      <c r="J197" s="12" t="s">
        <v>7550</v>
      </c>
      <c r="K197" s="12" t="s">
        <v>8553</v>
      </c>
      <c r="L197" s="12" t="s">
        <v>2483</v>
      </c>
      <c r="M197" s="12" t="s">
        <v>8554</v>
      </c>
      <c r="N197" s="12" t="s">
        <v>7987</v>
      </c>
      <c r="O197" s="12" t="s">
        <v>8555</v>
      </c>
      <c r="P197" s="13" t="str">
        <f>+IFERROR(VLOOKUP(Table32[[#This Row],[Código_parroquial]],Table5[[#All],[CÓDIGO PARROQUIA]:[CLASIFICACIÓN]],5,0),+IFERROR(VLOOKUP(CONCATENATE(Table32[[#This Row],[Código Cantón]],"50"),Table5[[#All],[CÓDIGO PARROQUIA]:[CLASIFICACIÓN]],5,0),""))</f>
        <v/>
      </c>
      <c r="Q197" s="13" t="str">
        <f>+IFERROR(VLOOKUP(Table32[[#This Row],[Código Cantón]],Table4[[#All],[CÓDIGO CANTÓN]:[CLASIFICACIÓN]],6,0),"")</f>
        <v/>
      </c>
    </row>
    <row r="198" spans="4:17" x14ac:dyDescent="0.3">
      <c r="D198" s="12" t="s">
        <v>2482</v>
      </c>
      <c r="E198" s="12" t="s">
        <v>8</v>
      </c>
      <c r="F198" s="12" t="s">
        <v>25</v>
      </c>
      <c r="G198" s="12" t="s">
        <v>24</v>
      </c>
      <c r="H198" s="12" t="s">
        <v>587</v>
      </c>
      <c r="I198" s="12" t="s">
        <v>25</v>
      </c>
      <c r="J198" s="12" t="s">
        <v>7548</v>
      </c>
      <c r="K198" s="12" t="s">
        <v>8556</v>
      </c>
      <c r="L198" s="12" t="s">
        <v>2483</v>
      </c>
      <c r="M198" s="12" t="s">
        <v>8557</v>
      </c>
      <c r="N198" s="12" t="s">
        <v>7987</v>
      </c>
      <c r="O198" s="12" t="s">
        <v>8558</v>
      </c>
      <c r="P198" s="13" t="str">
        <f>+IFERROR(VLOOKUP(Table32[[#This Row],[Código_parroquial]],Table5[[#All],[CÓDIGO PARROQUIA]:[CLASIFICACIÓN]],5,0),+IFERROR(VLOOKUP(CONCATENATE(Table32[[#This Row],[Código Cantón]],"50"),Table5[[#All],[CÓDIGO PARROQUIA]:[CLASIFICACIÓN]],5,0),""))</f>
        <v/>
      </c>
      <c r="Q198" s="13" t="str">
        <f>+IFERROR(VLOOKUP(Table32[[#This Row],[Código Cantón]],Table4[[#All],[CÓDIGO CANTÓN]:[CLASIFICACIÓN]],6,0),"")</f>
        <v/>
      </c>
    </row>
    <row r="199" spans="4:17" x14ac:dyDescent="0.3">
      <c r="D199" s="12" t="s">
        <v>2482</v>
      </c>
      <c r="E199" s="12" t="s">
        <v>8</v>
      </c>
      <c r="F199" s="12" t="s">
        <v>25</v>
      </c>
      <c r="G199" s="12" t="s">
        <v>24</v>
      </c>
      <c r="H199" s="12" t="s">
        <v>591</v>
      </c>
      <c r="I199" s="12" t="s">
        <v>3018</v>
      </c>
      <c r="J199" s="12" t="s">
        <v>7550</v>
      </c>
      <c r="K199" s="12" t="s">
        <v>8559</v>
      </c>
      <c r="L199" s="12" t="s">
        <v>2483</v>
      </c>
      <c r="M199" s="12" t="s">
        <v>8560</v>
      </c>
      <c r="N199" s="12" t="s">
        <v>7987</v>
      </c>
      <c r="O199" s="12" t="s">
        <v>8561</v>
      </c>
      <c r="P199" s="13" t="str">
        <f>+IFERROR(VLOOKUP(Table32[[#This Row],[Código_parroquial]],Table5[[#All],[CÓDIGO PARROQUIA]:[CLASIFICACIÓN]],5,0),+IFERROR(VLOOKUP(CONCATENATE(Table32[[#This Row],[Código Cantón]],"50"),Table5[[#All],[CÓDIGO PARROQUIA]:[CLASIFICACIÓN]],5,0),""))</f>
        <v/>
      </c>
      <c r="Q199" s="13" t="str">
        <f>+IFERROR(VLOOKUP(Table32[[#This Row],[Código Cantón]],Table4[[#All],[CÓDIGO CANTÓN]:[CLASIFICACIÓN]],6,0),"")</f>
        <v/>
      </c>
    </row>
    <row r="200" spans="4:17" x14ac:dyDescent="0.3">
      <c r="D200" s="12" t="s">
        <v>2482</v>
      </c>
      <c r="E200" s="12" t="s">
        <v>8</v>
      </c>
      <c r="F200" s="12" t="s">
        <v>25</v>
      </c>
      <c r="G200" s="12" t="s">
        <v>24</v>
      </c>
      <c r="H200" s="12" t="s">
        <v>587</v>
      </c>
      <c r="I200" s="12" t="s">
        <v>25</v>
      </c>
      <c r="J200" s="12" t="s">
        <v>7548</v>
      </c>
      <c r="K200" s="12" t="s">
        <v>8562</v>
      </c>
      <c r="L200" s="12" t="s">
        <v>2483</v>
      </c>
      <c r="M200" s="12" t="s">
        <v>8563</v>
      </c>
      <c r="N200" s="12" t="s">
        <v>7987</v>
      </c>
      <c r="O200" s="12" t="s">
        <v>8564</v>
      </c>
      <c r="P200" s="13" t="str">
        <f>+IFERROR(VLOOKUP(Table32[[#This Row],[Código_parroquial]],Table5[[#All],[CÓDIGO PARROQUIA]:[CLASIFICACIÓN]],5,0),+IFERROR(VLOOKUP(CONCATENATE(Table32[[#This Row],[Código Cantón]],"50"),Table5[[#All],[CÓDIGO PARROQUIA]:[CLASIFICACIÓN]],5,0),""))</f>
        <v/>
      </c>
      <c r="Q200" s="13" t="str">
        <f>+IFERROR(VLOOKUP(Table32[[#This Row],[Código Cantón]],Table4[[#All],[CÓDIGO CANTÓN]:[CLASIFICACIÓN]],6,0),"")</f>
        <v/>
      </c>
    </row>
    <row r="201" spans="4:17" x14ac:dyDescent="0.3">
      <c r="D201" s="12" t="s">
        <v>2482</v>
      </c>
      <c r="E201" s="12" t="s">
        <v>8</v>
      </c>
      <c r="F201" s="12" t="s">
        <v>25</v>
      </c>
      <c r="G201" s="12" t="s">
        <v>24</v>
      </c>
      <c r="H201" s="12" t="s">
        <v>589</v>
      </c>
      <c r="I201" s="12" t="s">
        <v>590</v>
      </c>
      <c r="J201" s="12" t="s">
        <v>7550</v>
      </c>
      <c r="K201" s="12" t="s">
        <v>8565</v>
      </c>
      <c r="L201" s="12" t="s">
        <v>2483</v>
      </c>
      <c r="M201" s="12" t="s">
        <v>8566</v>
      </c>
      <c r="N201" s="12" t="s">
        <v>7987</v>
      </c>
      <c r="O201" s="12" t="s">
        <v>8567</v>
      </c>
      <c r="P201" s="13" t="str">
        <f>+IFERROR(VLOOKUP(Table32[[#This Row],[Código_parroquial]],Table5[[#All],[CÓDIGO PARROQUIA]:[CLASIFICACIÓN]],5,0),+IFERROR(VLOOKUP(CONCATENATE(Table32[[#This Row],[Código Cantón]],"50"),Table5[[#All],[CÓDIGO PARROQUIA]:[CLASIFICACIÓN]],5,0),""))</f>
        <v/>
      </c>
      <c r="Q201" s="13" t="str">
        <f>+IFERROR(VLOOKUP(Table32[[#This Row],[Código Cantón]],Table4[[#All],[CÓDIGO CANTÓN]:[CLASIFICACIÓN]],6,0),"")</f>
        <v/>
      </c>
    </row>
    <row r="202" spans="4:17" x14ac:dyDescent="0.3">
      <c r="D202" s="12" t="s">
        <v>2482</v>
      </c>
      <c r="E202" s="12" t="s">
        <v>8</v>
      </c>
      <c r="F202" s="12" t="s">
        <v>27</v>
      </c>
      <c r="G202" s="12" t="s">
        <v>26</v>
      </c>
      <c r="H202" s="12" t="s">
        <v>601</v>
      </c>
      <c r="I202" s="12" t="s">
        <v>602</v>
      </c>
      <c r="J202" s="12" t="s">
        <v>7550</v>
      </c>
      <c r="K202" s="12" t="s">
        <v>8568</v>
      </c>
      <c r="L202" s="12" t="s">
        <v>2483</v>
      </c>
      <c r="M202" s="12" t="s">
        <v>8569</v>
      </c>
      <c r="N202" s="12" t="s">
        <v>7987</v>
      </c>
      <c r="O202" s="12" t="s">
        <v>8570</v>
      </c>
      <c r="P202" s="13" t="str">
        <f>+IFERROR(VLOOKUP(Table32[[#This Row],[Código_parroquial]],Table5[[#All],[CÓDIGO PARROQUIA]:[CLASIFICACIÓN]],5,0),+IFERROR(VLOOKUP(CONCATENATE(Table32[[#This Row],[Código Cantón]],"50"),Table5[[#All],[CÓDIGO PARROQUIA]:[CLASIFICACIÓN]],5,0),""))</f>
        <v/>
      </c>
      <c r="Q202" s="13" t="str">
        <f>+IFERROR(VLOOKUP(Table32[[#This Row],[Código Cantón]],Table4[[#All],[CÓDIGO CANTÓN]:[CLASIFICACIÓN]],6,0),"")</f>
        <v/>
      </c>
    </row>
    <row r="203" spans="4:17" x14ac:dyDescent="0.3">
      <c r="D203" s="12" t="s">
        <v>2482</v>
      </c>
      <c r="E203" s="12" t="s">
        <v>8</v>
      </c>
      <c r="F203" s="12" t="s">
        <v>27</v>
      </c>
      <c r="G203" s="12" t="s">
        <v>26</v>
      </c>
      <c r="H203" s="12" t="s">
        <v>600</v>
      </c>
      <c r="I203" s="12" t="s">
        <v>2487</v>
      </c>
      <c r="J203" s="12" t="s">
        <v>7548</v>
      </c>
      <c r="K203" s="12" t="s">
        <v>8571</v>
      </c>
      <c r="L203" s="12" t="s">
        <v>2483</v>
      </c>
      <c r="M203" s="12" t="s">
        <v>8572</v>
      </c>
      <c r="N203" s="12" t="s">
        <v>7987</v>
      </c>
      <c r="O203" s="12" t="s">
        <v>8573</v>
      </c>
      <c r="P203" s="13" t="str">
        <f>+IFERROR(VLOOKUP(Table32[[#This Row],[Código_parroquial]],Table5[[#All],[CÓDIGO PARROQUIA]:[CLASIFICACIÓN]],5,0),+IFERROR(VLOOKUP(CONCATENATE(Table32[[#This Row],[Código Cantón]],"50"),Table5[[#All],[CÓDIGO PARROQUIA]:[CLASIFICACIÓN]],5,0),""))</f>
        <v/>
      </c>
      <c r="Q203" s="13" t="str">
        <f>+IFERROR(VLOOKUP(Table32[[#This Row],[Código Cantón]],Table4[[#All],[CÓDIGO CANTÓN]:[CLASIFICACIÓN]],6,0),"")</f>
        <v/>
      </c>
    </row>
    <row r="204" spans="4:17" x14ac:dyDescent="0.3">
      <c r="D204" s="12" t="s">
        <v>2482</v>
      </c>
      <c r="E204" s="12" t="s">
        <v>8</v>
      </c>
      <c r="F204" s="12" t="s">
        <v>27</v>
      </c>
      <c r="G204" s="12" t="s">
        <v>26</v>
      </c>
      <c r="H204" s="12" t="s">
        <v>600</v>
      </c>
      <c r="I204" s="12" t="s">
        <v>2487</v>
      </c>
      <c r="J204" s="12" t="s">
        <v>7548</v>
      </c>
      <c r="K204" s="12" t="s">
        <v>8574</v>
      </c>
      <c r="L204" s="12" t="s">
        <v>2483</v>
      </c>
      <c r="M204" s="12" t="s">
        <v>8575</v>
      </c>
      <c r="N204" s="12" t="s">
        <v>7987</v>
      </c>
      <c r="O204" s="12" t="s">
        <v>8576</v>
      </c>
      <c r="P204" s="13" t="str">
        <f>+IFERROR(VLOOKUP(Table32[[#This Row],[Código_parroquial]],Table5[[#All],[CÓDIGO PARROQUIA]:[CLASIFICACIÓN]],5,0),+IFERROR(VLOOKUP(CONCATENATE(Table32[[#This Row],[Código Cantón]],"50"),Table5[[#All],[CÓDIGO PARROQUIA]:[CLASIFICACIÓN]],5,0),""))</f>
        <v/>
      </c>
      <c r="Q204" s="13" t="str">
        <f>+IFERROR(VLOOKUP(Table32[[#This Row],[Código Cantón]],Table4[[#All],[CÓDIGO CANTÓN]:[CLASIFICACIÓN]],6,0),"")</f>
        <v/>
      </c>
    </row>
    <row r="205" spans="4:17" x14ac:dyDescent="0.3">
      <c r="D205" s="12" t="s">
        <v>2482</v>
      </c>
      <c r="E205" s="12" t="s">
        <v>8</v>
      </c>
      <c r="F205" s="12" t="s">
        <v>27</v>
      </c>
      <c r="G205" s="12" t="s">
        <v>26</v>
      </c>
      <c r="H205" s="12" t="s">
        <v>600</v>
      </c>
      <c r="I205" s="12" t="s">
        <v>2487</v>
      </c>
      <c r="J205" s="12" t="s">
        <v>7548</v>
      </c>
      <c r="K205" s="12" t="s">
        <v>8577</v>
      </c>
      <c r="L205" s="12" t="s">
        <v>2483</v>
      </c>
      <c r="M205" s="12" t="s">
        <v>8578</v>
      </c>
      <c r="N205" s="12" t="s">
        <v>7987</v>
      </c>
      <c r="O205" s="12" t="s">
        <v>8579</v>
      </c>
      <c r="P205" s="13" t="str">
        <f>+IFERROR(VLOOKUP(Table32[[#This Row],[Código_parroquial]],Table5[[#All],[CÓDIGO PARROQUIA]:[CLASIFICACIÓN]],5,0),+IFERROR(VLOOKUP(CONCATENATE(Table32[[#This Row],[Código Cantón]],"50"),Table5[[#All],[CÓDIGO PARROQUIA]:[CLASIFICACIÓN]],5,0),""))</f>
        <v/>
      </c>
      <c r="Q205" s="13" t="str">
        <f>+IFERROR(VLOOKUP(Table32[[#This Row],[Código Cantón]],Table4[[#All],[CÓDIGO CANTÓN]:[CLASIFICACIÓN]],6,0),"")</f>
        <v/>
      </c>
    </row>
    <row r="206" spans="4:17" x14ac:dyDescent="0.3">
      <c r="D206" s="12" t="s">
        <v>2482</v>
      </c>
      <c r="E206" s="12" t="s">
        <v>8</v>
      </c>
      <c r="F206" s="12" t="s">
        <v>29</v>
      </c>
      <c r="G206" s="12" t="s">
        <v>28</v>
      </c>
      <c r="H206" s="12" t="s">
        <v>609</v>
      </c>
      <c r="I206" s="12" t="s">
        <v>7848</v>
      </c>
      <c r="J206" s="12" t="s">
        <v>7550</v>
      </c>
      <c r="K206" s="12" t="s">
        <v>8580</v>
      </c>
      <c r="L206" s="12" t="s">
        <v>2483</v>
      </c>
      <c r="M206" s="12" t="s">
        <v>8581</v>
      </c>
      <c r="N206" s="12" t="s">
        <v>7987</v>
      </c>
      <c r="O206" s="12" t="s">
        <v>8582</v>
      </c>
      <c r="P206" s="13" t="str">
        <f>+IFERROR(VLOOKUP(Table32[[#This Row],[Código_parroquial]],Table5[[#All],[CÓDIGO PARROQUIA]:[CLASIFICACIÓN]],5,0),+IFERROR(VLOOKUP(CONCATENATE(Table32[[#This Row],[Código Cantón]],"50"),Table5[[#All],[CÓDIGO PARROQUIA]:[CLASIFICACIÓN]],5,0),""))</f>
        <v/>
      </c>
      <c r="Q206" s="13" t="str">
        <f>+IFERROR(VLOOKUP(Table32[[#This Row],[Código Cantón]],Table4[[#All],[CÓDIGO CANTÓN]:[CLASIFICACIÓN]],6,0),"")</f>
        <v/>
      </c>
    </row>
    <row r="207" spans="4:17" x14ac:dyDescent="0.3">
      <c r="D207" s="12" t="s">
        <v>2482</v>
      </c>
      <c r="E207" s="12" t="s">
        <v>8</v>
      </c>
      <c r="F207" s="12" t="s">
        <v>29</v>
      </c>
      <c r="G207" s="12" t="s">
        <v>28</v>
      </c>
      <c r="H207" s="12" t="s">
        <v>606</v>
      </c>
      <c r="I207" s="12" t="s">
        <v>2581</v>
      </c>
      <c r="J207" s="12" t="s">
        <v>7550</v>
      </c>
      <c r="K207" s="12" t="s">
        <v>8583</v>
      </c>
      <c r="L207" s="12" t="s">
        <v>2483</v>
      </c>
      <c r="M207" s="12" t="s">
        <v>8584</v>
      </c>
      <c r="N207" s="12" t="s">
        <v>7987</v>
      </c>
      <c r="O207" s="12" t="s">
        <v>8585</v>
      </c>
      <c r="P207" s="13" t="str">
        <f>+IFERROR(VLOOKUP(Table32[[#This Row],[Código_parroquial]],Table5[[#All],[CÓDIGO PARROQUIA]:[CLASIFICACIÓN]],5,0),+IFERROR(VLOOKUP(CONCATENATE(Table32[[#This Row],[Código Cantón]],"50"),Table5[[#All],[CÓDIGO PARROQUIA]:[CLASIFICACIÓN]],5,0),""))</f>
        <v/>
      </c>
      <c r="Q207" s="13" t="str">
        <f>+IFERROR(VLOOKUP(Table32[[#This Row],[Código Cantón]],Table4[[#All],[CÓDIGO CANTÓN]:[CLASIFICACIÓN]],6,0),"")</f>
        <v/>
      </c>
    </row>
    <row r="208" spans="4:17" x14ac:dyDescent="0.3">
      <c r="D208" s="12" t="s">
        <v>2482</v>
      </c>
      <c r="E208" s="12" t="s">
        <v>8</v>
      </c>
      <c r="F208" s="12" t="s">
        <v>29</v>
      </c>
      <c r="G208" s="12" t="s">
        <v>28</v>
      </c>
      <c r="H208" s="12" t="s">
        <v>603</v>
      </c>
      <c r="I208" s="12" t="s">
        <v>29</v>
      </c>
      <c r="J208" s="12" t="s">
        <v>7548</v>
      </c>
      <c r="K208" s="12" t="s">
        <v>8586</v>
      </c>
      <c r="L208" s="12" t="s">
        <v>2483</v>
      </c>
      <c r="M208" s="12" t="s">
        <v>8587</v>
      </c>
      <c r="N208" s="12" t="s">
        <v>7987</v>
      </c>
      <c r="O208" s="12" t="s">
        <v>8588</v>
      </c>
      <c r="P208" s="13" t="str">
        <f>+IFERROR(VLOOKUP(Table32[[#This Row],[Código_parroquial]],Table5[[#All],[CÓDIGO PARROQUIA]:[CLASIFICACIÓN]],5,0),+IFERROR(VLOOKUP(CONCATENATE(Table32[[#This Row],[Código Cantón]],"50"),Table5[[#All],[CÓDIGO PARROQUIA]:[CLASIFICACIÓN]],5,0),""))</f>
        <v/>
      </c>
      <c r="Q208" s="13" t="str">
        <f>+IFERROR(VLOOKUP(Table32[[#This Row],[Código Cantón]],Table4[[#All],[CÓDIGO CANTÓN]:[CLASIFICACIÓN]],6,0),"")</f>
        <v/>
      </c>
    </row>
    <row r="209" spans="4:17" x14ac:dyDescent="0.3">
      <c r="D209" s="12" t="s">
        <v>2482</v>
      </c>
      <c r="E209" s="12" t="s">
        <v>8</v>
      </c>
      <c r="F209" s="12" t="s">
        <v>29</v>
      </c>
      <c r="G209" s="12" t="s">
        <v>28</v>
      </c>
      <c r="H209" s="12" t="s">
        <v>606</v>
      </c>
      <c r="I209" s="12" t="s">
        <v>2581</v>
      </c>
      <c r="J209" s="12" t="s">
        <v>7550</v>
      </c>
      <c r="K209" s="12" t="s">
        <v>8589</v>
      </c>
      <c r="L209" s="12" t="s">
        <v>2483</v>
      </c>
      <c r="M209" s="12" t="s">
        <v>8590</v>
      </c>
      <c r="N209" s="12" t="s">
        <v>7987</v>
      </c>
      <c r="O209" s="12" t="s">
        <v>8591</v>
      </c>
      <c r="P209" s="13" t="str">
        <f>+IFERROR(VLOOKUP(Table32[[#This Row],[Código_parroquial]],Table5[[#All],[CÓDIGO PARROQUIA]:[CLASIFICACIÓN]],5,0),+IFERROR(VLOOKUP(CONCATENATE(Table32[[#This Row],[Código Cantón]],"50"),Table5[[#All],[CÓDIGO PARROQUIA]:[CLASIFICACIÓN]],5,0),""))</f>
        <v/>
      </c>
      <c r="Q209" s="13" t="str">
        <f>+IFERROR(VLOOKUP(Table32[[#This Row],[Código Cantón]],Table4[[#All],[CÓDIGO CANTÓN]:[CLASIFICACIÓN]],6,0),"")</f>
        <v/>
      </c>
    </row>
    <row r="210" spans="4:17" x14ac:dyDescent="0.3">
      <c r="D210" s="12" t="s">
        <v>2482</v>
      </c>
      <c r="E210" s="12" t="s">
        <v>8</v>
      </c>
      <c r="F210" s="12" t="s">
        <v>29</v>
      </c>
      <c r="G210" s="12" t="s">
        <v>28</v>
      </c>
      <c r="H210" s="12" t="s">
        <v>608</v>
      </c>
      <c r="I210" s="12" t="s">
        <v>7847</v>
      </c>
      <c r="J210" s="12" t="s">
        <v>7550</v>
      </c>
      <c r="K210" s="12" t="s">
        <v>8592</v>
      </c>
      <c r="L210" s="12" t="s">
        <v>2483</v>
      </c>
      <c r="M210" s="12" t="s">
        <v>8593</v>
      </c>
      <c r="N210" s="12" t="s">
        <v>7987</v>
      </c>
      <c r="O210" s="12" t="s">
        <v>8594</v>
      </c>
      <c r="P210" s="13" t="str">
        <f>+IFERROR(VLOOKUP(Table32[[#This Row],[Código_parroquial]],Table5[[#All],[CÓDIGO PARROQUIA]:[CLASIFICACIÓN]],5,0),+IFERROR(VLOOKUP(CONCATENATE(Table32[[#This Row],[Código Cantón]],"50"),Table5[[#All],[CÓDIGO PARROQUIA]:[CLASIFICACIÓN]],5,0),""))</f>
        <v/>
      </c>
      <c r="Q210" s="13" t="str">
        <f>+IFERROR(VLOOKUP(Table32[[#This Row],[Código Cantón]],Table4[[#All],[CÓDIGO CANTÓN]:[CLASIFICACIÓN]],6,0),"")</f>
        <v/>
      </c>
    </row>
    <row r="211" spans="4:17" x14ac:dyDescent="0.3">
      <c r="D211" s="12" t="s">
        <v>2482</v>
      </c>
      <c r="E211" s="12" t="s">
        <v>8</v>
      </c>
      <c r="F211" s="12" t="s">
        <v>29</v>
      </c>
      <c r="G211" s="12" t="s">
        <v>28</v>
      </c>
      <c r="H211" s="12" t="s">
        <v>604</v>
      </c>
      <c r="I211" s="12" t="s">
        <v>605</v>
      </c>
      <c r="J211" s="12" t="s">
        <v>7550</v>
      </c>
      <c r="K211" s="12" t="s">
        <v>8595</v>
      </c>
      <c r="L211" s="12" t="s">
        <v>2483</v>
      </c>
      <c r="M211" s="12" t="s">
        <v>8074</v>
      </c>
      <c r="N211" s="12" t="s">
        <v>7987</v>
      </c>
      <c r="O211" s="12" t="s">
        <v>8596</v>
      </c>
      <c r="P211" s="13" t="str">
        <f>+IFERROR(VLOOKUP(Table32[[#This Row],[Código_parroquial]],Table5[[#All],[CÓDIGO PARROQUIA]:[CLASIFICACIÓN]],5,0),+IFERROR(VLOOKUP(CONCATENATE(Table32[[#This Row],[Código Cantón]],"50"),Table5[[#All],[CÓDIGO PARROQUIA]:[CLASIFICACIÓN]],5,0),""))</f>
        <v/>
      </c>
      <c r="Q211" s="13" t="str">
        <f>+IFERROR(VLOOKUP(Table32[[#This Row],[Código Cantón]],Table4[[#All],[CÓDIGO CANTÓN]:[CLASIFICACIÓN]],6,0),"")</f>
        <v/>
      </c>
    </row>
    <row r="212" spans="4:17" x14ac:dyDescent="0.3">
      <c r="D212" s="12" t="s">
        <v>2482</v>
      </c>
      <c r="E212" s="12" t="s">
        <v>8</v>
      </c>
      <c r="F212" s="12" t="s">
        <v>29</v>
      </c>
      <c r="G212" s="12" t="s">
        <v>28</v>
      </c>
      <c r="H212" s="12" t="s">
        <v>603</v>
      </c>
      <c r="I212" s="12" t="s">
        <v>29</v>
      </c>
      <c r="J212" s="12" t="s">
        <v>7548</v>
      </c>
      <c r="K212" s="12" t="s">
        <v>8597</v>
      </c>
      <c r="L212" s="12" t="s">
        <v>2483</v>
      </c>
      <c r="M212" s="12" t="s">
        <v>8598</v>
      </c>
      <c r="N212" s="12" t="s">
        <v>7980</v>
      </c>
      <c r="O212" s="12" t="s">
        <v>8599</v>
      </c>
      <c r="P212" s="13" t="str">
        <f>+IFERROR(VLOOKUP(Table32[[#This Row],[Código_parroquial]],Table5[[#All],[CÓDIGO PARROQUIA]:[CLASIFICACIÓN]],5,0),+IFERROR(VLOOKUP(CONCATENATE(Table32[[#This Row],[Código Cantón]],"50"),Table5[[#All],[CÓDIGO PARROQUIA]:[CLASIFICACIÓN]],5,0),""))</f>
        <v/>
      </c>
      <c r="Q212" s="13" t="str">
        <f>+IFERROR(VLOOKUP(Table32[[#This Row],[Código Cantón]],Table4[[#All],[CÓDIGO CANTÓN]:[CLASIFICACIÓN]],6,0),"")</f>
        <v/>
      </c>
    </row>
    <row r="213" spans="4:17" x14ac:dyDescent="0.3">
      <c r="D213" s="12" t="s">
        <v>2482</v>
      </c>
      <c r="E213" s="12" t="s">
        <v>8</v>
      </c>
      <c r="F213" s="12" t="s">
        <v>29</v>
      </c>
      <c r="G213" s="12" t="s">
        <v>28</v>
      </c>
      <c r="H213" s="12" t="s">
        <v>603</v>
      </c>
      <c r="I213" s="12" t="s">
        <v>29</v>
      </c>
      <c r="J213" s="12" t="s">
        <v>7548</v>
      </c>
      <c r="K213" s="12" t="s">
        <v>8600</v>
      </c>
      <c r="L213" s="12" t="s">
        <v>2483</v>
      </c>
      <c r="M213" s="12" t="s">
        <v>8601</v>
      </c>
      <c r="N213" s="12" t="s">
        <v>7987</v>
      </c>
      <c r="O213" s="12" t="s">
        <v>8602</v>
      </c>
      <c r="P213" s="13" t="str">
        <f>+IFERROR(VLOOKUP(Table32[[#This Row],[Código_parroquial]],Table5[[#All],[CÓDIGO PARROQUIA]:[CLASIFICACIÓN]],5,0),+IFERROR(VLOOKUP(CONCATENATE(Table32[[#This Row],[Código Cantón]],"50"),Table5[[#All],[CÓDIGO PARROQUIA]:[CLASIFICACIÓN]],5,0),""))</f>
        <v/>
      </c>
      <c r="Q213" s="13" t="str">
        <f>+IFERROR(VLOOKUP(Table32[[#This Row],[Código Cantón]],Table4[[#All],[CÓDIGO CANTÓN]:[CLASIFICACIÓN]],6,0),"")</f>
        <v/>
      </c>
    </row>
    <row r="214" spans="4:17" x14ac:dyDescent="0.3">
      <c r="D214" s="12" t="s">
        <v>2482</v>
      </c>
      <c r="E214" s="12" t="s">
        <v>8</v>
      </c>
      <c r="F214" s="12" t="s">
        <v>31</v>
      </c>
      <c r="G214" s="12" t="s">
        <v>30</v>
      </c>
      <c r="H214" s="12" t="s">
        <v>611</v>
      </c>
      <c r="I214" s="12" t="s">
        <v>323</v>
      </c>
      <c r="J214" s="12" t="s">
        <v>7550</v>
      </c>
      <c r="K214" s="12" t="s">
        <v>8603</v>
      </c>
      <c r="L214" s="12" t="s">
        <v>2483</v>
      </c>
      <c r="M214" s="12" t="s">
        <v>8604</v>
      </c>
      <c r="N214" s="12" t="s">
        <v>7980</v>
      </c>
      <c r="O214" s="12" t="s">
        <v>8605</v>
      </c>
      <c r="P214" s="13" t="str">
        <f>+IFERROR(VLOOKUP(Table32[[#This Row],[Código_parroquial]],Table5[[#All],[CÓDIGO PARROQUIA]:[CLASIFICACIÓN]],5,0),+IFERROR(VLOOKUP(CONCATENATE(Table32[[#This Row],[Código Cantón]],"50"),Table5[[#All],[CÓDIGO PARROQUIA]:[CLASIFICACIÓN]],5,0),""))</f>
        <v/>
      </c>
      <c r="Q214" s="13" t="str">
        <f>+IFERROR(VLOOKUP(Table32[[#This Row],[Código Cantón]],Table4[[#All],[CÓDIGO CANTÓN]:[CLASIFICACIÓN]],6,0),"")</f>
        <v/>
      </c>
    </row>
    <row r="215" spans="4:17" x14ac:dyDescent="0.3">
      <c r="D215" s="12" t="s">
        <v>2482</v>
      </c>
      <c r="E215" s="12" t="s">
        <v>8</v>
      </c>
      <c r="F215" s="12" t="s">
        <v>33</v>
      </c>
      <c r="G215" s="12" t="s">
        <v>32</v>
      </c>
      <c r="H215" s="12" t="s">
        <v>613</v>
      </c>
      <c r="I215" s="12" t="s">
        <v>614</v>
      </c>
      <c r="J215" s="12" t="s">
        <v>7550</v>
      </c>
      <c r="K215" s="12" t="s">
        <v>8606</v>
      </c>
      <c r="L215" s="12" t="s">
        <v>2483</v>
      </c>
      <c r="M215" s="12" t="s">
        <v>8607</v>
      </c>
      <c r="N215" s="12" t="s">
        <v>7980</v>
      </c>
      <c r="O215" s="12" t="s">
        <v>8608</v>
      </c>
      <c r="P215" s="13" t="str">
        <f>+IFERROR(VLOOKUP(Table32[[#This Row],[Código_parroquial]],Table5[[#All],[CÓDIGO PARROQUIA]:[CLASIFICACIÓN]],5,0),+IFERROR(VLOOKUP(CONCATENATE(Table32[[#This Row],[Código Cantón]],"50"),Table5[[#All],[CÓDIGO PARROQUIA]:[CLASIFICACIÓN]],5,0),""))</f>
        <v/>
      </c>
      <c r="Q215" s="13" t="str">
        <f>+IFERROR(VLOOKUP(Table32[[#This Row],[Código Cantón]],Table4[[#All],[CÓDIGO CANTÓN]:[CLASIFICACIÓN]],6,0),"")</f>
        <v/>
      </c>
    </row>
    <row r="216" spans="4:17" x14ac:dyDescent="0.3">
      <c r="D216" s="12" t="s">
        <v>2482</v>
      </c>
      <c r="E216" s="12" t="s">
        <v>8</v>
      </c>
      <c r="F216" s="12" t="s">
        <v>33</v>
      </c>
      <c r="G216" s="12" t="s">
        <v>32</v>
      </c>
      <c r="H216" s="12" t="s">
        <v>612</v>
      </c>
      <c r="I216" s="12" t="s">
        <v>33</v>
      </c>
      <c r="J216" s="12" t="s">
        <v>7548</v>
      </c>
      <c r="K216" s="12" t="s">
        <v>8609</v>
      </c>
      <c r="L216" s="12" t="s">
        <v>2483</v>
      </c>
      <c r="M216" s="12" t="s">
        <v>8610</v>
      </c>
      <c r="N216" s="12" t="s">
        <v>7980</v>
      </c>
      <c r="O216" s="12" t="s">
        <v>8611</v>
      </c>
      <c r="P216" s="13" t="str">
        <f>+IFERROR(VLOOKUP(Table32[[#This Row],[Código_parroquial]],Table5[[#All],[CÓDIGO PARROQUIA]:[CLASIFICACIÓN]],5,0),+IFERROR(VLOOKUP(CONCATENATE(Table32[[#This Row],[Código Cantón]],"50"),Table5[[#All],[CÓDIGO PARROQUIA]:[CLASIFICACIÓN]],5,0),""))</f>
        <v/>
      </c>
      <c r="Q216" s="13" t="str">
        <f>+IFERROR(VLOOKUP(Table32[[#This Row],[Código Cantón]],Table4[[#All],[CÓDIGO CANTÓN]:[CLASIFICACIÓN]],6,0),"")</f>
        <v/>
      </c>
    </row>
    <row r="217" spans="4:17" x14ac:dyDescent="0.3">
      <c r="D217" s="12" t="s">
        <v>2482</v>
      </c>
      <c r="E217" s="12" t="s">
        <v>8</v>
      </c>
      <c r="F217" s="12" t="s">
        <v>33</v>
      </c>
      <c r="G217" s="12" t="s">
        <v>32</v>
      </c>
      <c r="H217" s="12" t="s">
        <v>615</v>
      </c>
      <c r="I217" s="12" t="s">
        <v>616</v>
      </c>
      <c r="J217" s="12" t="s">
        <v>7550</v>
      </c>
      <c r="K217" s="12" t="s">
        <v>8612</v>
      </c>
      <c r="L217" s="12" t="s">
        <v>2483</v>
      </c>
      <c r="M217" s="12" t="s">
        <v>8613</v>
      </c>
      <c r="N217" s="12" t="s">
        <v>7980</v>
      </c>
      <c r="O217" s="12" t="s">
        <v>8614</v>
      </c>
      <c r="P217" s="13" t="str">
        <f>+IFERROR(VLOOKUP(Table32[[#This Row],[Código_parroquial]],Table5[[#All],[CÓDIGO PARROQUIA]:[CLASIFICACIÓN]],5,0),+IFERROR(VLOOKUP(CONCATENATE(Table32[[#This Row],[Código Cantón]],"50"),Table5[[#All],[CÓDIGO PARROQUIA]:[CLASIFICACIÓN]],5,0),""))</f>
        <v/>
      </c>
      <c r="Q217" s="13" t="str">
        <f>+IFERROR(VLOOKUP(Table32[[#This Row],[Código Cantón]],Table4[[#All],[CÓDIGO CANTÓN]:[CLASIFICACIÓN]],6,0),"")</f>
        <v/>
      </c>
    </row>
    <row r="218" spans="4:17" x14ac:dyDescent="0.3">
      <c r="D218" s="12" t="s">
        <v>2482</v>
      </c>
      <c r="E218" s="12" t="s">
        <v>8</v>
      </c>
      <c r="F218" s="12" t="s">
        <v>35</v>
      </c>
      <c r="G218" s="12" t="s">
        <v>34</v>
      </c>
      <c r="H218" s="12" t="s">
        <v>617</v>
      </c>
      <c r="I218" s="12" t="s">
        <v>35</v>
      </c>
      <c r="J218" s="12" t="s">
        <v>7548</v>
      </c>
      <c r="K218" s="12" t="s">
        <v>8615</v>
      </c>
      <c r="L218" s="12" t="s">
        <v>2483</v>
      </c>
      <c r="M218" s="12" t="s">
        <v>8616</v>
      </c>
      <c r="N218" s="12" t="s">
        <v>7980</v>
      </c>
      <c r="O218" s="12" t="s">
        <v>8617</v>
      </c>
      <c r="P218" s="13" t="str">
        <f>+IFERROR(VLOOKUP(Table32[[#This Row],[Código_parroquial]],Table5[[#All],[CÓDIGO PARROQUIA]:[CLASIFICACIÓN]],5,0),+IFERROR(VLOOKUP(CONCATENATE(Table32[[#This Row],[Código Cantón]],"50"),Table5[[#All],[CÓDIGO PARROQUIA]:[CLASIFICACIÓN]],5,0),""))</f>
        <v/>
      </c>
      <c r="Q218" s="13" t="str">
        <f>+IFERROR(VLOOKUP(Table32[[#This Row],[Código Cantón]],Table4[[#All],[CÓDIGO CANTÓN]:[CLASIFICACIÓN]],6,0),"")</f>
        <v/>
      </c>
    </row>
    <row r="219" spans="4:17" x14ac:dyDescent="0.3">
      <c r="D219" s="12" t="s">
        <v>2482</v>
      </c>
      <c r="E219" s="12" t="s">
        <v>8</v>
      </c>
      <c r="F219" s="12" t="s">
        <v>37</v>
      </c>
      <c r="G219" s="12" t="s">
        <v>36</v>
      </c>
      <c r="H219" s="12" t="s">
        <v>618</v>
      </c>
      <c r="I219" s="12" t="s">
        <v>37</v>
      </c>
      <c r="J219" s="12" t="s">
        <v>7548</v>
      </c>
      <c r="K219" s="12" t="s">
        <v>8618</v>
      </c>
      <c r="L219" s="12" t="s">
        <v>2483</v>
      </c>
      <c r="M219" s="12" t="s">
        <v>8619</v>
      </c>
      <c r="N219" s="12" t="s">
        <v>7987</v>
      </c>
      <c r="O219" s="12" t="s">
        <v>8087</v>
      </c>
      <c r="P219" s="13" t="str">
        <f>+IFERROR(VLOOKUP(Table32[[#This Row],[Código_parroquial]],Table5[[#All],[CÓDIGO PARROQUIA]:[CLASIFICACIÓN]],5,0),+IFERROR(VLOOKUP(CONCATENATE(Table32[[#This Row],[Código Cantón]],"50"),Table5[[#All],[CÓDIGO PARROQUIA]:[CLASIFICACIÓN]],5,0),""))</f>
        <v/>
      </c>
      <c r="Q219" s="13" t="str">
        <f>+IFERROR(VLOOKUP(Table32[[#This Row],[Código Cantón]],Table4[[#All],[CÓDIGO CANTÓN]:[CLASIFICACIÓN]],6,0),"")</f>
        <v/>
      </c>
    </row>
    <row r="220" spans="4:17" x14ac:dyDescent="0.3">
      <c r="D220" s="12" t="s">
        <v>2482</v>
      </c>
      <c r="E220" s="12" t="s">
        <v>8</v>
      </c>
      <c r="F220" s="12" t="s">
        <v>37</v>
      </c>
      <c r="G220" s="12" t="s">
        <v>36</v>
      </c>
      <c r="H220" s="12" t="s">
        <v>618</v>
      </c>
      <c r="I220" s="12" t="s">
        <v>37</v>
      </c>
      <c r="J220" s="12" t="s">
        <v>7548</v>
      </c>
      <c r="K220" s="12" t="s">
        <v>8620</v>
      </c>
      <c r="L220" s="12" t="s">
        <v>2483</v>
      </c>
      <c r="M220" s="12" t="s">
        <v>8621</v>
      </c>
      <c r="N220" s="12" t="s">
        <v>7980</v>
      </c>
      <c r="O220" s="12" t="s">
        <v>8622</v>
      </c>
      <c r="P220" s="13" t="str">
        <f>+IFERROR(VLOOKUP(Table32[[#This Row],[Código_parroquial]],Table5[[#All],[CÓDIGO PARROQUIA]:[CLASIFICACIÓN]],5,0),+IFERROR(VLOOKUP(CONCATENATE(Table32[[#This Row],[Código Cantón]],"50"),Table5[[#All],[CÓDIGO PARROQUIA]:[CLASIFICACIÓN]],5,0),""))</f>
        <v/>
      </c>
      <c r="Q220" s="13" t="str">
        <f>+IFERROR(VLOOKUP(Table32[[#This Row],[Código Cantón]],Table4[[#All],[CÓDIGO CANTÓN]:[CLASIFICACIÓN]],6,0),"")</f>
        <v/>
      </c>
    </row>
    <row r="221" spans="4:17" x14ac:dyDescent="0.3">
      <c r="D221" s="12" t="s">
        <v>2482</v>
      </c>
      <c r="E221" s="12" t="s">
        <v>8</v>
      </c>
      <c r="F221" s="12" t="s">
        <v>37</v>
      </c>
      <c r="G221" s="12" t="s">
        <v>36</v>
      </c>
      <c r="H221" s="12" t="s">
        <v>618</v>
      </c>
      <c r="I221" s="12" t="s">
        <v>37</v>
      </c>
      <c r="J221" s="12" t="s">
        <v>7548</v>
      </c>
      <c r="K221" s="12" t="s">
        <v>8623</v>
      </c>
      <c r="L221" s="12" t="s">
        <v>2483</v>
      </c>
      <c r="M221" s="12" t="s">
        <v>8624</v>
      </c>
      <c r="N221" s="12" t="s">
        <v>7980</v>
      </c>
      <c r="O221" s="12" t="s">
        <v>8625</v>
      </c>
      <c r="P221" s="13" t="str">
        <f>+IFERROR(VLOOKUP(Table32[[#This Row],[Código_parroquial]],Table5[[#All],[CÓDIGO PARROQUIA]:[CLASIFICACIÓN]],5,0),+IFERROR(VLOOKUP(CONCATENATE(Table32[[#This Row],[Código Cantón]],"50"),Table5[[#All],[CÓDIGO PARROQUIA]:[CLASIFICACIÓN]],5,0),""))</f>
        <v/>
      </c>
      <c r="Q221" s="13" t="str">
        <f>+IFERROR(VLOOKUP(Table32[[#This Row],[Código Cantón]],Table4[[#All],[CÓDIGO CANTÓN]:[CLASIFICACIÓN]],6,0),"")</f>
        <v/>
      </c>
    </row>
    <row r="222" spans="4:17" x14ac:dyDescent="0.3">
      <c r="D222" s="12" t="s">
        <v>2482</v>
      </c>
      <c r="E222" s="12" t="s">
        <v>8</v>
      </c>
      <c r="F222" s="12" t="s">
        <v>37</v>
      </c>
      <c r="G222" s="12" t="s">
        <v>36</v>
      </c>
      <c r="H222" s="12" t="s">
        <v>618</v>
      </c>
      <c r="I222" s="12" t="s">
        <v>37</v>
      </c>
      <c r="J222" s="12" t="s">
        <v>7548</v>
      </c>
      <c r="K222" s="12" t="s">
        <v>8626</v>
      </c>
      <c r="L222" s="12" t="s">
        <v>2483</v>
      </c>
      <c r="M222" s="12" t="s">
        <v>8627</v>
      </c>
      <c r="N222" s="12" t="s">
        <v>7987</v>
      </c>
      <c r="O222" s="12" t="s">
        <v>8628</v>
      </c>
      <c r="P222" s="13" t="str">
        <f>+IFERROR(VLOOKUP(Table32[[#This Row],[Código_parroquial]],Table5[[#All],[CÓDIGO PARROQUIA]:[CLASIFICACIÓN]],5,0),+IFERROR(VLOOKUP(CONCATENATE(Table32[[#This Row],[Código Cantón]],"50"),Table5[[#All],[CÓDIGO PARROQUIA]:[CLASIFICACIÓN]],5,0),""))</f>
        <v/>
      </c>
      <c r="Q222" s="13" t="str">
        <f>+IFERROR(VLOOKUP(Table32[[#This Row],[Código Cantón]],Table4[[#All],[CÓDIGO CANTÓN]:[CLASIFICACIÓN]],6,0),"")</f>
        <v/>
      </c>
    </row>
    <row r="223" spans="4:17" x14ac:dyDescent="0.3">
      <c r="D223" s="12" t="s">
        <v>2482</v>
      </c>
      <c r="E223" s="12" t="s">
        <v>8</v>
      </c>
      <c r="F223" s="12" t="s">
        <v>37</v>
      </c>
      <c r="G223" s="12" t="s">
        <v>36</v>
      </c>
      <c r="H223" s="12" t="s">
        <v>618</v>
      </c>
      <c r="I223" s="12" t="s">
        <v>37</v>
      </c>
      <c r="J223" s="12" t="s">
        <v>7548</v>
      </c>
      <c r="K223" s="12" t="s">
        <v>8629</v>
      </c>
      <c r="L223" s="12" t="s">
        <v>2483</v>
      </c>
      <c r="M223" s="12" t="s">
        <v>8630</v>
      </c>
      <c r="N223" s="12" t="s">
        <v>7987</v>
      </c>
      <c r="O223" s="12" t="s">
        <v>8631</v>
      </c>
      <c r="P223" s="13" t="str">
        <f>+IFERROR(VLOOKUP(Table32[[#This Row],[Código_parroquial]],Table5[[#All],[CÓDIGO PARROQUIA]:[CLASIFICACIÓN]],5,0),+IFERROR(VLOOKUP(CONCATENATE(Table32[[#This Row],[Código Cantón]],"50"),Table5[[#All],[CÓDIGO PARROQUIA]:[CLASIFICACIÓN]],5,0),""))</f>
        <v/>
      </c>
      <c r="Q223" s="13" t="str">
        <f>+IFERROR(VLOOKUP(Table32[[#This Row],[Código Cantón]],Table4[[#All],[CÓDIGO CANTÓN]:[CLASIFICACIÓN]],6,0),"")</f>
        <v/>
      </c>
    </row>
    <row r="224" spans="4:17" x14ac:dyDescent="0.3">
      <c r="D224" s="12" t="s">
        <v>2482</v>
      </c>
      <c r="E224" s="12" t="s">
        <v>8</v>
      </c>
      <c r="F224" s="12" t="s">
        <v>37</v>
      </c>
      <c r="G224" s="12" t="s">
        <v>36</v>
      </c>
      <c r="H224" s="12" t="s">
        <v>618</v>
      </c>
      <c r="I224" s="12" t="s">
        <v>37</v>
      </c>
      <c r="J224" s="12" t="s">
        <v>7548</v>
      </c>
      <c r="K224" s="12" t="s">
        <v>8632</v>
      </c>
      <c r="L224" s="12" t="s">
        <v>2483</v>
      </c>
      <c r="M224" s="12" t="s">
        <v>8633</v>
      </c>
      <c r="N224" s="12" t="s">
        <v>7987</v>
      </c>
      <c r="O224" s="12" t="s">
        <v>8634</v>
      </c>
      <c r="P224" s="13" t="str">
        <f>+IFERROR(VLOOKUP(Table32[[#This Row],[Código_parroquial]],Table5[[#All],[CÓDIGO PARROQUIA]:[CLASIFICACIÓN]],5,0),+IFERROR(VLOOKUP(CONCATENATE(Table32[[#This Row],[Código Cantón]],"50"),Table5[[#All],[CÓDIGO PARROQUIA]:[CLASIFICACIÓN]],5,0),""))</f>
        <v/>
      </c>
      <c r="Q224" s="13" t="str">
        <f>+IFERROR(VLOOKUP(Table32[[#This Row],[Código Cantón]],Table4[[#All],[CÓDIGO CANTÓN]:[CLASIFICACIÓN]],6,0),"")</f>
        <v/>
      </c>
    </row>
    <row r="225" spans="4:17" x14ac:dyDescent="0.3">
      <c r="D225" s="12" t="s">
        <v>2482</v>
      </c>
      <c r="E225" s="12" t="s">
        <v>8</v>
      </c>
      <c r="F225" s="12" t="s">
        <v>37</v>
      </c>
      <c r="G225" s="12" t="s">
        <v>36</v>
      </c>
      <c r="H225" s="12" t="s">
        <v>618</v>
      </c>
      <c r="I225" s="12" t="s">
        <v>37</v>
      </c>
      <c r="J225" s="12" t="s">
        <v>7548</v>
      </c>
      <c r="K225" s="12" t="s">
        <v>8635</v>
      </c>
      <c r="L225" s="12" t="s">
        <v>2483</v>
      </c>
      <c r="M225" s="12" t="s">
        <v>8636</v>
      </c>
      <c r="N225" s="12" t="s">
        <v>7987</v>
      </c>
      <c r="O225" s="12" t="s">
        <v>8637</v>
      </c>
      <c r="P225" s="13" t="str">
        <f>+IFERROR(VLOOKUP(Table32[[#This Row],[Código_parroquial]],Table5[[#All],[CÓDIGO PARROQUIA]:[CLASIFICACIÓN]],5,0),+IFERROR(VLOOKUP(CONCATENATE(Table32[[#This Row],[Código Cantón]],"50"),Table5[[#All],[CÓDIGO PARROQUIA]:[CLASIFICACIÓN]],5,0),""))</f>
        <v/>
      </c>
      <c r="Q225" s="13" t="str">
        <f>+IFERROR(VLOOKUP(Table32[[#This Row],[Código Cantón]],Table4[[#All],[CÓDIGO CANTÓN]:[CLASIFICACIÓN]],6,0),"")</f>
        <v/>
      </c>
    </row>
    <row r="226" spans="4:17" x14ac:dyDescent="0.3">
      <c r="D226" s="12" t="s">
        <v>2482</v>
      </c>
      <c r="E226" s="12" t="s">
        <v>8</v>
      </c>
      <c r="F226" s="12" t="s">
        <v>37</v>
      </c>
      <c r="G226" s="12" t="s">
        <v>36</v>
      </c>
      <c r="H226" s="12" t="s">
        <v>618</v>
      </c>
      <c r="I226" s="12" t="s">
        <v>37</v>
      </c>
      <c r="J226" s="12" t="s">
        <v>7548</v>
      </c>
      <c r="K226" s="12" t="s">
        <v>8638</v>
      </c>
      <c r="L226" s="12" t="s">
        <v>2483</v>
      </c>
      <c r="M226" s="12" t="s">
        <v>8639</v>
      </c>
      <c r="N226" s="12" t="s">
        <v>7987</v>
      </c>
      <c r="O226" s="12" t="s">
        <v>8640</v>
      </c>
      <c r="P226" s="13" t="str">
        <f>+IFERROR(VLOOKUP(Table32[[#This Row],[Código_parroquial]],Table5[[#All],[CÓDIGO PARROQUIA]:[CLASIFICACIÓN]],5,0),+IFERROR(VLOOKUP(CONCATENATE(Table32[[#This Row],[Código Cantón]],"50"),Table5[[#All],[CÓDIGO PARROQUIA]:[CLASIFICACIÓN]],5,0),""))</f>
        <v/>
      </c>
      <c r="Q226" s="13" t="str">
        <f>+IFERROR(VLOOKUP(Table32[[#This Row],[Código Cantón]],Table4[[#All],[CÓDIGO CANTÓN]:[CLASIFICACIÓN]],6,0),"")</f>
        <v/>
      </c>
    </row>
    <row r="227" spans="4:17" x14ac:dyDescent="0.3">
      <c r="D227" s="12" t="s">
        <v>2482</v>
      </c>
      <c r="E227" s="12" t="s">
        <v>8</v>
      </c>
      <c r="F227" s="12" t="s">
        <v>37</v>
      </c>
      <c r="G227" s="12" t="s">
        <v>36</v>
      </c>
      <c r="H227" s="12" t="s">
        <v>618</v>
      </c>
      <c r="I227" s="12" t="s">
        <v>37</v>
      </c>
      <c r="J227" s="12" t="s">
        <v>7548</v>
      </c>
      <c r="K227" s="12" t="s">
        <v>8641</v>
      </c>
      <c r="L227" s="12" t="s">
        <v>2483</v>
      </c>
      <c r="M227" s="12" t="s">
        <v>8642</v>
      </c>
      <c r="N227" s="12" t="s">
        <v>7987</v>
      </c>
      <c r="O227" s="12" t="s">
        <v>8643</v>
      </c>
      <c r="P227" s="13" t="str">
        <f>+IFERROR(VLOOKUP(Table32[[#This Row],[Código_parroquial]],Table5[[#All],[CÓDIGO PARROQUIA]:[CLASIFICACIÓN]],5,0),+IFERROR(VLOOKUP(CONCATENATE(Table32[[#This Row],[Código Cantón]],"50"),Table5[[#All],[CÓDIGO PARROQUIA]:[CLASIFICACIÓN]],5,0),""))</f>
        <v/>
      </c>
      <c r="Q227" s="13" t="str">
        <f>+IFERROR(VLOOKUP(Table32[[#This Row],[Código Cantón]],Table4[[#All],[CÓDIGO CANTÓN]:[CLASIFICACIÓN]],6,0),"")</f>
        <v/>
      </c>
    </row>
    <row r="228" spans="4:17" x14ac:dyDescent="0.3">
      <c r="D228" s="12" t="s">
        <v>2482</v>
      </c>
      <c r="E228" s="12" t="s">
        <v>8</v>
      </c>
      <c r="F228" s="12" t="s">
        <v>37</v>
      </c>
      <c r="G228" s="12" t="s">
        <v>36</v>
      </c>
      <c r="H228" s="12" t="s">
        <v>618</v>
      </c>
      <c r="I228" s="12" t="s">
        <v>37</v>
      </c>
      <c r="J228" s="12" t="s">
        <v>7548</v>
      </c>
      <c r="K228" s="12" t="s">
        <v>8644</v>
      </c>
      <c r="L228" s="12" t="s">
        <v>2483</v>
      </c>
      <c r="M228" s="12" t="s">
        <v>8645</v>
      </c>
      <c r="N228" s="12" t="s">
        <v>7987</v>
      </c>
      <c r="O228" s="12" t="s">
        <v>8646</v>
      </c>
      <c r="P228" s="13" t="str">
        <f>+IFERROR(VLOOKUP(Table32[[#This Row],[Código_parroquial]],Table5[[#All],[CÓDIGO PARROQUIA]:[CLASIFICACIÓN]],5,0),+IFERROR(VLOOKUP(CONCATENATE(Table32[[#This Row],[Código Cantón]],"50"),Table5[[#All],[CÓDIGO PARROQUIA]:[CLASIFICACIÓN]],5,0),""))</f>
        <v/>
      </c>
      <c r="Q228" s="13" t="str">
        <f>+IFERROR(VLOOKUP(Table32[[#This Row],[Código Cantón]],Table4[[#All],[CÓDIGO CANTÓN]:[CLASIFICACIÓN]],6,0),"")</f>
        <v/>
      </c>
    </row>
    <row r="229" spans="4:17" x14ac:dyDescent="0.3">
      <c r="D229" s="12" t="s">
        <v>2482</v>
      </c>
      <c r="E229" s="12" t="s">
        <v>8</v>
      </c>
      <c r="F229" s="12" t="s">
        <v>23</v>
      </c>
      <c r="G229" s="12" t="s">
        <v>36</v>
      </c>
      <c r="H229" s="12" t="s">
        <v>584</v>
      </c>
      <c r="I229" s="12" t="s">
        <v>7844</v>
      </c>
      <c r="J229" s="12" t="s">
        <v>7550</v>
      </c>
      <c r="K229" s="12" t="s">
        <v>8647</v>
      </c>
      <c r="L229" s="12" t="s">
        <v>2483</v>
      </c>
      <c r="M229" s="12" t="s">
        <v>8648</v>
      </c>
      <c r="N229" s="12" t="s">
        <v>7987</v>
      </c>
      <c r="O229" s="12" t="s">
        <v>8649</v>
      </c>
      <c r="P229" s="13" t="str">
        <f>+IFERROR(VLOOKUP(Table32[[#This Row],[Código_parroquial]],Table5[[#All],[CÓDIGO PARROQUIA]:[CLASIFICACIÓN]],5,0),+IFERROR(VLOOKUP(CONCATENATE(Table32[[#This Row],[Código Cantón]],"50"),Table5[[#All],[CÓDIGO PARROQUIA]:[CLASIFICACIÓN]],5,0),""))</f>
        <v/>
      </c>
      <c r="Q229" s="13" t="str">
        <f>+IFERROR(VLOOKUP(Table32[[#This Row],[Código Cantón]],Table4[[#All],[CÓDIGO CANTÓN]:[CLASIFICACIÓN]],6,0),"")</f>
        <v/>
      </c>
    </row>
    <row r="230" spans="4:17" x14ac:dyDescent="0.3">
      <c r="D230" s="12" t="s">
        <v>2482</v>
      </c>
      <c r="E230" s="12" t="s">
        <v>39</v>
      </c>
      <c r="F230" s="12" t="s">
        <v>40</v>
      </c>
      <c r="G230" s="12" t="s">
        <v>38</v>
      </c>
      <c r="H230" s="12" t="s">
        <v>627</v>
      </c>
      <c r="I230" s="12" t="s">
        <v>7608</v>
      </c>
      <c r="J230" s="12" t="s">
        <v>7550</v>
      </c>
      <c r="K230" s="12" t="s">
        <v>8650</v>
      </c>
      <c r="L230" s="12" t="s">
        <v>2483</v>
      </c>
      <c r="M230" s="12" t="s">
        <v>8651</v>
      </c>
      <c r="N230" s="12" t="s">
        <v>7980</v>
      </c>
      <c r="O230" s="12" t="s">
        <v>8652</v>
      </c>
      <c r="P230" s="13" t="str">
        <f>+IFERROR(VLOOKUP(Table32[[#This Row],[Código_parroquial]],Table5[[#All],[CÓDIGO PARROQUIA]:[CLASIFICACIÓN]],5,0),+IFERROR(VLOOKUP(CONCATENATE(Table32[[#This Row],[Código Cantón]],"50"),Table5[[#All],[CÓDIGO PARROQUIA]:[CLASIFICACIÓN]],5,0),""))</f>
        <v/>
      </c>
      <c r="Q230" s="13" t="str">
        <f>+IFERROR(VLOOKUP(Table32[[#This Row],[Código Cantón]],Table4[[#All],[CÓDIGO CANTÓN]:[CLASIFICACIÓN]],6,0),"")</f>
        <v/>
      </c>
    </row>
    <row r="231" spans="4:17" x14ac:dyDescent="0.3">
      <c r="D231" s="12" t="s">
        <v>2482</v>
      </c>
      <c r="E231" s="12" t="s">
        <v>39</v>
      </c>
      <c r="F231" s="12" t="s">
        <v>40</v>
      </c>
      <c r="G231" s="12" t="s">
        <v>38</v>
      </c>
      <c r="H231" s="12" t="s">
        <v>629</v>
      </c>
      <c r="I231" s="12" t="s">
        <v>630</v>
      </c>
      <c r="J231" s="12" t="s">
        <v>7550</v>
      </c>
      <c r="K231" s="12" t="s">
        <v>8653</v>
      </c>
      <c r="L231" s="12" t="s">
        <v>2483</v>
      </c>
      <c r="M231" s="12" t="s">
        <v>8654</v>
      </c>
      <c r="N231" s="12" t="s">
        <v>7980</v>
      </c>
      <c r="O231" s="12" t="s">
        <v>8655</v>
      </c>
      <c r="P231" s="13" t="str">
        <f>+IFERROR(VLOOKUP(Table32[[#This Row],[Código_parroquial]],Table5[[#All],[CÓDIGO PARROQUIA]:[CLASIFICACIÓN]],5,0),+IFERROR(VLOOKUP(CONCATENATE(Table32[[#This Row],[Código Cantón]],"50"),Table5[[#All],[CÓDIGO PARROQUIA]:[CLASIFICACIÓN]],5,0),""))</f>
        <v/>
      </c>
      <c r="Q231" s="13" t="str">
        <f>+IFERROR(VLOOKUP(Table32[[#This Row],[Código Cantón]],Table4[[#All],[CÓDIGO CANTÓN]:[CLASIFICACIÓN]],6,0),"")</f>
        <v/>
      </c>
    </row>
    <row r="232" spans="4:17" x14ac:dyDescent="0.3">
      <c r="D232" s="12" t="s">
        <v>2482</v>
      </c>
      <c r="E232" s="12" t="s">
        <v>39</v>
      </c>
      <c r="F232" s="12" t="s">
        <v>40</v>
      </c>
      <c r="G232" s="12" t="s">
        <v>38</v>
      </c>
      <c r="H232" s="12" t="s">
        <v>619</v>
      </c>
      <c r="I232" s="12" t="s">
        <v>40</v>
      </c>
      <c r="J232" s="12" t="s">
        <v>7548</v>
      </c>
      <c r="K232" s="12" t="s">
        <v>8656</v>
      </c>
      <c r="L232" s="12" t="s">
        <v>2483</v>
      </c>
      <c r="M232" s="12" t="s">
        <v>8657</v>
      </c>
      <c r="N232" s="12" t="s">
        <v>7987</v>
      </c>
      <c r="O232" s="12" t="s">
        <v>8658</v>
      </c>
      <c r="P232" s="13" t="str">
        <f>+IFERROR(VLOOKUP(Table32[[#This Row],[Código_parroquial]],Table5[[#All],[CÓDIGO PARROQUIA]:[CLASIFICACIÓN]],5,0),+IFERROR(VLOOKUP(CONCATENATE(Table32[[#This Row],[Código Cantón]],"50"),Table5[[#All],[CÓDIGO PARROQUIA]:[CLASIFICACIÓN]],5,0),""))</f>
        <v/>
      </c>
      <c r="Q232" s="13" t="str">
        <f>+IFERROR(VLOOKUP(Table32[[#This Row],[Código Cantón]],Table4[[#All],[CÓDIGO CANTÓN]:[CLASIFICACIÓN]],6,0),"")</f>
        <v/>
      </c>
    </row>
    <row r="233" spans="4:17" x14ac:dyDescent="0.3">
      <c r="D233" s="12" t="s">
        <v>2482</v>
      </c>
      <c r="E233" s="12" t="s">
        <v>39</v>
      </c>
      <c r="F233" s="12" t="s">
        <v>40</v>
      </c>
      <c r="G233" s="12" t="s">
        <v>38</v>
      </c>
      <c r="H233" s="12" t="s">
        <v>619</v>
      </c>
      <c r="I233" s="12" t="s">
        <v>40</v>
      </c>
      <c r="J233" s="12" t="s">
        <v>7548</v>
      </c>
      <c r="K233" s="12" t="s">
        <v>8659</v>
      </c>
      <c r="L233" s="12" t="s">
        <v>2483</v>
      </c>
      <c r="M233" s="12" t="s">
        <v>8660</v>
      </c>
      <c r="N233" s="12" t="s">
        <v>7980</v>
      </c>
      <c r="O233" s="12" t="s">
        <v>8661</v>
      </c>
      <c r="P233" s="13" t="str">
        <f>+IFERROR(VLOOKUP(Table32[[#This Row],[Código_parroquial]],Table5[[#All],[CÓDIGO PARROQUIA]:[CLASIFICACIÓN]],5,0),+IFERROR(VLOOKUP(CONCATENATE(Table32[[#This Row],[Código Cantón]],"50"),Table5[[#All],[CÓDIGO PARROQUIA]:[CLASIFICACIÓN]],5,0),""))</f>
        <v/>
      </c>
      <c r="Q233" s="13" t="str">
        <f>+IFERROR(VLOOKUP(Table32[[#This Row],[Código Cantón]],Table4[[#All],[CÓDIGO CANTÓN]:[CLASIFICACIÓN]],6,0),"")</f>
        <v/>
      </c>
    </row>
    <row r="234" spans="4:17" x14ac:dyDescent="0.3">
      <c r="D234" s="12" t="s">
        <v>2482</v>
      </c>
      <c r="E234" s="12" t="s">
        <v>39</v>
      </c>
      <c r="F234" s="12" t="s">
        <v>40</v>
      </c>
      <c r="G234" s="12" t="s">
        <v>38</v>
      </c>
      <c r="H234" s="12" t="s">
        <v>625</v>
      </c>
      <c r="I234" s="12" t="s">
        <v>7850</v>
      </c>
      <c r="J234" s="12" t="s">
        <v>7550</v>
      </c>
      <c r="K234" s="12" t="s">
        <v>8662</v>
      </c>
      <c r="L234" s="12" t="s">
        <v>2483</v>
      </c>
      <c r="M234" s="12" t="s">
        <v>8663</v>
      </c>
      <c r="N234" s="12" t="s">
        <v>7980</v>
      </c>
      <c r="O234" s="12" t="s">
        <v>8664</v>
      </c>
      <c r="P234" s="13" t="str">
        <f>+IFERROR(VLOOKUP(Table32[[#This Row],[Código_parroquial]],Table5[[#All],[CÓDIGO PARROQUIA]:[CLASIFICACIÓN]],5,0),+IFERROR(VLOOKUP(CONCATENATE(Table32[[#This Row],[Código Cantón]],"50"),Table5[[#All],[CÓDIGO PARROQUIA]:[CLASIFICACIÓN]],5,0),""))</f>
        <v/>
      </c>
      <c r="Q234" s="13" t="str">
        <f>+IFERROR(VLOOKUP(Table32[[#This Row],[Código Cantón]],Table4[[#All],[CÓDIGO CANTÓN]:[CLASIFICACIÓN]],6,0),"")</f>
        <v/>
      </c>
    </row>
    <row r="235" spans="4:17" x14ac:dyDescent="0.3">
      <c r="D235" s="12" t="s">
        <v>2482</v>
      </c>
      <c r="E235" s="12" t="s">
        <v>39</v>
      </c>
      <c r="F235" s="12" t="s">
        <v>40</v>
      </c>
      <c r="G235" s="12" t="s">
        <v>38</v>
      </c>
      <c r="H235" s="12" t="s">
        <v>627</v>
      </c>
      <c r="I235" s="12" t="s">
        <v>7608</v>
      </c>
      <c r="J235" s="12" t="s">
        <v>7550</v>
      </c>
      <c r="K235" s="12" t="s">
        <v>8665</v>
      </c>
      <c r="L235" s="12" t="s">
        <v>2483</v>
      </c>
      <c r="M235" s="12" t="s">
        <v>8666</v>
      </c>
      <c r="N235" s="12" t="s">
        <v>7987</v>
      </c>
      <c r="O235" s="12" t="s">
        <v>8667</v>
      </c>
      <c r="P235" s="13" t="str">
        <f>+IFERROR(VLOOKUP(Table32[[#This Row],[Código_parroquial]],Table5[[#All],[CÓDIGO PARROQUIA]:[CLASIFICACIÓN]],5,0),+IFERROR(VLOOKUP(CONCATENATE(Table32[[#This Row],[Código Cantón]],"50"),Table5[[#All],[CÓDIGO PARROQUIA]:[CLASIFICACIÓN]],5,0),""))</f>
        <v/>
      </c>
      <c r="Q235" s="13" t="str">
        <f>+IFERROR(VLOOKUP(Table32[[#This Row],[Código Cantón]],Table4[[#All],[CÓDIGO CANTÓN]:[CLASIFICACIÓN]],6,0),"")</f>
        <v/>
      </c>
    </row>
    <row r="236" spans="4:17" x14ac:dyDescent="0.3">
      <c r="D236" s="12" t="s">
        <v>2482</v>
      </c>
      <c r="E236" s="12" t="s">
        <v>39</v>
      </c>
      <c r="F236" s="12" t="s">
        <v>40</v>
      </c>
      <c r="G236" s="12" t="s">
        <v>38</v>
      </c>
      <c r="H236" s="12" t="s">
        <v>627</v>
      </c>
      <c r="I236" s="12" t="s">
        <v>7608</v>
      </c>
      <c r="J236" s="12" t="s">
        <v>7550</v>
      </c>
      <c r="K236" s="12" t="s">
        <v>8668</v>
      </c>
      <c r="L236" s="12" t="s">
        <v>2483</v>
      </c>
      <c r="M236" s="12" t="s">
        <v>8669</v>
      </c>
      <c r="N236" s="12" t="s">
        <v>7980</v>
      </c>
      <c r="O236" s="12" t="s">
        <v>8670</v>
      </c>
      <c r="P236" s="13" t="str">
        <f>+IFERROR(VLOOKUP(Table32[[#This Row],[Código_parroquial]],Table5[[#All],[CÓDIGO PARROQUIA]:[CLASIFICACIÓN]],5,0),+IFERROR(VLOOKUP(CONCATENATE(Table32[[#This Row],[Código Cantón]],"50"),Table5[[#All],[CÓDIGO PARROQUIA]:[CLASIFICACIÓN]],5,0),""))</f>
        <v/>
      </c>
      <c r="Q236" s="13" t="str">
        <f>+IFERROR(VLOOKUP(Table32[[#This Row],[Código Cantón]],Table4[[#All],[CÓDIGO CANTÓN]:[CLASIFICACIÓN]],6,0),"")</f>
        <v/>
      </c>
    </row>
    <row r="237" spans="4:17" x14ac:dyDescent="0.3">
      <c r="D237" s="12" t="s">
        <v>2482</v>
      </c>
      <c r="E237" s="12" t="s">
        <v>39</v>
      </c>
      <c r="F237" s="12" t="s">
        <v>40</v>
      </c>
      <c r="G237" s="12" t="s">
        <v>38</v>
      </c>
      <c r="H237" s="12" t="s">
        <v>625</v>
      </c>
      <c r="I237" s="12" t="s">
        <v>7850</v>
      </c>
      <c r="J237" s="12" t="s">
        <v>7550</v>
      </c>
      <c r="K237" s="12" t="s">
        <v>8671</v>
      </c>
      <c r="L237" s="12" t="s">
        <v>2483</v>
      </c>
      <c r="M237" s="12" t="s">
        <v>8672</v>
      </c>
      <c r="N237" s="12" t="s">
        <v>7980</v>
      </c>
      <c r="O237" s="12" t="s">
        <v>8673</v>
      </c>
      <c r="P237" s="13" t="str">
        <f>+IFERROR(VLOOKUP(Table32[[#This Row],[Código_parroquial]],Table5[[#All],[CÓDIGO PARROQUIA]:[CLASIFICACIÓN]],5,0),+IFERROR(VLOOKUP(CONCATENATE(Table32[[#This Row],[Código Cantón]],"50"),Table5[[#All],[CÓDIGO PARROQUIA]:[CLASIFICACIÓN]],5,0),""))</f>
        <v/>
      </c>
      <c r="Q237" s="13" t="str">
        <f>+IFERROR(VLOOKUP(Table32[[#This Row],[Código Cantón]],Table4[[#All],[CÓDIGO CANTÓN]:[CLASIFICACIÓN]],6,0),"")</f>
        <v/>
      </c>
    </row>
    <row r="238" spans="4:17" x14ac:dyDescent="0.3">
      <c r="D238" s="12" t="s">
        <v>2482</v>
      </c>
      <c r="E238" s="12" t="s">
        <v>39</v>
      </c>
      <c r="F238" s="12" t="s">
        <v>40</v>
      </c>
      <c r="G238" s="12" t="s">
        <v>38</v>
      </c>
      <c r="H238" s="12" t="s">
        <v>629</v>
      </c>
      <c r="I238" s="12" t="s">
        <v>630</v>
      </c>
      <c r="J238" s="12" t="s">
        <v>7550</v>
      </c>
      <c r="K238" s="12" t="s">
        <v>8674</v>
      </c>
      <c r="L238" s="12" t="s">
        <v>2483</v>
      </c>
      <c r="M238" s="12" t="s">
        <v>8675</v>
      </c>
      <c r="N238" s="12" t="s">
        <v>7987</v>
      </c>
      <c r="O238" s="12" t="s">
        <v>8676</v>
      </c>
      <c r="P238" s="13" t="str">
        <f>+IFERROR(VLOOKUP(Table32[[#This Row],[Código_parroquial]],Table5[[#All],[CÓDIGO PARROQUIA]:[CLASIFICACIÓN]],5,0),+IFERROR(VLOOKUP(CONCATENATE(Table32[[#This Row],[Código Cantón]],"50"),Table5[[#All],[CÓDIGO PARROQUIA]:[CLASIFICACIÓN]],5,0),""))</f>
        <v/>
      </c>
      <c r="Q238" s="13" t="str">
        <f>+IFERROR(VLOOKUP(Table32[[#This Row],[Código Cantón]],Table4[[#All],[CÓDIGO CANTÓN]:[CLASIFICACIÓN]],6,0),"")</f>
        <v/>
      </c>
    </row>
    <row r="239" spans="4:17" x14ac:dyDescent="0.3">
      <c r="D239" s="12" t="s">
        <v>2482</v>
      </c>
      <c r="E239" s="12" t="s">
        <v>39</v>
      </c>
      <c r="F239" s="12" t="s">
        <v>40</v>
      </c>
      <c r="G239" s="12" t="s">
        <v>38</v>
      </c>
      <c r="H239" s="12" t="s">
        <v>619</v>
      </c>
      <c r="I239" s="12" t="s">
        <v>40</v>
      </c>
      <c r="J239" s="12" t="s">
        <v>7548</v>
      </c>
      <c r="K239" s="12" t="s">
        <v>8677</v>
      </c>
      <c r="L239" s="12" t="s">
        <v>2483</v>
      </c>
      <c r="M239" s="12" t="s">
        <v>8678</v>
      </c>
      <c r="N239" s="12" t="s">
        <v>7980</v>
      </c>
      <c r="O239" s="12" t="s">
        <v>8679</v>
      </c>
      <c r="P239" s="13" t="str">
        <f>+IFERROR(VLOOKUP(Table32[[#This Row],[Código_parroquial]],Table5[[#All],[CÓDIGO PARROQUIA]:[CLASIFICACIÓN]],5,0),+IFERROR(VLOOKUP(CONCATENATE(Table32[[#This Row],[Código Cantón]],"50"),Table5[[#All],[CÓDIGO PARROQUIA]:[CLASIFICACIÓN]],5,0),""))</f>
        <v/>
      </c>
      <c r="Q239" s="13" t="str">
        <f>+IFERROR(VLOOKUP(Table32[[#This Row],[Código Cantón]],Table4[[#All],[CÓDIGO CANTÓN]:[CLASIFICACIÓN]],6,0),"")</f>
        <v/>
      </c>
    </row>
    <row r="240" spans="4:17" x14ac:dyDescent="0.3">
      <c r="D240" s="12" t="s">
        <v>2482</v>
      </c>
      <c r="E240" s="12" t="s">
        <v>39</v>
      </c>
      <c r="F240" s="12" t="s">
        <v>40</v>
      </c>
      <c r="G240" s="12" t="s">
        <v>38</v>
      </c>
      <c r="H240" s="12" t="s">
        <v>624</v>
      </c>
      <c r="I240" s="12" t="s">
        <v>153</v>
      </c>
      <c r="J240" s="12" t="s">
        <v>7550</v>
      </c>
      <c r="K240" s="12" t="s">
        <v>8680</v>
      </c>
      <c r="L240" s="12" t="s">
        <v>2483</v>
      </c>
      <c r="M240" s="12" t="s">
        <v>8681</v>
      </c>
      <c r="N240" s="12" t="s">
        <v>7987</v>
      </c>
      <c r="O240" s="12" t="s">
        <v>8682</v>
      </c>
      <c r="P240" s="13" t="str">
        <f>+IFERROR(VLOOKUP(Table32[[#This Row],[Código_parroquial]],Table5[[#All],[CÓDIGO PARROQUIA]:[CLASIFICACIÓN]],5,0),+IFERROR(VLOOKUP(CONCATENATE(Table32[[#This Row],[Código Cantón]],"50"),Table5[[#All],[CÓDIGO PARROQUIA]:[CLASIFICACIÓN]],5,0),""))</f>
        <v/>
      </c>
      <c r="Q240" s="13" t="str">
        <f>+IFERROR(VLOOKUP(Table32[[#This Row],[Código Cantón]],Table4[[#All],[CÓDIGO CANTÓN]:[CLASIFICACIÓN]],6,0),"")</f>
        <v/>
      </c>
    </row>
    <row r="241" spans="4:17" x14ac:dyDescent="0.3">
      <c r="D241" s="12" t="s">
        <v>2482</v>
      </c>
      <c r="E241" s="12" t="s">
        <v>39</v>
      </c>
      <c r="F241" s="12" t="s">
        <v>40</v>
      </c>
      <c r="G241" s="12" t="s">
        <v>38</v>
      </c>
      <c r="H241" s="12" t="s">
        <v>619</v>
      </c>
      <c r="I241" s="12" t="s">
        <v>40</v>
      </c>
      <c r="J241" s="12" t="s">
        <v>7548</v>
      </c>
      <c r="K241" s="12" t="s">
        <v>8683</v>
      </c>
      <c r="L241" s="12" t="s">
        <v>2483</v>
      </c>
      <c r="M241" s="12" t="s">
        <v>8684</v>
      </c>
      <c r="N241" s="12" t="s">
        <v>7987</v>
      </c>
      <c r="O241" s="12" t="s">
        <v>8685</v>
      </c>
      <c r="P241" s="13" t="str">
        <f>+IFERROR(VLOOKUP(Table32[[#This Row],[Código_parroquial]],Table5[[#All],[CÓDIGO PARROQUIA]:[CLASIFICACIÓN]],5,0),+IFERROR(VLOOKUP(CONCATENATE(Table32[[#This Row],[Código Cantón]],"50"),Table5[[#All],[CÓDIGO PARROQUIA]:[CLASIFICACIÓN]],5,0),""))</f>
        <v/>
      </c>
      <c r="Q241" s="13" t="str">
        <f>+IFERROR(VLOOKUP(Table32[[#This Row],[Código Cantón]],Table4[[#All],[CÓDIGO CANTÓN]:[CLASIFICACIÓN]],6,0),"")</f>
        <v/>
      </c>
    </row>
    <row r="242" spans="4:17" x14ac:dyDescent="0.3">
      <c r="D242" s="12" t="s">
        <v>2482</v>
      </c>
      <c r="E242" s="12" t="s">
        <v>39</v>
      </c>
      <c r="F242" s="12" t="s">
        <v>40</v>
      </c>
      <c r="G242" s="12" t="s">
        <v>38</v>
      </c>
      <c r="H242" s="12" t="s">
        <v>619</v>
      </c>
      <c r="I242" s="12" t="s">
        <v>40</v>
      </c>
      <c r="J242" s="12" t="s">
        <v>7548</v>
      </c>
      <c r="K242" s="12" t="s">
        <v>8686</v>
      </c>
      <c r="L242" s="12" t="s">
        <v>2483</v>
      </c>
      <c r="M242" s="12" t="s">
        <v>8687</v>
      </c>
      <c r="N242" s="12" t="s">
        <v>7980</v>
      </c>
      <c r="O242" s="12" t="s">
        <v>8688</v>
      </c>
      <c r="P242" s="13" t="str">
        <f>+IFERROR(VLOOKUP(Table32[[#This Row],[Código_parroquial]],Table5[[#All],[CÓDIGO PARROQUIA]:[CLASIFICACIÓN]],5,0),+IFERROR(VLOOKUP(CONCATENATE(Table32[[#This Row],[Código Cantón]],"50"),Table5[[#All],[CÓDIGO PARROQUIA]:[CLASIFICACIÓN]],5,0),""))</f>
        <v/>
      </c>
      <c r="Q242" s="13" t="str">
        <f>+IFERROR(VLOOKUP(Table32[[#This Row],[Código Cantón]],Table4[[#All],[CÓDIGO CANTÓN]:[CLASIFICACIÓN]],6,0),"")</f>
        <v/>
      </c>
    </row>
    <row r="243" spans="4:17" x14ac:dyDescent="0.3">
      <c r="D243" s="12" t="s">
        <v>2482</v>
      </c>
      <c r="E243" s="12" t="s">
        <v>39</v>
      </c>
      <c r="F243" s="12" t="s">
        <v>40</v>
      </c>
      <c r="G243" s="12" t="s">
        <v>38</v>
      </c>
      <c r="H243" s="12" t="s">
        <v>627</v>
      </c>
      <c r="I243" s="12" t="s">
        <v>7608</v>
      </c>
      <c r="J243" s="12" t="s">
        <v>7550</v>
      </c>
      <c r="K243" s="12" t="s">
        <v>8689</v>
      </c>
      <c r="L243" s="12" t="s">
        <v>2483</v>
      </c>
      <c r="M243" s="12" t="s">
        <v>8690</v>
      </c>
      <c r="N243" s="12" t="s">
        <v>7980</v>
      </c>
      <c r="O243" s="12" t="s">
        <v>8691</v>
      </c>
      <c r="P243" s="13" t="str">
        <f>+IFERROR(VLOOKUP(Table32[[#This Row],[Código_parroquial]],Table5[[#All],[CÓDIGO PARROQUIA]:[CLASIFICACIÓN]],5,0),+IFERROR(VLOOKUP(CONCATENATE(Table32[[#This Row],[Código Cantón]],"50"),Table5[[#All],[CÓDIGO PARROQUIA]:[CLASIFICACIÓN]],5,0),""))</f>
        <v/>
      </c>
      <c r="Q243" s="13" t="str">
        <f>+IFERROR(VLOOKUP(Table32[[#This Row],[Código Cantón]],Table4[[#All],[CÓDIGO CANTÓN]:[CLASIFICACIÓN]],6,0),"")</f>
        <v/>
      </c>
    </row>
    <row r="244" spans="4:17" x14ac:dyDescent="0.3">
      <c r="D244" s="12" t="s">
        <v>2482</v>
      </c>
      <c r="E244" s="12" t="s">
        <v>39</v>
      </c>
      <c r="F244" s="12" t="s">
        <v>40</v>
      </c>
      <c r="G244" s="12" t="s">
        <v>38</v>
      </c>
      <c r="H244" s="12" t="s">
        <v>619</v>
      </c>
      <c r="I244" s="12" t="s">
        <v>40</v>
      </c>
      <c r="J244" s="12" t="s">
        <v>7548</v>
      </c>
      <c r="K244" s="12" t="s">
        <v>8692</v>
      </c>
      <c r="L244" s="12" t="s">
        <v>2483</v>
      </c>
      <c r="M244" s="12" t="s">
        <v>8693</v>
      </c>
      <c r="N244" s="12" t="s">
        <v>7980</v>
      </c>
      <c r="O244" s="12" t="s">
        <v>8694</v>
      </c>
      <c r="P244" s="13" t="str">
        <f>+IFERROR(VLOOKUP(Table32[[#This Row],[Código_parroquial]],Table5[[#All],[CÓDIGO PARROQUIA]:[CLASIFICACIÓN]],5,0),+IFERROR(VLOOKUP(CONCATENATE(Table32[[#This Row],[Código Cantón]],"50"),Table5[[#All],[CÓDIGO PARROQUIA]:[CLASIFICACIÓN]],5,0),""))</f>
        <v/>
      </c>
      <c r="Q244" s="13" t="str">
        <f>+IFERROR(VLOOKUP(Table32[[#This Row],[Código Cantón]],Table4[[#All],[CÓDIGO CANTÓN]:[CLASIFICACIÓN]],6,0),"")</f>
        <v/>
      </c>
    </row>
    <row r="245" spans="4:17" x14ac:dyDescent="0.3">
      <c r="D245" s="12" t="s">
        <v>2482</v>
      </c>
      <c r="E245" s="12" t="s">
        <v>39</v>
      </c>
      <c r="F245" s="12" t="s">
        <v>40</v>
      </c>
      <c r="G245" s="12" t="s">
        <v>38</v>
      </c>
      <c r="H245" s="12" t="s">
        <v>620</v>
      </c>
      <c r="I245" s="12" t="s">
        <v>621</v>
      </c>
      <c r="J245" s="12" t="s">
        <v>7550</v>
      </c>
      <c r="K245" s="12" t="s">
        <v>8695</v>
      </c>
      <c r="L245" s="12" t="s">
        <v>2483</v>
      </c>
      <c r="M245" s="12" t="s">
        <v>8696</v>
      </c>
      <c r="N245" s="12" t="s">
        <v>7987</v>
      </c>
      <c r="O245" s="12" t="s">
        <v>8697</v>
      </c>
      <c r="P245" s="13" t="str">
        <f>+IFERROR(VLOOKUP(Table32[[#This Row],[Código_parroquial]],Table5[[#All],[CÓDIGO PARROQUIA]:[CLASIFICACIÓN]],5,0),+IFERROR(VLOOKUP(CONCATENATE(Table32[[#This Row],[Código Cantón]],"50"),Table5[[#All],[CÓDIGO PARROQUIA]:[CLASIFICACIÓN]],5,0),""))</f>
        <v/>
      </c>
      <c r="Q245" s="13" t="str">
        <f>+IFERROR(VLOOKUP(Table32[[#This Row],[Código Cantón]],Table4[[#All],[CÓDIGO CANTÓN]:[CLASIFICACIÓN]],6,0),"")</f>
        <v/>
      </c>
    </row>
    <row r="246" spans="4:17" x14ac:dyDescent="0.3">
      <c r="D246" s="12" t="s">
        <v>2482</v>
      </c>
      <c r="E246" s="12" t="s">
        <v>39</v>
      </c>
      <c r="F246" s="12" t="s">
        <v>40</v>
      </c>
      <c r="G246" s="12" t="s">
        <v>38</v>
      </c>
      <c r="H246" s="12" t="s">
        <v>627</v>
      </c>
      <c r="I246" s="12" t="s">
        <v>7608</v>
      </c>
      <c r="J246" s="12" t="s">
        <v>7550</v>
      </c>
      <c r="K246" s="12" t="s">
        <v>8698</v>
      </c>
      <c r="L246" s="12" t="s">
        <v>2483</v>
      </c>
      <c r="M246" s="12" t="s">
        <v>8699</v>
      </c>
      <c r="N246" s="12" t="s">
        <v>7980</v>
      </c>
      <c r="O246" s="12" t="s">
        <v>8700</v>
      </c>
      <c r="P246" s="13" t="str">
        <f>+IFERROR(VLOOKUP(Table32[[#This Row],[Código_parroquial]],Table5[[#All],[CÓDIGO PARROQUIA]:[CLASIFICACIÓN]],5,0),+IFERROR(VLOOKUP(CONCATENATE(Table32[[#This Row],[Código Cantón]],"50"),Table5[[#All],[CÓDIGO PARROQUIA]:[CLASIFICACIÓN]],5,0),""))</f>
        <v/>
      </c>
      <c r="Q246" s="13" t="str">
        <f>+IFERROR(VLOOKUP(Table32[[#This Row],[Código Cantón]],Table4[[#All],[CÓDIGO CANTÓN]:[CLASIFICACIÓN]],6,0),"")</f>
        <v/>
      </c>
    </row>
    <row r="247" spans="4:17" x14ac:dyDescent="0.3">
      <c r="D247" s="12" t="s">
        <v>2482</v>
      </c>
      <c r="E247" s="12" t="s">
        <v>39</v>
      </c>
      <c r="F247" s="12" t="s">
        <v>40</v>
      </c>
      <c r="G247" s="12" t="s">
        <v>38</v>
      </c>
      <c r="H247" s="12" t="s">
        <v>620</v>
      </c>
      <c r="I247" s="12" t="s">
        <v>621</v>
      </c>
      <c r="J247" s="12" t="s">
        <v>7550</v>
      </c>
      <c r="K247" s="12" t="s">
        <v>8701</v>
      </c>
      <c r="L247" s="12" t="s">
        <v>2483</v>
      </c>
      <c r="M247" s="12" t="s">
        <v>8702</v>
      </c>
      <c r="N247" s="12" t="s">
        <v>7987</v>
      </c>
      <c r="O247" s="12" t="s">
        <v>8703</v>
      </c>
      <c r="P247" s="13" t="str">
        <f>+IFERROR(VLOOKUP(Table32[[#This Row],[Código_parroquial]],Table5[[#All],[CÓDIGO PARROQUIA]:[CLASIFICACIÓN]],5,0),+IFERROR(VLOOKUP(CONCATENATE(Table32[[#This Row],[Código Cantón]],"50"),Table5[[#All],[CÓDIGO PARROQUIA]:[CLASIFICACIÓN]],5,0),""))</f>
        <v/>
      </c>
      <c r="Q247" s="13" t="str">
        <f>+IFERROR(VLOOKUP(Table32[[#This Row],[Código Cantón]],Table4[[#All],[CÓDIGO CANTÓN]:[CLASIFICACIÓN]],6,0),"")</f>
        <v/>
      </c>
    </row>
    <row r="248" spans="4:17" x14ac:dyDescent="0.3">
      <c r="D248" s="12" t="s">
        <v>2482</v>
      </c>
      <c r="E248" s="12" t="s">
        <v>39</v>
      </c>
      <c r="F248" s="12" t="s">
        <v>40</v>
      </c>
      <c r="G248" s="12" t="s">
        <v>38</v>
      </c>
      <c r="H248" s="12" t="s">
        <v>619</v>
      </c>
      <c r="I248" s="12" t="s">
        <v>40</v>
      </c>
      <c r="J248" s="12" t="s">
        <v>7548</v>
      </c>
      <c r="K248" s="12" t="s">
        <v>8704</v>
      </c>
      <c r="L248" s="12" t="s">
        <v>2483</v>
      </c>
      <c r="M248" s="12" t="s">
        <v>8705</v>
      </c>
      <c r="N248" s="12" t="s">
        <v>7980</v>
      </c>
      <c r="O248" s="12" t="s">
        <v>8706</v>
      </c>
      <c r="P248" s="13" t="str">
        <f>+IFERROR(VLOOKUP(Table32[[#This Row],[Código_parroquial]],Table5[[#All],[CÓDIGO PARROQUIA]:[CLASIFICACIÓN]],5,0),+IFERROR(VLOOKUP(CONCATENATE(Table32[[#This Row],[Código Cantón]],"50"),Table5[[#All],[CÓDIGO PARROQUIA]:[CLASIFICACIÓN]],5,0),""))</f>
        <v/>
      </c>
      <c r="Q248" s="13" t="str">
        <f>+IFERROR(VLOOKUP(Table32[[#This Row],[Código Cantón]],Table4[[#All],[CÓDIGO CANTÓN]:[CLASIFICACIÓN]],6,0),"")</f>
        <v/>
      </c>
    </row>
    <row r="249" spans="4:17" x14ac:dyDescent="0.3">
      <c r="D249" s="12" t="s">
        <v>2482</v>
      </c>
      <c r="E249" s="12" t="s">
        <v>39</v>
      </c>
      <c r="F249" s="12" t="s">
        <v>40</v>
      </c>
      <c r="G249" s="12" t="s">
        <v>38</v>
      </c>
      <c r="H249" s="12" t="s">
        <v>627</v>
      </c>
      <c r="I249" s="12" t="s">
        <v>7608</v>
      </c>
      <c r="J249" s="12" t="s">
        <v>7550</v>
      </c>
      <c r="K249" s="12" t="s">
        <v>8707</v>
      </c>
      <c r="L249" s="12" t="s">
        <v>2483</v>
      </c>
      <c r="M249" s="12" t="s">
        <v>8708</v>
      </c>
      <c r="N249" s="12" t="s">
        <v>7987</v>
      </c>
      <c r="O249" s="12" t="s">
        <v>8709</v>
      </c>
      <c r="P249" s="13" t="str">
        <f>+IFERROR(VLOOKUP(Table32[[#This Row],[Código_parroquial]],Table5[[#All],[CÓDIGO PARROQUIA]:[CLASIFICACIÓN]],5,0),+IFERROR(VLOOKUP(CONCATENATE(Table32[[#This Row],[Código Cantón]],"50"),Table5[[#All],[CÓDIGO PARROQUIA]:[CLASIFICACIÓN]],5,0),""))</f>
        <v/>
      </c>
      <c r="Q249" s="13" t="str">
        <f>+IFERROR(VLOOKUP(Table32[[#This Row],[Código Cantón]],Table4[[#All],[CÓDIGO CANTÓN]:[CLASIFICACIÓN]],6,0),"")</f>
        <v/>
      </c>
    </row>
    <row r="250" spans="4:17" x14ac:dyDescent="0.3">
      <c r="D250" s="12" t="s">
        <v>2482</v>
      </c>
      <c r="E250" s="12" t="s">
        <v>39</v>
      </c>
      <c r="F250" s="12" t="s">
        <v>40</v>
      </c>
      <c r="G250" s="12" t="s">
        <v>38</v>
      </c>
      <c r="H250" s="12" t="s">
        <v>624</v>
      </c>
      <c r="I250" s="12" t="s">
        <v>153</v>
      </c>
      <c r="J250" s="12" t="s">
        <v>7550</v>
      </c>
      <c r="K250" s="12" t="s">
        <v>8710</v>
      </c>
      <c r="L250" s="12" t="s">
        <v>2483</v>
      </c>
      <c r="M250" s="12" t="s">
        <v>8711</v>
      </c>
      <c r="N250" s="12" t="s">
        <v>7987</v>
      </c>
      <c r="O250" s="12" t="s">
        <v>8712</v>
      </c>
      <c r="P250" s="13" t="str">
        <f>+IFERROR(VLOOKUP(Table32[[#This Row],[Código_parroquial]],Table5[[#All],[CÓDIGO PARROQUIA]:[CLASIFICACIÓN]],5,0),+IFERROR(VLOOKUP(CONCATENATE(Table32[[#This Row],[Código Cantón]],"50"),Table5[[#All],[CÓDIGO PARROQUIA]:[CLASIFICACIÓN]],5,0),""))</f>
        <v/>
      </c>
      <c r="Q250" s="13" t="str">
        <f>+IFERROR(VLOOKUP(Table32[[#This Row],[Código Cantón]],Table4[[#All],[CÓDIGO CANTÓN]:[CLASIFICACIÓN]],6,0),"")</f>
        <v/>
      </c>
    </row>
    <row r="251" spans="4:17" x14ac:dyDescent="0.3">
      <c r="D251" s="12" t="s">
        <v>2482</v>
      </c>
      <c r="E251" s="12" t="s">
        <v>39</v>
      </c>
      <c r="F251" s="12" t="s">
        <v>40</v>
      </c>
      <c r="G251" s="12" t="s">
        <v>38</v>
      </c>
      <c r="H251" s="12" t="s">
        <v>627</v>
      </c>
      <c r="I251" s="12" t="s">
        <v>7608</v>
      </c>
      <c r="J251" s="12" t="s">
        <v>7550</v>
      </c>
      <c r="K251" s="12" t="s">
        <v>8713</v>
      </c>
      <c r="L251" s="12" t="s">
        <v>2483</v>
      </c>
      <c r="M251" s="12" t="s">
        <v>8714</v>
      </c>
      <c r="N251" s="12" t="s">
        <v>7980</v>
      </c>
      <c r="O251" s="12" t="s">
        <v>8715</v>
      </c>
      <c r="P251" s="13" t="str">
        <f>+IFERROR(VLOOKUP(Table32[[#This Row],[Código_parroquial]],Table5[[#All],[CÓDIGO PARROQUIA]:[CLASIFICACIÓN]],5,0),+IFERROR(VLOOKUP(CONCATENATE(Table32[[#This Row],[Código Cantón]],"50"),Table5[[#All],[CÓDIGO PARROQUIA]:[CLASIFICACIÓN]],5,0),""))</f>
        <v/>
      </c>
      <c r="Q251" s="13" t="str">
        <f>+IFERROR(VLOOKUP(Table32[[#This Row],[Código Cantón]],Table4[[#All],[CÓDIGO CANTÓN]:[CLASIFICACIÓN]],6,0),"")</f>
        <v/>
      </c>
    </row>
    <row r="252" spans="4:17" x14ac:dyDescent="0.3">
      <c r="D252" s="12" t="s">
        <v>2482</v>
      </c>
      <c r="E252" s="12" t="s">
        <v>39</v>
      </c>
      <c r="F252" s="12" t="s">
        <v>40</v>
      </c>
      <c r="G252" s="12" t="s">
        <v>38</v>
      </c>
      <c r="H252" s="12" t="s">
        <v>619</v>
      </c>
      <c r="I252" s="12" t="s">
        <v>40</v>
      </c>
      <c r="J252" s="12" t="s">
        <v>7548</v>
      </c>
      <c r="K252" s="12" t="s">
        <v>8716</v>
      </c>
      <c r="L252" s="12" t="s">
        <v>2483</v>
      </c>
      <c r="M252" s="12" t="s">
        <v>8717</v>
      </c>
      <c r="N252" s="12" t="s">
        <v>7987</v>
      </c>
      <c r="O252" s="12" t="s">
        <v>8718</v>
      </c>
      <c r="P252" s="13" t="str">
        <f>+IFERROR(VLOOKUP(Table32[[#This Row],[Código_parroquial]],Table5[[#All],[CÓDIGO PARROQUIA]:[CLASIFICACIÓN]],5,0),+IFERROR(VLOOKUP(CONCATENATE(Table32[[#This Row],[Código Cantón]],"50"),Table5[[#All],[CÓDIGO PARROQUIA]:[CLASIFICACIÓN]],5,0),""))</f>
        <v/>
      </c>
      <c r="Q252" s="13" t="str">
        <f>+IFERROR(VLOOKUP(Table32[[#This Row],[Código Cantón]],Table4[[#All],[CÓDIGO CANTÓN]:[CLASIFICACIÓN]],6,0),"")</f>
        <v/>
      </c>
    </row>
    <row r="253" spans="4:17" x14ac:dyDescent="0.3">
      <c r="D253" s="12" t="s">
        <v>2482</v>
      </c>
      <c r="E253" s="12" t="s">
        <v>39</v>
      </c>
      <c r="F253" s="12" t="s">
        <v>40</v>
      </c>
      <c r="G253" s="12" t="s">
        <v>38</v>
      </c>
      <c r="H253" s="12" t="s">
        <v>626</v>
      </c>
      <c r="I253" s="12" t="s">
        <v>3114</v>
      </c>
      <c r="J253" s="12" t="s">
        <v>7550</v>
      </c>
      <c r="K253" s="12" t="s">
        <v>8719</v>
      </c>
      <c r="L253" s="12" t="s">
        <v>2483</v>
      </c>
      <c r="M253" s="12" t="s">
        <v>8720</v>
      </c>
      <c r="N253" s="12" t="s">
        <v>7980</v>
      </c>
      <c r="O253" s="12" t="s">
        <v>8721</v>
      </c>
      <c r="P253" s="13" t="str">
        <f>+IFERROR(VLOOKUP(Table32[[#This Row],[Código_parroquial]],Table5[[#All],[CÓDIGO PARROQUIA]:[CLASIFICACIÓN]],5,0),+IFERROR(VLOOKUP(CONCATENATE(Table32[[#This Row],[Código Cantón]],"50"),Table5[[#All],[CÓDIGO PARROQUIA]:[CLASIFICACIÓN]],5,0),""))</f>
        <v/>
      </c>
      <c r="Q253" s="13" t="str">
        <f>+IFERROR(VLOOKUP(Table32[[#This Row],[Código Cantón]],Table4[[#All],[CÓDIGO CANTÓN]:[CLASIFICACIÓN]],6,0),"")</f>
        <v/>
      </c>
    </row>
    <row r="254" spans="4:17" x14ac:dyDescent="0.3">
      <c r="D254" s="12" t="s">
        <v>2482</v>
      </c>
      <c r="E254" s="12" t="s">
        <v>39</v>
      </c>
      <c r="F254" s="12" t="s">
        <v>40</v>
      </c>
      <c r="G254" s="12" t="s">
        <v>38</v>
      </c>
      <c r="H254" s="12" t="s">
        <v>619</v>
      </c>
      <c r="I254" s="12" t="s">
        <v>40</v>
      </c>
      <c r="J254" s="12" t="s">
        <v>7548</v>
      </c>
      <c r="K254" s="12" t="s">
        <v>8722</v>
      </c>
      <c r="L254" s="12" t="s">
        <v>2483</v>
      </c>
      <c r="M254" s="12" t="s">
        <v>8723</v>
      </c>
      <c r="N254" s="12" t="s">
        <v>7987</v>
      </c>
      <c r="O254" s="12" t="s">
        <v>8724</v>
      </c>
      <c r="P254" s="13" t="str">
        <f>+IFERROR(VLOOKUP(Table32[[#This Row],[Código_parroquial]],Table5[[#All],[CÓDIGO PARROQUIA]:[CLASIFICACIÓN]],5,0),+IFERROR(VLOOKUP(CONCATENATE(Table32[[#This Row],[Código Cantón]],"50"),Table5[[#All],[CÓDIGO PARROQUIA]:[CLASIFICACIÓN]],5,0),""))</f>
        <v/>
      </c>
      <c r="Q254" s="13" t="str">
        <f>+IFERROR(VLOOKUP(Table32[[#This Row],[Código Cantón]],Table4[[#All],[CÓDIGO CANTÓN]:[CLASIFICACIÓN]],6,0),"")</f>
        <v/>
      </c>
    </row>
    <row r="255" spans="4:17" x14ac:dyDescent="0.3">
      <c r="D255" s="12" t="s">
        <v>2482</v>
      </c>
      <c r="E255" s="12" t="s">
        <v>39</v>
      </c>
      <c r="F255" s="12" t="s">
        <v>40</v>
      </c>
      <c r="G255" s="12" t="s">
        <v>38</v>
      </c>
      <c r="H255" s="12" t="s">
        <v>619</v>
      </c>
      <c r="I255" s="12" t="s">
        <v>40</v>
      </c>
      <c r="J255" s="12" t="s">
        <v>7548</v>
      </c>
      <c r="K255" s="12" t="s">
        <v>8725</v>
      </c>
      <c r="L255" s="12" t="s">
        <v>2483</v>
      </c>
      <c r="M255" s="12" t="s">
        <v>8726</v>
      </c>
      <c r="N255" s="12" t="s">
        <v>7987</v>
      </c>
      <c r="O255" s="12" t="s">
        <v>8727</v>
      </c>
      <c r="P255" s="13" t="str">
        <f>+IFERROR(VLOOKUP(Table32[[#This Row],[Código_parroquial]],Table5[[#All],[CÓDIGO PARROQUIA]:[CLASIFICACIÓN]],5,0),+IFERROR(VLOOKUP(CONCATENATE(Table32[[#This Row],[Código Cantón]],"50"),Table5[[#All],[CÓDIGO PARROQUIA]:[CLASIFICACIÓN]],5,0),""))</f>
        <v/>
      </c>
      <c r="Q255" s="13" t="str">
        <f>+IFERROR(VLOOKUP(Table32[[#This Row],[Código Cantón]],Table4[[#All],[CÓDIGO CANTÓN]:[CLASIFICACIÓN]],6,0),"")</f>
        <v/>
      </c>
    </row>
    <row r="256" spans="4:17" x14ac:dyDescent="0.3">
      <c r="D256" s="12" t="s">
        <v>2482</v>
      </c>
      <c r="E256" s="12" t="s">
        <v>39</v>
      </c>
      <c r="F256" s="12" t="s">
        <v>40</v>
      </c>
      <c r="G256" s="12" t="s">
        <v>38</v>
      </c>
      <c r="H256" s="12" t="s">
        <v>619</v>
      </c>
      <c r="I256" s="12" t="s">
        <v>40</v>
      </c>
      <c r="J256" s="12" t="s">
        <v>7548</v>
      </c>
      <c r="K256" s="12" t="s">
        <v>8728</v>
      </c>
      <c r="L256" s="12" t="s">
        <v>2483</v>
      </c>
      <c r="M256" s="12" t="s">
        <v>8729</v>
      </c>
      <c r="N256" s="12" t="s">
        <v>7980</v>
      </c>
      <c r="O256" s="12" t="s">
        <v>8730</v>
      </c>
      <c r="P256" s="13" t="str">
        <f>+IFERROR(VLOOKUP(Table32[[#This Row],[Código_parroquial]],Table5[[#All],[CÓDIGO PARROQUIA]:[CLASIFICACIÓN]],5,0),+IFERROR(VLOOKUP(CONCATENATE(Table32[[#This Row],[Código Cantón]],"50"),Table5[[#All],[CÓDIGO PARROQUIA]:[CLASIFICACIÓN]],5,0),""))</f>
        <v/>
      </c>
      <c r="Q256" s="13" t="str">
        <f>+IFERROR(VLOOKUP(Table32[[#This Row],[Código Cantón]],Table4[[#All],[CÓDIGO CANTÓN]:[CLASIFICACIÓN]],6,0),"")</f>
        <v/>
      </c>
    </row>
    <row r="257" spans="4:17" x14ac:dyDescent="0.3">
      <c r="D257" s="12" t="s">
        <v>2482</v>
      </c>
      <c r="E257" s="12" t="s">
        <v>39</v>
      </c>
      <c r="F257" s="12" t="s">
        <v>40</v>
      </c>
      <c r="G257" s="12" t="s">
        <v>38</v>
      </c>
      <c r="H257" s="12" t="s">
        <v>619</v>
      </c>
      <c r="I257" s="12" t="s">
        <v>40</v>
      </c>
      <c r="J257" s="12" t="s">
        <v>7548</v>
      </c>
      <c r="K257" s="12" t="s">
        <v>8731</v>
      </c>
      <c r="L257" s="12" t="s">
        <v>2483</v>
      </c>
      <c r="M257" s="12" t="s">
        <v>8732</v>
      </c>
      <c r="N257" s="12" t="s">
        <v>7980</v>
      </c>
      <c r="O257" s="12" t="s">
        <v>8733</v>
      </c>
      <c r="P257" s="13" t="str">
        <f>+IFERROR(VLOOKUP(Table32[[#This Row],[Código_parroquial]],Table5[[#All],[CÓDIGO PARROQUIA]:[CLASIFICACIÓN]],5,0),+IFERROR(VLOOKUP(CONCATENATE(Table32[[#This Row],[Código Cantón]],"50"),Table5[[#All],[CÓDIGO PARROQUIA]:[CLASIFICACIÓN]],5,0),""))</f>
        <v/>
      </c>
      <c r="Q257" s="13" t="str">
        <f>+IFERROR(VLOOKUP(Table32[[#This Row],[Código Cantón]],Table4[[#All],[CÓDIGO CANTÓN]:[CLASIFICACIÓN]],6,0),"")</f>
        <v/>
      </c>
    </row>
    <row r="258" spans="4:17" x14ac:dyDescent="0.3">
      <c r="D258" s="12" t="s">
        <v>2482</v>
      </c>
      <c r="E258" s="12" t="s">
        <v>39</v>
      </c>
      <c r="F258" s="12" t="s">
        <v>40</v>
      </c>
      <c r="G258" s="12" t="s">
        <v>38</v>
      </c>
      <c r="H258" s="12" t="s">
        <v>627</v>
      </c>
      <c r="I258" s="12" t="s">
        <v>7608</v>
      </c>
      <c r="J258" s="12" t="s">
        <v>7550</v>
      </c>
      <c r="K258" s="12" t="s">
        <v>8734</v>
      </c>
      <c r="L258" s="12" t="s">
        <v>2483</v>
      </c>
      <c r="M258" s="12" t="s">
        <v>8735</v>
      </c>
      <c r="N258" s="12" t="s">
        <v>7987</v>
      </c>
      <c r="O258" s="12" t="s">
        <v>8736</v>
      </c>
      <c r="P258" s="13" t="str">
        <f>+IFERROR(VLOOKUP(Table32[[#This Row],[Código_parroquial]],Table5[[#All],[CÓDIGO PARROQUIA]:[CLASIFICACIÓN]],5,0),+IFERROR(VLOOKUP(CONCATENATE(Table32[[#This Row],[Código Cantón]],"50"),Table5[[#All],[CÓDIGO PARROQUIA]:[CLASIFICACIÓN]],5,0),""))</f>
        <v/>
      </c>
      <c r="Q258" s="13" t="str">
        <f>+IFERROR(VLOOKUP(Table32[[#This Row],[Código Cantón]],Table4[[#All],[CÓDIGO CANTÓN]:[CLASIFICACIÓN]],6,0),"")</f>
        <v/>
      </c>
    </row>
    <row r="259" spans="4:17" x14ac:dyDescent="0.3">
      <c r="D259" s="12" t="s">
        <v>2482</v>
      </c>
      <c r="E259" s="12" t="s">
        <v>39</v>
      </c>
      <c r="F259" s="12" t="s">
        <v>40</v>
      </c>
      <c r="G259" s="12" t="s">
        <v>38</v>
      </c>
      <c r="H259" s="12" t="s">
        <v>619</v>
      </c>
      <c r="I259" s="12" t="s">
        <v>40</v>
      </c>
      <c r="J259" s="12" t="s">
        <v>7548</v>
      </c>
      <c r="K259" s="12" t="s">
        <v>8737</v>
      </c>
      <c r="L259" s="12" t="s">
        <v>2483</v>
      </c>
      <c r="M259" s="12" t="s">
        <v>8738</v>
      </c>
      <c r="N259" s="12" t="s">
        <v>7987</v>
      </c>
      <c r="O259" s="12" t="s">
        <v>8739</v>
      </c>
      <c r="P259" s="13" t="str">
        <f>+IFERROR(VLOOKUP(Table32[[#This Row],[Código_parroquial]],Table5[[#All],[CÓDIGO PARROQUIA]:[CLASIFICACIÓN]],5,0),+IFERROR(VLOOKUP(CONCATENATE(Table32[[#This Row],[Código Cantón]],"50"),Table5[[#All],[CÓDIGO PARROQUIA]:[CLASIFICACIÓN]],5,0),""))</f>
        <v/>
      </c>
      <c r="Q259" s="13" t="str">
        <f>+IFERROR(VLOOKUP(Table32[[#This Row],[Código Cantón]],Table4[[#All],[CÓDIGO CANTÓN]:[CLASIFICACIÓN]],6,0),"")</f>
        <v/>
      </c>
    </row>
    <row r="260" spans="4:17" x14ac:dyDescent="0.3">
      <c r="D260" s="12" t="s">
        <v>2482</v>
      </c>
      <c r="E260" s="12" t="s">
        <v>39</v>
      </c>
      <c r="F260" s="12" t="s">
        <v>40</v>
      </c>
      <c r="G260" s="12" t="s">
        <v>38</v>
      </c>
      <c r="H260" s="12" t="s">
        <v>622</v>
      </c>
      <c r="I260" s="12" t="s">
        <v>7849</v>
      </c>
      <c r="J260" s="12" t="s">
        <v>7550</v>
      </c>
      <c r="K260" s="12" t="s">
        <v>8740</v>
      </c>
      <c r="L260" s="12" t="s">
        <v>2483</v>
      </c>
      <c r="M260" s="12" t="s">
        <v>8741</v>
      </c>
      <c r="N260" s="12" t="s">
        <v>7987</v>
      </c>
      <c r="O260" s="12" t="s">
        <v>8742</v>
      </c>
      <c r="P260" s="13" t="str">
        <f>+IFERROR(VLOOKUP(Table32[[#This Row],[Código_parroquial]],Table5[[#All],[CÓDIGO PARROQUIA]:[CLASIFICACIÓN]],5,0),+IFERROR(VLOOKUP(CONCATENATE(Table32[[#This Row],[Código Cantón]],"50"),Table5[[#All],[CÓDIGO PARROQUIA]:[CLASIFICACIÓN]],5,0),""))</f>
        <v/>
      </c>
      <c r="Q260" s="13" t="str">
        <f>+IFERROR(VLOOKUP(Table32[[#This Row],[Código Cantón]],Table4[[#All],[CÓDIGO CANTÓN]:[CLASIFICACIÓN]],6,0),"")</f>
        <v/>
      </c>
    </row>
    <row r="261" spans="4:17" x14ac:dyDescent="0.3">
      <c r="D261" s="12" t="s">
        <v>2482</v>
      </c>
      <c r="E261" s="12" t="s">
        <v>39</v>
      </c>
      <c r="F261" s="12" t="s">
        <v>40</v>
      </c>
      <c r="G261" s="12" t="s">
        <v>38</v>
      </c>
      <c r="H261" s="12" t="s">
        <v>622</v>
      </c>
      <c r="I261" s="12" t="s">
        <v>7849</v>
      </c>
      <c r="J261" s="12" t="s">
        <v>7550</v>
      </c>
      <c r="K261" s="12" t="s">
        <v>8743</v>
      </c>
      <c r="L261" s="12" t="s">
        <v>2483</v>
      </c>
      <c r="M261" s="12" t="s">
        <v>8744</v>
      </c>
      <c r="N261" s="12" t="s">
        <v>7987</v>
      </c>
      <c r="O261" s="12" t="s">
        <v>8745</v>
      </c>
      <c r="P261" s="13" t="str">
        <f>+IFERROR(VLOOKUP(Table32[[#This Row],[Código_parroquial]],Table5[[#All],[CÓDIGO PARROQUIA]:[CLASIFICACIÓN]],5,0),+IFERROR(VLOOKUP(CONCATENATE(Table32[[#This Row],[Código Cantón]],"50"),Table5[[#All],[CÓDIGO PARROQUIA]:[CLASIFICACIÓN]],5,0),""))</f>
        <v/>
      </c>
      <c r="Q261" s="13" t="str">
        <f>+IFERROR(VLOOKUP(Table32[[#This Row],[Código Cantón]],Table4[[#All],[CÓDIGO CANTÓN]:[CLASIFICACIÓN]],6,0),"")</f>
        <v/>
      </c>
    </row>
    <row r="262" spans="4:17" x14ac:dyDescent="0.3">
      <c r="D262" s="12" t="s">
        <v>2482</v>
      </c>
      <c r="E262" s="12" t="s">
        <v>39</v>
      </c>
      <c r="F262" s="12" t="s">
        <v>40</v>
      </c>
      <c r="G262" s="12" t="s">
        <v>38</v>
      </c>
      <c r="H262" s="12" t="s">
        <v>619</v>
      </c>
      <c r="I262" s="12" t="s">
        <v>40</v>
      </c>
      <c r="J262" s="12" t="s">
        <v>7548</v>
      </c>
      <c r="K262" s="12" t="s">
        <v>8746</v>
      </c>
      <c r="L262" s="12" t="s">
        <v>2483</v>
      </c>
      <c r="M262" s="12" t="s">
        <v>8747</v>
      </c>
      <c r="N262" s="12" t="s">
        <v>7980</v>
      </c>
      <c r="O262" s="12" t="s">
        <v>8748</v>
      </c>
      <c r="P262" s="13" t="str">
        <f>+IFERROR(VLOOKUP(Table32[[#This Row],[Código_parroquial]],Table5[[#All],[CÓDIGO PARROQUIA]:[CLASIFICACIÓN]],5,0),+IFERROR(VLOOKUP(CONCATENATE(Table32[[#This Row],[Código Cantón]],"50"),Table5[[#All],[CÓDIGO PARROQUIA]:[CLASIFICACIÓN]],5,0),""))</f>
        <v/>
      </c>
      <c r="Q262" s="13" t="str">
        <f>+IFERROR(VLOOKUP(Table32[[#This Row],[Código Cantón]],Table4[[#All],[CÓDIGO CANTÓN]:[CLASIFICACIÓN]],6,0),"")</f>
        <v/>
      </c>
    </row>
    <row r="263" spans="4:17" x14ac:dyDescent="0.3">
      <c r="D263" s="12" t="s">
        <v>2482</v>
      </c>
      <c r="E263" s="12" t="s">
        <v>39</v>
      </c>
      <c r="F263" s="12" t="s">
        <v>40</v>
      </c>
      <c r="G263" s="12" t="s">
        <v>38</v>
      </c>
      <c r="H263" s="12" t="s">
        <v>619</v>
      </c>
      <c r="I263" s="12" t="s">
        <v>40</v>
      </c>
      <c r="J263" s="12" t="s">
        <v>7548</v>
      </c>
      <c r="K263" s="12" t="s">
        <v>8749</v>
      </c>
      <c r="L263" s="12" t="s">
        <v>2483</v>
      </c>
      <c r="M263" s="12" t="s">
        <v>8750</v>
      </c>
      <c r="N263" s="12" t="s">
        <v>7980</v>
      </c>
      <c r="O263" s="12" t="s">
        <v>8751</v>
      </c>
      <c r="P263" s="13" t="str">
        <f>+IFERROR(VLOOKUP(Table32[[#This Row],[Código_parroquial]],Table5[[#All],[CÓDIGO PARROQUIA]:[CLASIFICACIÓN]],5,0),+IFERROR(VLOOKUP(CONCATENATE(Table32[[#This Row],[Código Cantón]],"50"),Table5[[#All],[CÓDIGO PARROQUIA]:[CLASIFICACIÓN]],5,0),""))</f>
        <v/>
      </c>
      <c r="Q263" s="13" t="str">
        <f>+IFERROR(VLOOKUP(Table32[[#This Row],[Código Cantón]],Table4[[#All],[CÓDIGO CANTÓN]:[CLASIFICACIÓN]],6,0),"")</f>
        <v/>
      </c>
    </row>
    <row r="264" spans="4:17" x14ac:dyDescent="0.3">
      <c r="D264" s="12" t="s">
        <v>2482</v>
      </c>
      <c r="E264" s="12" t="s">
        <v>39</v>
      </c>
      <c r="F264" s="12" t="s">
        <v>40</v>
      </c>
      <c r="G264" s="12" t="s">
        <v>38</v>
      </c>
      <c r="H264" s="12" t="s">
        <v>627</v>
      </c>
      <c r="I264" s="12" t="s">
        <v>7608</v>
      </c>
      <c r="J264" s="12" t="s">
        <v>7550</v>
      </c>
      <c r="K264" s="12" t="s">
        <v>8752</v>
      </c>
      <c r="L264" s="12" t="s">
        <v>2483</v>
      </c>
      <c r="M264" s="12" t="s">
        <v>8753</v>
      </c>
      <c r="N264" s="12" t="s">
        <v>7987</v>
      </c>
      <c r="O264" s="12" t="s">
        <v>8754</v>
      </c>
      <c r="P264" s="13" t="str">
        <f>+IFERROR(VLOOKUP(Table32[[#This Row],[Código_parroquial]],Table5[[#All],[CÓDIGO PARROQUIA]:[CLASIFICACIÓN]],5,0),+IFERROR(VLOOKUP(CONCATENATE(Table32[[#This Row],[Código Cantón]],"50"),Table5[[#All],[CÓDIGO PARROQUIA]:[CLASIFICACIÓN]],5,0),""))</f>
        <v/>
      </c>
      <c r="Q264" s="13" t="str">
        <f>+IFERROR(VLOOKUP(Table32[[#This Row],[Código Cantón]],Table4[[#All],[CÓDIGO CANTÓN]:[CLASIFICACIÓN]],6,0),"")</f>
        <v/>
      </c>
    </row>
    <row r="265" spans="4:17" x14ac:dyDescent="0.3">
      <c r="D265" s="12" t="s">
        <v>2482</v>
      </c>
      <c r="E265" s="12" t="s">
        <v>39</v>
      </c>
      <c r="F265" s="12" t="s">
        <v>40</v>
      </c>
      <c r="G265" s="12" t="s">
        <v>38</v>
      </c>
      <c r="H265" s="12" t="s">
        <v>623</v>
      </c>
      <c r="I265" s="12" t="s">
        <v>462</v>
      </c>
      <c r="J265" s="12" t="s">
        <v>7550</v>
      </c>
      <c r="K265" s="12" t="s">
        <v>8755</v>
      </c>
      <c r="L265" s="12" t="s">
        <v>2483</v>
      </c>
      <c r="M265" s="12" t="s">
        <v>8756</v>
      </c>
      <c r="N265" s="12" t="s">
        <v>7987</v>
      </c>
      <c r="O265" s="12" t="s">
        <v>8757</v>
      </c>
      <c r="P265" s="13" t="str">
        <f>+IFERROR(VLOOKUP(Table32[[#This Row],[Código_parroquial]],Table5[[#All],[CÓDIGO PARROQUIA]:[CLASIFICACIÓN]],5,0),+IFERROR(VLOOKUP(CONCATENATE(Table32[[#This Row],[Código Cantón]],"50"),Table5[[#All],[CÓDIGO PARROQUIA]:[CLASIFICACIÓN]],5,0),""))</f>
        <v/>
      </c>
      <c r="Q265" s="13" t="str">
        <f>+IFERROR(VLOOKUP(Table32[[#This Row],[Código Cantón]],Table4[[#All],[CÓDIGO CANTÓN]:[CLASIFICACIÓN]],6,0),"")</f>
        <v/>
      </c>
    </row>
    <row r="266" spans="4:17" x14ac:dyDescent="0.3">
      <c r="D266" s="12" t="s">
        <v>2482</v>
      </c>
      <c r="E266" s="12" t="s">
        <v>39</v>
      </c>
      <c r="F266" s="12" t="s">
        <v>40</v>
      </c>
      <c r="G266" s="12" t="s">
        <v>38</v>
      </c>
      <c r="H266" s="12" t="s">
        <v>623</v>
      </c>
      <c r="I266" s="12" t="s">
        <v>462</v>
      </c>
      <c r="J266" s="12" t="s">
        <v>7550</v>
      </c>
      <c r="K266" s="12" t="s">
        <v>8758</v>
      </c>
      <c r="L266" s="12" t="s">
        <v>2483</v>
      </c>
      <c r="M266" s="12" t="s">
        <v>8759</v>
      </c>
      <c r="N266" s="12" t="s">
        <v>7980</v>
      </c>
      <c r="O266" s="12" t="s">
        <v>8760</v>
      </c>
      <c r="P266" s="13" t="str">
        <f>+IFERROR(VLOOKUP(Table32[[#This Row],[Código_parroquial]],Table5[[#All],[CÓDIGO PARROQUIA]:[CLASIFICACIÓN]],5,0),+IFERROR(VLOOKUP(CONCATENATE(Table32[[#This Row],[Código Cantón]],"50"),Table5[[#All],[CÓDIGO PARROQUIA]:[CLASIFICACIÓN]],5,0),""))</f>
        <v/>
      </c>
      <c r="Q266" s="13" t="str">
        <f>+IFERROR(VLOOKUP(Table32[[#This Row],[Código Cantón]],Table4[[#All],[CÓDIGO CANTÓN]:[CLASIFICACIÓN]],6,0),"")</f>
        <v/>
      </c>
    </row>
    <row r="267" spans="4:17" x14ac:dyDescent="0.3">
      <c r="D267" s="12" t="s">
        <v>2482</v>
      </c>
      <c r="E267" s="12" t="s">
        <v>39</v>
      </c>
      <c r="F267" s="12" t="s">
        <v>40</v>
      </c>
      <c r="G267" s="12" t="s">
        <v>38</v>
      </c>
      <c r="H267" s="12" t="s">
        <v>619</v>
      </c>
      <c r="I267" s="12" t="s">
        <v>40</v>
      </c>
      <c r="J267" s="12" t="s">
        <v>7548</v>
      </c>
      <c r="K267" s="12" t="s">
        <v>8761</v>
      </c>
      <c r="L267" s="12" t="s">
        <v>2483</v>
      </c>
      <c r="M267" s="12" t="s">
        <v>8762</v>
      </c>
      <c r="N267" s="12" t="s">
        <v>7980</v>
      </c>
      <c r="O267" s="12" t="s">
        <v>8763</v>
      </c>
      <c r="P267" s="13" t="str">
        <f>+IFERROR(VLOOKUP(Table32[[#This Row],[Código_parroquial]],Table5[[#All],[CÓDIGO PARROQUIA]:[CLASIFICACIÓN]],5,0),+IFERROR(VLOOKUP(CONCATENATE(Table32[[#This Row],[Código Cantón]],"50"),Table5[[#All],[CÓDIGO PARROQUIA]:[CLASIFICACIÓN]],5,0),""))</f>
        <v/>
      </c>
      <c r="Q267" s="13" t="str">
        <f>+IFERROR(VLOOKUP(Table32[[#This Row],[Código Cantón]],Table4[[#All],[CÓDIGO CANTÓN]:[CLASIFICACIÓN]],6,0),"")</f>
        <v/>
      </c>
    </row>
    <row r="268" spans="4:17" x14ac:dyDescent="0.3">
      <c r="D268" s="12" t="s">
        <v>2482</v>
      </c>
      <c r="E268" s="12" t="s">
        <v>39</v>
      </c>
      <c r="F268" s="12" t="s">
        <v>40</v>
      </c>
      <c r="G268" s="12" t="s">
        <v>38</v>
      </c>
      <c r="H268" s="12" t="s">
        <v>627</v>
      </c>
      <c r="I268" s="12" t="s">
        <v>7608</v>
      </c>
      <c r="J268" s="12" t="s">
        <v>7550</v>
      </c>
      <c r="K268" s="12" t="s">
        <v>8764</v>
      </c>
      <c r="L268" s="12" t="s">
        <v>2483</v>
      </c>
      <c r="M268" s="12" t="s">
        <v>8765</v>
      </c>
      <c r="N268" s="12" t="s">
        <v>7987</v>
      </c>
      <c r="O268" s="12" t="s">
        <v>8766</v>
      </c>
      <c r="P268" s="13" t="str">
        <f>+IFERROR(VLOOKUP(Table32[[#This Row],[Código_parroquial]],Table5[[#All],[CÓDIGO PARROQUIA]:[CLASIFICACIÓN]],5,0),+IFERROR(VLOOKUP(CONCATENATE(Table32[[#This Row],[Código Cantón]],"50"),Table5[[#All],[CÓDIGO PARROQUIA]:[CLASIFICACIÓN]],5,0),""))</f>
        <v/>
      </c>
      <c r="Q268" s="13" t="str">
        <f>+IFERROR(VLOOKUP(Table32[[#This Row],[Código Cantón]],Table4[[#All],[CÓDIGO CANTÓN]:[CLASIFICACIÓN]],6,0),"")</f>
        <v/>
      </c>
    </row>
    <row r="269" spans="4:17" x14ac:dyDescent="0.3">
      <c r="D269" s="12" t="s">
        <v>2482</v>
      </c>
      <c r="E269" s="12" t="s">
        <v>39</v>
      </c>
      <c r="F269" s="12" t="s">
        <v>40</v>
      </c>
      <c r="G269" s="12" t="s">
        <v>38</v>
      </c>
      <c r="H269" s="12" t="s">
        <v>627</v>
      </c>
      <c r="I269" s="12" t="s">
        <v>7608</v>
      </c>
      <c r="J269" s="12" t="s">
        <v>7550</v>
      </c>
      <c r="K269" s="12" t="s">
        <v>8767</v>
      </c>
      <c r="L269" s="12" t="s">
        <v>2483</v>
      </c>
      <c r="M269" s="12" t="s">
        <v>8768</v>
      </c>
      <c r="N269" s="12" t="s">
        <v>7980</v>
      </c>
      <c r="O269" s="12" t="s">
        <v>8769</v>
      </c>
      <c r="P269" s="13" t="str">
        <f>+IFERROR(VLOOKUP(Table32[[#This Row],[Código_parroquial]],Table5[[#All],[CÓDIGO PARROQUIA]:[CLASIFICACIÓN]],5,0),+IFERROR(VLOOKUP(CONCATENATE(Table32[[#This Row],[Código Cantón]],"50"),Table5[[#All],[CÓDIGO PARROQUIA]:[CLASIFICACIÓN]],5,0),""))</f>
        <v/>
      </c>
      <c r="Q269" s="13" t="str">
        <f>+IFERROR(VLOOKUP(Table32[[#This Row],[Código Cantón]],Table4[[#All],[CÓDIGO CANTÓN]:[CLASIFICACIÓN]],6,0),"")</f>
        <v/>
      </c>
    </row>
    <row r="270" spans="4:17" x14ac:dyDescent="0.3">
      <c r="D270" s="12" t="s">
        <v>2482</v>
      </c>
      <c r="E270" s="12" t="s">
        <v>39</v>
      </c>
      <c r="F270" s="12" t="s">
        <v>40</v>
      </c>
      <c r="G270" s="12" t="s">
        <v>38</v>
      </c>
      <c r="H270" s="12" t="s">
        <v>619</v>
      </c>
      <c r="I270" s="12" t="s">
        <v>40</v>
      </c>
      <c r="J270" s="12" t="s">
        <v>7548</v>
      </c>
      <c r="K270" s="12" t="s">
        <v>8770</v>
      </c>
      <c r="L270" s="12" t="s">
        <v>2483</v>
      </c>
      <c r="M270" s="12" t="s">
        <v>8771</v>
      </c>
      <c r="N270" s="12" t="s">
        <v>7980</v>
      </c>
      <c r="O270" s="12" t="s">
        <v>8772</v>
      </c>
      <c r="P270" s="13" t="str">
        <f>+IFERROR(VLOOKUP(Table32[[#This Row],[Código_parroquial]],Table5[[#All],[CÓDIGO PARROQUIA]:[CLASIFICACIÓN]],5,0),+IFERROR(VLOOKUP(CONCATENATE(Table32[[#This Row],[Código Cantón]],"50"),Table5[[#All],[CÓDIGO PARROQUIA]:[CLASIFICACIÓN]],5,0),""))</f>
        <v/>
      </c>
      <c r="Q270" s="13" t="str">
        <f>+IFERROR(VLOOKUP(Table32[[#This Row],[Código Cantón]],Table4[[#All],[CÓDIGO CANTÓN]:[CLASIFICACIÓN]],6,0),"")</f>
        <v/>
      </c>
    </row>
    <row r="271" spans="4:17" x14ac:dyDescent="0.3">
      <c r="D271" s="12" t="s">
        <v>2482</v>
      </c>
      <c r="E271" s="12" t="s">
        <v>39</v>
      </c>
      <c r="F271" s="12" t="s">
        <v>40</v>
      </c>
      <c r="G271" s="12" t="s">
        <v>38</v>
      </c>
      <c r="H271" s="12" t="s">
        <v>623</v>
      </c>
      <c r="I271" s="12" t="s">
        <v>462</v>
      </c>
      <c r="J271" s="12" t="s">
        <v>7550</v>
      </c>
      <c r="K271" s="12" t="s">
        <v>8773</v>
      </c>
      <c r="L271" s="12" t="s">
        <v>2483</v>
      </c>
      <c r="M271" s="12" t="s">
        <v>8702</v>
      </c>
      <c r="N271" s="12" t="s">
        <v>7987</v>
      </c>
      <c r="O271" s="12" t="s">
        <v>8774</v>
      </c>
      <c r="P271" s="13" t="str">
        <f>+IFERROR(VLOOKUP(Table32[[#This Row],[Código_parroquial]],Table5[[#All],[CÓDIGO PARROQUIA]:[CLASIFICACIÓN]],5,0),+IFERROR(VLOOKUP(CONCATENATE(Table32[[#This Row],[Código Cantón]],"50"),Table5[[#All],[CÓDIGO PARROQUIA]:[CLASIFICACIÓN]],5,0),""))</f>
        <v/>
      </c>
      <c r="Q271" s="13" t="str">
        <f>+IFERROR(VLOOKUP(Table32[[#This Row],[Código Cantón]],Table4[[#All],[CÓDIGO CANTÓN]:[CLASIFICACIÓN]],6,0),"")</f>
        <v/>
      </c>
    </row>
    <row r="272" spans="4:17" x14ac:dyDescent="0.3">
      <c r="D272" s="12" t="s">
        <v>2482</v>
      </c>
      <c r="E272" s="12" t="s">
        <v>39</v>
      </c>
      <c r="F272" s="12" t="s">
        <v>40</v>
      </c>
      <c r="G272" s="12" t="s">
        <v>38</v>
      </c>
      <c r="H272" s="12" t="s">
        <v>619</v>
      </c>
      <c r="I272" s="12" t="s">
        <v>40</v>
      </c>
      <c r="J272" s="12" t="s">
        <v>7548</v>
      </c>
      <c r="K272" s="12" t="s">
        <v>8775</v>
      </c>
      <c r="L272" s="12" t="s">
        <v>2483</v>
      </c>
      <c r="M272" s="12" t="s">
        <v>8776</v>
      </c>
      <c r="N272" s="12" t="s">
        <v>7987</v>
      </c>
      <c r="O272" s="12" t="s">
        <v>8777</v>
      </c>
      <c r="P272" s="13" t="str">
        <f>+IFERROR(VLOOKUP(Table32[[#This Row],[Código_parroquial]],Table5[[#All],[CÓDIGO PARROQUIA]:[CLASIFICACIÓN]],5,0),+IFERROR(VLOOKUP(CONCATENATE(Table32[[#This Row],[Código Cantón]],"50"),Table5[[#All],[CÓDIGO PARROQUIA]:[CLASIFICACIÓN]],5,0),""))</f>
        <v/>
      </c>
      <c r="Q272" s="13" t="str">
        <f>+IFERROR(VLOOKUP(Table32[[#This Row],[Código Cantón]],Table4[[#All],[CÓDIGO CANTÓN]:[CLASIFICACIÓN]],6,0),"")</f>
        <v/>
      </c>
    </row>
    <row r="273" spans="4:17" x14ac:dyDescent="0.3">
      <c r="D273" s="12" t="s">
        <v>2482</v>
      </c>
      <c r="E273" s="12" t="s">
        <v>39</v>
      </c>
      <c r="F273" s="12" t="s">
        <v>40</v>
      </c>
      <c r="G273" s="12" t="s">
        <v>38</v>
      </c>
      <c r="H273" s="12" t="s">
        <v>619</v>
      </c>
      <c r="I273" s="12" t="s">
        <v>40</v>
      </c>
      <c r="J273" s="12" t="s">
        <v>7548</v>
      </c>
      <c r="K273" s="12" t="s">
        <v>8778</v>
      </c>
      <c r="L273" s="12" t="s">
        <v>2483</v>
      </c>
      <c r="M273" s="12" t="s">
        <v>8779</v>
      </c>
      <c r="N273" s="12" t="s">
        <v>7980</v>
      </c>
      <c r="O273" s="12" t="s">
        <v>8780</v>
      </c>
      <c r="P273" s="13" t="str">
        <f>+IFERROR(VLOOKUP(Table32[[#This Row],[Código_parroquial]],Table5[[#All],[CÓDIGO PARROQUIA]:[CLASIFICACIÓN]],5,0),+IFERROR(VLOOKUP(CONCATENATE(Table32[[#This Row],[Código Cantón]],"50"),Table5[[#All],[CÓDIGO PARROQUIA]:[CLASIFICACIÓN]],5,0),""))</f>
        <v/>
      </c>
      <c r="Q273" s="13" t="str">
        <f>+IFERROR(VLOOKUP(Table32[[#This Row],[Código Cantón]],Table4[[#All],[CÓDIGO CANTÓN]:[CLASIFICACIÓN]],6,0),"")</f>
        <v/>
      </c>
    </row>
    <row r="274" spans="4:17" x14ac:dyDescent="0.3">
      <c r="D274" s="12" t="s">
        <v>2482</v>
      </c>
      <c r="E274" s="12" t="s">
        <v>39</v>
      </c>
      <c r="F274" s="12" t="s">
        <v>40</v>
      </c>
      <c r="G274" s="12" t="s">
        <v>38</v>
      </c>
      <c r="H274" s="12" t="s">
        <v>619</v>
      </c>
      <c r="I274" s="12" t="s">
        <v>40</v>
      </c>
      <c r="J274" s="12" t="s">
        <v>7548</v>
      </c>
      <c r="K274" s="12" t="s">
        <v>8781</v>
      </c>
      <c r="L274" s="12" t="s">
        <v>2483</v>
      </c>
      <c r="M274" s="12" t="s">
        <v>8782</v>
      </c>
      <c r="N274" s="12" t="s">
        <v>7980</v>
      </c>
      <c r="O274" s="12" t="s">
        <v>8783</v>
      </c>
      <c r="P274" s="13" t="str">
        <f>+IFERROR(VLOOKUP(Table32[[#This Row],[Código_parroquial]],Table5[[#All],[CÓDIGO PARROQUIA]:[CLASIFICACIÓN]],5,0),+IFERROR(VLOOKUP(CONCATENATE(Table32[[#This Row],[Código Cantón]],"50"),Table5[[#All],[CÓDIGO PARROQUIA]:[CLASIFICACIÓN]],5,0),""))</f>
        <v/>
      </c>
      <c r="Q274" s="13" t="str">
        <f>+IFERROR(VLOOKUP(Table32[[#This Row],[Código Cantón]],Table4[[#All],[CÓDIGO CANTÓN]:[CLASIFICACIÓN]],6,0),"")</f>
        <v/>
      </c>
    </row>
    <row r="275" spans="4:17" x14ac:dyDescent="0.3">
      <c r="D275" s="12" t="s">
        <v>2482</v>
      </c>
      <c r="E275" s="12" t="s">
        <v>39</v>
      </c>
      <c r="F275" s="12" t="s">
        <v>40</v>
      </c>
      <c r="G275" s="12" t="s">
        <v>38</v>
      </c>
      <c r="H275" s="12" t="s">
        <v>627</v>
      </c>
      <c r="I275" s="12" t="s">
        <v>7608</v>
      </c>
      <c r="J275" s="12" t="s">
        <v>7550</v>
      </c>
      <c r="K275" s="12" t="s">
        <v>8784</v>
      </c>
      <c r="L275" s="12" t="s">
        <v>2483</v>
      </c>
      <c r="M275" s="12" t="s">
        <v>8785</v>
      </c>
      <c r="N275" s="12" t="s">
        <v>7987</v>
      </c>
      <c r="O275" s="12" t="s">
        <v>8786</v>
      </c>
      <c r="P275" s="13" t="str">
        <f>+IFERROR(VLOOKUP(Table32[[#This Row],[Código_parroquial]],Table5[[#All],[CÓDIGO PARROQUIA]:[CLASIFICACIÓN]],5,0),+IFERROR(VLOOKUP(CONCATENATE(Table32[[#This Row],[Código Cantón]],"50"),Table5[[#All],[CÓDIGO PARROQUIA]:[CLASIFICACIÓN]],5,0),""))</f>
        <v/>
      </c>
      <c r="Q275" s="13" t="str">
        <f>+IFERROR(VLOOKUP(Table32[[#This Row],[Código Cantón]],Table4[[#All],[CÓDIGO CANTÓN]:[CLASIFICACIÓN]],6,0),"")</f>
        <v/>
      </c>
    </row>
    <row r="276" spans="4:17" x14ac:dyDescent="0.3">
      <c r="D276" s="12" t="s">
        <v>2482</v>
      </c>
      <c r="E276" s="12" t="s">
        <v>39</v>
      </c>
      <c r="F276" s="12" t="s">
        <v>40</v>
      </c>
      <c r="G276" s="12" t="s">
        <v>38</v>
      </c>
      <c r="H276" s="12" t="s">
        <v>627</v>
      </c>
      <c r="I276" s="12" t="s">
        <v>7608</v>
      </c>
      <c r="J276" s="12" t="s">
        <v>7550</v>
      </c>
      <c r="K276" s="12" t="s">
        <v>8787</v>
      </c>
      <c r="L276" s="12" t="s">
        <v>2483</v>
      </c>
      <c r="M276" s="12" t="s">
        <v>8788</v>
      </c>
      <c r="N276" s="12" t="s">
        <v>7987</v>
      </c>
      <c r="O276" s="12" t="s">
        <v>8789</v>
      </c>
      <c r="P276" s="13" t="str">
        <f>+IFERROR(VLOOKUP(Table32[[#This Row],[Código_parroquial]],Table5[[#All],[CÓDIGO PARROQUIA]:[CLASIFICACIÓN]],5,0),+IFERROR(VLOOKUP(CONCATENATE(Table32[[#This Row],[Código Cantón]],"50"),Table5[[#All],[CÓDIGO PARROQUIA]:[CLASIFICACIÓN]],5,0),""))</f>
        <v/>
      </c>
      <c r="Q276" s="13" t="str">
        <f>+IFERROR(VLOOKUP(Table32[[#This Row],[Código Cantón]],Table4[[#All],[CÓDIGO CANTÓN]:[CLASIFICACIÓN]],6,0),"")</f>
        <v/>
      </c>
    </row>
    <row r="277" spans="4:17" x14ac:dyDescent="0.3">
      <c r="D277" s="12" t="s">
        <v>2482</v>
      </c>
      <c r="E277" s="12" t="s">
        <v>39</v>
      </c>
      <c r="F277" s="12" t="s">
        <v>40</v>
      </c>
      <c r="G277" s="12" t="s">
        <v>38</v>
      </c>
      <c r="H277" s="12" t="s">
        <v>625</v>
      </c>
      <c r="I277" s="12" t="s">
        <v>7850</v>
      </c>
      <c r="J277" s="12" t="s">
        <v>7550</v>
      </c>
      <c r="K277" s="12" t="s">
        <v>8790</v>
      </c>
      <c r="L277" s="12" t="s">
        <v>2483</v>
      </c>
      <c r="M277" s="12" t="s">
        <v>8791</v>
      </c>
      <c r="N277" s="12" t="s">
        <v>7987</v>
      </c>
      <c r="O277" s="12" t="s">
        <v>8792</v>
      </c>
      <c r="P277" s="13" t="str">
        <f>+IFERROR(VLOOKUP(Table32[[#This Row],[Código_parroquial]],Table5[[#All],[CÓDIGO PARROQUIA]:[CLASIFICACIÓN]],5,0),+IFERROR(VLOOKUP(CONCATENATE(Table32[[#This Row],[Código Cantón]],"50"),Table5[[#All],[CÓDIGO PARROQUIA]:[CLASIFICACIÓN]],5,0),""))</f>
        <v/>
      </c>
      <c r="Q277" s="13" t="str">
        <f>+IFERROR(VLOOKUP(Table32[[#This Row],[Código Cantón]],Table4[[#All],[CÓDIGO CANTÓN]:[CLASIFICACIÓN]],6,0),"")</f>
        <v/>
      </c>
    </row>
    <row r="278" spans="4:17" x14ac:dyDescent="0.3">
      <c r="D278" s="12" t="s">
        <v>2482</v>
      </c>
      <c r="E278" s="12" t="s">
        <v>39</v>
      </c>
      <c r="F278" s="12" t="s">
        <v>40</v>
      </c>
      <c r="G278" s="12" t="s">
        <v>38</v>
      </c>
      <c r="H278" s="12" t="s">
        <v>627</v>
      </c>
      <c r="I278" s="12" t="s">
        <v>7608</v>
      </c>
      <c r="J278" s="12" t="s">
        <v>7550</v>
      </c>
      <c r="K278" s="12" t="s">
        <v>8793</v>
      </c>
      <c r="L278" s="12" t="s">
        <v>2483</v>
      </c>
      <c r="M278" s="12" t="s">
        <v>8794</v>
      </c>
      <c r="N278" s="12" t="s">
        <v>7987</v>
      </c>
      <c r="O278" s="12" t="s">
        <v>8795</v>
      </c>
      <c r="P278" s="13" t="str">
        <f>+IFERROR(VLOOKUP(Table32[[#This Row],[Código_parroquial]],Table5[[#All],[CÓDIGO PARROQUIA]:[CLASIFICACIÓN]],5,0),+IFERROR(VLOOKUP(CONCATENATE(Table32[[#This Row],[Código Cantón]],"50"),Table5[[#All],[CÓDIGO PARROQUIA]:[CLASIFICACIÓN]],5,0),""))</f>
        <v/>
      </c>
      <c r="Q278" s="13" t="str">
        <f>+IFERROR(VLOOKUP(Table32[[#This Row],[Código Cantón]],Table4[[#All],[CÓDIGO CANTÓN]:[CLASIFICACIÓN]],6,0),"")</f>
        <v/>
      </c>
    </row>
    <row r="279" spans="4:17" x14ac:dyDescent="0.3">
      <c r="D279" s="12" t="s">
        <v>2482</v>
      </c>
      <c r="E279" s="12" t="s">
        <v>39</v>
      </c>
      <c r="F279" s="12" t="s">
        <v>40</v>
      </c>
      <c r="G279" s="12" t="s">
        <v>38</v>
      </c>
      <c r="H279" s="12" t="s">
        <v>619</v>
      </c>
      <c r="I279" s="12" t="s">
        <v>40</v>
      </c>
      <c r="J279" s="12" t="s">
        <v>7548</v>
      </c>
      <c r="K279" s="12" t="s">
        <v>8796</v>
      </c>
      <c r="L279" s="12" t="s">
        <v>2483</v>
      </c>
      <c r="M279" s="12" t="s">
        <v>8797</v>
      </c>
      <c r="N279" s="12" t="s">
        <v>7980</v>
      </c>
      <c r="O279" s="12" t="s">
        <v>8798</v>
      </c>
      <c r="P279" s="13" t="str">
        <f>+IFERROR(VLOOKUP(Table32[[#This Row],[Código_parroquial]],Table5[[#All],[CÓDIGO PARROQUIA]:[CLASIFICACIÓN]],5,0),+IFERROR(VLOOKUP(CONCATENATE(Table32[[#This Row],[Código Cantón]],"50"),Table5[[#All],[CÓDIGO PARROQUIA]:[CLASIFICACIÓN]],5,0),""))</f>
        <v/>
      </c>
      <c r="Q279" s="13" t="str">
        <f>+IFERROR(VLOOKUP(Table32[[#This Row],[Código Cantón]],Table4[[#All],[CÓDIGO CANTÓN]:[CLASIFICACIÓN]],6,0),"")</f>
        <v/>
      </c>
    </row>
    <row r="280" spans="4:17" x14ac:dyDescent="0.3">
      <c r="D280" s="12" t="s">
        <v>2482</v>
      </c>
      <c r="E280" s="12" t="s">
        <v>39</v>
      </c>
      <c r="F280" s="12" t="s">
        <v>40</v>
      </c>
      <c r="G280" s="12" t="s">
        <v>38</v>
      </c>
      <c r="H280" s="12" t="s">
        <v>619</v>
      </c>
      <c r="I280" s="12" t="s">
        <v>40</v>
      </c>
      <c r="J280" s="12" t="s">
        <v>7548</v>
      </c>
      <c r="K280" s="12" t="s">
        <v>8799</v>
      </c>
      <c r="L280" s="12" t="s">
        <v>2483</v>
      </c>
      <c r="M280" s="12" t="s">
        <v>8800</v>
      </c>
      <c r="N280" s="12" t="s">
        <v>7987</v>
      </c>
      <c r="O280" s="12" t="s">
        <v>8801</v>
      </c>
      <c r="P280" s="13" t="str">
        <f>+IFERROR(VLOOKUP(Table32[[#This Row],[Código_parroquial]],Table5[[#All],[CÓDIGO PARROQUIA]:[CLASIFICACIÓN]],5,0),+IFERROR(VLOOKUP(CONCATENATE(Table32[[#This Row],[Código Cantón]],"50"),Table5[[#All],[CÓDIGO PARROQUIA]:[CLASIFICACIÓN]],5,0),""))</f>
        <v/>
      </c>
      <c r="Q280" s="13" t="str">
        <f>+IFERROR(VLOOKUP(Table32[[#This Row],[Código Cantón]],Table4[[#All],[CÓDIGO CANTÓN]:[CLASIFICACIÓN]],6,0),"")</f>
        <v/>
      </c>
    </row>
    <row r="281" spans="4:17" x14ac:dyDescent="0.3">
      <c r="D281" s="12" t="s">
        <v>2482</v>
      </c>
      <c r="E281" s="12" t="s">
        <v>39</v>
      </c>
      <c r="F281" s="12" t="s">
        <v>40</v>
      </c>
      <c r="G281" s="12" t="s">
        <v>38</v>
      </c>
      <c r="H281" s="12" t="s">
        <v>623</v>
      </c>
      <c r="I281" s="12" t="s">
        <v>462</v>
      </c>
      <c r="J281" s="12" t="s">
        <v>7550</v>
      </c>
      <c r="K281" s="12" t="s">
        <v>8802</v>
      </c>
      <c r="L281" s="12" t="s">
        <v>2483</v>
      </c>
      <c r="M281" s="12" t="s">
        <v>8803</v>
      </c>
      <c r="N281" s="12" t="s">
        <v>7987</v>
      </c>
      <c r="O281" s="12" t="s">
        <v>8804</v>
      </c>
      <c r="P281" s="13" t="str">
        <f>+IFERROR(VLOOKUP(Table32[[#This Row],[Código_parroquial]],Table5[[#All],[CÓDIGO PARROQUIA]:[CLASIFICACIÓN]],5,0),+IFERROR(VLOOKUP(CONCATENATE(Table32[[#This Row],[Código Cantón]],"50"),Table5[[#All],[CÓDIGO PARROQUIA]:[CLASIFICACIÓN]],5,0),""))</f>
        <v/>
      </c>
      <c r="Q281" s="13" t="str">
        <f>+IFERROR(VLOOKUP(Table32[[#This Row],[Código Cantón]],Table4[[#All],[CÓDIGO CANTÓN]:[CLASIFICACIÓN]],6,0),"")</f>
        <v/>
      </c>
    </row>
    <row r="282" spans="4:17" x14ac:dyDescent="0.3">
      <c r="D282" s="12" t="s">
        <v>2482</v>
      </c>
      <c r="E282" s="12" t="s">
        <v>39</v>
      </c>
      <c r="F282" s="12" t="s">
        <v>40</v>
      </c>
      <c r="G282" s="12" t="s">
        <v>38</v>
      </c>
      <c r="H282" s="12" t="s">
        <v>619</v>
      </c>
      <c r="I282" s="12" t="s">
        <v>40</v>
      </c>
      <c r="J282" s="12" t="s">
        <v>7548</v>
      </c>
      <c r="K282" s="12" t="s">
        <v>8805</v>
      </c>
      <c r="L282" s="12" t="s">
        <v>2483</v>
      </c>
      <c r="M282" s="12" t="s">
        <v>8806</v>
      </c>
      <c r="N282" s="12" t="s">
        <v>7980</v>
      </c>
      <c r="O282" s="12" t="s">
        <v>8807</v>
      </c>
      <c r="P282" s="13" t="str">
        <f>+IFERROR(VLOOKUP(Table32[[#This Row],[Código_parroquial]],Table5[[#All],[CÓDIGO PARROQUIA]:[CLASIFICACIÓN]],5,0),+IFERROR(VLOOKUP(CONCATENATE(Table32[[#This Row],[Código Cantón]],"50"),Table5[[#All],[CÓDIGO PARROQUIA]:[CLASIFICACIÓN]],5,0),""))</f>
        <v/>
      </c>
      <c r="Q282" s="13" t="str">
        <f>+IFERROR(VLOOKUP(Table32[[#This Row],[Código Cantón]],Table4[[#All],[CÓDIGO CANTÓN]:[CLASIFICACIÓN]],6,0),"")</f>
        <v/>
      </c>
    </row>
    <row r="283" spans="4:17" x14ac:dyDescent="0.3">
      <c r="D283" s="12" t="s">
        <v>2482</v>
      </c>
      <c r="E283" s="12" t="s">
        <v>39</v>
      </c>
      <c r="F283" s="12" t="s">
        <v>40</v>
      </c>
      <c r="G283" s="12" t="s">
        <v>38</v>
      </c>
      <c r="H283" s="12" t="s">
        <v>627</v>
      </c>
      <c r="I283" s="12" t="s">
        <v>7608</v>
      </c>
      <c r="J283" s="12" t="s">
        <v>7550</v>
      </c>
      <c r="K283" s="12" t="s">
        <v>8808</v>
      </c>
      <c r="L283" s="12" t="s">
        <v>2483</v>
      </c>
      <c r="M283" s="12" t="s">
        <v>8809</v>
      </c>
      <c r="N283" s="12" t="s">
        <v>7980</v>
      </c>
      <c r="O283" s="12" t="s">
        <v>8810</v>
      </c>
      <c r="P283" s="13" t="str">
        <f>+IFERROR(VLOOKUP(Table32[[#This Row],[Código_parroquial]],Table5[[#All],[CÓDIGO PARROQUIA]:[CLASIFICACIÓN]],5,0),+IFERROR(VLOOKUP(CONCATENATE(Table32[[#This Row],[Código Cantón]],"50"),Table5[[#All],[CÓDIGO PARROQUIA]:[CLASIFICACIÓN]],5,0),""))</f>
        <v/>
      </c>
      <c r="Q283" s="13" t="str">
        <f>+IFERROR(VLOOKUP(Table32[[#This Row],[Código Cantón]],Table4[[#All],[CÓDIGO CANTÓN]:[CLASIFICACIÓN]],6,0),"")</f>
        <v/>
      </c>
    </row>
    <row r="284" spans="4:17" x14ac:dyDescent="0.3">
      <c r="D284" s="12" t="s">
        <v>2482</v>
      </c>
      <c r="E284" s="12" t="s">
        <v>39</v>
      </c>
      <c r="F284" s="12" t="s">
        <v>40</v>
      </c>
      <c r="G284" s="12" t="s">
        <v>38</v>
      </c>
      <c r="H284" s="12" t="s">
        <v>619</v>
      </c>
      <c r="I284" s="12" t="s">
        <v>40</v>
      </c>
      <c r="J284" s="12" t="s">
        <v>7548</v>
      </c>
      <c r="K284" s="12" t="s">
        <v>8811</v>
      </c>
      <c r="L284" s="12" t="s">
        <v>2483</v>
      </c>
      <c r="M284" s="12" t="s">
        <v>8812</v>
      </c>
      <c r="N284" s="12" t="s">
        <v>7980</v>
      </c>
      <c r="O284" s="12" t="s">
        <v>8813</v>
      </c>
      <c r="P284" s="13" t="str">
        <f>+IFERROR(VLOOKUP(Table32[[#This Row],[Código_parroquial]],Table5[[#All],[CÓDIGO PARROQUIA]:[CLASIFICACIÓN]],5,0),+IFERROR(VLOOKUP(CONCATENATE(Table32[[#This Row],[Código Cantón]],"50"),Table5[[#All],[CÓDIGO PARROQUIA]:[CLASIFICACIÓN]],5,0),""))</f>
        <v/>
      </c>
      <c r="Q284" s="13" t="str">
        <f>+IFERROR(VLOOKUP(Table32[[#This Row],[Código Cantón]],Table4[[#All],[CÓDIGO CANTÓN]:[CLASIFICACIÓN]],6,0),"")</f>
        <v/>
      </c>
    </row>
    <row r="285" spans="4:17" x14ac:dyDescent="0.3">
      <c r="D285" s="12" t="s">
        <v>2482</v>
      </c>
      <c r="E285" s="12" t="s">
        <v>39</v>
      </c>
      <c r="F285" s="12" t="s">
        <v>40</v>
      </c>
      <c r="G285" s="12" t="s">
        <v>38</v>
      </c>
      <c r="H285" s="12" t="s">
        <v>619</v>
      </c>
      <c r="I285" s="12" t="s">
        <v>40</v>
      </c>
      <c r="J285" s="12" t="s">
        <v>7548</v>
      </c>
      <c r="K285" s="12" t="s">
        <v>8814</v>
      </c>
      <c r="L285" s="12" t="s">
        <v>2483</v>
      </c>
      <c r="M285" s="12" t="s">
        <v>8815</v>
      </c>
      <c r="N285" s="12" t="s">
        <v>7980</v>
      </c>
      <c r="O285" s="12" t="s">
        <v>8816</v>
      </c>
      <c r="P285" s="13" t="str">
        <f>+IFERROR(VLOOKUP(Table32[[#This Row],[Código_parroquial]],Table5[[#All],[CÓDIGO PARROQUIA]:[CLASIFICACIÓN]],5,0),+IFERROR(VLOOKUP(CONCATENATE(Table32[[#This Row],[Código Cantón]],"50"),Table5[[#All],[CÓDIGO PARROQUIA]:[CLASIFICACIÓN]],5,0),""))</f>
        <v/>
      </c>
      <c r="Q285" s="13" t="str">
        <f>+IFERROR(VLOOKUP(Table32[[#This Row],[Código Cantón]],Table4[[#All],[CÓDIGO CANTÓN]:[CLASIFICACIÓN]],6,0),"")</f>
        <v/>
      </c>
    </row>
    <row r="286" spans="4:17" x14ac:dyDescent="0.3">
      <c r="D286" s="12" t="s">
        <v>2482</v>
      </c>
      <c r="E286" s="12" t="s">
        <v>39</v>
      </c>
      <c r="F286" s="12" t="s">
        <v>40</v>
      </c>
      <c r="G286" s="12" t="s">
        <v>38</v>
      </c>
      <c r="H286" s="12" t="s">
        <v>619</v>
      </c>
      <c r="I286" s="12" t="s">
        <v>40</v>
      </c>
      <c r="J286" s="12" t="s">
        <v>7548</v>
      </c>
      <c r="K286" s="12" t="s">
        <v>8817</v>
      </c>
      <c r="L286" s="12" t="s">
        <v>2483</v>
      </c>
      <c r="M286" s="12" t="s">
        <v>8818</v>
      </c>
      <c r="N286" s="12" t="s">
        <v>7980</v>
      </c>
      <c r="O286" s="12" t="s">
        <v>8819</v>
      </c>
      <c r="P286" s="13" t="str">
        <f>+IFERROR(VLOOKUP(Table32[[#This Row],[Código_parroquial]],Table5[[#All],[CÓDIGO PARROQUIA]:[CLASIFICACIÓN]],5,0),+IFERROR(VLOOKUP(CONCATENATE(Table32[[#This Row],[Código Cantón]],"50"),Table5[[#All],[CÓDIGO PARROQUIA]:[CLASIFICACIÓN]],5,0),""))</f>
        <v/>
      </c>
      <c r="Q286" s="13" t="str">
        <f>+IFERROR(VLOOKUP(Table32[[#This Row],[Código Cantón]],Table4[[#All],[CÓDIGO CANTÓN]:[CLASIFICACIÓN]],6,0),"")</f>
        <v/>
      </c>
    </row>
    <row r="287" spans="4:17" x14ac:dyDescent="0.3">
      <c r="D287" s="12" t="s">
        <v>2482</v>
      </c>
      <c r="E287" s="12" t="s">
        <v>39</v>
      </c>
      <c r="F287" s="12" t="s">
        <v>40</v>
      </c>
      <c r="G287" s="12" t="s">
        <v>38</v>
      </c>
      <c r="H287" s="12" t="s">
        <v>623</v>
      </c>
      <c r="I287" s="12" t="s">
        <v>462</v>
      </c>
      <c r="J287" s="12" t="s">
        <v>7550</v>
      </c>
      <c r="K287" s="12" t="s">
        <v>8820</v>
      </c>
      <c r="L287" s="12" t="s">
        <v>2483</v>
      </c>
      <c r="M287" s="12" t="s">
        <v>8821</v>
      </c>
      <c r="N287" s="12" t="s">
        <v>7980</v>
      </c>
      <c r="O287" s="12" t="s">
        <v>8822</v>
      </c>
      <c r="P287" s="13" t="str">
        <f>+IFERROR(VLOOKUP(Table32[[#This Row],[Código_parroquial]],Table5[[#All],[CÓDIGO PARROQUIA]:[CLASIFICACIÓN]],5,0),+IFERROR(VLOOKUP(CONCATENATE(Table32[[#This Row],[Código Cantón]],"50"),Table5[[#All],[CÓDIGO PARROQUIA]:[CLASIFICACIÓN]],5,0),""))</f>
        <v/>
      </c>
      <c r="Q287" s="13" t="str">
        <f>+IFERROR(VLOOKUP(Table32[[#This Row],[Código Cantón]],Table4[[#All],[CÓDIGO CANTÓN]:[CLASIFICACIÓN]],6,0),"")</f>
        <v/>
      </c>
    </row>
    <row r="288" spans="4:17" x14ac:dyDescent="0.3">
      <c r="D288" s="12" t="s">
        <v>2482</v>
      </c>
      <c r="E288" s="12" t="s">
        <v>39</v>
      </c>
      <c r="F288" s="12" t="s">
        <v>40</v>
      </c>
      <c r="G288" s="12" t="s">
        <v>38</v>
      </c>
      <c r="H288" s="12" t="s">
        <v>626</v>
      </c>
      <c r="I288" s="12" t="s">
        <v>3114</v>
      </c>
      <c r="J288" s="12" t="s">
        <v>7550</v>
      </c>
      <c r="K288" s="12" t="s">
        <v>8823</v>
      </c>
      <c r="L288" s="12" t="s">
        <v>2483</v>
      </c>
      <c r="M288" s="12" t="s">
        <v>8824</v>
      </c>
      <c r="N288" s="12" t="s">
        <v>7987</v>
      </c>
      <c r="O288" s="12" t="s">
        <v>8825</v>
      </c>
      <c r="P288" s="13" t="str">
        <f>+IFERROR(VLOOKUP(Table32[[#This Row],[Código_parroquial]],Table5[[#All],[CÓDIGO PARROQUIA]:[CLASIFICACIÓN]],5,0),+IFERROR(VLOOKUP(CONCATENATE(Table32[[#This Row],[Código Cantón]],"50"),Table5[[#All],[CÓDIGO PARROQUIA]:[CLASIFICACIÓN]],5,0),""))</f>
        <v/>
      </c>
      <c r="Q288" s="13" t="str">
        <f>+IFERROR(VLOOKUP(Table32[[#This Row],[Código Cantón]],Table4[[#All],[CÓDIGO CANTÓN]:[CLASIFICACIÓN]],6,0),"")</f>
        <v/>
      </c>
    </row>
    <row r="289" spans="4:17" x14ac:dyDescent="0.3">
      <c r="D289" s="12" t="s">
        <v>2482</v>
      </c>
      <c r="E289" s="12" t="s">
        <v>39</v>
      </c>
      <c r="F289" s="12" t="s">
        <v>40</v>
      </c>
      <c r="G289" s="12" t="s">
        <v>38</v>
      </c>
      <c r="H289" s="12" t="s">
        <v>623</v>
      </c>
      <c r="I289" s="12" t="s">
        <v>462</v>
      </c>
      <c r="J289" s="12" t="s">
        <v>7550</v>
      </c>
      <c r="K289" s="12" t="s">
        <v>8826</v>
      </c>
      <c r="L289" s="12" t="s">
        <v>2483</v>
      </c>
      <c r="M289" s="12" t="s">
        <v>8827</v>
      </c>
      <c r="N289" s="12" t="s">
        <v>7980</v>
      </c>
      <c r="O289" s="12" t="s">
        <v>8828</v>
      </c>
      <c r="P289" s="13" t="str">
        <f>+IFERROR(VLOOKUP(Table32[[#This Row],[Código_parroquial]],Table5[[#All],[CÓDIGO PARROQUIA]:[CLASIFICACIÓN]],5,0),+IFERROR(VLOOKUP(CONCATENATE(Table32[[#This Row],[Código Cantón]],"50"),Table5[[#All],[CÓDIGO PARROQUIA]:[CLASIFICACIÓN]],5,0),""))</f>
        <v/>
      </c>
      <c r="Q289" s="13" t="str">
        <f>+IFERROR(VLOOKUP(Table32[[#This Row],[Código Cantón]],Table4[[#All],[CÓDIGO CANTÓN]:[CLASIFICACIÓN]],6,0),"")</f>
        <v/>
      </c>
    </row>
    <row r="290" spans="4:17" x14ac:dyDescent="0.3">
      <c r="D290" s="12" t="s">
        <v>2482</v>
      </c>
      <c r="E290" s="12" t="s">
        <v>39</v>
      </c>
      <c r="F290" s="12" t="s">
        <v>40</v>
      </c>
      <c r="G290" s="12" t="s">
        <v>38</v>
      </c>
      <c r="H290" s="12" t="s">
        <v>619</v>
      </c>
      <c r="I290" s="12" t="s">
        <v>40</v>
      </c>
      <c r="J290" s="12" t="s">
        <v>7548</v>
      </c>
      <c r="K290" s="12" t="s">
        <v>8829</v>
      </c>
      <c r="L290" s="12" t="s">
        <v>2483</v>
      </c>
      <c r="M290" s="12" t="s">
        <v>8830</v>
      </c>
      <c r="N290" s="12" t="s">
        <v>7980</v>
      </c>
      <c r="O290" s="12" t="s">
        <v>8831</v>
      </c>
      <c r="P290" s="13" t="str">
        <f>+IFERROR(VLOOKUP(Table32[[#This Row],[Código_parroquial]],Table5[[#All],[CÓDIGO PARROQUIA]:[CLASIFICACIÓN]],5,0),+IFERROR(VLOOKUP(CONCATENATE(Table32[[#This Row],[Código Cantón]],"50"),Table5[[#All],[CÓDIGO PARROQUIA]:[CLASIFICACIÓN]],5,0),""))</f>
        <v/>
      </c>
      <c r="Q290" s="13" t="str">
        <f>+IFERROR(VLOOKUP(Table32[[#This Row],[Código Cantón]],Table4[[#All],[CÓDIGO CANTÓN]:[CLASIFICACIÓN]],6,0),"")</f>
        <v/>
      </c>
    </row>
    <row r="291" spans="4:17" x14ac:dyDescent="0.3">
      <c r="D291" s="12" t="s">
        <v>2482</v>
      </c>
      <c r="E291" s="12" t="s">
        <v>39</v>
      </c>
      <c r="F291" s="12" t="s">
        <v>40</v>
      </c>
      <c r="G291" s="12" t="s">
        <v>38</v>
      </c>
      <c r="H291" s="12" t="s">
        <v>619</v>
      </c>
      <c r="I291" s="12" t="s">
        <v>40</v>
      </c>
      <c r="J291" s="12" t="s">
        <v>7548</v>
      </c>
      <c r="K291" s="12" t="s">
        <v>8832</v>
      </c>
      <c r="L291" s="12" t="s">
        <v>2483</v>
      </c>
      <c r="M291" s="12" t="s">
        <v>8833</v>
      </c>
      <c r="N291" s="12" t="s">
        <v>7980</v>
      </c>
      <c r="O291" s="12" t="s">
        <v>8834</v>
      </c>
      <c r="P291" s="13" t="str">
        <f>+IFERROR(VLOOKUP(Table32[[#This Row],[Código_parroquial]],Table5[[#All],[CÓDIGO PARROQUIA]:[CLASIFICACIÓN]],5,0),+IFERROR(VLOOKUP(CONCATENATE(Table32[[#This Row],[Código Cantón]],"50"),Table5[[#All],[CÓDIGO PARROQUIA]:[CLASIFICACIÓN]],5,0),""))</f>
        <v/>
      </c>
      <c r="Q291" s="13" t="str">
        <f>+IFERROR(VLOOKUP(Table32[[#This Row],[Código Cantón]],Table4[[#All],[CÓDIGO CANTÓN]:[CLASIFICACIÓN]],6,0),"")</f>
        <v/>
      </c>
    </row>
    <row r="292" spans="4:17" x14ac:dyDescent="0.3">
      <c r="D292" s="12" t="s">
        <v>2482</v>
      </c>
      <c r="E292" s="12" t="s">
        <v>39</v>
      </c>
      <c r="F292" s="12" t="s">
        <v>40</v>
      </c>
      <c r="G292" s="12" t="s">
        <v>38</v>
      </c>
      <c r="H292" s="12" t="s">
        <v>623</v>
      </c>
      <c r="I292" s="12" t="s">
        <v>462</v>
      </c>
      <c r="J292" s="12" t="s">
        <v>7550</v>
      </c>
      <c r="K292" s="12" t="s">
        <v>8835</v>
      </c>
      <c r="L292" s="12" t="s">
        <v>2483</v>
      </c>
      <c r="M292" s="12" t="s">
        <v>8836</v>
      </c>
      <c r="N292" s="12" t="s">
        <v>7980</v>
      </c>
      <c r="O292" s="12" t="s">
        <v>8837</v>
      </c>
      <c r="P292" s="13" t="str">
        <f>+IFERROR(VLOOKUP(Table32[[#This Row],[Código_parroquial]],Table5[[#All],[CÓDIGO PARROQUIA]:[CLASIFICACIÓN]],5,0),+IFERROR(VLOOKUP(CONCATENATE(Table32[[#This Row],[Código Cantón]],"50"),Table5[[#All],[CÓDIGO PARROQUIA]:[CLASIFICACIÓN]],5,0),""))</f>
        <v/>
      </c>
      <c r="Q292" s="13" t="str">
        <f>+IFERROR(VLOOKUP(Table32[[#This Row],[Código Cantón]],Table4[[#All],[CÓDIGO CANTÓN]:[CLASIFICACIÓN]],6,0),"")</f>
        <v/>
      </c>
    </row>
    <row r="293" spans="4:17" x14ac:dyDescent="0.3">
      <c r="D293" s="12" t="s">
        <v>2482</v>
      </c>
      <c r="E293" s="12" t="s">
        <v>39</v>
      </c>
      <c r="F293" s="12" t="s">
        <v>40</v>
      </c>
      <c r="G293" s="12" t="s">
        <v>38</v>
      </c>
      <c r="H293" s="12" t="s">
        <v>619</v>
      </c>
      <c r="I293" s="12" t="s">
        <v>40</v>
      </c>
      <c r="J293" s="12" t="s">
        <v>7548</v>
      </c>
      <c r="K293" s="12" t="s">
        <v>8838</v>
      </c>
      <c r="L293" s="12" t="s">
        <v>2483</v>
      </c>
      <c r="M293" s="12" t="s">
        <v>8839</v>
      </c>
      <c r="N293" s="12" t="s">
        <v>7987</v>
      </c>
      <c r="O293" s="12" t="s">
        <v>8840</v>
      </c>
      <c r="P293" s="13" t="str">
        <f>+IFERROR(VLOOKUP(Table32[[#This Row],[Código_parroquial]],Table5[[#All],[CÓDIGO PARROQUIA]:[CLASIFICACIÓN]],5,0),+IFERROR(VLOOKUP(CONCATENATE(Table32[[#This Row],[Código Cantón]],"50"),Table5[[#All],[CÓDIGO PARROQUIA]:[CLASIFICACIÓN]],5,0),""))</f>
        <v/>
      </c>
      <c r="Q293" s="13" t="str">
        <f>+IFERROR(VLOOKUP(Table32[[#This Row],[Código Cantón]],Table4[[#All],[CÓDIGO CANTÓN]:[CLASIFICACIÓN]],6,0),"")</f>
        <v/>
      </c>
    </row>
    <row r="294" spans="4:17" x14ac:dyDescent="0.3">
      <c r="D294" s="12" t="s">
        <v>2482</v>
      </c>
      <c r="E294" s="12" t="s">
        <v>39</v>
      </c>
      <c r="F294" s="12" t="s">
        <v>40</v>
      </c>
      <c r="G294" s="12" t="s">
        <v>38</v>
      </c>
      <c r="H294" s="12" t="s">
        <v>619</v>
      </c>
      <c r="I294" s="12" t="s">
        <v>40</v>
      </c>
      <c r="J294" s="12" t="s">
        <v>7548</v>
      </c>
      <c r="K294" s="12" t="s">
        <v>8841</v>
      </c>
      <c r="L294" s="12" t="s">
        <v>2483</v>
      </c>
      <c r="M294" s="12" t="s">
        <v>8842</v>
      </c>
      <c r="N294" s="12" t="s">
        <v>7987</v>
      </c>
      <c r="O294" s="12" t="s">
        <v>8843</v>
      </c>
      <c r="P294" s="13" t="str">
        <f>+IFERROR(VLOOKUP(Table32[[#This Row],[Código_parroquial]],Table5[[#All],[CÓDIGO PARROQUIA]:[CLASIFICACIÓN]],5,0),+IFERROR(VLOOKUP(CONCATENATE(Table32[[#This Row],[Código Cantón]],"50"),Table5[[#All],[CÓDIGO PARROQUIA]:[CLASIFICACIÓN]],5,0),""))</f>
        <v/>
      </c>
      <c r="Q294" s="13" t="str">
        <f>+IFERROR(VLOOKUP(Table32[[#This Row],[Código Cantón]],Table4[[#All],[CÓDIGO CANTÓN]:[CLASIFICACIÓN]],6,0),"")</f>
        <v/>
      </c>
    </row>
    <row r="295" spans="4:17" x14ac:dyDescent="0.3">
      <c r="D295" s="12" t="s">
        <v>2482</v>
      </c>
      <c r="E295" s="12" t="s">
        <v>39</v>
      </c>
      <c r="F295" s="12" t="s">
        <v>40</v>
      </c>
      <c r="G295" s="12" t="s">
        <v>38</v>
      </c>
      <c r="H295" s="12" t="s">
        <v>627</v>
      </c>
      <c r="I295" s="12" t="s">
        <v>7608</v>
      </c>
      <c r="J295" s="12" t="s">
        <v>7550</v>
      </c>
      <c r="K295" s="12" t="s">
        <v>8844</v>
      </c>
      <c r="L295" s="12" t="s">
        <v>2483</v>
      </c>
      <c r="M295" s="12" t="s">
        <v>8845</v>
      </c>
      <c r="N295" s="12" t="s">
        <v>7987</v>
      </c>
      <c r="O295" s="12" t="s">
        <v>8846</v>
      </c>
      <c r="P295" s="13" t="str">
        <f>+IFERROR(VLOOKUP(Table32[[#This Row],[Código_parroquial]],Table5[[#All],[CÓDIGO PARROQUIA]:[CLASIFICACIÓN]],5,0),+IFERROR(VLOOKUP(CONCATENATE(Table32[[#This Row],[Código Cantón]],"50"),Table5[[#All],[CÓDIGO PARROQUIA]:[CLASIFICACIÓN]],5,0),""))</f>
        <v/>
      </c>
      <c r="Q295" s="13" t="str">
        <f>+IFERROR(VLOOKUP(Table32[[#This Row],[Código Cantón]],Table4[[#All],[CÓDIGO CANTÓN]:[CLASIFICACIÓN]],6,0),"")</f>
        <v/>
      </c>
    </row>
    <row r="296" spans="4:17" x14ac:dyDescent="0.3">
      <c r="D296" s="12" t="s">
        <v>2482</v>
      </c>
      <c r="E296" s="12" t="s">
        <v>39</v>
      </c>
      <c r="F296" s="12" t="s">
        <v>40</v>
      </c>
      <c r="G296" s="12" t="s">
        <v>38</v>
      </c>
      <c r="H296" s="12" t="s">
        <v>629</v>
      </c>
      <c r="I296" s="12" t="s">
        <v>630</v>
      </c>
      <c r="J296" s="12" t="s">
        <v>7550</v>
      </c>
      <c r="K296" s="12" t="s">
        <v>8847</v>
      </c>
      <c r="L296" s="12" t="s">
        <v>2483</v>
      </c>
      <c r="M296" s="12" t="s">
        <v>8848</v>
      </c>
      <c r="N296" s="12" t="s">
        <v>7980</v>
      </c>
      <c r="O296" s="12" t="s">
        <v>8849</v>
      </c>
      <c r="P296" s="13" t="str">
        <f>+IFERROR(VLOOKUP(Table32[[#This Row],[Código_parroquial]],Table5[[#All],[CÓDIGO PARROQUIA]:[CLASIFICACIÓN]],5,0),+IFERROR(VLOOKUP(CONCATENATE(Table32[[#This Row],[Código Cantón]],"50"),Table5[[#All],[CÓDIGO PARROQUIA]:[CLASIFICACIÓN]],5,0),""))</f>
        <v/>
      </c>
      <c r="Q296" s="13" t="str">
        <f>+IFERROR(VLOOKUP(Table32[[#This Row],[Código Cantón]],Table4[[#All],[CÓDIGO CANTÓN]:[CLASIFICACIÓN]],6,0),"")</f>
        <v/>
      </c>
    </row>
    <row r="297" spans="4:17" x14ac:dyDescent="0.3">
      <c r="D297" s="12" t="s">
        <v>2482</v>
      </c>
      <c r="E297" s="12" t="s">
        <v>39</v>
      </c>
      <c r="F297" s="12" t="s">
        <v>40</v>
      </c>
      <c r="G297" s="12" t="s">
        <v>38</v>
      </c>
      <c r="H297" s="12" t="s">
        <v>627</v>
      </c>
      <c r="I297" s="12" t="s">
        <v>7608</v>
      </c>
      <c r="J297" s="12" t="s">
        <v>7550</v>
      </c>
      <c r="K297" s="12" t="s">
        <v>8850</v>
      </c>
      <c r="L297" s="12" t="s">
        <v>2483</v>
      </c>
      <c r="M297" s="12" t="s">
        <v>8851</v>
      </c>
      <c r="N297" s="12" t="s">
        <v>7987</v>
      </c>
      <c r="O297" s="12" t="s">
        <v>8852</v>
      </c>
      <c r="P297" s="13" t="str">
        <f>+IFERROR(VLOOKUP(Table32[[#This Row],[Código_parroquial]],Table5[[#All],[CÓDIGO PARROQUIA]:[CLASIFICACIÓN]],5,0),+IFERROR(VLOOKUP(CONCATENATE(Table32[[#This Row],[Código Cantón]],"50"),Table5[[#All],[CÓDIGO PARROQUIA]:[CLASIFICACIÓN]],5,0),""))</f>
        <v/>
      </c>
      <c r="Q297" s="13" t="str">
        <f>+IFERROR(VLOOKUP(Table32[[#This Row],[Código Cantón]],Table4[[#All],[CÓDIGO CANTÓN]:[CLASIFICACIÓN]],6,0),"")</f>
        <v/>
      </c>
    </row>
    <row r="298" spans="4:17" x14ac:dyDescent="0.3">
      <c r="D298" s="12" t="s">
        <v>2482</v>
      </c>
      <c r="E298" s="12" t="s">
        <v>39</v>
      </c>
      <c r="F298" s="12" t="s">
        <v>40</v>
      </c>
      <c r="G298" s="12" t="s">
        <v>38</v>
      </c>
      <c r="H298" s="12" t="s">
        <v>619</v>
      </c>
      <c r="I298" s="12" t="s">
        <v>40</v>
      </c>
      <c r="J298" s="12" t="s">
        <v>7548</v>
      </c>
      <c r="K298" s="12" t="s">
        <v>8853</v>
      </c>
      <c r="L298" s="12" t="s">
        <v>2483</v>
      </c>
      <c r="M298" s="12" t="s">
        <v>8854</v>
      </c>
      <c r="N298" s="12" t="s">
        <v>7987</v>
      </c>
      <c r="O298" s="12" t="s">
        <v>8855</v>
      </c>
      <c r="P298" s="13" t="str">
        <f>+IFERROR(VLOOKUP(Table32[[#This Row],[Código_parroquial]],Table5[[#All],[CÓDIGO PARROQUIA]:[CLASIFICACIÓN]],5,0),+IFERROR(VLOOKUP(CONCATENATE(Table32[[#This Row],[Código Cantón]],"50"),Table5[[#All],[CÓDIGO PARROQUIA]:[CLASIFICACIÓN]],5,0),""))</f>
        <v/>
      </c>
      <c r="Q298" s="13" t="str">
        <f>+IFERROR(VLOOKUP(Table32[[#This Row],[Código Cantón]],Table4[[#All],[CÓDIGO CANTÓN]:[CLASIFICACIÓN]],6,0),"")</f>
        <v/>
      </c>
    </row>
    <row r="299" spans="4:17" x14ac:dyDescent="0.3">
      <c r="D299" s="12" t="s">
        <v>2482</v>
      </c>
      <c r="E299" s="12" t="s">
        <v>39</v>
      </c>
      <c r="F299" s="12" t="s">
        <v>40</v>
      </c>
      <c r="G299" s="12" t="s">
        <v>38</v>
      </c>
      <c r="H299" s="12" t="s">
        <v>619</v>
      </c>
      <c r="I299" s="12" t="s">
        <v>40</v>
      </c>
      <c r="J299" s="12" t="s">
        <v>7548</v>
      </c>
      <c r="K299" s="12" t="s">
        <v>8856</v>
      </c>
      <c r="L299" s="12" t="s">
        <v>2483</v>
      </c>
      <c r="M299" s="12" t="s">
        <v>8857</v>
      </c>
      <c r="N299" s="12" t="s">
        <v>7987</v>
      </c>
      <c r="O299" s="12" t="s">
        <v>8858</v>
      </c>
      <c r="P299" s="13" t="str">
        <f>+IFERROR(VLOOKUP(Table32[[#This Row],[Código_parroquial]],Table5[[#All],[CÓDIGO PARROQUIA]:[CLASIFICACIÓN]],5,0),+IFERROR(VLOOKUP(CONCATENATE(Table32[[#This Row],[Código Cantón]],"50"),Table5[[#All],[CÓDIGO PARROQUIA]:[CLASIFICACIÓN]],5,0),""))</f>
        <v/>
      </c>
      <c r="Q299" s="13" t="str">
        <f>+IFERROR(VLOOKUP(Table32[[#This Row],[Código Cantón]],Table4[[#All],[CÓDIGO CANTÓN]:[CLASIFICACIÓN]],6,0),"")</f>
        <v/>
      </c>
    </row>
    <row r="300" spans="4:17" x14ac:dyDescent="0.3">
      <c r="D300" s="12" t="s">
        <v>2482</v>
      </c>
      <c r="E300" s="12" t="s">
        <v>39</v>
      </c>
      <c r="F300" s="12" t="s">
        <v>40</v>
      </c>
      <c r="G300" s="12" t="s">
        <v>38</v>
      </c>
      <c r="H300" s="12" t="s">
        <v>619</v>
      </c>
      <c r="I300" s="12" t="s">
        <v>40</v>
      </c>
      <c r="J300" s="12" t="s">
        <v>7548</v>
      </c>
      <c r="K300" s="12" t="s">
        <v>8859</v>
      </c>
      <c r="L300" s="12" t="s">
        <v>2483</v>
      </c>
      <c r="M300" s="12" t="s">
        <v>8860</v>
      </c>
      <c r="N300" s="12" t="s">
        <v>7987</v>
      </c>
      <c r="O300" s="12" t="s">
        <v>8861</v>
      </c>
      <c r="P300" s="13" t="str">
        <f>+IFERROR(VLOOKUP(Table32[[#This Row],[Código_parroquial]],Table5[[#All],[CÓDIGO PARROQUIA]:[CLASIFICACIÓN]],5,0),+IFERROR(VLOOKUP(CONCATENATE(Table32[[#This Row],[Código Cantón]],"50"),Table5[[#All],[CÓDIGO PARROQUIA]:[CLASIFICACIÓN]],5,0),""))</f>
        <v/>
      </c>
      <c r="Q300" s="13" t="str">
        <f>+IFERROR(VLOOKUP(Table32[[#This Row],[Código Cantón]],Table4[[#All],[CÓDIGO CANTÓN]:[CLASIFICACIÓN]],6,0),"")</f>
        <v/>
      </c>
    </row>
    <row r="301" spans="4:17" x14ac:dyDescent="0.3">
      <c r="D301" s="12" t="s">
        <v>2482</v>
      </c>
      <c r="E301" s="12" t="s">
        <v>39</v>
      </c>
      <c r="F301" s="12" t="s">
        <v>40</v>
      </c>
      <c r="G301" s="12" t="s">
        <v>38</v>
      </c>
      <c r="H301" s="12" t="s">
        <v>625</v>
      </c>
      <c r="I301" s="12" t="s">
        <v>7850</v>
      </c>
      <c r="J301" s="12" t="s">
        <v>7550</v>
      </c>
      <c r="K301" s="12" t="s">
        <v>8862</v>
      </c>
      <c r="L301" s="12" t="s">
        <v>2483</v>
      </c>
      <c r="M301" s="12" t="s">
        <v>8863</v>
      </c>
      <c r="N301" s="12" t="s">
        <v>7980</v>
      </c>
      <c r="O301" s="12" t="s">
        <v>8864</v>
      </c>
      <c r="P301" s="13" t="str">
        <f>+IFERROR(VLOOKUP(Table32[[#This Row],[Código_parroquial]],Table5[[#All],[CÓDIGO PARROQUIA]:[CLASIFICACIÓN]],5,0),+IFERROR(VLOOKUP(CONCATENATE(Table32[[#This Row],[Código Cantón]],"50"),Table5[[#All],[CÓDIGO PARROQUIA]:[CLASIFICACIÓN]],5,0),""))</f>
        <v/>
      </c>
      <c r="Q301" s="13" t="str">
        <f>+IFERROR(VLOOKUP(Table32[[#This Row],[Código Cantón]],Table4[[#All],[CÓDIGO CANTÓN]:[CLASIFICACIÓN]],6,0),"")</f>
        <v/>
      </c>
    </row>
    <row r="302" spans="4:17" x14ac:dyDescent="0.3">
      <c r="D302" s="12" t="s">
        <v>2482</v>
      </c>
      <c r="E302" s="12" t="s">
        <v>39</v>
      </c>
      <c r="F302" s="12" t="s">
        <v>40</v>
      </c>
      <c r="G302" s="12" t="s">
        <v>38</v>
      </c>
      <c r="H302" s="12" t="s">
        <v>623</v>
      </c>
      <c r="I302" s="12" t="s">
        <v>462</v>
      </c>
      <c r="J302" s="12" t="s">
        <v>7550</v>
      </c>
      <c r="K302" s="12" t="s">
        <v>8865</v>
      </c>
      <c r="L302" s="12" t="s">
        <v>2483</v>
      </c>
      <c r="M302" s="12" t="s">
        <v>8866</v>
      </c>
      <c r="N302" s="12" t="s">
        <v>7987</v>
      </c>
      <c r="O302" s="12" t="s">
        <v>8867</v>
      </c>
      <c r="P302" s="13" t="str">
        <f>+IFERROR(VLOOKUP(Table32[[#This Row],[Código_parroquial]],Table5[[#All],[CÓDIGO PARROQUIA]:[CLASIFICACIÓN]],5,0),+IFERROR(VLOOKUP(CONCATENATE(Table32[[#This Row],[Código Cantón]],"50"),Table5[[#All],[CÓDIGO PARROQUIA]:[CLASIFICACIÓN]],5,0),""))</f>
        <v/>
      </c>
      <c r="Q302" s="13" t="str">
        <f>+IFERROR(VLOOKUP(Table32[[#This Row],[Código Cantón]],Table4[[#All],[CÓDIGO CANTÓN]:[CLASIFICACIÓN]],6,0),"")</f>
        <v/>
      </c>
    </row>
    <row r="303" spans="4:17" x14ac:dyDescent="0.3">
      <c r="D303" s="12" t="s">
        <v>2482</v>
      </c>
      <c r="E303" s="12" t="s">
        <v>39</v>
      </c>
      <c r="F303" s="12" t="s">
        <v>40</v>
      </c>
      <c r="G303" s="12" t="s">
        <v>38</v>
      </c>
      <c r="H303" s="12" t="s">
        <v>619</v>
      </c>
      <c r="I303" s="12" t="s">
        <v>40</v>
      </c>
      <c r="J303" s="12" t="s">
        <v>7548</v>
      </c>
      <c r="K303" s="12" t="s">
        <v>8868</v>
      </c>
      <c r="L303" s="12" t="s">
        <v>2483</v>
      </c>
      <c r="M303" s="12" t="s">
        <v>8869</v>
      </c>
      <c r="N303" s="12" t="s">
        <v>7980</v>
      </c>
      <c r="O303" s="12" t="s">
        <v>8870</v>
      </c>
      <c r="P303" s="13" t="str">
        <f>+IFERROR(VLOOKUP(Table32[[#This Row],[Código_parroquial]],Table5[[#All],[CÓDIGO PARROQUIA]:[CLASIFICACIÓN]],5,0),+IFERROR(VLOOKUP(CONCATENATE(Table32[[#This Row],[Código Cantón]],"50"),Table5[[#All],[CÓDIGO PARROQUIA]:[CLASIFICACIÓN]],5,0),""))</f>
        <v/>
      </c>
      <c r="Q303" s="13" t="str">
        <f>+IFERROR(VLOOKUP(Table32[[#This Row],[Código Cantón]],Table4[[#All],[CÓDIGO CANTÓN]:[CLASIFICACIÓN]],6,0),"")</f>
        <v/>
      </c>
    </row>
    <row r="304" spans="4:17" x14ac:dyDescent="0.3">
      <c r="D304" s="12" t="s">
        <v>2482</v>
      </c>
      <c r="E304" s="12" t="s">
        <v>39</v>
      </c>
      <c r="F304" s="12" t="s">
        <v>40</v>
      </c>
      <c r="G304" s="12" t="s">
        <v>38</v>
      </c>
      <c r="H304" s="12" t="s">
        <v>619</v>
      </c>
      <c r="I304" s="12" t="s">
        <v>40</v>
      </c>
      <c r="J304" s="12" t="s">
        <v>7548</v>
      </c>
      <c r="K304" s="12" t="s">
        <v>8871</v>
      </c>
      <c r="L304" s="12" t="s">
        <v>2483</v>
      </c>
      <c r="M304" s="12" t="s">
        <v>8872</v>
      </c>
      <c r="N304" s="12" t="s">
        <v>7987</v>
      </c>
      <c r="O304" s="12" t="s">
        <v>8873</v>
      </c>
      <c r="P304" s="13" t="str">
        <f>+IFERROR(VLOOKUP(Table32[[#This Row],[Código_parroquial]],Table5[[#All],[CÓDIGO PARROQUIA]:[CLASIFICACIÓN]],5,0),+IFERROR(VLOOKUP(CONCATENATE(Table32[[#This Row],[Código Cantón]],"50"),Table5[[#All],[CÓDIGO PARROQUIA]:[CLASIFICACIÓN]],5,0),""))</f>
        <v/>
      </c>
      <c r="Q304" s="13" t="str">
        <f>+IFERROR(VLOOKUP(Table32[[#This Row],[Código Cantón]],Table4[[#All],[CÓDIGO CANTÓN]:[CLASIFICACIÓN]],6,0),"")</f>
        <v/>
      </c>
    </row>
    <row r="305" spans="4:17" x14ac:dyDescent="0.3">
      <c r="D305" s="12" t="s">
        <v>2482</v>
      </c>
      <c r="E305" s="12" t="s">
        <v>39</v>
      </c>
      <c r="F305" s="12" t="s">
        <v>40</v>
      </c>
      <c r="G305" s="12" t="s">
        <v>38</v>
      </c>
      <c r="H305" s="12" t="s">
        <v>619</v>
      </c>
      <c r="I305" s="12" t="s">
        <v>40</v>
      </c>
      <c r="J305" s="12" t="s">
        <v>7548</v>
      </c>
      <c r="K305" s="12" t="s">
        <v>8874</v>
      </c>
      <c r="L305" s="12" t="s">
        <v>2483</v>
      </c>
      <c r="M305" s="12" t="s">
        <v>8875</v>
      </c>
      <c r="N305" s="12" t="s">
        <v>7987</v>
      </c>
      <c r="O305" s="12" t="s">
        <v>8876</v>
      </c>
      <c r="P305" s="13" t="str">
        <f>+IFERROR(VLOOKUP(Table32[[#This Row],[Código_parroquial]],Table5[[#All],[CÓDIGO PARROQUIA]:[CLASIFICACIÓN]],5,0),+IFERROR(VLOOKUP(CONCATENATE(Table32[[#This Row],[Código Cantón]],"50"),Table5[[#All],[CÓDIGO PARROQUIA]:[CLASIFICACIÓN]],5,0),""))</f>
        <v/>
      </c>
      <c r="Q305" s="13" t="str">
        <f>+IFERROR(VLOOKUP(Table32[[#This Row],[Código Cantón]],Table4[[#All],[CÓDIGO CANTÓN]:[CLASIFICACIÓN]],6,0),"")</f>
        <v/>
      </c>
    </row>
    <row r="306" spans="4:17" x14ac:dyDescent="0.3">
      <c r="D306" s="12" t="s">
        <v>2482</v>
      </c>
      <c r="E306" s="12" t="s">
        <v>39</v>
      </c>
      <c r="F306" s="12" t="s">
        <v>40</v>
      </c>
      <c r="G306" s="12" t="s">
        <v>38</v>
      </c>
      <c r="H306" s="12" t="s">
        <v>619</v>
      </c>
      <c r="I306" s="12" t="s">
        <v>40</v>
      </c>
      <c r="J306" s="12" t="s">
        <v>7548</v>
      </c>
      <c r="K306" s="12" t="s">
        <v>8877</v>
      </c>
      <c r="L306" s="12" t="s">
        <v>2483</v>
      </c>
      <c r="M306" s="12" t="s">
        <v>8878</v>
      </c>
      <c r="N306" s="12" t="s">
        <v>7980</v>
      </c>
      <c r="O306" s="12" t="s">
        <v>8879</v>
      </c>
      <c r="P306" s="13" t="str">
        <f>+IFERROR(VLOOKUP(Table32[[#This Row],[Código_parroquial]],Table5[[#All],[CÓDIGO PARROQUIA]:[CLASIFICACIÓN]],5,0),+IFERROR(VLOOKUP(CONCATENATE(Table32[[#This Row],[Código Cantón]],"50"),Table5[[#All],[CÓDIGO PARROQUIA]:[CLASIFICACIÓN]],5,0),""))</f>
        <v/>
      </c>
      <c r="Q306" s="13" t="str">
        <f>+IFERROR(VLOOKUP(Table32[[#This Row],[Código Cantón]],Table4[[#All],[CÓDIGO CANTÓN]:[CLASIFICACIÓN]],6,0),"")</f>
        <v/>
      </c>
    </row>
    <row r="307" spans="4:17" x14ac:dyDescent="0.3">
      <c r="D307" s="12" t="s">
        <v>2482</v>
      </c>
      <c r="E307" s="12" t="s">
        <v>39</v>
      </c>
      <c r="F307" s="12" t="s">
        <v>40</v>
      </c>
      <c r="G307" s="12" t="s">
        <v>38</v>
      </c>
      <c r="H307" s="12" t="s">
        <v>623</v>
      </c>
      <c r="I307" s="12" t="s">
        <v>462</v>
      </c>
      <c r="J307" s="12" t="s">
        <v>7550</v>
      </c>
      <c r="K307" s="12" t="s">
        <v>8880</v>
      </c>
      <c r="L307" s="12" t="s">
        <v>2483</v>
      </c>
      <c r="M307" s="12" t="s">
        <v>8881</v>
      </c>
      <c r="N307" s="12" t="s">
        <v>7987</v>
      </c>
      <c r="O307" s="12" t="s">
        <v>8882</v>
      </c>
      <c r="P307" s="13" t="str">
        <f>+IFERROR(VLOOKUP(Table32[[#This Row],[Código_parroquial]],Table5[[#All],[CÓDIGO PARROQUIA]:[CLASIFICACIÓN]],5,0),+IFERROR(VLOOKUP(CONCATENATE(Table32[[#This Row],[Código Cantón]],"50"),Table5[[#All],[CÓDIGO PARROQUIA]:[CLASIFICACIÓN]],5,0),""))</f>
        <v/>
      </c>
      <c r="Q307" s="13" t="str">
        <f>+IFERROR(VLOOKUP(Table32[[#This Row],[Código Cantón]],Table4[[#All],[CÓDIGO CANTÓN]:[CLASIFICACIÓN]],6,0),"")</f>
        <v/>
      </c>
    </row>
    <row r="308" spans="4:17" x14ac:dyDescent="0.3">
      <c r="D308" s="12" t="s">
        <v>2482</v>
      </c>
      <c r="E308" s="12" t="s">
        <v>39</v>
      </c>
      <c r="F308" s="12" t="s">
        <v>40</v>
      </c>
      <c r="G308" s="12" t="s">
        <v>38</v>
      </c>
      <c r="H308" s="12" t="s">
        <v>619</v>
      </c>
      <c r="I308" s="12" t="s">
        <v>40</v>
      </c>
      <c r="J308" s="12" t="s">
        <v>7548</v>
      </c>
      <c r="K308" s="12" t="s">
        <v>8883</v>
      </c>
      <c r="L308" s="12" t="s">
        <v>2483</v>
      </c>
      <c r="M308" s="12" t="s">
        <v>8884</v>
      </c>
      <c r="N308" s="12" t="s">
        <v>7987</v>
      </c>
      <c r="O308" s="12" t="s">
        <v>8885</v>
      </c>
      <c r="P308" s="13" t="str">
        <f>+IFERROR(VLOOKUP(Table32[[#This Row],[Código_parroquial]],Table5[[#All],[CÓDIGO PARROQUIA]:[CLASIFICACIÓN]],5,0),+IFERROR(VLOOKUP(CONCATENATE(Table32[[#This Row],[Código Cantón]],"50"),Table5[[#All],[CÓDIGO PARROQUIA]:[CLASIFICACIÓN]],5,0),""))</f>
        <v/>
      </c>
      <c r="Q308" s="13" t="str">
        <f>+IFERROR(VLOOKUP(Table32[[#This Row],[Código Cantón]],Table4[[#All],[CÓDIGO CANTÓN]:[CLASIFICACIÓN]],6,0),"")</f>
        <v/>
      </c>
    </row>
    <row r="309" spans="4:17" x14ac:dyDescent="0.3">
      <c r="D309" s="12" t="s">
        <v>2482</v>
      </c>
      <c r="E309" s="12" t="s">
        <v>39</v>
      </c>
      <c r="F309" s="12" t="s">
        <v>40</v>
      </c>
      <c r="G309" s="12" t="s">
        <v>38</v>
      </c>
      <c r="H309" s="12" t="s">
        <v>619</v>
      </c>
      <c r="I309" s="12" t="s">
        <v>40</v>
      </c>
      <c r="J309" s="12" t="s">
        <v>7548</v>
      </c>
      <c r="K309" s="12" t="s">
        <v>8886</v>
      </c>
      <c r="L309" s="12" t="s">
        <v>2483</v>
      </c>
      <c r="M309" s="12" t="s">
        <v>8887</v>
      </c>
      <c r="N309" s="12" t="s">
        <v>7987</v>
      </c>
      <c r="O309" s="12" t="s">
        <v>8861</v>
      </c>
      <c r="P309" s="13" t="str">
        <f>+IFERROR(VLOOKUP(Table32[[#This Row],[Código_parroquial]],Table5[[#All],[CÓDIGO PARROQUIA]:[CLASIFICACIÓN]],5,0),+IFERROR(VLOOKUP(CONCATENATE(Table32[[#This Row],[Código Cantón]],"50"),Table5[[#All],[CÓDIGO PARROQUIA]:[CLASIFICACIÓN]],5,0),""))</f>
        <v/>
      </c>
      <c r="Q309" s="13" t="str">
        <f>+IFERROR(VLOOKUP(Table32[[#This Row],[Código Cantón]],Table4[[#All],[CÓDIGO CANTÓN]:[CLASIFICACIÓN]],6,0),"")</f>
        <v/>
      </c>
    </row>
    <row r="310" spans="4:17" x14ac:dyDescent="0.3">
      <c r="D310" s="12" t="s">
        <v>2482</v>
      </c>
      <c r="E310" s="12" t="s">
        <v>39</v>
      </c>
      <c r="F310" s="12" t="s">
        <v>40</v>
      </c>
      <c r="G310" s="12" t="s">
        <v>38</v>
      </c>
      <c r="H310" s="12" t="s">
        <v>619</v>
      </c>
      <c r="I310" s="12" t="s">
        <v>40</v>
      </c>
      <c r="J310" s="12" t="s">
        <v>7548</v>
      </c>
      <c r="K310" s="12" t="s">
        <v>8888</v>
      </c>
      <c r="L310" s="12" t="s">
        <v>2483</v>
      </c>
      <c r="M310" s="12" t="s">
        <v>8889</v>
      </c>
      <c r="N310" s="12" t="s">
        <v>7980</v>
      </c>
      <c r="O310" s="12" t="s">
        <v>8890</v>
      </c>
      <c r="P310" s="13" t="str">
        <f>+IFERROR(VLOOKUP(Table32[[#This Row],[Código_parroquial]],Table5[[#All],[CÓDIGO PARROQUIA]:[CLASIFICACIÓN]],5,0),+IFERROR(VLOOKUP(CONCATENATE(Table32[[#This Row],[Código Cantón]],"50"),Table5[[#All],[CÓDIGO PARROQUIA]:[CLASIFICACIÓN]],5,0),""))</f>
        <v/>
      </c>
      <c r="Q310" s="13" t="str">
        <f>+IFERROR(VLOOKUP(Table32[[#This Row],[Código Cantón]],Table4[[#All],[CÓDIGO CANTÓN]:[CLASIFICACIÓN]],6,0),"")</f>
        <v/>
      </c>
    </row>
    <row r="311" spans="4:17" x14ac:dyDescent="0.3">
      <c r="D311" s="12" t="s">
        <v>2482</v>
      </c>
      <c r="E311" s="12" t="s">
        <v>39</v>
      </c>
      <c r="F311" s="12" t="s">
        <v>40</v>
      </c>
      <c r="G311" s="12" t="s">
        <v>38</v>
      </c>
      <c r="H311" s="12" t="s">
        <v>629</v>
      </c>
      <c r="I311" s="12" t="s">
        <v>630</v>
      </c>
      <c r="J311" s="12" t="s">
        <v>7550</v>
      </c>
      <c r="K311" s="12" t="s">
        <v>8891</v>
      </c>
      <c r="L311" s="12" t="s">
        <v>2483</v>
      </c>
      <c r="M311" s="12" t="s">
        <v>8892</v>
      </c>
      <c r="N311" s="12" t="s">
        <v>7987</v>
      </c>
      <c r="O311" s="12" t="s">
        <v>8893</v>
      </c>
      <c r="P311" s="13" t="str">
        <f>+IFERROR(VLOOKUP(Table32[[#This Row],[Código_parroquial]],Table5[[#All],[CÓDIGO PARROQUIA]:[CLASIFICACIÓN]],5,0),+IFERROR(VLOOKUP(CONCATENATE(Table32[[#This Row],[Código Cantón]],"50"),Table5[[#All],[CÓDIGO PARROQUIA]:[CLASIFICACIÓN]],5,0),""))</f>
        <v/>
      </c>
      <c r="Q311" s="13" t="str">
        <f>+IFERROR(VLOOKUP(Table32[[#This Row],[Código Cantón]],Table4[[#All],[CÓDIGO CANTÓN]:[CLASIFICACIÓN]],6,0),"")</f>
        <v/>
      </c>
    </row>
    <row r="312" spans="4:17" x14ac:dyDescent="0.3">
      <c r="D312" s="12" t="s">
        <v>2482</v>
      </c>
      <c r="E312" s="12" t="s">
        <v>39</v>
      </c>
      <c r="F312" s="12" t="s">
        <v>40</v>
      </c>
      <c r="G312" s="12" t="s">
        <v>38</v>
      </c>
      <c r="H312" s="12" t="s">
        <v>619</v>
      </c>
      <c r="I312" s="12" t="s">
        <v>40</v>
      </c>
      <c r="J312" s="12" t="s">
        <v>7548</v>
      </c>
      <c r="K312" s="12" t="s">
        <v>8894</v>
      </c>
      <c r="L312" s="12" t="s">
        <v>2483</v>
      </c>
      <c r="M312" s="12" t="s">
        <v>8895</v>
      </c>
      <c r="N312" s="12" t="s">
        <v>7980</v>
      </c>
      <c r="O312" s="12" t="s">
        <v>8896</v>
      </c>
      <c r="P312" s="13" t="str">
        <f>+IFERROR(VLOOKUP(Table32[[#This Row],[Código_parroquial]],Table5[[#All],[CÓDIGO PARROQUIA]:[CLASIFICACIÓN]],5,0),+IFERROR(VLOOKUP(CONCATENATE(Table32[[#This Row],[Código Cantón]],"50"),Table5[[#All],[CÓDIGO PARROQUIA]:[CLASIFICACIÓN]],5,0),""))</f>
        <v/>
      </c>
      <c r="Q312" s="13" t="str">
        <f>+IFERROR(VLOOKUP(Table32[[#This Row],[Código Cantón]],Table4[[#All],[CÓDIGO CANTÓN]:[CLASIFICACIÓN]],6,0),"")</f>
        <v/>
      </c>
    </row>
    <row r="313" spans="4:17" x14ac:dyDescent="0.3">
      <c r="D313" s="12" t="s">
        <v>2482</v>
      </c>
      <c r="E313" s="12" t="s">
        <v>39</v>
      </c>
      <c r="F313" s="12" t="s">
        <v>40</v>
      </c>
      <c r="G313" s="12" t="s">
        <v>38</v>
      </c>
      <c r="H313" s="12" t="s">
        <v>629</v>
      </c>
      <c r="I313" s="12" t="s">
        <v>630</v>
      </c>
      <c r="J313" s="12" t="s">
        <v>7550</v>
      </c>
      <c r="K313" s="12" t="s">
        <v>8897</v>
      </c>
      <c r="L313" s="12" t="s">
        <v>2483</v>
      </c>
      <c r="M313" s="12" t="s">
        <v>8898</v>
      </c>
      <c r="N313" s="12" t="s">
        <v>7987</v>
      </c>
      <c r="O313" s="12" t="s">
        <v>8899</v>
      </c>
      <c r="P313" s="13" t="str">
        <f>+IFERROR(VLOOKUP(Table32[[#This Row],[Código_parroquial]],Table5[[#All],[CÓDIGO PARROQUIA]:[CLASIFICACIÓN]],5,0),+IFERROR(VLOOKUP(CONCATENATE(Table32[[#This Row],[Código Cantón]],"50"),Table5[[#All],[CÓDIGO PARROQUIA]:[CLASIFICACIÓN]],5,0),""))</f>
        <v/>
      </c>
      <c r="Q313" s="13" t="str">
        <f>+IFERROR(VLOOKUP(Table32[[#This Row],[Código Cantón]],Table4[[#All],[CÓDIGO CANTÓN]:[CLASIFICACIÓN]],6,0),"")</f>
        <v/>
      </c>
    </row>
    <row r="314" spans="4:17" x14ac:dyDescent="0.3">
      <c r="D314" s="12" t="s">
        <v>2482</v>
      </c>
      <c r="E314" s="12" t="s">
        <v>39</v>
      </c>
      <c r="F314" s="12" t="s">
        <v>40</v>
      </c>
      <c r="G314" s="12" t="s">
        <v>38</v>
      </c>
      <c r="H314" s="12" t="s">
        <v>629</v>
      </c>
      <c r="I314" s="12" t="s">
        <v>630</v>
      </c>
      <c r="J314" s="12" t="s">
        <v>7550</v>
      </c>
      <c r="K314" s="12" t="s">
        <v>8900</v>
      </c>
      <c r="L314" s="12" t="s">
        <v>2483</v>
      </c>
      <c r="M314" s="12" t="s">
        <v>8901</v>
      </c>
      <c r="N314" s="12" t="s">
        <v>7980</v>
      </c>
      <c r="O314" s="12" t="s">
        <v>8902</v>
      </c>
      <c r="P314" s="13" t="str">
        <f>+IFERROR(VLOOKUP(Table32[[#This Row],[Código_parroquial]],Table5[[#All],[CÓDIGO PARROQUIA]:[CLASIFICACIÓN]],5,0),+IFERROR(VLOOKUP(CONCATENATE(Table32[[#This Row],[Código Cantón]],"50"),Table5[[#All],[CÓDIGO PARROQUIA]:[CLASIFICACIÓN]],5,0),""))</f>
        <v/>
      </c>
      <c r="Q314" s="13" t="str">
        <f>+IFERROR(VLOOKUP(Table32[[#This Row],[Código Cantón]],Table4[[#All],[CÓDIGO CANTÓN]:[CLASIFICACIÓN]],6,0),"")</f>
        <v/>
      </c>
    </row>
    <row r="315" spans="4:17" x14ac:dyDescent="0.3">
      <c r="D315" s="12" t="s">
        <v>2482</v>
      </c>
      <c r="E315" s="12" t="s">
        <v>39</v>
      </c>
      <c r="F315" s="12" t="s">
        <v>40</v>
      </c>
      <c r="G315" s="12" t="s">
        <v>38</v>
      </c>
      <c r="H315" s="12" t="s">
        <v>620</v>
      </c>
      <c r="I315" s="12" t="s">
        <v>621</v>
      </c>
      <c r="J315" s="12" t="s">
        <v>7550</v>
      </c>
      <c r="K315" s="12" t="s">
        <v>8903</v>
      </c>
      <c r="L315" s="12" t="s">
        <v>2483</v>
      </c>
      <c r="M315" s="12" t="s">
        <v>8904</v>
      </c>
      <c r="N315" s="12" t="s">
        <v>7987</v>
      </c>
      <c r="O315" s="12" t="s">
        <v>8905</v>
      </c>
      <c r="P315" s="13" t="str">
        <f>+IFERROR(VLOOKUP(Table32[[#This Row],[Código_parroquial]],Table5[[#All],[CÓDIGO PARROQUIA]:[CLASIFICACIÓN]],5,0),+IFERROR(VLOOKUP(CONCATENATE(Table32[[#This Row],[Código Cantón]],"50"),Table5[[#All],[CÓDIGO PARROQUIA]:[CLASIFICACIÓN]],5,0),""))</f>
        <v/>
      </c>
      <c r="Q315" s="13" t="str">
        <f>+IFERROR(VLOOKUP(Table32[[#This Row],[Código Cantón]],Table4[[#All],[CÓDIGO CANTÓN]:[CLASIFICACIÓN]],6,0),"")</f>
        <v/>
      </c>
    </row>
    <row r="316" spans="4:17" x14ac:dyDescent="0.3">
      <c r="D316" s="12" t="s">
        <v>2482</v>
      </c>
      <c r="E316" s="12" t="s">
        <v>39</v>
      </c>
      <c r="F316" s="12" t="s">
        <v>40</v>
      </c>
      <c r="G316" s="12" t="s">
        <v>38</v>
      </c>
      <c r="H316" s="12" t="s">
        <v>619</v>
      </c>
      <c r="I316" s="12" t="s">
        <v>40</v>
      </c>
      <c r="J316" s="12" t="s">
        <v>7548</v>
      </c>
      <c r="K316" s="12" t="s">
        <v>8906</v>
      </c>
      <c r="L316" s="12" t="s">
        <v>2483</v>
      </c>
      <c r="M316" s="12" t="s">
        <v>8907</v>
      </c>
      <c r="N316" s="12" t="s">
        <v>7980</v>
      </c>
      <c r="O316" s="12" t="s">
        <v>2488</v>
      </c>
      <c r="P316" s="13" t="str">
        <f>+IFERROR(VLOOKUP(Table32[[#This Row],[Código_parroquial]],Table5[[#All],[CÓDIGO PARROQUIA]:[CLASIFICACIÓN]],5,0),+IFERROR(VLOOKUP(CONCATENATE(Table32[[#This Row],[Código Cantón]],"50"),Table5[[#All],[CÓDIGO PARROQUIA]:[CLASIFICACIÓN]],5,0),""))</f>
        <v/>
      </c>
      <c r="Q316" s="13" t="str">
        <f>+IFERROR(VLOOKUP(Table32[[#This Row],[Código Cantón]],Table4[[#All],[CÓDIGO CANTÓN]:[CLASIFICACIÓN]],6,0),"")</f>
        <v/>
      </c>
    </row>
    <row r="317" spans="4:17" x14ac:dyDescent="0.3">
      <c r="D317" s="12" t="s">
        <v>2482</v>
      </c>
      <c r="E317" s="12" t="s">
        <v>39</v>
      </c>
      <c r="F317" s="12" t="s">
        <v>40</v>
      </c>
      <c r="G317" s="12" t="s">
        <v>38</v>
      </c>
      <c r="H317" s="12" t="s">
        <v>627</v>
      </c>
      <c r="I317" s="12" t="s">
        <v>7608</v>
      </c>
      <c r="J317" s="12" t="s">
        <v>7550</v>
      </c>
      <c r="K317" s="12" t="s">
        <v>8908</v>
      </c>
      <c r="L317" s="12" t="s">
        <v>2483</v>
      </c>
      <c r="M317" s="12" t="s">
        <v>8909</v>
      </c>
      <c r="N317" s="12" t="s">
        <v>7987</v>
      </c>
      <c r="O317" s="12" t="s">
        <v>8910</v>
      </c>
      <c r="P317" s="13" t="str">
        <f>+IFERROR(VLOOKUP(Table32[[#This Row],[Código_parroquial]],Table5[[#All],[CÓDIGO PARROQUIA]:[CLASIFICACIÓN]],5,0),+IFERROR(VLOOKUP(CONCATENATE(Table32[[#This Row],[Código Cantón]],"50"),Table5[[#All],[CÓDIGO PARROQUIA]:[CLASIFICACIÓN]],5,0),""))</f>
        <v/>
      </c>
      <c r="Q317" s="13" t="str">
        <f>+IFERROR(VLOOKUP(Table32[[#This Row],[Código Cantón]],Table4[[#All],[CÓDIGO CANTÓN]:[CLASIFICACIÓN]],6,0),"")</f>
        <v/>
      </c>
    </row>
    <row r="318" spans="4:17" x14ac:dyDescent="0.3">
      <c r="D318" s="12" t="s">
        <v>2482</v>
      </c>
      <c r="E318" s="12" t="s">
        <v>39</v>
      </c>
      <c r="F318" s="12" t="s">
        <v>40</v>
      </c>
      <c r="G318" s="12" t="s">
        <v>38</v>
      </c>
      <c r="H318" s="12" t="s">
        <v>622</v>
      </c>
      <c r="I318" s="12" t="s">
        <v>7849</v>
      </c>
      <c r="J318" s="12" t="s">
        <v>7550</v>
      </c>
      <c r="K318" s="12" t="s">
        <v>8911</v>
      </c>
      <c r="L318" s="12" t="s">
        <v>2483</v>
      </c>
      <c r="M318" s="12" t="s">
        <v>8912</v>
      </c>
      <c r="N318" s="12" t="s">
        <v>7987</v>
      </c>
      <c r="O318" s="12" t="s">
        <v>8913</v>
      </c>
      <c r="P318" s="13" t="str">
        <f>+IFERROR(VLOOKUP(Table32[[#This Row],[Código_parroquial]],Table5[[#All],[CÓDIGO PARROQUIA]:[CLASIFICACIÓN]],5,0),+IFERROR(VLOOKUP(CONCATENATE(Table32[[#This Row],[Código Cantón]],"50"),Table5[[#All],[CÓDIGO PARROQUIA]:[CLASIFICACIÓN]],5,0),""))</f>
        <v/>
      </c>
      <c r="Q318" s="13" t="str">
        <f>+IFERROR(VLOOKUP(Table32[[#This Row],[Código Cantón]],Table4[[#All],[CÓDIGO CANTÓN]:[CLASIFICACIÓN]],6,0),"")</f>
        <v/>
      </c>
    </row>
    <row r="319" spans="4:17" x14ac:dyDescent="0.3">
      <c r="D319" s="12" t="s">
        <v>2482</v>
      </c>
      <c r="E319" s="12" t="s">
        <v>39</v>
      </c>
      <c r="F319" s="12" t="s">
        <v>40</v>
      </c>
      <c r="G319" s="12" t="s">
        <v>38</v>
      </c>
      <c r="H319" s="12" t="s">
        <v>627</v>
      </c>
      <c r="I319" s="12" t="s">
        <v>7608</v>
      </c>
      <c r="J319" s="12" t="s">
        <v>7550</v>
      </c>
      <c r="K319" s="12" t="s">
        <v>8914</v>
      </c>
      <c r="L319" s="12" t="s">
        <v>2483</v>
      </c>
      <c r="M319" s="12" t="s">
        <v>8915</v>
      </c>
      <c r="N319" s="12" t="s">
        <v>7980</v>
      </c>
      <c r="O319" s="12" t="s">
        <v>8916</v>
      </c>
      <c r="P319" s="13" t="str">
        <f>+IFERROR(VLOOKUP(Table32[[#This Row],[Código_parroquial]],Table5[[#All],[CÓDIGO PARROQUIA]:[CLASIFICACIÓN]],5,0),+IFERROR(VLOOKUP(CONCATENATE(Table32[[#This Row],[Código Cantón]],"50"),Table5[[#All],[CÓDIGO PARROQUIA]:[CLASIFICACIÓN]],5,0),""))</f>
        <v/>
      </c>
      <c r="Q319" s="13" t="str">
        <f>+IFERROR(VLOOKUP(Table32[[#This Row],[Código Cantón]],Table4[[#All],[CÓDIGO CANTÓN]:[CLASIFICACIÓN]],6,0),"")</f>
        <v/>
      </c>
    </row>
    <row r="320" spans="4:17" x14ac:dyDescent="0.3">
      <c r="D320" s="12" t="s">
        <v>2482</v>
      </c>
      <c r="E320" s="12" t="s">
        <v>39</v>
      </c>
      <c r="F320" s="12" t="s">
        <v>40</v>
      </c>
      <c r="G320" s="12" t="s">
        <v>38</v>
      </c>
      <c r="H320" s="12" t="s">
        <v>619</v>
      </c>
      <c r="I320" s="12" t="s">
        <v>40</v>
      </c>
      <c r="J320" s="12" t="s">
        <v>7548</v>
      </c>
      <c r="K320" s="12" t="s">
        <v>8917</v>
      </c>
      <c r="L320" s="12" t="s">
        <v>2483</v>
      </c>
      <c r="M320" s="12" t="s">
        <v>8918</v>
      </c>
      <c r="N320" s="12" t="s">
        <v>7980</v>
      </c>
      <c r="O320" s="12" t="s">
        <v>8919</v>
      </c>
      <c r="P320" s="13" t="str">
        <f>+IFERROR(VLOOKUP(Table32[[#This Row],[Código_parroquial]],Table5[[#All],[CÓDIGO PARROQUIA]:[CLASIFICACIÓN]],5,0),+IFERROR(VLOOKUP(CONCATENATE(Table32[[#This Row],[Código Cantón]],"50"),Table5[[#All],[CÓDIGO PARROQUIA]:[CLASIFICACIÓN]],5,0),""))</f>
        <v/>
      </c>
      <c r="Q320" s="13" t="str">
        <f>+IFERROR(VLOOKUP(Table32[[#This Row],[Código Cantón]],Table4[[#All],[CÓDIGO CANTÓN]:[CLASIFICACIÓN]],6,0),"")</f>
        <v/>
      </c>
    </row>
    <row r="321" spans="4:17" x14ac:dyDescent="0.3">
      <c r="D321" s="12" t="s">
        <v>2482</v>
      </c>
      <c r="E321" s="12" t="s">
        <v>39</v>
      </c>
      <c r="F321" s="12" t="s">
        <v>42</v>
      </c>
      <c r="G321" s="12" t="s">
        <v>41</v>
      </c>
      <c r="H321" s="12" t="s">
        <v>632</v>
      </c>
      <c r="I321" s="12" t="s">
        <v>7851</v>
      </c>
      <c r="J321" s="12" t="s">
        <v>7550</v>
      </c>
      <c r="K321" s="12" t="s">
        <v>8920</v>
      </c>
      <c r="L321" s="12" t="s">
        <v>2483</v>
      </c>
      <c r="M321" s="12" t="s">
        <v>8921</v>
      </c>
      <c r="N321" s="12" t="s">
        <v>7980</v>
      </c>
      <c r="O321" s="12" t="s">
        <v>2489</v>
      </c>
      <c r="P321" s="13" t="str">
        <f>+IFERROR(VLOOKUP(Table32[[#This Row],[Código_parroquial]],Table5[[#All],[CÓDIGO PARROQUIA]:[CLASIFICACIÓN]],5,0),+IFERROR(VLOOKUP(CONCATENATE(Table32[[#This Row],[Código Cantón]],"50"),Table5[[#All],[CÓDIGO PARROQUIA]:[CLASIFICACIÓN]],5,0),""))</f>
        <v/>
      </c>
      <c r="Q321" s="13" t="str">
        <f>+IFERROR(VLOOKUP(Table32[[#This Row],[Código Cantón]],Table4[[#All],[CÓDIGO CANTÓN]:[CLASIFICACIÓN]],6,0),"")</f>
        <v/>
      </c>
    </row>
    <row r="322" spans="4:17" x14ac:dyDescent="0.3">
      <c r="D322" s="12" t="s">
        <v>2482</v>
      </c>
      <c r="E322" s="12" t="s">
        <v>39</v>
      </c>
      <c r="F322" s="12" t="s">
        <v>42</v>
      </c>
      <c r="G322" s="12" t="s">
        <v>41</v>
      </c>
      <c r="H322" s="12" t="s">
        <v>631</v>
      </c>
      <c r="I322" s="12" t="s">
        <v>42</v>
      </c>
      <c r="J322" s="12" t="s">
        <v>7548</v>
      </c>
      <c r="K322" s="12" t="s">
        <v>8922</v>
      </c>
      <c r="L322" s="12" t="s">
        <v>2483</v>
      </c>
      <c r="M322" s="12" t="s">
        <v>8923</v>
      </c>
      <c r="N322" s="12" t="s">
        <v>7987</v>
      </c>
      <c r="O322" s="12" t="s">
        <v>8924</v>
      </c>
      <c r="P322" s="13" t="str">
        <f>+IFERROR(VLOOKUP(Table32[[#This Row],[Código_parroquial]],Table5[[#All],[CÓDIGO PARROQUIA]:[CLASIFICACIÓN]],5,0),+IFERROR(VLOOKUP(CONCATENATE(Table32[[#This Row],[Código Cantón]],"50"),Table5[[#All],[CÓDIGO PARROQUIA]:[CLASIFICACIÓN]],5,0),""))</f>
        <v/>
      </c>
      <c r="Q322" s="13" t="str">
        <f>+IFERROR(VLOOKUP(Table32[[#This Row],[Código Cantón]],Table4[[#All],[CÓDIGO CANTÓN]:[CLASIFICACIÓN]],6,0),"")</f>
        <v/>
      </c>
    </row>
    <row r="323" spans="4:17" x14ac:dyDescent="0.3">
      <c r="D323" s="12" t="s">
        <v>2482</v>
      </c>
      <c r="E323" s="12" t="s">
        <v>39</v>
      </c>
      <c r="F323" s="12" t="s">
        <v>42</v>
      </c>
      <c r="G323" s="12" t="s">
        <v>41</v>
      </c>
      <c r="H323" s="12" t="s">
        <v>631</v>
      </c>
      <c r="I323" s="12" t="s">
        <v>42</v>
      </c>
      <c r="J323" s="12" t="s">
        <v>7548</v>
      </c>
      <c r="K323" s="12" t="s">
        <v>8925</v>
      </c>
      <c r="L323" s="12" t="s">
        <v>2483</v>
      </c>
      <c r="M323" s="12" t="s">
        <v>8926</v>
      </c>
      <c r="N323" s="12" t="s">
        <v>7987</v>
      </c>
      <c r="O323" s="12" t="s">
        <v>8927</v>
      </c>
      <c r="P323" s="13" t="str">
        <f>+IFERROR(VLOOKUP(Table32[[#This Row],[Código_parroquial]],Table5[[#All],[CÓDIGO PARROQUIA]:[CLASIFICACIÓN]],5,0),+IFERROR(VLOOKUP(CONCATENATE(Table32[[#This Row],[Código Cantón]],"50"),Table5[[#All],[CÓDIGO PARROQUIA]:[CLASIFICACIÓN]],5,0),""))</f>
        <v/>
      </c>
      <c r="Q323" s="13" t="str">
        <f>+IFERROR(VLOOKUP(Table32[[#This Row],[Código Cantón]],Table4[[#All],[CÓDIGO CANTÓN]:[CLASIFICACIÓN]],6,0),"")</f>
        <v/>
      </c>
    </row>
    <row r="324" spans="4:17" x14ac:dyDescent="0.3">
      <c r="D324" s="12" t="s">
        <v>2482</v>
      </c>
      <c r="E324" s="12" t="s">
        <v>39</v>
      </c>
      <c r="F324" s="12" t="s">
        <v>42</v>
      </c>
      <c r="G324" s="12" t="s">
        <v>41</v>
      </c>
      <c r="H324" s="12" t="s">
        <v>631</v>
      </c>
      <c r="I324" s="12" t="s">
        <v>42</v>
      </c>
      <c r="J324" s="12" t="s">
        <v>7548</v>
      </c>
      <c r="K324" s="12" t="s">
        <v>8928</v>
      </c>
      <c r="L324" s="12" t="s">
        <v>2483</v>
      </c>
      <c r="M324" s="12" t="s">
        <v>8929</v>
      </c>
      <c r="N324" s="12" t="s">
        <v>7980</v>
      </c>
      <c r="O324" s="12" t="s">
        <v>8930</v>
      </c>
      <c r="P324" s="13" t="str">
        <f>+IFERROR(VLOOKUP(Table32[[#This Row],[Código_parroquial]],Table5[[#All],[CÓDIGO PARROQUIA]:[CLASIFICACIÓN]],5,0),+IFERROR(VLOOKUP(CONCATENATE(Table32[[#This Row],[Código Cantón]],"50"),Table5[[#All],[CÓDIGO PARROQUIA]:[CLASIFICACIÓN]],5,0),""))</f>
        <v/>
      </c>
      <c r="Q324" s="13" t="str">
        <f>+IFERROR(VLOOKUP(Table32[[#This Row],[Código Cantón]],Table4[[#All],[CÓDIGO CANTÓN]:[CLASIFICACIÓN]],6,0),"")</f>
        <v/>
      </c>
    </row>
    <row r="325" spans="4:17" x14ac:dyDescent="0.3">
      <c r="D325" s="12" t="s">
        <v>2482</v>
      </c>
      <c r="E325" s="12" t="s">
        <v>39</v>
      </c>
      <c r="F325" s="12" t="s">
        <v>42</v>
      </c>
      <c r="G325" s="12" t="s">
        <v>41</v>
      </c>
      <c r="H325" s="12" t="s">
        <v>632</v>
      </c>
      <c r="I325" s="12" t="s">
        <v>7851</v>
      </c>
      <c r="J325" s="12" t="s">
        <v>7550</v>
      </c>
      <c r="K325" s="12" t="s">
        <v>8931</v>
      </c>
      <c r="L325" s="12" t="s">
        <v>2483</v>
      </c>
      <c r="M325" s="12" t="s">
        <v>8932</v>
      </c>
      <c r="N325" s="12" t="s">
        <v>7987</v>
      </c>
      <c r="O325" s="12" t="s">
        <v>8933</v>
      </c>
      <c r="P325" s="13" t="str">
        <f>+IFERROR(VLOOKUP(Table32[[#This Row],[Código_parroquial]],Table5[[#All],[CÓDIGO PARROQUIA]:[CLASIFICACIÓN]],5,0),+IFERROR(VLOOKUP(CONCATENATE(Table32[[#This Row],[Código Cantón]],"50"),Table5[[#All],[CÓDIGO PARROQUIA]:[CLASIFICACIÓN]],5,0),""))</f>
        <v/>
      </c>
      <c r="Q325" s="13" t="str">
        <f>+IFERROR(VLOOKUP(Table32[[#This Row],[Código Cantón]],Table4[[#All],[CÓDIGO CANTÓN]:[CLASIFICACIÓN]],6,0),"")</f>
        <v/>
      </c>
    </row>
    <row r="326" spans="4:17" x14ac:dyDescent="0.3">
      <c r="D326" s="12" t="s">
        <v>2482</v>
      </c>
      <c r="E326" s="12" t="s">
        <v>39</v>
      </c>
      <c r="F326" s="12" t="s">
        <v>42</v>
      </c>
      <c r="G326" s="12" t="s">
        <v>41</v>
      </c>
      <c r="H326" s="12" t="s">
        <v>631</v>
      </c>
      <c r="I326" s="12" t="s">
        <v>42</v>
      </c>
      <c r="J326" s="12" t="s">
        <v>7548</v>
      </c>
      <c r="K326" s="12" t="s">
        <v>8934</v>
      </c>
      <c r="L326" s="12" t="s">
        <v>2483</v>
      </c>
      <c r="M326" s="12" t="s">
        <v>8935</v>
      </c>
      <c r="N326" s="12" t="s">
        <v>7987</v>
      </c>
      <c r="O326" s="12" t="s">
        <v>8936</v>
      </c>
      <c r="P326" s="13" t="str">
        <f>+IFERROR(VLOOKUP(Table32[[#This Row],[Código_parroquial]],Table5[[#All],[CÓDIGO PARROQUIA]:[CLASIFICACIÓN]],5,0),+IFERROR(VLOOKUP(CONCATENATE(Table32[[#This Row],[Código Cantón]],"50"),Table5[[#All],[CÓDIGO PARROQUIA]:[CLASIFICACIÓN]],5,0),""))</f>
        <v/>
      </c>
      <c r="Q326" s="13" t="str">
        <f>+IFERROR(VLOOKUP(Table32[[#This Row],[Código Cantón]],Table4[[#All],[CÓDIGO CANTÓN]:[CLASIFICACIÓN]],6,0),"")</f>
        <v/>
      </c>
    </row>
    <row r="327" spans="4:17" x14ac:dyDescent="0.3">
      <c r="D327" s="12" t="s">
        <v>2482</v>
      </c>
      <c r="E327" s="12" t="s">
        <v>39</v>
      </c>
      <c r="F327" s="12" t="s">
        <v>42</v>
      </c>
      <c r="G327" s="12" t="s">
        <v>41</v>
      </c>
      <c r="H327" s="12" t="s">
        <v>631</v>
      </c>
      <c r="I327" s="12" t="s">
        <v>42</v>
      </c>
      <c r="J327" s="12" t="s">
        <v>7548</v>
      </c>
      <c r="K327" s="12" t="s">
        <v>8937</v>
      </c>
      <c r="L327" s="12" t="s">
        <v>2483</v>
      </c>
      <c r="M327" s="12" t="s">
        <v>8938</v>
      </c>
      <c r="N327" s="12" t="s">
        <v>7987</v>
      </c>
      <c r="O327" s="12" t="s">
        <v>8939</v>
      </c>
      <c r="P327" s="13" t="str">
        <f>+IFERROR(VLOOKUP(Table32[[#This Row],[Código_parroquial]],Table5[[#All],[CÓDIGO PARROQUIA]:[CLASIFICACIÓN]],5,0),+IFERROR(VLOOKUP(CONCATENATE(Table32[[#This Row],[Código Cantón]],"50"),Table5[[#All],[CÓDIGO PARROQUIA]:[CLASIFICACIÓN]],5,0),""))</f>
        <v/>
      </c>
      <c r="Q327" s="13" t="str">
        <f>+IFERROR(VLOOKUP(Table32[[#This Row],[Código Cantón]],Table4[[#All],[CÓDIGO CANTÓN]:[CLASIFICACIÓN]],6,0),"")</f>
        <v/>
      </c>
    </row>
    <row r="328" spans="4:17" x14ac:dyDescent="0.3">
      <c r="D328" s="12" t="s">
        <v>2482</v>
      </c>
      <c r="E328" s="12" t="s">
        <v>39</v>
      </c>
      <c r="F328" s="12" t="s">
        <v>42</v>
      </c>
      <c r="G328" s="12" t="s">
        <v>41</v>
      </c>
      <c r="H328" s="12" t="s">
        <v>632</v>
      </c>
      <c r="I328" s="12" t="s">
        <v>7851</v>
      </c>
      <c r="J328" s="12" t="s">
        <v>7550</v>
      </c>
      <c r="K328" s="12" t="s">
        <v>8940</v>
      </c>
      <c r="L328" s="12" t="s">
        <v>2483</v>
      </c>
      <c r="M328" s="12" t="s">
        <v>8941</v>
      </c>
      <c r="N328" s="12" t="s">
        <v>7987</v>
      </c>
      <c r="O328" s="12" t="s">
        <v>8942</v>
      </c>
      <c r="P328" s="13" t="str">
        <f>+IFERROR(VLOOKUP(Table32[[#This Row],[Código_parroquial]],Table5[[#All],[CÓDIGO PARROQUIA]:[CLASIFICACIÓN]],5,0),+IFERROR(VLOOKUP(CONCATENATE(Table32[[#This Row],[Código Cantón]],"50"),Table5[[#All],[CÓDIGO PARROQUIA]:[CLASIFICACIÓN]],5,0),""))</f>
        <v/>
      </c>
      <c r="Q328" s="13" t="str">
        <f>+IFERROR(VLOOKUP(Table32[[#This Row],[Código Cantón]],Table4[[#All],[CÓDIGO CANTÓN]:[CLASIFICACIÓN]],6,0),"")</f>
        <v/>
      </c>
    </row>
    <row r="329" spans="4:17" x14ac:dyDescent="0.3">
      <c r="D329" s="12" t="s">
        <v>2482</v>
      </c>
      <c r="E329" s="12" t="s">
        <v>39</v>
      </c>
      <c r="F329" s="12" t="s">
        <v>42</v>
      </c>
      <c r="G329" s="12" t="s">
        <v>41</v>
      </c>
      <c r="H329" s="12" t="s">
        <v>632</v>
      </c>
      <c r="I329" s="12" t="s">
        <v>7851</v>
      </c>
      <c r="J329" s="12" t="s">
        <v>7550</v>
      </c>
      <c r="K329" s="12" t="s">
        <v>8943</v>
      </c>
      <c r="L329" s="12" t="s">
        <v>2483</v>
      </c>
      <c r="M329" s="12" t="s">
        <v>8944</v>
      </c>
      <c r="N329" s="12" t="s">
        <v>7987</v>
      </c>
      <c r="O329" s="12" t="s">
        <v>8087</v>
      </c>
      <c r="P329" s="13" t="str">
        <f>+IFERROR(VLOOKUP(Table32[[#This Row],[Código_parroquial]],Table5[[#All],[CÓDIGO PARROQUIA]:[CLASIFICACIÓN]],5,0),+IFERROR(VLOOKUP(CONCATENATE(Table32[[#This Row],[Código Cantón]],"50"),Table5[[#All],[CÓDIGO PARROQUIA]:[CLASIFICACIÓN]],5,0),""))</f>
        <v/>
      </c>
      <c r="Q329" s="13" t="str">
        <f>+IFERROR(VLOOKUP(Table32[[#This Row],[Código Cantón]],Table4[[#All],[CÓDIGO CANTÓN]:[CLASIFICACIÓN]],6,0),"")</f>
        <v/>
      </c>
    </row>
    <row r="330" spans="4:17" x14ac:dyDescent="0.3">
      <c r="D330" s="12" t="s">
        <v>2482</v>
      </c>
      <c r="E330" s="12" t="s">
        <v>39</v>
      </c>
      <c r="F330" s="12" t="s">
        <v>42</v>
      </c>
      <c r="G330" s="12" t="s">
        <v>41</v>
      </c>
      <c r="H330" s="12" t="s">
        <v>631</v>
      </c>
      <c r="I330" s="12" t="s">
        <v>42</v>
      </c>
      <c r="J330" s="12" t="s">
        <v>7548</v>
      </c>
      <c r="K330" s="12" t="s">
        <v>8945</v>
      </c>
      <c r="L330" s="12" t="s">
        <v>2483</v>
      </c>
      <c r="M330" s="12" t="s">
        <v>8946</v>
      </c>
      <c r="N330" s="12" t="s">
        <v>7987</v>
      </c>
      <c r="O330" s="12" t="s">
        <v>8947</v>
      </c>
      <c r="P330" s="13" t="str">
        <f>+IFERROR(VLOOKUP(Table32[[#This Row],[Código_parroquial]],Table5[[#All],[CÓDIGO PARROQUIA]:[CLASIFICACIÓN]],5,0),+IFERROR(VLOOKUP(CONCATENATE(Table32[[#This Row],[Código Cantón]],"50"),Table5[[#All],[CÓDIGO PARROQUIA]:[CLASIFICACIÓN]],5,0),""))</f>
        <v/>
      </c>
      <c r="Q330" s="13" t="str">
        <f>+IFERROR(VLOOKUP(Table32[[#This Row],[Código Cantón]],Table4[[#All],[CÓDIGO CANTÓN]:[CLASIFICACIÓN]],6,0),"")</f>
        <v/>
      </c>
    </row>
    <row r="331" spans="4:17" x14ac:dyDescent="0.3">
      <c r="D331" s="12" t="s">
        <v>2482</v>
      </c>
      <c r="E331" s="12" t="s">
        <v>39</v>
      </c>
      <c r="F331" s="12" t="s">
        <v>42</v>
      </c>
      <c r="G331" s="12" t="s">
        <v>41</v>
      </c>
      <c r="H331" s="12" t="s">
        <v>632</v>
      </c>
      <c r="I331" s="12" t="s">
        <v>7851</v>
      </c>
      <c r="J331" s="12" t="s">
        <v>7550</v>
      </c>
      <c r="K331" s="12" t="s">
        <v>8948</v>
      </c>
      <c r="L331" s="12" t="s">
        <v>2483</v>
      </c>
      <c r="M331" s="12" t="s">
        <v>8949</v>
      </c>
      <c r="N331" s="12" t="s">
        <v>7987</v>
      </c>
      <c r="O331" s="12" t="s">
        <v>8950</v>
      </c>
      <c r="P331" s="13" t="str">
        <f>+IFERROR(VLOOKUP(Table32[[#This Row],[Código_parroquial]],Table5[[#All],[CÓDIGO PARROQUIA]:[CLASIFICACIÓN]],5,0),+IFERROR(VLOOKUP(CONCATENATE(Table32[[#This Row],[Código Cantón]],"50"),Table5[[#All],[CÓDIGO PARROQUIA]:[CLASIFICACIÓN]],5,0),""))</f>
        <v/>
      </c>
      <c r="Q331" s="13" t="str">
        <f>+IFERROR(VLOOKUP(Table32[[#This Row],[Código Cantón]],Table4[[#All],[CÓDIGO CANTÓN]:[CLASIFICACIÓN]],6,0),"")</f>
        <v/>
      </c>
    </row>
    <row r="332" spans="4:17" x14ac:dyDescent="0.3">
      <c r="D332" s="12" t="s">
        <v>2482</v>
      </c>
      <c r="E332" s="12" t="s">
        <v>39</v>
      </c>
      <c r="F332" s="12" t="s">
        <v>42</v>
      </c>
      <c r="G332" s="12" t="s">
        <v>41</v>
      </c>
      <c r="H332" s="12" t="s">
        <v>631</v>
      </c>
      <c r="I332" s="12" t="s">
        <v>42</v>
      </c>
      <c r="J332" s="12" t="s">
        <v>7548</v>
      </c>
      <c r="K332" s="12" t="s">
        <v>8951</v>
      </c>
      <c r="L332" s="12" t="s">
        <v>2483</v>
      </c>
      <c r="M332" s="12" t="s">
        <v>8952</v>
      </c>
      <c r="N332" s="12" t="s">
        <v>7987</v>
      </c>
      <c r="O332" s="12" t="s">
        <v>8939</v>
      </c>
      <c r="P332" s="13" t="str">
        <f>+IFERROR(VLOOKUP(Table32[[#This Row],[Código_parroquial]],Table5[[#All],[CÓDIGO PARROQUIA]:[CLASIFICACIÓN]],5,0),+IFERROR(VLOOKUP(CONCATENATE(Table32[[#This Row],[Código Cantón]],"50"),Table5[[#All],[CÓDIGO PARROQUIA]:[CLASIFICACIÓN]],5,0),""))</f>
        <v/>
      </c>
      <c r="Q332" s="13" t="str">
        <f>+IFERROR(VLOOKUP(Table32[[#This Row],[Código Cantón]],Table4[[#All],[CÓDIGO CANTÓN]:[CLASIFICACIÓN]],6,0),"")</f>
        <v/>
      </c>
    </row>
    <row r="333" spans="4:17" x14ac:dyDescent="0.3">
      <c r="D333" s="12" t="s">
        <v>2482</v>
      </c>
      <c r="E333" s="12" t="s">
        <v>39</v>
      </c>
      <c r="F333" s="12" t="s">
        <v>42</v>
      </c>
      <c r="G333" s="12" t="s">
        <v>41</v>
      </c>
      <c r="H333" s="12" t="s">
        <v>631</v>
      </c>
      <c r="I333" s="12" t="s">
        <v>42</v>
      </c>
      <c r="J333" s="12" t="s">
        <v>7548</v>
      </c>
      <c r="K333" s="12" t="s">
        <v>8953</v>
      </c>
      <c r="L333" s="12" t="s">
        <v>2483</v>
      </c>
      <c r="M333" s="12" t="s">
        <v>8954</v>
      </c>
      <c r="N333" s="12" t="s">
        <v>7987</v>
      </c>
      <c r="O333" s="12" t="s">
        <v>8955</v>
      </c>
      <c r="P333" s="13" t="str">
        <f>+IFERROR(VLOOKUP(Table32[[#This Row],[Código_parroquial]],Table5[[#All],[CÓDIGO PARROQUIA]:[CLASIFICACIÓN]],5,0),+IFERROR(VLOOKUP(CONCATENATE(Table32[[#This Row],[Código Cantón]],"50"),Table5[[#All],[CÓDIGO PARROQUIA]:[CLASIFICACIÓN]],5,0),""))</f>
        <v/>
      </c>
      <c r="Q333" s="13" t="str">
        <f>+IFERROR(VLOOKUP(Table32[[#This Row],[Código Cantón]],Table4[[#All],[CÓDIGO CANTÓN]:[CLASIFICACIÓN]],6,0),"")</f>
        <v/>
      </c>
    </row>
    <row r="334" spans="4:17" x14ac:dyDescent="0.3">
      <c r="D334" s="12" t="s">
        <v>2482</v>
      </c>
      <c r="E334" s="12" t="s">
        <v>39</v>
      </c>
      <c r="F334" s="12" t="s">
        <v>42</v>
      </c>
      <c r="G334" s="12" t="s">
        <v>41</v>
      </c>
      <c r="H334" s="12" t="s">
        <v>631</v>
      </c>
      <c r="I334" s="12" t="s">
        <v>42</v>
      </c>
      <c r="J334" s="12" t="s">
        <v>7548</v>
      </c>
      <c r="K334" s="12" t="s">
        <v>8956</v>
      </c>
      <c r="L334" s="12" t="s">
        <v>2483</v>
      </c>
      <c r="M334" s="12" t="s">
        <v>8957</v>
      </c>
      <c r="N334" s="12" t="s">
        <v>7987</v>
      </c>
      <c r="O334" s="12" t="s">
        <v>8939</v>
      </c>
      <c r="P334" s="13" t="str">
        <f>+IFERROR(VLOOKUP(Table32[[#This Row],[Código_parroquial]],Table5[[#All],[CÓDIGO PARROQUIA]:[CLASIFICACIÓN]],5,0),+IFERROR(VLOOKUP(CONCATENATE(Table32[[#This Row],[Código Cantón]],"50"),Table5[[#All],[CÓDIGO PARROQUIA]:[CLASIFICACIÓN]],5,0),""))</f>
        <v/>
      </c>
      <c r="Q334" s="13" t="str">
        <f>+IFERROR(VLOOKUP(Table32[[#This Row],[Código Cantón]],Table4[[#All],[CÓDIGO CANTÓN]:[CLASIFICACIÓN]],6,0),"")</f>
        <v/>
      </c>
    </row>
    <row r="335" spans="4:17" x14ac:dyDescent="0.3">
      <c r="D335" s="12" t="s">
        <v>2482</v>
      </c>
      <c r="E335" s="12" t="s">
        <v>39</v>
      </c>
      <c r="F335" s="12" t="s">
        <v>42</v>
      </c>
      <c r="G335" s="12" t="s">
        <v>41</v>
      </c>
      <c r="H335" s="12" t="s">
        <v>631</v>
      </c>
      <c r="I335" s="12" t="s">
        <v>42</v>
      </c>
      <c r="J335" s="12" t="s">
        <v>7548</v>
      </c>
      <c r="K335" s="12" t="s">
        <v>8958</v>
      </c>
      <c r="L335" s="12" t="s">
        <v>2483</v>
      </c>
      <c r="M335" s="12" t="s">
        <v>8959</v>
      </c>
      <c r="N335" s="12" t="s">
        <v>7987</v>
      </c>
      <c r="O335" s="12" t="s">
        <v>8960</v>
      </c>
      <c r="P335" s="13" t="str">
        <f>+IFERROR(VLOOKUP(Table32[[#This Row],[Código_parroquial]],Table5[[#All],[CÓDIGO PARROQUIA]:[CLASIFICACIÓN]],5,0),+IFERROR(VLOOKUP(CONCATENATE(Table32[[#This Row],[Código Cantón]],"50"),Table5[[#All],[CÓDIGO PARROQUIA]:[CLASIFICACIÓN]],5,0),""))</f>
        <v/>
      </c>
      <c r="Q335" s="13" t="str">
        <f>+IFERROR(VLOOKUP(Table32[[#This Row],[Código Cantón]],Table4[[#All],[CÓDIGO CANTÓN]:[CLASIFICACIÓN]],6,0),"")</f>
        <v/>
      </c>
    </row>
    <row r="336" spans="4:17" x14ac:dyDescent="0.3">
      <c r="D336" s="12" t="s">
        <v>2482</v>
      </c>
      <c r="E336" s="12" t="s">
        <v>39</v>
      </c>
      <c r="F336" s="12" t="s">
        <v>42</v>
      </c>
      <c r="G336" s="12" t="s">
        <v>41</v>
      </c>
      <c r="H336" s="12" t="s">
        <v>631</v>
      </c>
      <c r="I336" s="12" t="s">
        <v>42</v>
      </c>
      <c r="J336" s="12" t="s">
        <v>7548</v>
      </c>
      <c r="K336" s="12" t="s">
        <v>8961</v>
      </c>
      <c r="L336" s="12" t="s">
        <v>2483</v>
      </c>
      <c r="M336" s="12" t="s">
        <v>8962</v>
      </c>
      <c r="N336" s="12" t="s">
        <v>7987</v>
      </c>
      <c r="O336" s="12" t="s">
        <v>8963</v>
      </c>
      <c r="P336" s="13" t="str">
        <f>+IFERROR(VLOOKUP(Table32[[#This Row],[Código_parroquial]],Table5[[#All],[CÓDIGO PARROQUIA]:[CLASIFICACIÓN]],5,0),+IFERROR(VLOOKUP(CONCATENATE(Table32[[#This Row],[Código Cantón]],"50"),Table5[[#All],[CÓDIGO PARROQUIA]:[CLASIFICACIÓN]],5,0),""))</f>
        <v/>
      </c>
      <c r="Q336" s="13" t="str">
        <f>+IFERROR(VLOOKUP(Table32[[#This Row],[Código Cantón]],Table4[[#All],[CÓDIGO CANTÓN]:[CLASIFICACIÓN]],6,0),"")</f>
        <v/>
      </c>
    </row>
    <row r="337" spans="4:17" x14ac:dyDescent="0.3">
      <c r="D337" s="12" t="s">
        <v>2482</v>
      </c>
      <c r="E337" s="12" t="s">
        <v>39</v>
      </c>
      <c r="F337" s="12" t="s">
        <v>42</v>
      </c>
      <c r="G337" s="12" t="s">
        <v>41</v>
      </c>
      <c r="H337" s="12" t="s">
        <v>632</v>
      </c>
      <c r="I337" s="12" t="s">
        <v>7851</v>
      </c>
      <c r="J337" s="12" t="s">
        <v>7550</v>
      </c>
      <c r="K337" s="12" t="s">
        <v>8964</v>
      </c>
      <c r="L337" s="12" t="s">
        <v>2483</v>
      </c>
      <c r="M337" s="12" t="s">
        <v>8965</v>
      </c>
      <c r="N337" s="12" t="s">
        <v>7987</v>
      </c>
      <c r="O337" s="12" t="s">
        <v>8966</v>
      </c>
      <c r="P337" s="13" t="str">
        <f>+IFERROR(VLOOKUP(Table32[[#This Row],[Código_parroquial]],Table5[[#All],[CÓDIGO PARROQUIA]:[CLASIFICACIÓN]],5,0),+IFERROR(VLOOKUP(CONCATENATE(Table32[[#This Row],[Código Cantón]],"50"),Table5[[#All],[CÓDIGO PARROQUIA]:[CLASIFICACIÓN]],5,0),""))</f>
        <v/>
      </c>
      <c r="Q337" s="13" t="str">
        <f>+IFERROR(VLOOKUP(Table32[[#This Row],[Código Cantón]],Table4[[#All],[CÓDIGO CANTÓN]:[CLASIFICACIÓN]],6,0),"")</f>
        <v/>
      </c>
    </row>
    <row r="338" spans="4:17" x14ac:dyDescent="0.3">
      <c r="D338" s="12" t="s">
        <v>2482</v>
      </c>
      <c r="E338" s="12" t="s">
        <v>39</v>
      </c>
      <c r="F338" s="12" t="s">
        <v>44</v>
      </c>
      <c r="G338" s="12" t="s">
        <v>43</v>
      </c>
      <c r="H338" s="12" t="s">
        <v>637</v>
      </c>
      <c r="I338" s="12" t="s">
        <v>638</v>
      </c>
      <c r="J338" s="12" t="s">
        <v>7550</v>
      </c>
      <c r="K338" s="12" t="s">
        <v>8967</v>
      </c>
      <c r="L338" s="12" t="s">
        <v>2483</v>
      </c>
      <c r="M338" s="12" t="s">
        <v>8968</v>
      </c>
      <c r="N338" s="12" t="s">
        <v>7987</v>
      </c>
      <c r="O338" s="12" t="s">
        <v>8969</v>
      </c>
      <c r="P338" s="13" t="str">
        <f>+IFERROR(VLOOKUP(Table32[[#This Row],[Código_parroquial]],Table5[[#All],[CÓDIGO PARROQUIA]:[CLASIFICACIÓN]],5,0),+IFERROR(VLOOKUP(CONCATENATE(Table32[[#This Row],[Código Cantón]],"50"),Table5[[#All],[CÓDIGO PARROQUIA]:[CLASIFICACIÓN]],5,0),""))</f>
        <v/>
      </c>
      <c r="Q338" s="13" t="str">
        <f>+IFERROR(VLOOKUP(Table32[[#This Row],[Código Cantón]],Table4[[#All],[CÓDIGO CANTÓN]:[CLASIFICACIÓN]],6,0),"")</f>
        <v/>
      </c>
    </row>
    <row r="339" spans="4:17" x14ac:dyDescent="0.3">
      <c r="D339" s="12" t="s">
        <v>2482</v>
      </c>
      <c r="E339" s="12" t="s">
        <v>39</v>
      </c>
      <c r="F339" s="12" t="s">
        <v>44</v>
      </c>
      <c r="G339" s="12" t="s">
        <v>43</v>
      </c>
      <c r="H339" s="12" t="s">
        <v>633</v>
      </c>
      <c r="I339" s="12" t="s">
        <v>7607</v>
      </c>
      <c r="J339" s="12" t="s">
        <v>7548</v>
      </c>
      <c r="K339" s="12" t="s">
        <v>8970</v>
      </c>
      <c r="L339" s="12" t="s">
        <v>2483</v>
      </c>
      <c r="M339" s="12" t="s">
        <v>8971</v>
      </c>
      <c r="N339" s="12" t="s">
        <v>7987</v>
      </c>
      <c r="O339" s="12" t="s">
        <v>8972</v>
      </c>
      <c r="P339" s="13" t="str">
        <f>+IFERROR(VLOOKUP(Table32[[#This Row],[Código_parroquial]],Table5[[#All],[CÓDIGO PARROQUIA]:[CLASIFICACIÓN]],5,0),+IFERROR(VLOOKUP(CONCATENATE(Table32[[#This Row],[Código Cantón]],"50"),Table5[[#All],[CÓDIGO PARROQUIA]:[CLASIFICACIÓN]],5,0),""))</f>
        <v/>
      </c>
      <c r="Q339" s="13" t="str">
        <f>+IFERROR(VLOOKUP(Table32[[#This Row],[Código Cantón]],Table4[[#All],[CÓDIGO CANTÓN]:[CLASIFICACIÓN]],6,0),"")</f>
        <v/>
      </c>
    </row>
    <row r="340" spans="4:17" x14ac:dyDescent="0.3">
      <c r="D340" s="12" t="s">
        <v>2482</v>
      </c>
      <c r="E340" s="12" t="s">
        <v>39</v>
      </c>
      <c r="F340" s="12" t="s">
        <v>44</v>
      </c>
      <c r="G340" s="12" t="s">
        <v>43</v>
      </c>
      <c r="H340" s="12" t="s">
        <v>635</v>
      </c>
      <c r="I340" s="12" t="s">
        <v>1985</v>
      </c>
      <c r="J340" s="12" t="s">
        <v>7550</v>
      </c>
      <c r="K340" s="12" t="s">
        <v>8973</v>
      </c>
      <c r="L340" s="12" t="s">
        <v>2483</v>
      </c>
      <c r="M340" s="12" t="s">
        <v>8974</v>
      </c>
      <c r="N340" s="12" t="s">
        <v>7987</v>
      </c>
      <c r="O340" s="12" t="s">
        <v>8975</v>
      </c>
      <c r="P340" s="13" t="str">
        <f>+IFERROR(VLOOKUP(Table32[[#This Row],[Código_parroquial]],Table5[[#All],[CÓDIGO PARROQUIA]:[CLASIFICACIÓN]],5,0),+IFERROR(VLOOKUP(CONCATENATE(Table32[[#This Row],[Código Cantón]],"50"),Table5[[#All],[CÓDIGO PARROQUIA]:[CLASIFICACIÓN]],5,0),""))</f>
        <v/>
      </c>
      <c r="Q340" s="13" t="str">
        <f>+IFERROR(VLOOKUP(Table32[[#This Row],[Código Cantón]],Table4[[#All],[CÓDIGO CANTÓN]:[CLASIFICACIÓN]],6,0),"")</f>
        <v/>
      </c>
    </row>
    <row r="341" spans="4:17" x14ac:dyDescent="0.3">
      <c r="D341" s="12" t="s">
        <v>2482</v>
      </c>
      <c r="E341" s="12" t="s">
        <v>39</v>
      </c>
      <c r="F341" s="12" t="s">
        <v>44</v>
      </c>
      <c r="G341" s="12" t="s">
        <v>43</v>
      </c>
      <c r="H341" s="12" t="s">
        <v>633</v>
      </c>
      <c r="I341" s="12" t="s">
        <v>7607</v>
      </c>
      <c r="J341" s="12" t="s">
        <v>7548</v>
      </c>
      <c r="K341" s="12" t="s">
        <v>8976</v>
      </c>
      <c r="L341" s="12" t="s">
        <v>2483</v>
      </c>
      <c r="M341" s="12" t="s">
        <v>8977</v>
      </c>
      <c r="N341" s="12" t="s">
        <v>7980</v>
      </c>
      <c r="O341" s="12" t="s">
        <v>2490</v>
      </c>
      <c r="P341" s="13" t="str">
        <f>+IFERROR(VLOOKUP(Table32[[#This Row],[Código_parroquial]],Table5[[#All],[CÓDIGO PARROQUIA]:[CLASIFICACIÓN]],5,0),+IFERROR(VLOOKUP(CONCATENATE(Table32[[#This Row],[Código Cantón]],"50"),Table5[[#All],[CÓDIGO PARROQUIA]:[CLASIFICACIÓN]],5,0),""))</f>
        <v/>
      </c>
      <c r="Q341" s="13" t="str">
        <f>+IFERROR(VLOOKUP(Table32[[#This Row],[Código Cantón]],Table4[[#All],[CÓDIGO CANTÓN]:[CLASIFICACIÓN]],6,0),"")</f>
        <v/>
      </c>
    </row>
    <row r="342" spans="4:17" x14ac:dyDescent="0.3">
      <c r="D342" s="12" t="s">
        <v>2482</v>
      </c>
      <c r="E342" s="12" t="s">
        <v>39</v>
      </c>
      <c r="F342" s="12" t="s">
        <v>44</v>
      </c>
      <c r="G342" s="12" t="s">
        <v>43</v>
      </c>
      <c r="H342" s="12" t="s">
        <v>635</v>
      </c>
      <c r="I342" s="12" t="s">
        <v>1985</v>
      </c>
      <c r="J342" s="12" t="s">
        <v>7550</v>
      </c>
      <c r="K342" s="12" t="s">
        <v>8978</v>
      </c>
      <c r="L342" s="12" t="s">
        <v>2483</v>
      </c>
      <c r="M342" s="12" t="s">
        <v>8979</v>
      </c>
      <c r="N342" s="12" t="s">
        <v>7987</v>
      </c>
      <c r="O342" s="12" t="s">
        <v>8980</v>
      </c>
      <c r="P342" s="13" t="str">
        <f>+IFERROR(VLOOKUP(Table32[[#This Row],[Código_parroquial]],Table5[[#All],[CÓDIGO PARROQUIA]:[CLASIFICACIÓN]],5,0),+IFERROR(VLOOKUP(CONCATENATE(Table32[[#This Row],[Código Cantón]],"50"),Table5[[#All],[CÓDIGO PARROQUIA]:[CLASIFICACIÓN]],5,0),""))</f>
        <v/>
      </c>
      <c r="Q342" s="13" t="str">
        <f>+IFERROR(VLOOKUP(Table32[[#This Row],[Código Cantón]],Table4[[#All],[CÓDIGO CANTÓN]:[CLASIFICACIÓN]],6,0),"")</f>
        <v/>
      </c>
    </row>
    <row r="343" spans="4:17" x14ac:dyDescent="0.3">
      <c r="D343" s="12" t="s">
        <v>2482</v>
      </c>
      <c r="E343" s="12" t="s">
        <v>39</v>
      </c>
      <c r="F343" s="12" t="s">
        <v>44</v>
      </c>
      <c r="G343" s="12" t="s">
        <v>43</v>
      </c>
      <c r="H343" s="12" t="s">
        <v>634</v>
      </c>
      <c r="I343" s="12" t="s">
        <v>7590</v>
      </c>
      <c r="J343" s="12" t="s">
        <v>7550</v>
      </c>
      <c r="K343" s="12" t="s">
        <v>8981</v>
      </c>
      <c r="L343" s="12" t="s">
        <v>2483</v>
      </c>
      <c r="M343" s="12" t="s">
        <v>8982</v>
      </c>
      <c r="N343" s="12" t="s">
        <v>7987</v>
      </c>
      <c r="O343" s="12" t="s">
        <v>8983</v>
      </c>
      <c r="P343" s="13" t="str">
        <f>+IFERROR(VLOOKUP(Table32[[#This Row],[Código_parroquial]],Table5[[#All],[CÓDIGO PARROQUIA]:[CLASIFICACIÓN]],5,0),+IFERROR(VLOOKUP(CONCATENATE(Table32[[#This Row],[Código Cantón]],"50"),Table5[[#All],[CÓDIGO PARROQUIA]:[CLASIFICACIÓN]],5,0),""))</f>
        <v/>
      </c>
      <c r="Q343" s="13" t="str">
        <f>+IFERROR(VLOOKUP(Table32[[#This Row],[Código Cantón]],Table4[[#All],[CÓDIGO CANTÓN]:[CLASIFICACIÓN]],6,0),"")</f>
        <v/>
      </c>
    </row>
    <row r="344" spans="4:17" x14ac:dyDescent="0.3">
      <c r="D344" s="12" t="s">
        <v>2482</v>
      </c>
      <c r="E344" s="12" t="s">
        <v>39</v>
      </c>
      <c r="F344" s="12" t="s">
        <v>44</v>
      </c>
      <c r="G344" s="12" t="s">
        <v>43</v>
      </c>
      <c r="H344" s="12" t="s">
        <v>633</v>
      </c>
      <c r="I344" s="12" t="s">
        <v>7607</v>
      </c>
      <c r="J344" s="12" t="s">
        <v>7548</v>
      </c>
      <c r="K344" s="12" t="s">
        <v>8984</v>
      </c>
      <c r="L344" s="12" t="s">
        <v>2483</v>
      </c>
      <c r="M344" s="12" t="s">
        <v>8985</v>
      </c>
      <c r="N344" s="12" t="s">
        <v>7987</v>
      </c>
      <c r="O344" s="12" t="s">
        <v>8986</v>
      </c>
      <c r="P344" s="13" t="str">
        <f>+IFERROR(VLOOKUP(Table32[[#This Row],[Código_parroquial]],Table5[[#All],[CÓDIGO PARROQUIA]:[CLASIFICACIÓN]],5,0),+IFERROR(VLOOKUP(CONCATENATE(Table32[[#This Row],[Código Cantón]],"50"),Table5[[#All],[CÓDIGO PARROQUIA]:[CLASIFICACIÓN]],5,0),""))</f>
        <v/>
      </c>
      <c r="Q344" s="13" t="str">
        <f>+IFERROR(VLOOKUP(Table32[[#This Row],[Código Cantón]],Table4[[#All],[CÓDIGO CANTÓN]:[CLASIFICACIÓN]],6,0),"")</f>
        <v/>
      </c>
    </row>
    <row r="345" spans="4:17" x14ac:dyDescent="0.3">
      <c r="D345" s="12" t="s">
        <v>2482</v>
      </c>
      <c r="E345" s="12" t="s">
        <v>39</v>
      </c>
      <c r="F345" s="12" t="s">
        <v>46</v>
      </c>
      <c r="G345" s="12" t="s">
        <v>45</v>
      </c>
      <c r="H345" s="12" t="s">
        <v>639</v>
      </c>
      <c r="I345" s="12" t="s">
        <v>46</v>
      </c>
      <c r="J345" s="12" t="s">
        <v>7548</v>
      </c>
      <c r="K345" s="12" t="s">
        <v>8987</v>
      </c>
      <c r="L345" s="12" t="s">
        <v>2483</v>
      </c>
      <c r="M345" s="12" t="s">
        <v>8988</v>
      </c>
      <c r="N345" s="12" t="s">
        <v>7980</v>
      </c>
      <c r="O345" s="12" t="s">
        <v>8989</v>
      </c>
      <c r="P345" s="13" t="str">
        <f>+IFERROR(VLOOKUP(Table32[[#This Row],[Código_parroquial]],Table5[[#All],[CÓDIGO PARROQUIA]:[CLASIFICACIÓN]],5,0),+IFERROR(VLOOKUP(CONCATENATE(Table32[[#This Row],[Código Cantón]],"50"),Table5[[#All],[CÓDIGO PARROQUIA]:[CLASIFICACIÓN]],5,0),""))</f>
        <v/>
      </c>
      <c r="Q345" s="13" t="str">
        <f>+IFERROR(VLOOKUP(Table32[[#This Row],[Código Cantón]],Table4[[#All],[CÓDIGO CANTÓN]:[CLASIFICACIÓN]],6,0),"")</f>
        <v/>
      </c>
    </row>
    <row r="346" spans="4:17" x14ac:dyDescent="0.3">
      <c r="D346" s="12" t="s">
        <v>2482</v>
      </c>
      <c r="E346" s="12" t="s">
        <v>39</v>
      </c>
      <c r="F346" s="12" t="s">
        <v>46</v>
      </c>
      <c r="G346" s="12" t="s">
        <v>45</v>
      </c>
      <c r="H346" s="12" t="s">
        <v>639</v>
      </c>
      <c r="I346" s="12" t="s">
        <v>46</v>
      </c>
      <c r="J346" s="12" t="s">
        <v>7548</v>
      </c>
      <c r="K346" s="12" t="s">
        <v>8990</v>
      </c>
      <c r="L346" s="12" t="s">
        <v>2483</v>
      </c>
      <c r="M346" s="12" t="s">
        <v>8991</v>
      </c>
      <c r="N346" s="12" t="s">
        <v>7987</v>
      </c>
      <c r="O346" s="12" t="s">
        <v>8992</v>
      </c>
      <c r="P346" s="13" t="str">
        <f>+IFERROR(VLOOKUP(Table32[[#This Row],[Código_parroquial]],Table5[[#All],[CÓDIGO PARROQUIA]:[CLASIFICACIÓN]],5,0),+IFERROR(VLOOKUP(CONCATENATE(Table32[[#This Row],[Código Cantón]],"50"),Table5[[#All],[CÓDIGO PARROQUIA]:[CLASIFICACIÓN]],5,0),""))</f>
        <v/>
      </c>
      <c r="Q346" s="13" t="str">
        <f>+IFERROR(VLOOKUP(Table32[[#This Row],[Código Cantón]],Table4[[#All],[CÓDIGO CANTÓN]:[CLASIFICACIÓN]],6,0),"")</f>
        <v/>
      </c>
    </row>
    <row r="347" spans="4:17" x14ac:dyDescent="0.3">
      <c r="D347" s="12" t="s">
        <v>2482</v>
      </c>
      <c r="E347" s="12" t="s">
        <v>39</v>
      </c>
      <c r="F347" s="12" t="s">
        <v>46</v>
      </c>
      <c r="G347" s="12" t="s">
        <v>45</v>
      </c>
      <c r="H347" s="12" t="s">
        <v>639</v>
      </c>
      <c r="I347" s="12" t="s">
        <v>46</v>
      </c>
      <c r="J347" s="12" t="s">
        <v>7548</v>
      </c>
      <c r="K347" s="12" t="s">
        <v>8993</v>
      </c>
      <c r="L347" s="12" t="s">
        <v>2483</v>
      </c>
      <c r="M347" s="12" t="s">
        <v>8994</v>
      </c>
      <c r="N347" s="12" t="s">
        <v>7987</v>
      </c>
      <c r="O347" s="12" t="s">
        <v>8995</v>
      </c>
      <c r="P347" s="13" t="str">
        <f>+IFERROR(VLOOKUP(Table32[[#This Row],[Código_parroquial]],Table5[[#All],[CÓDIGO PARROQUIA]:[CLASIFICACIÓN]],5,0),+IFERROR(VLOOKUP(CONCATENATE(Table32[[#This Row],[Código Cantón]],"50"),Table5[[#All],[CÓDIGO PARROQUIA]:[CLASIFICACIÓN]],5,0),""))</f>
        <v/>
      </c>
      <c r="Q347" s="13" t="str">
        <f>+IFERROR(VLOOKUP(Table32[[#This Row],[Código Cantón]],Table4[[#All],[CÓDIGO CANTÓN]:[CLASIFICACIÓN]],6,0),"")</f>
        <v/>
      </c>
    </row>
    <row r="348" spans="4:17" x14ac:dyDescent="0.3">
      <c r="D348" s="12" t="s">
        <v>2482</v>
      </c>
      <c r="E348" s="12" t="s">
        <v>39</v>
      </c>
      <c r="F348" s="12" t="s">
        <v>46</v>
      </c>
      <c r="G348" s="12" t="s">
        <v>45</v>
      </c>
      <c r="H348" s="12" t="s">
        <v>639</v>
      </c>
      <c r="I348" s="12" t="s">
        <v>46</v>
      </c>
      <c r="J348" s="12" t="s">
        <v>7548</v>
      </c>
      <c r="K348" s="12" t="s">
        <v>8996</v>
      </c>
      <c r="L348" s="12" t="s">
        <v>2483</v>
      </c>
      <c r="M348" s="12" t="s">
        <v>8997</v>
      </c>
      <c r="N348" s="12" t="s">
        <v>7987</v>
      </c>
      <c r="O348" s="12" t="s">
        <v>8998</v>
      </c>
      <c r="P348" s="13" t="str">
        <f>+IFERROR(VLOOKUP(Table32[[#This Row],[Código_parroquial]],Table5[[#All],[CÓDIGO PARROQUIA]:[CLASIFICACIÓN]],5,0),+IFERROR(VLOOKUP(CONCATENATE(Table32[[#This Row],[Código Cantón]],"50"),Table5[[#All],[CÓDIGO PARROQUIA]:[CLASIFICACIÓN]],5,0),""))</f>
        <v/>
      </c>
      <c r="Q348" s="13" t="str">
        <f>+IFERROR(VLOOKUP(Table32[[#This Row],[Código Cantón]],Table4[[#All],[CÓDIGO CANTÓN]:[CLASIFICACIÓN]],6,0),"")</f>
        <v/>
      </c>
    </row>
    <row r="349" spans="4:17" x14ac:dyDescent="0.3">
      <c r="D349" s="12" t="s">
        <v>2482</v>
      </c>
      <c r="E349" s="12" t="s">
        <v>39</v>
      </c>
      <c r="F349" s="12" t="s">
        <v>46</v>
      </c>
      <c r="G349" s="12" t="s">
        <v>45</v>
      </c>
      <c r="H349" s="12" t="s">
        <v>639</v>
      </c>
      <c r="I349" s="12" t="s">
        <v>46</v>
      </c>
      <c r="J349" s="12" t="s">
        <v>7548</v>
      </c>
      <c r="K349" s="12" t="s">
        <v>8999</v>
      </c>
      <c r="L349" s="12" t="s">
        <v>2483</v>
      </c>
      <c r="M349" s="12" t="s">
        <v>9000</v>
      </c>
      <c r="N349" s="12" t="s">
        <v>7980</v>
      </c>
      <c r="O349" s="12" t="s">
        <v>9001</v>
      </c>
      <c r="P349" s="13" t="str">
        <f>+IFERROR(VLOOKUP(Table32[[#This Row],[Código_parroquial]],Table5[[#All],[CÓDIGO PARROQUIA]:[CLASIFICACIÓN]],5,0),+IFERROR(VLOOKUP(CONCATENATE(Table32[[#This Row],[Código Cantón]],"50"),Table5[[#All],[CÓDIGO PARROQUIA]:[CLASIFICACIÓN]],5,0),""))</f>
        <v/>
      </c>
      <c r="Q349" s="13" t="str">
        <f>+IFERROR(VLOOKUP(Table32[[#This Row],[Código Cantón]],Table4[[#All],[CÓDIGO CANTÓN]:[CLASIFICACIÓN]],6,0),"")</f>
        <v/>
      </c>
    </row>
    <row r="350" spans="4:17" x14ac:dyDescent="0.3">
      <c r="D350" s="12" t="s">
        <v>2482</v>
      </c>
      <c r="E350" s="12" t="s">
        <v>54</v>
      </c>
      <c r="F350" s="12" t="s">
        <v>55</v>
      </c>
      <c r="G350" s="12" t="s">
        <v>53</v>
      </c>
      <c r="H350" s="12" t="s">
        <v>654</v>
      </c>
      <c r="I350" s="12" t="s">
        <v>55</v>
      </c>
      <c r="J350" s="12" t="s">
        <v>7548</v>
      </c>
      <c r="K350" s="12" t="s">
        <v>9002</v>
      </c>
      <c r="L350" s="12" t="s">
        <v>2483</v>
      </c>
      <c r="M350" s="12" t="s">
        <v>9003</v>
      </c>
      <c r="N350" s="12" t="s">
        <v>7987</v>
      </c>
      <c r="O350" s="12" t="s">
        <v>9004</v>
      </c>
      <c r="P350" s="13" t="str">
        <f>+IFERROR(VLOOKUP(Table32[[#This Row],[Código_parroquial]],Table5[[#All],[CÓDIGO PARROQUIA]:[CLASIFICACIÓN]],5,0),+IFERROR(VLOOKUP(CONCATENATE(Table32[[#This Row],[Código Cantón]],"50"),Table5[[#All],[CÓDIGO PARROQUIA]:[CLASIFICACIÓN]],5,0),""))</f>
        <v/>
      </c>
      <c r="Q350" s="13" t="str">
        <f>+IFERROR(VLOOKUP(Table32[[#This Row],[Código Cantón]],Table4[[#All],[CÓDIGO CANTÓN]:[CLASIFICACIÓN]],6,0),"")</f>
        <v/>
      </c>
    </row>
    <row r="351" spans="4:17" x14ac:dyDescent="0.3">
      <c r="D351" s="12" t="s">
        <v>2482</v>
      </c>
      <c r="E351" s="12" t="s">
        <v>39</v>
      </c>
      <c r="F351" s="12" t="s">
        <v>48</v>
      </c>
      <c r="G351" s="12" t="s">
        <v>47</v>
      </c>
      <c r="H351" s="12" t="s">
        <v>648</v>
      </c>
      <c r="I351" s="12" t="s">
        <v>334</v>
      </c>
      <c r="J351" s="12" t="s">
        <v>7550</v>
      </c>
      <c r="K351" s="12" t="s">
        <v>9005</v>
      </c>
      <c r="L351" s="12" t="s">
        <v>2483</v>
      </c>
      <c r="M351" s="12" t="s">
        <v>9006</v>
      </c>
      <c r="N351" s="12" t="s">
        <v>7987</v>
      </c>
      <c r="O351" s="12" t="s">
        <v>9007</v>
      </c>
      <c r="P351" s="13" t="str">
        <f>+IFERROR(VLOOKUP(Table32[[#This Row],[Código_parroquial]],Table5[[#All],[CÓDIGO PARROQUIA]:[CLASIFICACIÓN]],5,0),+IFERROR(VLOOKUP(CONCATENATE(Table32[[#This Row],[Código Cantón]],"50"),Table5[[#All],[CÓDIGO PARROQUIA]:[CLASIFICACIÓN]],5,0),""))</f>
        <v/>
      </c>
      <c r="Q351" s="13" t="str">
        <f>+IFERROR(VLOOKUP(Table32[[#This Row],[Código Cantón]],Table4[[#All],[CÓDIGO CANTÓN]:[CLASIFICACIÓN]],6,0),"")</f>
        <v/>
      </c>
    </row>
    <row r="352" spans="4:17" x14ac:dyDescent="0.3">
      <c r="D352" s="12" t="s">
        <v>2482</v>
      </c>
      <c r="E352" s="12" t="s">
        <v>39</v>
      </c>
      <c r="F352" s="12" t="s">
        <v>48</v>
      </c>
      <c r="G352" s="12" t="s">
        <v>47</v>
      </c>
      <c r="H352" s="12" t="s">
        <v>640</v>
      </c>
      <c r="I352" s="12" t="s">
        <v>48</v>
      </c>
      <c r="J352" s="12" t="s">
        <v>7548</v>
      </c>
      <c r="K352" s="12" t="s">
        <v>9008</v>
      </c>
      <c r="L352" s="12" t="s">
        <v>2483</v>
      </c>
      <c r="M352" s="12" t="s">
        <v>9009</v>
      </c>
      <c r="N352" s="12" t="s">
        <v>7987</v>
      </c>
      <c r="O352" s="12" t="s">
        <v>9010</v>
      </c>
      <c r="P352" s="13" t="str">
        <f>+IFERROR(VLOOKUP(Table32[[#This Row],[Código_parroquial]],Table5[[#All],[CÓDIGO PARROQUIA]:[CLASIFICACIÓN]],5,0),+IFERROR(VLOOKUP(CONCATENATE(Table32[[#This Row],[Código Cantón]],"50"),Table5[[#All],[CÓDIGO PARROQUIA]:[CLASIFICACIÓN]],5,0),""))</f>
        <v/>
      </c>
      <c r="Q352" s="13" t="str">
        <f>+IFERROR(VLOOKUP(Table32[[#This Row],[Código Cantón]],Table4[[#All],[CÓDIGO CANTÓN]:[CLASIFICACIÓN]],6,0),"")</f>
        <v/>
      </c>
    </row>
    <row r="353" spans="4:17" x14ac:dyDescent="0.3">
      <c r="D353" s="12" t="s">
        <v>2482</v>
      </c>
      <c r="E353" s="12" t="s">
        <v>39</v>
      </c>
      <c r="F353" s="12" t="s">
        <v>48</v>
      </c>
      <c r="G353" s="12" t="s">
        <v>47</v>
      </c>
      <c r="H353" s="12" t="s">
        <v>647</v>
      </c>
      <c r="I353" s="12" t="s">
        <v>1366</v>
      </c>
      <c r="J353" s="12" t="s">
        <v>7550</v>
      </c>
      <c r="K353" s="12" t="s">
        <v>9011</v>
      </c>
      <c r="L353" s="12" t="s">
        <v>2483</v>
      </c>
      <c r="M353" s="12" t="s">
        <v>9012</v>
      </c>
      <c r="N353" s="12" t="s">
        <v>7987</v>
      </c>
      <c r="O353" s="12" t="s">
        <v>9013</v>
      </c>
      <c r="P353" s="13" t="str">
        <f>+IFERROR(VLOOKUP(Table32[[#This Row],[Código_parroquial]],Table5[[#All],[CÓDIGO PARROQUIA]:[CLASIFICACIÓN]],5,0),+IFERROR(VLOOKUP(CONCATENATE(Table32[[#This Row],[Código Cantón]],"50"),Table5[[#All],[CÓDIGO PARROQUIA]:[CLASIFICACIÓN]],5,0),""))</f>
        <v/>
      </c>
      <c r="Q353" s="13" t="str">
        <f>+IFERROR(VLOOKUP(Table32[[#This Row],[Código Cantón]],Table4[[#All],[CÓDIGO CANTÓN]:[CLASIFICACIÓN]],6,0),"")</f>
        <v/>
      </c>
    </row>
    <row r="354" spans="4:17" x14ac:dyDescent="0.3">
      <c r="D354" s="12" t="s">
        <v>2482</v>
      </c>
      <c r="E354" s="12" t="s">
        <v>39</v>
      </c>
      <c r="F354" s="12" t="s">
        <v>48</v>
      </c>
      <c r="G354" s="12" t="s">
        <v>47</v>
      </c>
      <c r="H354" s="12" t="s">
        <v>647</v>
      </c>
      <c r="I354" s="12" t="s">
        <v>1366</v>
      </c>
      <c r="J354" s="12" t="s">
        <v>7550</v>
      </c>
      <c r="K354" s="12" t="s">
        <v>9014</v>
      </c>
      <c r="L354" s="12" t="s">
        <v>2483</v>
      </c>
      <c r="M354" s="12" t="s">
        <v>9015</v>
      </c>
      <c r="N354" s="12" t="s">
        <v>7987</v>
      </c>
      <c r="O354" s="12" t="s">
        <v>9016</v>
      </c>
      <c r="P354" s="13" t="str">
        <f>+IFERROR(VLOOKUP(Table32[[#This Row],[Código_parroquial]],Table5[[#All],[CÓDIGO PARROQUIA]:[CLASIFICACIÓN]],5,0),+IFERROR(VLOOKUP(CONCATENATE(Table32[[#This Row],[Código Cantón]],"50"),Table5[[#All],[CÓDIGO PARROQUIA]:[CLASIFICACIÓN]],5,0),""))</f>
        <v/>
      </c>
      <c r="Q354" s="13" t="str">
        <f>+IFERROR(VLOOKUP(Table32[[#This Row],[Código Cantón]],Table4[[#All],[CÓDIGO CANTÓN]:[CLASIFICACIÓN]],6,0),"")</f>
        <v/>
      </c>
    </row>
    <row r="355" spans="4:17" x14ac:dyDescent="0.3">
      <c r="D355" s="12" t="s">
        <v>2482</v>
      </c>
      <c r="E355" s="12" t="s">
        <v>39</v>
      </c>
      <c r="F355" s="12" t="s">
        <v>48</v>
      </c>
      <c r="G355" s="12" t="s">
        <v>47</v>
      </c>
      <c r="H355" s="12" t="s">
        <v>641</v>
      </c>
      <c r="I355" s="12" t="s">
        <v>642</v>
      </c>
      <c r="J355" s="12" t="s">
        <v>7550</v>
      </c>
      <c r="K355" s="12" t="s">
        <v>9017</v>
      </c>
      <c r="L355" s="12" t="s">
        <v>2483</v>
      </c>
      <c r="M355" s="12" t="s">
        <v>9018</v>
      </c>
      <c r="N355" s="12" t="s">
        <v>7987</v>
      </c>
      <c r="O355" s="12" t="s">
        <v>9019</v>
      </c>
      <c r="P355" s="13" t="str">
        <f>+IFERROR(VLOOKUP(Table32[[#This Row],[Código_parroquial]],Table5[[#All],[CÓDIGO PARROQUIA]:[CLASIFICACIÓN]],5,0),+IFERROR(VLOOKUP(CONCATENATE(Table32[[#This Row],[Código Cantón]],"50"),Table5[[#All],[CÓDIGO PARROQUIA]:[CLASIFICACIÓN]],5,0),""))</f>
        <v/>
      </c>
      <c r="Q355" s="13" t="str">
        <f>+IFERROR(VLOOKUP(Table32[[#This Row],[Código Cantón]],Table4[[#All],[CÓDIGO CANTÓN]:[CLASIFICACIÓN]],6,0),"")</f>
        <v/>
      </c>
    </row>
    <row r="356" spans="4:17" x14ac:dyDescent="0.3">
      <c r="D356" s="12" t="s">
        <v>2482</v>
      </c>
      <c r="E356" s="12" t="s">
        <v>39</v>
      </c>
      <c r="F356" s="12" t="s">
        <v>48</v>
      </c>
      <c r="G356" s="12" t="s">
        <v>47</v>
      </c>
      <c r="H356" s="12" t="s">
        <v>643</v>
      </c>
      <c r="I356" s="12" t="s">
        <v>7613</v>
      </c>
      <c r="J356" s="12" t="s">
        <v>7550</v>
      </c>
      <c r="K356" s="12" t="s">
        <v>9020</v>
      </c>
      <c r="L356" s="12" t="s">
        <v>2483</v>
      </c>
      <c r="M356" s="12" t="s">
        <v>9021</v>
      </c>
      <c r="N356" s="12" t="s">
        <v>7987</v>
      </c>
      <c r="O356" s="12" t="s">
        <v>9022</v>
      </c>
      <c r="P356" s="13" t="str">
        <f>+IFERROR(VLOOKUP(Table32[[#This Row],[Código_parroquial]],Table5[[#All],[CÓDIGO PARROQUIA]:[CLASIFICACIÓN]],5,0),+IFERROR(VLOOKUP(CONCATENATE(Table32[[#This Row],[Código Cantón]],"50"),Table5[[#All],[CÓDIGO PARROQUIA]:[CLASIFICACIÓN]],5,0),""))</f>
        <v/>
      </c>
      <c r="Q356" s="13" t="str">
        <f>+IFERROR(VLOOKUP(Table32[[#This Row],[Código Cantón]],Table4[[#All],[CÓDIGO CANTÓN]:[CLASIFICACIÓN]],6,0),"")</f>
        <v/>
      </c>
    </row>
    <row r="357" spans="4:17" x14ac:dyDescent="0.3">
      <c r="D357" s="12" t="s">
        <v>2482</v>
      </c>
      <c r="E357" s="12" t="s">
        <v>39</v>
      </c>
      <c r="F357" s="12" t="s">
        <v>48</v>
      </c>
      <c r="G357" s="12" t="s">
        <v>47</v>
      </c>
      <c r="H357" s="12" t="s">
        <v>640</v>
      </c>
      <c r="I357" s="12" t="s">
        <v>48</v>
      </c>
      <c r="J357" s="12" t="s">
        <v>7548</v>
      </c>
      <c r="K357" s="12" t="s">
        <v>9023</v>
      </c>
      <c r="L357" s="12" t="s">
        <v>2483</v>
      </c>
      <c r="M357" s="12" t="s">
        <v>9024</v>
      </c>
      <c r="N357" s="12" t="s">
        <v>7980</v>
      </c>
      <c r="O357" s="12" t="s">
        <v>9025</v>
      </c>
      <c r="P357" s="13" t="str">
        <f>+IFERROR(VLOOKUP(Table32[[#This Row],[Código_parroquial]],Table5[[#All],[CÓDIGO PARROQUIA]:[CLASIFICACIÓN]],5,0),+IFERROR(VLOOKUP(CONCATENATE(Table32[[#This Row],[Código Cantón]],"50"),Table5[[#All],[CÓDIGO PARROQUIA]:[CLASIFICACIÓN]],5,0),""))</f>
        <v/>
      </c>
      <c r="Q357" s="13" t="str">
        <f>+IFERROR(VLOOKUP(Table32[[#This Row],[Código Cantón]],Table4[[#All],[CÓDIGO CANTÓN]:[CLASIFICACIÓN]],6,0),"")</f>
        <v/>
      </c>
    </row>
    <row r="358" spans="4:17" x14ac:dyDescent="0.3">
      <c r="D358" s="12" t="s">
        <v>2482</v>
      </c>
      <c r="E358" s="12" t="s">
        <v>39</v>
      </c>
      <c r="F358" s="12" t="s">
        <v>48</v>
      </c>
      <c r="G358" s="12" t="s">
        <v>47</v>
      </c>
      <c r="H358" s="12" t="s">
        <v>640</v>
      </c>
      <c r="I358" s="12" t="s">
        <v>48</v>
      </c>
      <c r="J358" s="12" t="s">
        <v>7548</v>
      </c>
      <c r="K358" s="12" t="s">
        <v>9026</v>
      </c>
      <c r="L358" s="12" t="s">
        <v>2483</v>
      </c>
      <c r="M358" s="12" t="s">
        <v>9027</v>
      </c>
      <c r="N358" s="12" t="s">
        <v>7987</v>
      </c>
      <c r="O358" s="12" t="s">
        <v>9028</v>
      </c>
      <c r="P358" s="13" t="str">
        <f>+IFERROR(VLOOKUP(Table32[[#This Row],[Código_parroquial]],Table5[[#All],[CÓDIGO PARROQUIA]:[CLASIFICACIÓN]],5,0),+IFERROR(VLOOKUP(CONCATENATE(Table32[[#This Row],[Código Cantón]],"50"),Table5[[#All],[CÓDIGO PARROQUIA]:[CLASIFICACIÓN]],5,0),""))</f>
        <v/>
      </c>
      <c r="Q358" s="13" t="str">
        <f>+IFERROR(VLOOKUP(Table32[[#This Row],[Código Cantón]],Table4[[#All],[CÓDIGO CANTÓN]:[CLASIFICACIÓN]],6,0),"")</f>
        <v/>
      </c>
    </row>
    <row r="359" spans="4:17" x14ac:dyDescent="0.3">
      <c r="D359" s="12" t="s">
        <v>2482</v>
      </c>
      <c r="E359" s="12" t="s">
        <v>39</v>
      </c>
      <c r="F359" s="12" t="s">
        <v>48</v>
      </c>
      <c r="G359" s="12" t="s">
        <v>47</v>
      </c>
      <c r="H359" s="12" t="s">
        <v>640</v>
      </c>
      <c r="I359" s="12" t="s">
        <v>48</v>
      </c>
      <c r="J359" s="12" t="s">
        <v>7548</v>
      </c>
      <c r="K359" s="12" t="s">
        <v>9029</v>
      </c>
      <c r="L359" s="12" t="s">
        <v>2483</v>
      </c>
      <c r="M359" s="12" t="s">
        <v>9030</v>
      </c>
      <c r="N359" s="12" t="s">
        <v>7987</v>
      </c>
      <c r="O359" s="12" t="s">
        <v>9031</v>
      </c>
      <c r="P359" s="13" t="str">
        <f>+IFERROR(VLOOKUP(Table32[[#This Row],[Código_parroquial]],Table5[[#All],[CÓDIGO PARROQUIA]:[CLASIFICACIÓN]],5,0),+IFERROR(VLOOKUP(CONCATENATE(Table32[[#This Row],[Código Cantón]],"50"),Table5[[#All],[CÓDIGO PARROQUIA]:[CLASIFICACIÓN]],5,0),""))</f>
        <v/>
      </c>
      <c r="Q359" s="13" t="str">
        <f>+IFERROR(VLOOKUP(Table32[[#This Row],[Código Cantón]],Table4[[#All],[CÓDIGO CANTÓN]:[CLASIFICACIÓN]],6,0),"")</f>
        <v/>
      </c>
    </row>
    <row r="360" spans="4:17" x14ac:dyDescent="0.3">
      <c r="D360" s="12" t="s">
        <v>2482</v>
      </c>
      <c r="E360" s="12" t="s">
        <v>39</v>
      </c>
      <c r="F360" s="12" t="s">
        <v>48</v>
      </c>
      <c r="G360" s="12" t="s">
        <v>47</v>
      </c>
      <c r="H360" s="12" t="s">
        <v>640</v>
      </c>
      <c r="I360" s="12" t="s">
        <v>48</v>
      </c>
      <c r="J360" s="12" t="s">
        <v>7548</v>
      </c>
      <c r="K360" s="12" t="s">
        <v>9032</v>
      </c>
      <c r="L360" s="12" t="s">
        <v>2483</v>
      </c>
      <c r="M360" s="12" t="s">
        <v>9033</v>
      </c>
      <c r="N360" s="12" t="s">
        <v>7987</v>
      </c>
      <c r="O360" s="12" t="s">
        <v>9034</v>
      </c>
      <c r="P360" s="13" t="str">
        <f>+IFERROR(VLOOKUP(Table32[[#This Row],[Código_parroquial]],Table5[[#All],[CÓDIGO PARROQUIA]:[CLASIFICACIÓN]],5,0),+IFERROR(VLOOKUP(CONCATENATE(Table32[[#This Row],[Código Cantón]],"50"),Table5[[#All],[CÓDIGO PARROQUIA]:[CLASIFICACIÓN]],5,0),""))</f>
        <v/>
      </c>
      <c r="Q360" s="13" t="str">
        <f>+IFERROR(VLOOKUP(Table32[[#This Row],[Código Cantón]],Table4[[#All],[CÓDIGO CANTÓN]:[CLASIFICACIÓN]],6,0),"")</f>
        <v/>
      </c>
    </row>
    <row r="361" spans="4:17" x14ac:dyDescent="0.3">
      <c r="D361" s="12" t="s">
        <v>2482</v>
      </c>
      <c r="E361" s="12" t="s">
        <v>39</v>
      </c>
      <c r="F361" s="12" t="s">
        <v>48</v>
      </c>
      <c r="G361" s="12" t="s">
        <v>47</v>
      </c>
      <c r="H361" s="12" t="s">
        <v>645</v>
      </c>
      <c r="I361" s="12" t="s">
        <v>7615</v>
      </c>
      <c r="J361" s="12" t="s">
        <v>7550</v>
      </c>
      <c r="K361" s="12" t="s">
        <v>9035</v>
      </c>
      <c r="L361" s="12" t="s">
        <v>2483</v>
      </c>
      <c r="M361" s="12" t="s">
        <v>9036</v>
      </c>
      <c r="N361" s="12" t="s">
        <v>7987</v>
      </c>
      <c r="O361" s="12" t="s">
        <v>646</v>
      </c>
      <c r="P361" s="13" t="str">
        <f>+IFERROR(VLOOKUP(Table32[[#This Row],[Código_parroquial]],Table5[[#All],[CÓDIGO PARROQUIA]:[CLASIFICACIÓN]],5,0),+IFERROR(VLOOKUP(CONCATENATE(Table32[[#This Row],[Código Cantón]],"50"),Table5[[#All],[CÓDIGO PARROQUIA]:[CLASIFICACIÓN]],5,0),""))</f>
        <v/>
      </c>
      <c r="Q361" s="13" t="str">
        <f>+IFERROR(VLOOKUP(Table32[[#This Row],[Código Cantón]],Table4[[#All],[CÓDIGO CANTÓN]:[CLASIFICACIÓN]],6,0),"")</f>
        <v/>
      </c>
    </row>
    <row r="362" spans="4:17" x14ac:dyDescent="0.3">
      <c r="D362" s="12" t="s">
        <v>2482</v>
      </c>
      <c r="E362" s="12" t="s">
        <v>39</v>
      </c>
      <c r="F362" s="12" t="s">
        <v>48</v>
      </c>
      <c r="G362" s="12" t="s">
        <v>47</v>
      </c>
      <c r="H362" s="12" t="s">
        <v>648</v>
      </c>
      <c r="I362" s="12" t="s">
        <v>334</v>
      </c>
      <c r="J362" s="12" t="s">
        <v>7550</v>
      </c>
      <c r="K362" s="12" t="s">
        <v>9037</v>
      </c>
      <c r="L362" s="12" t="s">
        <v>2483</v>
      </c>
      <c r="M362" s="12" t="s">
        <v>9038</v>
      </c>
      <c r="N362" s="12" t="s">
        <v>7980</v>
      </c>
      <c r="O362" s="12" t="s">
        <v>9039</v>
      </c>
      <c r="P362" s="13" t="str">
        <f>+IFERROR(VLOOKUP(Table32[[#This Row],[Código_parroquial]],Table5[[#All],[CÓDIGO PARROQUIA]:[CLASIFICACIÓN]],5,0),+IFERROR(VLOOKUP(CONCATENATE(Table32[[#This Row],[Código Cantón]],"50"),Table5[[#All],[CÓDIGO PARROQUIA]:[CLASIFICACIÓN]],5,0),""))</f>
        <v/>
      </c>
      <c r="Q362" s="13" t="str">
        <f>+IFERROR(VLOOKUP(Table32[[#This Row],[Código Cantón]],Table4[[#All],[CÓDIGO CANTÓN]:[CLASIFICACIÓN]],6,0),"")</f>
        <v/>
      </c>
    </row>
    <row r="363" spans="4:17" x14ac:dyDescent="0.3">
      <c r="D363" s="12" t="s">
        <v>2482</v>
      </c>
      <c r="E363" s="12" t="s">
        <v>39</v>
      </c>
      <c r="F363" s="12" t="s">
        <v>48</v>
      </c>
      <c r="G363" s="12" t="s">
        <v>47</v>
      </c>
      <c r="H363" s="12" t="s">
        <v>640</v>
      </c>
      <c r="I363" s="12" t="s">
        <v>48</v>
      </c>
      <c r="J363" s="12" t="s">
        <v>7548</v>
      </c>
      <c r="K363" s="12" t="s">
        <v>9040</v>
      </c>
      <c r="L363" s="12" t="s">
        <v>2483</v>
      </c>
      <c r="M363" s="12" t="s">
        <v>9041</v>
      </c>
      <c r="N363" s="12" t="s">
        <v>7987</v>
      </c>
      <c r="O363" s="12" t="s">
        <v>9042</v>
      </c>
      <c r="P363" s="13" t="str">
        <f>+IFERROR(VLOOKUP(Table32[[#This Row],[Código_parroquial]],Table5[[#All],[CÓDIGO PARROQUIA]:[CLASIFICACIÓN]],5,0),+IFERROR(VLOOKUP(CONCATENATE(Table32[[#This Row],[Código Cantón]],"50"),Table5[[#All],[CÓDIGO PARROQUIA]:[CLASIFICACIÓN]],5,0),""))</f>
        <v/>
      </c>
      <c r="Q363" s="13" t="str">
        <f>+IFERROR(VLOOKUP(Table32[[#This Row],[Código Cantón]],Table4[[#All],[CÓDIGO CANTÓN]:[CLASIFICACIÓN]],6,0),"")</f>
        <v/>
      </c>
    </row>
    <row r="364" spans="4:17" x14ac:dyDescent="0.3">
      <c r="D364" s="12" t="s">
        <v>2482</v>
      </c>
      <c r="E364" s="12" t="s">
        <v>39</v>
      </c>
      <c r="F364" s="12" t="s">
        <v>48</v>
      </c>
      <c r="G364" s="12" t="s">
        <v>47</v>
      </c>
      <c r="H364" s="12" t="s">
        <v>643</v>
      </c>
      <c r="I364" s="12" t="s">
        <v>7613</v>
      </c>
      <c r="J364" s="12" t="s">
        <v>7550</v>
      </c>
      <c r="K364" s="12" t="s">
        <v>9043</v>
      </c>
      <c r="L364" s="12" t="s">
        <v>2483</v>
      </c>
      <c r="M364" s="12" t="s">
        <v>9044</v>
      </c>
      <c r="N364" s="12" t="s">
        <v>7987</v>
      </c>
      <c r="O364" s="12" t="s">
        <v>9045</v>
      </c>
      <c r="P364" s="13" t="str">
        <f>+IFERROR(VLOOKUP(Table32[[#This Row],[Código_parroquial]],Table5[[#All],[CÓDIGO PARROQUIA]:[CLASIFICACIÓN]],5,0),+IFERROR(VLOOKUP(CONCATENATE(Table32[[#This Row],[Código Cantón]],"50"),Table5[[#All],[CÓDIGO PARROQUIA]:[CLASIFICACIÓN]],5,0),""))</f>
        <v/>
      </c>
      <c r="Q364" s="13" t="str">
        <f>+IFERROR(VLOOKUP(Table32[[#This Row],[Código Cantón]],Table4[[#All],[CÓDIGO CANTÓN]:[CLASIFICACIÓN]],6,0),"")</f>
        <v/>
      </c>
    </row>
    <row r="365" spans="4:17" x14ac:dyDescent="0.3">
      <c r="D365" s="12" t="s">
        <v>2482</v>
      </c>
      <c r="E365" s="12" t="s">
        <v>39</v>
      </c>
      <c r="F365" s="12" t="s">
        <v>48</v>
      </c>
      <c r="G365" s="12" t="s">
        <v>47</v>
      </c>
      <c r="H365" s="12" t="s">
        <v>640</v>
      </c>
      <c r="I365" s="12" t="s">
        <v>48</v>
      </c>
      <c r="J365" s="12" t="s">
        <v>7548</v>
      </c>
      <c r="K365" s="12" t="s">
        <v>9046</v>
      </c>
      <c r="L365" s="12" t="s">
        <v>2483</v>
      </c>
      <c r="M365" s="12" t="s">
        <v>9047</v>
      </c>
      <c r="N365" s="12" t="s">
        <v>7980</v>
      </c>
      <c r="O365" s="12" t="s">
        <v>9048</v>
      </c>
      <c r="P365" s="13" t="str">
        <f>+IFERROR(VLOOKUP(Table32[[#This Row],[Código_parroquial]],Table5[[#All],[CÓDIGO PARROQUIA]:[CLASIFICACIÓN]],5,0),+IFERROR(VLOOKUP(CONCATENATE(Table32[[#This Row],[Código Cantón]],"50"),Table5[[#All],[CÓDIGO PARROQUIA]:[CLASIFICACIÓN]],5,0),""))</f>
        <v/>
      </c>
      <c r="Q365" s="13" t="str">
        <f>+IFERROR(VLOOKUP(Table32[[#This Row],[Código Cantón]],Table4[[#All],[CÓDIGO CANTÓN]:[CLASIFICACIÓN]],6,0),"")</f>
        <v/>
      </c>
    </row>
    <row r="366" spans="4:17" x14ac:dyDescent="0.3">
      <c r="D366" s="12" t="s">
        <v>2482</v>
      </c>
      <c r="E366" s="12" t="s">
        <v>39</v>
      </c>
      <c r="F366" s="12" t="s">
        <v>48</v>
      </c>
      <c r="G366" s="12" t="s">
        <v>47</v>
      </c>
      <c r="H366" s="12" t="s">
        <v>647</v>
      </c>
      <c r="I366" s="12" t="s">
        <v>1366</v>
      </c>
      <c r="J366" s="12" t="s">
        <v>7550</v>
      </c>
      <c r="K366" s="12" t="s">
        <v>9049</v>
      </c>
      <c r="L366" s="12" t="s">
        <v>2483</v>
      </c>
      <c r="M366" s="12" t="s">
        <v>9050</v>
      </c>
      <c r="N366" s="12" t="s">
        <v>7980</v>
      </c>
      <c r="O366" s="12" t="s">
        <v>9051</v>
      </c>
      <c r="P366" s="13" t="str">
        <f>+IFERROR(VLOOKUP(Table32[[#This Row],[Código_parroquial]],Table5[[#All],[CÓDIGO PARROQUIA]:[CLASIFICACIÓN]],5,0),+IFERROR(VLOOKUP(CONCATENATE(Table32[[#This Row],[Código Cantón]],"50"),Table5[[#All],[CÓDIGO PARROQUIA]:[CLASIFICACIÓN]],5,0),""))</f>
        <v/>
      </c>
      <c r="Q366" s="13" t="str">
        <f>+IFERROR(VLOOKUP(Table32[[#This Row],[Código Cantón]],Table4[[#All],[CÓDIGO CANTÓN]:[CLASIFICACIÓN]],6,0),"")</f>
        <v/>
      </c>
    </row>
    <row r="367" spans="4:17" x14ac:dyDescent="0.3">
      <c r="D367" s="12" t="s">
        <v>2482</v>
      </c>
      <c r="E367" s="12" t="s">
        <v>39</v>
      </c>
      <c r="F367" s="12" t="s">
        <v>48</v>
      </c>
      <c r="G367" s="12" t="s">
        <v>47</v>
      </c>
      <c r="H367" s="12" t="s">
        <v>649</v>
      </c>
      <c r="I367" s="12" t="s">
        <v>323</v>
      </c>
      <c r="J367" s="12" t="s">
        <v>7550</v>
      </c>
      <c r="K367" s="12" t="s">
        <v>9052</v>
      </c>
      <c r="L367" s="12" t="s">
        <v>2483</v>
      </c>
      <c r="M367" s="12" t="s">
        <v>9053</v>
      </c>
      <c r="N367" s="12" t="s">
        <v>7987</v>
      </c>
      <c r="O367" s="12" t="s">
        <v>9054</v>
      </c>
      <c r="P367" s="13" t="str">
        <f>+IFERROR(VLOOKUP(Table32[[#This Row],[Código_parroquial]],Table5[[#All],[CÓDIGO PARROQUIA]:[CLASIFICACIÓN]],5,0),+IFERROR(VLOOKUP(CONCATENATE(Table32[[#This Row],[Código Cantón]],"50"),Table5[[#All],[CÓDIGO PARROQUIA]:[CLASIFICACIÓN]],5,0),""))</f>
        <v/>
      </c>
      <c r="Q367" s="13" t="str">
        <f>+IFERROR(VLOOKUP(Table32[[#This Row],[Código Cantón]],Table4[[#All],[CÓDIGO CANTÓN]:[CLASIFICACIÓN]],6,0),"")</f>
        <v/>
      </c>
    </row>
    <row r="368" spans="4:17" x14ac:dyDescent="0.3">
      <c r="D368" s="12" t="s">
        <v>2482</v>
      </c>
      <c r="E368" s="12" t="s">
        <v>39</v>
      </c>
      <c r="F368" s="12" t="s">
        <v>48</v>
      </c>
      <c r="G368" s="12" t="s">
        <v>47</v>
      </c>
      <c r="H368" s="12" t="s">
        <v>647</v>
      </c>
      <c r="I368" s="12" t="s">
        <v>1366</v>
      </c>
      <c r="J368" s="12" t="s">
        <v>7550</v>
      </c>
      <c r="K368" s="12" t="s">
        <v>9055</v>
      </c>
      <c r="L368" s="12" t="s">
        <v>2483</v>
      </c>
      <c r="M368" s="12" t="s">
        <v>9056</v>
      </c>
      <c r="N368" s="12" t="s">
        <v>7987</v>
      </c>
      <c r="O368" s="12" t="s">
        <v>9057</v>
      </c>
      <c r="P368" s="13" t="str">
        <f>+IFERROR(VLOOKUP(Table32[[#This Row],[Código_parroquial]],Table5[[#All],[CÓDIGO PARROQUIA]:[CLASIFICACIÓN]],5,0),+IFERROR(VLOOKUP(CONCATENATE(Table32[[#This Row],[Código Cantón]],"50"),Table5[[#All],[CÓDIGO PARROQUIA]:[CLASIFICACIÓN]],5,0),""))</f>
        <v/>
      </c>
      <c r="Q368" s="13" t="str">
        <f>+IFERROR(VLOOKUP(Table32[[#This Row],[Código Cantón]],Table4[[#All],[CÓDIGO CANTÓN]:[CLASIFICACIÓN]],6,0),"")</f>
        <v/>
      </c>
    </row>
    <row r="369" spans="4:17" x14ac:dyDescent="0.3">
      <c r="D369" s="12" t="s">
        <v>2482</v>
      </c>
      <c r="E369" s="12" t="s">
        <v>39</v>
      </c>
      <c r="F369" s="12" t="s">
        <v>48</v>
      </c>
      <c r="G369" s="12" t="s">
        <v>47</v>
      </c>
      <c r="H369" s="12" t="s">
        <v>647</v>
      </c>
      <c r="I369" s="12" t="s">
        <v>1366</v>
      </c>
      <c r="J369" s="12" t="s">
        <v>7550</v>
      </c>
      <c r="K369" s="12" t="s">
        <v>9058</v>
      </c>
      <c r="L369" s="12" t="s">
        <v>2483</v>
      </c>
      <c r="M369" s="12" t="s">
        <v>9059</v>
      </c>
      <c r="N369" s="12" t="s">
        <v>7987</v>
      </c>
      <c r="O369" s="12" t="s">
        <v>9060</v>
      </c>
      <c r="P369" s="13" t="str">
        <f>+IFERROR(VLOOKUP(Table32[[#This Row],[Código_parroquial]],Table5[[#All],[CÓDIGO PARROQUIA]:[CLASIFICACIÓN]],5,0),+IFERROR(VLOOKUP(CONCATENATE(Table32[[#This Row],[Código Cantón]],"50"),Table5[[#All],[CÓDIGO PARROQUIA]:[CLASIFICACIÓN]],5,0),""))</f>
        <v/>
      </c>
      <c r="Q369" s="13" t="str">
        <f>+IFERROR(VLOOKUP(Table32[[#This Row],[Código Cantón]],Table4[[#All],[CÓDIGO CANTÓN]:[CLASIFICACIÓN]],6,0),"")</f>
        <v/>
      </c>
    </row>
    <row r="370" spans="4:17" x14ac:dyDescent="0.3">
      <c r="D370" s="12" t="s">
        <v>2482</v>
      </c>
      <c r="E370" s="12" t="s">
        <v>39</v>
      </c>
      <c r="F370" s="12" t="s">
        <v>50</v>
      </c>
      <c r="G370" s="12" t="s">
        <v>49</v>
      </c>
      <c r="H370" s="12" t="s">
        <v>650</v>
      </c>
      <c r="I370" s="12" t="s">
        <v>50</v>
      </c>
      <c r="J370" s="12" t="s">
        <v>7548</v>
      </c>
      <c r="K370" s="12" t="s">
        <v>9061</v>
      </c>
      <c r="L370" s="12" t="s">
        <v>2483</v>
      </c>
      <c r="M370" s="12" t="s">
        <v>9062</v>
      </c>
      <c r="N370" s="12" t="s">
        <v>7980</v>
      </c>
      <c r="O370" s="12" t="s">
        <v>9063</v>
      </c>
      <c r="P370" s="13" t="str">
        <f>+IFERROR(VLOOKUP(Table32[[#This Row],[Código_parroquial]],Table5[[#All],[CÓDIGO PARROQUIA]:[CLASIFICACIÓN]],5,0),+IFERROR(VLOOKUP(CONCATENATE(Table32[[#This Row],[Código Cantón]],"50"),Table5[[#All],[CÓDIGO PARROQUIA]:[CLASIFICACIÓN]],5,0),""))</f>
        <v/>
      </c>
      <c r="Q370" s="13" t="str">
        <f>+IFERROR(VLOOKUP(Table32[[#This Row],[Código Cantón]],Table4[[#All],[CÓDIGO CANTÓN]:[CLASIFICACIÓN]],6,0),"")</f>
        <v/>
      </c>
    </row>
    <row r="371" spans="4:17" x14ac:dyDescent="0.3">
      <c r="D371" s="12" t="s">
        <v>2482</v>
      </c>
      <c r="E371" s="12" t="s">
        <v>39</v>
      </c>
      <c r="F371" s="12" t="s">
        <v>50</v>
      </c>
      <c r="G371" s="12" t="s">
        <v>49</v>
      </c>
      <c r="H371" s="12" t="s">
        <v>650</v>
      </c>
      <c r="I371" s="12" t="s">
        <v>50</v>
      </c>
      <c r="J371" s="12" t="s">
        <v>7548</v>
      </c>
      <c r="K371" s="12" t="s">
        <v>9064</v>
      </c>
      <c r="L371" s="12" t="s">
        <v>2483</v>
      </c>
      <c r="M371" s="12" t="s">
        <v>9065</v>
      </c>
      <c r="N371" s="12" t="s">
        <v>7980</v>
      </c>
      <c r="O371" s="12" t="s">
        <v>9066</v>
      </c>
      <c r="P371" s="13" t="str">
        <f>+IFERROR(VLOOKUP(Table32[[#This Row],[Código_parroquial]],Table5[[#All],[CÓDIGO PARROQUIA]:[CLASIFICACIÓN]],5,0),+IFERROR(VLOOKUP(CONCATENATE(Table32[[#This Row],[Código Cantón]],"50"),Table5[[#All],[CÓDIGO PARROQUIA]:[CLASIFICACIÓN]],5,0),""))</f>
        <v/>
      </c>
      <c r="Q371" s="13" t="str">
        <f>+IFERROR(VLOOKUP(Table32[[#This Row],[Código Cantón]],Table4[[#All],[CÓDIGO CANTÓN]:[CLASIFICACIÓN]],6,0),"")</f>
        <v/>
      </c>
    </row>
    <row r="372" spans="4:17" x14ac:dyDescent="0.3">
      <c r="D372" s="12" t="s">
        <v>2482</v>
      </c>
      <c r="E372" s="12" t="s">
        <v>39</v>
      </c>
      <c r="F372" s="12" t="s">
        <v>50</v>
      </c>
      <c r="G372" s="12" t="s">
        <v>49</v>
      </c>
      <c r="H372" s="12" t="s">
        <v>650</v>
      </c>
      <c r="I372" s="12" t="s">
        <v>50</v>
      </c>
      <c r="J372" s="12" t="s">
        <v>7548</v>
      </c>
      <c r="K372" s="12" t="s">
        <v>9067</v>
      </c>
      <c r="L372" s="12" t="s">
        <v>2483</v>
      </c>
      <c r="M372" s="12" t="s">
        <v>9068</v>
      </c>
      <c r="N372" s="12" t="s">
        <v>7980</v>
      </c>
      <c r="O372" s="12" t="s">
        <v>9069</v>
      </c>
      <c r="P372" s="13" t="str">
        <f>+IFERROR(VLOOKUP(Table32[[#This Row],[Código_parroquial]],Table5[[#All],[CÓDIGO PARROQUIA]:[CLASIFICACIÓN]],5,0),+IFERROR(VLOOKUP(CONCATENATE(Table32[[#This Row],[Código Cantón]],"50"),Table5[[#All],[CÓDIGO PARROQUIA]:[CLASIFICACIÓN]],5,0),""))</f>
        <v/>
      </c>
      <c r="Q372" s="13" t="str">
        <f>+IFERROR(VLOOKUP(Table32[[#This Row],[Código Cantón]],Table4[[#All],[CÓDIGO CANTÓN]:[CLASIFICACIÓN]],6,0),"")</f>
        <v/>
      </c>
    </row>
    <row r="373" spans="4:17" x14ac:dyDescent="0.3">
      <c r="D373" s="12" t="s">
        <v>2482</v>
      </c>
      <c r="E373" s="12" t="s">
        <v>39</v>
      </c>
      <c r="F373" s="12" t="s">
        <v>50</v>
      </c>
      <c r="G373" s="12" t="s">
        <v>49</v>
      </c>
      <c r="H373" s="12" t="s">
        <v>650</v>
      </c>
      <c r="I373" s="12" t="s">
        <v>50</v>
      </c>
      <c r="J373" s="12" t="s">
        <v>7548</v>
      </c>
      <c r="K373" s="12" t="s">
        <v>9070</v>
      </c>
      <c r="L373" s="12" t="s">
        <v>2483</v>
      </c>
      <c r="M373" s="12" t="s">
        <v>9071</v>
      </c>
      <c r="N373" s="12" t="s">
        <v>7987</v>
      </c>
      <c r="O373" s="12" t="s">
        <v>2491</v>
      </c>
      <c r="P373" s="13" t="str">
        <f>+IFERROR(VLOOKUP(Table32[[#This Row],[Código_parroquial]],Table5[[#All],[CÓDIGO PARROQUIA]:[CLASIFICACIÓN]],5,0),+IFERROR(VLOOKUP(CONCATENATE(Table32[[#This Row],[Código Cantón]],"50"),Table5[[#All],[CÓDIGO PARROQUIA]:[CLASIFICACIÓN]],5,0),""))</f>
        <v/>
      </c>
      <c r="Q373" s="13" t="str">
        <f>+IFERROR(VLOOKUP(Table32[[#This Row],[Código Cantón]],Table4[[#All],[CÓDIGO CANTÓN]:[CLASIFICACIÓN]],6,0),"")</f>
        <v/>
      </c>
    </row>
    <row r="374" spans="4:17" x14ac:dyDescent="0.3">
      <c r="D374" s="12" t="s">
        <v>2482</v>
      </c>
      <c r="E374" s="12" t="s">
        <v>39</v>
      </c>
      <c r="F374" s="12" t="s">
        <v>50</v>
      </c>
      <c r="G374" s="12" t="s">
        <v>49</v>
      </c>
      <c r="H374" s="12" t="s">
        <v>650</v>
      </c>
      <c r="I374" s="12" t="s">
        <v>50</v>
      </c>
      <c r="J374" s="12" t="s">
        <v>7548</v>
      </c>
      <c r="K374" s="12" t="s">
        <v>9072</v>
      </c>
      <c r="L374" s="12" t="s">
        <v>2483</v>
      </c>
      <c r="M374" s="12" t="s">
        <v>9073</v>
      </c>
      <c r="N374" s="12" t="s">
        <v>7987</v>
      </c>
      <c r="O374" s="12" t="s">
        <v>761</v>
      </c>
      <c r="P374" s="13" t="str">
        <f>+IFERROR(VLOOKUP(Table32[[#This Row],[Código_parroquial]],Table5[[#All],[CÓDIGO PARROQUIA]:[CLASIFICACIÓN]],5,0),+IFERROR(VLOOKUP(CONCATENATE(Table32[[#This Row],[Código Cantón]],"50"),Table5[[#All],[CÓDIGO PARROQUIA]:[CLASIFICACIÓN]],5,0),""))</f>
        <v/>
      </c>
      <c r="Q374" s="13" t="str">
        <f>+IFERROR(VLOOKUP(Table32[[#This Row],[Código Cantón]],Table4[[#All],[CÓDIGO CANTÓN]:[CLASIFICACIÓN]],6,0),"")</f>
        <v/>
      </c>
    </row>
    <row r="375" spans="4:17" x14ac:dyDescent="0.3">
      <c r="D375" s="12" t="s">
        <v>2482</v>
      </c>
      <c r="E375" s="12" t="s">
        <v>39</v>
      </c>
      <c r="F375" s="12" t="s">
        <v>50</v>
      </c>
      <c r="G375" s="12" t="s">
        <v>49</v>
      </c>
      <c r="H375" s="12" t="s">
        <v>650</v>
      </c>
      <c r="I375" s="12" t="s">
        <v>50</v>
      </c>
      <c r="J375" s="12" t="s">
        <v>7548</v>
      </c>
      <c r="K375" s="12" t="s">
        <v>9074</v>
      </c>
      <c r="L375" s="12" t="s">
        <v>2483</v>
      </c>
      <c r="M375" s="12" t="s">
        <v>9075</v>
      </c>
      <c r="N375" s="12" t="s">
        <v>7980</v>
      </c>
      <c r="O375" s="12" t="s">
        <v>9076</v>
      </c>
      <c r="P375" s="13" t="str">
        <f>+IFERROR(VLOOKUP(Table32[[#This Row],[Código_parroquial]],Table5[[#All],[CÓDIGO PARROQUIA]:[CLASIFICACIÓN]],5,0),+IFERROR(VLOOKUP(CONCATENATE(Table32[[#This Row],[Código Cantón]],"50"),Table5[[#All],[CÓDIGO PARROQUIA]:[CLASIFICACIÓN]],5,0),""))</f>
        <v/>
      </c>
      <c r="Q375" s="13" t="str">
        <f>+IFERROR(VLOOKUP(Table32[[#This Row],[Código Cantón]],Table4[[#All],[CÓDIGO CANTÓN]:[CLASIFICACIÓN]],6,0),"")</f>
        <v/>
      </c>
    </row>
    <row r="376" spans="4:17" x14ac:dyDescent="0.3">
      <c r="D376" s="12" t="s">
        <v>2482</v>
      </c>
      <c r="E376" s="12" t="s">
        <v>39</v>
      </c>
      <c r="F376" s="12" t="s">
        <v>50</v>
      </c>
      <c r="G376" s="12" t="s">
        <v>49</v>
      </c>
      <c r="H376" s="12" t="s">
        <v>650</v>
      </c>
      <c r="I376" s="12" t="s">
        <v>50</v>
      </c>
      <c r="J376" s="12" t="s">
        <v>7548</v>
      </c>
      <c r="K376" s="12" t="s">
        <v>9077</v>
      </c>
      <c r="L376" s="12" t="s">
        <v>2483</v>
      </c>
      <c r="M376" s="12" t="s">
        <v>9078</v>
      </c>
      <c r="N376" s="12" t="s">
        <v>7987</v>
      </c>
      <c r="O376" s="12" t="s">
        <v>9079</v>
      </c>
      <c r="P376" s="13" t="str">
        <f>+IFERROR(VLOOKUP(Table32[[#This Row],[Código_parroquial]],Table5[[#All],[CÓDIGO PARROQUIA]:[CLASIFICACIÓN]],5,0),+IFERROR(VLOOKUP(CONCATENATE(Table32[[#This Row],[Código Cantón]],"50"),Table5[[#All],[CÓDIGO PARROQUIA]:[CLASIFICACIÓN]],5,0),""))</f>
        <v/>
      </c>
      <c r="Q376" s="13" t="str">
        <f>+IFERROR(VLOOKUP(Table32[[#This Row],[Código Cantón]],Table4[[#All],[CÓDIGO CANTÓN]:[CLASIFICACIÓN]],6,0),"")</f>
        <v/>
      </c>
    </row>
    <row r="377" spans="4:17" x14ac:dyDescent="0.3">
      <c r="D377" s="12" t="s">
        <v>2482</v>
      </c>
      <c r="E377" s="12" t="s">
        <v>39</v>
      </c>
      <c r="F377" s="12" t="s">
        <v>52</v>
      </c>
      <c r="G377" s="12" t="s">
        <v>51</v>
      </c>
      <c r="H377" s="12" t="s">
        <v>651</v>
      </c>
      <c r="I377" s="12" t="s">
        <v>52</v>
      </c>
      <c r="J377" s="12" t="s">
        <v>7548</v>
      </c>
      <c r="K377" s="12" t="s">
        <v>9080</v>
      </c>
      <c r="L377" s="12" t="s">
        <v>2483</v>
      </c>
      <c r="M377" s="12" t="s">
        <v>9081</v>
      </c>
      <c r="N377" s="12" t="s">
        <v>7987</v>
      </c>
      <c r="O377" s="12" t="s">
        <v>2492</v>
      </c>
      <c r="P377" s="13" t="str">
        <f>+IFERROR(VLOOKUP(Table32[[#This Row],[Código_parroquial]],Table5[[#All],[CÓDIGO PARROQUIA]:[CLASIFICACIÓN]],5,0),+IFERROR(VLOOKUP(CONCATENATE(Table32[[#This Row],[Código Cantón]],"50"),Table5[[#All],[CÓDIGO PARROQUIA]:[CLASIFICACIÓN]],5,0),""))</f>
        <v/>
      </c>
      <c r="Q377" s="13" t="str">
        <f>+IFERROR(VLOOKUP(Table32[[#This Row],[Código Cantón]],Table4[[#All],[CÓDIGO CANTÓN]:[CLASIFICACIÓN]],6,0),"")</f>
        <v/>
      </c>
    </row>
    <row r="378" spans="4:17" x14ac:dyDescent="0.3">
      <c r="D378" s="12" t="s">
        <v>2482</v>
      </c>
      <c r="E378" s="12" t="s">
        <v>39</v>
      </c>
      <c r="F378" s="12" t="s">
        <v>52</v>
      </c>
      <c r="G378" s="12" t="s">
        <v>51</v>
      </c>
      <c r="H378" s="12" t="s">
        <v>651</v>
      </c>
      <c r="I378" s="12" t="s">
        <v>52</v>
      </c>
      <c r="J378" s="12" t="s">
        <v>7548</v>
      </c>
      <c r="K378" s="12" t="s">
        <v>9082</v>
      </c>
      <c r="L378" s="12" t="s">
        <v>2483</v>
      </c>
      <c r="M378" s="12" t="s">
        <v>9083</v>
      </c>
      <c r="N378" s="12" t="s">
        <v>7987</v>
      </c>
      <c r="O378" s="12" t="s">
        <v>9084</v>
      </c>
      <c r="P378" s="13" t="str">
        <f>+IFERROR(VLOOKUP(Table32[[#This Row],[Código_parroquial]],Table5[[#All],[CÓDIGO PARROQUIA]:[CLASIFICACIÓN]],5,0),+IFERROR(VLOOKUP(CONCATENATE(Table32[[#This Row],[Código Cantón]],"50"),Table5[[#All],[CÓDIGO PARROQUIA]:[CLASIFICACIÓN]],5,0),""))</f>
        <v/>
      </c>
      <c r="Q378" s="13" t="str">
        <f>+IFERROR(VLOOKUP(Table32[[#This Row],[Código Cantón]],Table4[[#All],[CÓDIGO CANTÓN]:[CLASIFICACIÓN]],6,0),"")</f>
        <v/>
      </c>
    </row>
    <row r="379" spans="4:17" x14ac:dyDescent="0.3">
      <c r="D379" s="12" t="s">
        <v>2482</v>
      </c>
      <c r="E379" s="12" t="s">
        <v>39</v>
      </c>
      <c r="F379" s="12" t="s">
        <v>52</v>
      </c>
      <c r="G379" s="12" t="s">
        <v>51</v>
      </c>
      <c r="H379" s="12" t="s">
        <v>652</v>
      </c>
      <c r="I379" s="12" t="s">
        <v>52</v>
      </c>
      <c r="J379" s="12" t="s">
        <v>7548</v>
      </c>
      <c r="K379" s="12" t="s">
        <v>9085</v>
      </c>
      <c r="L379" s="12" t="s">
        <v>2483</v>
      </c>
      <c r="M379" s="12" t="s">
        <v>8753</v>
      </c>
      <c r="N379" s="12" t="s">
        <v>7987</v>
      </c>
      <c r="O379" s="12" t="s">
        <v>9086</v>
      </c>
      <c r="P379" s="13" t="str">
        <f>+IFERROR(VLOOKUP(Table32[[#This Row],[Código_parroquial]],Table5[[#All],[CÓDIGO PARROQUIA]:[CLASIFICACIÓN]],5,0),+IFERROR(VLOOKUP(CONCATENATE(Table32[[#This Row],[Código Cantón]],"50"),Table5[[#All],[CÓDIGO PARROQUIA]:[CLASIFICACIÓN]],5,0),""))</f>
        <v/>
      </c>
      <c r="Q379" s="13" t="str">
        <f>+IFERROR(VLOOKUP(Table32[[#This Row],[Código Cantón]],Table4[[#All],[CÓDIGO CANTÓN]:[CLASIFICACIÓN]],6,0),"")</f>
        <v/>
      </c>
    </row>
    <row r="380" spans="4:17" x14ac:dyDescent="0.3">
      <c r="D380" s="12" t="s">
        <v>2482</v>
      </c>
      <c r="E380" s="12" t="s">
        <v>39</v>
      </c>
      <c r="F380" s="12" t="s">
        <v>52</v>
      </c>
      <c r="G380" s="12" t="s">
        <v>51</v>
      </c>
      <c r="H380" s="12" t="s">
        <v>651</v>
      </c>
      <c r="I380" s="12" t="s">
        <v>52</v>
      </c>
      <c r="J380" s="12" t="s">
        <v>7548</v>
      </c>
      <c r="K380" s="12" t="s">
        <v>9087</v>
      </c>
      <c r="L380" s="12" t="s">
        <v>2483</v>
      </c>
      <c r="M380" s="12" t="s">
        <v>9088</v>
      </c>
      <c r="N380" s="12" t="s">
        <v>7980</v>
      </c>
      <c r="O380" s="12" t="s">
        <v>9089</v>
      </c>
      <c r="P380" s="13" t="str">
        <f>+IFERROR(VLOOKUP(Table32[[#This Row],[Código_parroquial]],Table5[[#All],[CÓDIGO PARROQUIA]:[CLASIFICACIÓN]],5,0),+IFERROR(VLOOKUP(CONCATENATE(Table32[[#This Row],[Código Cantón]],"50"),Table5[[#All],[CÓDIGO PARROQUIA]:[CLASIFICACIÓN]],5,0),""))</f>
        <v/>
      </c>
      <c r="Q380" s="13" t="str">
        <f>+IFERROR(VLOOKUP(Table32[[#This Row],[Código Cantón]],Table4[[#All],[CÓDIGO CANTÓN]:[CLASIFICACIÓN]],6,0),"")</f>
        <v/>
      </c>
    </row>
    <row r="381" spans="4:17" x14ac:dyDescent="0.3">
      <c r="D381" s="12" t="s">
        <v>2482</v>
      </c>
      <c r="E381" s="12" t="s">
        <v>39</v>
      </c>
      <c r="F381" s="12" t="s">
        <v>52</v>
      </c>
      <c r="G381" s="12" t="s">
        <v>51</v>
      </c>
      <c r="H381" s="12" t="s">
        <v>651</v>
      </c>
      <c r="I381" s="12" t="s">
        <v>52</v>
      </c>
      <c r="J381" s="12" t="s">
        <v>7548</v>
      </c>
      <c r="K381" s="12" t="s">
        <v>9090</v>
      </c>
      <c r="L381" s="12" t="s">
        <v>2483</v>
      </c>
      <c r="M381" s="12" t="s">
        <v>9091</v>
      </c>
      <c r="N381" s="12" t="s">
        <v>7987</v>
      </c>
      <c r="O381" s="12" t="s">
        <v>2493</v>
      </c>
      <c r="P381" s="13" t="str">
        <f>+IFERROR(VLOOKUP(Table32[[#This Row],[Código_parroquial]],Table5[[#All],[CÓDIGO PARROQUIA]:[CLASIFICACIÓN]],5,0),+IFERROR(VLOOKUP(CONCATENATE(Table32[[#This Row],[Código Cantón]],"50"),Table5[[#All],[CÓDIGO PARROQUIA]:[CLASIFICACIÓN]],5,0),""))</f>
        <v/>
      </c>
      <c r="Q381" s="13" t="str">
        <f>+IFERROR(VLOOKUP(Table32[[#This Row],[Código Cantón]],Table4[[#All],[CÓDIGO CANTÓN]:[CLASIFICACIÓN]],6,0),"")</f>
        <v/>
      </c>
    </row>
    <row r="382" spans="4:17" x14ac:dyDescent="0.3">
      <c r="D382" s="12" t="s">
        <v>2482</v>
      </c>
      <c r="E382" s="12" t="s">
        <v>39</v>
      </c>
      <c r="F382" s="12" t="s">
        <v>52</v>
      </c>
      <c r="G382" s="12" t="s">
        <v>51</v>
      </c>
      <c r="H382" s="12" t="s">
        <v>652</v>
      </c>
      <c r="I382" s="12" t="s">
        <v>52</v>
      </c>
      <c r="J382" s="12" t="s">
        <v>7548</v>
      </c>
      <c r="K382" s="12" t="s">
        <v>9092</v>
      </c>
      <c r="L382" s="12" t="s">
        <v>2483</v>
      </c>
      <c r="M382" s="12" t="s">
        <v>9093</v>
      </c>
      <c r="N382" s="12" t="s">
        <v>7980</v>
      </c>
      <c r="O382" s="12" t="s">
        <v>9094</v>
      </c>
      <c r="P382" s="13" t="str">
        <f>+IFERROR(VLOOKUP(Table32[[#This Row],[Código_parroquial]],Table5[[#All],[CÓDIGO PARROQUIA]:[CLASIFICACIÓN]],5,0),+IFERROR(VLOOKUP(CONCATENATE(Table32[[#This Row],[Código Cantón]],"50"),Table5[[#All],[CÓDIGO PARROQUIA]:[CLASIFICACIÓN]],5,0),""))</f>
        <v/>
      </c>
      <c r="Q382" s="13" t="str">
        <f>+IFERROR(VLOOKUP(Table32[[#This Row],[Código Cantón]],Table4[[#All],[CÓDIGO CANTÓN]:[CLASIFICACIÓN]],6,0),"")</f>
        <v/>
      </c>
    </row>
    <row r="383" spans="4:17" x14ac:dyDescent="0.3">
      <c r="D383" s="12" t="s">
        <v>2482</v>
      </c>
      <c r="E383" s="12" t="s">
        <v>54</v>
      </c>
      <c r="F383" s="12" t="s">
        <v>55</v>
      </c>
      <c r="G383" s="12" t="s">
        <v>53</v>
      </c>
      <c r="H383" s="12" t="s">
        <v>654</v>
      </c>
      <c r="I383" s="12" t="s">
        <v>55</v>
      </c>
      <c r="J383" s="12" t="s">
        <v>7548</v>
      </c>
      <c r="K383" s="12" t="s">
        <v>9095</v>
      </c>
      <c r="L383" s="12" t="s">
        <v>2483</v>
      </c>
      <c r="M383" s="12" t="s">
        <v>9096</v>
      </c>
      <c r="N383" s="12" t="s">
        <v>7987</v>
      </c>
      <c r="O383" s="12" t="s">
        <v>471</v>
      </c>
      <c r="P383" s="13" t="str">
        <f>+IFERROR(VLOOKUP(Table32[[#This Row],[Código_parroquial]],Table5[[#All],[CÓDIGO PARROQUIA]:[CLASIFICACIÓN]],5,0),+IFERROR(VLOOKUP(CONCATENATE(Table32[[#This Row],[Código Cantón]],"50"),Table5[[#All],[CÓDIGO PARROQUIA]:[CLASIFICACIÓN]],5,0),""))</f>
        <v/>
      </c>
      <c r="Q383" s="13" t="str">
        <f>+IFERROR(VLOOKUP(Table32[[#This Row],[Código Cantón]],Table4[[#All],[CÓDIGO CANTÓN]:[CLASIFICACIÓN]],6,0),"")</f>
        <v/>
      </c>
    </row>
    <row r="384" spans="4:17" x14ac:dyDescent="0.3">
      <c r="D384" s="12" t="s">
        <v>2482</v>
      </c>
      <c r="E384" s="12" t="s">
        <v>54</v>
      </c>
      <c r="F384" s="12" t="s">
        <v>55</v>
      </c>
      <c r="G384" s="12" t="s">
        <v>53</v>
      </c>
      <c r="H384" s="12" t="s">
        <v>654</v>
      </c>
      <c r="I384" s="12" t="s">
        <v>55</v>
      </c>
      <c r="J384" s="12" t="s">
        <v>7548</v>
      </c>
      <c r="K384" s="12" t="s">
        <v>9097</v>
      </c>
      <c r="L384" s="12" t="s">
        <v>2483</v>
      </c>
      <c r="M384" s="12" t="s">
        <v>9098</v>
      </c>
      <c r="N384" s="12" t="s">
        <v>7987</v>
      </c>
      <c r="O384" s="12" t="s">
        <v>9099</v>
      </c>
      <c r="P384" s="13" t="str">
        <f>+IFERROR(VLOOKUP(Table32[[#This Row],[Código_parroquial]],Table5[[#All],[CÓDIGO PARROQUIA]:[CLASIFICACIÓN]],5,0),+IFERROR(VLOOKUP(CONCATENATE(Table32[[#This Row],[Código Cantón]],"50"),Table5[[#All],[CÓDIGO PARROQUIA]:[CLASIFICACIÓN]],5,0),""))</f>
        <v/>
      </c>
      <c r="Q384" s="13" t="str">
        <f>+IFERROR(VLOOKUP(Table32[[#This Row],[Código Cantón]],Table4[[#All],[CÓDIGO CANTÓN]:[CLASIFICACIÓN]],6,0),"")</f>
        <v/>
      </c>
    </row>
    <row r="385" spans="4:17" x14ac:dyDescent="0.3">
      <c r="D385" s="12" t="s">
        <v>2482</v>
      </c>
      <c r="E385" s="12" t="s">
        <v>54</v>
      </c>
      <c r="F385" s="12" t="s">
        <v>55</v>
      </c>
      <c r="G385" s="12" t="s">
        <v>53</v>
      </c>
      <c r="H385" s="12" t="s">
        <v>653</v>
      </c>
      <c r="I385" s="12" t="s">
        <v>55</v>
      </c>
      <c r="J385" s="12" t="s">
        <v>7548</v>
      </c>
      <c r="K385" s="12" t="s">
        <v>9100</v>
      </c>
      <c r="L385" s="12" t="s">
        <v>2483</v>
      </c>
      <c r="M385" s="12" t="s">
        <v>9101</v>
      </c>
      <c r="N385" s="12" t="s">
        <v>7980</v>
      </c>
      <c r="O385" s="12" t="s">
        <v>9102</v>
      </c>
      <c r="P385" s="13" t="str">
        <f>+IFERROR(VLOOKUP(Table32[[#This Row],[Código_parroquial]],Table5[[#All],[CÓDIGO PARROQUIA]:[CLASIFICACIÓN]],5,0),+IFERROR(VLOOKUP(CONCATENATE(Table32[[#This Row],[Código Cantón]],"50"),Table5[[#All],[CÓDIGO PARROQUIA]:[CLASIFICACIÓN]],5,0),""))</f>
        <v/>
      </c>
      <c r="Q385" s="13" t="str">
        <f>+IFERROR(VLOOKUP(Table32[[#This Row],[Código Cantón]],Table4[[#All],[CÓDIGO CANTÓN]:[CLASIFICACIÓN]],6,0),"")</f>
        <v/>
      </c>
    </row>
    <row r="386" spans="4:17" x14ac:dyDescent="0.3">
      <c r="D386" s="12" t="s">
        <v>2482</v>
      </c>
      <c r="E386" s="12" t="s">
        <v>54</v>
      </c>
      <c r="F386" s="12" t="s">
        <v>55</v>
      </c>
      <c r="G386" s="12" t="s">
        <v>53</v>
      </c>
      <c r="H386" s="12" t="s">
        <v>665</v>
      </c>
      <c r="I386" s="12" t="s">
        <v>666</v>
      </c>
      <c r="J386" s="12" t="s">
        <v>7550</v>
      </c>
      <c r="K386" s="12" t="s">
        <v>9103</v>
      </c>
      <c r="L386" s="12" t="s">
        <v>2483</v>
      </c>
      <c r="M386" s="12" t="s">
        <v>9104</v>
      </c>
      <c r="N386" s="12" t="s">
        <v>7987</v>
      </c>
      <c r="O386" s="12" t="s">
        <v>9105</v>
      </c>
      <c r="P386" s="13" t="str">
        <f>+IFERROR(VLOOKUP(Table32[[#This Row],[Código_parroquial]],Table5[[#All],[CÓDIGO PARROQUIA]:[CLASIFICACIÓN]],5,0),+IFERROR(VLOOKUP(CONCATENATE(Table32[[#This Row],[Código Cantón]],"50"),Table5[[#All],[CÓDIGO PARROQUIA]:[CLASIFICACIÓN]],5,0),""))</f>
        <v/>
      </c>
      <c r="Q386" s="13" t="str">
        <f>+IFERROR(VLOOKUP(Table32[[#This Row],[Código Cantón]],Table4[[#All],[CÓDIGO CANTÓN]:[CLASIFICACIÓN]],6,0),"")</f>
        <v/>
      </c>
    </row>
    <row r="387" spans="4:17" x14ac:dyDescent="0.3">
      <c r="D387" s="12" t="s">
        <v>2482</v>
      </c>
      <c r="E387" s="12" t="s">
        <v>54</v>
      </c>
      <c r="F387" s="12" t="s">
        <v>55</v>
      </c>
      <c r="G387" s="12" t="s">
        <v>53</v>
      </c>
      <c r="H387" s="12" t="s">
        <v>653</v>
      </c>
      <c r="I387" s="12" t="s">
        <v>55</v>
      </c>
      <c r="J387" s="12" t="s">
        <v>7548</v>
      </c>
      <c r="K387" s="12" t="s">
        <v>9106</v>
      </c>
      <c r="L387" s="12" t="s">
        <v>2483</v>
      </c>
      <c r="M387" s="12" t="s">
        <v>9107</v>
      </c>
      <c r="N387" s="12" t="s">
        <v>7980</v>
      </c>
      <c r="O387" s="12" t="s">
        <v>9108</v>
      </c>
      <c r="P387" s="13" t="str">
        <f>+IFERROR(VLOOKUP(Table32[[#This Row],[Código_parroquial]],Table5[[#All],[CÓDIGO PARROQUIA]:[CLASIFICACIÓN]],5,0),+IFERROR(VLOOKUP(CONCATENATE(Table32[[#This Row],[Código Cantón]],"50"),Table5[[#All],[CÓDIGO PARROQUIA]:[CLASIFICACIÓN]],5,0),""))</f>
        <v/>
      </c>
      <c r="Q387" s="13" t="str">
        <f>+IFERROR(VLOOKUP(Table32[[#This Row],[Código Cantón]],Table4[[#All],[CÓDIGO CANTÓN]:[CLASIFICACIÓN]],6,0),"")</f>
        <v/>
      </c>
    </row>
    <row r="388" spans="4:17" x14ac:dyDescent="0.3">
      <c r="D388" s="12" t="s">
        <v>2482</v>
      </c>
      <c r="E388" s="12" t="s">
        <v>54</v>
      </c>
      <c r="F388" s="12" t="s">
        <v>55</v>
      </c>
      <c r="G388" s="12" t="s">
        <v>53</v>
      </c>
      <c r="H388" s="12" t="s">
        <v>655</v>
      </c>
      <c r="I388" s="12" t="s">
        <v>656</v>
      </c>
      <c r="J388" s="12" t="s">
        <v>7550</v>
      </c>
      <c r="K388" s="12" t="s">
        <v>9109</v>
      </c>
      <c r="L388" s="12" t="s">
        <v>2483</v>
      </c>
      <c r="M388" s="12" t="s">
        <v>9110</v>
      </c>
      <c r="N388" s="12" t="s">
        <v>7987</v>
      </c>
      <c r="O388" s="12" t="s">
        <v>656</v>
      </c>
      <c r="P388" s="13" t="str">
        <f>+IFERROR(VLOOKUP(Table32[[#This Row],[Código_parroquial]],Table5[[#All],[CÓDIGO PARROQUIA]:[CLASIFICACIÓN]],5,0),+IFERROR(VLOOKUP(CONCATENATE(Table32[[#This Row],[Código Cantón]],"50"),Table5[[#All],[CÓDIGO PARROQUIA]:[CLASIFICACIÓN]],5,0),""))</f>
        <v/>
      </c>
      <c r="Q388" s="13" t="str">
        <f>+IFERROR(VLOOKUP(Table32[[#This Row],[Código Cantón]],Table4[[#All],[CÓDIGO CANTÓN]:[CLASIFICACIÓN]],6,0),"")</f>
        <v/>
      </c>
    </row>
    <row r="389" spans="4:17" x14ac:dyDescent="0.3">
      <c r="D389" s="12" t="s">
        <v>2482</v>
      </c>
      <c r="E389" s="12" t="s">
        <v>54</v>
      </c>
      <c r="F389" s="12" t="s">
        <v>55</v>
      </c>
      <c r="G389" s="12" t="s">
        <v>53</v>
      </c>
      <c r="H389" s="12" t="s">
        <v>657</v>
      </c>
      <c r="I389" s="12" t="s">
        <v>7616</v>
      </c>
      <c r="J389" s="12" t="s">
        <v>7550</v>
      </c>
      <c r="K389" s="12" t="s">
        <v>9111</v>
      </c>
      <c r="L389" s="12" t="s">
        <v>2483</v>
      </c>
      <c r="M389" s="12" t="s">
        <v>9112</v>
      </c>
      <c r="N389" s="12" t="s">
        <v>7987</v>
      </c>
      <c r="O389" s="12" t="s">
        <v>9113</v>
      </c>
      <c r="P389" s="13" t="str">
        <f>+IFERROR(VLOOKUP(Table32[[#This Row],[Código_parroquial]],Table5[[#All],[CÓDIGO PARROQUIA]:[CLASIFICACIÓN]],5,0),+IFERROR(VLOOKUP(CONCATENATE(Table32[[#This Row],[Código Cantón]],"50"),Table5[[#All],[CÓDIGO PARROQUIA]:[CLASIFICACIÓN]],5,0),""))</f>
        <v/>
      </c>
      <c r="Q389" s="13" t="str">
        <f>+IFERROR(VLOOKUP(Table32[[#This Row],[Código Cantón]],Table4[[#All],[CÓDIGO CANTÓN]:[CLASIFICACIÓN]],6,0),"")</f>
        <v/>
      </c>
    </row>
    <row r="390" spans="4:17" x14ac:dyDescent="0.3">
      <c r="D390" s="12" t="s">
        <v>2482</v>
      </c>
      <c r="E390" s="12" t="s">
        <v>54</v>
      </c>
      <c r="F390" s="12" t="s">
        <v>55</v>
      </c>
      <c r="G390" s="12" t="s">
        <v>53</v>
      </c>
      <c r="H390" s="12" t="s">
        <v>667</v>
      </c>
      <c r="I390" s="12" t="s">
        <v>48</v>
      </c>
      <c r="J390" s="12" t="s">
        <v>7550</v>
      </c>
      <c r="K390" s="12" t="s">
        <v>9114</v>
      </c>
      <c r="L390" s="12" t="s">
        <v>2483</v>
      </c>
      <c r="M390" s="12" t="s">
        <v>9115</v>
      </c>
      <c r="N390" s="12" t="s">
        <v>7987</v>
      </c>
      <c r="O390" s="12" t="s">
        <v>8347</v>
      </c>
      <c r="P390" s="13" t="str">
        <f>+IFERROR(VLOOKUP(Table32[[#This Row],[Código_parroquial]],Table5[[#All],[CÓDIGO PARROQUIA]:[CLASIFICACIÓN]],5,0),+IFERROR(VLOOKUP(CONCATENATE(Table32[[#This Row],[Código Cantón]],"50"),Table5[[#All],[CÓDIGO PARROQUIA]:[CLASIFICACIÓN]],5,0),""))</f>
        <v/>
      </c>
      <c r="Q390" s="13" t="str">
        <f>+IFERROR(VLOOKUP(Table32[[#This Row],[Código Cantón]],Table4[[#All],[CÓDIGO CANTÓN]:[CLASIFICACIÓN]],6,0),"")</f>
        <v/>
      </c>
    </row>
    <row r="391" spans="4:17" x14ac:dyDescent="0.3">
      <c r="D391" s="12" t="s">
        <v>2482</v>
      </c>
      <c r="E391" s="12" t="s">
        <v>54</v>
      </c>
      <c r="F391" s="12" t="s">
        <v>55</v>
      </c>
      <c r="G391" s="12" t="s">
        <v>53</v>
      </c>
      <c r="H391" s="12" t="s">
        <v>653</v>
      </c>
      <c r="I391" s="12" t="s">
        <v>55</v>
      </c>
      <c r="J391" s="12" t="s">
        <v>7548</v>
      </c>
      <c r="K391" s="12" t="s">
        <v>9116</v>
      </c>
      <c r="L391" s="12" t="s">
        <v>2483</v>
      </c>
      <c r="M391" s="12" t="s">
        <v>9117</v>
      </c>
      <c r="N391" s="12" t="s">
        <v>7987</v>
      </c>
      <c r="O391" s="12" t="s">
        <v>9118</v>
      </c>
      <c r="P391" s="13" t="str">
        <f>+IFERROR(VLOOKUP(Table32[[#This Row],[Código_parroquial]],Table5[[#All],[CÓDIGO PARROQUIA]:[CLASIFICACIÓN]],5,0),+IFERROR(VLOOKUP(CONCATENATE(Table32[[#This Row],[Código Cantón]],"50"),Table5[[#All],[CÓDIGO PARROQUIA]:[CLASIFICACIÓN]],5,0),""))</f>
        <v/>
      </c>
      <c r="Q391" s="13" t="str">
        <f>+IFERROR(VLOOKUP(Table32[[#This Row],[Código Cantón]],Table4[[#All],[CÓDIGO CANTÓN]:[CLASIFICACIÓN]],6,0),"")</f>
        <v/>
      </c>
    </row>
    <row r="392" spans="4:17" x14ac:dyDescent="0.3">
      <c r="D392" s="12" t="s">
        <v>2482</v>
      </c>
      <c r="E392" s="12" t="s">
        <v>54</v>
      </c>
      <c r="F392" s="12" t="s">
        <v>55</v>
      </c>
      <c r="G392" s="12" t="s">
        <v>53</v>
      </c>
      <c r="H392" s="12" t="s">
        <v>653</v>
      </c>
      <c r="I392" s="12" t="s">
        <v>55</v>
      </c>
      <c r="J392" s="12" t="s">
        <v>7548</v>
      </c>
      <c r="K392" s="12" t="s">
        <v>9119</v>
      </c>
      <c r="L392" s="12" t="s">
        <v>2483</v>
      </c>
      <c r="M392" s="12" t="s">
        <v>9120</v>
      </c>
      <c r="N392" s="12" t="s">
        <v>7987</v>
      </c>
      <c r="O392" s="12" t="s">
        <v>9121</v>
      </c>
      <c r="P392" s="13" t="str">
        <f>+IFERROR(VLOOKUP(Table32[[#This Row],[Código_parroquial]],Table5[[#All],[CÓDIGO PARROQUIA]:[CLASIFICACIÓN]],5,0),+IFERROR(VLOOKUP(CONCATENATE(Table32[[#This Row],[Código Cantón]],"50"),Table5[[#All],[CÓDIGO PARROQUIA]:[CLASIFICACIÓN]],5,0),""))</f>
        <v/>
      </c>
      <c r="Q392" s="13" t="str">
        <f>+IFERROR(VLOOKUP(Table32[[#This Row],[Código Cantón]],Table4[[#All],[CÓDIGO CANTÓN]:[CLASIFICACIÓN]],6,0),"")</f>
        <v/>
      </c>
    </row>
    <row r="393" spans="4:17" x14ac:dyDescent="0.3">
      <c r="D393" s="12" t="s">
        <v>2482</v>
      </c>
      <c r="E393" s="12" t="s">
        <v>54</v>
      </c>
      <c r="F393" s="12" t="s">
        <v>55</v>
      </c>
      <c r="G393" s="12" t="s">
        <v>53</v>
      </c>
      <c r="H393" s="12" t="s">
        <v>659</v>
      </c>
      <c r="I393" s="12" t="s">
        <v>3231</v>
      </c>
      <c r="J393" s="12" t="s">
        <v>7550</v>
      </c>
      <c r="K393" s="12" t="s">
        <v>9122</v>
      </c>
      <c r="L393" s="12" t="s">
        <v>2483</v>
      </c>
      <c r="M393" s="12" t="s">
        <v>9123</v>
      </c>
      <c r="N393" s="12" t="s">
        <v>7987</v>
      </c>
      <c r="O393" s="12" t="s">
        <v>9124</v>
      </c>
      <c r="P393" s="13" t="str">
        <f>+IFERROR(VLOOKUP(Table32[[#This Row],[Código_parroquial]],Table5[[#All],[CÓDIGO PARROQUIA]:[CLASIFICACIÓN]],5,0),+IFERROR(VLOOKUP(CONCATENATE(Table32[[#This Row],[Código Cantón]],"50"),Table5[[#All],[CÓDIGO PARROQUIA]:[CLASIFICACIÓN]],5,0),""))</f>
        <v/>
      </c>
      <c r="Q393" s="13" t="str">
        <f>+IFERROR(VLOOKUP(Table32[[#This Row],[Código Cantón]],Table4[[#All],[CÓDIGO CANTÓN]:[CLASIFICACIÓN]],6,0),"")</f>
        <v/>
      </c>
    </row>
    <row r="394" spans="4:17" x14ac:dyDescent="0.3">
      <c r="D394" s="12" t="s">
        <v>2482</v>
      </c>
      <c r="E394" s="12" t="s">
        <v>54</v>
      </c>
      <c r="F394" s="12" t="s">
        <v>55</v>
      </c>
      <c r="G394" s="12" t="s">
        <v>53</v>
      </c>
      <c r="H394" s="12" t="s">
        <v>654</v>
      </c>
      <c r="I394" s="12" t="s">
        <v>55</v>
      </c>
      <c r="J394" s="12" t="s">
        <v>7548</v>
      </c>
      <c r="K394" s="12" t="s">
        <v>9125</v>
      </c>
      <c r="L394" s="12" t="s">
        <v>2483</v>
      </c>
      <c r="M394" s="12" t="s">
        <v>9126</v>
      </c>
      <c r="N394" s="12" t="s">
        <v>7987</v>
      </c>
      <c r="O394" s="12" t="s">
        <v>9127</v>
      </c>
      <c r="P394" s="13" t="str">
        <f>+IFERROR(VLOOKUP(Table32[[#This Row],[Código_parroquial]],Table5[[#All],[CÓDIGO PARROQUIA]:[CLASIFICACIÓN]],5,0),+IFERROR(VLOOKUP(CONCATENATE(Table32[[#This Row],[Código Cantón]],"50"),Table5[[#All],[CÓDIGO PARROQUIA]:[CLASIFICACIÓN]],5,0),""))</f>
        <v/>
      </c>
      <c r="Q394" s="13" t="str">
        <f>+IFERROR(VLOOKUP(Table32[[#This Row],[Código Cantón]],Table4[[#All],[CÓDIGO CANTÓN]:[CLASIFICACIÓN]],6,0),"")</f>
        <v/>
      </c>
    </row>
    <row r="395" spans="4:17" x14ac:dyDescent="0.3">
      <c r="D395" s="12" t="s">
        <v>2482</v>
      </c>
      <c r="E395" s="12" t="s">
        <v>54</v>
      </c>
      <c r="F395" s="12" t="s">
        <v>55</v>
      </c>
      <c r="G395" s="12" t="s">
        <v>53</v>
      </c>
      <c r="H395" s="12" t="s">
        <v>653</v>
      </c>
      <c r="I395" s="12" t="s">
        <v>55</v>
      </c>
      <c r="J395" s="12" t="s">
        <v>7548</v>
      </c>
      <c r="K395" s="12" t="s">
        <v>9128</v>
      </c>
      <c r="L395" s="12" t="s">
        <v>2483</v>
      </c>
      <c r="M395" s="12" t="s">
        <v>9129</v>
      </c>
      <c r="N395" s="12" t="s">
        <v>7987</v>
      </c>
      <c r="O395" s="12" t="s">
        <v>9130</v>
      </c>
      <c r="P395" s="13" t="str">
        <f>+IFERROR(VLOOKUP(Table32[[#This Row],[Código_parroquial]],Table5[[#All],[CÓDIGO PARROQUIA]:[CLASIFICACIÓN]],5,0),+IFERROR(VLOOKUP(CONCATENATE(Table32[[#This Row],[Código Cantón]],"50"),Table5[[#All],[CÓDIGO PARROQUIA]:[CLASIFICACIÓN]],5,0),""))</f>
        <v/>
      </c>
      <c r="Q395" s="13" t="str">
        <f>+IFERROR(VLOOKUP(Table32[[#This Row],[Código Cantón]],Table4[[#All],[CÓDIGO CANTÓN]:[CLASIFICACIÓN]],6,0),"")</f>
        <v/>
      </c>
    </row>
    <row r="396" spans="4:17" x14ac:dyDescent="0.3">
      <c r="D396" s="12" t="s">
        <v>2482</v>
      </c>
      <c r="E396" s="12" t="s">
        <v>54</v>
      </c>
      <c r="F396" s="12" t="s">
        <v>55</v>
      </c>
      <c r="G396" s="12" t="s">
        <v>53</v>
      </c>
      <c r="H396" s="12" t="s">
        <v>654</v>
      </c>
      <c r="I396" s="12" t="s">
        <v>55</v>
      </c>
      <c r="J396" s="12" t="s">
        <v>7548</v>
      </c>
      <c r="K396" s="12" t="s">
        <v>9131</v>
      </c>
      <c r="L396" s="12" t="s">
        <v>2483</v>
      </c>
      <c r="M396" s="12" t="s">
        <v>9132</v>
      </c>
      <c r="N396" s="12" t="s">
        <v>7987</v>
      </c>
      <c r="O396" s="12" t="s">
        <v>9133</v>
      </c>
      <c r="P396" s="13" t="str">
        <f>+IFERROR(VLOOKUP(Table32[[#This Row],[Código_parroquial]],Table5[[#All],[CÓDIGO PARROQUIA]:[CLASIFICACIÓN]],5,0),+IFERROR(VLOOKUP(CONCATENATE(Table32[[#This Row],[Código Cantón]],"50"),Table5[[#All],[CÓDIGO PARROQUIA]:[CLASIFICACIÓN]],5,0),""))</f>
        <v/>
      </c>
      <c r="Q396" s="13" t="str">
        <f>+IFERROR(VLOOKUP(Table32[[#This Row],[Código Cantón]],Table4[[#All],[CÓDIGO CANTÓN]:[CLASIFICACIÓN]],6,0),"")</f>
        <v/>
      </c>
    </row>
    <row r="397" spans="4:17" x14ac:dyDescent="0.3">
      <c r="D397" s="12" t="s">
        <v>2482</v>
      </c>
      <c r="E397" s="12" t="s">
        <v>54</v>
      </c>
      <c r="F397" s="12" t="s">
        <v>55</v>
      </c>
      <c r="G397" s="12" t="s">
        <v>53</v>
      </c>
      <c r="H397" s="12" t="s">
        <v>663</v>
      </c>
      <c r="I397" s="12" t="s">
        <v>664</v>
      </c>
      <c r="J397" s="12" t="s">
        <v>7550</v>
      </c>
      <c r="K397" s="12" t="s">
        <v>9134</v>
      </c>
      <c r="L397" s="12" t="s">
        <v>2483</v>
      </c>
      <c r="M397" s="12" t="s">
        <v>9135</v>
      </c>
      <c r="N397" s="12" t="s">
        <v>7987</v>
      </c>
      <c r="O397" s="12" t="s">
        <v>9136</v>
      </c>
      <c r="P397" s="13" t="str">
        <f>+IFERROR(VLOOKUP(Table32[[#This Row],[Código_parroquial]],Table5[[#All],[CÓDIGO PARROQUIA]:[CLASIFICACIÓN]],5,0),+IFERROR(VLOOKUP(CONCATENATE(Table32[[#This Row],[Código Cantón]],"50"),Table5[[#All],[CÓDIGO PARROQUIA]:[CLASIFICACIÓN]],5,0),""))</f>
        <v/>
      </c>
      <c r="Q397" s="13" t="str">
        <f>+IFERROR(VLOOKUP(Table32[[#This Row],[Código Cantón]],Table4[[#All],[CÓDIGO CANTÓN]:[CLASIFICACIÓN]],6,0),"")</f>
        <v/>
      </c>
    </row>
    <row r="398" spans="4:17" x14ac:dyDescent="0.3">
      <c r="D398" s="12" t="s">
        <v>2482</v>
      </c>
      <c r="E398" s="12" t="s">
        <v>54</v>
      </c>
      <c r="F398" s="12" t="s">
        <v>55</v>
      </c>
      <c r="G398" s="12" t="s">
        <v>53</v>
      </c>
      <c r="H398" s="12" t="s">
        <v>657</v>
      </c>
      <c r="I398" s="12" t="s">
        <v>7616</v>
      </c>
      <c r="J398" s="12" t="s">
        <v>7550</v>
      </c>
      <c r="K398" s="12" t="s">
        <v>9137</v>
      </c>
      <c r="L398" s="12" t="s">
        <v>2483</v>
      </c>
      <c r="M398" s="12" t="s">
        <v>9138</v>
      </c>
      <c r="N398" s="12" t="s">
        <v>7987</v>
      </c>
      <c r="O398" s="12" t="s">
        <v>9139</v>
      </c>
      <c r="P398" s="13" t="str">
        <f>+IFERROR(VLOOKUP(Table32[[#This Row],[Código_parroquial]],Table5[[#All],[CÓDIGO PARROQUIA]:[CLASIFICACIÓN]],5,0),+IFERROR(VLOOKUP(CONCATENATE(Table32[[#This Row],[Código Cantón]],"50"),Table5[[#All],[CÓDIGO PARROQUIA]:[CLASIFICACIÓN]],5,0),""))</f>
        <v/>
      </c>
      <c r="Q398" s="13" t="str">
        <f>+IFERROR(VLOOKUP(Table32[[#This Row],[Código Cantón]],Table4[[#All],[CÓDIGO CANTÓN]:[CLASIFICACIÓN]],6,0),"")</f>
        <v/>
      </c>
    </row>
    <row r="399" spans="4:17" x14ac:dyDescent="0.3">
      <c r="D399" s="12" t="s">
        <v>2482</v>
      </c>
      <c r="E399" s="12" t="s">
        <v>54</v>
      </c>
      <c r="F399" s="12" t="s">
        <v>55</v>
      </c>
      <c r="G399" s="12" t="s">
        <v>53</v>
      </c>
      <c r="H399" s="12" t="s">
        <v>653</v>
      </c>
      <c r="I399" s="12" t="s">
        <v>55</v>
      </c>
      <c r="J399" s="12" t="s">
        <v>7548</v>
      </c>
      <c r="K399" s="12" t="s">
        <v>9140</v>
      </c>
      <c r="L399" s="12" t="s">
        <v>2483</v>
      </c>
      <c r="M399" s="12" t="s">
        <v>9141</v>
      </c>
      <c r="N399" s="12" t="s">
        <v>7980</v>
      </c>
      <c r="O399" s="12" t="s">
        <v>9142</v>
      </c>
      <c r="P399" s="13" t="str">
        <f>+IFERROR(VLOOKUP(Table32[[#This Row],[Código_parroquial]],Table5[[#All],[CÓDIGO PARROQUIA]:[CLASIFICACIÓN]],5,0),+IFERROR(VLOOKUP(CONCATENATE(Table32[[#This Row],[Código Cantón]],"50"),Table5[[#All],[CÓDIGO PARROQUIA]:[CLASIFICACIÓN]],5,0),""))</f>
        <v/>
      </c>
      <c r="Q399" s="13" t="str">
        <f>+IFERROR(VLOOKUP(Table32[[#This Row],[Código Cantón]],Table4[[#All],[CÓDIGO CANTÓN]:[CLASIFICACIÓN]],6,0),"")</f>
        <v/>
      </c>
    </row>
    <row r="400" spans="4:17" x14ac:dyDescent="0.3">
      <c r="D400" s="12" t="s">
        <v>2482</v>
      </c>
      <c r="E400" s="12" t="s">
        <v>54</v>
      </c>
      <c r="F400" s="12" t="s">
        <v>55</v>
      </c>
      <c r="G400" s="12" t="s">
        <v>53</v>
      </c>
      <c r="H400" s="12" t="s">
        <v>668</v>
      </c>
      <c r="I400" s="12" t="s">
        <v>669</v>
      </c>
      <c r="J400" s="12" t="s">
        <v>7550</v>
      </c>
      <c r="K400" s="12" t="s">
        <v>9143</v>
      </c>
      <c r="L400" s="12" t="s">
        <v>2483</v>
      </c>
      <c r="M400" s="12" t="s">
        <v>9144</v>
      </c>
      <c r="N400" s="12" t="s">
        <v>7987</v>
      </c>
      <c r="O400" s="12" t="s">
        <v>9145</v>
      </c>
      <c r="P400" s="13" t="str">
        <f>+IFERROR(VLOOKUP(Table32[[#This Row],[Código_parroquial]],Table5[[#All],[CÓDIGO PARROQUIA]:[CLASIFICACIÓN]],5,0),+IFERROR(VLOOKUP(CONCATENATE(Table32[[#This Row],[Código Cantón]],"50"),Table5[[#All],[CÓDIGO PARROQUIA]:[CLASIFICACIÓN]],5,0),""))</f>
        <v/>
      </c>
      <c r="Q400" s="13" t="str">
        <f>+IFERROR(VLOOKUP(Table32[[#This Row],[Código Cantón]],Table4[[#All],[CÓDIGO CANTÓN]:[CLASIFICACIÓN]],6,0),"")</f>
        <v/>
      </c>
    </row>
    <row r="401" spans="4:17" x14ac:dyDescent="0.3">
      <c r="D401" s="12" t="s">
        <v>2482</v>
      </c>
      <c r="E401" s="12" t="s">
        <v>54</v>
      </c>
      <c r="F401" s="12" t="s">
        <v>55</v>
      </c>
      <c r="G401" s="12" t="s">
        <v>53</v>
      </c>
      <c r="H401" s="12" t="s">
        <v>655</v>
      </c>
      <c r="I401" s="12" t="s">
        <v>656</v>
      </c>
      <c r="J401" s="12" t="s">
        <v>7550</v>
      </c>
      <c r="K401" s="12" t="s">
        <v>9146</v>
      </c>
      <c r="L401" s="12" t="s">
        <v>2483</v>
      </c>
      <c r="M401" s="12" t="s">
        <v>9147</v>
      </c>
      <c r="N401" s="12" t="s">
        <v>7987</v>
      </c>
      <c r="O401" s="12" t="s">
        <v>9148</v>
      </c>
      <c r="P401" s="13" t="str">
        <f>+IFERROR(VLOOKUP(Table32[[#This Row],[Código_parroquial]],Table5[[#All],[CÓDIGO PARROQUIA]:[CLASIFICACIÓN]],5,0),+IFERROR(VLOOKUP(CONCATENATE(Table32[[#This Row],[Código Cantón]],"50"),Table5[[#All],[CÓDIGO PARROQUIA]:[CLASIFICACIÓN]],5,0),""))</f>
        <v/>
      </c>
      <c r="Q401" s="13" t="str">
        <f>+IFERROR(VLOOKUP(Table32[[#This Row],[Código Cantón]],Table4[[#All],[CÓDIGO CANTÓN]:[CLASIFICACIÓN]],6,0),"")</f>
        <v/>
      </c>
    </row>
    <row r="402" spans="4:17" x14ac:dyDescent="0.3">
      <c r="D402" s="12" t="s">
        <v>2482</v>
      </c>
      <c r="E402" s="12" t="s">
        <v>54</v>
      </c>
      <c r="F402" s="12" t="s">
        <v>55</v>
      </c>
      <c r="G402" s="12" t="s">
        <v>53</v>
      </c>
      <c r="H402" s="12" t="s">
        <v>657</v>
      </c>
      <c r="I402" s="12" t="s">
        <v>7616</v>
      </c>
      <c r="J402" s="12" t="s">
        <v>7550</v>
      </c>
      <c r="K402" s="12" t="s">
        <v>9149</v>
      </c>
      <c r="L402" s="12" t="s">
        <v>2483</v>
      </c>
      <c r="M402" s="12" t="s">
        <v>9150</v>
      </c>
      <c r="N402" s="12" t="s">
        <v>7987</v>
      </c>
      <c r="O402" s="12" t="s">
        <v>9151</v>
      </c>
      <c r="P402" s="13" t="str">
        <f>+IFERROR(VLOOKUP(Table32[[#This Row],[Código_parroquial]],Table5[[#All],[CÓDIGO PARROQUIA]:[CLASIFICACIÓN]],5,0),+IFERROR(VLOOKUP(CONCATENATE(Table32[[#This Row],[Código Cantón]],"50"),Table5[[#All],[CÓDIGO PARROQUIA]:[CLASIFICACIÓN]],5,0),""))</f>
        <v/>
      </c>
      <c r="Q402" s="13" t="str">
        <f>+IFERROR(VLOOKUP(Table32[[#This Row],[Código Cantón]],Table4[[#All],[CÓDIGO CANTÓN]:[CLASIFICACIÓN]],6,0),"")</f>
        <v/>
      </c>
    </row>
    <row r="403" spans="4:17" x14ac:dyDescent="0.3">
      <c r="D403" s="12" t="s">
        <v>2482</v>
      </c>
      <c r="E403" s="12" t="s">
        <v>54</v>
      </c>
      <c r="F403" s="12" t="s">
        <v>55</v>
      </c>
      <c r="G403" s="12" t="s">
        <v>53</v>
      </c>
      <c r="H403" s="12" t="s">
        <v>653</v>
      </c>
      <c r="I403" s="12" t="s">
        <v>55</v>
      </c>
      <c r="J403" s="12" t="s">
        <v>7548</v>
      </c>
      <c r="K403" s="12" t="s">
        <v>9152</v>
      </c>
      <c r="L403" s="12" t="s">
        <v>2483</v>
      </c>
      <c r="M403" s="12" t="s">
        <v>9153</v>
      </c>
      <c r="N403" s="12" t="s">
        <v>7987</v>
      </c>
      <c r="O403" s="12" t="s">
        <v>9154</v>
      </c>
      <c r="P403" s="13" t="str">
        <f>+IFERROR(VLOOKUP(Table32[[#This Row],[Código_parroquial]],Table5[[#All],[CÓDIGO PARROQUIA]:[CLASIFICACIÓN]],5,0),+IFERROR(VLOOKUP(CONCATENATE(Table32[[#This Row],[Código Cantón]],"50"),Table5[[#All],[CÓDIGO PARROQUIA]:[CLASIFICACIÓN]],5,0),""))</f>
        <v/>
      </c>
      <c r="Q403" s="13" t="str">
        <f>+IFERROR(VLOOKUP(Table32[[#This Row],[Código Cantón]],Table4[[#All],[CÓDIGO CANTÓN]:[CLASIFICACIÓN]],6,0),"")</f>
        <v/>
      </c>
    </row>
    <row r="404" spans="4:17" x14ac:dyDescent="0.3">
      <c r="D404" s="12" t="s">
        <v>2482</v>
      </c>
      <c r="E404" s="12" t="s">
        <v>54</v>
      </c>
      <c r="F404" s="12" t="s">
        <v>55</v>
      </c>
      <c r="G404" s="12" t="s">
        <v>53</v>
      </c>
      <c r="H404" s="12" t="s">
        <v>667</v>
      </c>
      <c r="I404" s="12" t="s">
        <v>48</v>
      </c>
      <c r="J404" s="12" t="s">
        <v>7550</v>
      </c>
      <c r="K404" s="12" t="s">
        <v>9155</v>
      </c>
      <c r="L404" s="12" t="s">
        <v>2483</v>
      </c>
      <c r="M404" s="12" t="s">
        <v>9156</v>
      </c>
      <c r="N404" s="12" t="s">
        <v>7987</v>
      </c>
      <c r="O404" s="12" t="s">
        <v>2496</v>
      </c>
      <c r="P404" s="13" t="str">
        <f>+IFERROR(VLOOKUP(Table32[[#This Row],[Código_parroquial]],Table5[[#All],[CÓDIGO PARROQUIA]:[CLASIFICACIÓN]],5,0),+IFERROR(VLOOKUP(CONCATENATE(Table32[[#This Row],[Código Cantón]],"50"),Table5[[#All],[CÓDIGO PARROQUIA]:[CLASIFICACIÓN]],5,0),""))</f>
        <v/>
      </c>
      <c r="Q404" s="13" t="str">
        <f>+IFERROR(VLOOKUP(Table32[[#This Row],[Código Cantón]],Table4[[#All],[CÓDIGO CANTÓN]:[CLASIFICACIÓN]],6,0),"")</f>
        <v/>
      </c>
    </row>
    <row r="405" spans="4:17" x14ac:dyDescent="0.3">
      <c r="D405" s="12" t="s">
        <v>2482</v>
      </c>
      <c r="E405" s="12" t="s">
        <v>54</v>
      </c>
      <c r="F405" s="12" t="s">
        <v>55</v>
      </c>
      <c r="G405" s="12" t="s">
        <v>53</v>
      </c>
      <c r="H405" s="12" t="s">
        <v>654</v>
      </c>
      <c r="I405" s="12" t="s">
        <v>55</v>
      </c>
      <c r="J405" s="12" t="s">
        <v>7548</v>
      </c>
      <c r="K405" s="12" t="s">
        <v>9157</v>
      </c>
      <c r="L405" s="12" t="s">
        <v>2483</v>
      </c>
      <c r="M405" s="12" t="s">
        <v>8332</v>
      </c>
      <c r="N405" s="12" t="s">
        <v>7987</v>
      </c>
      <c r="O405" s="12" t="s">
        <v>9158</v>
      </c>
      <c r="P405" s="13" t="str">
        <f>+IFERROR(VLOOKUP(Table32[[#This Row],[Código_parroquial]],Table5[[#All],[CÓDIGO PARROQUIA]:[CLASIFICACIÓN]],5,0),+IFERROR(VLOOKUP(CONCATENATE(Table32[[#This Row],[Código Cantón]],"50"),Table5[[#All],[CÓDIGO PARROQUIA]:[CLASIFICACIÓN]],5,0),""))</f>
        <v/>
      </c>
      <c r="Q405" s="13" t="str">
        <f>+IFERROR(VLOOKUP(Table32[[#This Row],[Código Cantón]],Table4[[#All],[CÓDIGO CANTÓN]:[CLASIFICACIÓN]],6,0),"")</f>
        <v/>
      </c>
    </row>
    <row r="406" spans="4:17" x14ac:dyDescent="0.3">
      <c r="D406" s="12" t="s">
        <v>2482</v>
      </c>
      <c r="E406" s="12" t="s">
        <v>54</v>
      </c>
      <c r="F406" s="12" t="s">
        <v>55</v>
      </c>
      <c r="G406" s="12" t="s">
        <v>53</v>
      </c>
      <c r="H406" s="12" t="s">
        <v>657</v>
      </c>
      <c r="I406" s="12" t="s">
        <v>7616</v>
      </c>
      <c r="J406" s="12" t="s">
        <v>7550</v>
      </c>
      <c r="K406" s="12" t="s">
        <v>9159</v>
      </c>
      <c r="L406" s="12" t="s">
        <v>2483</v>
      </c>
      <c r="M406" s="12" t="s">
        <v>9160</v>
      </c>
      <c r="N406" s="12" t="s">
        <v>7987</v>
      </c>
      <c r="O406" s="12" t="s">
        <v>9161</v>
      </c>
      <c r="P406" s="13" t="str">
        <f>+IFERROR(VLOOKUP(Table32[[#This Row],[Código_parroquial]],Table5[[#All],[CÓDIGO PARROQUIA]:[CLASIFICACIÓN]],5,0),+IFERROR(VLOOKUP(CONCATENATE(Table32[[#This Row],[Código Cantón]],"50"),Table5[[#All],[CÓDIGO PARROQUIA]:[CLASIFICACIÓN]],5,0),""))</f>
        <v/>
      </c>
      <c r="Q406" s="13" t="str">
        <f>+IFERROR(VLOOKUP(Table32[[#This Row],[Código Cantón]],Table4[[#All],[CÓDIGO CANTÓN]:[CLASIFICACIÓN]],6,0),"")</f>
        <v/>
      </c>
    </row>
    <row r="407" spans="4:17" x14ac:dyDescent="0.3">
      <c r="D407" s="12" t="s">
        <v>2482</v>
      </c>
      <c r="E407" s="12" t="s">
        <v>54</v>
      </c>
      <c r="F407" s="12" t="s">
        <v>55</v>
      </c>
      <c r="G407" s="12" t="s">
        <v>53</v>
      </c>
      <c r="H407" s="12" t="s">
        <v>665</v>
      </c>
      <c r="I407" s="12" t="s">
        <v>666</v>
      </c>
      <c r="J407" s="12" t="s">
        <v>7550</v>
      </c>
      <c r="K407" s="12" t="s">
        <v>9162</v>
      </c>
      <c r="L407" s="12" t="s">
        <v>2483</v>
      </c>
      <c r="M407" s="12" t="s">
        <v>9163</v>
      </c>
      <c r="N407" s="12" t="s">
        <v>7987</v>
      </c>
      <c r="O407" s="12" t="s">
        <v>9164</v>
      </c>
      <c r="P407" s="13" t="str">
        <f>+IFERROR(VLOOKUP(Table32[[#This Row],[Código_parroquial]],Table5[[#All],[CÓDIGO PARROQUIA]:[CLASIFICACIÓN]],5,0),+IFERROR(VLOOKUP(CONCATENATE(Table32[[#This Row],[Código Cantón]],"50"),Table5[[#All],[CÓDIGO PARROQUIA]:[CLASIFICACIÓN]],5,0),""))</f>
        <v/>
      </c>
      <c r="Q407" s="13" t="str">
        <f>+IFERROR(VLOOKUP(Table32[[#This Row],[Código Cantón]],Table4[[#All],[CÓDIGO CANTÓN]:[CLASIFICACIÓN]],6,0),"")</f>
        <v/>
      </c>
    </row>
    <row r="408" spans="4:17" x14ac:dyDescent="0.3">
      <c r="D408" s="12" t="s">
        <v>2482</v>
      </c>
      <c r="E408" s="12" t="s">
        <v>54</v>
      </c>
      <c r="F408" s="12" t="s">
        <v>55</v>
      </c>
      <c r="G408" s="12" t="s">
        <v>53</v>
      </c>
      <c r="H408" s="12" t="s">
        <v>653</v>
      </c>
      <c r="I408" s="12" t="s">
        <v>55</v>
      </c>
      <c r="J408" s="12" t="s">
        <v>7548</v>
      </c>
      <c r="K408" s="12" t="s">
        <v>9165</v>
      </c>
      <c r="L408" s="12" t="s">
        <v>2483</v>
      </c>
      <c r="M408" s="12" t="s">
        <v>9166</v>
      </c>
      <c r="N408" s="12" t="s">
        <v>7980</v>
      </c>
      <c r="O408" s="12" t="s">
        <v>9167</v>
      </c>
      <c r="P408" s="13" t="str">
        <f>+IFERROR(VLOOKUP(Table32[[#This Row],[Código_parroquial]],Table5[[#All],[CÓDIGO PARROQUIA]:[CLASIFICACIÓN]],5,0),+IFERROR(VLOOKUP(CONCATENATE(Table32[[#This Row],[Código Cantón]],"50"),Table5[[#All],[CÓDIGO PARROQUIA]:[CLASIFICACIÓN]],5,0),""))</f>
        <v/>
      </c>
      <c r="Q408" s="13" t="str">
        <f>+IFERROR(VLOOKUP(Table32[[#This Row],[Código Cantón]],Table4[[#All],[CÓDIGO CANTÓN]:[CLASIFICACIÓN]],6,0),"")</f>
        <v/>
      </c>
    </row>
    <row r="409" spans="4:17" x14ac:dyDescent="0.3">
      <c r="D409" s="12" t="s">
        <v>2482</v>
      </c>
      <c r="E409" s="12" t="s">
        <v>54</v>
      </c>
      <c r="F409" s="12" t="s">
        <v>55</v>
      </c>
      <c r="G409" s="12" t="s">
        <v>53</v>
      </c>
      <c r="H409" s="12" t="s">
        <v>659</v>
      </c>
      <c r="I409" s="12" t="s">
        <v>3231</v>
      </c>
      <c r="J409" s="12" t="s">
        <v>7550</v>
      </c>
      <c r="K409" s="12" t="s">
        <v>9168</v>
      </c>
      <c r="L409" s="12" t="s">
        <v>2483</v>
      </c>
      <c r="M409" s="12" t="s">
        <v>9169</v>
      </c>
      <c r="N409" s="12" t="s">
        <v>7987</v>
      </c>
      <c r="O409" s="12" t="s">
        <v>9170</v>
      </c>
      <c r="P409" s="13" t="str">
        <f>+IFERROR(VLOOKUP(Table32[[#This Row],[Código_parroquial]],Table5[[#All],[CÓDIGO PARROQUIA]:[CLASIFICACIÓN]],5,0),+IFERROR(VLOOKUP(CONCATENATE(Table32[[#This Row],[Código Cantón]],"50"),Table5[[#All],[CÓDIGO PARROQUIA]:[CLASIFICACIÓN]],5,0),""))</f>
        <v/>
      </c>
      <c r="Q409" s="13" t="str">
        <f>+IFERROR(VLOOKUP(Table32[[#This Row],[Código Cantón]],Table4[[#All],[CÓDIGO CANTÓN]:[CLASIFICACIÓN]],6,0),"")</f>
        <v/>
      </c>
    </row>
    <row r="410" spans="4:17" x14ac:dyDescent="0.3">
      <c r="D410" s="12" t="s">
        <v>2482</v>
      </c>
      <c r="E410" s="12" t="s">
        <v>54</v>
      </c>
      <c r="F410" s="12" t="s">
        <v>55</v>
      </c>
      <c r="G410" s="12" t="s">
        <v>53</v>
      </c>
      <c r="H410" s="12" t="s">
        <v>659</v>
      </c>
      <c r="I410" s="12" t="s">
        <v>3231</v>
      </c>
      <c r="J410" s="12" t="s">
        <v>7550</v>
      </c>
      <c r="K410" s="12" t="s">
        <v>9171</v>
      </c>
      <c r="L410" s="12" t="s">
        <v>2483</v>
      </c>
      <c r="M410" s="12" t="s">
        <v>9172</v>
      </c>
      <c r="N410" s="12" t="s">
        <v>7987</v>
      </c>
      <c r="O410" s="12" t="s">
        <v>9173</v>
      </c>
      <c r="P410" s="13" t="str">
        <f>+IFERROR(VLOOKUP(Table32[[#This Row],[Código_parroquial]],Table5[[#All],[CÓDIGO PARROQUIA]:[CLASIFICACIÓN]],5,0),+IFERROR(VLOOKUP(CONCATENATE(Table32[[#This Row],[Código Cantón]],"50"),Table5[[#All],[CÓDIGO PARROQUIA]:[CLASIFICACIÓN]],5,0),""))</f>
        <v/>
      </c>
      <c r="Q410" s="13" t="str">
        <f>+IFERROR(VLOOKUP(Table32[[#This Row],[Código Cantón]],Table4[[#All],[CÓDIGO CANTÓN]:[CLASIFICACIÓN]],6,0),"")</f>
        <v/>
      </c>
    </row>
    <row r="411" spans="4:17" x14ac:dyDescent="0.3">
      <c r="D411" s="12" t="s">
        <v>2482</v>
      </c>
      <c r="E411" s="12" t="s">
        <v>54</v>
      </c>
      <c r="F411" s="12" t="s">
        <v>55</v>
      </c>
      <c r="G411" s="12" t="s">
        <v>53</v>
      </c>
      <c r="H411" s="12" t="s">
        <v>653</v>
      </c>
      <c r="I411" s="12" t="s">
        <v>55</v>
      </c>
      <c r="J411" s="12" t="s">
        <v>7548</v>
      </c>
      <c r="K411" s="12" t="s">
        <v>9174</v>
      </c>
      <c r="L411" s="12" t="s">
        <v>2483</v>
      </c>
      <c r="M411" s="12" t="s">
        <v>9175</v>
      </c>
      <c r="N411" s="12" t="s">
        <v>7987</v>
      </c>
      <c r="O411" s="12" t="s">
        <v>55</v>
      </c>
      <c r="P411" s="13" t="str">
        <f>+IFERROR(VLOOKUP(Table32[[#This Row],[Código_parroquial]],Table5[[#All],[CÓDIGO PARROQUIA]:[CLASIFICACIÓN]],5,0),+IFERROR(VLOOKUP(CONCATENATE(Table32[[#This Row],[Código Cantón]],"50"),Table5[[#All],[CÓDIGO PARROQUIA]:[CLASIFICACIÓN]],5,0),""))</f>
        <v/>
      </c>
      <c r="Q411" s="13" t="str">
        <f>+IFERROR(VLOOKUP(Table32[[#This Row],[Código Cantón]],Table4[[#All],[CÓDIGO CANTÓN]:[CLASIFICACIÓN]],6,0),"")</f>
        <v/>
      </c>
    </row>
    <row r="412" spans="4:17" x14ac:dyDescent="0.3">
      <c r="D412" s="12" t="s">
        <v>2482</v>
      </c>
      <c r="E412" s="12" t="s">
        <v>54</v>
      </c>
      <c r="F412" s="12" t="s">
        <v>55</v>
      </c>
      <c r="G412" s="12" t="s">
        <v>53</v>
      </c>
      <c r="H412" s="12" t="s">
        <v>663</v>
      </c>
      <c r="I412" s="12" t="s">
        <v>664</v>
      </c>
      <c r="J412" s="12" t="s">
        <v>7550</v>
      </c>
      <c r="K412" s="12" t="s">
        <v>9176</v>
      </c>
      <c r="L412" s="12" t="s">
        <v>2483</v>
      </c>
      <c r="M412" s="12" t="s">
        <v>9177</v>
      </c>
      <c r="N412" s="12" t="s">
        <v>7987</v>
      </c>
      <c r="O412" s="12" t="s">
        <v>664</v>
      </c>
      <c r="P412" s="13" t="str">
        <f>+IFERROR(VLOOKUP(Table32[[#This Row],[Código_parroquial]],Table5[[#All],[CÓDIGO PARROQUIA]:[CLASIFICACIÓN]],5,0),+IFERROR(VLOOKUP(CONCATENATE(Table32[[#This Row],[Código Cantón]],"50"),Table5[[#All],[CÓDIGO PARROQUIA]:[CLASIFICACIÓN]],5,0),""))</f>
        <v/>
      </c>
      <c r="Q412" s="13" t="str">
        <f>+IFERROR(VLOOKUP(Table32[[#This Row],[Código Cantón]],Table4[[#All],[CÓDIGO CANTÓN]:[CLASIFICACIÓN]],6,0),"")</f>
        <v/>
      </c>
    </row>
    <row r="413" spans="4:17" x14ac:dyDescent="0.3">
      <c r="D413" s="12" t="s">
        <v>2482</v>
      </c>
      <c r="E413" s="12" t="s">
        <v>54</v>
      </c>
      <c r="F413" s="12" t="s">
        <v>55</v>
      </c>
      <c r="G413" s="12" t="s">
        <v>53</v>
      </c>
      <c r="H413" s="12" t="s">
        <v>653</v>
      </c>
      <c r="I413" s="12" t="s">
        <v>55</v>
      </c>
      <c r="J413" s="12" t="s">
        <v>7548</v>
      </c>
      <c r="K413" s="12" t="s">
        <v>9178</v>
      </c>
      <c r="L413" s="12" t="s">
        <v>2483</v>
      </c>
      <c r="M413" s="12" t="s">
        <v>9179</v>
      </c>
      <c r="N413" s="12" t="s">
        <v>7980</v>
      </c>
      <c r="O413" s="12" t="s">
        <v>9180</v>
      </c>
      <c r="P413" s="13" t="str">
        <f>+IFERROR(VLOOKUP(Table32[[#This Row],[Código_parroquial]],Table5[[#All],[CÓDIGO PARROQUIA]:[CLASIFICACIÓN]],5,0),+IFERROR(VLOOKUP(CONCATENATE(Table32[[#This Row],[Código Cantón]],"50"),Table5[[#All],[CÓDIGO PARROQUIA]:[CLASIFICACIÓN]],5,0),""))</f>
        <v/>
      </c>
      <c r="Q413" s="13" t="str">
        <f>+IFERROR(VLOOKUP(Table32[[#This Row],[Código Cantón]],Table4[[#All],[CÓDIGO CANTÓN]:[CLASIFICACIÓN]],6,0),"")</f>
        <v/>
      </c>
    </row>
    <row r="414" spans="4:17" x14ac:dyDescent="0.3">
      <c r="D414" s="12" t="s">
        <v>2482</v>
      </c>
      <c r="E414" s="12" t="s">
        <v>54</v>
      </c>
      <c r="F414" s="12" t="s">
        <v>55</v>
      </c>
      <c r="G414" s="12" t="s">
        <v>53</v>
      </c>
      <c r="H414" s="12" t="s">
        <v>661</v>
      </c>
      <c r="I414" s="12" t="s">
        <v>662</v>
      </c>
      <c r="J414" s="12" t="s">
        <v>7550</v>
      </c>
      <c r="K414" s="12" t="s">
        <v>9181</v>
      </c>
      <c r="L414" s="12" t="s">
        <v>2483</v>
      </c>
      <c r="M414" s="12" t="s">
        <v>9182</v>
      </c>
      <c r="N414" s="12" t="s">
        <v>7987</v>
      </c>
      <c r="O414" s="12" t="s">
        <v>9183</v>
      </c>
      <c r="P414" s="13" t="str">
        <f>+IFERROR(VLOOKUP(Table32[[#This Row],[Código_parroquial]],Table5[[#All],[CÓDIGO PARROQUIA]:[CLASIFICACIÓN]],5,0),+IFERROR(VLOOKUP(CONCATENATE(Table32[[#This Row],[Código Cantón]],"50"),Table5[[#All],[CÓDIGO PARROQUIA]:[CLASIFICACIÓN]],5,0),""))</f>
        <v/>
      </c>
      <c r="Q414" s="13" t="str">
        <f>+IFERROR(VLOOKUP(Table32[[#This Row],[Código Cantón]],Table4[[#All],[CÓDIGO CANTÓN]:[CLASIFICACIÓN]],6,0),"")</f>
        <v/>
      </c>
    </row>
    <row r="415" spans="4:17" x14ac:dyDescent="0.3">
      <c r="D415" s="12" t="s">
        <v>2482</v>
      </c>
      <c r="E415" s="12" t="s">
        <v>54</v>
      </c>
      <c r="F415" s="12" t="s">
        <v>55</v>
      </c>
      <c r="G415" s="12" t="s">
        <v>53</v>
      </c>
      <c r="H415" s="12" t="s">
        <v>654</v>
      </c>
      <c r="I415" s="12" t="s">
        <v>55</v>
      </c>
      <c r="J415" s="12" t="s">
        <v>7548</v>
      </c>
      <c r="K415" s="12" t="s">
        <v>9184</v>
      </c>
      <c r="L415" s="12" t="s">
        <v>2483</v>
      </c>
      <c r="M415" s="12" t="s">
        <v>9185</v>
      </c>
      <c r="N415" s="12" t="s">
        <v>7987</v>
      </c>
      <c r="O415" s="12" t="s">
        <v>9186</v>
      </c>
      <c r="P415" s="13" t="str">
        <f>+IFERROR(VLOOKUP(Table32[[#This Row],[Código_parroquial]],Table5[[#All],[CÓDIGO PARROQUIA]:[CLASIFICACIÓN]],5,0),+IFERROR(VLOOKUP(CONCATENATE(Table32[[#This Row],[Código Cantón]],"50"),Table5[[#All],[CÓDIGO PARROQUIA]:[CLASIFICACIÓN]],5,0),""))</f>
        <v/>
      </c>
      <c r="Q415" s="13" t="str">
        <f>+IFERROR(VLOOKUP(Table32[[#This Row],[Código Cantón]],Table4[[#All],[CÓDIGO CANTÓN]:[CLASIFICACIÓN]],6,0),"")</f>
        <v/>
      </c>
    </row>
    <row r="416" spans="4:17" x14ac:dyDescent="0.3">
      <c r="D416" s="12" t="s">
        <v>2482</v>
      </c>
      <c r="E416" s="12" t="s">
        <v>54</v>
      </c>
      <c r="F416" s="12" t="s">
        <v>55</v>
      </c>
      <c r="G416" s="12" t="s">
        <v>53</v>
      </c>
      <c r="H416" s="12" t="s">
        <v>657</v>
      </c>
      <c r="I416" s="12" t="s">
        <v>7616</v>
      </c>
      <c r="J416" s="12" t="s">
        <v>7550</v>
      </c>
      <c r="K416" s="12" t="s">
        <v>9187</v>
      </c>
      <c r="L416" s="12" t="s">
        <v>2483</v>
      </c>
      <c r="M416" s="12" t="s">
        <v>9188</v>
      </c>
      <c r="N416" s="12" t="s">
        <v>7987</v>
      </c>
      <c r="O416" s="12" t="s">
        <v>9189</v>
      </c>
      <c r="P416" s="13" t="str">
        <f>+IFERROR(VLOOKUP(Table32[[#This Row],[Código_parroquial]],Table5[[#All],[CÓDIGO PARROQUIA]:[CLASIFICACIÓN]],5,0),+IFERROR(VLOOKUP(CONCATENATE(Table32[[#This Row],[Código Cantón]],"50"),Table5[[#All],[CÓDIGO PARROQUIA]:[CLASIFICACIÓN]],5,0),""))</f>
        <v/>
      </c>
      <c r="Q416" s="13" t="str">
        <f>+IFERROR(VLOOKUP(Table32[[#This Row],[Código Cantón]],Table4[[#All],[CÓDIGO CANTÓN]:[CLASIFICACIÓN]],6,0),"")</f>
        <v/>
      </c>
    </row>
    <row r="417" spans="4:17" x14ac:dyDescent="0.3">
      <c r="D417" s="12" t="s">
        <v>2482</v>
      </c>
      <c r="E417" s="12" t="s">
        <v>54</v>
      </c>
      <c r="F417" s="12" t="s">
        <v>55</v>
      </c>
      <c r="G417" s="12" t="s">
        <v>53</v>
      </c>
      <c r="H417" s="12" t="s">
        <v>659</v>
      </c>
      <c r="I417" s="12" t="s">
        <v>3231</v>
      </c>
      <c r="J417" s="12" t="s">
        <v>7550</v>
      </c>
      <c r="K417" s="12" t="s">
        <v>9190</v>
      </c>
      <c r="L417" s="12" t="s">
        <v>2483</v>
      </c>
      <c r="M417" s="12" t="s">
        <v>9191</v>
      </c>
      <c r="N417" s="12" t="s">
        <v>7980</v>
      </c>
      <c r="O417" s="12" t="s">
        <v>9192</v>
      </c>
      <c r="P417" s="13" t="str">
        <f>+IFERROR(VLOOKUP(Table32[[#This Row],[Código_parroquial]],Table5[[#All],[CÓDIGO PARROQUIA]:[CLASIFICACIÓN]],5,0),+IFERROR(VLOOKUP(CONCATENATE(Table32[[#This Row],[Código Cantón]],"50"),Table5[[#All],[CÓDIGO PARROQUIA]:[CLASIFICACIÓN]],5,0),""))</f>
        <v/>
      </c>
      <c r="Q417" s="13" t="str">
        <f>+IFERROR(VLOOKUP(Table32[[#This Row],[Código Cantón]],Table4[[#All],[CÓDIGO CANTÓN]:[CLASIFICACIÓN]],6,0),"")</f>
        <v/>
      </c>
    </row>
    <row r="418" spans="4:17" x14ac:dyDescent="0.3">
      <c r="D418" s="12" t="s">
        <v>2482</v>
      </c>
      <c r="E418" s="12" t="s">
        <v>54</v>
      </c>
      <c r="F418" s="12" t="s">
        <v>55</v>
      </c>
      <c r="G418" s="12" t="s">
        <v>53</v>
      </c>
      <c r="H418" s="12" t="s">
        <v>657</v>
      </c>
      <c r="I418" s="12" t="s">
        <v>7616</v>
      </c>
      <c r="J418" s="12" t="s">
        <v>7550</v>
      </c>
      <c r="K418" s="12" t="s">
        <v>9193</v>
      </c>
      <c r="L418" s="12" t="s">
        <v>2483</v>
      </c>
      <c r="M418" s="12" t="s">
        <v>9194</v>
      </c>
      <c r="N418" s="12" t="s">
        <v>7987</v>
      </c>
      <c r="O418" s="12" t="s">
        <v>9195</v>
      </c>
      <c r="P418" s="13" t="str">
        <f>+IFERROR(VLOOKUP(Table32[[#This Row],[Código_parroquial]],Table5[[#All],[CÓDIGO PARROQUIA]:[CLASIFICACIÓN]],5,0),+IFERROR(VLOOKUP(CONCATENATE(Table32[[#This Row],[Código Cantón]],"50"),Table5[[#All],[CÓDIGO PARROQUIA]:[CLASIFICACIÓN]],5,0),""))</f>
        <v/>
      </c>
      <c r="Q418" s="13" t="str">
        <f>+IFERROR(VLOOKUP(Table32[[#This Row],[Código Cantón]],Table4[[#All],[CÓDIGO CANTÓN]:[CLASIFICACIÓN]],6,0),"")</f>
        <v/>
      </c>
    </row>
    <row r="419" spans="4:17" x14ac:dyDescent="0.3">
      <c r="D419" s="12" t="s">
        <v>2482</v>
      </c>
      <c r="E419" s="12" t="s">
        <v>54</v>
      </c>
      <c r="F419" s="12" t="s">
        <v>55</v>
      </c>
      <c r="G419" s="12" t="s">
        <v>53</v>
      </c>
      <c r="H419" s="12" t="s">
        <v>661</v>
      </c>
      <c r="I419" s="12" t="s">
        <v>662</v>
      </c>
      <c r="J419" s="12" t="s">
        <v>7550</v>
      </c>
      <c r="K419" s="12" t="s">
        <v>9196</v>
      </c>
      <c r="L419" s="12" t="s">
        <v>2483</v>
      </c>
      <c r="M419" s="12" t="s">
        <v>9197</v>
      </c>
      <c r="N419" s="12" t="s">
        <v>7987</v>
      </c>
      <c r="O419" s="12" t="s">
        <v>9198</v>
      </c>
      <c r="P419" s="13" t="str">
        <f>+IFERROR(VLOOKUP(Table32[[#This Row],[Código_parroquial]],Table5[[#All],[CÓDIGO PARROQUIA]:[CLASIFICACIÓN]],5,0),+IFERROR(VLOOKUP(CONCATENATE(Table32[[#This Row],[Código Cantón]],"50"),Table5[[#All],[CÓDIGO PARROQUIA]:[CLASIFICACIÓN]],5,0),""))</f>
        <v/>
      </c>
      <c r="Q419" s="13" t="str">
        <f>+IFERROR(VLOOKUP(Table32[[#This Row],[Código Cantón]],Table4[[#All],[CÓDIGO CANTÓN]:[CLASIFICACIÓN]],6,0),"")</f>
        <v/>
      </c>
    </row>
    <row r="420" spans="4:17" x14ac:dyDescent="0.3">
      <c r="D420" s="12" t="s">
        <v>2482</v>
      </c>
      <c r="E420" s="12" t="s">
        <v>54</v>
      </c>
      <c r="F420" s="12" t="s">
        <v>55</v>
      </c>
      <c r="G420" s="12" t="s">
        <v>53</v>
      </c>
      <c r="H420" s="12" t="s">
        <v>654</v>
      </c>
      <c r="I420" s="12" t="s">
        <v>55</v>
      </c>
      <c r="J420" s="12" t="s">
        <v>7548</v>
      </c>
      <c r="K420" s="12" t="s">
        <v>9199</v>
      </c>
      <c r="L420" s="12" t="s">
        <v>2483</v>
      </c>
      <c r="M420" s="12" t="s">
        <v>9200</v>
      </c>
      <c r="N420" s="12" t="s">
        <v>7987</v>
      </c>
      <c r="O420" s="12" t="s">
        <v>2494</v>
      </c>
      <c r="P420" s="13" t="str">
        <f>+IFERROR(VLOOKUP(Table32[[#This Row],[Código_parroquial]],Table5[[#All],[CÓDIGO PARROQUIA]:[CLASIFICACIÓN]],5,0),+IFERROR(VLOOKUP(CONCATENATE(Table32[[#This Row],[Código Cantón]],"50"),Table5[[#All],[CÓDIGO PARROQUIA]:[CLASIFICACIÓN]],5,0),""))</f>
        <v/>
      </c>
      <c r="Q420" s="13" t="str">
        <f>+IFERROR(VLOOKUP(Table32[[#This Row],[Código Cantón]],Table4[[#All],[CÓDIGO CANTÓN]:[CLASIFICACIÓN]],6,0),"")</f>
        <v/>
      </c>
    </row>
    <row r="421" spans="4:17" x14ac:dyDescent="0.3">
      <c r="D421" s="12" t="s">
        <v>2482</v>
      </c>
      <c r="E421" s="12" t="s">
        <v>54</v>
      </c>
      <c r="F421" s="12" t="s">
        <v>55</v>
      </c>
      <c r="G421" s="12" t="s">
        <v>53</v>
      </c>
      <c r="H421" s="12" t="s">
        <v>659</v>
      </c>
      <c r="I421" s="12" t="s">
        <v>3231</v>
      </c>
      <c r="J421" s="12" t="s">
        <v>7550</v>
      </c>
      <c r="K421" s="12" t="s">
        <v>9201</v>
      </c>
      <c r="L421" s="12" t="s">
        <v>2483</v>
      </c>
      <c r="M421" s="12" t="s">
        <v>9202</v>
      </c>
      <c r="N421" s="12" t="s">
        <v>7987</v>
      </c>
      <c r="O421" s="12" t="s">
        <v>9203</v>
      </c>
      <c r="P421" s="13" t="str">
        <f>+IFERROR(VLOOKUP(Table32[[#This Row],[Código_parroquial]],Table5[[#All],[CÓDIGO PARROQUIA]:[CLASIFICACIÓN]],5,0),+IFERROR(VLOOKUP(CONCATENATE(Table32[[#This Row],[Código Cantón]],"50"),Table5[[#All],[CÓDIGO PARROQUIA]:[CLASIFICACIÓN]],5,0),""))</f>
        <v/>
      </c>
      <c r="Q421" s="13" t="str">
        <f>+IFERROR(VLOOKUP(Table32[[#This Row],[Código Cantón]],Table4[[#All],[CÓDIGO CANTÓN]:[CLASIFICACIÓN]],6,0),"")</f>
        <v/>
      </c>
    </row>
    <row r="422" spans="4:17" x14ac:dyDescent="0.3">
      <c r="D422" s="12" t="s">
        <v>2482</v>
      </c>
      <c r="E422" s="12" t="s">
        <v>54</v>
      </c>
      <c r="F422" s="12" t="s">
        <v>55</v>
      </c>
      <c r="G422" s="12" t="s">
        <v>53</v>
      </c>
      <c r="H422" s="12" t="s">
        <v>655</v>
      </c>
      <c r="I422" s="12" t="s">
        <v>656</v>
      </c>
      <c r="J422" s="12" t="s">
        <v>7550</v>
      </c>
      <c r="K422" s="12" t="s">
        <v>9204</v>
      </c>
      <c r="L422" s="12" t="s">
        <v>2483</v>
      </c>
      <c r="M422" s="12" t="s">
        <v>9205</v>
      </c>
      <c r="N422" s="12" t="s">
        <v>7987</v>
      </c>
      <c r="O422" s="12" t="s">
        <v>9206</v>
      </c>
      <c r="P422" s="13" t="str">
        <f>+IFERROR(VLOOKUP(Table32[[#This Row],[Código_parroquial]],Table5[[#All],[CÓDIGO PARROQUIA]:[CLASIFICACIÓN]],5,0),+IFERROR(VLOOKUP(CONCATENATE(Table32[[#This Row],[Código Cantón]],"50"),Table5[[#All],[CÓDIGO PARROQUIA]:[CLASIFICACIÓN]],5,0),""))</f>
        <v/>
      </c>
      <c r="Q422" s="13" t="str">
        <f>+IFERROR(VLOOKUP(Table32[[#This Row],[Código Cantón]],Table4[[#All],[CÓDIGO CANTÓN]:[CLASIFICACIÓN]],6,0),"")</f>
        <v/>
      </c>
    </row>
    <row r="423" spans="4:17" x14ac:dyDescent="0.3">
      <c r="D423" s="12" t="s">
        <v>2482</v>
      </c>
      <c r="E423" s="12" t="s">
        <v>54</v>
      </c>
      <c r="F423" s="12" t="s">
        <v>55</v>
      </c>
      <c r="G423" s="12" t="s">
        <v>53</v>
      </c>
      <c r="H423" s="12" t="s">
        <v>657</v>
      </c>
      <c r="I423" s="12" t="s">
        <v>7616</v>
      </c>
      <c r="J423" s="12" t="s">
        <v>7550</v>
      </c>
      <c r="K423" s="12" t="s">
        <v>9207</v>
      </c>
      <c r="L423" s="12" t="s">
        <v>2483</v>
      </c>
      <c r="M423" s="12" t="s">
        <v>9208</v>
      </c>
      <c r="N423" s="12" t="s">
        <v>7987</v>
      </c>
      <c r="O423" s="12" t="s">
        <v>9209</v>
      </c>
      <c r="P423" s="13" t="str">
        <f>+IFERROR(VLOOKUP(Table32[[#This Row],[Código_parroquial]],Table5[[#All],[CÓDIGO PARROQUIA]:[CLASIFICACIÓN]],5,0),+IFERROR(VLOOKUP(CONCATENATE(Table32[[#This Row],[Código Cantón]],"50"),Table5[[#All],[CÓDIGO PARROQUIA]:[CLASIFICACIÓN]],5,0),""))</f>
        <v/>
      </c>
      <c r="Q423" s="13" t="str">
        <f>+IFERROR(VLOOKUP(Table32[[#This Row],[Código Cantón]],Table4[[#All],[CÓDIGO CANTÓN]:[CLASIFICACIÓN]],6,0),"")</f>
        <v/>
      </c>
    </row>
    <row r="424" spans="4:17" x14ac:dyDescent="0.3">
      <c r="D424" s="12" t="s">
        <v>2482</v>
      </c>
      <c r="E424" s="12" t="s">
        <v>54</v>
      </c>
      <c r="F424" s="12" t="s">
        <v>55</v>
      </c>
      <c r="G424" s="12" t="s">
        <v>53</v>
      </c>
      <c r="H424" s="12" t="s">
        <v>653</v>
      </c>
      <c r="I424" s="12" t="s">
        <v>55</v>
      </c>
      <c r="J424" s="12" t="s">
        <v>7548</v>
      </c>
      <c r="K424" s="12" t="s">
        <v>9210</v>
      </c>
      <c r="L424" s="12" t="s">
        <v>2483</v>
      </c>
      <c r="M424" s="12" t="s">
        <v>9211</v>
      </c>
      <c r="N424" s="12" t="s">
        <v>7987</v>
      </c>
      <c r="O424" s="12" t="s">
        <v>2495</v>
      </c>
      <c r="P424" s="13" t="str">
        <f>+IFERROR(VLOOKUP(Table32[[#This Row],[Código_parroquial]],Table5[[#All],[CÓDIGO PARROQUIA]:[CLASIFICACIÓN]],5,0),+IFERROR(VLOOKUP(CONCATENATE(Table32[[#This Row],[Código Cantón]],"50"),Table5[[#All],[CÓDIGO PARROQUIA]:[CLASIFICACIÓN]],5,0),""))</f>
        <v/>
      </c>
      <c r="Q424" s="13" t="str">
        <f>+IFERROR(VLOOKUP(Table32[[#This Row],[Código Cantón]],Table4[[#All],[CÓDIGO CANTÓN]:[CLASIFICACIÓN]],6,0),"")</f>
        <v/>
      </c>
    </row>
    <row r="425" spans="4:17" x14ac:dyDescent="0.3">
      <c r="D425" s="12" t="s">
        <v>2482</v>
      </c>
      <c r="E425" s="12" t="s">
        <v>54</v>
      </c>
      <c r="F425" s="12" t="s">
        <v>57</v>
      </c>
      <c r="G425" s="12" t="s">
        <v>56</v>
      </c>
      <c r="H425" s="12" t="s">
        <v>672</v>
      </c>
      <c r="I425" s="12" t="s">
        <v>7852</v>
      </c>
      <c r="J425" s="12" t="s">
        <v>7550</v>
      </c>
      <c r="K425" s="12" t="s">
        <v>9212</v>
      </c>
      <c r="L425" s="12" t="s">
        <v>2483</v>
      </c>
      <c r="M425" s="12" t="s">
        <v>9213</v>
      </c>
      <c r="N425" s="12" t="s">
        <v>7987</v>
      </c>
      <c r="O425" s="12" t="s">
        <v>9214</v>
      </c>
      <c r="P425" s="13" t="str">
        <f>+IFERROR(VLOOKUP(Table32[[#This Row],[Código_parroquial]],Table5[[#All],[CÓDIGO PARROQUIA]:[CLASIFICACIÓN]],5,0),+IFERROR(VLOOKUP(CONCATENATE(Table32[[#This Row],[Código Cantón]],"50"),Table5[[#All],[CÓDIGO PARROQUIA]:[CLASIFICACIÓN]],5,0),""))</f>
        <v/>
      </c>
      <c r="Q425" s="13" t="str">
        <f>+IFERROR(VLOOKUP(Table32[[#This Row],[Código Cantón]],Table4[[#All],[CÓDIGO CANTÓN]:[CLASIFICACIÓN]],6,0),"")</f>
        <v/>
      </c>
    </row>
    <row r="426" spans="4:17" x14ac:dyDescent="0.3">
      <c r="D426" s="12" t="s">
        <v>2482</v>
      </c>
      <c r="E426" s="12" t="s">
        <v>54</v>
      </c>
      <c r="F426" s="12" t="s">
        <v>57</v>
      </c>
      <c r="G426" s="12" t="s">
        <v>56</v>
      </c>
      <c r="H426" s="12" t="s">
        <v>670</v>
      </c>
      <c r="I426" s="12" t="s">
        <v>57</v>
      </c>
      <c r="J426" s="12" t="s">
        <v>7548</v>
      </c>
      <c r="K426" s="12" t="s">
        <v>9215</v>
      </c>
      <c r="L426" s="12" t="s">
        <v>2483</v>
      </c>
      <c r="M426" s="12" t="s">
        <v>9216</v>
      </c>
      <c r="N426" s="12" t="s">
        <v>7987</v>
      </c>
      <c r="O426" s="12" t="s">
        <v>1584</v>
      </c>
      <c r="P426" s="13" t="str">
        <f>+IFERROR(VLOOKUP(Table32[[#This Row],[Código_parroquial]],Table5[[#All],[CÓDIGO PARROQUIA]:[CLASIFICACIÓN]],5,0),+IFERROR(VLOOKUP(CONCATENATE(Table32[[#This Row],[Código Cantón]],"50"),Table5[[#All],[CÓDIGO PARROQUIA]:[CLASIFICACIÓN]],5,0),""))</f>
        <v/>
      </c>
      <c r="Q426" s="13" t="str">
        <f>+IFERROR(VLOOKUP(Table32[[#This Row],[Código Cantón]],Table4[[#All],[CÓDIGO CANTÓN]:[CLASIFICACIÓN]],6,0),"")</f>
        <v/>
      </c>
    </row>
    <row r="427" spans="4:17" x14ac:dyDescent="0.3">
      <c r="D427" s="12" t="s">
        <v>2482</v>
      </c>
      <c r="E427" s="12" t="s">
        <v>54</v>
      </c>
      <c r="F427" s="12" t="s">
        <v>57</v>
      </c>
      <c r="G427" s="12" t="s">
        <v>56</v>
      </c>
      <c r="H427" s="12" t="s">
        <v>670</v>
      </c>
      <c r="I427" s="12" t="s">
        <v>57</v>
      </c>
      <c r="J427" s="12" t="s">
        <v>7548</v>
      </c>
      <c r="K427" s="12" t="s">
        <v>9217</v>
      </c>
      <c r="L427" s="12" t="s">
        <v>2483</v>
      </c>
      <c r="M427" s="12" t="s">
        <v>9218</v>
      </c>
      <c r="N427" s="12" t="s">
        <v>7987</v>
      </c>
      <c r="O427" s="12" t="s">
        <v>9219</v>
      </c>
      <c r="P427" s="13" t="str">
        <f>+IFERROR(VLOOKUP(Table32[[#This Row],[Código_parroquial]],Table5[[#All],[CÓDIGO PARROQUIA]:[CLASIFICACIÓN]],5,0),+IFERROR(VLOOKUP(CONCATENATE(Table32[[#This Row],[Código Cantón]],"50"),Table5[[#All],[CÓDIGO PARROQUIA]:[CLASIFICACIÓN]],5,0),""))</f>
        <v/>
      </c>
      <c r="Q427" s="13" t="str">
        <f>+IFERROR(VLOOKUP(Table32[[#This Row],[Código Cantón]],Table4[[#All],[CÓDIGO CANTÓN]:[CLASIFICACIÓN]],6,0),"")</f>
        <v/>
      </c>
    </row>
    <row r="428" spans="4:17" x14ac:dyDescent="0.3">
      <c r="D428" s="12" t="s">
        <v>2482</v>
      </c>
      <c r="E428" s="12" t="s">
        <v>54</v>
      </c>
      <c r="F428" s="12" t="s">
        <v>57</v>
      </c>
      <c r="G428" s="12" t="s">
        <v>56</v>
      </c>
      <c r="H428" s="12" t="s">
        <v>672</v>
      </c>
      <c r="I428" s="12" t="s">
        <v>7852</v>
      </c>
      <c r="J428" s="12" t="s">
        <v>7550</v>
      </c>
      <c r="K428" s="12" t="s">
        <v>9220</v>
      </c>
      <c r="L428" s="12" t="s">
        <v>2483</v>
      </c>
      <c r="M428" s="12" t="s">
        <v>9221</v>
      </c>
      <c r="N428" s="12" t="s">
        <v>7987</v>
      </c>
      <c r="O428" s="12" t="s">
        <v>2497</v>
      </c>
      <c r="P428" s="13" t="str">
        <f>+IFERROR(VLOOKUP(Table32[[#This Row],[Código_parroquial]],Table5[[#All],[CÓDIGO PARROQUIA]:[CLASIFICACIÓN]],5,0),+IFERROR(VLOOKUP(CONCATENATE(Table32[[#This Row],[Código Cantón]],"50"),Table5[[#All],[CÓDIGO PARROQUIA]:[CLASIFICACIÓN]],5,0),""))</f>
        <v/>
      </c>
      <c r="Q428" s="13" t="str">
        <f>+IFERROR(VLOOKUP(Table32[[#This Row],[Código Cantón]],Table4[[#All],[CÓDIGO CANTÓN]:[CLASIFICACIÓN]],6,0),"")</f>
        <v/>
      </c>
    </row>
    <row r="429" spans="4:17" x14ac:dyDescent="0.3">
      <c r="D429" s="12" t="s">
        <v>2482</v>
      </c>
      <c r="E429" s="12" t="s">
        <v>54</v>
      </c>
      <c r="F429" s="12" t="s">
        <v>57</v>
      </c>
      <c r="G429" s="12" t="s">
        <v>56</v>
      </c>
      <c r="H429" s="12" t="s">
        <v>670</v>
      </c>
      <c r="I429" s="12" t="s">
        <v>57</v>
      </c>
      <c r="J429" s="12" t="s">
        <v>7548</v>
      </c>
      <c r="K429" s="12" t="s">
        <v>9222</v>
      </c>
      <c r="L429" s="12" t="s">
        <v>2483</v>
      </c>
      <c r="M429" s="12" t="s">
        <v>9223</v>
      </c>
      <c r="N429" s="12" t="s">
        <v>7980</v>
      </c>
      <c r="O429" s="12" t="s">
        <v>9224</v>
      </c>
      <c r="P429" s="13" t="str">
        <f>+IFERROR(VLOOKUP(Table32[[#This Row],[Código_parroquial]],Table5[[#All],[CÓDIGO PARROQUIA]:[CLASIFICACIÓN]],5,0),+IFERROR(VLOOKUP(CONCATENATE(Table32[[#This Row],[Código Cantón]],"50"),Table5[[#All],[CÓDIGO PARROQUIA]:[CLASIFICACIÓN]],5,0),""))</f>
        <v/>
      </c>
      <c r="Q429" s="13" t="str">
        <f>+IFERROR(VLOOKUP(Table32[[#This Row],[Código Cantón]],Table4[[#All],[CÓDIGO CANTÓN]:[CLASIFICACIÓN]],6,0),"")</f>
        <v/>
      </c>
    </row>
    <row r="430" spans="4:17" x14ac:dyDescent="0.3">
      <c r="D430" s="12" t="s">
        <v>2482</v>
      </c>
      <c r="E430" s="12" t="s">
        <v>54</v>
      </c>
      <c r="F430" s="12" t="s">
        <v>57</v>
      </c>
      <c r="G430" s="12" t="s">
        <v>56</v>
      </c>
      <c r="H430" s="12" t="s">
        <v>670</v>
      </c>
      <c r="I430" s="12" t="s">
        <v>57</v>
      </c>
      <c r="J430" s="12" t="s">
        <v>7548</v>
      </c>
      <c r="K430" s="12" t="s">
        <v>9225</v>
      </c>
      <c r="L430" s="12" t="s">
        <v>2483</v>
      </c>
      <c r="M430" s="12" t="s">
        <v>9226</v>
      </c>
      <c r="N430" s="12" t="s">
        <v>7987</v>
      </c>
      <c r="O430" s="12" t="s">
        <v>9227</v>
      </c>
      <c r="P430" s="13" t="str">
        <f>+IFERROR(VLOOKUP(Table32[[#This Row],[Código_parroquial]],Table5[[#All],[CÓDIGO PARROQUIA]:[CLASIFICACIÓN]],5,0),+IFERROR(VLOOKUP(CONCATENATE(Table32[[#This Row],[Código Cantón]],"50"),Table5[[#All],[CÓDIGO PARROQUIA]:[CLASIFICACIÓN]],5,0),""))</f>
        <v/>
      </c>
      <c r="Q430" s="13" t="str">
        <f>+IFERROR(VLOOKUP(Table32[[#This Row],[Código Cantón]],Table4[[#All],[CÓDIGO CANTÓN]:[CLASIFICACIÓN]],6,0),"")</f>
        <v/>
      </c>
    </row>
    <row r="431" spans="4:17" x14ac:dyDescent="0.3">
      <c r="D431" s="12" t="s">
        <v>2482</v>
      </c>
      <c r="E431" s="12" t="s">
        <v>54</v>
      </c>
      <c r="F431" s="12" t="s">
        <v>57</v>
      </c>
      <c r="G431" s="12" t="s">
        <v>56</v>
      </c>
      <c r="H431" s="12" t="s">
        <v>677</v>
      </c>
      <c r="I431" s="12" t="s">
        <v>7619</v>
      </c>
      <c r="J431" s="12" t="s">
        <v>7550</v>
      </c>
      <c r="K431" s="12" t="s">
        <v>9228</v>
      </c>
      <c r="L431" s="12" t="s">
        <v>2483</v>
      </c>
      <c r="M431" s="12" t="s">
        <v>9229</v>
      </c>
      <c r="N431" s="12" t="s">
        <v>7987</v>
      </c>
      <c r="O431" s="12" t="s">
        <v>2498</v>
      </c>
      <c r="P431" s="13" t="str">
        <f>+IFERROR(VLOOKUP(Table32[[#This Row],[Código_parroquial]],Table5[[#All],[CÓDIGO PARROQUIA]:[CLASIFICACIÓN]],5,0),+IFERROR(VLOOKUP(CONCATENATE(Table32[[#This Row],[Código Cantón]],"50"),Table5[[#All],[CÓDIGO PARROQUIA]:[CLASIFICACIÓN]],5,0),""))</f>
        <v/>
      </c>
      <c r="Q431" s="13" t="str">
        <f>+IFERROR(VLOOKUP(Table32[[#This Row],[Código Cantón]],Table4[[#All],[CÓDIGO CANTÓN]:[CLASIFICACIÓN]],6,0),"")</f>
        <v/>
      </c>
    </row>
    <row r="432" spans="4:17" x14ac:dyDescent="0.3">
      <c r="D432" s="12" t="s">
        <v>2482</v>
      </c>
      <c r="E432" s="12" t="s">
        <v>54</v>
      </c>
      <c r="F432" s="12" t="s">
        <v>57</v>
      </c>
      <c r="G432" s="12" t="s">
        <v>56</v>
      </c>
      <c r="H432" s="12" t="s">
        <v>672</v>
      </c>
      <c r="I432" s="12" t="s">
        <v>7852</v>
      </c>
      <c r="J432" s="12" t="s">
        <v>7550</v>
      </c>
      <c r="K432" s="12" t="s">
        <v>9230</v>
      </c>
      <c r="L432" s="12" t="s">
        <v>2483</v>
      </c>
      <c r="M432" s="12" t="s">
        <v>9231</v>
      </c>
      <c r="N432" s="12" t="s">
        <v>7987</v>
      </c>
      <c r="O432" s="12" t="s">
        <v>9232</v>
      </c>
      <c r="P432" s="13" t="str">
        <f>+IFERROR(VLOOKUP(Table32[[#This Row],[Código_parroquial]],Table5[[#All],[CÓDIGO PARROQUIA]:[CLASIFICACIÓN]],5,0),+IFERROR(VLOOKUP(CONCATENATE(Table32[[#This Row],[Código Cantón]],"50"),Table5[[#All],[CÓDIGO PARROQUIA]:[CLASIFICACIÓN]],5,0),""))</f>
        <v/>
      </c>
      <c r="Q432" s="13" t="str">
        <f>+IFERROR(VLOOKUP(Table32[[#This Row],[Código Cantón]],Table4[[#All],[CÓDIGO CANTÓN]:[CLASIFICACIÓN]],6,0),"")</f>
        <v/>
      </c>
    </row>
    <row r="433" spans="4:17" x14ac:dyDescent="0.3">
      <c r="D433" s="12" t="s">
        <v>2482</v>
      </c>
      <c r="E433" s="12" t="s">
        <v>54</v>
      </c>
      <c r="F433" s="12" t="s">
        <v>57</v>
      </c>
      <c r="G433" s="12" t="s">
        <v>56</v>
      </c>
      <c r="H433" s="12" t="s">
        <v>670</v>
      </c>
      <c r="I433" s="12" t="s">
        <v>57</v>
      </c>
      <c r="J433" s="12" t="s">
        <v>7548</v>
      </c>
      <c r="K433" s="12" t="s">
        <v>9233</v>
      </c>
      <c r="L433" s="12" t="s">
        <v>2483</v>
      </c>
      <c r="M433" s="12" t="s">
        <v>9234</v>
      </c>
      <c r="N433" s="12" t="s">
        <v>7987</v>
      </c>
      <c r="O433" s="12" t="s">
        <v>9235</v>
      </c>
      <c r="P433" s="13" t="str">
        <f>+IFERROR(VLOOKUP(Table32[[#This Row],[Código_parroquial]],Table5[[#All],[CÓDIGO PARROQUIA]:[CLASIFICACIÓN]],5,0),+IFERROR(VLOOKUP(CONCATENATE(Table32[[#This Row],[Código Cantón]],"50"),Table5[[#All],[CÓDIGO PARROQUIA]:[CLASIFICACIÓN]],5,0),""))</f>
        <v/>
      </c>
      <c r="Q433" s="13" t="str">
        <f>+IFERROR(VLOOKUP(Table32[[#This Row],[Código Cantón]],Table4[[#All],[CÓDIGO CANTÓN]:[CLASIFICACIÓN]],6,0),"")</f>
        <v/>
      </c>
    </row>
    <row r="434" spans="4:17" x14ac:dyDescent="0.3">
      <c r="D434" s="12" t="s">
        <v>2482</v>
      </c>
      <c r="E434" s="12" t="s">
        <v>54</v>
      </c>
      <c r="F434" s="12" t="s">
        <v>57</v>
      </c>
      <c r="G434" s="12" t="s">
        <v>56</v>
      </c>
      <c r="H434" s="12" t="s">
        <v>670</v>
      </c>
      <c r="I434" s="12" t="s">
        <v>57</v>
      </c>
      <c r="J434" s="12" t="s">
        <v>7548</v>
      </c>
      <c r="K434" s="12" t="s">
        <v>9236</v>
      </c>
      <c r="L434" s="12" t="s">
        <v>2483</v>
      </c>
      <c r="M434" s="12" t="s">
        <v>9237</v>
      </c>
      <c r="N434" s="12" t="s">
        <v>7987</v>
      </c>
      <c r="O434" s="12" t="s">
        <v>9238</v>
      </c>
      <c r="P434" s="13" t="str">
        <f>+IFERROR(VLOOKUP(Table32[[#This Row],[Código_parroquial]],Table5[[#All],[CÓDIGO PARROQUIA]:[CLASIFICACIÓN]],5,0),+IFERROR(VLOOKUP(CONCATENATE(Table32[[#This Row],[Código Cantón]],"50"),Table5[[#All],[CÓDIGO PARROQUIA]:[CLASIFICACIÓN]],5,0),""))</f>
        <v/>
      </c>
      <c r="Q434" s="13" t="str">
        <f>+IFERROR(VLOOKUP(Table32[[#This Row],[Código Cantón]],Table4[[#All],[CÓDIGO CANTÓN]:[CLASIFICACIÓN]],6,0),"")</f>
        <v/>
      </c>
    </row>
    <row r="435" spans="4:17" x14ac:dyDescent="0.3">
      <c r="D435" s="12" t="s">
        <v>2482</v>
      </c>
      <c r="E435" s="12" t="s">
        <v>54</v>
      </c>
      <c r="F435" s="12" t="s">
        <v>57</v>
      </c>
      <c r="G435" s="12" t="s">
        <v>56</v>
      </c>
      <c r="H435" s="12" t="s">
        <v>673</v>
      </c>
      <c r="I435" s="12" t="s">
        <v>674</v>
      </c>
      <c r="J435" s="12" t="s">
        <v>7550</v>
      </c>
      <c r="K435" s="12" t="s">
        <v>9239</v>
      </c>
      <c r="L435" s="12" t="s">
        <v>2483</v>
      </c>
      <c r="M435" s="12" t="s">
        <v>9240</v>
      </c>
      <c r="N435" s="12" t="s">
        <v>7987</v>
      </c>
      <c r="O435" s="12" t="s">
        <v>9241</v>
      </c>
      <c r="P435" s="13" t="str">
        <f>+IFERROR(VLOOKUP(Table32[[#This Row],[Código_parroquial]],Table5[[#All],[CÓDIGO PARROQUIA]:[CLASIFICACIÓN]],5,0),+IFERROR(VLOOKUP(CONCATENATE(Table32[[#This Row],[Código Cantón]],"50"),Table5[[#All],[CÓDIGO PARROQUIA]:[CLASIFICACIÓN]],5,0),""))</f>
        <v/>
      </c>
      <c r="Q435" s="13" t="str">
        <f>+IFERROR(VLOOKUP(Table32[[#This Row],[Código Cantón]],Table4[[#All],[CÓDIGO CANTÓN]:[CLASIFICACIÓN]],6,0),"")</f>
        <v/>
      </c>
    </row>
    <row r="436" spans="4:17" x14ac:dyDescent="0.3">
      <c r="D436" s="12" t="s">
        <v>2482</v>
      </c>
      <c r="E436" s="12" t="s">
        <v>54</v>
      </c>
      <c r="F436" s="12" t="s">
        <v>57</v>
      </c>
      <c r="G436" s="12" t="s">
        <v>56</v>
      </c>
      <c r="H436" s="12" t="s">
        <v>670</v>
      </c>
      <c r="I436" s="12" t="s">
        <v>57</v>
      </c>
      <c r="J436" s="12" t="s">
        <v>7548</v>
      </c>
      <c r="K436" s="12" t="s">
        <v>9242</v>
      </c>
      <c r="L436" s="12" t="s">
        <v>2483</v>
      </c>
      <c r="M436" s="12" t="s">
        <v>9243</v>
      </c>
      <c r="N436" s="12" t="s">
        <v>7987</v>
      </c>
      <c r="O436" s="12" t="s">
        <v>9244</v>
      </c>
      <c r="P436" s="13" t="str">
        <f>+IFERROR(VLOOKUP(Table32[[#This Row],[Código_parroquial]],Table5[[#All],[CÓDIGO PARROQUIA]:[CLASIFICACIÓN]],5,0),+IFERROR(VLOOKUP(CONCATENATE(Table32[[#This Row],[Código Cantón]],"50"),Table5[[#All],[CÓDIGO PARROQUIA]:[CLASIFICACIÓN]],5,0),""))</f>
        <v/>
      </c>
      <c r="Q436" s="13" t="str">
        <f>+IFERROR(VLOOKUP(Table32[[#This Row],[Código Cantón]],Table4[[#All],[CÓDIGO CANTÓN]:[CLASIFICACIÓN]],6,0),"")</f>
        <v/>
      </c>
    </row>
    <row r="437" spans="4:17" x14ac:dyDescent="0.3">
      <c r="D437" s="12" t="s">
        <v>2482</v>
      </c>
      <c r="E437" s="12" t="s">
        <v>54</v>
      </c>
      <c r="F437" s="12" t="s">
        <v>54</v>
      </c>
      <c r="G437" s="12" t="s">
        <v>58</v>
      </c>
      <c r="H437" s="12" t="s">
        <v>684</v>
      </c>
      <c r="I437" s="12" t="s">
        <v>3269</v>
      </c>
      <c r="J437" s="12" t="s">
        <v>7550</v>
      </c>
      <c r="K437" s="12" t="s">
        <v>9245</v>
      </c>
      <c r="L437" s="12" t="s">
        <v>2483</v>
      </c>
      <c r="M437" s="12" t="s">
        <v>9246</v>
      </c>
      <c r="N437" s="12" t="s">
        <v>7987</v>
      </c>
      <c r="O437" s="12" t="s">
        <v>9247</v>
      </c>
      <c r="P437" s="13" t="str">
        <f>+IFERROR(VLOOKUP(Table32[[#This Row],[Código_parroquial]],Table5[[#All],[CÓDIGO PARROQUIA]:[CLASIFICACIÓN]],5,0),+IFERROR(VLOOKUP(CONCATENATE(Table32[[#This Row],[Código Cantón]],"50"),Table5[[#All],[CÓDIGO PARROQUIA]:[CLASIFICACIÓN]],5,0),""))</f>
        <v/>
      </c>
      <c r="Q437" s="13" t="str">
        <f>+IFERROR(VLOOKUP(Table32[[#This Row],[Código Cantón]],Table4[[#All],[CÓDIGO CANTÓN]:[CLASIFICACIÓN]],6,0),"")</f>
        <v/>
      </c>
    </row>
    <row r="438" spans="4:17" x14ac:dyDescent="0.3">
      <c r="D438" s="12" t="s">
        <v>2482</v>
      </c>
      <c r="E438" s="12" t="s">
        <v>54</v>
      </c>
      <c r="F438" s="12" t="s">
        <v>54</v>
      </c>
      <c r="G438" s="12" t="s">
        <v>58</v>
      </c>
      <c r="H438" s="12" t="s">
        <v>680</v>
      </c>
      <c r="I438" s="12" t="s">
        <v>681</v>
      </c>
      <c r="J438" s="12" t="s">
        <v>7550</v>
      </c>
      <c r="K438" s="12" t="s">
        <v>9248</v>
      </c>
      <c r="L438" s="12" t="s">
        <v>2483</v>
      </c>
      <c r="M438" s="12" t="s">
        <v>9249</v>
      </c>
      <c r="N438" s="12" t="s">
        <v>7987</v>
      </c>
      <c r="O438" s="12" t="s">
        <v>9250</v>
      </c>
      <c r="P438" s="13" t="str">
        <f>+IFERROR(VLOOKUP(Table32[[#This Row],[Código_parroquial]],Table5[[#All],[CÓDIGO PARROQUIA]:[CLASIFICACIÓN]],5,0),+IFERROR(VLOOKUP(CONCATENATE(Table32[[#This Row],[Código Cantón]],"50"),Table5[[#All],[CÓDIGO PARROQUIA]:[CLASIFICACIÓN]],5,0),""))</f>
        <v/>
      </c>
      <c r="Q438" s="13" t="str">
        <f>+IFERROR(VLOOKUP(Table32[[#This Row],[Código Cantón]],Table4[[#All],[CÓDIGO CANTÓN]:[CLASIFICACIÓN]],6,0),"")</f>
        <v/>
      </c>
    </row>
    <row r="439" spans="4:17" x14ac:dyDescent="0.3">
      <c r="D439" s="12" t="s">
        <v>2482</v>
      </c>
      <c r="E439" s="12" t="s">
        <v>54</v>
      </c>
      <c r="F439" s="12" t="s">
        <v>54</v>
      </c>
      <c r="G439" s="12" t="s">
        <v>58</v>
      </c>
      <c r="H439" s="12" t="s">
        <v>689</v>
      </c>
      <c r="I439" s="12" t="s">
        <v>690</v>
      </c>
      <c r="J439" s="12" t="s">
        <v>7550</v>
      </c>
      <c r="K439" s="12" t="s">
        <v>9251</v>
      </c>
      <c r="L439" s="12" t="s">
        <v>2483</v>
      </c>
      <c r="M439" s="12" t="s">
        <v>9252</v>
      </c>
      <c r="N439" s="12" t="s">
        <v>7987</v>
      </c>
      <c r="O439" s="12" t="s">
        <v>9253</v>
      </c>
      <c r="P439" s="13" t="str">
        <f>+IFERROR(VLOOKUP(Table32[[#This Row],[Código_parroquial]],Table5[[#All],[CÓDIGO PARROQUIA]:[CLASIFICACIÓN]],5,0),+IFERROR(VLOOKUP(CONCATENATE(Table32[[#This Row],[Código Cantón]],"50"),Table5[[#All],[CÓDIGO PARROQUIA]:[CLASIFICACIÓN]],5,0),""))</f>
        <v/>
      </c>
      <c r="Q439" s="13" t="str">
        <f>+IFERROR(VLOOKUP(Table32[[#This Row],[Código Cantón]],Table4[[#All],[CÓDIGO CANTÓN]:[CLASIFICACIÓN]],6,0),"")</f>
        <v/>
      </c>
    </row>
    <row r="440" spans="4:17" x14ac:dyDescent="0.3">
      <c r="D440" s="12" t="s">
        <v>2482</v>
      </c>
      <c r="E440" s="12" t="s">
        <v>54</v>
      </c>
      <c r="F440" s="12" t="s">
        <v>54</v>
      </c>
      <c r="G440" s="12" t="s">
        <v>58</v>
      </c>
      <c r="H440" s="12" t="s">
        <v>697</v>
      </c>
      <c r="I440" s="12" t="s">
        <v>698</v>
      </c>
      <c r="J440" s="12" t="s">
        <v>7550</v>
      </c>
      <c r="K440" s="12" t="s">
        <v>9254</v>
      </c>
      <c r="L440" s="12" t="s">
        <v>2483</v>
      </c>
      <c r="M440" s="12" t="s">
        <v>9255</v>
      </c>
      <c r="N440" s="12" t="s">
        <v>7987</v>
      </c>
      <c r="O440" s="12" t="s">
        <v>9256</v>
      </c>
      <c r="P440" s="13" t="str">
        <f>+IFERROR(VLOOKUP(Table32[[#This Row],[Código_parroquial]],Table5[[#All],[CÓDIGO PARROQUIA]:[CLASIFICACIÓN]],5,0),+IFERROR(VLOOKUP(CONCATENATE(Table32[[#This Row],[Código Cantón]],"50"),Table5[[#All],[CÓDIGO PARROQUIA]:[CLASIFICACIÓN]],5,0),""))</f>
        <v/>
      </c>
      <c r="Q440" s="13" t="str">
        <f>+IFERROR(VLOOKUP(Table32[[#This Row],[Código Cantón]],Table4[[#All],[CÓDIGO CANTÓN]:[CLASIFICACIÓN]],6,0),"")</f>
        <v/>
      </c>
    </row>
    <row r="441" spans="4:17" x14ac:dyDescent="0.3">
      <c r="D441" s="12" t="s">
        <v>2482</v>
      </c>
      <c r="E441" s="12" t="s">
        <v>54</v>
      </c>
      <c r="F441" s="12" t="s">
        <v>54</v>
      </c>
      <c r="G441" s="12" t="s">
        <v>58</v>
      </c>
      <c r="H441" s="12" t="s">
        <v>686</v>
      </c>
      <c r="I441" s="12" t="s">
        <v>687</v>
      </c>
      <c r="J441" s="12" t="s">
        <v>7550</v>
      </c>
      <c r="K441" s="12" t="s">
        <v>9257</v>
      </c>
      <c r="L441" s="12" t="s">
        <v>2483</v>
      </c>
      <c r="M441" s="12" t="s">
        <v>9258</v>
      </c>
      <c r="N441" s="12" t="s">
        <v>7987</v>
      </c>
      <c r="O441" s="12" t="s">
        <v>9259</v>
      </c>
      <c r="P441" s="13" t="str">
        <f>+IFERROR(VLOOKUP(Table32[[#This Row],[Código_parroquial]],Table5[[#All],[CÓDIGO PARROQUIA]:[CLASIFICACIÓN]],5,0),+IFERROR(VLOOKUP(CONCATENATE(Table32[[#This Row],[Código Cantón]],"50"),Table5[[#All],[CÓDIGO PARROQUIA]:[CLASIFICACIÓN]],5,0),""))</f>
        <v/>
      </c>
      <c r="Q441" s="13" t="str">
        <f>+IFERROR(VLOOKUP(Table32[[#This Row],[Código Cantón]],Table4[[#All],[CÓDIGO CANTÓN]:[CLASIFICACIÓN]],6,0),"")</f>
        <v/>
      </c>
    </row>
    <row r="442" spans="4:17" x14ac:dyDescent="0.3">
      <c r="D442" s="12" t="s">
        <v>2482</v>
      </c>
      <c r="E442" s="12" t="s">
        <v>54</v>
      </c>
      <c r="F442" s="12" t="s">
        <v>54</v>
      </c>
      <c r="G442" s="12" t="s">
        <v>58</v>
      </c>
      <c r="H442" s="12" t="s">
        <v>691</v>
      </c>
      <c r="I442" s="12" t="s">
        <v>692</v>
      </c>
      <c r="J442" s="12" t="s">
        <v>7550</v>
      </c>
      <c r="K442" s="12" t="s">
        <v>9260</v>
      </c>
      <c r="L442" s="12" t="s">
        <v>2483</v>
      </c>
      <c r="M442" s="12" t="s">
        <v>9261</v>
      </c>
      <c r="N442" s="12" t="s">
        <v>7987</v>
      </c>
      <c r="O442" s="12" t="s">
        <v>692</v>
      </c>
      <c r="P442" s="13" t="str">
        <f>+IFERROR(VLOOKUP(Table32[[#This Row],[Código_parroquial]],Table5[[#All],[CÓDIGO PARROQUIA]:[CLASIFICACIÓN]],5,0),+IFERROR(VLOOKUP(CONCATENATE(Table32[[#This Row],[Código Cantón]],"50"),Table5[[#All],[CÓDIGO PARROQUIA]:[CLASIFICACIÓN]],5,0),""))</f>
        <v/>
      </c>
      <c r="Q442" s="13" t="str">
        <f>+IFERROR(VLOOKUP(Table32[[#This Row],[Código Cantón]],Table4[[#All],[CÓDIGO CANTÓN]:[CLASIFICACIÓN]],6,0),"")</f>
        <v/>
      </c>
    </row>
    <row r="443" spans="4:17" x14ac:dyDescent="0.3">
      <c r="D443" s="12" t="s">
        <v>2482</v>
      </c>
      <c r="E443" s="12" t="s">
        <v>54</v>
      </c>
      <c r="F443" s="12" t="s">
        <v>54</v>
      </c>
      <c r="G443" s="12" t="s">
        <v>58</v>
      </c>
      <c r="H443" s="12" t="s">
        <v>680</v>
      </c>
      <c r="I443" s="12" t="s">
        <v>681</v>
      </c>
      <c r="J443" s="12" t="s">
        <v>7550</v>
      </c>
      <c r="K443" s="12" t="s">
        <v>9262</v>
      </c>
      <c r="L443" s="12" t="s">
        <v>2483</v>
      </c>
      <c r="M443" s="12" t="s">
        <v>9263</v>
      </c>
      <c r="N443" s="12" t="s">
        <v>7987</v>
      </c>
      <c r="O443" s="12" t="s">
        <v>9264</v>
      </c>
      <c r="P443" s="13" t="str">
        <f>+IFERROR(VLOOKUP(Table32[[#This Row],[Código_parroquial]],Table5[[#All],[CÓDIGO PARROQUIA]:[CLASIFICACIÓN]],5,0),+IFERROR(VLOOKUP(CONCATENATE(Table32[[#This Row],[Código Cantón]],"50"),Table5[[#All],[CÓDIGO PARROQUIA]:[CLASIFICACIÓN]],5,0),""))</f>
        <v/>
      </c>
      <c r="Q443" s="13" t="str">
        <f>+IFERROR(VLOOKUP(Table32[[#This Row],[Código Cantón]],Table4[[#All],[CÓDIGO CANTÓN]:[CLASIFICACIÓN]],6,0),"")</f>
        <v/>
      </c>
    </row>
    <row r="444" spans="4:17" x14ac:dyDescent="0.3">
      <c r="D444" s="12" t="s">
        <v>2482</v>
      </c>
      <c r="E444" s="12" t="s">
        <v>54</v>
      </c>
      <c r="F444" s="12" t="s">
        <v>54</v>
      </c>
      <c r="G444" s="12" t="s">
        <v>58</v>
      </c>
      <c r="H444" s="12" t="s">
        <v>679</v>
      </c>
      <c r="I444" s="12" t="s">
        <v>54</v>
      </c>
      <c r="J444" s="12" t="s">
        <v>7548</v>
      </c>
      <c r="K444" s="12" t="s">
        <v>9265</v>
      </c>
      <c r="L444" s="12" t="s">
        <v>2483</v>
      </c>
      <c r="M444" s="12" t="s">
        <v>9266</v>
      </c>
      <c r="N444" s="12" t="s">
        <v>7987</v>
      </c>
      <c r="O444" s="12" t="s">
        <v>9267</v>
      </c>
      <c r="P444" s="13" t="str">
        <f>+IFERROR(VLOOKUP(Table32[[#This Row],[Código_parroquial]],Table5[[#All],[CÓDIGO PARROQUIA]:[CLASIFICACIÓN]],5,0),+IFERROR(VLOOKUP(CONCATENATE(Table32[[#This Row],[Código Cantón]],"50"),Table5[[#All],[CÓDIGO PARROQUIA]:[CLASIFICACIÓN]],5,0),""))</f>
        <v/>
      </c>
      <c r="Q444" s="13" t="str">
        <f>+IFERROR(VLOOKUP(Table32[[#This Row],[Código Cantón]],Table4[[#All],[CÓDIGO CANTÓN]:[CLASIFICACIÓN]],6,0),"")</f>
        <v/>
      </c>
    </row>
    <row r="445" spans="4:17" x14ac:dyDescent="0.3">
      <c r="D445" s="12" t="s">
        <v>2482</v>
      </c>
      <c r="E445" s="12" t="s">
        <v>54</v>
      </c>
      <c r="F445" s="12" t="s">
        <v>54</v>
      </c>
      <c r="G445" s="12" t="s">
        <v>58</v>
      </c>
      <c r="H445" s="12" t="s">
        <v>679</v>
      </c>
      <c r="I445" s="12" t="s">
        <v>54</v>
      </c>
      <c r="J445" s="12" t="s">
        <v>7548</v>
      </c>
      <c r="K445" s="12" t="s">
        <v>9268</v>
      </c>
      <c r="L445" s="12" t="s">
        <v>2483</v>
      </c>
      <c r="M445" s="12" t="s">
        <v>9269</v>
      </c>
      <c r="N445" s="12" t="s">
        <v>7987</v>
      </c>
      <c r="O445" s="12" t="s">
        <v>9270</v>
      </c>
      <c r="P445" s="13" t="str">
        <f>+IFERROR(VLOOKUP(Table32[[#This Row],[Código_parroquial]],Table5[[#All],[CÓDIGO PARROQUIA]:[CLASIFICACIÓN]],5,0),+IFERROR(VLOOKUP(CONCATENATE(Table32[[#This Row],[Código Cantón]],"50"),Table5[[#All],[CÓDIGO PARROQUIA]:[CLASIFICACIÓN]],5,0),""))</f>
        <v/>
      </c>
      <c r="Q445" s="13" t="str">
        <f>+IFERROR(VLOOKUP(Table32[[#This Row],[Código Cantón]],Table4[[#All],[CÓDIGO CANTÓN]:[CLASIFICACIÓN]],6,0),"")</f>
        <v/>
      </c>
    </row>
    <row r="446" spans="4:17" x14ac:dyDescent="0.3">
      <c r="D446" s="12" t="s">
        <v>2482</v>
      </c>
      <c r="E446" s="12" t="s">
        <v>54</v>
      </c>
      <c r="F446" s="12" t="s">
        <v>54</v>
      </c>
      <c r="G446" s="12" t="s">
        <v>58</v>
      </c>
      <c r="H446" s="12" t="s">
        <v>688</v>
      </c>
      <c r="I446" s="12" t="s">
        <v>7853</v>
      </c>
      <c r="J446" s="12" t="s">
        <v>7550</v>
      </c>
      <c r="K446" s="12" t="s">
        <v>9271</v>
      </c>
      <c r="L446" s="12" t="s">
        <v>2483</v>
      </c>
      <c r="M446" s="12" t="s">
        <v>9272</v>
      </c>
      <c r="N446" s="12" t="s">
        <v>7987</v>
      </c>
      <c r="O446" s="12" t="s">
        <v>9273</v>
      </c>
      <c r="P446" s="13" t="str">
        <f>+IFERROR(VLOOKUP(Table32[[#This Row],[Código_parroquial]],Table5[[#All],[CÓDIGO PARROQUIA]:[CLASIFICACIÓN]],5,0),+IFERROR(VLOOKUP(CONCATENATE(Table32[[#This Row],[Código Cantón]],"50"),Table5[[#All],[CÓDIGO PARROQUIA]:[CLASIFICACIÓN]],5,0),""))</f>
        <v/>
      </c>
      <c r="Q446" s="13" t="str">
        <f>+IFERROR(VLOOKUP(Table32[[#This Row],[Código Cantón]],Table4[[#All],[CÓDIGO CANTÓN]:[CLASIFICACIÓN]],6,0),"")</f>
        <v/>
      </c>
    </row>
    <row r="447" spans="4:17" x14ac:dyDescent="0.3">
      <c r="D447" s="12" t="s">
        <v>2482</v>
      </c>
      <c r="E447" s="12" t="s">
        <v>54</v>
      </c>
      <c r="F447" s="12" t="s">
        <v>54</v>
      </c>
      <c r="G447" s="12" t="s">
        <v>58</v>
      </c>
      <c r="H447" s="12" t="s">
        <v>679</v>
      </c>
      <c r="I447" s="12" t="s">
        <v>54</v>
      </c>
      <c r="J447" s="12" t="s">
        <v>7548</v>
      </c>
      <c r="K447" s="12" t="s">
        <v>9274</v>
      </c>
      <c r="L447" s="12" t="s">
        <v>2483</v>
      </c>
      <c r="M447" s="12" t="s">
        <v>8269</v>
      </c>
      <c r="N447" s="12" t="s">
        <v>7987</v>
      </c>
      <c r="O447" s="12" t="s">
        <v>9275</v>
      </c>
      <c r="P447" s="13" t="str">
        <f>+IFERROR(VLOOKUP(Table32[[#This Row],[Código_parroquial]],Table5[[#All],[CÓDIGO PARROQUIA]:[CLASIFICACIÓN]],5,0),+IFERROR(VLOOKUP(CONCATENATE(Table32[[#This Row],[Código Cantón]],"50"),Table5[[#All],[CÓDIGO PARROQUIA]:[CLASIFICACIÓN]],5,0),""))</f>
        <v/>
      </c>
      <c r="Q447" s="13" t="str">
        <f>+IFERROR(VLOOKUP(Table32[[#This Row],[Código Cantón]],Table4[[#All],[CÓDIGO CANTÓN]:[CLASIFICACIÓN]],6,0),"")</f>
        <v/>
      </c>
    </row>
    <row r="448" spans="4:17" x14ac:dyDescent="0.3">
      <c r="D448" s="12" t="s">
        <v>2482</v>
      </c>
      <c r="E448" s="12" t="s">
        <v>54</v>
      </c>
      <c r="F448" s="12" t="s">
        <v>54</v>
      </c>
      <c r="G448" s="12" t="s">
        <v>58</v>
      </c>
      <c r="H448" s="12" t="s">
        <v>689</v>
      </c>
      <c r="I448" s="12" t="s">
        <v>690</v>
      </c>
      <c r="J448" s="12" t="s">
        <v>7550</v>
      </c>
      <c r="K448" s="12" t="s">
        <v>9276</v>
      </c>
      <c r="L448" s="12" t="s">
        <v>2483</v>
      </c>
      <c r="M448" s="12" t="s">
        <v>9277</v>
      </c>
      <c r="N448" s="12" t="s">
        <v>7987</v>
      </c>
      <c r="O448" s="12" t="s">
        <v>9278</v>
      </c>
      <c r="P448" s="13" t="str">
        <f>+IFERROR(VLOOKUP(Table32[[#This Row],[Código_parroquial]],Table5[[#All],[CÓDIGO PARROQUIA]:[CLASIFICACIÓN]],5,0),+IFERROR(VLOOKUP(CONCATENATE(Table32[[#This Row],[Código Cantón]],"50"),Table5[[#All],[CÓDIGO PARROQUIA]:[CLASIFICACIÓN]],5,0),""))</f>
        <v/>
      </c>
      <c r="Q448" s="13" t="str">
        <f>+IFERROR(VLOOKUP(Table32[[#This Row],[Código Cantón]],Table4[[#All],[CÓDIGO CANTÓN]:[CLASIFICACIÓN]],6,0),"")</f>
        <v/>
      </c>
    </row>
    <row r="449" spans="4:17" x14ac:dyDescent="0.3">
      <c r="D449" s="12" t="s">
        <v>2482</v>
      </c>
      <c r="E449" s="12" t="s">
        <v>54</v>
      </c>
      <c r="F449" s="12" t="s">
        <v>54</v>
      </c>
      <c r="G449" s="12" t="s">
        <v>58</v>
      </c>
      <c r="H449" s="12" t="s">
        <v>689</v>
      </c>
      <c r="I449" s="12" t="s">
        <v>690</v>
      </c>
      <c r="J449" s="12" t="s">
        <v>7550</v>
      </c>
      <c r="K449" s="12" t="s">
        <v>9279</v>
      </c>
      <c r="L449" s="12" t="s">
        <v>2483</v>
      </c>
      <c r="M449" s="12" t="s">
        <v>9280</v>
      </c>
      <c r="N449" s="12" t="s">
        <v>7987</v>
      </c>
      <c r="O449" s="12" t="s">
        <v>9281</v>
      </c>
      <c r="P449" s="13" t="str">
        <f>+IFERROR(VLOOKUP(Table32[[#This Row],[Código_parroquial]],Table5[[#All],[CÓDIGO PARROQUIA]:[CLASIFICACIÓN]],5,0),+IFERROR(VLOOKUP(CONCATENATE(Table32[[#This Row],[Código Cantón]],"50"),Table5[[#All],[CÓDIGO PARROQUIA]:[CLASIFICACIÓN]],5,0),""))</f>
        <v/>
      </c>
      <c r="Q449" s="13" t="str">
        <f>+IFERROR(VLOOKUP(Table32[[#This Row],[Código Cantón]],Table4[[#All],[CÓDIGO CANTÓN]:[CLASIFICACIÓN]],6,0),"")</f>
        <v/>
      </c>
    </row>
    <row r="450" spans="4:17" x14ac:dyDescent="0.3">
      <c r="D450" s="12" t="s">
        <v>2482</v>
      </c>
      <c r="E450" s="12" t="s">
        <v>54</v>
      </c>
      <c r="F450" s="12" t="s">
        <v>54</v>
      </c>
      <c r="G450" s="12" t="s">
        <v>58</v>
      </c>
      <c r="H450" s="12" t="s">
        <v>679</v>
      </c>
      <c r="I450" s="12" t="s">
        <v>54</v>
      </c>
      <c r="J450" s="12" t="s">
        <v>7548</v>
      </c>
      <c r="K450" s="12" t="s">
        <v>9282</v>
      </c>
      <c r="L450" s="12" t="s">
        <v>2483</v>
      </c>
      <c r="M450" s="12" t="s">
        <v>9283</v>
      </c>
      <c r="N450" s="12" t="s">
        <v>7987</v>
      </c>
      <c r="O450" s="12" t="s">
        <v>9284</v>
      </c>
      <c r="P450" s="13" t="str">
        <f>+IFERROR(VLOOKUP(Table32[[#This Row],[Código_parroquial]],Table5[[#All],[CÓDIGO PARROQUIA]:[CLASIFICACIÓN]],5,0),+IFERROR(VLOOKUP(CONCATENATE(Table32[[#This Row],[Código Cantón]],"50"),Table5[[#All],[CÓDIGO PARROQUIA]:[CLASIFICACIÓN]],5,0),""))</f>
        <v/>
      </c>
      <c r="Q450" s="13" t="str">
        <f>+IFERROR(VLOOKUP(Table32[[#This Row],[Código Cantón]],Table4[[#All],[CÓDIGO CANTÓN]:[CLASIFICACIÓN]],6,0),"")</f>
        <v/>
      </c>
    </row>
    <row r="451" spans="4:17" x14ac:dyDescent="0.3">
      <c r="D451" s="12" t="s">
        <v>2482</v>
      </c>
      <c r="E451" s="12" t="s">
        <v>54</v>
      </c>
      <c r="F451" s="12" t="s">
        <v>54</v>
      </c>
      <c r="G451" s="12" t="s">
        <v>58</v>
      </c>
      <c r="H451" s="12" t="s">
        <v>679</v>
      </c>
      <c r="I451" s="12" t="s">
        <v>54</v>
      </c>
      <c r="J451" s="12" t="s">
        <v>7548</v>
      </c>
      <c r="K451" s="12" t="s">
        <v>9285</v>
      </c>
      <c r="L451" s="12" t="s">
        <v>2483</v>
      </c>
      <c r="M451" s="12" t="s">
        <v>9286</v>
      </c>
      <c r="N451" s="12" t="s">
        <v>7987</v>
      </c>
      <c r="O451" s="12" t="s">
        <v>54</v>
      </c>
      <c r="P451" s="13" t="str">
        <f>+IFERROR(VLOOKUP(Table32[[#This Row],[Código_parroquial]],Table5[[#All],[CÓDIGO PARROQUIA]:[CLASIFICACIÓN]],5,0),+IFERROR(VLOOKUP(CONCATENATE(Table32[[#This Row],[Código Cantón]],"50"),Table5[[#All],[CÓDIGO PARROQUIA]:[CLASIFICACIÓN]],5,0),""))</f>
        <v/>
      </c>
      <c r="Q451" s="13" t="str">
        <f>+IFERROR(VLOOKUP(Table32[[#This Row],[Código Cantón]],Table4[[#All],[CÓDIGO CANTÓN]:[CLASIFICACIÓN]],6,0),"")</f>
        <v/>
      </c>
    </row>
    <row r="452" spans="4:17" x14ac:dyDescent="0.3">
      <c r="D452" s="12" t="s">
        <v>2482</v>
      </c>
      <c r="E452" s="12" t="s">
        <v>54</v>
      </c>
      <c r="F452" s="12" t="s">
        <v>54</v>
      </c>
      <c r="G452" s="12" t="s">
        <v>58</v>
      </c>
      <c r="H452" s="12" t="s">
        <v>688</v>
      </c>
      <c r="I452" s="12" t="s">
        <v>7853</v>
      </c>
      <c r="J452" s="12" t="s">
        <v>7550</v>
      </c>
      <c r="K452" s="12" t="s">
        <v>9287</v>
      </c>
      <c r="L452" s="12" t="s">
        <v>2483</v>
      </c>
      <c r="M452" s="12" t="s">
        <v>9286</v>
      </c>
      <c r="N452" s="12" t="s">
        <v>7987</v>
      </c>
      <c r="O452" s="12" t="s">
        <v>2493</v>
      </c>
      <c r="P452" s="13" t="str">
        <f>+IFERROR(VLOOKUP(Table32[[#This Row],[Código_parroquial]],Table5[[#All],[CÓDIGO PARROQUIA]:[CLASIFICACIÓN]],5,0),+IFERROR(VLOOKUP(CONCATENATE(Table32[[#This Row],[Código Cantón]],"50"),Table5[[#All],[CÓDIGO PARROQUIA]:[CLASIFICACIÓN]],5,0),""))</f>
        <v/>
      </c>
      <c r="Q452" s="13" t="str">
        <f>+IFERROR(VLOOKUP(Table32[[#This Row],[Código Cantón]],Table4[[#All],[CÓDIGO CANTÓN]:[CLASIFICACIÓN]],6,0),"")</f>
        <v/>
      </c>
    </row>
    <row r="453" spans="4:17" x14ac:dyDescent="0.3">
      <c r="D453" s="12" t="s">
        <v>2482</v>
      </c>
      <c r="E453" s="12" t="s">
        <v>54</v>
      </c>
      <c r="F453" s="12" t="s">
        <v>54</v>
      </c>
      <c r="G453" s="12" t="s">
        <v>58</v>
      </c>
      <c r="H453" s="12" t="s">
        <v>689</v>
      </c>
      <c r="I453" s="12" t="s">
        <v>690</v>
      </c>
      <c r="J453" s="12" t="s">
        <v>7550</v>
      </c>
      <c r="K453" s="12" t="s">
        <v>9288</v>
      </c>
      <c r="L453" s="12" t="s">
        <v>2483</v>
      </c>
      <c r="M453" s="12" t="s">
        <v>9289</v>
      </c>
      <c r="N453" s="12" t="s">
        <v>7987</v>
      </c>
      <c r="O453" s="12" t="s">
        <v>9290</v>
      </c>
      <c r="P453" s="13" t="str">
        <f>+IFERROR(VLOOKUP(Table32[[#This Row],[Código_parroquial]],Table5[[#All],[CÓDIGO PARROQUIA]:[CLASIFICACIÓN]],5,0),+IFERROR(VLOOKUP(CONCATENATE(Table32[[#This Row],[Código Cantón]],"50"),Table5[[#All],[CÓDIGO PARROQUIA]:[CLASIFICACIÓN]],5,0),""))</f>
        <v/>
      </c>
      <c r="Q453" s="13" t="str">
        <f>+IFERROR(VLOOKUP(Table32[[#This Row],[Código Cantón]],Table4[[#All],[CÓDIGO CANTÓN]:[CLASIFICACIÓN]],6,0),"")</f>
        <v/>
      </c>
    </row>
    <row r="454" spans="4:17" x14ac:dyDescent="0.3">
      <c r="D454" s="12" t="s">
        <v>2482</v>
      </c>
      <c r="E454" s="12" t="s">
        <v>54</v>
      </c>
      <c r="F454" s="12" t="s">
        <v>54</v>
      </c>
      <c r="G454" s="12" t="s">
        <v>58</v>
      </c>
      <c r="H454" s="12" t="s">
        <v>679</v>
      </c>
      <c r="I454" s="12" t="s">
        <v>54</v>
      </c>
      <c r="J454" s="12" t="s">
        <v>7548</v>
      </c>
      <c r="K454" s="12" t="s">
        <v>9291</v>
      </c>
      <c r="L454" s="12" t="s">
        <v>2483</v>
      </c>
      <c r="M454" s="12" t="s">
        <v>9292</v>
      </c>
      <c r="N454" s="12" t="s">
        <v>7987</v>
      </c>
      <c r="O454" s="12" t="s">
        <v>2499</v>
      </c>
      <c r="P454" s="13" t="str">
        <f>+IFERROR(VLOOKUP(Table32[[#This Row],[Código_parroquial]],Table5[[#All],[CÓDIGO PARROQUIA]:[CLASIFICACIÓN]],5,0),+IFERROR(VLOOKUP(CONCATENATE(Table32[[#This Row],[Código Cantón]],"50"),Table5[[#All],[CÓDIGO PARROQUIA]:[CLASIFICACIÓN]],5,0),""))</f>
        <v/>
      </c>
      <c r="Q454" s="13" t="str">
        <f>+IFERROR(VLOOKUP(Table32[[#This Row],[Código Cantón]],Table4[[#All],[CÓDIGO CANTÓN]:[CLASIFICACIÓN]],6,0),"")</f>
        <v/>
      </c>
    </row>
    <row r="455" spans="4:17" x14ac:dyDescent="0.3">
      <c r="D455" s="12" t="s">
        <v>2482</v>
      </c>
      <c r="E455" s="12" t="s">
        <v>54</v>
      </c>
      <c r="F455" s="12" t="s">
        <v>54</v>
      </c>
      <c r="G455" s="12" t="s">
        <v>58</v>
      </c>
      <c r="H455" s="12" t="s">
        <v>679</v>
      </c>
      <c r="I455" s="12" t="s">
        <v>54</v>
      </c>
      <c r="J455" s="12" t="s">
        <v>7548</v>
      </c>
      <c r="K455" s="12" t="s">
        <v>9293</v>
      </c>
      <c r="L455" s="12" t="s">
        <v>2483</v>
      </c>
      <c r="M455" s="12" t="s">
        <v>9294</v>
      </c>
      <c r="N455" s="12" t="s">
        <v>7987</v>
      </c>
      <c r="O455" s="12" t="s">
        <v>54</v>
      </c>
      <c r="P455" s="13" t="str">
        <f>+IFERROR(VLOOKUP(Table32[[#This Row],[Código_parroquial]],Table5[[#All],[CÓDIGO PARROQUIA]:[CLASIFICACIÓN]],5,0),+IFERROR(VLOOKUP(CONCATENATE(Table32[[#This Row],[Código Cantón]],"50"),Table5[[#All],[CÓDIGO PARROQUIA]:[CLASIFICACIÓN]],5,0),""))</f>
        <v/>
      </c>
      <c r="Q455" s="13" t="str">
        <f>+IFERROR(VLOOKUP(Table32[[#This Row],[Código Cantón]],Table4[[#All],[CÓDIGO CANTÓN]:[CLASIFICACIÓN]],6,0),"")</f>
        <v/>
      </c>
    </row>
    <row r="456" spans="4:17" x14ac:dyDescent="0.3">
      <c r="D456" s="12" t="s">
        <v>2482</v>
      </c>
      <c r="E456" s="12" t="s">
        <v>54</v>
      </c>
      <c r="F456" s="12" t="s">
        <v>54</v>
      </c>
      <c r="G456" s="12" t="s">
        <v>58</v>
      </c>
      <c r="H456" s="12" t="s">
        <v>682</v>
      </c>
      <c r="I456" s="12" t="s">
        <v>683</v>
      </c>
      <c r="J456" s="12" t="s">
        <v>7550</v>
      </c>
      <c r="K456" s="12" t="s">
        <v>9295</v>
      </c>
      <c r="L456" s="12" t="s">
        <v>2483</v>
      </c>
      <c r="M456" s="12" t="s">
        <v>9296</v>
      </c>
      <c r="N456" s="12" t="s">
        <v>7987</v>
      </c>
      <c r="O456" s="12" t="s">
        <v>9297</v>
      </c>
      <c r="P456" s="13" t="str">
        <f>+IFERROR(VLOOKUP(Table32[[#This Row],[Código_parroquial]],Table5[[#All],[CÓDIGO PARROQUIA]:[CLASIFICACIÓN]],5,0),+IFERROR(VLOOKUP(CONCATENATE(Table32[[#This Row],[Código Cantón]],"50"),Table5[[#All],[CÓDIGO PARROQUIA]:[CLASIFICACIÓN]],5,0),""))</f>
        <v/>
      </c>
      <c r="Q456" s="13" t="str">
        <f>+IFERROR(VLOOKUP(Table32[[#This Row],[Código Cantón]],Table4[[#All],[CÓDIGO CANTÓN]:[CLASIFICACIÓN]],6,0),"")</f>
        <v/>
      </c>
    </row>
    <row r="457" spans="4:17" x14ac:dyDescent="0.3">
      <c r="D457" s="12" t="s">
        <v>2482</v>
      </c>
      <c r="E457" s="12" t="s">
        <v>54</v>
      </c>
      <c r="F457" s="12" t="s">
        <v>54</v>
      </c>
      <c r="G457" s="12" t="s">
        <v>58</v>
      </c>
      <c r="H457" s="12" t="s">
        <v>688</v>
      </c>
      <c r="I457" s="12" t="s">
        <v>7853</v>
      </c>
      <c r="J457" s="12" t="s">
        <v>7550</v>
      </c>
      <c r="K457" s="12" t="s">
        <v>9298</v>
      </c>
      <c r="L457" s="12" t="s">
        <v>2483</v>
      </c>
      <c r="M457" s="12" t="s">
        <v>9299</v>
      </c>
      <c r="N457" s="12" t="s">
        <v>7987</v>
      </c>
      <c r="O457" s="12" t="s">
        <v>9300</v>
      </c>
      <c r="P457" s="13" t="str">
        <f>+IFERROR(VLOOKUP(Table32[[#This Row],[Código_parroquial]],Table5[[#All],[CÓDIGO PARROQUIA]:[CLASIFICACIÓN]],5,0),+IFERROR(VLOOKUP(CONCATENATE(Table32[[#This Row],[Código Cantón]],"50"),Table5[[#All],[CÓDIGO PARROQUIA]:[CLASIFICACIÓN]],5,0),""))</f>
        <v/>
      </c>
      <c r="Q457" s="13" t="str">
        <f>+IFERROR(VLOOKUP(Table32[[#This Row],[Código Cantón]],Table4[[#All],[CÓDIGO CANTÓN]:[CLASIFICACIÓN]],6,0),"")</f>
        <v/>
      </c>
    </row>
    <row r="458" spans="4:17" x14ac:dyDescent="0.3">
      <c r="D458" s="12" t="s">
        <v>2482</v>
      </c>
      <c r="E458" s="12" t="s">
        <v>54</v>
      </c>
      <c r="F458" s="12" t="s">
        <v>54</v>
      </c>
      <c r="G458" s="12" t="s">
        <v>58</v>
      </c>
      <c r="H458" s="12" t="s">
        <v>679</v>
      </c>
      <c r="I458" s="12" t="s">
        <v>54</v>
      </c>
      <c r="J458" s="12" t="s">
        <v>7548</v>
      </c>
      <c r="K458" s="12" t="s">
        <v>9301</v>
      </c>
      <c r="L458" s="12" t="s">
        <v>2483</v>
      </c>
      <c r="M458" s="12" t="s">
        <v>9302</v>
      </c>
      <c r="N458" s="12" t="s">
        <v>7987</v>
      </c>
      <c r="O458" s="12" t="s">
        <v>9303</v>
      </c>
      <c r="P458" s="13" t="str">
        <f>+IFERROR(VLOOKUP(Table32[[#This Row],[Código_parroquial]],Table5[[#All],[CÓDIGO PARROQUIA]:[CLASIFICACIÓN]],5,0),+IFERROR(VLOOKUP(CONCATENATE(Table32[[#This Row],[Código Cantón]],"50"),Table5[[#All],[CÓDIGO PARROQUIA]:[CLASIFICACIÓN]],5,0),""))</f>
        <v/>
      </c>
      <c r="Q458" s="13" t="str">
        <f>+IFERROR(VLOOKUP(Table32[[#This Row],[Código Cantón]],Table4[[#All],[CÓDIGO CANTÓN]:[CLASIFICACIÓN]],6,0),"")</f>
        <v/>
      </c>
    </row>
    <row r="459" spans="4:17" x14ac:dyDescent="0.3">
      <c r="D459" s="12" t="s">
        <v>2482</v>
      </c>
      <c r="E459" s="12" t="s">
        <v>54</v>
      </c>
      <c r="F459" s="12" t="s">
        <v>54</v>
      </c>
      <c r="G459" s="12" t="s">
        <v>58</v>
      </c>
      <c r="H459" s="12" t="s">
        <v>679</v>
      </c>
      <c r="I459" s="12" t="s">
        <v>54</v>
      </c>
      <c r="J459" s="12" t="s">
        <v>7548</v>
      </c>
      <c r="K459" s="12" t="s">
        <v>9304</v>
      </c>
      <c r="L459" s="12" t="s">
        <v>2483</v>
      </c>
      <c r="M459" s="12" t="s">
        <v>9305</v>
      </c>
      <c r="N459" s="12" t="s">
        <v>7980</v>
      </c>
      <c r="O459" s="12" t="s">
        <v>9306</v>
      </c>
      <c r="P459" s="13" t="str">
        <f>+IFERROR(VLOOKUP(Table32[[#This Row],[Código_parroquial]],Table5[[#All],[CÓDIGO PARROQUIA]:[CLASIFICACIÓN]],5,0),+IFERROR(VLOOKUP(CONCATENATE(Table32[[#This Row],[Código Cantón]],"50"),Table5[[#All],[CÓDIGO PARROQUIA]:[CLASIFICACIÓN]],5,0),""))</f>
        <v/>
      </c>
      <c r="Q459" s="13" t="str">
        <f>+IFERROR(VLOOKUP(Table32[[#This Row],[Código Cantón]],Table4[[#All],[CÓDIGO CANTÓN]:[CLASIFICACIÓN]],6,0),"")</f>
        <v/>
      </c>
    </row>
    <row r="460" spans="4:17" x14ac:dyDescent="0.3">
      <c r="D460" s="12" t="s">
        <v>2482</v>
      </c>
      <c r="E460" s="12" t="s">
        <v>54</v>
      </c>
      <c r="F460" s="12" t="s">
        <v>54</v>
      </c>
      <c r="G460" s="12" t="s">
        <v>58</v>
      </c>
      <c r="H460" s="12" t="s">
        <v>680</v>
      </c>
      <c r="I460" s="12" t="s">
        <v>681</v>
      </c>
      <c r="J460" s="12" t="s">
        <v>7550</v>
      </c>
      <c r="K460" s="12" t="s">
        <v>9307</v>
      </c>
      <c r="L460" s="12" t="s">
        <v>2483</v>
      </c>
      <c r="M460" s="12" t="s">
        <v>9308</v>
      </c>
      <c r="N460" s="12" t="s">
        <v>7987</v>
      </c>
      <c r="O460" s="12" t="s">
        <v>2500</v>
      </c>
      <c r="P460" s="13" t="str">
        <f>+IFERROR(VLOOKUP(Table32[[#This Row],[Código_parroquial]],Table5[[#All],[CÓDIGO PARROQUIA]:[CLASIFICACIÓN]],5,0),+IFERROR(VLOOKUP(CONCATENATE(Table32[[#This Row],[Código Cantón]],"50"),Table5[[#All],[CÓDIGO PARROQUIA]:[CLASIFICACIÓN]],5,0),""))</f>
        <v/>
      </c>
      <c r="Q460" s="13" t="str">
        <f>+IFERROR(VLOOKUP(Table32[[#This Row],[Código Cantón]],Table4[[#All],[CÓDIGO CANTÓN]:[CLASIFICACIÓN]],6,0),"")</f>
        <v/>
      </c>
    </row>
    <row r="461" spans="4:17" x14ac:dyDescent="0.3">
      <c r="D461" s="12" t="s">
        <v>2482</v>
      </c>
      <c r="E461" s="12" t="s">
        <v>54</v>
      </c>
      <c r="F461" s="12" t="s">
        <v>54</v>
      </c>
      <c r="G461" s="12" t="s">
        <v>58</v>
      </c>
      <c r="H461" s="12" t="s">
        <v>679</v>
      </c>
      <c r="I461" s="12" t="s">
        <v>54</v>
      </c>
      <c r="J461" s="12" t="s">
        <v>7548</v>
      </c>
      <c r="K461" s="12" t="s">
        <v>9309</v>
      </c>
      <c r="L461" s="12" t="s">
        <v>2483</v>
      </c>
      <c r="M461" s="12" t="s">
        <v>9310</v>
      </c>
      <c r="N461" s="12" t="s">
        <v>7987</v>
      </c>
      <c r="O461" s="12" t="s">
        <v>2484</v>
      </c>
      <c r="P461" s="13" t="str">
        <f>+IFERROR(VLOOKUP(Table32[[#This Row],[Código_parroquial]],Table5[[#All],[CÓDIGO PARROQUIA]:[CLASIFICACIÓN]],5,0),+IFERROR(VLOOKUP(CONCATENATE(Table32[[#This Row],[Código Cantón]],"50"),Table5[[#All],[CÓDIGO PARROQUIA]:[CLASIFICACIÓN]],5,0),""))</f>
        <v/>
      </c>
      <c r="Q461" s="13" t="str">
        <f>+IFERROR(VLOOKUP(Table32[[#This Row],[Código Cantón]],Table4[[#All],[CÓDIGO CANTÓN]:[CLASIFICACIÓN]],6,0),"")</f>
        <v/>
      </c>
    </row>
    <row r="462" spans="4:17" x14ac:dyDescent="0.3">
      <c r="D462" s="12" t="s">
        <v>2482</v>
      </c>
      <c r="E462" s="12" t="s">
        <v>54</v>
      </c>
      <c r="F462" s="12" t="s">
        <v>54</v>
      </c>
      <c r="G462" s="12" t="s">
        <v>58</v>
      </c>
      <c r="H462" s="12" t="s">
        <v>689</v>
      </c>
      <c r="I462" s="12" t="s">
        <v>690</v>
      </c>
      <c r="J462" s="12" t="s">
        <v>7550</v>
      </c>
      <c r="K462" s="12" t="s">
        <v>9311</v>
      </c>
      <c r="L462" s="12" t="s">
        <v>2483</v>
      </c>
      <c r="M462" s="12" t="s">
        <v>9312</v>
      </c>
      <c r="N462" s="12" t="s">
        <v>7987</v>
      </c>
      <c r="O462" s="12" t="s">
        <v>1398</v>
      </c>
      <c r="P462" s="13" t="str">
        <f>+IFERROR(VLOOKUP(Table32[[#This Row],[Código_parroquial]],Table5[[#All],[CÓDIGO PARROQUIA]:[CLASIFICACIÓN]],5,0),+IFERROR(VLOOKUP(CONCATENATE(Table32[[#This Row],[Código Cantón]],"50"),Table5[[#All],[CÓDIGO PARROQUIA]:[CLASIFICACIÓN]],5,0),""))</f>
        <v/>
      </c>
      <c r="Q462" s="13" t="str">
        <f>+IFERROR(VLOOKUP(Table32[[#This Row],[Código Cantón]],Table4[[#All],[CÓDIGO CANTÓN]:[CLASIFICACIÓN]],6,0),"")</f>
        <v/>
      </c>
    </row>
    <row r="463" spans="4:17" x14ac:dyDescent="0.3">
      <c r="D463" s="12" t="s">
        <v>2482</v>
      </c>
      <c r="E463" s="12" t="s">
        <v>54</v>
      </c>
      <c r="F463" s="12" t="s">
        <v>54</v>
      </c>
      <c r="G463" s="12" t="s">
        <v>58</v>
      </c>
      <c r="H463" s="12" t="s">
        <v>688</v>
      </c>
      <c r="I463" s="12" t="s">
        <v>7853</v>
      </c>
      <c r="J463" s="12" t="s">
        <v>7550</v>
      </c>
      <c r="K463" s="12" t="s">
        <v>9313</v>
      </c>
      <c r="L463" s="12" t="s">
        <v>2483</v>
      </c>
      <c r="M463" s="12" t="s">
        <v>9314</v>
      </c>
      <c r="N463" s="12" t="s">
        <v>7987</v>
      </c>
      <c r="O463" s="12" t="s">
        <v>2502</v>
      </c>
      <c r="P463" s="13" t="str">
        <f>+IFERROR(VLOOKUP(Table32[[#This Row],[Código_parroquial]],Table5[[#All],[CÓDIGO PARROQUIA]:[CLASIFICACIÓN]],5,0),+IFERROR(VLOOKUP(CONCATENATE(Table32[[#This Row],[Código Cantón]],"50"),Table5[[#All],[CÓDIGO PARROQUIA]:[CLASIFICACIÓN]],5,0),""))</f>
        <v/>
      </c>
      <c r="Q463" s="13" t="str">
        <f>+IFERROR(VLOOKUP(Table32[[#This Row],[Código Cantón]],Table4[[#All],[CÓDIGO CANTÓN]:[CLASIFICACIÓN]],6,0),"")</f>
        <v/>
      </c>
    </row>
    <row r="464" spans="4:17" x14ac:dyDescent="0.3">
      <c r="D464" s="12" t="s">
        <v>2482</v>
      </c>
      <c r="E464" s="12" t="s">
        <v>54</v>
      </c>
      <c r="F464" s="12" t="s">
        <v>54</v>
      </c>
      <c r="G464" s="12" t="s">
        <v>58</v>
      </c>
      <c r="H464" s="12" t="s">
        <v>679</v>
      </c>
      <c r="I464" s="12" t="s">
        <v>54</v>
      </c>
      <c r="J464" s="12" t="s">
        <v>7548</v>
      </c>
      <c r="K464" s="12" t="s">
        <v>9315</v>
      </c>
      <c r="L464" s="12" t="s">
        <v>2483</v>
      </c>
      <c r="M464" s="12" t="s">
        <v>9316</v>
      </c>
      <c r="N464" s="12" t="s">
        <v>7987</v>
      </c>
      <c r="O464" s="12" t="s">
        <v>9317</v>
      </c>
      <c r="P464" s="13" t="str">
        <f>+IFERROR(VLOOKUP(Table32[[#This Row],[Código_parroquial]],Table5[[#All],[CÓDIGO PARROQUIA]:[CLASIFICACIÓN]],5,0),+IFERROR(VLOOKUP(CONCATENATE(Table32[[#This Row],[Código Cantón]],"50"),Table5[[#All],[CÓDIGO PARROQUIA]:[CLASIFICACIÓN]],5,0),""))</f>
        <v/>
      </c>
      <c r="Q464" s="13" t="str">
        <f>+IFERROR(VLOOKUP(Table32[[#This Row],[Código Cantón]],Table4[[#All],[CÓDIGO CANTÓN]:[CLASIFICACIÓN]],6,0),"")</f>
        <v/>
      </c>
    </row>
    <row r="465" spans="4:17" x14ac:dyDescent="0.3">
      <c r="D465" s="12" t="s">
        <v>2482</v>
      </c>
      <c r="E465" s="12" t="s">
        <v>54</v>
      </c>
      <c r="F465" s="12" t="s">
        <v>54</v>
      </c>
      <c r="G465" s="12" t="s">
        <v>58</v>
      </c>
      <c r="H465" s="12" t="s">
        <v>689</v>
      </c>
      <c r="I465" s="12" t="s">
        <v>690</v>
      </c>
      <c r="J465" s="12" t="s">
        <v>7550</v>
      </c>
      <c r="K465" s="12" t="s">
        <v>9318</v>
      </c>
      <c r="L465" s="12" t="s">
        <v>2483</v>
      </c>
      <c r="M465" s="12" t="s">
        <v>9319</v>
      </c>
      <c r="N465" s="12" t="s">
        <v>7987</v>
      </c>
      <c r="O465" s="12" t="s">
        <v>9320</v>
      </c>
      <c r="P465" s="13" t="str">
        <f>+IFERROR(VLOOKUP(Table32[[#This Row],[Código_parroquial]],Table5[[#All],[CÓDIGO PARROQUIA]:[CLASIFICACIÓN]],5,0),+IFERROR(VLOOKUP(CONCATENATE(Table32[[#This Row],[Código Cantón]],"50"),Table5[[#All],[CÓDIGO PARROQUIA]:[CLASIFICACIÓN]],5,0),""))</f>
        <v/>
      </c>
      <c r="Q465" s="13" t="str">
        <f>+IFERROR(VLOOKUP(Table32[[#This Row],[Código Cantón]],Table4[[#All],[CÓDIGO CANTÓN]:[CLASIFICACIÓN]],6,0),"")</f>
        <v/>
      </c>
    </row>
    <row r="466" spans="4:17" x14ac:dyDescent="0.3">
      <c r="D466" s="12" t="s">
        <v>2482</v>
      </c>
      <c r="E466" s="12" t="s">
        <v>54</v>
      </c>
      <c r="F466" s="12" t="s">
        <v>54</v>
      </c>
      <c r="G466" s="12" t="s">
        <v>58</v>
      </c>
      <c r="H466" s="12" t="s">
        <v>699</v>
      </c>
      <c r="I466" s="12" t="s">
        <v>700</v>
      </c>
      <c r="J466" s="12" t="s">
        <v>7550</v>
      </c>
      <c r="K466" s="12" t="s">
        <v>9321</v>
      </c>
      <c r="L466" s="12" t="s">
        <v>2483</v>
      </c>
      <c r="M466" s="12" t="s">
        <v>8281</v>
      </c>
      <c r="N466" s="12" t="s">
        <v>7987</v>
      </c>
      <c r="O466" s="12" t="s">
        <v>2503</v>
      </c>
      <c r="P466" s="13" t="str">
        <f>+IFERROR(VLOOKUP(Table32[[#This Row],[Código_parroquial]],Table5[[#All],[CÓDIGO PARROQUIA]:[CLASIFICACIÓN]],5,0),+IFERROR(VLOOKUP(CONCATENATE(Table32[[#This Row],[Código Cantón]],"50"),Table5[[#All],[CÓDIGO PARROQUIA]:[CLASIFICACIÓN]],5,0),""))</f>
        <v/>
      </c>
      <c r="Q466" s="13" t="str">
        <f>+IFERROR(VLOOKUP(Table32[[#This Row],[Código Cantón]],Table4[[#All],[CÓDIGO CANTÓN]:[CLASIFICACIÓN]],6,0),"")</f>
        <v/>
      </c>
    </row>
    <row r="467" spans="4:17" x14ac:dyDescent="0.3">
      <c r="D467" s="12" t="s">
        <v>2482</v>
      </c>
      <c r="E467" s="12" t="s">
        <v>54</v>
      </c>
      <c r="F467" s="12" t="s">
        <v>54</v>
      </c>
      <c r="G467" s="12" t="s">
        <v>58</v>
      </c>
      <c r="H467" s="12" t="s">
        <v>679</v>
      </c>
      <c r="I467" s="12" t="s">
        <v>54</v>
      </c>
      <c r="J467" s="12" t="s">
        <v>7548</v>
      </c>
      <c r="K467" s="12" t="s">
        <v>9322</v>
      </c>
      <c r="L467" s="12" t="s">
        <v>2483</v>
      </c>
      <c r="M467" s="12" t="s">
        <v>9323</v>
      </c>
      <c r="N467" s="12" t="s">
        <v>7980</v>
      </c>
      <c r="O467" s="12" t="s">
        <v>9324</v>
      </c>
      <c r="P467" s="13" t="str">
        <f>+IFERROR(VLOOKUP(Table32[[#This Row],[Código_parroquial]],Table5[[#All],[CÓDIGO PARROQUIA]:[CLASIFICACIÓN]],5,0),+IFERROR(VLOOKUP(CONCATENATE(Table32[[#This Row],[Código Cantón]],"50"),Table5[[#All],[CÓDIGO PARROQUIA]:[CLASIFICACIÓN]],5,0),""))</f>
        <v/>
      </c>
      <c r="Q467" s="13" t="str">
        <f>+IFERROR(VLOOKUP(Table32[[#This Row],[Código Cantón]],Table4[[#All],[CÓDIGO CANTÓN]:[CLASIFICACIÓN]],6,0),"")</f>
        <v/>
      </c>
    </row>
    <row r="468" spans="4:17" x14ac:dyDescent="0.3">
      <c r="D468" s="12" t="s">
        <v>2482</v>
      </c>
      <c r="E468" s="12" t="s">
        <v>54</v>
      </c>
      <c r="F468" s="12" t="s">
        <v>54</v>
      </c>
      <c r="G468" s="12" t="s">
        <v>58</v>
      </c>
      <c r="H468" s="12" t="s">
        <v>699</v>
      </c>
      <c r="I468" s="12" t="s">
        <v>700</v>
      </c>
      <c r="J468" s="12" t="s">
        <v>7550</v>
      </c>
      <c r="K468" s="12" t="s">
        <v>9325</v>
      </c>
      <c r="L468" s="12" t="s">
        <v>2483</v>
      </c>
      <c r="M468" s="12" t="s">
        <v>9326</v>
      </c>
      <c r="N468" s="12" t="s">
        <v>7987</v>
      </c>
      <c r="O468" s="12" t="s">
        <v>700</v>
      </c>
      <c r="P468" s="13" t="str">
        <f>+IFERROR(VLOOKUP(Table32[[#This Row],[Código_parroquial]],Table5[[#All],[CÓDIGO PARROQUIA]:[CLASIFICACIÓN]],5,0),+IFERROR(VLOOKUP(CONCATENATE(Table32[[#This Row],[Código Cantón]],"50"),Table5[[#All],[CÓDIGO PARROQUIA]:[CLASIFICACIÓN]],5,0),""))</f>
        <v/>
      </c>
      <c r="Q468" s="13" t="str">
        <f>+IFERROR(VLOOKUP(Table32[[#This Row],[Código Cantón]],Table4[[#All],[CÓDIGO CANTÓN]:[CLASIFICACIÓN]],6,0),"")</f>
        <v/>
      </c>
    </row>
    <row r="469" spans="4:17" x14ac:dyDescent="0.3">
      <c r="D469" s="12" t="s">
        <v>2482</v>
      </c>
      <c r="E469" s="12" t="s">
        <v>54</v>
      </c>
      <c r="F469" s="12" t="s">
        <v>54</v>
      </c>
      <c r="G469" s="12" t="s">
        <v>58</v>
      </c>
      <c r="H469" s="12" t="s">
        <v>688</v>
      </c>
      <c r="I469" s="12" t="s">
        <v>7853</v>
      </c>
      <c r="J469" s="12" t="s">
        <v>7550</v>
      </c>
      <c r="K469" s="12" t="s">
        <v>9327</v>
      </c>
      <c r="L469" s="12" t="s">
        <v>2483</v>
      </c>
      <c r="M469" s="12" t="s">
        <v>9328</v>
      </c>
      <c r="N469" s="12" t="s">
        <v>7987</v>
      </c>
      <c r="O469" s="12" t="s">
        <v>2501</v>
      </c>
      <c r="P469" s="13" t="str">
        <f>+IFERROR(VLOOKUP(Table32[[#This Row],[Código_parroquial]],Table5[[#All],[CÓDIGO PARROQUIA]:[CLASIFICACIÓN]],5,0),+IFERROR(VLOOKUP(CONCATENATE(Table32[[#This Row],[Código Cantón]],"50"),Table5[[#All],[CÓDIGO PARROQUIA]:[CLASIFICACIÓN]],5,0),""))</f>
        <v/>
      </c>
      <c r="Q469" s="13" t="str">
        <f>+IFERROR(VLOOKUP(Table32[[#This Row],[Código Cantón]],Table4[[#All],[CÓDIGO CANTÓN]:[CLASIFICACIÓN]],6,0),"")</f>
        <v/>
      </c>
    </row>
    <row r="470" spans="4:17" x14ac:dyDescent="0.3">
      <c r="D470" s="12" t="s">
        <v>2482</v>
      </c>
      <c r="E470" s="12" t="s">
        <v>54</v>
      </c>
      <c r="F470" s="12" t="s">
        <v>54</v>
      </c>
      <c r="G470" s="12" t="s">
        <v>58</v>
      </c>
      <c r="H470" s="12" t="s">
        <v>689</v>
      </c>
      <c r="I470" s="12" t="s">
        <v>690</v>
      </c>
      <c r="J470" s="12" t="s">
        <v>7550</v>
      </c>
      <c r="K470" s="12" t="s">
        <v>9329</v>
      </c>
      <c r="L470" s="12" t="s">
        <v>2483</v>
      </c>
      <c r="M470" s="12" t="s">
        <v>9330</v>
      </c>
      <c r="N470" s="12" t="s">
        <v>7987</v>
      </c>
      <c r="O470" s="12" t="s">
        <v>9331</v>
      </c>
      <c r="P470" s="13" t="str">
        <f>+IFERROR(VLOOKUP(Table32[[#This Row],[Código_parroquial]],Table5[[#All],[CÓDIGO PARROQUIA]:[CLASIFICACIÓN]],5,0),+IFERROR(VLOOKUP(CONCATENATE(Table32[[#This Row],[Código Cantón]],"50"),Table5[[#All],[CÓDIGO PARROQUIA]:[CLASIFICACIÓN]],5,0),""))</f>
        <v/>
      </c>
      <c r="Q470" s="13" t="str">
        <f>+IFERROR(VLOOKUP(Table32[[#This Row],[Código Cantón]],Table4[[#All],[CÓDIGO CANTÓN]:[CLASIFICACIÓN]],6,0),"")</f>
        <v/>
      </c>
    </row>
    <row r="471" spans="4:17" x14ac:dyDescent="0.3">
      <c r="D471" s="12" t="s">
        <v>2482</v>
      </c>
      <c r="E471" s="12" t="s">
        <v>54</v>
      </c>
      <c r="F471" s="12" t="s">
        <v>54</v>
      </c>
      <c r="G471" s="12" t="s">
        <v>58</v>
      </c>
      <c r="H471" s="12" t="s">
        <v>695</v>
      </c>
      <c r="I471" s="12" t="s">
        <v>696</v>
      </c>
      <c r="J471" s="12" t="s">
        <v>7550</v>
      </c>
      <c r="K471" s="12" t="s">
        <v>9332</v>
      </c>
      <c r="L471" s="12" t="s">
        <v>2483</v>
      </c>
      <c r="M471" s="12" t="s">
        <v>9333</v>
      </c>
      <c r="N471" s="12" t="s">
        <v>7987</v>
      </c>
      <c r="O471" s="12" t="s">
        <v>9334</v>
      </c>
      <c r="P471" s="13" t="str">
        <f>+IFERROR(VLOOKUP(Table32[[#This Row],[Código_parroquial]],Table5[[#All],[CÓDIGO PARROQUIA]:[CLASIFICACIÓN]],5,0),+IFERROR(VLOOKUP(CONCATENATE(Table32[[#This Row],[Código Cantón]],"50"),Table5[[#All],[CÓDIGO PARROQUIA]:[CLASIFICACIÓN]],5,0),""))</f>
        <v/>
      </c>
      <c r="Q471" s="13" t="str">
        <f>+IFERROR(VLOOKUP(Table32[[#This Row],[Código Cantón]],Table4[[#All],[CÓDIGO CANTÓN]:[CLASIFICACIÓN]],6,0),"")</f>
        <v/>
      </c>
    </row>
    <row r="472" spans="4:17" x14ac:dyDescent="0.3">
      <c r="D472" s="12" t="s">
        <v>2482</v>
      </c>
      <c r="E472" s="12" t="s">
        <v>54</v>
      </c>
      <c r="F472" s="12" t="s">
        <v>54</v>
      </c>
      <c r="G472" s="12" t="s">
        <v>58</v>
      </c>
      <c r="H472" s="12" t="s">
        <v>699</v>
      </c>
      <c r="I472" s="12" t="s">
        <v>700</v>
      </c>
      <c r="J472" s="12" t="s">
        <v>7550</v>
      </c>
      <c r="K472" s="12" t="s">
        <v>9335</v>
      </c>
      <c r="L472" s="12" t="s">
        <v>2483</v>
      </c>
      <c r="M472" s="12" t="s">
        <v>9336</v>
      </c>
      <c r="N472" s="12" t="s">
        <v>7980</v>
      </c>
      <c r="O472" s="12" t="s">
        <v>9337</v>
      </c>
      <c r="P472" s="13" t="str">
        <f>+IFERROR(VLOOKUP(Table32[[#This Row],[Código_parroquial]],Table5[[#All],[CÓDIGO PARROQUIA]:[CLASIFICACIÓN]],5,0),+IFERROR(VLOOKUP(CONCATENATE(Table32[[#This Row],[Código Cantón]],"50"),Table5[[#All],[CÓDIGO PARROQUIA]:[CLASIFICACIÓN]],5,0),""))</f>
        <v/>
      </c>
      <c r="Q472" s="13" t="str">
        <f>+IFERROR(VLOOKUP(Table32[[#This Row],[Código Cantón]],Table4[[#All],[CÓDIGO CANTÓN]:[CLASIFICACIÓN]],6,0),"")</f>
        <v/>
      </c>
    </row>
    <row r="473" spans="4:17" x14ac:dyDescent="0.3">
      <c r="D473" s="12" t="s">
        <v>2482</v>
      </c>
      <c r="E473" s="12" t="s">
        <v>54</v>
      </c>
      <c r="F473" s="12" t="s">
        <v>54</v>
      </c>
      <c r="G473" s="12" t="s">
        <v>58</v>
      </c>
      <c r="H473" s="12" t="s">
        <v>686</v>
      </c>
      <c r="I473" s="12" t="s">
        <v>687</v>
      </c>
      <c r="J473" s="12" t="s">
        <v>7550</v>
      </c>
      <c r="K473" s="12" t="s">
        <v>9338</v>
      </c>
      <c r="L473" s="12" t="s">
        <v>2483</v>
      </c>
      <c r="M473" s="12" t="s">
        <v>9339</v>
      </c>
      <c r="N473" s="12" t="s">
        <v>7987</v>
      </c>
      <c r="O473" s="12" t="s">
        <v>9340</v>
      </c>
      <c r="P473" s="13" t="str">
        <f>+IFERROR(VLOOKUP(Table32[[#This Row],[Código_parroquial]],Table5[[#All],[CÓDIGO PARROQUIA]:[CLASIFICACIÓN]],5,0),+IFERROR(VLOOKUP(CONCATENATE(Table32[[#This Row],[Código Cantón]],"50"),Table5[[#All],[CÓDIGO PARROQUIA]:[CLASIFICACIÓN]],5,0),""))</f>
        <v/>
      </c>
      <c r="Q473" s="13" t="str">
        <f>+IFERROR(VLOOKUP(Table32[[#This Row],[Código Cantón]],Table4[[#All],[CÓDIGO CANTÓN]:[CLASIFICACIÓN]],6,0),"")</f>
        <v/>
      </c>
    </row>
    <row r="474" spans="4:17" x14ac:dyDescent="0.3">
      <c r="D474" s="12" t="s">
        <v>2482</v>
      </c>
      <c r="E474" s="12" t="s">
        <v>54</v>
      </c>
      <c r="F474" s="12" t="s">
        <v>54</v>
      </c>
      <c r="G474" s="12" t="s">
        <v>58</v>
      </c>
      <c r="H474" s="12" t="s">
        <v>679</v>
      </c>
      <c r="I474" s="12" t="s">
        <v>54</v>
      </c>
      <c r="J474" s="12" t="s">
        <v>7548</v>
      </c>
      <c r="K474" s="12" t="s">
        <v>9341</v>
      </c>
      <c r="L474" s="12" t="s">
        <v>2483</v>
      </c>
      <c r="M474" s="12" t="s">
        <v>9342</v>
      </c>
      <c r="N474" s="12" t="s">
        <v>7987</v>
      </c>
      <c r="O474" s="12" t="s">
        <v>9343</v>
      </c>
      <c r="P474" s="13" t="str">
        <f>+IFERROR(VLOOKUP(Table32[[#This Row],[Código_parroquial]],Table5[[#All],[CÓDIGO PARROQUIA]:[CLASIFICACIÓN]],5,0),+IFERROR(VLOOKUP(CONCATENATE(Table32[[#This Row],[Código Cantón]],"50"),Table5[[#All],[CÓDIGO PARROQUIA]:[CLASIFICACIÓN]],5,0),""))</f>
        <v/>
      </c>
      <c r="Q474" s="13" t="str">
        <f>+IFERROR(VLOOKUP(Table32[[#This Row],[Código Cantón]],Table4[[#All],[CÓDIGO CANTÓN]:[CLASIFICACIÓN]],6,0),"")</f>
        <v/>
      </c>
    </row>
    <row r="475" spans="4:17" x14ac:dyDescent="0.3">
      <c r="D475" s="12" t="s">
        <v>2482</v>
      </c>
      <c r="E475" s="12" t="s">
        <v>54</v>
      </c>
      <c r="F475" s="12" t="s">
        <v>54</v>
      </c>
      <c r="G475" s="12" t="s">
        <v>58</v>
      </c>
      <c r="H475" s="12" t="s">
        <v>689</v>
      </c>
      <c r="I475" s="12" t="s">
        <v>690</v>
      </c>
      <c r="J475" s="12" t="s">
        <v>7550</v>
      </c>
      <c r="K475" s="12" t="s">
        <v>9344</v>
      </c>
      <c r="L475" s="12" t="s">
        <v>2483</v>
      </c>
      <c r="M475" s="12" t="s">
        <v>9345</v>
      </c>
      <c r="N475" s="12" t="s">
        <v>7987</v>
      </c>
      <c r="O475" s="12" t="s">
        <v>9346</v>
      </c>
      <c r="P475" s="13" t="str">
        <f>+IFERROR(VLOOKUP(Table32[[#This Row],[Código_parroquial]],Table5[[#All],[CÓDIGO PARROQUIA]:[CLASIFICACIÓN]],5,0),+IFERROR(VLOOKUP(CONCATENATE(Table32[[#This Row],[Código Cantón]],"50"),Table5[[#All],[CÓDIGO PARROQUIA]:[CLASIFICACIÓN]],5,0),""))</f>
        <v/>
      </c>
      <c r="Q475" s="13" t="str">
        <f>+IFERROR(VLOOKUP(Table32[[#This Row],[Código Cantón]],Table4[[#All],[CÓDIGO CANTÓN]:[CLASIFICACIÓN]],6,0),"")</f>
        <v/>
      </c>
    </row>
    <row r="476" spans="4:17" x14ac:dyDescent="0.3">
      <c r="D476" s="12" t="s">
        <v>2482</v>
      </c>
      <c r="E476" s="12" t="s">
        <v>54</v>
      </c>
      <c r="F476" s="12" t="s">
        <v>54</v>
      </c>
      <c r="G476" s="12" t="s">
        <v>58</v>
      </c>
      <c r="H476" s="12" t="s">
        <v>680</v>
      </c>
      <c r="I476" s="12" t="s">
        <v>681</v>
      </c>
      <c r="J476" s="12" t="s">
        <v>7550</v>
      </c>
      <c r="K476" s="12" t="s">
        <v>9347</v>
      </c>
      <c r="L476" s="12" t="s">
        <v>2483</v>
      </c>
      <c r="M476" s="12" t="s">
        <v>9348</v>
      </c>
      <c r="N476" s="12" t="s">
        <v>7987</v>
      </c>
      <c r="O476" s="12" t="s">
        <v>9349</v>
      </c>
      <c r="P476" s="13" t="str">
        <f>+IFERROR(VLOOKUP(Table32[[#This Row],[Código_parroquial]],Table5[[#All],[CÓDIGO PARROQUIA]:[CLASIFICACIÓN]],5,0),+IFERROR(VLOOKUP(CONCATENATE(Table32[[#This Row],[Código Cantón]],"50"),Table5[[#All],[CÓDIGO PARROQUIA]:[CLASIFICACIÓN]],5,0),""))</f>
        <v/>
      </c>
      <c r="Q476" s="13" t="str">
        <f>+IFERROR(VLOOKUP(Table32[[#This Row],[Código Cantón]],Table4[[#All],[CÓDIGO CANTÓN]:[CLASIFICACIÓN]],6,0),"")</f>
        <v/>
      </c>
    </row>
    <row r="477" spans="4:17" x14ac:dyDescent="0.3">
      <c r="D477" s="12" t="s">
        <v>2482</v>
      </c>
      <c r="E477" s="12" t="s">
        <v>54</v>
      </c>
      <c r="F477" s="12" t="s">
        <v>60</v>
      </c>
      <c r="G477" s="12" t="s">
        <v>59</v>
      </c>
      <c r="H477" s="12" t="s">
        <v>701</v>
      </c>
      <c r="I477" s="12" t="s">
        <v>60</v>
      </c>
      <c r="J477" s="12" t="s">
        <v>7548</v>
      </c>
      <c r="K477" s="12" t="s">
        <v>9350</v>
      </c>
      <c r="L477" s="12" t="s">
        <v>2483</v>
      </c>
      <c r="M477" s="12" t="s">
        <v>9351</v>
      </c>
      <c r="N477" s="12" t="s">
        <v>7987</v>
      </c>
      <c r="O477" s="12" t="s">
        <v>9352</v>
      </c>
      <c r="P477" s="13" t="str">
        <f>+IFERROR(VLOOKUP(Table32[[#This Row],[Código_parroquial]],Table5[[#All],[CÓDIGO PARROQUIA]:[CLASIFICACIÓN]],5,0),+IFERROR(VLOOKUP(CONCATENATE(Table32[[#This Row],[Código Cantón]],"50"),Table5[[#All],[CÓDIGO PARROQUIA]:[CLASIFICACIÓN]],5,0),""))</f>
        <v/>
      </c>
      <c r="Q477" s="13" t="str">
        <f>+IFERROR(VLOOKUP(Table32[[#This Row],[Código Cantón]],Table4[[#All],[CÓDIGO CANTÓN]:[CLASIFICACIÓN]],6,0),"")</f>
        <v/>
      </c>
    </row>
    <row r="478" spans="4:17" x14ac:dyDescent="0.3">
      <c r="D478" s="12" t="s">
        <v>2482</v>
      </c>
      <c r="E478" s="12" t="s">
        <v>54</v>
      </c>
      <c r="F478" s="12" t="s">
        <v>60</v>
      </c>
      <c r="G478" s="12" t="s">
        <v>59</v>
      </c>
      <c r="H478" s="12" t="s">
        <v>701</v>
      </c>
      <c r="I478" s="12" t="s">
        <v>60</v>
      </c>
      <c r="J478" s="12" t="s">
        <v>7548</v>
      </c>
      <c r="K478" s="12" t="s">
        <v>9353</v>
      </c>
      <c r="L478" s="12" t="s">
        <v>2483</v>
      </c>
      <c r="M478" s="12" t="s">
        <v>9354</v>
      </c>
      <c r="N478" s="12" t="s">
        <v>7987</v>
      </c>
      <c r="O478" s="12" t="s">
        <v>139</v>
      </c>
      <c r="P478" s="13" t="str">
        <f>+IFERROR(VLOOKUP(Table32[[#This Row],[Código_parroquial]],Table5[[#All],[CÓDIGO PARROQUIA]:[CLASIFICACIÓN]],5,0),+IFERROR(VLOOKUP(CONCATENATE(Table32[[#This Row],[Código Cantón]],"50"),Table5[[#All],[CÓDIGO PARROQUIA]:[CLASIFICACIÓN]],5,0),""))</f>
        <v/>
      </c>
      <c r="Q478" s="13" t="str">
        <f>+IFERROR(VLOOKUP(Table32[[#This Row],[Código Cantón]],Table4[[#All],[CÓDIGO CANTÓN]:[CLASIFICACIÓN]],6,0),"")</f>
        <v/>
      </c>
    </row>
    <row r="479" spans="4:17" x14ac:dyDescent="0.3">
      <c r="D479" s="12" t="s">
        <v>2482</v>
      </c>
      <c r="E479" s="12" t="s">
        <v>54</v>
      </c>
      <c r="F479" s="12" t="s">
        <v>60</v>
      </c>
      <c r="G479" s="12" t="s">
        <v>59</v>
      </c>
      <c r="H479" s="12" t="s">
        <v>701</v>
      </c>
      <c r="I479" s="12" t="s">
        <v>60</v>
      </c>
      <c r="J479" s="12" t="s">
        <v>7548</v>
      </c>
      <c r="K479" s="12" t="s">
        <v>9355</v>
      </c>
      <c r="L479" s="12" t="s">
        <v>2483</v>
      </c>
      <c r="M479" s="12" t="s">
        <v>9356</v>
      </c>
      <c r="N479" s="12" t="s">
        <v>7987</v>
      </c>
      <c r="O479" s="12" t="s">
        <v>9357</v>
      </c>
      <c r="P479" s="13" t="str">
        <f>+IFERROR(VLOOKUP(Table32[[#This Row],[Código_parroquial]],Table5[[#All],[CÓDIGO PARROQUIA]:[CLASIFICACIÓN]],5,0),+IFERROR(VLOOKUP(CONCATENATE(Table32[[#This Row],[Código Cantón]],"50"),Table5[[#All],[CÓDIGO PARROQUIA]:[CLASIFICACIÓN]],5,0),""))</f>
        <v/>
      </c>
      <c r="Q479" s="13" t="str">
        <f>+IFERROR(VLOOKUP(Table32[[#This Row],[Código Cantón]],Table4[[#All],[CÓDIGO CANTÓN]:[CLASIFICACIÓN]],6,0),"")</f>
        <v/>
      </c>
    </row>
    <row r="480" spans="4:17" x14ac:dyDescent="0.3">
      <c r="D480" s="12" t="s">
        <v>2482</v>
      </c>
      <c r="E480" s="12" t="s">
        <v>54</v>
      </c>
      <c r="F480" s="12" t="s">
        <v>60</v>
      </c>
      <c r="G480" s="12" t="s">
        <v>59</v>
      </c>
      <c r="H480" s="12" t="s">
        <v>704</v>
      </c>
      <c r="I480" s="12" t="s">
        <v>705</v>
      </c>
      <c r="J480" s="12" t="s">
        <v>7550</v>
      </c>
      <c r="K480" s="12" t="s">
        <v>9358</v>
      </c>
      <c r="L480" s="12" t="s">
        <v>2483</v>
      </c>
      <c r="M480" s="12" t="s">
        <v>9359</v>
      </c>
      <c r="N480" s="12" t="s">
        <v>7980</v>
      </c>
      <c r="O480" s="12" t="s">
        <v>9360</v>
      </c>
      <c r="P480" s="13" t="str">
        <f>+IFERROR(VLOOKUP(Table32[[#This Row],[Código_parroquial]],Table5[[#All],[CÓDIGO PARROQUIA]:[CLASIFICACIÓN]],5,0),+IFERROR(VLOOKUP(CONCATENATE(Table32[[#This Row],[Código Cantón]],"50"),Table5[[#All],[CÓDIGO PARROQUIA]:[CLASIFICACIÓN]],5,0),""))</f>
        <v/>
      </c>
      <c r="Q480" s="13" t="str">
        <f>+IFERROR(VLOOKUP(Table32[[#This Row],[Código Cantón]],Table4[[#All],[CÓDIGO CANTÓN]:[CLASIFICACIÓN]],6,0),"")</f>
        <v/>
      </c>
    </row>
    <row r="481" spans="4:17" x14ac:dyDescent="0.3">
      <c r="D481" s="12" t="s">
        <v>2482</v>
      </c>
      <c r="E481" s="12" t="s">
        <v>54</v>
      </c>
      <c r="F481" s="12" t="s">
        <v>60</v>
      </c>
      <c r="G481" s="12" t="s">
        <v>59</v>
      </c>
      <c r="H481" s="12" t="s">
        <v>701</v>
      </c>
      <c r="I481" s="12" t="s">
        <v>60</v>
      </c>
      <c r="J481" s="12" t="s">
        <v>7548</v>
      </c>
      <c r="K481" s="12" t="s">
        <v>9361</v>
      </c>
      <c r="L481" s="12" t="s">
        <v>2483</v>
      </c>
      <c r="M481" s="12" t="s">
        <v>9362</v>
      </c>
      <c r="N481" s="12" t="s">
        <v>7987</v>
      </c>
      <c r="O481" s="12" t="s">
        <v>9363</v>
      </c>
      <c r="P481" s="13" t="str">
        <f>+IFERROR(VLOOKUP(Table32[[#This Row],[Código_parroquial]],Table5[[#All],[CÓDIGO PARROQUIA]:[CLASIFICACIÓN]],5,0),+IFERROR(VLOOKUP(CONCATENATE(Table32[[#This Row],[Código Cantón]],"50"),Table5[[#All],[CÓDIGO PARROQUIA]:[CLASIFICACIÓN]],5,0),""))</f>
        <v/>
      </c>
      <c r="Q481" s="13" t="str">
        <f>+IFERROR(VLOOKUP(Table32[[#This Row],[Código Cantón]],Table4[[#All],[CÓDIGO CANTÓN]:[CLASIFICACIÓN]],6,0),"")</f>
        <v/>
      </c>
    </row>
    <row r="482" spans="4:17" x14ac:dyDescent="0.3">
      <c r="D482" s="12" t="s">
        <v>2482</v>
      </c>
      <c r="E482" s="12" t="s">
        <v>54</v>
      </c>
      <c r="F482" s="12" t="s">
        <v>60</v>
      </c>
      <c r="G482" s="12" t="s">
        <v>59</v>
      </c>
      <c r="H482" s="12" t="s">
        <v>704</v>
      </c>
      <c r="I482" s="12" t="s">
        <v>705</v>
      </c>
      <c r="J482" s="12" t="s">
        <v>7550</v>
      </c>
      <c r="K482" s="12" t="s">
        <v>9364</v>
      </c>
      <c r="L482" s="12" t="s">
        <v>2483</v>
      </c>
      <c r="M482" s="12" t="s">
        <v>9365</v>
      </c>
      <c r="N482" s="12" t="s">
        <v>7987</v>
      </c>
      <c r="O482" s="12" t="s">
        <v>9366</v>
      </c>
      <c r="P482" s="13" t="str">
        <f>+IFERROR(VLOOKUP(Table32[[#This Row],[Código_parroquial]],Table5[[#All],[CÓDIGO PARROQUIA]:[CLASIFICACIÓN]],5,0),+IFERROR(VLOOKUP(CONCATENATE(Table32[[#This Row],[Código Cantón]],"50"),Table5[[#All],[CÓDIGO PARROQUIA]:[CLASIFICACIÓN]],5,0),""))</f>
        <v/>
      </c>
      <c r="Q482" s="13" t="str">
        <f>+IFERROR(VLOOKUP(Table32[[#This Row],[Código Cantón]],Table4[[#All],[CÓDIGO CANTÓN]:[CLASIFICACIÓN]],6,0),"")</f>
        <v/>
      </c>
    </row>
    <row r="483" spans="4:17" x14ac:dyDescent="0.3">
      <c r="D483" s="12" t="s">
        <v>2482</v>
      </c>
      <c r="E483" s="12" t="s">
        <v>54</v>
      </c>
      <c r="F483" s="12" t="s">
        <v>60</v>
      </c>
      <c r="G483" s="12" t="s">
        <v>59</v>
      </c>
      <c r="H483" s="12" t="s">
        <v>704</v>
      </c>
      <c r="I483" s="12" t="s">
        <v>705</v>
      </c>
      <c r="J483" s="12" t="s">
        <v>7550</v>
      </c>
      <c r="K483" s="12" t="s">
        <v>9367</v>
      </c>
      <c r="L483" s="12" t="s">
        <v>2483</v>
      </c>
      <c r="M483" s="12" t="s">
        <v>9368</v>
      </c>
      <c r="N483" s="12" t="s">
        <v>7980</v>
      </c>
      <c r="O483" s="12" t="s">
        <v>9369</v>
      </c>
      <c r="P483" s="13" t="str">
        <f>+IFERROR(VLOOKUP(Table32[[#This Row],[Código_parroquial]],Table5[[#All],[CÓDIGO PARROQUIA]:[CLASIFICACIÓN]],5,0),+IFERROR(VLOOKUP(CONCATENATE(Table32[[#This Row],[Código Cantón]],"50"),Table5[[#All],[CÓDIGO PARROQUIA]:[CLASIFICACIÓN]],5,0),""))</f>
        <v/>
      </c>
      <c r="Q483" s="13" t="str">
        <f>+IFERROR(VLOOKUP(Table32[[#This Row],[Código Cantón]],Table4[[#All],[CÓDIGO CANTÓN]:[CLASIFICACIÓN]],6,0),"")</f>
        <v/>
      </c>
    </row>
    <row r="484" spans="4:17" x14ac:dyDescent="0.3">
      <c r="D484" s="12" t="s">
        <v>2482</v>
      </c>
      <c r="E484" s="12" t="s">
        <v>54</v>
      </c>
      <c r="F484" s="12" t="s">
        <v>60</v>
      </c>
      <c r="G484" s="12" t="s">
        <v>59</v>
      </c>
      <c r="H484" s="12" t="s">
        <v>701</v>
      </c>
      <c r="I484" s="12" t="s">
        <v>60</v>
      </c>
      <c r="J484" s="12" t="s">
        <v>7548</v>
      </c>
      <c r="K484" s="12" t="s">
        <v>9370</v>
      </c>
      <c r="L484" s="12" t="s">
        <v>2483</v>
      </c>
      <c r="M484" s="12" t="s">
        <v>9371</v>
      </c>
      <c r="N484" s="12" t="s">
        <v>7980</v>
      </c>
      <c r="O484" s="12" t="s">
        <v>9372</v>
      </c>
      <c r="P484" s="13" t="str">
        <f>+IFERROR(VLOOKUP(Table32[[#This Row],[Código_parroquial]],Table5[[#All],[CÓDIGO PARROQUIA]:[CLASIFICACIÓN]],5,0),+IFERROR(VLOOKUP(CONCATENATE(Table32[[#This Row],[Código Cantón]],"50"),Table5[[#All],[CÓDIGO PARROQUIA]:[CLASIFICACIÓN]],5,0),""))</f>
        <v/>
      </c>
      <c r="Q484" s="13" t="str">
        <f>+IFERROR(VLOOKUP(Table32[[#This Row],[Código Cantón]],Table4[[#All],[CÓDIGO CANTÓN]:[CLASIFICACIÓN]],6,0),"")</f>
        <v/>
      </c>
    </row>
    <row r="485" spans="4:17" x14ac:dyDescent="0.3">
      <c r="D485" s="12" t="s">
        <v>2482</v>
      </c>
      <c r="E485" s="12" t="s">
        <v>54</v>
      </c>
      <c r="F485" s="12" t="s">
        <v>60</v>
      </c>
      <c r="G485" s="12" t="s">
        <v>59</v>
      </c>
      <c r="H485" s="12" t="s">
        <v>701</v>
      </c>
      <c r="I485" s="12" t="s">
        <v>60</v>
      </c>
      <c r="J485" s="12" t="s">
        <v>7548</v>
      </c>
      <c r="K485" s="12" t="s">
        <v>9373</v>
      </c>
      <c r="L485" s="12" t="s">
        <v>2483</v>
      </c>
      <c r="M485" s="12" t="s">
        <v>9374</v>
      </c>
      <c r="N485" s="12" t="s">
        <v>7987</v>
      </c>
      <c r="O485" s="12" t="s">
        <v>471</v>
      </c>
      <c r="P485" s="13" t="str">
        <f>+IFERROR(VLOOKUP(Table32[[#This Row],[Código_parroquial]],Table5[[#All],[CÓDIGO PARROQUIA]:[CLASIFICACIÓN]],5,0),+IFERROR(VLOOKUP(CONCATENATE(Table32[[#This Row],[Código Cantón]],"50"),Table5[[#All],[CÓDIGO PARROQUIA]:[CLASIFICACIÓN]],5,0),""))</f>
        <v/>
      </c>
      <c r="Q485" s="13" t="str">
        <f>+IFERROR(VLOOKUP(Table32[[#This Row],[Código Cantón]],Table4[[#All],[CÓDIGO CANTÓN]:[CLASIFICACIÓN]],6,0),"")</f>
        <v/>
      </c>
    </row>
    <row r="486" spans="4:17" x14ac:dyDescent="0.3">
      <c r="D486" s="12" t="s">
        <v>2482</v>
      </c>
      <c r="E486" s="12" t="s">
        <v>54</v>
      </c>
      <c r="F486" s="12" t="s">
        <v>60</v>
      </c>
      <c r="G486" s="12" t="s">
        <v>59</v>
      </c>
      <c r="H486" s="12" t="s">
        <v>701</v>
      </c>
      <c r="I486" s="12" t="s">
        <v>60</v>
      </c>
      <c r="J486" s="12" t="s">
        <v>7548</v>
      </c>
      <c r="K486" s="12" t="s">
        <v>9375</v>
      </c>
      <c r="L486" s="12" t="s">
        <v>2483</v>
      </c>
      <c r="M486" s="12" t="s">
        <v>9376</v>
      </c>
      <c r="N486" s="12" t="s">
        <v>7987</v>
      </c>
      <c r="O486" s="12" t="s">
        <v>9377</v>
      </c>
      <c r="P486" s="13" t="str">
        <f>+IFERROR(VLOOKUP(Table32[[#This Row],[Código_parroquial]],Table5[[#All],[CÓDIGO PARROQUIA]:[CLASIFICACIÓN]],5,0),+IFERROR(VLOOKUP(CONCATENATE(Table32[[#This Row],[Código Cantón]],"50"),Table5[[#All],[CÓDIGO PARROQUIA]:[CLASIFICACIÓN]],5,0),""))</f>
        <v/>
      </c>
      <c r="Q486" s="13" t="str">
        <f>+IFERROR(VLOOKUP(Table32[[#This Row],[Código Cantón]],Table4[[#All],[CÓDIGO CANTÓN]:[CLASIFICACIÓN]],6,0),"")</f>
        <v/>
      </c>
    </row>
    <row r="487" spans="4:17" x14ac:dyDescent="0.3">
      <c r="D487" s="12" t="s">
        <v>2482</v>
      </c>
      <c r="E487" s="12" t="s">
        <v>54</v>
      </c>
      <c r="F487" s="12" t="s">
        <v>60</v>
      </c>
      <c r="G487" s="12" t="s">
        <v>59</v>
      </c>
      <c r="H487" s="12" t="s">
        <v>701</v>
      </c>
      <c r="I487" s="12" t="s">
        <v>60</v>
      </c>
      <c r="J487" s="12" t="s">
        <v>7548</v>
      </c>
      <c r="K487" s="12" t="s">
        <v>9378</v>
      </c>
      <c r="L487" s="12" t="s">
        <v>2483</v>
      </c>
      <c r="M487" s="12" t="s">
        <v>8074</v>
      </c>
      <c r="N487" s="12" t="s">
        <v>7987</v>
      </c>
      <c r="O487" s="12" t="s">
        <v>9379</v>
      </c>
      <c r="P487" s="13" t="str">
        <f>+IFERROR(VLOOKUP(Table32[[#This Row],[Código_parroquial]],Table5[[#All],[CÓDIGO PARROQUIA]:[CLASIFICACIÓN]],5,0),+IFERROR(VLOOKUP(CONCATENATE(Table32[[#This Row],[Código Cantón]],"50"),Table5[[#All],[CÓDIGO PARROQUIA]:[CLASIFICACIÓN]],5,0),""))</f>
        <v/>
      </c>
      <c r="Q487" s="13" t="str">
        <f>+IFERROR(VLOOKUP(Table32[[#This Row],[Código Cantón]],Table4[[#All],[CÓDIGO CANTÓN]:[CLASIFICACIÓN]],6,0),"")</f>
        <v/>
      </c>
    </row>
    <row r="488" spans="4:17" x14ac:dyDescent="0.3">
      <c r="D488" s="12" t="s">
        <v>2482</v>
      </c>
      <c r="E488" s="12" t="s">
        <v>54</v>
      </c>
      <c r="F488" s="12" t="s">
        <v>60</v>
      </c>
      <c r="G488" s="12" t="s">
        <v>59</v>
      </c>
      <c r="H488" s="12" t="s">
        <v>701</v>
      </c>
      <c r="I488" s="12" t="s">
        <v>60</v>
      </c>
      <c r="J488" s="12" t="s">
        <v>7548</v>
      </c>
      <c r="K488" s="12" t="s">
        <v>9380</v>
      </c>
      <c r="L488" s="12" t="s">
        <v>2483</v>
      </c>
      <c r="M488" s="12" t="s">
        <v>9381</v>
      </c>
      <c r="N488" s="12" t="s">
        <v>7987</v>
      </c>
      <c r="O488" s="12" t="s">
        <v>9382</v>
      </c>
      <c r="P488" s="13" t="str">
        <f>+IFERROR(VLOOKUP(Table32[[#This Row],[Código_parroquial]],Table5[[#All],[CÓDIGO PARROQUIA]:[CLASIFICACIÓN]],5,0),+IFERROR(VLOOKUP(CONCATENATE(Table32[[#This Row],[Código Cantón]],"50"),Table5[[#All],[CÓDIGO PARROQUIA]:[CLASIFICACIÓN]],5,0),""))</f>
        <v/>
      </c>
      <c r="Q488" s="13" t="str">
        <f>+IFERROR(VLOOKUP(Table32[[#This Row],[Código Cantón]],Table4[[#All],[CÓDIGO CANTÓN]:[CLASIFICACIÓN]],6,0),"")</f>
        <v/>
      </c>
    </row>
    <row r="489" spans="4:17" x14ac:dyDescent="0.3">
      <c r="D489" s="12" t="s">
        <v>2482</v>
      </c>
      <c r="E489" s="12" t="s">
        <v>54</v>
      </c>
      <c r="F489" s="12" t="s">
        <v>60</v>
      </c>
      <c r="G489" s="12" t="s">
        <v>59</v>
      </c>
      <c r="H489" s="12" t="s">
        <v>701</v>
      </c>
      <c r="I489" s="12" t="s">
        <v>60</v>
      </c>
      <c r="J489" s="12" t="s">
        <v>7548</v>
      </c>
      <c r="K489" s="12" t="s">
        <v>9383</v>
      </c>
      <c r="L489" s="12" t="s">
        <v>2483</v>
      </c>
      <c r="M489" s="12" t="s">
        <v>8645</v>
      </c>
      <c r="N489" s="12" t="s">
        <v>7987</v>
      </c>
      <c r="O489" s="12" t="s">
        <v>9352</v>
      </c>
      <c r="P489" s="13" t="str">
        <f>+IFERROR(VLOOKUP(Table32[[#This Row],[Código_parroquial]],Table5[[#All],[CÓDIGO PARROQUIA]:[CLASIFICACIÓN]],5,0),+IFERROR(VLOOKUP(CONCATENATE(Table32[[#This Row],[Código Cantón]],"50"),Table5[[#All],[CÓDIGO PARROQUIA]:[CLASIFICACIÓN]],5,0),""))</f>
        <v/>
      </c>
      <c r="Q489" s="13" t="str">
        <f>+IFERROR(VLOOKUP(Table32[[#This Row],[Código Cantón]],Table4[[#All],[CÓDIGO CANTÓN]:[CLASIFICACIÓN]],6,0),"")</f>
        <v/>
      </c>
    </row>
    <row r="490" spans="4:17" x14ac:dyDescent="0.3">
      <c r="D490" s="12" t="s">
        <v>2482</v>
      </c>
      <c r="E490" s="12" t="s">
        <v>54</v>
      </c>
      <c r="F490" s="12" t="s">
        <v>60</v>
      </c>
      <c r="G490" s="12" t="s">
        <v>59</v>
      </c>
      <c r="H490" s="12" t="s">
        <v>701</v>
      </c>
      <c r="I490" s="12" t="s">
        <v>60</v>
      </c>
      <c r="J490" s="12" t="s">
        <v>7548</v>
      </c>
      <c r="K490" s="12" t="s">
        <v>9384</v>
      </c>
      <c r="L490" s="12" t="s">
        <v>2483</v>
      </c>
      <c r="M490" s="12" t="s">
        <v>9385</v>
      </c>
      <c r="N490" s="12" t="s">
        <v>7987</v>
      </c>
      <c r="O490" s="12" t="s">
        <v>9386</v>
      </c>
      <c r="P490" s="13" t="str">
        <f>+IFERROR(VLOOKUP(Table32[[#This Row],[Código_parroquial]],Table5[[#All],[CÓDIGO PARROQUIA]:[CLASIFICACIÓN]],5,0),+IFERROR(VLOOKUP(CONCATENATE(Table32[[#This Row],[Código Cantón]],"50"),Table5[[#All],[CÓDIGO PARROQUIA]:[CLASIFICACIÓN]],5,0),""))</f>
        <v/>
      </c>
      <c r="Q490" s="13" t="str">
        <f>+IFERROR(VLOOKUP(Table32[[#This Row],[Código Cantón]],Table4[[#All],[CÓDIGO CANTÓN]:[CLASIFICACIÓN]],6,0),"")</f>
        <v/>
      </c>
    </row>
    <row r="491" spans="4:17" x14ac:dyDescent="0.3">
      <c r="D491" s="12" t="s">
        <v>2482</v>
      </c>
      <c r="E491" s="12" t="s">
        <v>54</v>
      </c>
      <c r="F491" s="12" t="s">
        <v>60</v>
      </c>
      <c r="G491" s="12" t="s">
        <v>59</v>
      </c>
      <c r="H491" s="12" t="s">
        <v>701</v>
      </c>
      <c r="I491" s="12" t="s">
        <v>60</v>
      </c>
      <c r="J491" s="12" t="s">
        <v>7548</v>
      </c>
      <c r="K491" s="12" t="s">
        <v>9387</v>
      </c>
      <c r="L491" s="12" t="s">
        <v>2483</v>
      </c>
      <c r="M491" s="12" t="s">
        <v>9388</v>
      </c>
      <c r="N491" s="12" t="s">
        <v>7987</v>
      </c>
      <c r="O491" s="12" t="s">
        <v>9389</v>
      </c>
      <c r="P491" s="13" t="str">
        <f>+IFERROR(VLOOKUP(Table32[[#This Row],[Código_parroquial]],Table5[[#All],[CÓDIGO PARROQUIA]:[CLASIFICACIÓN]],5,0),+IFERROR(VLOOKUP(CONCATENATE(Table32[[#This Row],[Código Cantón]],"50"),Table5[[#All],[CÓDIGO PARROQUIA]:[CLASIFICACIÓN]],5,0),""))</f>
        <v/>
      </c>
      <c r="Q491" s="13" t="str">
        <f>+IFERROR(VLOOKUP(Table32[[#This Row],[Código Cantón]],Table4[[#All],[CÓDIGO CANTÓN]:[CLASIFICACIÓN]],6,0),"")</f>
        <v/>
      </c>
    </row>
    <row r="492" spans="4:17" x14ac:dyDescent="0.3">
      <c r="D492" s="12" t="s">
        <v>2482</v>
      </c>
      <c r="E492" s="12" t="s">
        <v>54</v>
      </c>
      <c r="F492" s="12" t="s">
        <v>60</v>
      </c>
      <c r="G492" s="12" t="s">
        <v>59</v>
      </c>
      <c r="H492" s="12" t="s">
        <v>701</v>
      </c>
      <c r="I492" s="12" t="s">
        <v>60</v>
      </c>
      <c r="J492" s="12" t="s">
        <v>7548</v>
      </c>
      <c r="K492" s="12" t="s">
        <v>9390</v>
      </c>
      <c r="L492" s="12" t="s">
        <v>2483</v>
      </c>
      <c r="M492" s="12" t="s">
        <v>9391</v>
      </c>
      <c r="N492" s="12" t="s">
        <v>7987</v>
      </c>
      <c r="O492" s="12" t="s">
        <v>9392</v>
      </c>
      <c r="P492" s="13" t="str">
        <f>+IFERROR(VLOOKUP(Table32[[#This Row],[Código_parroquial]],Table5[[#All],[CÓDIGO PARROQUIA]:[CLASIFICACIÓN]],5,0),+IFERROR(VLOOKUP(CONCATENATE(Table32[[#This Row],[Código Cantón]],"50"),Table5[[#All],[CÓDIGO PARROQUIA]:[CLASIFICACIÓN]],5,0),""))</f>
        <v/>
      </c>
      <c r="Q492" s="13" t="str">
        <f>+IFERROR(VLOOKUP(Table32[[#This Row],[Código Cantón]],Table4[[#All],[CÓDIGO CANTÓN]:[CLASIFICACIÓN]],6,0),"")</f>
        <v/>
      </c>
    </row>
    <row r="493" spans="4:17" x14ac:dyDescent="0.3">
      <c r="D493" s="12" t="s">
        <v>2482</v>
      </c>
      <c r="E493" s="12" t="s">
        <v>54</v>
      </c>
      <c r="F493" s="12" t="s">
        <v>60</v>
      </c>
      <c r="G493" s="12" t="s">
        <v>59</v>
      </c>
      <c r="H493" s="12" t="s">
        <v>701</v>
      </c>
      <c r="I493" s="12" t="s">
        <v>60</v>
      </c>
      <c r="J493" s="12" t="s">
        <v>7548</v>
      </c>
      <c r="K493" s="12" t="s">
        <v>9393</v>
      </c>
      <c r="L493" s="12" t="s">
        <v>2483</v>
      </c>
      <c r="M493" s="12" t="s">
        <v>9394</v>
      </c>
      <c r="N493" s="12" t="s">
        <v>7980</v>
      </c>
      <c r="O493" s="12" t="s">
        <v>9395</v>
      </c>
      <c r="P493" s="13" t="str">
        <f>+IFERROR(VLOOKUP(Table32[[#This Row],[Código_parroquial]],Table5[[#All],[CÓDIGO PARROQUIA]:[CLASIFICACIÓN]],5,0),+IFERROR(VLOOKUP(CONCATENATE(Table32[[#This Row],[Código Cantón]],"50"),Table5[[#All],[CÓDIGO PARROQUIA]:[CLASIFICACIÓN]],5,0),""))</f>
        <v/>
      </c>
      <c r="Q493" s="13" t="str">
        <f>+IFERROR(VLOOKUP(Table32[[#This Row],[Código Cantón]],Table4[[#All],[CÓDIGO CANTÓN]:[CLASIFICACIÓN]],6,0),"")</f>
        <v/>
      </c>
    </row>
    <row r="494" spans="4:17" x14ac:dyDescent="0.3">
      <c r="D494" s="12" t="s">
        <v>2482</v>
      </c>
      <c r="E494" s="12" t="s">
        <v>54</v>
      </c>
      <c r="F494" s="12" t="s">
        <v>60</v>
      </c>
      <c r="G494" s="12" t="s">
        <v>59</v>
      </c>
      <c r="H494" s="12" t="s">
        <v>704</v>
      </c>
      <c r="I494" s="12" t="s">
        <v>705</v>
      </c>
      <c r="J494" s="12" t="s">
        <v>7550</v>
      </c>
      <c r="K494" s="12" t="s">
        <v>9396</v>
      </c>
      <c r="L494" s="12" t="s">
        <v>2483</v>
      </c>
      <c r="M494" s="12" t="s">
        <v>9397</v>
      </c>
      <c r="N494" s="12" t="s">
        <v>7987</v>
      </c>
      <c r="O494" s="12" t="s">
        <v>9398</v>
      </c>
      <c r="P494" s="13" t="str">
        <f>+IFERROR(VLOOKUP(Table32[[#This Row],[Código_parroquial]],Table5[[#All],[CÓDIGO PARROQUIA]:[CLASIFICACIÓN]],5,0),+IFERROR(VLOOKUP(CONCATENATE(Table32[[#This Row],[Código Cantón]],"50"),Table5[[#All],[CÓDIGO PARROQUIA]:[CLASIFICACIÓN]],5,0),""))</f>
        <v/>
      </c>
      <c r="Q494" s="13" t="str">
        <f>+IFERROR(VLOOKUP(Table32[[#This Row],[Código Cantón]],Table4[[#All],[CÓDIGO CANTÓN]:[CLASIFICACIÓN]],6,0),"")</f>
        <v/>
      </c>
    </row>
    <row r="495" spans="4:17" x14ac:dyDescent="0.3">
      <c r="D495" s="12" t="s">
        <v>2482</v>
      </c>
      <c r="E495" s="12" t="s">
        <v>54</v>
      </c>
      <c r="F495" s="12" t="s">
        <v>60</v>
      </c>
      <c r="G495" s="12" t="s">
        <v>59</v>
      </c>
      <c r="H495" s="12" t="s">
        <v>701</v>
      </c>
      <c r="I495" s="12" t="s">
        <v>60</v>
      </c>
      <c r="J495" s="12" t="s">
        <v>7548</v>
      </c>
      <c r="K495" s="12" t="s">
        <v>9399</v>
      </c>
      <c r="L495" s="12" t="s">
        <v>2483</v>
      </c>
      <c r="M495" s="12" t="s">
        <v>9400</v>
      </c>
      <c r="N495" s="12" t="s">
        <v>7987</v>
      </c>
      <c r="O495" s="12" t="s">
        <v>2505</v>
      </c>
      <c r="P495" s="13" t="str">
        <f>+IFERROR(VLOOKUP(Table32[[#This Row],[Código_parroquial]],Table5[[#All],[CÓDIGO PARROQUIA]:[CLASIFICACIÓN]],5,0),+IFERROR(VLOOKUP(CONCATENATE(Table32[[#This Row],[Código Cantón]],"50"),Table5[[#All],[CÓDIGO PARROQUIA]:[CLASIFICACIÓN]],5,0),""))</f>
        <v/>
      </c>
      <c r="Q495" s="13" t="str">
        <f>+IFERROR(VLOOKUP(Table32[[#This Row],[Código Cantón]],Table4[[#All],[CÓDIGO CANTÓN]:[CLASIFICACIÓN]],6,0),"")</f>
        <v/>
      </c>
    </row>
    <row r="496" spans="4:17" x14ac:dyDescent="0.3">
      <c r="D496" s="12" t="s">
        <v>2482</v>
      </c>
      <c r="E496" s="12" t="s">
        <v>54</v>
      </c>
      <c r="F496" s="12" t="s">
        <v>60</v>
      </c>
      <c r="G496" s="12" t="s">
        <v>59</v>
      </c>
      <c r="H496" s="12" t="s">
        <v>701</v>
      </c>
      <c r="I496" s="12" t="s">
        <v>60</v>
      </c>
      <c r="J496" s="12" t="s">
        <v>7548</v>
      </c>
      <c r="K496" s="12" t="s">
        <v>9401</v>
      </c>
      <c r="L496" s="12" t="s">
        <v>2483</v>
      </c>
      <c r="M496" s="12" t="s">
        <v>9402</v>
      </c>
      <c r="N496" s="12" t="s">
        <v>7987</v>
      </c>
      <c r="O496" s="12" t="s">
        <v>9403</v>
      </c>
      <c r="P496" s="13" t="str">
        <f>+IFERROR(VLOOKUP(Table32[[#This Row],[Código_parroquial]],Table5[[#All],[CÓDIGO PARROQUIA]:[CLASIFICACIÓN]],5,0),+IFERROR(VLOOKUP(CONCATENATE(Table32[[#This Row],[Código Cantón]],"50"),Table5[[#All],[CÓDIGO PARROQUIA]:[CLASIFICACIÓN]],5,0),""))</f>
        <v/>
      </c>
      <c r="Q496" s="13" t="str">
        <f>+IFERROR(VLOOKUP(Table32[[#This Row],[Código Cantón]],Table4[[#All],[CÓDIGO CANTÓN]:[CLASIFICACIÓN]],6,0),"")</f>
        <v/>
      </c>
    </row>
    <row r="497" spans="4:17" x14ac:dyDescent="0.3">
      <c r="D497" s="12" t="s">
        <v>2482</v>
      </c>
      <c r="E497" s="12" t="s">
        <v>54</v>
      </c>
      <c r="F497" s="12" t="s">
        <v>60</v>
      </c>
      <c r="G497" s="12" t="s">
        <v>59</v>
      </c>
      <c r="H497" s="12" t="s">
        <v>702</v>
      </c>
      <c r="I497" s="12" t="s">
        <v>703</v>
      </c>
      <c r="J497" s="12" t="s">
        <v>7550</v>
      </c>
      <c r="K497" s="12" t="s">
        <v>9404</v>
      </c>
      <c r="L497" s="12" t="s">
        <v>2483</v>
      </c>
      <c r="M497" s="12" t="s">
        <v>9405</v>
      </c>
      <c r="N497" s="12" t="s">
        <v>7980</v>
      </c>
      <c r="O497" s="12" t="s">
        <v>9406</v>
      </c>
      <c r="P497" s="13" t="str">
        <f>+IFERROR(VLOOKUP(Table32[[#This Row],[Código_parroquial]],Table5[[#All],[CÓDIGO PARROQUIA]:[CLASIFICACIÓN]],5,0),+IFERROR(VLOOKUP(CONCATENATE(Table32[[#This Row],[Código Cantón]],"50"),Table5[[#All],[CÓDIGO PARROQUIA]:[CLASIFICACIÓN]],5,0),""))</f>
        <v/>
      </c>
      <c r="Q497" s="13" t="str">
        <f>+IFERROR(VLOOKUP(Table32[[#This Row],[Código Cantón]],Table4[[#All],[CÓDIGO CANTÓN]:[CLASIFICACIÓN]],6,0),"")</f>
        <v/>
      </c>
    </row>
    <row r="498" spans="4:17" x14ac:dyDescent="0.3">
      <c r="D498" s="12" t="s">
        <v>2482</v>
      </c>
      <c r="E498" s="12" t="s">
        <v>54</v>
      </c>
      <c r="F498" s="12" t="s">
        <v>60</v>
      </c>
      <c r="G498" s="12" t="s">
        <v>59</v>
      </c>
      <c r="H498" s="12" t="s">
        <v>701</v>
      </c>
      <c r="I498" s="12" t="s">
        <v>60</v>
      </c>
      <c r="J498" s="12" t="s">
        <v>7548</v>
      </c>
      <c r="K498" s="12" t="s">
        <v>9407</v>
      </c>
      <c r="L498" s="12" t="s">
        <v>2483</v>
      </c>
      <c r="M498" s="12" t="s">
        <v>9408</v>
      </c>
      <c r="N498" s="12" t="s">
        <v>7980</v>
      </c>
      <c r="O498" s="12" t="s">
        <v>9409</v>
      </c>
      <c r="P498" s="13" t="str">
        <f>+IFERROR(VLOOKUP(Table32[[#This Row],[Código_parroquial]],Table5[[#All],[CÓDIGO PARROQUIA]:[CLASIFICACIÓN]],5,0),+IFERROR(VLOOKUP(CONCATENATE(Table32[[#This Row],[Código Cantón]],"50"),Table5[[#All],[CÓDIGO PARROQUIA]:[CLASIFICACIÓN]],5,0),""))</f>
        <v/>
      </c>
      <c r="Q498" s="13" t="str">
        <f>+IFERROR(VLOOKUP(Table32[[#This Row],[Código Cantón]],Table4[[#All],[CÓDIGO CANTÓN]:[CLASIFICACIÓN]],6,0),"")</f>
        <v/>
      </c>
    </row>
    <row r="499" spans="4:17" x14ac:dyDescent="0.3">
      <c r="D499" s="12" t="s">
        <v>2482</v>
      </c>
      <c r="E499" s="12" t="s">
        <v>54</v>
      </c>
      <c r="F499" s="12" t="s">
        <v>60</v>
      </c>
      <c r="G499" s="12" t="s">
        <v>59</v>
      </c>
      <c r="H499" s="12" t="s">
        <v>701</v>
      </c>
      <c r="I499" s="12" t="s">
        <v>60</v>
      </c>
      <c r="J499" s="12" t="s">
        <v>7548</v>
      </c>
      <c r="K499" s="12" t="s">
        <v>9410</v>
      </c>
      <c r="L499" s="12" t="s">
        <v>2483</v>
      </c>
      <c r="M499" s="12" t="s">
        <v>9411</v>
      </c>
      <c r="N499" s="12" t="s">
        <v>7987</v>
      </c>
      <c r="O499" s="12" t="s">
        <v>9412</v>
      </c>
      <c r="P499" s="13" t="str">
        <f>+IFERROR(VLOOKUP(Table32[[#This Row],[Código_parroquial]],Table5[[#All],[CÓDIGO PARROQUIA]:[CLASIFICACIÓN]],5,0),+IFERROR(VLOOKUP(CONCATENATE(Table32[[#This Row],[Código Cantón]],"50"),Table5[[#All],[CÓDIGO PARROQUIA]:[CLASIFICACIÓN]],5,0),""))</f>
        <v/>
      </c>
      <c r="Q499" s="13" t="str">
        <f>+IFERROR(VLOOKUP(Table32[[#This Row],[Código Cantón]],Table4[[#All],[CÓDIGO CANTÓN]:[CLASIFICACIÓN]],6,0),"")</f>
        <v/>
      </c>
    </row>
    <row r="500" spans="4:17" x14ac:dyDescent="0.3">
      <c r="D500" s="12" t="s">
        <v>2482</v>
      </c>
      <c r="E500" s="12" t="s">
        <v>54</v>
      </c>
      <c r="F500" s="12" t="s">
        <v>60</v>
      </c>
      <c r="G500" s="12" t="s">
        <v>59</v>
      </c>
      <c r="H500" s="12" t="s">
        <v>701</v>
      </c>
      <c r="I500" s="12" t="s">
        <v>60</v>
      </c>
      <c r="J500" s="12" t="s">
        <v>7548</v>
      </c>
      <c r="K500" s="12" t="s">
        <v>9413</v>
      </c>
      <c r="L500" s="12" t="s">
        <v>2483</v>
      </c>
      <c r="M500" s="12" t="s">
        <v>9414</v>
      </c>
      <c r="N500" s="12" t="s">
        <v>7987</v>
      </c>
      <c r="O500" s="12" t="s">
        <v>9415</v>
      </c>
      <c r="P500" s="13" t="str">
        <f>+IFERROR(VLOOKUP(Table32[[#This Row],[Código_parroquial]],Table5[[#All],[CÓDIGO PARROQUIA]:[CLASIFICACIÓN]],5,0),+IFERROR(VLOOKUP(CONCATENATE(Table32[[#This Row],[Código Cantón]],"50"),Table5[[#All],[CÓDIGO PARROQUIA]:[CLASIFICACIÓN]],5,0),""))</f>
        <v/>
      </c>
      <c r="Q500" s="13" t="str">
        <f>+IFERROR(VLOOKUP(Table32[[#This Row],[Código Cantón]],Table4[[#All],[CÓDIGO CANTÓN]:[CLASIFICACIÓN]],6,0),"")</f>
        <v/>
      </c>
    </row>
    <row r="501" spans="4:17" x14ac:dyDescent="0.3">
      <c r="D501" s="12" t="s">
        <v>2482</v>
      </c>
      <c r="E501" s="12" t="s">
        <v>54</v>
      </c>
      <c r="F501" s="12" t="s">
        <v>60</v>
      </c>
      <c r="G501" s="12" t="s">
        <v>59</v>
      </c>
      <c r="H501" s="12" t="s">
        <v>704</v>
      </c>
      <c r="I501" s="12" t="s">
        <v>705</v>
      </c>
      <c r="J501" s="12" t="s">
        <v>7550</v>
      </c>
      <c r="K501" s="12" t="s">
        <v>9416</v>
      </c>
      <c r="L501" s="12" t="s">
        <v>2483</v>
      </c>
      <c r="M501" s="12" t="s">
        <v>9417</v>
      </c>
      <c r="N501" s="12" t="s">
        <v>7987</v>
      </c>
      <c r="O501" s="12" t="s">
        <v>9418</v>
      </c>
      <c r="P501" s="13" t="str">
        <f>+IFERROR(VLOOKUP(Table32[[#This Row],[Código_parroquial]],Table5[[#All],[CÓDIGO PARROQUIA]:[CLASIFICACIÓN]],5,0),+IFERROR(VLOOKUP(CONCATENATE(Table32[[#This Row],[Código Cantón]],"50"),Table5[[#All],[CÓDIGO PARROQUIA]:[CLASIFICACIÓN]],5,0),""))</f>
        <v/>
      </c>
      <c r="Q501" s="13" t="str">
        <f>+IFERROR(VLOOKUP(Table32[[#This Row],[Código Cantón]],Table4[[#All],[CÓDIGO CANTÓN]:[CLASIFICACIÓN]],6,0),"")</f>
        <v/>
      </c>
    </row>
    <row r="502" spans="4:17" x14ac:dyDescent="0.3">
      <c r="D502" s="12" t="s">
        <v>2482</v>
      </c>
      <c r="E502" s="12" t="s">
        <v>54</v>
      </c>
      <c r="F502" s="12" t="s">
        <v>60</v>
      </c>
      <c r="G502" s="12" t="s">
        <v>59</v>
      </c>
      <c r="H502" s="12" t="s">
        <v>701</v>
      </c>
      <c r="I502" s="12" t="s">
        <v>60</v>
      </c>
      <c r="J502" s="12" t="s">
        <v>7548</v>
      </c>
      <c r="K502" s="12" t="s">
        <v>9419</v>
      </c>
      <c r="L502" s="12" t="s">
        <v>2483</v>
      </c>
      <c r="M502" s="12" t="s">
        <v>9420</v>
      </c>
      <c r="N502" s="12" t="s">
        <v>7987</v>
      </c>
      <c r="O502" s="12" t="s">
        <v>9421</v>
      </c>
      <c r="P502" s="13" t="str">
        <f>+IFERROR(VLOOKUP(Table32[[#This Row],[Código_parroquial]],Table5[[#All],[CÓDIGO PARROQUIA]:[CLASIFICACIÓN]],5,0),+IFERROR(VLOOKUP(CONCATENATE(Table32[[#This Row],[Código Cantón]],"50"),Table5[[#All],[CÓDIGO PARROQUIA]:[CLASIFICACIÓN]],5,0),""))</f>
        <v/>
      </c>
      <c r="Q502" s="13" t="str">
        <f>+IFERROR(VLOOKUP(Table32[[#This Row],[Código Cantón]],Table4[[#All],[CÓDIGO CANTÓN]:[CLASIFICACIÓN]],6,0),"")</f>
        <v/>
      </c>
    </row>
    <row r="503" spans="4:17" x14ac:dyDescent="0.3">
      <c r="D503" s="12" t="s">
        <v>2482</v>
      </c>
      <c r="E503" s="12" t="s">
        <v>54</v>
      </c>
      <c r="F503" s="12" t="s">
        <v>60</v>
      </c>
      <c r="G503" s="12" t="s">
        <v>59</v>
      </c>
      <c r="H503" s="12" t="s">
        <v>704</v>
      </c>
      <c r="I503" s="12" t="s">
        <v>705</v>
      </c>
      <c r="J503" s="12" t="s">
        <v>7550</v>
      </c>
      <c r="K503" s="12" t="s">
        <v>9422</v>
      </c>
      <c r="L503" s="12" t="s">
        <v>2483</v>
      </c>
      <c r="M503" s="12" t="s">
        <v>9423</v>
      </c>
      <c r="N503" s="12" t="s">
        <v>7987</v>
      </c>
      <c r="O503" s="12" t="s">
        <v>9424</v>
      </c>
      <c r="P503" s="13" t="str">
        <f>+IFERROR(VLOOKUP(Table32[[#This Row],[Código_parroquial]],Table5[[#All],[CÓDIGO PARROQUIA]:[CLASIFICACIÓN]],5,0),+IFERROR(VLOOKUP(CONCATENATE(Table32[[#This Row],[Código Cantón]],"50"),Table5[[#All],[CÓDIGO PARROQUIA]:[CLASIFICACIÓN]],5,0),""))</f>
        <v/>
      </c>
      <c r="Q503" s="13" t="str">
        <f>+IFERROR(VLOOKUP(Table32[[#This Row],[Código Cantón]],Table4[[#All],[CÓDIGO CANTÓN]:[CLASIFICACIÓN]],6,0),"")</f>
        <v/>
      </c>
    </row>
    <row r="504" spans="4:17" x14ac:dyDescent="0.3">
      <c r="D504" s="12" t="s">
        <v>2482</v>
      </c>
      <c r="E504" s="12" t="s">
        <v>54</v>
      </c>
      <c r="F504" s="12" t="s">
        <v>60</v>
      </c>
      <c r="G504" s="12" t="s">
        <v>59</v>
      </c>
      <c r="H504" s="12" t="s">
        <v>702</v>
      </c>
      <c r="I504" s="12" t="s">
        <v>703</v>
      </c>
      <c r="J504" s="12" t="s">
        <v>7550</v>
      </c>
      <c r="K504" s="12" t="s">
        <v>9425</v>
      </c>
      <c r="L504" s="12" t="s">
        <v>2483</v>
      </c>
      <c r="M504" s="12" t="s">
        <v>2506</v>
      </c>
      <c r="N504" s="12" t="s">
        <v>7980</v>
      </c>
      <c r="O504" s="12" t="s">
        <v>9426</v>
      </c>
      <c r="P504" s="13" t="str">
        <f>+IFERROR(VLOOKUP(Table32[[#This Row],[Código_parroquial]],Table5[[#All],[CÓDIGO PARROQUIA]:[CLASIFICACIÓN]],5,0),+IFERROR(VLOOKUP(CONCATENATE(Table32[[#This Row],[Código Cantón]],"50"),Table5[[#All],[CÓDIGO PARROQUIA]:[CLASIFICACIÓN]],5,0),""))</f>
        <v/>
      </c>
      <c r="Q504" s="13" t="str">
        <f>+IFERROR(VLOOKUP(Table32[[#This Row],[Código Cantón]],Table4[[#All],[CÓDIGO CANTÓN]:[CLASIFICACIÓN]],6,0),"")</f>
        <v/>
      </c>
    </row>
    <row r="505" spans="4:17" x14ac:dyDescent="0.3">
      <c r="D505" s="12" t="s">
        <v>2482</v>
      </c>
      <c r="E505" s="12" t="s">
        <v>54</v>
      </c>
      <c r="F505" s="12" t="s">
        <v>60</v>
      </c>
      <c r="G505" s="12" t="s">
        <v>59</v>
      </c>
      <c r="H505" s="12" t="s">
        <v>701</v>
      </c>
      <c r="I505" s="12" t="s">
        <v>60</v>
      </c>
      <c r="J505" s="12" t="s">
        <v>7548</v>
      </c>
      <c r="K505" s="12" t="s">
        <v>9427</v>
      </c>
      <c r="L505" s="12" t="s">
        <v>2483</v>
      </c>
      <c r="M505" s="12" t="s">
        <v>9428</v>
      </c>
      <c r="N505" s="12" t="s">
        <v>7987</v>
      </c>
      <c r="O505" s="12" t="s">
        <v>9429</v>
      </c>
      <c r="P505" s="13" t="str">
        <f>+IFERROR(VLOOKUP(Table32[[#This Row],[Código_parroquial]],Table5[[#All],[CÓDIGO PARROQUIA]:[CLASIFICACIÓN]],5,0),+IFERROR(VLOOKUP(CONCATENATE(Table32[[#This Row],[Código Cantón]],"50"),Table5[[#All],[CÓDIGO PARROQUIA]:[CLASIFICACIÓN]],5,0),""))</f>
        <v/>
      </c>
      <c r="Q505" s="13" t="str">
        <f>+IFERROR(VLOOKUP(Table32[[#This Row],[Código Cantón]],Table4[[#All],[CÓDIGO CANTÓN]:[CLASIFICACIÓN]],6,0),"")</f>
        <v/>
      </c>
    </row>
    <row r="506" spans="4:17" x14ac:dyDescent="0.3">
      <c r="D506" s="12" t="s">
        <v>2482</v>
      </c>
      <c r="E506" s="12" t="s">
        <v>54</v>
      </c>
      <c r="F506" s="12" t="s">
        <v>60</v>
      </c>
      <c r="G506" s="12" t="s">
        <v>59</v>
      </c>
      <c r="H506" s="12" t="s">
        <v>701</v>
      </c>
      <c r="I506" s="12" t="s">
        <v>60</v>
      </c>
      <c r="J506" s="12" t="s">
        <v>7548</v>
      </c>
      <c r="K506" s="12" t="s">
        <v>9430</v>
      </c>
      <c r="L506" s="12" t="s">
        <v>2483</v>
      </c>
      <c r="M506" s="12" t="s">
        <v>9197</v>
      </c>
      <c r="N506" s="12" t="s">
        <v>7987</v>
      </c>
      <c r="O506" s="12" t="s">
        <v>9431</v>
      </c>
      <c r="P506" s="13" t="str">
        <f>+IFERROR(VLOOKUP(Table32[[#This Row],[Código_parroquial]],Table5[[#All],[CÓDIGO PARROQUIA]:[CLASIFICACIÓN]],5,0),+IFERROR(VLOOKUP(CONCATENATE(Table32[[#This Row],[Código Cantón]],"50"),Table5[[#All],[CÓDIGO PARROQUIA]:[CLASIFICACIÓN]],5,0),""))</f>
        <v/>
      </c>
      <c r="Q506" s="13" t="str">
        <f>+IFERROR(VLOOKUP(Table32[[#This Row],[Código Cantón]],Table4[[#All],[CÓDIGO CANTÓN]:[CLASIFICACIÓN]],6,0),"")</f>
        <v/>
      </c>
    </row>
    <row r="507" spans="4:17" x14ac:dyDescent="0.3">
      <c r="D507" s="12" t="s">
        <v>2482</v>
      </c>
      <c r="E507" s="12" t="s">
        <v>54</v>
      </c>
      <c r="F507" s="12" t="s">
        <v>60</v>
      </c>
      <c r="G507" s="12" t="s">
        <v>59</v>
      </c>
      <c r="H507" s="12" t="s">
        <v>701</v>
      </c>
      <c r="I507" s="12" t="s">
        <v>60</v>
      </c>
      <c r="J507" s="12" t="s">
        <v>7548</v>
      </c>
      <c r="K507" s="12" t="s">
        <v>9432</v>
      </c>
      <c r="L507" s="12" t="s">
        <v>2483</v>
      </c>
      <c r="M507" s="12" t="s">
        <v>8636</v>
      </c>
      <c r="N507" s="12" t="s">
        <v>7987</v>
      </c>
      <c r="O507" s="12" t="s">
        <v>9433</v>
      </c>
      <c r="P507" s="13" t="str">
        <f>+IFERROR(VLOOKUP(Table32[[#This Row],[Código_parroquial]],Table5[[#All],[CÓDIGO PARROQUIA]:[CLASIFICACIÓN]],5,0),+IFERROR(VLOOKUP(CONCATENATE(Table32[[#This Row],[Código Cantón]],"50"),Table5[[#All],[CÓDIGO PARROQUIA]:[CLASIFICACIÓN]],5,0),""))</f>
        <v/>
      </c>
      <c r="Q507" s="13" t="str">
        <f>+IFERROR(VLOOKUP(Table32[[#This Row],[Código Cantón]],Table4[[#All],[CÓDIGO CANTÓN]:[CLASIFICACIÓN]],6,0),"")</f>
        <v/>
      </c>
    </row>
    <row r="508" spans="4:17" x14ac:dyDescent="0.3">
      <c r="D508" s="12" t="s">
        <v>2482</v>
      </c>
      <c r="E508" s="12" t="s">
        <v>54</v>
      </c>
      <c r="F508" s="12" t="s">
        <v>60</v>
      </c>
      <c r="G508" s="12" t="s">
        <v>59</v>
      </c>
      <c r="H508" s="12" t="s">
        <v>701</v>
      </c>
      <c r="I508" s="12" t="s">
        <v>60</v>
      </c>
      <c r="J508" s="12" t="s">
        <v>7548</v>
      </c>
      <c r="K508" s="12" t="s">
        <v>9434</v>
      </c>
      <c r="L508" s="12" t="s">
        <v>2483</v>
      </c>
      <c r="M508" s="12" t="s">
        <v>2504</v>
      </c>
      <c r="N508" s="12" t="s">
        <v>7980</v>
      </c>
      <c r="O508" s="12" t="s">
        <v>9435</v>
      </c>
      <c r="P508" s="13" t="str">
        <f>+IFERROR(VLOOKUP(Table32[[#This Row],[Código_parroquial]],Table5[[#All],[CÓDIGO PARROQUIA]:[CLASIFICACIÓN]],5,0),+IFERROR(VLOOKUP(CONCATENATE(Table32[[#This Row],[Código Cantón]],"50"),Table5[[#All],[CÓDIGO PARROQUIA]:[CLASIFICACIÓN]],5,0),""))</f>
        <v/>
      </c>
      <c r="Q508" s="13" t="str">
        <f>+IFERROR(VLOOKUP(Table32[[#This Row],[Código Cantón]],Table4[[#All],[CÓDIGO CANTÓN]:[CLASIFICACIÓN]],6,0),"")</f>
        <v/>
      </c>
    </row>
    <row r="509" spans="4:17" x14ac:dyDescent="0.3">
      <c r="D509" s="12" t="s">
        <v>2482</v>
      </c>
      <c r="E509" s="12" t="s">
        <v>54</v>
      </c>
      <c r="F509" s="12" t="s">
        <v>62</v>
      </c>
      <c r="G509" s="12" t="s">
        <v>61</v>
      </c>
      <c r="H509" s="12" t="s">
        <v>706</v>
      </c>
      <c r="I509" s="12" t="s">
        <v>62</v>
      </c>
      <c r="J509" s="12" t="s">
        <v>7548</v>
      </c>
      <c r="K509" s="12" t="s">
        <v>9436</v>
      </c>
      <c r="L509" s="12" t="s">
        <v>2483</v>
      </c>
      <c r="M509" s="12" t="s">
        <v>9437</v>
      </c>
      <c r="N509" s="12" t="s">
        <v>7987</v>
      </c>
      <c r="O509" s="12" t="s">
        <v>9232</v>
      </c>
      <c r="P509" s="13" t="str">
        <f>+IFERROR(VLOOKUP(Table32[[#This Row],[Código_parroquial]],Table5[[#All],[CÓDIGO PARROQUIA]:[CLASIFICACIÓN]],5,0),+IFERROR(VLOOKUP(CONCATENATE(Table32[[#This Row],[Código Cantón]],"50"),Table5[[#All],[CÓDIGO PARROQUIA]:[CLASIFICACIÓN]],5,0),""))</f>
        <v/>
      </c>
      <c r="Q509" s="13" t="str">
        <f>+IFERROR(VLOOKUP(Table32[[#This Row],[Código Cantón]],Table4[[#All],[CÓDIGO CANTÓN]:[CLASIFICACIÓN]],6,0),"")</f>
        <v/>
      </c>
    </row>
    <row r="510" spans="4:17" x14ac:dyDescent="0.3">
      <c r="D510" s="12" t="s">
        <v>2482</v>
      </c>
      <c r="E510" s="12" t="s">
        <v>54</v>
      </c>
      <c r="F510" s="12" t="s">
        <v>62</v>
      </c>
      <c r="G510" s="12" t="s">
        <v>61</v>
      </c>
      <c r="H510" s="12" t="s">
        <v>706</v>
      </c>
      <c r="I510" s="12" t="s">
        <v>62</v>
      </c>
      <c r="J510" s="12" t="s">
        <v>7548</v>
      </c>
      <c r="K510" s="12" t="s">
        <v>9438</v>
      </c>
      <c r="L510" s="12" t="s">
        <v>2483</v>
      </c>
      <c r="M510" s="12" t="s">
        <v>9439</v>
      </c>
      <c r="N510" s="12" t="s">
        <v>7987</v>
      </c>
      <c r="O510" s="12" t="s">
        <v>9440</v>
      </c>
      <c r="P510" s="13" t="str">
        <f>+IFERROR(VLOOKUP(Table32[[#This Row],[Código_parroquial]],Table5[[#All],[CÓDIGO PARROQUIA]:[CLASIFICACIÓN]],5,0),+IFERROR(VLOOKUP(CONCATENATE(Table32[[#This Row],[Código Cantón]],"50"),Table5[[#All],[CÓDIGO PARROQUIA]:[CLASIFICACIÓN]],5,0),""))</f>
        <v/>
      </c>
      <c r="Q510" s="13" t="str">
        <f>+IFERROR(VLOOKUP(Table32[[#This Row],[Código Cantón]],Table4[[#All],[CÓDIGO CANTÓN]:[CLASIFICACIÓN]],6,0),"")</f>
        <v/>
      </c>
    </row>
    <row r="511" spans="4:17" x14ac:dyDescent="0.3">
      <c r="D511" s="12" t="s">
        <v>2482</v>
      </c>
      <c r="E511" s="12" t="s">
        <v>54</v>
      </c>
      <c r="F511" s="12" t="s">
        <v>62</v>
      </c>
      <c r="G511" s="12" t="s">
        <v>61</v>
      </c>
      <c r="H511" s="12" t="s">
        <v>706</v>
      </c>
      <c r="I511" s="12" t="s">
        <v>62</v>
      </c>
      <c r="J511" s="12" t="s">
        <v>7548</v>
      </c>
      <c r="K511" s="12" t="s">
        <v>9441</v>
      </c>
      <c r="L511" s="12" t="s">
        <v>2483</v>
      </c>
      <c r="M511" s="12" t="s">
        <v>9442</v>
      </c>
      <c r="N511" s="12" t="s">
        <v>7987</v>
      </c>
      <c r="O511" s="12" t="s">
        <v>9443</v>
      </c>
      <c r="P511" s="13" t="str">
        <f>+IFERROR(VLOOKUP(Table32[[#This Row],[Código_parroquial]],Table5[[#All],[CÓDIGO PARROQUIA]:[CLASIFICACIÓN]],5,0),+IFERROR(VLOOKUP(CONCATENATE(Table32[[#This Row],[Código Cantón]],"50"),Table5[[#All],[CÓDIGO PARROQUIA]:[CLASIFICACIÓN]],5,0),""))</f>
        <v/>
      </c>
      <c r="Q511" s="13" t="str">
        <f>+IFERROR(VLOOKUP(Table32[[#This Row],[Código Cantón]],Table4[[#All],[CÓDIGO CANTÓN]:[CLASIFICACIÓN]],6,0),"")</f>
        <v/>
      </c>
    </row>
    <row r="512" spans="4:17" x14ac:dyDescent="0.3">
      <c r="D512" s="12" t="s">
        <v>2482</v>
      </c>
      <c r="E512" s="12" t="s">
        <v>54</v>
      </c>
      <c r="F512" s="12" t="s">
        <v>62</v>
      </c>
      <c r="G512" s="12" t="s">
        <v>61</v>
      </c>
      <c r="H512" s="12" t="s">
        <v>706</v>
      </c>
      <c r="I512" s="12" t="s">
        <v>62</v>
      </c>
      <c r="J512" s="12" t="s">
        <v>7548</v>
      </c>
      <c r="K512" s="12" t="s">
        <v>9444</v>
      </c>
      <c r="L512" s="12" t="s">
        <v>2483</v>
      </c>
      <c r="M512" s="12" t="s">
        <v>9445</v>
      </c>
      <c r="N512" s="12" t="s">
        <v>7987</v>
      </c>
      <c r="O512" s="12" t="s">
        <v>9446</v>
      </c>
      <c r="P512" s="13" t="str">
        <f>+IFERROR(VLOOKUP(Table32[[#This Row],[Código_parroquial]],Table5[[#All],[CÓDIGO PARROQUIA]:[CLASIFICACIÓN]],5,0),+IFERROR(VLOOKUP(CONCATENATE(Table32[[#This Row],[Código Cantón]],"50"),Table5[[#All],[CÓDIGO PARROQUIA]:[CLASIFICACIÓN]],5,0),""))</f>
        <v/>
      </c>
      <c r="Q512" s="13" t="str">
        <f>+IFERROR(VLOOKUP(Table32[[#This Row],[Código Cantón]],Table4[[#All],[CÓDIGO CANTÓN]:[CLASIFICACIÓN]],6,0),"")</f>
        <v/>
      </c>
    </row>
    <row r="513" spans="4:17" x14ac:dyDescent="0.3">
      <c r="D513" s="12" t="s">
        <v>2482</v>
      </c>
      <c r="E513" s="12" t="s">
        <v>54</v>
      </c>
      <c r="F513" s="12" t="s">
        <v>62</v>
      </c>
      <c r="G513" s="12" t="s">
        <v>61</v>
      </c>
      <c r="H513" s="12" t="s">
        <v>706</v>
      </c>
      <c r="I513" s="12" t="s">
        <v>62</v>
      </c>
      <c r="J513" s="12" t="s">
        <v>7548</v>
      </c>
      <c r="K513" s="12" t="s">
        <v>9447</v>
      </c>
      <c r="L513" s="12" t="s">
        <v>2483</v>
      </c>
      <c r="M513" s="12" t="s">
        <v>9448</v>
      </c>
      <c r="N513" s="12" t="s">
        <v>7987</v>
      </c>
      <c r="O513" s="12" t="s">
        <v>9449</v>
      </c>
      <c r="P513" s="13" t="str">
        <f>+IFERROR(VLOOKUP(Table32[[#This Row],[Código_parroquial]],Table5[[#All],[CÓDIGO PARROQUIA]:[CLASIFICACIÓN]],5,0),+IFERROR(VLOOKUP(CONCATENATE(Table32[[#This Row],[Código Cantón]],"50"),Table5[[#All],[CÓDIGO PARROQUIA]:[CLASIFICACIÓN]],5,0),""))</f>
        <v/>
      </c>
      <c r="Q513" s="13" t="str">
        <f>+IFERROR(VLOOKUP(Table32[[#This Row],[Código Cantón]],Table4[[#All],[CÓDIGO CANTÓN]:[CLASIFICACIÓN]],6,0),"")</f>
        <v/>
      </c>
    </row>
    <row r="514" spans="4:17" x14ac:dyDescent="0.3">
      <c r="D514" s="12" t="s">
        <v>2482</v>
      </c>
      <c r="E514" s="12" t="s">
        <v>54</v>
      </c>
      <c r="F514" s="12" t="s">
        <v>62</v>
      </c>
      <c r="G514" s="12" t="s">
        <v>61</v>
      </c>
      <c r="H514" s="12" t="s">
        <v>706</v>
      </c>
      <c r="I514" s="12" t="s">
        <v>62</v>
      </c>
      <c r="J514" s="12" t="s">
        <v>7548</v>
      </c>
      <c r="K514" s="12" t="s">
        <v>9450</v>
      </c>
      <c r="L514" s="12" t="s">
        <v>2483</v>
      </c>
      <c r="M514" s="12" t="s">
        <v>9451</v>
      </c>
      <c r="N514" s="12" t="s">
        <v>7980</v>
      </c>
      <c r="O514" s="12" t="s">
        <v>9452</v>
      </c>
      <c r="P514" s="13" t="str">
        <f>+IFERROR(VLOOKUP(Table32[[#This Row],[Código_parroquial]],Table5[[#All],[CÓDIGO PARROQUIA]:[CLASIFICACIÓN]],5,0),+IFERROR(VLOOKUP(CONCATENATE(Table32[[#This Row],[Código Cantón]],"50"),Table5[[#All],[CÓDIGO PARROQUIA]:[CLASIFICACIÓN]],5,0),""))</f>
        <v/>
      </c>
      <c r="Q514" s="13" t="str">
        <f>+IFERROR(VLOOKUP(Table32[[#This Row],[Código Cantón]],Table4[[#All],[CÓDIGO CANTÓN]:[CLASIFICACIÓN]],6,0),"")</f>
        <v/>
      </c>
    </row>
    <row r="515" spans="4:17" x14ac:dyDescent="0.3">
      <c r="D515" s="12" t="s">
        <v>2482</v>
      </c>
      <c r="E515" s="12" t="s">
        <v>54</v>
      </c>
      <c r="F515" s="12" t="s">
        <v>62</v>
      </c>
      <c r="G515" s="12" t="s">
        <v>61</v>
      </c>
      <c r="H515" s="12" t="s">
        <v>706</v>
      </c>
      <c r="I515" s="12" t="s">
        <v>62</v>
      </c>
      <c r="J515" s="12" t="s">
        <v>7548</v>
      </c>
      <c r="K515" s="12" t="s">
        <v>9453</v>
      </c>
      <c r="L515" s="12" t="s">
        <v>2483</v>
      </c>
      <c r="M515" s="12" t="s">
        <v>9454</v>
      </c>
      <c r="N515" s="12" t="s">
        <v>7987</v>
      </c>
      <c r="O515" s="12" t="s">
        <v>9455</v>
      </c>
      <c r="P515" s="13" t="str">
        <f>+IFERROR(VLOOKUP(Table32[[#This Row],[Código_parroquial]],Table5[[#All],[CÓDIGO PARROQUIA]:[CLASIFICACIÓN]],5,0),+IFERROR(VLOOKUP(CONCATENATE(Table32[[#This Row],[Código Cantón]],"50"),Table5[[#All],[CÓDIGO PARROQUIA]:[CLASIFICACIÓN]],5,0),""))</f>
        <v/>
      </c>
      <c r="Q515" s="13" t="str">
        <f>+IFERROR(VLOOKUP(Table32[[#This Row],[Código Cantón]],Table4[[#All],[CÓDIGO CANTÓN]:[CLASIFICACIÓN]],6,0),"")</f>
        <v/>
      </c>
    </row>
    <row r="516" spans="4:17" x14ac:dyDescent="0.3">
      <c r="D516" s="12" t="s">
        <v>2482</v>
      </c>
      <c r="E516" s="12" t="s">
        <v>54</v>
      </c>
      <c r="F516" s="12" t="s">
        <v>62</v>
      </c>
      <c r="G516" s="12" t="s">
        <v>61</v>
      </c>
      <c r="H516" s="12" t="s">
        <v>706</v>
      </c>
      <c r="I516" s="12" t="s">
        <v>62</v>
      </c>
      <c r="J516" s="12" t="s">
        <v>7548</v>
      </c>
      <c r="K516" s="12" t="s">
        <v>9456</v>
      </c>
      <c r="L516" s="12" t="s">
        <v>2483</v>
      </c>
      <c r="M516" s="12" t="s">
        <v>9457</v>
      </c>
      <c r="N516" s="12" t="s">
        <v>7980</v>
      </c>
      <c r="O516" s="12" t="s">
        <v>9458</v>
      </c>
      <c r="P516" s="13" t="str">
        <f>+IFERROR(VLOOKUP(Table32[[#This Row],[Código_parroquial]],Table5[[#All],[CÓDIGO PARROQUIA]:[CLASIFICACIÓN]],5,0),+IFERROR(VLOOKUP(CONCATENATE(Table32[[#This Row],[Código Cantón]],"50"),Table5[[#All],[CÓDIGO PARROQUIA]:[CLASIFICACIÓN]],5,0),""))</f>
        <v/>
      </c>
      <c r="Q516" s="13" t="str">
        <f>+IFERROR(VLOOKUP(Table32[[#This Row],[Código Cantón]],Table4[[#All],[CÓDIGO CANTÓN]:[CLASIFICACIÓN]],6,0),"")</f>
        <v/>
      </c>
    </row>
    <row r="517" spans="4:17" x14ac:dyDescent="0.3">
      <c r="D517" s="12" t="s">
        <v>2482</v>
      </c>
      <c r="E517" s="12" t="s">
        <v>54</v>
      </c>
      <c r="F517" s="12" t="s">
        <v>64</v>
      </c>
      <c r="G517" s="12" t="s">
        <v>63</v>
      </c>
      <c r="H517" s="12" t="s">
        <v>707</v>
      </c>
      <c r="I517" s="12" t="s">
        <v>64</v>
      </c>
      <c r="J517" s="12" t="s">
        <v>7548</v>
      </c>
      <c r="K517" s="12" t="s">
        <v>9459</v>
      </c>
      <c r="L517" s="12" t="s">
        <v>2483</v>
      </c>
      <c r="M517" s="12" t="s">
        <v>9460</v>
      </c>
      <c r="N517" s="12" t="s">
        <v>7987</v>
      </c>
      <c r="O517" s="12" t="s">
        <v>9461</v>
      </c>
      <c r="P517" s="13" t="str">
        <f>+IFERROR(VLOOKUP(Table32[[#This Row],[Código_parroquial]],Table5[[#All],[CÓDIGO PARROQUIA]:[CLASIFICACIÓN]],5,0),+IFERROR(VLOOKUP(CONCATENATE(Table32[[#This Row],[Código Cantón]],"50"),Table5[[#All],[CÓDIGO PARROQUIA]:[CLASIFICACIÓN]],5,0),""))</f>
        <v/>
      </c>
      <c r="Q517" s="13" t="str">
        <f>+IFERROR(VLOOKUP(Table32[[#This Row],[Código Cantón]],Table4[[#All],[CÓDIGO CANTÓN]:[CLASIFICACIÓN]],6,0),"")</f>
        <v/>
      </c>
    </row>
    <row r="518" spans="4:17" x14ac:dyDescent="0.3">
      <c r="D518" s="12" t="s">
        <v>2482</v>
      </c>
      <c r="E518" s="12" t="s">
        <v>54</v>
      </c>
      <c r="F518" s="12" t="s">
        <v>64</v>
      </c>
      <c r="G518" s="12" t="s">
        <v>63</v>
      </c>
      <c r="H518" s="12" t="s">
        <v>707</v>
      </c>
      <c r="I518" s="12" t="s">
        <v>64</v>
      </c>
      <c r="J518" s="12" t="s">
        <v>7548</v>
      </c>
      <c r="K518" s="12" t="s">
        <v>9462</v>
      </c>
      <c r="L518" s="12" t="s">
        <v>2483</v>
      </c>
      <c r="M518" s="12" t="s">
        <v>9463</v>
      </c>
      <c r="N518" s="12" t="s">
        <v>7987</v>
      </c>
      <c r="O518" s="12" t="s">
        <v>9464</v>
      </c>
      <c r="P518" s="13" t="str">
        <f>+IFERROR(VLOOKUP(Table32[[#This Row],[Código_parroquial]],Table5[[#All],[CÓDIGO PARROQUIA]:[CLASIFICACIÓN]],5,0),+IFERROR(VLOOKUP(CONCATENATE(Table32[[#This Row],[Código Cantón]],"50"),Table5[[#All],[CÓDIGO PARROQUIA]:[CLASIFICACIÓN]],5,0),""))</f>
        <v/>
      </c>
      <c r="Q518" s="13" t="str">
        <f>+IFERROR(VLOOKUP(Table32[[#This Row],[Código Cantón]],Table4[[#All],[CÓDIGO CANTÓN]:[CLASIFICACIÓN]],6,0),"")</f>
        <v/>
      </c>
    </row>
    <row r="519" spans="4:17" x14ac:dyDescent="0.3">
      <c r="D519" s="12" t="s">
        <v>2482</v>
      </c>
      <c r="E519" s="12" t="s">
        <v>54</v>
      </c>
      <c r="F519" s="12" t="s">
        <v>64</v>
      </c>
      <c r="G519" s="12" t="s">
        <v>63</v>
      </c>
      <c r="H519" s="12" t="s">
        <v>707</v>
      </c>
      <c r="I519" s="12" t="s">
        <v>64</v>
      </c>
      <c r="J519" s="12" t="s">
        <v>7548</v>
      </c>
      <c r="K519" s="12" t="s">
        <v>9465</v>
      </c>
      <c r="L519" s="12" t="s">
        <v>2483</v>
      </c>
      <c r="M519" s="12" t="s">
        <v>9466</v>
      </c>
      <c r="N519" s="12" t="s">
        <v>7987</v>
      </c>
      <c r="O519" s="12" t="s">
        <v>9461</v>
      </c>
      <c r="P519" s="13" t="str">
        <f>+IFERROR(VLOOKUP(Table32[[#This Row],[Código_parroquial]],Table5[[#All],[CÓDIGO PARROQUIA]:[CLASIFICACIÓN]],5,0),+IFERROR(VLOOKUP(CONCATENATE(Table32[[#This Row],[Código Cantón]],"50"),Table5[[#All],[CÓDIGO PARROQUIA]:[CLASIFICACIÓN]],5,0),""))</f>
        <v/>
      </c>
      <c r="Q519" s="13" t="str">
        <f>+IFERROR(VLOOKUP(Table32[[#This Row],[Código Cantón]],Table4[[#All],[CÓDIGO CANTÓN]:[CLASIFICACIÓN]],6,0),"")</f>
        <v/>
      </c>
    </row>
    <row r="520" spans="4:17" x14ac:dyDescent="0.3">
      <c r="D520" s="12" t="s">
        <v>2482</v>
      </c>
      <c r="E520" s="12" t="s">
        <v>54</v>
      </c>
      <c r="F520" s="12" t="s">
        <v>66</v>
      </c>
      <c r="G520" s="12" t="s">
        <v>65</v>
      </c>
      <c r="H520" s="12" t="s">
        <v>711</v>
      </c>
      <c r="I520" s="12" t="s">
        <v>66</v>
      </c>
      <c r="J520" s="12" t="s">
        <v>7548</v>
      </c>
      <c r="K520" s="12" t="s">
        <v>9467</v>
      </c>
      <c r="L520" s="12" t="s">
        <v>2483</v>
      </c>
      <c r="M520" s="12" t="s">
        <v>8338</v>
      </c>
      <c r="N520" s="12" t="s">
        <v>7987</v>
      </c>
      <c r="O520" s="12" t="s">
        <v>9468</v>
      </c>
      <c r="P520" s="13" t="str">
        <f>+IFERROR(VLOOKUP(Table32[[#This Row],[Código_parroquial]],Table5[[#All],[CÓDIGO PARROQUIA]:[CLASIFICACIÓN]],5,0),+IFERROR(VLOOKUP(CONCATENATE(Table32[[#This Row],[Código Cantón]],"50"),Table5[[#All],[CÓDIGO PARROQUIA]:[CLASIFICACIÓN]],5,0),""))</f>
        <v/>
      </c>
      <c r="Q520" s="13" t="str">
        <f>+IFERROR(VLOOKUP(Table32[[#This Row],[Código Cantón]],Table4[[#All],[CÓDIGO CANTÓN]:[CLASIFICACIÓN]],6,0),"")</f>
        <v/>
      </c>
    </row>
    <row r="521" spans="4:17" x14ac:dyDescent="0.3">
      <c r="D521" s="12" t="s">
        <v>2482</v>
      </c>
      <c r="E521" s="12" t="s">
        <v>54</v>
      </c>
      <c r="F521" s="12" t="s">
        <v>66</v>
      </c>
      <c r="G521" s="12" t="s">
        <v>65</v>
      </c>
      <c r="H521" s="12" t="s">
        <v>711</v>
      </c>
      <c r="I521" s="12" t="s">
        <v>66</v>
      </c>
      <c r="J521" s="12" t="s">
        <v>7548</v>
      </c>
      <c r="K521" s="12" t="s">
        <v>9469</v>
      </c>
      <c r="L521" s="12" t="s">
        <v>2483</v>
      </c>
      <c r="M521" s="12" t="s">
        <v>9470</v>
      </c>
      <c r="N521" s="12" t="s">
        <v>7987</v>
      </c>
      <c r="O521" s="12" t="s">
        <v>9471</v>
      </c>
      <c r="P521" s="13" t="str">
        <f>+IFERROR(VLOOKUP(Table32[[#This Row],[Código_parroquial]],Table5[[#All],[CÓDIGO PARROQUIA]:[CLASIFICACIÓN]],5,0),+IFERROR(VLOOKUP(CONCATENATE(Table32[[#This Row],[Código Cantón]],"50"),Table5[[#All],[CÓDIGO PARROQUIA]:[CLASIFICACIÓN]],5,0),""))</f>
        <v/>
      </c>
      <c r="Q521" s="13" t="str">
        <f>+IFERROR(VLOOKUP(Table32[[#This Row],[Código Cantón]],Table4[[#All],[CÓDIGO CANTÓN]:[CLASIFICACIÓN]],6,0),"")</f>
        <v/>
      </c>
    </row>
    <row r="522" spans="4:17" x14ac:dyDescent="0.3">
      <c r="D522" s="12" t="s">
        <v>2482</v>
      </c>
      <c r="E522" s="12" t="s">
        <v>54</v>
      </c>
      <c r="F522" s="12" t="s">
        <v>66</v>
      </c>
      <c r="G522" s="12" t="s">
        <v>65</v>
      </c>
      <c r="H522" s="12" t="s">
        <v>711</v>
      </c>
      <c r="I522" s="12" t="s">
        <v>66</v>
      </c>
      <c r="J522" s="12" t="s">
        <v>7548</v>
      </c>
      <c r="K522" s="12" t="s">
        <v>9472</v>
      </c>
      <c r="L522" s="12" t="s">
        <v>2483</v>
      </c>
      <c r="M522" s="12" t="s">
        <v>9473</v>
      </c>
      <c r="N522" s="12" t="s">
        <v>7980</v>
      </c>
      <c r="O522" s="12" t="s">
        <v>9474</v>
      </c>
      <c r="P522" s="13" t="str">
        <f>+IFERROR(VLOOKUP(Table32[[#This Row],[Código_parroquial]],Table5[[#All],[CÓDIGO PARROQUIA]:[CLASIFICACIÓN]],5,0),+IFERROR(VLOOKUP(CONCATENATE(Table32[[#This Row],[Código Cantón]],"50"),Table5[[#All],[CÓDIGO PARROQUIA]:[CLASIFICACIÓN]],5,0),""))</f>
        <v/>
      </c>
      <c r="Q522" s="13" t="str">
        <f>+IFERROR(VLOOKUP(Table32[[#This Row],[Código Cantón]],Table4[[#All],[CÓDIGO CANTÓN]:[CLASIFICACIÓN]],6,0),"")</f>
        <v/>
      </c>
    </row>
    <row r="523" spans="4:17" x14ac:dyDescent="0.3">
      <c r="D523" s="12" t="s">
        <v>2482</v>
      </c>
      <c r="E523" s="12" t="s">
        <v>54</v>
      </c>
      <c r="F523" s="12" t="s">
        <v>66</v>
      </c>
      <c r="G523" s="12" t="s">
        <v>65</v>
      </c>
      <c r="H523" s="12" t="s">
        <v>711</v>
      </c>
      <c r="I523" s="12" t="s">
        <v>66</v>
      </c>
      <c r="J523" s="12" t="s">
        <v>7548</v>
      </c>
      <c r="K523" s="12" t="s">
        <v>9475</v>
      </c>
      <c r="L523" s="12" t="s">
        <v>2483</v>
      </c>
      <c r="M523" s="12" t="s">
        <v>9476</v>
      </c>
      <c r="N523" s="12" t="s">
        <v>7987</v>
      </c>
      <c r="O523" s="12" t="s">
        <v>9477</v>
      </c>
      <c r="P523" s="13" t="str">
        <f>+IFERROR(VLOOKUP(Table32[[#This Row],[Código_parroquial]],Table5[[#All],[CÓDIGO PARROQUIA]:[CLASIFICACIÓN]],5,0),+IFERROR(VLOOKUP(CONCATENATE(Table32[[#This Row],[Código Cantón]],"50"),Table5[[#All],[CÓDIGO PARROQUIA]:[CLASIFICACIÓN]],5,0),""))</f>
        <v/>
      </c>
      <c r="Q523" s="13" t="str">
        <f>+IFERROR(VLOOKUP(Table32[[#This Row],[Código Cantón]],Table4[[#All],[CÓDIGO CANTÓN]:[CLASIFICACIÓN]],6,0),"")</f>
        <v/>
      </c>
    </row>
    <row r="524" spans="4:17" x14ac:dyDescent="0.3">
      <c r="D524" s="12" t="s">
        <v>2482</v>
      </c>
      <c r="E524" s="12" t="s">
        <v>54</v>
      </c>
      <c r="F524" s="12" t="s">
        <v>66</v>
      </c>
      <c r="G524" s="12" t="s">
        <v>65</v>
      </c>
      <c r="H524" s="12" t="s">
        <v>711</v>
      </c>
      <c r="I524" s="12" t="s">
        <v>66</v>
      </c>
      <c r="J524" s="12" t="s">
        <v>7548</v>
      </c>
      <c r="K524" s="12" t="s">
        <v>9478</v>
      </c>
      <c r="L524" s="12" t="s">
        <v>2483</v>
      </c>
      <c r="M524" s="12" t="s">
        <v>9479</v>
      </c>
      <c r="N524" s="12" t="s">
        <v>7987</v>
      </c>
      <c r="O524" s="12" t="s">
        <v>9480</v>
      </c>
      <c r="P524" s="13" t="str">
        <f>+IFERROR(VLOOKUP(Table32[[#This Row],[Código_parroquial]],Table5[[#All],[CÓDIGO PARROQUIA]:[CLASIFICACIÓN]],5,0),+IFERROR(VLOOKUP(CONCATENATE(Table32[[#This Row],[Código Cantón]],"50"),Table5[[#All],[CÓDIGO PARROQUIA]:[CLASIFICACIÓN]],5,0),""))</f>
        <v/>
      </c>
      <c r="Q524" s="13" t="str">
        <f>+IFERROR(VLOOKUP(Table32[[#This Row],[Código Cantón]],Table4[[#All],[CÓDIGO CANTÓN]:[CLASIFICACIÓN]],6,0),"")</f>
        <v/>
      </c>
    </row>
    <row r="525" spans="4:17" x14ac:dyDescent="0.3">
      <c r="D525" s="12" t="s">
        <v>2482</v>
      </c>
      <c r="E525" s="12" t="s">
        <v>54</v>
      </c>
      <c r="F525" s="12" t="s">
        <v>66</v>
      </c>
      <c r="G525" s="12" t="s">
        <v>65</v>
      </c>
      <c r="H525" s="12" t="s">
        <v>711</v>
      </c>
      <c r="I525" s="12" t="s">
        <v>66</v>
      </c>
      <c r="J525" s="12" t="s">
        <v>7548</v>
      </c>
      <c r="K525" s="12" t="s">
        <v>9481</v>
      </c>
      <c r="L525" s="12" t="s">
        <v>2483</v>
      </c>
      <c r="M525" s="12" t="s">
        <v>9482</v>
      </c>
      <c r="N525" s="12" t="s">
        <v>7987</v>
      </c>
      <c r="O525" s="12" t="s">
        <v>9483</v>
      </c>
      <c r="P525" s="13" t="str">
        <f>+IFERROR(VLOOKUP(Table32[[#This Row],[Código_parroquial]],Table5[[#All],[CÓDIGO PARROQUIA]:[CLASIFICACIÓN]],5,0),+IFERROR(VLOOKUP(CONCATENATE(Table32[[#This Row],[Código Cantón]],"50"),Table5[[#All],[CÓDIGO PARROQUIA]:[CLASIFICACIÓN]],5,0),""))</f>
        <v/>
      </c>
      <c r="Q525" s="13" t="str">
        <f>+IFERROR(VLOOKUP(Table32[[#This Row],[Código Cantón]],Table4[[#All],[CÓDIGO CANTÓN]:[CLASIFICACIÓN]],6,0),"")</f>
        <v/>
      </c>
    </row>
    <row r="526" spans="4:17" x14ac:dyDescent="0.3">
      <c r="D526" s="12" t="s">
        <v>2482</v>
      </c>
      <c r="E526" s="12" t="s">
        <v>68</v>
      </c>
      <c r="F526" s="12" t="s">
        <v>69</v>
      </c>
      <c r="G526" s="12" t="s">
        <v>67</v>
      </c>
      <c r="H526" s="12" t="s">
        <v>713</v>
      </c>
      <c r="I526" s="12" t="s">
        <v>69</v>
      </c>
      <c r="J526" s="12" t="s">
        <v>7548</v>
      </c>
      <c r="K526" s="12" t="s">
        <v>9484</v>
      </c>
      <c r="L526" s="12" t="s">
        <v>2483</v>
      </c>
      <c r="M526" s="12" t="s">
        <v>9485</v>
      </c>
      <c r="N526" s="12" t="s">
        <v>7980</v>
      </c>
      <c r="O526" s="12" t="s">
        <v>9486</v>
      </c>
      <c r="P526" s="13" t="str">
        <f>+IFERROR(VLOOKUP(Table32[[#This Row],[Código_parroquial]],Table5[[#All],[CÓDIGO PARROQUIA]:[CLASIFICACIÓN]],5,0),+IFERROR(VLOOKUP(CONCATENATE(Table32[[#This Row],[Código Cantón]],"50"),Table5[[#All],[CÓDIGO PARROQUIA]:[CLASIFICACIÓN]],5,0),""))</f>
        <v/>
      </c>
      <c r="Q526" s="13" t="str">
        <f>+IFERROR(VLOOKUP(Table32[[#This Row],[Código Cantón]],Table4[[#All],[CÓDIGO CANTÓN]:[CLASIFICACIÓN]],6,0),"")</f>
        <v/>
      </c>
    </row>
    <row r="527" spans="4:17" x14ac:dyDescent="0.3">
      <c r="D527" s="12" t="s">
        <v>2482</v>
      </c>
      <c r="E527" s="12" t="s">
        <v>68</v>
      </c>
      <c r="F527" s="12" t="s">
        <v>69</v>
      </c>
      <c r="G527" s="12" t="s">
        <v>67</v>
      </c>
      <c r="H527" s="12" t="s">
        <v>723</v>
      </c>
      <c r="I527" s="12" t="s">
        <v>2507</v>
      </c>
      <c r="J527" s="12" t="s">
        <v>7550</v>
      </c>
      <c r="K527" s="12" t="s">
        <v>9487</v>
      </c>
      <c r="L527" s="12" t="s">
        <v>2483</v>
      </c>
      <c r="M527" s="12" t="s">
        <v>9488</v>
      </c>
      <c r="N527" s="12" t="s">
        <v>7987</v>
      </c>
      <c r="O527" s="12" t="s">
        <v>9489</v>
      </c>
      <c r="P527" s="13" t="str">
        <f>+IFERROR(VLOOKUP(Table32[[#This Row],[Código_parroquial]],Table5[[#All],[CÓDIGO PARROQUIA]:[CLASIFICACIÓN]],5,0),+IFERROR(VLOOKUP(CONCATENATE(Table32[[#This Row],[Código Cantón]],"50"),Table5[[#All],[CÓDIGO PARROQUIA]:[CLASIFICACIÓN]],5,0),""))</f>
        <v/>
      </c>
      <c r="Q527" s="13" t="str">
        <f>+IFERROR(VLOOKUP(Table32[[#This Row],[Código Cantón]],Table4[[#All],[CÓDIGO CANTÓN]:[CLASIFICACIÓN]],6,0),"")</f>
        <v/>
      </c>
    </row>
    <row r="528" spans="4:17" x14ac:dyDescent="0.3">
      <c r="D528" s="12" t="s">
        <v>2482</v>
      </c>
      <c r="E528" s="12" t="s">
        <v>68</v>
      </c>
      <c r="F528" s="12" t="s">
        <v>69</v>
      </c>
      <c r="G528" s="12" t="s">
        <v>67</v>
      </c>
      <c r="H528" s="12" t="s">
        <v>713</v>
      </c>
      <c r="I528" s="12" t="s">
        <v>69</v>
      </c>
      <c r="J528" s="12" t="s">
        <v>7548</v>
      </c>
      <c r="K528" s="12" t="s">
        <v>9490</v>
      </c>
      <c r="L528" s="12" t="s">
        <v>2483</v>
      </c>
      <c r="M528" s="12" t="s">
        <v>9491</v>
      </c>
      <c r="N528" s="12" t="s">
        <v>7987</v>
      </c>
      <c r="O528" s="12" t="s">
        <v>9492</v>
      </c>
      <c r="P528" s="13" t="str">
        <f>+IFERROR(VLOOKUP(Table32[[#This Row],[Código_parroquial]],Table5[[#All],[CÓDIGO PARROQUIA]:[CLASIFICACIÓN]],5,0),+IFERROR(VLOOKUP(CONCATENATE(Table32[[#This Row],[Código Cantón]],"50"),Table5[[#All],[CÓDIGO PARROQUIA]:[CLASIFICACIÓN]],5,0),""))</f>
        <v/>
      </c>
      <c r="Q528" s="13" t="str">
        <f>+IFERROR(VLOOKUP(Table32[[#This Row],[Código Cantón]],Table4[[#All],[CÓDIGO CANTÓN]:[CLASIFICACIÓN]],6,0),"")</f>
        <v/>
      </c>
    </row>
    <row r="529" spans="4:17" x14ac:dyDescent="0.3">
      <c r="D529" s="12" t="s">
        <v>2482</v>
      </c>
      <c r="E529" s="12" t="s">
        <v>68</v>
      </c>
      <c r="F529" s="12" t="s">
        <v>69</v>
      </c>
      <c r="G529" s="12" t="s">
        <v>67</v>
      </c>
      <c r="H529" s="12" t="s">
        <v>713</v>
      </c>
      <c r="I529" s="12" t="s">
        <v>69</v>
      </c>
      <c r="J529" s="12" t="s">
        <v>7548</v>
      </c>
      <c r="K529" s="12" t="s">
        <v>9493</v>
      </c>
      <c r="L529" s="12" t="s">
        <v>2483</v>
      </c>
      <c r="M529" s="12" t="s">
        <v>9494</v>
      </c>
      <c r="N529" s="12" t="s">
        <v>7980</v>
      </c>
      <c r="O529" s="12" t="s">
        <v>9495</v>
      </c>
      <c r="P529" s="13" t="str">
        <f>+IFERROR(VLOOKUP(Table32[[#This Row],[Código_parroquial]],Table5[[#All],[CÓDIGO PARROQUIA]:[CLASIFICACIÓN]],5,0),+IFERROR(VLOOKUP(CONCATENATE(Table32[[#This Row],[Código Cantón]],"50"),Table5[[#All],[CÓDIGO PARROQUIA]:[CLASIFICACIÓN]],5,0),""))</f>
        <v/>
      </c>
      <c r="Q529" s="13" t="str">
        <f>+IFERROR(VLOOKUP(Table32[[#This Row],[Código Cantón]],Table4[[#All],[CÓDIGO CANTÓN]:[CLASIFICACIÓN]],6,0),"")</f>
        <v/>
      </c>
    </row>
    <row r="530" spans="4:17" x14ac:dyDescent="0.3">
      <c r="D530" s="12" t="s">
        <v>2482</v>
      </c>
      <c r="E530" s="12" t="s">
        <v>68</v>
      </c>
      <c r="F530" s="12" t="s">
        <v>69</v>
      </c>
      <c r="G530" s="12" t="s">
        <v>67</v>
      </c>
      <c r="H530" s="12" t="s">
        <v>713</v>
      </c>
      <c r="I530" s="12" t="s">
        <v>69</v>
      </c>
      <c r="J530" s="12" t="s">
        <v>7548</v>
      </c>
      <c r="K530" s="12" t="s">
        <v>9496</v>
      </c>
      <c r="L530" s="12" t="s">
        <v>2483</v>
      </c>
      <c r="M530" s="12" t="s">
        <v>9497</v>
      </c>
      <c r="N530" s="12" t="s">
        <v>7987</v>
      </c>
      <c r="O530" s="12" t="s">
        <v>9498</v>
      </c>
      <c r="P530" s="13" t="str">
        <f>+IFERROR(VLOOKUP(Table32[[#This Row],[Código_parroquial]],Table5[[#All],[CÓDIGO PARROQUIA]:[CLASIFICACIÓN]],5,0),+IFERROR(VLOOKUP(CONCATENATE(Table32[[#This Row],[Código Cantón]],"50"),Table5[[#All],[CÓDIGO PARROQUIA]:[CLASIFICACIÓN]],5,0),""))</f>
        <v/>
      </c>
      <c r="Q530" s="13" t="str">
        <f>+IFERROR(VLOOKUP(Table32[[#This Row],[Código Cantón]],Table4[[#All],[CÓDIGO CANTÓN]:[CLASIFICACIÓN]],6,0),"")</f>
        <v/>
      </c>
    </row>
    <row r="531" spans="4:17" x14ac:dyDescent="0.3">
      <c r="D531" s="12" t="s">
        <v>2482</v>
      </c>
      <c r="E531" s="12" t="s">
        <v>68</v>
      </c>
      <c r="F531" s="12" t="s">
        <v>69</v>
      </c>
      <c r="G531" s="12" t="s">
        <v>67</v>
      </c>
      <c r="H531" s="12" t="s">
        <v>713</v>
      </c>
      <c r="I531" s="12" t="s">
        <v>69</v>
      </c>
      <c r="J531" s="12" t="s">
        <v>7548</v>
      </c>
      <c r="K531" s="12" t="s">
        <v>9499</v>
      </c>
      <c r="L531" s="12" t="s">
        <v>2483</v>
      </c>
      <c r="M531" s="12" t="s">
        <v>9500</v>
      </c>
      <c r="N531" s="12" t="s">
        <v>7987</v>
      </c>
      <c r="O531" s="12" t="s">
        <v>9501</v>
      </c>
      <c r="P531" s="13" t="str">
        <f>+IFERROR(VLOOKUP(Table32[[#This Row],[Código_parroquial]],Table5[[#All],[CÓDIGO PARROQUIA]:[CLASIFICACIÓN]],5,0),+IFERROR(VLOOKUP(CONCATENATE(Table32[[#This Row],[Código Cantón]],"50"),Table5[[#All],[CÓDIGO PARROQUIA]:[CLASIFICACIÓN]],5,0),""))</f>
        <v/>
      </c>
      <c r="Q531" s="13" t="str">
        <f>+IFERROR(VLOOKUP(Table32[[#This Row],[Código Cantón]],Table4[[#All],[CÓDIGO CANTÓN]:[CLASIFICACIÓN]],6,0),"")</f>
        <v/>
      </c>
    </row>
    <row r="532" spans="4:17" x14ac:dyDescent="0.3">
      <c r="D532" s="12" t="s">
        <v>2482</v>
      </c>
      <c r="E532" s="12" t="s">
        <v>68</v>
      </c>
      <c r="F532" s="12" t="s">
        <v>69</v>
      </c>
      <c r="G532" s="12" t="s">
        <v>67</v>
      </c>
      <c r="H532" s="12" t="s">
        <v>718</v>
      </c>
      <c r="I532" s="12" t="s">
        <v>719</v>
      </c>
      <c r="J532" s="12" t="s">
        <v>7550</v>
      </c>
      <c r="K532" s="12" t="s">
        <v>9502</v>
      </c>
      <c r="L532" s="12" t="s">
        <v>2483</v>
      </c>
      <c r="M532" s="12" t="s">
        <v>9503</v>
      </c>
      <c r="N532" s="12" t="s">
        <v>7987</v>
      </c>
      <c r="O532" s="12" t="s">
        <v>9504</v>
      </c>
      <c r="P532" s="13" t="str">
        <f>+IFERROR(VLOOKUP(Table32[[#This Row],[Código_parroquial]],Table5[[#All],[CÓDIGO PARROQUIA]:[CLASIFICACIÓN]],5,0),+IFERROR(VLOOKUP(CONCATENATE(Table32[[#This Row],[Código Cantón]],"50"),Table5[[#All],[CÓDIGO PARROQUIA]:[CLASIFICACIÓN]],5,0),""))</f>
        <v/>
      </c>
      <c r="Q532" s="13" t="str">
        <f>+IFERROR(VLOOKUP(Table32[[#This Row],[Código Cantón]],Table4[[#All],[CÓDIGO CANTÓN]:[CLASIFICACIÓN]],6,0),"")</f>
        <v/>
      </c>
    </row>
    <row r="533" spans="4:17" x14ac:dyDescent="0.3">
      <c r="D533" s="12" t="s">
        <v>2482</v>
      </c>
      <c r="E533" s="12" t="s">
        <v>68</v>
      </c>
      <c r="F533" s="12" t="s">
        <v>69</v>
      </c>
      <c r="G533" s="12" t="s">
        <v>67</v>
      </c>
      <c r="H533" s="12" t="s">
        <v>713</v>
      </c>
      <c r="I533" s="12" t="s">
        <v>69</v>
      </c>
      <c r="J533" s="12" t="s">
        <v>7548</v>
      </c>
      <c r="K533" s="12" t="s">
        <v>9505</v>
      </c>
      <c r="L533" s="12" t="s">
        <v>2483</v>
      </c>
      <c r="M533" s="12" t="s">
        <v>9506</v>
      </c>
      <c r="N533" s="12" t="s">
        <v>7980</v>
      </c>
      <c r="O533" s="12" t="s">
        <v>9507</v>
      </c>
      <c r="P533" s="13" t="str">
        <f>+IFERROR(VLOOKUP(Table32[[#This Row],[Código_parroquial]],Table5[[#All],[CÓDIGO PARROQUIA]:[CLASIFICACIÓN]],5,0),+IFERROR(VLOOKUP(CONCATENATE(Table32[[#This Row],[Código Cantón]],"50"),Table5[[#All],[CÓDIGO PARROQUIA]:[CLASIFICACIÓN]],5,0),""))</f>
        <v/>
      </c>
      <c r="Q533" s="13" t="str">
        <f>+IFERROR(VLOOKUP(Table32[[#This Row],[Código Cantón]],Table4[[#All],[CÓDIGO CANTÓN]:[CLASIFICACIÓN]],6,0),"")</f>
        <v/>
      </c>
    </row>
    <row r="534" spans="4:17" x14ac:dyDescent="0.3">
      <c r="D534" s="12" t="s">
        <v>2482</v>
      </c>
      <c r="E534" s="12" t="s">
        <v>68</v>
      </c>
      <c r="F534" s="12" t="s">
        <v>69</v>
      </c>
      <c r="G534" s="12" t="s">
        <v>67</v>
      </c>
      <c r="H534" s="12" t="s">
        <v>726</v>
      </c>
      <c r="I534" s="12" t="s">
        <v>727</v>
      </c>
      <c r="J534" s="12" t="s">
        <v>7550</v>
      </c>
      <c r="K534" s="12" t="s">
        <v>9508</v>
      </c>
      <c r="L534" s="12" t="s">
        <v>2483</v>
      </c>
      <c r="M534" s="12" t="s">
        <v>9509</v>
      </c>
      <c r="N534" s="12" t="s">
        <v>7987</v>
      </c>
      <c r="O534" s="12" t="s">
        <v>9510</v>
      </c>
      <c r="P534" s="13" t="str">
        <f>+IFERROR(VLOOKUP(Table32[[#This Row],[Código_parroquial]],Table5[[#All],[CÓDIGO PARROQUIA]:[CLASIFICACIÓN]],5,0),+IFERROR(VLOOKUP(CONCATENATE(Table32[[#This Row],[Código Cantón]],"50"),Table5[[#All],[CÓDIGO PARROQUIA]:[CLASIFICACIÓN]],5,0),""))</f>
        <v/>
      </c>
      <c r="Q534" s="13" t="str">
        <f>+IFERROR(VLOOKUP(Table32[[#This Row],[Código Cantón]],Table4[[#All],[CÓDIGO CANTÓN]:[CLASIFICACIÓN]],6,0),"")</f>
        <v/>
      </c>
    </row>
    <row r="535" spans="4:17" x14ac:dyDescent="0.3">
      <c r="D535" s="12" t="s">
        <v>2482</v>
      </c>
      <c r="E535" s="12" t="s">
        <v>68</v>
      </c>
      <c r="F535" s="12" t="s">
        <v>69</v>
      </c>
      <c r="G535" s="12" t="s">
        <v>67</v>
      </c>
      <c r="H535" s="12" t="s">
        <v>713</v>
      </c>
      <c r="I535" s="12" t="s">
        <v>69</v>
      </c>
      <c r="J535" s="12" t="s">
        <v>7548</v>
      </c>
      <c r="K535" s="12" t="s">
        <v>9511</v>
      </c>
      <c r="L535" s="12" t="s">
        <v>2483</v>
      </c>
      <c r="M535" s="12" t="s">
        <v>9512</v>
      </c>
      <c r="N535" s="12" t="s">
        <v>7987</v>
      </c>
      <c r="O535" s="12" t="s">
        <v>9513</v>
      </c>
      <c r="P535" s="13" t="str">
        <f>+IFERROR(VLOOKUP(Table32[[#This Row],[Código_parroquial]],Table5[[#All],[CÓDIGO PARROQUIA]:[CLASIFICACIÓN]],5,0),+IFERROR(VLOOKUP(CONCATENATE(Table32[[#This Row],[Código Cantón]],"50"),Table5[[#All],[CÓDIGO PARROQUIA]:[CLASIFICACIÓN]],5,0),""))</f>
        <v/>
      </c>
      <c r="Q535" s="13" t="str">
        <f>+IFERROR(VLOOKUP(Table32[[#This Row],[Código Cantón]],Table4[[#All],[CÓDIGO CANTÓN]:[CLASIFICACIÓN]],6,0),"")</f>
        <v/>
      </c>
    </row>
    <row r="536" spans="4:17" x14ac:dyDescent="0.3">
      <c r="D536" s="12" t="s">
        <v>2482</v>
      </c>
      <c r="E536" s="12" t="s">
        <v>68</v>
      </c>
      <c r="F536" s="12" t="s">
        <v>69</v>
      </c>
      <c r="G536" s="12" t="s">
        <v>67</v>
      </c>
      <c r="H536" s="12" t="s">
        <v>713</v>
      </c>
      <c r="I536" s="12" t="s">
        <v>69</v>
      </c>
      <c r="J536" s="12" t="s">
        <v>7548</v>
      </c>
      <c r="K536" s="12" t="s">
        <v>9514</v>
      </c>
      <c r="L536" s="12" t="s">
        <v>2483</v>
      </c>
      <c r="M536" s="12" t="s">
        <v>9515</v>
      </c>
      <c r="N536" s="12" t="s">
        <v>7987</v>
      </c>
      <c r="O536" s="12" t="s">
        <v>9516</v>
      </c>
      <c r="P536" s="13" t="str">
        <f>+IFERROR(VLOOKUP(Table32[[#This Row],[Código_parroquial]],Table5[[#All],[CÓDIGO PARROQUIA]:[CLASIFICACIÓN]],5,0),+IFERROR(VLOOKUP(CONCATENATE(Table32[[#This Row],[Código Cantón]],"50"),Table5[[#All],[CÓDIGO PARROQUIA]:[CLASIFICACIÓN]],5,0),""))</f>
        <v/>
      </c>
      <c r="Q536" s="13" t="str">
        <f>+IFERROR(VLOOKUP(Table32[[#This Row],[Código Cantón]],Table4[[#All],[CÓDIGO CANTÓN]:[CLASIFICACIÓN]],6,0),"")</f>
        <v/>
      </c>
    </row>
    <row r="537" spans="4:17" x14ac:dyDescent="0.3">
      <c r="D537" s="12" t="s">
        <v>2482</v>
      </c>
      <c r="E537" s="12" t="s">
        <v>68</v>
      </c>
      <c r="F537" s="12" t="s">
        <v>69</v>
      </c>
      <c r="G537" s="12" t="s">
        <v>67</v>
      </c>
      <c r="H537" s="12" t="s">
        <v>713</v>
      </c>
      <c r="I537" s="12" t="s">
        <v>69</v>
      </c>
      <c r="J537" s="12" t="s">
        <v>7548</v>
      </c>
      <c r="K537" s="12" t="s">
        <v>9517</v>
      </c>
      <c r="L537" s="12" t="s">
        <v>2483</v>
      </c>
      <c r="M537" s="12" t="s">
        <v>9518</v>
      </c>
      <c r="N537" s="12" t="s">
        <v>7987</v>
      </c>
      <c r="O537" s="12" t="s">
        <v>9519</v>
      </c>
      <c r="P537" s="13" t="str">
        <f>+IFERROR(VLOOKUP(Table32[[#This Row],[Código_parroquial]],Table5[[#All],[CÓDIGO PARROQUIA]:[CLASIFICACIÓN]],5,0),+IFERROR(VLOOKUP(CONCATENATE(Table32[[#This Row],[Código Cantón]],"50"),Table5[[#All],[CÓDIGO PARROQUIA]:[CLASIFICACIÓN]],5,0),""))</f>
        <v/>
      </c>
      <c r="Q537" s="13" t="str">
        <f>+IFERROR(VLOOKUP(Table32[[#This Row],[Código Cantón]],Table4[[#All],[CÓDIGO CANTÓN]:[CLASIFICACIÓN]],6,0),"")</f>
        <v/>
      </c>
    </row>
    <row r="538" spans="4:17" x14ac:dyDescent="0.3">
      <c r="D538" s="12" t="s">
        <v>2482</v>
      </c>
      <c r="E538" s="12" t="s">
        <v>68</v>
      </c>
      <c r="F538" s="12" t="s">
        <v>69</v>
      </c>
      <c r="G538" s="12" t="s">
        <v>67</v>
      </c>
      <c r="H538" s="12" t="s">
        <v>713</v>
      </c>
      <c r="I538" s="12" t="s">
        <v>69</v>
      </c>
      <c r="J538" s="12" t="s">
        <v>7548</v>
      </c>
      <c r="K538" s="12" t="s">
        <v>9520</v>
      </c>
      <c r="L538" s="12" t="s">
        <v>2483</v>
      </c>
      <c r="M538" s="12" t="s">
        <v>9521</v>
      </c>
      <c r="N538" s="12" t="s">
        <v>7987</v>
      </c>
      <c r="O538" s="12" t="s">
        <v>9522</v>
      </c>
      <c r="P538" s="13" t="str">
        <f>+IFERROR(VLOOKUP(Table32[[#This Row],[Código_parroquial]],Table5[[#All],[CÓDIGO PARROQUIA]:[CLASIFICACIÓN]],5,0),+IFERROR(VLOOKUP(CONCATENATE(Table32[[#This Row],[Código Cantón]],"50"),Table5[[#All],[CÓDIGO PARROQUIA]:[CLASIFICACIÓN]],5,0),""))</f>
        <v/>
      </c>
      <c r="Q538" s="13" t="str">
        <f>+IFERROR(VLOOKUP(Table32[[#This Row],[Código Cantón]],Table4[[#All],[CÓDIGO CANTÓN]:[CLASIFICACIÓN]],6,0),"")</f>
        <v/>
      </c>
    </row>
    <row r="539" spans="4:17" x14ac:dyDescent="0.3">
      <c r="D539" s="12" t="s">
        <v>2482</v>
      </c>
      <c r="E539" s="12" t="s">
        <v>68</v>
      </c>
      <c r="F539" s="12" t="s">
        <v>69</v>
      </c>
      <c r="G539" s="12" t="s">
        <v>67</v>
      </c>
      <c r="H539" s="12" t="s">
        <v>712</v>
      </c>
      <c r="I539" s="12" t="s">
        <v>7709</v>
      </c>
      <c r="J539" s="12" t="s">
        <v>7548</v>
      </c>
      <c r="K539" s="12" t="s">
        <v>9523</v>
      </c>
      <c r="L539" s="12" t="s">
        <v>2483</v>
      </c>
      <c r="M539" s="12" t="s">
        <v>9524</v>
      </c>
      <c r="N539" s="12" t="s">
        <v>7987</v>
      </c>
      <c r="O539" s="12" t="s">
        <v>9525</v>
      </c>
      <c r="P539" s="13" t="str">
        <f>+IFERROR(VLOOKUP(Table32[[#This Row],[Código_parroquial]],Table5[[#All],[CÓDIGO PARROQUIA]:[CLASIFICACIÓN]],5,0),+IFERROR(VLOOKUP(CONCATENATE(Table32[[#This Row],[Código Cantón]],"50"),Table5[[#All],[CÓDIGO PARROQUIA]:[CLASIFICACIÓN]],5,0),""))</f>
        <v/>
      </c>
      <c r="Q539" s="13" t="str">
        <f>+IFERROR(VLOOKUP(Table32[[#This Row],[Código Cantón]],Table4[[#All],[CÓDIGO CANTÓN]:[CLASIFICACIÓN]],6,0),"")</f>
        <v/>
      </c>
    </row>
    <row r="540" spans="4:17" x14ac:dyDescent="0.3">
      <c r="D540" s="12" t="s">
        <v>2482</v>
      </c>
      <c r="E540" s="12" t="s">
        <v>68</v>
      </c>
      <c r="F540" s="12" t="s">
        <v>69</v>
      </c>
      <c r="G540" s="12" t="s">
        <v>67</v>
      </c>
      <c r="H540" s="12" t="s">
        <v>712</v>
      </c>
      <c r="I540" s="12" t="s">
        <v>7709</v>
      </c>
      <c r="J540" s="12" t="s">
        <v>7548</v>
      </c>
      <c r="K540" s="12" t="s">
        <v>9526</v>
      </c>
      <c r="L540" s="12" t="s">
        <v>2483</v>
      </c>
      <c r="M540" s="12" t="s">
        <v>9527</v>
      </c>
      <c r="N540" s="12" t="s">
        <v>7980</v>
      </c>
      <c r="O540" s="12" t="s">
        <v>9528</v>
      </c>
      <c r="P540" s="13" t="str">
        <f>+IFERROR(VLOOKUP(Table32[[#This Row],[Código_parroquial]],Table5[[#All],[CÓDIGO PARROQUIA]:[CLASIFICACIÓN]],5,0),+IFERROR(VLOOKUP(CONCATENATE(Table32[[#This Row],[Código Cantón]],"50"),Table5[[#All],[CÓDIGO PARROQUIA]:[CLASIFICACIÓN]],5,0),""))</f>
        <v/>
      </c>
      <c r="Q540" s="13" t="str">
        <f>+IFERROR(VLOOKUP(Table32[[#This Row],[Código Cantón]],Table4[[#All],[CÓDIGO CANTÓN]:[CLASIFICACIÓN]],6,0),"")</f>
        <v/>
      </c>
    </row>
    <row r="541" spans="4:17" x14ac:dyDescent="0.3">
      <c r="D541" s="12" t="s">
        <v>2482</v>
      </c>
      <c r="E541" s="12" t="s">
        <v>68</v>
      </c>
      <c r="F541" s="12" t="s">
        <v>69</v>
      </c>
      <c r="G541" s="12" t="s">
        <v>67</v>
      </c>
      <c r="H541" s="12" t="s">
        <v>716</v>
      </c>
      <c r="I541" s="12" t="s">
        <v>3351</v>
      </c>
      <c r="J541" s="12" t="s">
        <v>7550</v>
      </c>
      <c r="K541" s="12" t="s">
        <v>9529</v>
      </c>
      <c r="L541" s="12" t="s">
        <v>2483</v>
      </c>
      <c r="M541" s="12" t="s">
        <v>9530</v>
      </c>
      <c r="N541" s="12" t="s">
        <v>7987</v>
      </c>
      <c r="O541" s="12" t="s">
        <v>9531</v>
      </c>
      <c r="P541" s="13" t="str">
        <f>+IFERROR(VLOOKUP(Table32[[#This Row],[Código_parroquial]],Table5[[#All],[CÓDIGO PARROQUIA]:[CLASIFICACIÓN]],5,0),+IFERROR(VLOOKUP(CONCATENATE(Table32[[#This Row],[Código Cantón]],"50"),Table5[[#All],[CÓDIGO PARROQUIA]:[CLASIFICACIÓN]],5,0),""))</f>
        <v/>
      </c>
      <c r="Q541" s="13" t="str">
        <f>+IFERROR(VLOOKUP(Table32[[#This Row],[Código Cantón]],Table4[[#All],[CÓDIGO CANTÓN]:[CLASIFICACIÓN]],6,0),"")</f>
        <v/>
      </c>
    </row>
    <row r="542" spans="4:17" x14ac:dyDescent="0.3">
      <c r="D542" s="12" t="s">
        <v>2482</v>
      </c>
      <c r="E542" s="12" t="s">
        <v>68</v>
      </c>
      <c r="F542" s="12" t="s">
        <v>69</v>
      </c>
      <c r="G542" s="12" t="s">
        <v>67</v>
      </c>
      <c r="H542" s="12" t="s">
        <v>718</v>
      </c>
      <c r="I542" s="12" t="s">
        <v>719</v>
      </c>
      <c r="J542" s="12" t="s">
        <v>7550</v>
      </c>
      <c r="K542" s="12" t="s">
        <v>9532</v>
      </c>
      <c r="L542" s="12" t="s">
        <v>2483</v>
      </c>
      <c r="M542" s="12" t="s">
        <v>9533</v>
      </c>
      <c r="N542" s="12" t="s">
        <v>7980</v>
      </c>
      <c r="O542" s="12" t="s">
        <v>9534</v>
      </c>
      <c r="P542" s="13" t="str">
        <f>+IFERROR(VLOOKUP(Table32[[#This Row],[Código_parroquial]],Table5[[#All],[CÓDIGO PARROQUIA]:[CLASIFICACIÓN]],5,0),+IFERROR(VLOOKUP(CONCATENATE(Table32[[#This Row],[Código Cantón]],"50"),Table5[[#All],[CÓDIGO PARROQUIA]:[CLASIFICACIÓN]],5,0),""))</f>
        <v/>
      </c>
      <c r="Q542" s="13" t="str">
        <f>+IFERROR(VLOOKUP(Table32[[#This Row],[Código Cantón]],Table4[[#All],[CÓDIGO CANTÓN]:[CLASIFICACIÓN]],6,0),"")</f>
        <v/>
      </c>
    </row>
    <row r="543" spans="4:17" x14ac:dyDescent="0.3">
      <c r="D543" s="12" t="s">
        <v>2482</v>
      </c>
      <c r="E543" s="12" t="s">
        <v>68</v>
      </c>
      <c r="F543" s="12" t="s">
        <v>69</v>
      </c>
      <c r="G543" s="12" t="s">
        <v>67</v>
      </c>
      <c r="H543" s="12" t="s">
        <v>716</v>
      </c>
      <c r="I543" s="12" t="s">
        <v>3351</v>
      </c>
      <c r="J543" s="12" t="s">
        <v>7550</v>
      </c>
      <c r="K543" s="12" t="s">
        <v>9535</v>
      </c>
      <c r="L543" s="12" t="s">
        <v>2483</v>
      </c>
      <c r="M543" s="12" t="s">
        <v>9536</v>
      </c>
      <c r="N543" s="12" t="s">
        <v>7980</v>
      </c>
      <c r="O543" s="12" t="s">
        <v>9537</v>
      </c>
      <c r="P543" s="13" t="str">
        <f>+IFERROR(VLOOKUP(Table32[[#This Row],[Código_parroquial]],Table5[[#All],[CÓDIGO PARROQUIA]:[CLASIFICACIÓN]],5,0),+IFERROR(VLOOKUP(CONCATENATE(Table32[[#This Row],[Código Cantón]],"50"),Table5[[#All],[CÓDIGO PARROQUIA]:[CLASIFICACIÓN]],5,0),""))</f>
        <v/>
      </c>
      <c r="Q543" s="13" t="str">
        <f>+IFERROR(VLOOKUP(Table32[[#This Row],[Código Cantón]],Table4[[#All],[CÓDIGO CANTÓN]:[CLASIFICACIÓN]],6,0),"")</f>
        <v/>
      </c>
    </row>
    <row r="544" spans="4:17" x14ac:dyDescent="0.3">
      <c r="D544" s="12" t="s">
        <v>2482</v>
      </c>
      <c r="E544" s="12" t="s">
        <v>68</v>
      </c>
      <c r="F544" s="12" t="s">
        <v>69</v>
      </c>
      <c r="G544" s="12" t="s">
        <v>67</v>
      </c>
      <c r="H544" s="12" t="s">
        <v>713</v>
      </c>
      <c r="I544" s="12" t="s">
        <v>69</v>
      </c>
      <c r="J544" s="12" t="s">
        <v>7548</v>
      </c>
      <c r="K544" s="12" t="s">
        <v>9538</v>
      </c>
      <c r="L544" s="12" t="s">
        <v>2483</v>
      </c>
      <c r="M544" s="12" t="s">
        <v>9539</v>
      </c>
      <c r="N544" s="12" t="s">
        <v>7987</v>
      </c>
      <c r="O544" s="12" t="s">
        <v>9540</v>
      </c>
      <c r="P544" s="13" t="str">
        <f>+IFERROR(VLOOKUP(Table32[[#This Row],[Código_parroquial]],Table5[[#All],[CÓDIGO PARROQUIA]:[CLASIFICACIÓN]],5,0),+IFERROR(VLOOKUP(CONCATENATE(Table32[[#This Row],[Código Cantón]],"50"),Table5[[#All],[CÓDIGO PARROQUIA]:[CLASIFICACIÓN]],5,0),""))</f>
        <v/>
      </c>
      <c r="Q544" s="13" t="str">
        <f>+IFERROR(VLOOKUP(Table32[[#This Row],[Código Cantón]],Table4[[#All],[CÓDIGO CANTÓN]:[CLASIFICACIÓN]],6,0),"")</f>
        <v/>
      </c>
    </row>
    <row r="545" spans="4:17" x14ac:dyDescent="0.3">
      <c r="D545" s="12" t="s">
        <v>2482</v>
      </c>
      <c r="E545" s="12" t="s">
        <v>68</v>
      </c>
      <c r="F545" s="12" t="s">
        <v>69</v>
      </c>
      <c r="G545" s="12" t="s">
        <v>67</v>
      </c>
      <c r="H545" s="12" t="s">
        <v>728</v>
      </c>
      <c r="I545" s="12" t="s">
        <v>729</v>
      </c>
      <c r="J545" s="12" t="s">
        <v>7550</v>
      </c>
      <c r="K545" s="12" t="s">
        <v>9541</v>
      </c>
      <c r="L545" s="12" t="s">
        <v>2483</v>
      </c>
      <c r="M545" s="12" t="s">
        <v>9542</v>
      </c>
      <c r="N545" s="12" t="s">
        <v>7980</v>
      </c>
      <c r="O545" s="12" t="s">
        <v>9543</v>
      </c>
      <c r="P545" s="13" t="str">
        <f>+IFERROR(VLOOKUP(Table32[[#This Row],[Código_parroquial]],Table5[[#All],[CÓDIGO PARROQUIA]:[CLASIFICACIÓN]],5,0),+IFERROR(VLOOKUP(CONCATENATE(Table32[[#This Row],[Código Cantón]],"50"),Table5[[#All],[CÓDIGO PARROQUIA]:[CLASIFICACIÓN]],5,0),""))</f>
        <v/>
      </c>
      <c r="Q545" s="13" t="str">
        <f>+IFERROR(VLOOKUP(Table32[[#This Row],[Código Cantón]],Table4[[#All],[CÓDIGO CANTÓN]:[CLASIFICACIÓN]],6,0),"")</f>
        <v/>
      </c>
    </row>
    <row r="546" spans="4:17" x14ac:dyDescent="0.3">
      <c r="D546" s="12" t="s">
        <v>2482</v>
      </c>
      <c r="E546" s="12" t="s">
        <v>68</v>
      </c>
      <c r="F546" s="12" t="s">
        <v>69</v>
      </c>
      <c r="G546" s="12" t="s">
        <v>67</v>
      </c>
      <c r="H546" s="12" t="s">
        <v>713</v>
      </c>
      <c r="I546" s="12" t="s">
        <v>69</v>
      </c>
      <c r="J546" s="12" t="s">
        <v>7548</v>
      </c>
      <c r="K546" s="12" t="s">
        <v>9544</v>
      </c>
      <c r="L546" s="12" t="s">
        <v>2483</v>
      </c>
      <c r="M546" s="12" t="s">
        <v>9545</v>
      </c>
      <c r="N546" s="12" t="s">
        <v>7987</v>
      </c>
      <c r="O546" s="12" t="s">
        <v>9546</v>
      </c>
      <c r="P546" s="13" t="str">
        <f>+IFERROR(VLOOKUP(Table32[[#This Row],[Código_parroquial]],Table5[[#All],[CÓDIGO PARROQUIA]:[CLASIFICACIÓN]],5,0),+IFERROR(VLOOKUP(CONCATENATE(Table32[[#This Row],[Código Cantón]],"50"),Table5[[#All],[CÓDIGO PARROQUIA]:[CLASIFICACIÓN]],5,0),""))</f>
        <v/>
      </c>
      <c r="Q546" s="13" t="str">
        <f>+IFERROR(VLOOKUP(Table32[[#This Row],[Código Cantón]],Table4[[#All],[CÓDIGO CANTÓN]:[CLASIFICACIÓN]],6,0),"")</f>
        <v/>
      </c>
    </row>
    <row r="547" spans="4:17" x14ac:dyDescent="0.3">
      <c r="D547" s="12" t="s">
        <v>2482</v>
      </c>
      <c r="E547" s="12" t="s">
        <v>68</v>
      </c>
      <c r="F547" s="12" t="s">
        <v>69</v>
      </c>
      <c r="G547" s="12" t="s">
        <v>67</v>
      </c>
      <c r="H547" s="12" t="s">
        <v>713</v>
      </c>
      <c r="I547" s="12" t="s">
        <v>69</v>
      </c>
      <c r="J547" s="12" t="s">
        <v>7548</v>
      </c>
      <c r="K547" s="12" t="s">
        <v>9547</v>
      </c>
      <c r="L547" s="12" t="s">
        <v>2483</v>
      </c>
      <c r="M547" s="12" t="s">
        <v>9548</v>
      </c>
      <c r="N547" s="12" t="s">
        <v>7987</v>
      </c>
      <c r="O547" s="12" t="s">
        <v>9549</v>
      </c>
      <c r="P547" s="13" t="str">
        <f>+IFERROR(VLOOKUP(Table32[[#This Row],[Código_parroquial]],Table5[[#All],[CÓDIGO PARROQUIA]:[CLASIFICACIÓN]],5,0),+IFERROR(VLOOKUP(CONCATENATE(Table32[[#This Row],[Código Cantón]],"50"),Table5[[#All],[CÓDIGO PARROQUIA]:[CLASIFICACIÓN]],5,0),""))</f>
        <v/>
      </c>
      <c r="Q547" s="13" t="str">
        <f>+IFERROR(VLOOKUP(Table32[[#This Row],[Código Cantón]],Table4[[#All],[CÓDIGO CANTÓN]:[CLASIFICACIÓN]],6,0),"")</f>
        <v/>
      </c>
    </row>
    <row r="548" spans="4:17" x14ac:dyDescent="0.3">
      <c r="D548" s="12" t="s">
        <v>2482</v>
      </c>
      <c r="E548" s="12" t="s">
        <v>68</v>
      </c>
      <c r="F548" s="12" t="s">
        <v>69</v>
      </c>
      <c r="G548" s="12" t="s">
        <v>67</v>
      </c>
      <c r="H548" s="12" t="s">
        <v>716</v>
      </c>
      <c r="I548" s="12" t="s">
        <v>3351</v>
      </c>
      <c r="J548" s="12" t="s">
        <v>7550</v>
      </c>
      <c r="K548" s="12" t="s">
        <v>9550</v>
      </c>
      <c r="L548" s="12" t="s">
        <v>2483</v>
      </c>
      <c r="M548" s="12" t="s">
        <v>9551</v>
      </c>
      <c r="N548" s="12" t="s">
        <v>7987</v>
      </c>
      <c r="O548" s="12" t="s">
        <v>9552</v>
      </c>
      <c r="P548" s="13" t="str">
        <f>+IFERROR(VLOOKUP(Table32[[#This Row],[Código_parroquial]],Table5[[#All],[CÓDIGO PARROQUIA]:[CLASIFICACIÓN]],5,0),+IFERROR(VLOOKUP(CONCATENATE(Table32[[#This Row],[Código Cantón]],"50"),Table5[[#All],[CÓDIGO PARROQUIA]:[CLASIFICACIÓN]],5,0),""))</f>
        <v/>
      </c>
      <c r="Q548" s="13" t="str">
        <f>+IFERROR(VLOOKUP(Table32[[#This Row],[Código Cantón]],Table4[[#All],[CÓDIGO CANTÓN]:[CLASIFICACIÓN]],6,0),"")</f>
        <v/>
      </c>
    </row>
    <row r="549" spans="4:17" x14ac:dyDescent="0.3">
      <c r="D549" s="12" t="s">
        <v>2482</v>
      </c>
      <c r="E549" s="12" t="s">
        <v>68</v>
      </c>
      <c r="F549" s="12" t="s">
        <v>69</v>
      </c>
      <c r="G549" s="12" t="s">
        <v>67</v>
      </c>
      <c r="H549" s="12" t="s">
        <v>714</v>
      </c>
      <c r="I549" s="12" t="s">
        <v>3348</v>
      </c>
      <c r="J549" s="12" t="s">
        <v>7550</v>
      </c>
      <c r="K549" s="12" t="s">
        <v>9553</v>
      </c>
      <c r="L549" s="12" t="s">
        <v>2483</v>
      </c>
      <c r="M549" s="12" t="s">
        <v>9554</v>
      </c>
      <c r="N549" s="12" t="s">
        <v>7980</v>
      </c>
      <c r="O549" s="12" t="s">
        <v>9555</v>
      </c>
      <c r="P549" s="13" t="str">
        <f>+IFERROR(VLOOKUP(Table32[[#This Row],[Código_parroquial]],Table5[[#All],[CÓDIGO PARROQUIA]:[CLASIFICACIÓN]],5,0),+IFERROR(VLOOKUP(CONCATENATE(Table32[[#This Row],[Código Cantón]],"50"),Table5[[#All],[CÓDIGO PARROQUIA]:[CLASIFICACIÓN]],5,0),""))</f>
        <v/>
      </c>
      <c r="Q549" s="13" t="str">
        <f>+IFERROR(VLOOKUP(Table32[[#This Row],[Código Cantón]],Table4[[#All],[CÓDIGO CANTÓN]:[CLASIFICACIÓN]],6,0),"")</f>
        <v/>
      </c>
    </row>
    <row r="550" spans="4:17" x14ac:dyDescent="0.3">
      <c r="D550" s="12" t="s">
        <v>2482</v>
      </c>
      <c r="E550" s="12" t="s">
        <v>68</v>
      </c>
      <c r="F550" s="12" t="s">
        <v>69</v>
      </c>
      <c r="G550" s="12" t="s">
        <v>67</v>
      </c>
      <c r="H550" s="12" t="s">
        <v>7554</v>
      </c>
      <c r="I550" s="12" t="s">
        <v>69</v>
      </c>
      <c r="J550" s="12" t="s">
        <v>7548</v>
      </c>
      <c r="K550" s="12" t="s">
        <v>9556</v>
      </c>
      <c r="L550" s="12" t="s">
        <v>2483</v>
      </c>
      <c r="M550" s="12" t="s">
        <v>9557</v>
      </c>
      <c r="N550" s="12" t="s">
        <v>7987</v>
      </c>
      <c r="O550" s="12" t="s">
        <v>9558</v>
      </c>
      <c r="P550" s="13" t="str">
        <f>+IFERROR(VLOOKUP(Table32[[#This Row],[Código_parroquial]],Table5[[#All],[CÓDIGO PARROQUIA]:[CLASIFICACIÓN]],5,0),+IFERROR(VLOOKUP(CONCATENATE(Table32[[#This Row],[Código Cantón]],"50"),Table5[[#All],[CÓDIGO PARROQUIA]:[CLASIFICACIÓN]],5,0),""))</f>
        <v/>
      </c>
      <c r="Q550" s="13" t="str">
        <f>+IFERROR(VLOOKUP(Table32[[#This Row],[Código Cantón]],Table4[[#All],[CÓDIGO CANTÓN]:[CLASIFICACIÓN]],6,0),"")</f>
        <v/>
      </c>
    </row>
    <row r="551" spans="4:17" x14ac:dyDescent="0.3">
      <c r="D551" s="12" t="s">
        <v>2482</v>
      </c>
      <c r="E551" s="12" t="s">
        <v>68</v>
      </c>
      <c r="F551" s="12" t="s">
        <v>69</v>
      </c>
      <c r="G551" s="12" t="s">
        <v>67</v>
      </c>
      <c r="H551" s="12" t="s">
        <v>726</v>
      </c>
      <c r="I551" s="12" t="s">
        <v>727</v>
      </c>
      <c r="J551" s="12" t="s">
        <v>7550</v>
      </c>
      <c r="K551" s="12" t="s">
        <v>9559</v>
      </c>
      <c r="L551" s="12" t="s">
        <v>2483</v>
      </c>
      <c r="M551" s="12" t="s">
        <v>9560</v>
      </c>
      <c r="N551" s="12" t="s">
        <v>7980</v>
      </c>
      <c r="O551" s="12" t="s">
        <v>9561</v>
      </c>
      <c r="P551" s="13" t="str">
        <f>+IFERROR(VLOOKUP(Table32[[#This Row],[Código_parroquial]],Table5[[#All],[CÓDIGO PARROQUIA]:[CLASIFICACIÓN]],5,0),+IFERROR(VLOOKUP(CONCATENATE(Table32[[#This Row],[Código Cantón]],"50"),Table5[[#All],[CÓDIGO PARROQUIA]:[CLASIFICACIÓN]],5,0),""))</f>
        <v/>
      </c>
      <c r="Q551" s="13" t="str">
        <f>+IFERROR(VLOOKUP(Table32[[#This Row],[Código Cantón]],Table4[[#All],[CÓDIGO CANTÓN]:[CLASIFICACIÓN]],6,0),"")</f>
        <v/>
      </c>
    </row>
    <row r="552" spans="4:17" x14ac:dyDescent="0.3">
      <c r="D552" s="12" t="s">
        <v>2482</v>
      </c>
      <c r="E552" s="12" t="s">
        <v>68</v>
      </c>
      <c r="F552" s="12" t="s">
        <v>69</v>
      </c>
      <c r="G552" s="12" t="s">
        <v>67</v>
      </c>
      <c r="H552" s="12" t="s">
        <v>723</v>
      </c>
      <c r="I552" s="12" t="s">
        <v>2507</v>
      </c>
      <c r="J552" s="12" t="s">
        <v>7550</v>
      </c>
      <c r="K552" s="12" t="s">
        <v>9562</v>
      </c>
      <c r="L552" s="12" t="s">
        <v>2483</v>
      </c>
      <c r="M552" s="12" t="s">
        <v>9563</v>
      </c>
      <c r="N552" s="12" t="s">
        <v>7980</v>
      </c>
      <c r="O552" s="12" t="s">
        <v>9564</v>
      </c>
      <c r="P552" s="13" t="str">
        <f>+IFERROR(VLOOKUP(Table32[[#This Row],[Código_parroquial]],Table5[[#All],[CÓDIGO PARROQUIA]:[CLASIFICACIÓN]],5,0),+IFERROR(VLOOKUP(CONCATENATE(Table32[[#This Row],[Código Cantón]],"50"),Table5[[#All],[CÓDIGO PARROQUIA]:[CLASIFICACIÓN]],5,0),""))</f>
        <v/>
      </c>
      <c r="Q552" s="13" t="str">
        <f>+IFERROR(VLOOKUP(Table32[[#This Row],[Código Cantón]],Table4[[#All],[CÓDIGO CANTÓN]:[CLASIFICACIÓN]],6,0),"")</f>
        <v/>
      </c>
    </row>
    <row r="553" spans="4:17" x14ac:dyDescent="0.3">
      <c r="D553" s="12" t="s">
        <v>2482</v>
      </c>
      <c r="E553" s="12" t="s">
        <v>68</v>
      </c>
      <c r="F553" s="12" t="s">
        <v>39</v>
      </c>
      <c r="G553" s="12" t="s">
        <v>70</v>
      </c>
      <c r="H553" s="12" t="s">
        <v>740</v>
      </c>
      <c r="I553" s="12" t="s">
        <v>741</v>
      </c>
      <c r="J553" s="12" t="s">
        <v>7550</v>
      </c>
      <c r="K553" s="12" t="s">
        <v>9565</v>
      </c>
      <c r="L553" s="12" t="s">
        <v>2483</v>
      </c>
      <c r="M553" s="12" t="s">
        <v>9566</v>
      </c>
      <c r="N553" s="12" t="s">
        <v>7987</v>
      </c>
      <c r="O553" s="12" t="s">
        <v>9567</v>
      </c>
      <c r="P553" s="13" t="str">
        <f>+IFERROR(VLOOKUP(Table32[[#This Row],[Código_parroquial]],Table5[[#All],[CÓDIGO PARROQUIA]:[CLASIFICACIÓN]],5,0),+IFERROR(VLOOKUP(CONCATENATE(Table32[[#This Row],[Código Cantón]],"50"),Table5[[#All],[CÓDIGO PARROQUIA]:[CLASIFICACIÓN]],5,0),""))</f>
        <v/>
      </c>
      <c r="Q553" s="13" t="str">
        <f>+IFERROR(VLOOKUP(Table32[[#This Row],[Código Cantón]],Table4[[#All],[CÓDIGO CANTÓN]:[CLASIFICACIÓN]],6,0),"")</f>
        <v/>
      </c>
    </row>
    <row r="554" spans="4:17" x14ac:dyDescent="0.3">
      <c r="D554" s="12" t="s">
        <v>2482</v>
      </c>
      <c r="E554" s="12" t="s">
        <v>68</v>
      </c>
      <c r="F554" s="12" t="s">
        <v>39</v>
      </c>
      <c r="G554" s="12" t="s">
        <v>70</v>
      </c>
      <c r="H554" s="12" t="s">
        <v>730</v>
      </c>
      <c r="I554" s="12" t="s">
        <v>39</v>
      </c>
      <c r="J554" s="12" t="s">
        <v>7548</v>
      </c>
      <c r="K554" s="12" t="s">
        <v>9568</v>
      </c>
      <c r="L554" s="12" t="s">
        <v>2483</v>
      </c>
      <c r="M554" s="12" t="s">
        <v>9569</v>
      </c>
      <c r="N554" s="12" t="s">
        <v>7987</v>
      </c>
      <c r="O554" s="12" t="s">
        <v>9570</v>
      </c>
      <c r="P554" s="13" t="str">
        <f>+IFERROR(VLOOKUP(Table32[[#This Row],[Código_parroquial]],Table5[[#All],[CÓDIGO PARROQUIA]:[CLASIFICACIÓN]],5,0),+IFERROR(VLOOKUP(CONCATENATE(Table32[[#This Row],[Código Cantón]],"50"),Table5[[#All],[CÓDIGO PARROQUIA]:[CLASIFICACIÓN]],5,0),""))</f>
        <v/>
      </c>
      <c r="Q554" s="13" t="str">
        <f>+IFERROR(VLOOKUP(Table32[[#This Row],[Código Cantón]],Table4[[#All],[CÓDIGO CANTÓN]:[CLASIFICACIÓN]],6,0),"")</f>
        <v/>
      </c>
    </row>
    <row r="555" spans="4:17" x14ac:dyDescent="0.3">
      <c r="D555" s="12" t="s">
        <v>2482</v>
      </c>
      <c r="E555" s="12" t="s">
        <v>68</v>
      </c>
      <c r="F555" s="12" t="s">
        <v>39</v>
      </c>
      <c r="G555" s="12" t="s">
        <v>70</v>
      </c>
      <c r="H555" s="12" t="s">
        <v>740</v>
      </c>
      <c r="I555" s="12" t="s">
        <v>741</v>
      </c>
      <c r="J555" s="12" t="s">
        <v>7550</v>
      </c>
      <c r="K555" s="12" t="s">
        <v>9571</v>
      </c>
      <c r="L555" s="12" t="s">
        <v>2483</v>
      </c>
      <c r="M555" s="12" t="s">
        <v>9563</v>
      </c>
      <c r="N555" s="12" t="s">
        <v>7980</v>
      </c>
      <c r="O555" s="12" t="s">
        <v>9572</v>
      </c>
      <c r="P555" s="13" t="str">
        <f>+IFERROR(VLOOKUP(Table32[[#This Row],[Código_parroquial]],Table5[[#All],[CÓDIGO PARROQUIA]:[CLASIFICACIÓN]],5,0),+IFERROR(VLOOKUP(CONCATENATE(Table32[[#This Row],[Código Cantón]],"50"),Table5[[#All],[CÓDIGO PARROQUIA]:[CLASIFICACIÓN]],5,0),""))</f>
        <v/>
      </c>
      <c r="Q555" s="13" t="str">
        <f>+IFERROR(VLOOKUP(Table32[[#This Row],[Código Cantón]],Table4[[#All],[CÓDIGO CANTÓN]:[CLASIFICACIÓN]],6,0),"")</f>
        <v/>
      </c>
    </row>
    <row r="556" spans="4:17" x14ac:dyDescent="0.3">
      <c r="D556" s="12" t="s">
        <v>2482</v>
      </c>
      <c r="E556" s="12" t="s">
        <v>68</v>
      </c>
      <c r="F556" s="12" t="s">
        <v>39</v>
      </c>
      <c r="G556" s="12" t="s">
        <v>70</v>
      </c>
      <c r="H556" s="12" t="s">
        <v>738</v>
      </c>
      <c r="I556" s="12" t="s">
        <v>739</v>
      </c>
      <c r="J556" s="12" t="s">
        <v>7550</v>
      </c>
      <c r="K556" s="12" t="s">
        <v>9573</v>
      </c>
      <c r="L556" s="12" t="s">
        <v>2483</v>
      </c>
      <c r="M556" s="12" t="s">
        <v>9574</v>
      </c>
      <c r="N556" s="12" t="s">
        <v>7980</v>
      </c>
      <c r="O556" s="12" t="s">
        <v>9575</v>
      </c>
      <c r="P556" s="13" t="str">
        <f>+IFERROR(VLOOKUP(Table32[[#This Row],[Código_parroquial]],Table5[[#All],[CÓDIGO PARROQUIA]:[CLASIFICACIÓN]],5,0),+IFERROR(VLOOKUP(CONCATENATE(Table32[[#This Row],[Código Cantón]],"50"),Table5[[#All],[CÓDIGO PARROQUIA]:[CLASIFICACIÓN]],5,0),""))</f>
        <v/>
      </c>
      <c r="Q556" s="13" t="str">
        <f>+IFERROR(VLOOKUP(Table32[[#This Row],[Código Cantón]],Table4[[#All],[CÓDIGO CANTÓN]:[CLASIFICACIÓN]],6,0),"")</f>
        <v/>
      </c>
    </row>
    <row r="557" spans="4:17" x14ac:dyDescent="0.3">
      <c r="D557" s="12" t="s">
        <v>2482</v>
      </c>
      <c r="E557" s="12" t="s">
        <v>68</v>
      </c>
      <c r="F557" s="12" t="s">
        <v>39</v>
      </c>
      <c r="G557" s="12" t="s">
        <v>70</v>
      </c>
      <c r="H557" s="12" t="s">
        <v>730</v>
      </c>
      <c r="I557" s="12" t="s">
        <v>39</v>
      </c>
      <c r="J557" s="12" t="s">
        <v>7548</v>
      </c>
      <c r="K557" s="12" t="s">
        <v>9576</v>
      </c>
      <c r="L557" s="12" t="s">
        <v>2483</v>
      </c>
      <c r="M557" s="12" t="s">
        <v>9577</v>
      </c>
      <c r="N557" s="12" t="s">
        <v>7980</v>
      </c>
      <c r="O557" s="12" t="s">
        <v>9578</v>
      </c>
      <c r="P557" s="13" t="str">
        <f>+IFERROR(VLOOKUP(Table32[[#This Row],[Código_parroquial]],Table5[[#All],[CÓDIGO PARROQUIA]:[CLASIFICACIÓN]],5,0),+IFERROR(VLOOKUP(CONCATENATE(Table32[[#This Row],[Código Cantón]],"50"),Table5[[#All],[CÓDIGO PARROQUIA]:[CLASIFICACIÓN]],5,0),""))</f>
        <v/>
      </c>
      <c r="Q557" s="13" t="str">
        <f>+IFERROR(VLOOKUP(Table32[[#This Row],[Código Cantón]],Table4[[#All],[CÓDIGO CANTÓN]:[CLASIFICACIÓN]],6,0),"")</f>
        <v/>
      </c>
    </row>
    <row r="558" spans="4:17" x14ac:dyDescent="0.3">
      <c r="D558" s="12" t="s">
        <v>2482</v>
      </c>
      <c r="E558" s="12" t="s">
        <v>68</v>
      </c>
      <c r="F558" s="12" t="s">
        <v>39</v>
      </c>
      <c r="G558" s="12" t="s">
        <v>70</v>
      </c>
      <c r="H558" s="12" t="s">
        <v>730</v>
      </c>
      <c r="I558" s="12" t="s">
        <v>39</v>
      </c>
      <c r="J558" s="12" t="s">
        <v>7548</v>
      </c>
      <c r="K558" s="12" t="s">
        <v>9579</v>
      </c>
      <c r="L558" s="12" t="s">
        <v>2483</v>
      </c>
      <c r="M558" s="12" t="s">
        <v>9580</v>
      </c>
      <c r="N558" s="12" t="s">
        <v>7987</v>
      </c>
      <c r="O558" s="12" t="s">
        <v>9581</v>
      </c>
      <c r="P558" s="13" t="str">
        <f>+IFERROR(VLOOKUP(Table32[[#This Row],[Código_parroquial]],Table5[[#All],[CÓDIGO PARROQUIA]:[CLASIFICACIÓN]],5,0),+IFERROR(VLOOKUP(CONCATENATE(Table32[[#This Row],[Código Cantón]],"50"),Table5[[#All],[CÓDIGO PARROQUIA]:[CLASIFICACIÓN]],5,0),""))</f>
        <v/>
      </c>
      <c r="Q558" s="13" t="str">
        <f>+IFERROR(VLOOKUP(Table32[[#This Row],[Código Cantón]],Table4[[#All],[CÓDIGO CANTÓN]:[CLASIFICACIÓN]],6,0),"")</f>
        <v/>
      </c>
    </row>
    <row r="559" spans="4:17" x14ac:dyDescent="0.3">
      <c r="D559" s="12" t="s">
        <v>2482</v>
      </c>
      <c r="E559" s="12" t="s">
        <v>68</v>
      </c>
      <c r="F559" s="12" t="s">
        <v>72</v>
      </c>
      <c r="G559" s="12" t="s">
        <v>71</v>
      </c>
      <c r="H559" s="12" t="s">
        <v>748</v>
      </c>
      <c r="I559" s="12" t="s">
        <v>460</v>
      </c>
      <c r="J559" s="12" t="s">
        <v>7550</v>
      </c>
      <c r="K559" s="12" t="s">
        <v>9582</v>
      </c>
      <c r="L559" s="12" t="s">
        <v>2483</v>
      </c>
      <c r="M559" s="12" t="s">
        <v>9583</v>
      </c>
      <c r="N559" s="12" t="s">
        <v>7980</v>
      </c>
      <c r="O559" s="12" t="s">
        <v>9584</v>
      </c>
      <c r="P559" s="13" t="str">
        <f>+IFERROR(VLOOKUP(Table32[[#This Row],[Código_parroquial]],Table5[[#All],[CÓDIGO PARROQUIA]:[CLASIFICACIÓN]],5,0),+IFERROR(VLOOKUP(CONCATENATE(Table32[[#This Row],[Código Cantón]],"50"),Table5[[#All],[CÓDIGO PARROQUIA]:[CLASIFICACIÓN]],5,0),""))</f>
        <v/>
      </c>
      <c r="Q559" s="13" t="str">
        <f>+IFERROR(VLOOKUP(Table32[[#This Row],[Código Cantón]],Table4[[#All],[CÓDIGO CANTÓN]:[CLASIFICACIÓN]],6,0),"")</f>
        <v/>
      </c>
    </row>
    <row r="560" spans="4:17" x14ac:dyDescent="0.3">
      <c r="D560" s="12" t="s">
        <v>2482</v>
      </c>
      <c r="E560" s="12" t="s">
        <v>68</v>
      </c>
      <c r="F560" s="12" t="s">
        <v>72</v>
      </c>
      <c r="G560" s="12" t="s">
        <v>71</v>
      </c>
      <c r="H560" s="12" t="s">
        <v>2508</v>
      </c>
      <c r="I560" s="12" t="s">
        <v>7855</v>
      </c>
      <c r="J560" s="12" t="s">
        <v>7548</v>
      </c>
      <c r="K560" s="12" t="s">
        <v>9585</v>
      </c>
      <c r="L560" s="12" t="s">
        <v>2483</v>
      </c>
      <c r="M560" s="12" t="s">
        <v>9586</v>
      </c>
      <c r="N560" s="12" t="s">
        <v>7980</v>
      </c>
      <c r="O560" s="12" t="s">
        <v>9587</v>
      </c>
      <c r="P560" s="13" t="str">
        <f>+IFERROR(VLOOKUP(Table32[[#This Row],[Código_parroquial]],Table5[[#All],[CÓDIGO PARROQUIA]:[CLASIFICACIÓN]],5,0),+IFERROR(VLOOKUP(CONCATENATE(Table32[[#This Row],[Código Cantón]],"50"),Table5[[#All],[CÓDIGO PARROQUIA]:[CLASIFICACIÓN]],5,0),""))</f>
        <v/>
      </c>
      <c r="Q560" s="13" t="str">
        <f>+IFERROR(VLOOKUP(Table32[[#This Row],[Código Cantón]],Table4[[#All],[CÓDIGO CANTÓN]:[CLASIFICACIÓN]],6,0),"")</f>
        <v/>
      </c>
    </row>
    <row r="561" spans="4:17" x14ac:dyDescent="0.3">
      <c r="D561" s="12" t="s">
        <v>2482</v>
      </c>
      <c r="E561" s="12" t="s">
        <v>68</v>
      </c>
      <c r="F561" s="12" t="s">
        <v>72</v>
      </c>
      <c r="G561" s="12" t="s">
        <v>71</v>
      </c>
      <c r="H561" s="12" t="s">
        <v>746</v>
      </c>
      <c r="I561" s="12" t="s">
        <v>747</v>
      </c>
      <c r="J561" s="12" t="s">
        <v>7550</v>
      </c>
      <c r="K561" s="12" t="s">
        <v>9588</v>
      </c>
      <c r="L561" s="12" t="s">
        <v>2483</v>
      </c>
      <c r="M561" s="12" t="s">
        <v>9589</v>
      </c>
      <c r="N561" s="12" t="s">
        <v>7980</v>
      </c>
      <c r="O561" s="12" t="s">
        <v>9590</v>
      </c>
      <c r="P561" s="13" t="str">
        <f>+IFERROR(VLOOKUP(Table32[[#This Row],[Código_parroquial]],Table5[[#All],[CÓDIGO PARROQUIA]:[CLASIFICACIÓN]],5,0),+IFERROR(VLOOKUP(CONCATENATE(Table32[[#This Row],[Código Cantón]],"50"),Table5[[#All],[CÓDIGO PARROQUIA]:[CLASIFICACIÓN]],5,0),""))</f>
        <v/>
      </c>
      <c r="Q561" s="13" t="str">
        <f>+IFERROR(VLOOKUP(Table32[[#This Row],[Código Cantón]],Table4[[#All],[CÓDIGO CANTÓN]:[CLASIFICACIÓN]],6,0),"")</f>
        <v/>
      </c>
    </row>
    <row r="562" spans="4:17" x14ac:dyDescent="0.3">
      <c r="D562" s="12" t="s">
        <v>2482</v>
      </c>
      <c r="E562" s="12" t="s">
        <v>68</v>
      </c>
      <c r="F562" s="12" t="s">
        <v>72</v>
      </c>
      <c r="G562" s="12" t="s">
        <v>71</v>
      </c>
      <c r="H562" s="12" t="s">
        <v>750</v>
      </c>
      <c r="I562" s="12" t="s">
        <v>751</v>
      </c>
      <c r="J562" s="12" t="s">
        <v>7550</v>
      </c>
      <c r="K562" s="12" t="s">
        <v>9591</v>
      </c>
      <c r="L562" s="12" t="s">
        <v>2483</v>
      </c>
      <c r="M562" s="12" t="s">
        <v>9592</v>
      </c>
      <c r="N562" s="12" t="s">
        <v>7987</v>
      </c>
      <c r="O562" s="12" t="s">
        <v>9593</v>
      </c>
      <c r="P562" s="13" t="str">
        <f>+IFERROR(VLOOKUP(Table32[[#This Row],[Código_parroquial]],Table5[[#All],[CÓDIGO PARROQUIA]:[CLASIFICACIÓN]],5,0),+IFERROR(VLOOKUP(CONCATENATE(Table32[[#This Row],[Código Cantón]],"50"),Table5[[#All],[CÓDIGO PARROQUIA]:[CLASIFICACIÓN]],5,0),""))</f>
        <v/>
      </c>
      <c r="Q562" s="13" t="str">
        <f>+IFERROR(VLOOKUP(Table32[[#This Row],[Código Cantón]],Table4[[#All],[CÓDIGO CANTÓN]:[CLASIFICACIÓN]],6,0),"")</f>
        <v/>
      </c>
    </row>
    <row r="563" spans="4:17" x14ac:dyDescent="0.3">
      <c r="D563" s="12" t="s">
        <v>2482</v>
      </c>
      <c r="E563" s="12" t="s">
        <v>68</v>
      </c>
      <c r="F563" s="12" t="s">
        <v>72</v>
      </c>
      <c r="G563" s="12" t="s">
        <v>71</v>
      </c>
      <c r="H563" s="12" t="s">
        <v>2508</v>
      </c>
      <c r="I563" s="12" t="s">
        <v>7855</v>
      </c>
      <c r="J563" s="12" t="s">
        <v>7548</v>
      </c>
      <c r="K563" s="12" t="s">
        <v>9594</v>
      </c>
      <c r="L563" s="12" t="s">
        <v>2483</v>
      </c>
      <c r="M563" s="12" t="s">
        <v>9595</v>
      </c>
      <c r="N563" s="12" t="s">
        <v>7987</v>
      </c>
      <c r="O563" s="12" t="s">
        <v>9596</v>
      </c>
      <c r="P563" s="13" t="str">
        <f>+IFERROR(VLOOKUP(Table32[[#This Row],[Código_parroquial]],Table5[[#All],[CÓDIGO PARROQUIA]:[CLASIFICACIÓN]],5,0),+IFERROR(VLOOKUP(CONCATENATE(Table32[[#This Row],[Código Cantón]],"50"),Table5[[#All],[CÓDIGO PARROQUIA]:[CLASIFICACIÓN]],5,0),""))</f>
        <v/>
      </c>
      <c r="Q563" s="13" t="str">
        <f>+IFERROR(VLOOKUP(Table32[[#This Row],[Código Cantón]],Table4[[#All],[CÓDIGO CANTÓN]:[CLASIFICACIÓN]],6,0),"")</f>
        <v/>
      </c>
    </row>
    <row r="564" spans="4:17" x14ac:dyDescent="0.3">
      <c r="D564" s="12" t="s">
        <v>2482</v>
      </c>
      <c r="E564" s="12" t="s">
        <v>68</v>
      </c>
      <c r="F564" s="12" t="s">
        <v>72</v>
      </c>
      <c r="G564" s="12" t="s">
        <v>71</v>
      </c>
      <c r="H564" s="12" t="s">
        <v>750</v>
      </c>
      <c r="I564" s="12" t="s">
        <v>751</v>
      </c>
      <c r="J564" s="12" t="s">
        <v>7550</v>
      </c>
      <c r="K564" s="12" t="s">
        <v>9597</v>
      </c>
      <c r="L564" s="12" t="s">
        <v>2483</v>
      </c>
      <c r="M564" s="12" t="s">
        <v>9598</v>
      </c>
      <c r="N564" s="12" t="s">
        <v>7980</v>
      </c>
      <c r="O564" s="12" t="s">
        <v>9599</v>
      </c>
      <c r="P564" s="13" t="str">
        <f>+IFERROR(VLOOKUP(Table32[[#This Row],[Código_parroquial]],Table5[[#All],[CÓDIGO PARROQUIA]:[CLASIFICACIÓN]],5,0),+IFERROR(VLOOKUP(CONCATENATE(Table32[[#This Row],[Código Cantón]],"50"),Table5[[#All],[CÓDIGO PARROQUIA]:[CLASIFICACIÓN]],5,0),""))</f>
        <v/>
      </c>
      <c r="Q564" s="13" t="str">
        <f>+IFERROR(VLOOKUP(Table32[[#This Row],[Código Cantón]],Table4[[#All],[CÓDIGO CANTÓN]:[CLASIFICACIÓN]],6,0),"")</f>
        <v/>
      </c>
    </row>
    <row r="565" spans="4:17" x14ac:dyDescent="0.3">
      <c r="D565" s="12" t="s">
        <v>2482</v>
      </c>
      <c r="E565" s="12" t="s">
        <v>68</v>
      </c>
      <c r="F565" s="12" t="s">
        <v>72</v>
      </c>
      <c r="G565" s="12" t="s">
        <v>71</v>
      </c>
      <c r="H565" s="12" t="s">
        <v>744</v>
      </c>
      <c r="I565" s="12" t="s">
        <v>745</v>
      </c>
      <c r="J565" s="12" t="s">
        <v>7548</v>
      </c>
      <c r="K565" s="12" t="s">
        <v>9600</v>
      </c>
      <c r="L565" s="12" t="s">
        <v>2483</v>
      </c>
      <c r="M565" s="12" t="s">
        <v>9601</v>
      </c>
      <c r="N565" s="12" t="s">
        <v>7987</v>
      </c>
      <c r="O565" s="12" t="s">
        <v>9602</v>
      </c>
      <c r="P565" s="13" t="str">
        <f>+IFERROR(VLOOKUP(Table32[[#This Row],[Código_parroquial]],Table5[[#All],[CÓDIGO PARROQUIA]:[CLASIFICACIÓN]],5,0),+IFERROR(VLOOKUP(CONCATENATE(Table32[[#This Row],[Código Cantón]],"50"),Table5[[#All],[CÓDIGO PARROQUIA]:[CLASIFICACIÓN]],5,0),""))</f>
        <v/>
      </c>
      <c r="Q565" s="13" t="str">
        <f>+IFERROR(VLOOKUP(Table32[[#This Row],[Código Cantón]],Table4[[#All],[CÓDIGO CANTÓN]:[CLASIFICACIÓN]],6,0),"")</f>
        <v/>
      </c>
    </row>
    <row r="566" spans="4:17" x14ac:dyDescent="0.3">
      <c r="D566" s="12" t="s">
        <v>2482</v>
      </c>
      <c r="E566" s="12" t="s">
        <v>68</v>
      </c>
      <c r="F566" s="12" t="s">
        <v>72</v>
      </c>
      <c r="G566" s="12" t="s">
        <v>71</v>
      </c>
      <c r="H566" s="12" t="s">
        <v>748</v>
      </c>
      <c r="I566" s="12" t="s">
        <v>460</v>
      </c>
      <c r="J566" s="12" t="s">
        <v>7550</v>
      </c>
      <c r="K566" s="12" t="s">
        <v>9603</v>
      </c>
      <c r="L566" s="12" t="s">
        <v>2483</v>
      </c>
      <c r="M566" s="12" t="s">
        <v>9604</v>
      </c>
      <c r="N566" s="12" t="s">
        <v>7987</v>
      </c>
      <c r="O566" s="12" t="s">
        <v>9605</v>
      </c>
      <c r="P566" s="13" t="str">
        <f>+IFERROR(VLOOKUP(Table32[[#This Row],[Código_parroquial]],Table5[[#All],[CÓDIGO PARROQUIA]:[CLASIFICACIÓN]],5,0),+IFERROR(VLOOKUP(CONCATENATE(Table32[[#This Row],[Código Cantón]],"50"),Table5[[#All],[CÓDIGO PARROQUIA]:[CLASIFICACIÓN]],5,0),""))</f>
        <v/>
      </c>
      <c r="Q566" s="13" t="str">
        <f>+IFERROR(VLOOKUP(Table32[[#This Row],[Código Cantón]],Table4[[#All],[CÓDIGO CANTÓN]:[CLASIFICACIÓN]],6,0),"")</f>
        <v/>
      </c>
    </row>
    <row r="567" spans="4:17" x14ac:dyDescent="0.3">
      <c r="D567" s="12" t="s">
        <v>2482</v>
      </c>
      <c r="E567" s="12" t="s">
        <v>68</v>
      </c>
      <c r="F567" s="12" t="s">
        <v>74</v>
      </c>
      <c r="G567" s="12" t="s">
        <v>73</v>
      </c>
      <c r="H567" s="12" t="s">
        <v>752</v>
      </c>
      <c r="I567" s="12" t="s">
        <v>74</v>
      </c>
      <c r="J567" s="12" t="s">
        <v>7548</v>
      </c>
      <c r="K567" s="12" t="s">
        <v>9606</v>
      </c>
      <c r="L567" s="12" t="s">
        <v>2483</v>
      </c>
      <c r="M567" s="12" t="s">
        <v>9607</v>
      </c>
      <c r="N567" s="12" t="s">
        <v>7980</v>
      </c>
      <c r="O567" s="12" t="s">
        <v>9608</v>
      </c>
      <c r="P567" s="13" t="str">
        <f>+IFERROR(VLOOKUP(Table32[[#This Row],[Código_parroquial]],Table5[[#All],[CÓDIGO PARROQUIA]:[CLASIFICACIÓN]],5,0),+IFERROR(VLOOKUP(CONCATENATE(Table32[[#This Row],[Código Cantón]],"50"),Table5[[#All],[CÓDIGO PARROQUIA]:[CLASIFICACIÓN]],5,0),""))</f>
        <v/>
      </c>
      <c r="Q567" s="13" t="str">
        <f>+IFERROR(VLOOKUP(Table32[[#This Row],[Código Cantón]],Table4[[#All],[CÓDIGO CANTÓN]:[CLASIFICACIÓN]],6,0),"")</f>
        <v/>
      </c>
    </row>
    <row r="568" spans="4:17" x14ac:dyDescent="0.3">
      <c r="D568" s="12" t="s">
        <v>2482</v>
      </c>
      <c r="E568" s="12" t="s">
        <v>68</v>
      </c>
      <c r="F568" s="12" t="s">
        <v>74</v>
      </c>
      <c r="G568" s="12" t="s">
        <v>73</v>
      </c>
      <c r="H568" s="12" t="s">
        <v>756</v>
      </c>
      <c r="I568" s="12" t="s">
        <v>7856</v>
      </c>
      <c r="J568" s="12" t="s">
        <v>7550</v>
      </c>
      <c r="K568" s="12" t="s">
        <v>9609</v>
      </c>
      <c r="L568" s="12" t="s">
        <v>2483</v>
      </c>
      <c r="M568" s="12" t="s">
        <v>9610</v>
      </c>
      <c r="N568" s="12" t="s">
        <v>7987</v>
      </c>
      <c r="O568" s="12" t="s">
        <v>9611</v>
      </c>
      <c r="P568" s="13" t="str">
        <f>+IFERROR(VLOOKUP(Table32[[#This Row],[Código_parroquial]],Table5[[#All],[CÓDIGO PARROQUIA]:[CLASIFICACIÓN]],5,0),+IFERROR(VLOOKUP(CONCATENATE(Table32[[#This Row],[Código Cantón]],"50"),Table5[[#All],[CÓDIGO PARROQUIA]:[CLASIFICACIÓN]],5,0),""))</f>
        <v/>
      </c>
      <c r="Q568" s="13" t="str">
        <f>+IFERROR(VLOOKUP(Table32[[#This Row],[Código Cantón]],Table4[[#All],[CÓDIGO CANTÓN]:[CLASIFICACIÓN]],6,0),"")</f>
        <v/>
      </c>
    </row>
    <row r="569" spans="4:17" x14ac:dyDescent="0.3">
      <c r="D569" s="12" t="s">
        <v>2482</v>
      </c>
      <c r="E569" s="12" t="s">
        <v>68</v>
      </c>
      <c r="F569" s="12" t="s">
        <v>74</v>
      </c>
      <c r="G569" s="12" t="s">
        <v>73</v>
      </c>
      <c r="H569" s="12" t="s">
        <v>752</v>
      </c>
      <c r="I569" s="12" t="s">
        <v>74</v>
      </c>
      <c r="J569" s="12" t="s">
        <v>7548</v>
      </c>
      <c r="K569" s="12" t="s">
        <v>9612</v>
      </c>
      <c r="L569" s="12" t="s">
        <v>2483</v>
      </c>
      <c r="M569" s="12" t="s">
        <v>9613</v>
      </c>
      <c r="N569" s="12" t="s">
        <v>7987</v>
      </c>
      <c r="O569" s="12" t="s">
        <v>9614</v>
      </c>
      <c r="P569" s="13" t="str">
        <f>+IFERROR(VLOOKUP(Table32[[#This Row],[Código_parroquial]],Table5[[#All],[CÓDIGO PARROQUIA]:[CLASIFICACIÓN]],5,0),+IFERROR(VLOOKUP(CONCATENATE(Table32[[#This Row],[Código Cantón]],"50"),Table5[[#All],[CÓDIGO PARROQUIA]:[CLASIFICACIÓN]],5,0),""))</f>
        <v/>
      </c>
      <c r="Q569" s="13" t="str">
        <f>+IFERROR(VLOOKUP(Table32[[#This Row],[Código Cantón]],Table4[[#All],[CÓDIGO CANTÓN]:[CLASIFICACIÓN]],6,0),"")</f>
        <v/>
      </c>
    </row>
    <row r="570" spans="4:17" x14ac:dyDescent="0.3">
      <c r="D570" s="12" t="s">
        <v>2482</v>
      </c>
      <c r="E570" s="12" t="s">
        <v>68</v>
      </c>
      <c r="F570" s="12" t="s">
        <v>74</v>
      </c>
      <c r="G570" s="12" t="s">
        <v>73</v>
      </c>
      <c r="H570" s="12" t="s">
        <v>752</v>
      </c>
      <c r="I570" s="12" t="s">
        <v>74</v>
      </c>
      <c r="J570" s="12" t="s">
        <v>7548</v>
      </c>
      <c r="K570" s="12" t="s">
        <v>9615</v>
      </c>
      <c r="L570" s="12" t="s">
        <v>2483</v>
      </c>
      <c r="M570" s="12" t="s">
        <v>9616</v>
      </c>
      <c r="N570" s="12" t="s">
        <v>7987</v>
      </c>
      <c r="O570" s="12" t="s">
        <v>9617</v>
      </c>
      <c r="P570" s="13" t="str">
        <f>+IFERROR(VLOOKUP(Table32[[#This Row],[Código_parroquial]],Table5[[#All],[CÓDIGO PARROQUIA]:[CLASIFICACIÓN]],5,0),+IFERROR(VLOOKUP(CONCATENATE(Table32[[#This Row],[Código Cantón]],"50"),Table5[[#All],[CÓDIGO PARROQUIA]:[CLASIFICACIÓN]],5,0),""))</f>
        <v/>
      </c>
      <c r="Q570" s="13" t="str">
        <f>+IFERROR(VLOOKUP(Table32[[#This Row],[Código Cantón]],Table4[[#All],[CÓDIGO CANTÓN]:[CLASIFICACIÓN]],6,0),"")</f>
        <v/>
      </c>
    </row>
    <row r="571" spans="4:17" x14ac:dyDescent="0.3">
      <c r="D571" s="12" t="s">
        <v>2482</v>
      </c>
      <c r="E571" s="12" t="s">
        <v>68</v>
      </c>
      <c r="F571" s="12" t="s">
        <v>74</v>
      </c>
      <c r="G571" s="12" t="s">
        <v>73</v>
      </c>
      <c r="H571" s="12" t="s">
        <v>754</v>
      </c>
      <c r="I571" s="12" t="s">
        <v>7622</v>
      </c>
      <c r="J571" s="12" t="s">
        <v>7550</v>
      </c>
      <c r="K571" s="12" t="s">
        <v>9618</v>
      </c>
      <c r="L571" s="12" t="s">
        <v>2483</v>
      </c>
      <c r="M571" s="12" t="s">
        <v>9619</v>
      </c>
      <c r="N571" s="12" t="s">
        <v>7980</v>
      </c>
      <c r="O571" s="12" t="s">
        <v>9620</v>
      </c>
      <c r="P571" s="13" t="str">
        <f>+IFERROR(VLOOKUP(Table32[[#This Row],[Código_parroquial]],Table5[[#All],[CÓDIGO PARROQUIA]:[CLASIFICACIÓN]],5,0),+IFERROR(VLOOKUP(CONCATENATE(Table32[[#This Row],[Código Cantón]],"50"),Table5[[#All],[CÓDIGO PARROQUIA]:[CLASIFICACIÓN]],5,0),""))</f>
        <v/>
      </c>
      <c r="Q571" s="13" t="str">
        <f>+IFERROR(VLOOKUP(Table32[[#This Row],[Código Cantón]],Table4[[#All],[CÓDIGO CANTÓN]:[CLASIFICACIÓN]],6,0),"")</f>
        <v/>
      </c>
    </row>
    <row r="572" spans="4:17" x14ac:dyDescent="0.3">
      <c r="D572" s="12" t="s">
        <v>2482</v>
      </c>
      <c r="E572" s="12" t="s">
        <v>68</v>
      </c>
      <c r="F572" s="12" t="s">
        <v>74</v>
      </c>
      <c r="G572" s="12" t="s">
        <v>73</v>
      </c>
      <c r="H572" s="12" t="s">
        <v>752</v>
      </c>
      <c r="I572" s="12" t="s">
        <v>74</v>
      </c>
      <c r="J572" s="12" t="s">
        <v>7548</v>
      </c>
      <c r="K572" s="12" t="s">
        <v>9621</v>
      </c>
      <c r="L572" s="12" t="s">
        <v>2483</v>
      </c>
      <c r="M572" s="12" t="s">
        <v>9622</v>
      </c>
      <c r="N572" s="12" t="s">
        <v>7980</v>
      </c>
      <c r="O572" s="12" t="s">
        <v>9623</v>
      </c>
      <c r="P572" s="13" t="str">
        <f>+IFERROR(VLOOKUP(Table32[[#This Row],[Código_parroquial]],Table5[[#All],[CÓDIGO PARROQUIA]:[CLASIFICACIÓN]],5,0),+IFERROR(VLOOKUP(CONCATENATE(Table32[[#This Row],[Código Cantón]],"50"),Table5[[#All],[CÓDIGO PARROQUIA]:[CLASIFICACIÓN]],5,0),""))</f>
        <v/>
      </c>
      <c r="Q572" s="13" t="str">
        <f>+IFERROR(VLOOKUP(Table32[[#This Row],[Código Cantón]],Table4[[#All],[CÓDIGO CANTÓN]:[CLASIFICACIÓN]],6,0),"")</f>
        <v/>
      </c>
    </row>
    <row r="573" spans="4:17" x14ac:dyDescent="0.3">
      <c r="D573" s="12" t="s">
        <v>2482</v>
      </c>
      <c r="E573" s="12" t="s">
        <v>68</v>
      </c>
      <c r="F573" s="12" t="s">
        <v>74</v>
      </c>
      <c r="G573" s="12" t="s">
        <v>73</v>
      </c>
      <c r="H573" s="12" t="s">
        <v>752</v>
      </c>
      <c r="I573" s="12" t="s">
        <v>74</v>
      </c>
      <c r="J573" s="12" t="s">
        <v>7548</v>
      </c>
      <c r="K573" s="12" t="s">
        <v>9624</v>
      </c>
      <c r="L573" s="12" t="s">
        <v>2483</v>
      </c>
      <c r="M573" s="12" t="s">
        <v>9625</v>
      </c>
      <c r="N573" s="12" t="s">
        <v>7987</v>
      </c>
      <c r="O573" s="12" t="s">
        <v>9626</v>
      </c>
      <c r="P573" s="13" t="str">
        <f>+IFERROR(VLOOKUP(Table32[[#This Row],[Código_parroquial]],Table5[[#All],[CÓDIGO PARROQUIA]:[CLASIFICACIÓN]],5,0),+IFERROR(VLOOKUP(CONCATENATE(Table32[[#This Row],[Código Cantón]],"50"),Table5[[#All],[CÓDIGO PARROQUIA]:[CLASIFICACIÓN]],5,0),""))</f>
        <v/>
      </c>
      <c r="Q573" s="13" t="str">
        <f>+IFERROR(VLOOKUP(Table32[[#This Row],[Código Cantón]],Table4[[#All],[CÓDIGO CANTÓN]:[CLASIFICACIÓN]],6,0),"")</f>
        <v/>
      </c>
    </row>
    <row r="574" spans="4:17" x14ac:dyDescent="0.3">
      <c r="D574" s="12" t="s">
        <v>2482</v>
      </c>
      <c r="E574" s="12" t="s">
        <v>68</v>
      </c>
      <c r="F574" s="12" t="s">
        <v>76</v>
      </c>
      <c r="G574" s="12" t="s">
        <v>75</v>
      </c>
      <c r="H574" s="12" t="s">
        <v>760</v>
      </c>
      <c r="I574" s="12" t="s">
        <v>7654</v>
      </c>
      <c r="J574" s="12" t="s">
        <v>7548</v>
      </c>
      <c r="K574" s="12" t="s">
        <v>9627</v>
      </c>
      <c r="L574" s="12" t="s">
        <v>2483</v>
      </c>
      <c r="M574" s="12" t="s">
        <v>9628</v>
      </c>
      <c r="N574" s="12" t="s">
        <v>7987</v>
      </c>
      <c r="O574" s="12" t="s">
        <v>9629</v>
      </c>
      <c r="P574" s="13" t="str">
        <f>+IFERROR(VLOOKUP(Table32[[#This Row],[Código_parroquial]],Table5[[#All],[CÓDIGO PARROQUIA]:[CLASIFICACIÓN]],5,0),+IFERROR(VLOOKUP(CONCATENATE(Table32[[#This Row],[Código Cantón]],"50"),Table5[[#All],[CÓDIGO PARROQUIA]:[CLASIFICACIÓN]],5,0),""))</f>
        <v/>
      </c>
      <c r="Q574" s="13" t="str">
        <f>+IFERROR(VLOOKUP(Table32[[#This Row],[Código Cantón]],Table4[[#All],[CÓDIGO CANTÓN]:[CLASIFICACIÓN]],6,0),"")</f>
        <v/>
      </c>
    </row>
    <row r="575" spans="4:17" x14ac:dyDescent="0.3">
      <c r="D575" s="12" t="s">
        <v>2482</v>
      </c>
      <c r="E575" s="12" t="s">
        <v>68</v>
      </c>
      <c r="F575" s="12" t="s">
        <v>76</v>
      </c>
      <c r="G575" s="12" t="s">
        <v>75</v>
      </c>
      <c r="H575" s="12" t="s">
        <v>760</v>
      </c>
      <c r="I575" s="12" t="s">
        <v>7654</v>
      </c>
      <c r="J575" s="12" t="s">
        <v>7548</v>
      </c>
      <c r="K575" s="12" t="s">
        <v>9630</v>
      </c>
      <c r="L575" s="12" t="s">
        <v>2483</v>
      </c>
      <c r="M575" s="12" t="s">
        <v>9631</v>
      </c>
      <c r="N575" s="12" t="s">
        <v>7987</v>
      </c>
      <c r="O575" s="12" t="s">
        <v>9632</v>
      </c>
      <c r="P575" s="13" t="str">
        <f>+IFERROR(VLOOKUP(Table32[[#This Row],[Código_parroquial]],Table5[[#All],[CÓDIGO PARROQUIA]:[CLASIFICACIÓN]],5,0),+IFERROR(VLOOKUP(CONCATENATE(Table32[[#This Row],[Código Cantón]],"50"),Table5[[#All],[CÓDIGO PARROQUIA]:[CLASIFICACIÓN]],5,0),""))</f>
        <v/>
      </c>
      <c r="Q575" s="13" t="str">
        <f>+IFERROR(VLOOKUP(Table32[[#This Row],[Código Cantón]],Table4[[#All],[CÓDIGO CANTÓN]:[CLASIFICACIÓN]],6,0),"")</f>
        <v/>
      </c>
    </row>
    <row r="576" spans="4:17" x14ac:dyDescent="0.3">
      <c r="D576" s="12" t="s">
        <v>2482</v>
      </c>
      <c r="E576" s="12" t="s">
        <v>68</v>
      </c>
      <c r="F576" s="12" t="s">
        <v>76</v>
      </c>
      <c r="G576" s="12" t="s">
        <v>75</v>
      </c>
      <c r="H576" s="12" t="s">
        <v>762</v>
      </c>
      <c r="I576" s="12" t="s">
        <v>7857</v>
      </c>
      <c r="J576" s="12" t="s">
        <v>7550</v>
      </c>
      <c r="K576" s="12" t="s">
        <v>9633</v>
      </c>
      <c r="L576" s="12" t="s">
        <v>2483</v>
      </c>
      <c r="M576" s="12" t="s">
        <v>9634</v>
      </c>
      <c r="N576" s="12" t="s">
        <v>7980</v>
      </c>
      <c r="O576" s="12" t="s">
        <v>9635</v>
      </c>
      <c r="P576" s="13" t="str">
        <f>+IFERROR(VLOOKUP(Table32[[#This Row],[Código_parroquial]],Table5[[#All],[CÓDIGO PARROQUIA]:[CLASIFICACIÓN]],5,0),+IFERROR(VLOOKUP(CONCATENATE(Table32[[#This Row],[Código Cantón]],"50"),Table5[[#All],[CÓDIGO PARROQUIA]:[CLASIFICACIÓN]],5,0),""))</f>
        <v/>
      </c>
      <c r="Q576" s="13" t="str">
        <f>+IFERROR(VLOOKUP(Table32[[#This Row],[Código Cantón]],Table4[[#All],[CÓDIGO CANTÓN]:[CLASIFICACIÓN]],6,0),"")</f>
        <v/>
      </c>
    </row>
    <row r="577" spans="4:17" x14ac:dyDescent="0.3">
      <c r="D577" s="12" t="s">
        <v>2482</v>
      </c>
      <c r="E577" s="12" t="s">
        <v>68</v>
      </c>
      <c r="F577" s="12" t="s">
        <v>76</v>
      </c>
      <c r="G577" s="12" t="s">
        <v>75</v>
      </c>
      <c r="H577" s="12" t="s">
        <v>769</v>
      </c>
      <c r="I577" s="12" t="s">
        <v>770</v>
      </c>
      <c r="J577" s="12" t="s">
        <v>7550</v>
      </c>
      <c r="K577" s="12" t="s">
        <v>9636</v>
      </c>
      <c r="L577" s="12" t="s">
        <v>2483</v>
      </c>
      <c r="M577" s="12" t="s">
        <v>9637</v>
      </c>
      <c r="N577" s="12" t="s">
        <v>7987</v>
      </c>
      <c r="O577" s="12" t="s">
        <v>9638</v>
      </c>
      <c r="P577" s="13" t="str">
        <f>+IFERROR(VLOOKUP(Table32[[#This Row],[Código_parroquial]],Table5[[#All],[CÓDIGO PARROQUIA]:[CLASIFICACIÓN]],5,0),+IFERROR(VLOOKUP(CONCATENATE(Table32[[#This Row],[Código Cantón]],"50"),Table5[[#All],[CÓDIGO PARROQUIA]:[CLASIFICACIÓN]],5,0),""))</f>
        <v/>
      </c>
      <c r="Q577" s="13" t="str">
        <f>+IFERROR(VLOOKUP(Table32[[#This Row],[Código Cantón]],Table4[[#All],[CÓDIGO CANTÓN]:[CLASIFICACIÓN]],6,0),"")</f>
        <v/>
      </c>
    </row>
    <row r="578" spans="4:17" x14ac:dyDescent="0.3">
      <c r="D578" s="12" t="s">
        <v>2482</v>
      </c>
      <c r="E578" s="12" t="s">
        <v>68</v>
      </c>
      <c r="F578" s="12" t="s">
        <v>76</v>
      </c>
      <c r="G578" s="12" t="s">
        <v>75</v>
      </c>
      <c r="H578" s="12" t="s">
        <v>760</v>
      </c>
      <c r="I578" s="12" t="s">
        <v>7654</v>
      </c>
      <c r="J578" s="12" t="s">
        <v>7548</v>
      </c>
      <c r="K578" s="12" t="s">
        <v>9639</v>
      </c>
      <c r="L578" s="12" t="s">
        <v>2483</v>
      </c>
      <c r="M578" s="12" t="s">
        <v>9640</v>
      </c>
      <c r="N578" s="12" t="s">
        <v>7980</v>
      </c>
      <c r="O578" s="12" t="s">
        <v>9641</v>
      </c>
      <c r="P578" s="13" t="str">
        <f>+IFERROR(VLOOKUP(Table32[[#This Row],[Código_parroquial]],Table5[[#All],[CÓDIGO PARROQUIA]:[CLASIFICACIÓN]],5,0),+IFERROR(VLOOKUP(CONCATENATE(Table32[[#This Row],[Código Cantón]],"50"),Table5[[#All],[CÓDIGO PARROQUIA]:[CLASIFICACIÓN]],5,0),""))</f>
        <v/>
      </c>
      <c r="Q578" s="13" t="str">
        <f>+IFERROR(VLOOKUP(Table32[[#This Row],[Código Cantón]],Table4[[#All],[CÓDIGO CANTÓN]:[CLASIFICACIÓN]],6,0),"")</f>
        <v/>
      </c>
    </row>
    <row r="579" spans="4:17" x14ac:dyDescent="0.3">
      <c r="D579" s="12" t="s">
        <v>2482</v>
      </c>
      <c r="E579" s="12" t="s">
        <v>68</v>
      </c>
      <c r="F579" s="12" t="s">
        <v>76</v>
      </c>
      <c r="G579" s="12" t="s">
        <v>75</v>
      </c>
      <c r="H579" s="12" t="s">
        <v>2509</v>
      </c>
      <c r="I579" s="12" t="s">
        <v>7624</v>
      </c>
      <c r="J579" s="12" t="s">
        <v>7548</v>
      </c>
      <c r="K579" s="12" t="s">
        <v>9642</v>
      </c>
      <c r="L579" s="12" t="s">
        <v>2483</v>
      </c>
      <c r="M579" s="12" t="s">
        <v>9643</v>
      </c>
      <c r="N579" s="12" t="s">
        <v>7980</v>
      </c>
      <c r="O579" s="12" t="s">
        <v>9644</v>
      </c>
      <c r="P579" s="13" t="str">
        <f>+IFERROR(VLOOKUP(Table32[[#This Row],[Código_parroquial]],Table5[[#All],[CÓDIGO PARROQUIA]:[CLASIFICACIÓN]],5,0),+IFERROR(VLOOKUP(CONCATENATE(Table32[[#This Row],[Código Cantón]],"50"),Table5[[#All],[CÓDIGO PARROQUIA]:[CLASIFICACIÓN]],5,0),""))</f>
        <v/>
      </c>
      <c r="Q579" s="13" t="str">
        <f>+IFERROR(VLOOKUP(Table32[[#This Row],[Código Cantón]],Table4[[#All],[CÓDIGO CANTÓN]:[CLASIFICACIÓN]],6,0),"")</f>
        <v/>
      </c>
    </row>
    <row r="580" spans="4:17" x14ac:dyDescent="0.3">
      <c r="D580" s="12" t="s">
        <v>2482</v>
      </c>
      <c r="E580" s="12" t="s">
        <v>68</v>
      </c>
      <c r="F580" s="12" t="s">
        <v>76</v>
      </c>
      <c r="G580" s="12" t="s">
        <v>75</v>
      </c>
      <c r="H580" s="12" t="s">
        <v>767</v>
      </c>
      <c r="I580" s="12" t="s">
        <v>768</v>
      </c>
      <c r="J580" s="12" t="s">
        <v>7550</v>
      </c>
      <c r="K580" s="12" t="s">
        <v>9645</v>
      </c>
      <c r="L580" s="12" t="s">
        <v>2483</v>
      </c>
      <c r="M580" s="12" t="s">
        <v>9646</v>
      </c>
      <c r="N580" s="12" t="s">
        <v>7980</v>
      </c>
      <c r="O580" s="12" t="s">
        <v>9647</v>
      </c>
      <c r="P580" s="13" t="str">
        <f>+IFERROR(VLOOKUP(Table32[[#This Row],[Código_parroquial]],Table5[[#All],[CÓDIGO PARROQUIA]:[CLASIFICACIÓN]],5,0),+IFERROR(VLOOKUP(CONCATENATE(Table32[[#This Row],[Código Cantón]],"50"),Table5[[#All],[CÓDIGO PARROQUIA]:[CLASIFICACIÓN]],5,0),""))</f>
        <v/>
      </c>
      <c r="Q580" s="13" t="str">
        <f>+IFERROR(VLOOKUP(Table32[[#This Row],[Código Cantón]],Table4[[#All],[CÓDIGO CANTÓN]:[CLASIFICACIÓN]],6,0),"")</f>
        <v/>
      </c>
    </row>
    <row r="581" spans="4:17" x14ac:dyDescent="0.3">
      <c r="D581" s="12" t="s">
        <v>2482</v>
      </c>
      <c r="E581" s="12" t="s">
        <v>68</v>
      </c>
      <c r="F581" s="12" t="s">
        <v>76</v>
      </c>
      <c r="G581" s="12" t="s">
        <v>75</v>
      </c>
      <c r="H581" s="12" t="s">
        <v>759</v>
      </c>
      <c r="I581" s="12" t="s">
        <v>7709</v>
      </c>
      <c r="J581" s="12" t="s">
        <v>7548</v>
      </c>
      <c r="K581" s="12" t="s">
        <v>9648</v>
      </c>
      <c r="L581" s="12" t="s">
        <v>2483</v>
      </c>
      <c r="M581" s="12" t="s">
        <v>9649</v>
      </c>
      <c r="N581" s="12" t="s">
        <v>7987</v>
      </c>
      <c r="O581" s="12" t="s">
        <v>9650</v>
      </c>
      <c r="P581" s="13" t="str">
        <f>+IFERROR(VLOOKUP(Table32[[#This Row],[Código_parroquial]],Table5[[#All],[CÓDIGO PARROQUIA]:[CLASIFICACIÓN]],5,0),+IFERROR(VLOOKUP(CONCATENATE(Table32[[#This Row],[Código Cantón]],"50"),Table5[[#All],[CÓDIGO PARROQUIA]:[CLASIFICACIÓN]],5,0),""))</f>
        <v/>
      </c>
      <c r="Q581" s="13" t="str">
        <f>+IFERROR(VLOOKUP(Table32[[#This Row],[Código Cantón]],Table4[[#All],[CÓDIGO CANTÓN]:[CLASIFICACIÓN]],6,0),"")</f>
        <v/>
      </c>
    </row>
    <row r="582" spans="4:17" x14ac:dyDescent="0.3">
      <c r="D582" s="12" t="s">
        <v>2482</v>
      </c>
      <c r="E582" s="12" t="s">
        <v>68</v>
      </c>
      <c r="F582" s="12" t="s">
        <v>76</v>
      </c>
      <c r="G582" s="12" t="s">
        <v>75</v>
      </c>
      <c r="H582" s="12" t="s">
        <v>760</v>
      </c>
      <c r="I582" s="12" t="s">
        <v>7654</v>
      </c>
      <c r="J582" s="12" t="s">
        <v>7548</v>
      </c>
      <c r="K582" s="12" t="s">
        <v>9651</v>
      </c>
      <c r="L582" s="12" t="s">
        <v>2483</v>
      </c>
      <c r="M582" s="12" t="s">
        <v>9652</v>
      </c>
      <c r="N582" s="12" t="s">
        <v>7987</v>
      </c>
      <c r="O582" s="12" t="s">
        <v>9653</v>
      </c>
      <c r="P582" s="13" t="str">
        <f>+IFERROR(VLOOKUP(Table32[[#This Row],[Código_parroquial]],Table5[[#All],[CÓDIGO PARROQUIA]:[CLASIFICACIÓN]],5,0),+IFERROR(VLOOKUP(CONCATENATE(Table32[[#This Row],[Código Cantón]],"50"),Table5[[#All],[CÓDIGO PARROQUIA]:[CLASIFICACIÓN]],5,0),""))</f>
        <v/>
      </c>
      <c r="Q582" s="13" t="str">
        <f>+IFERROR(VLOOKUP(Table32[[#This Row],[Código Cantón]],Table4[[#All],[CÓDIGO CANTÓN]:[CLASIFICACIÓN]],6,0),"")</f>
        <v/>
      </c>
    </row>
    <row r="583" spans="4:17" x14ac:dyDescent="0.3">
      <c r="D583" s="12" t="s">
        <v>2482</v>
      </c>
      <c r="E583" s="12" t="s">
        <v>68</v>
      </c>
      <c r="F583" s="12" t="s">
        <v>76</v>
      </c>
      <c r="G583" s="12" t="s">
        <v>75</v>
      </c>
      <c r="H583" s="12" t="s">
        <v>760</v>
      </c>
      <c r="I583" s="12" t="s">
        <v>7654</v>
      </c>
      <c r="J583" s="12" t="s">
        <v>7548</v>
      </c>
      <c r="K583" s="12" t="s">
        <v>9654</v>
      </c>
      <c r="L583" s="12" t="s">
        <v>2483</v>
      </c>
      <c r="M583" s="12" t="s">
        <v>9655</v>
      </c>
      <c r="N583" s="12" t="s">
        <v>7987</v>
      </c>
      <c r="O583" s="12" t="s">
        <v>9656</v>
      </c>
      <c r="P583" s="13" t="str">
        <f>+IFERROR(VLOOKUP(Table32[[#This Row],[Código_parroquial]],Table5[[#All],[CÓDIGO PARROQUIA]:[CLASIFICACIÓN]],5,0),+IFERROR(VLOOKUP(CONCATENATE(Table32[[#This Row],[Código Cantón]],"50"),Table5[[#All],[CÓDIGO PARROQUIA]:[CLASIFICACIÓN]],5,0),""))</f>
        <v/>
      </c>
      <c r="Q583" s="13" t="str">
        <f>+IFERROR(VLOOKUP(Table32[[#This Row],[Código Cantón]],Table4[[#All],[CÓDIGO CANTÓN]:[CLASIFICACIÓN]],6,0),"")</f>
        <v/>
      </c>
    </row>
    <row r="584" spans="4:17" x14ac:dyDescent="0.3">
      <c r="D584" s="12" t="s">
        <v>2482</v>
      </c>
      <c r="E584" s="12" t="s">
        <v>68</v>
      </c>
      <c r="F584" s="12" t="s">
        <v>76</v>
      </c>
      <c r="G584" s="12" t="s">
        <v>75</v>
      </c>
      <c r="H584" s="12" t="s">
        <v>759</v>
      </c>
      <c r="I584" s="12" t="s">
        <v>7709</v>
      </c>
      <c r="J584" s="12" t="s">
        <v>7548</v>
      </c>
      <c r="K584" s="12" t="s">
        <v>9657</v>
      </c>
      <c r="L584" s="12" t="s">
        <v>2483</v>
      </c>
      <c r="M584" s="12" t="s">
        <v>9658</v>
      </c>
      <c r="N584" s="12" t="s">
        <v>7987</v>
      </c>
      <c r="O584" s="12" t="s">
        <v>9659</v>
      </c>
      <c r="P584" s="13" t="str">
        <f>+IFERROR(VLOOKUP(Table32[[#This Row],[Código_parroquial]],Table5[[#All],[CÓDIGO PARROQUIA]:[CLASIFICACIÓN]],5,0),+IFERROR(VLOOKUP(CONCATENATE(Table32[[#This Row],[Código Cantón]],"50"),Table5[[#All],[CÓDIGO PARROQUIA]:[CLASIFICACIÓN]],5,0),""))</f>
        <v/>
      </c>
      <c r="Q584" s="13" t="str">
        <f>+IFERROR(VLOOKUP(Table32[[#This Row],[Código Cantón]],Table4[[#All],[CÓDIGO CANTÓN]:[CLASIFICACIÓN]],6,0),"")</f>
        <v/>
      </c>
    </row>
    <row r="585" spans="4:17" x14ac:dyDescent="0.3">
      <c r="D585" s="12" t="s">
        <v>2482</v>
      </c>
      <c r="E585" s="12" t="s">
        <v>68</v>
      </c>
      <c r="F585" s="12" t="s">
        <v>76</v>
      </c>
      <c r="G585" s="12" t="s">
        <v>75</v>
      </c>
      <c r="H585" s="12" t="s">
        <v>759</v>
      </c>
      <c r="I585" s="12" t="s">
        <v>7709</v>
      </c>
      <c r="J585" s="12" t="s">
        <v>7548</v>
      </c>
      <c r="K585" s="12" t="s">
        <v>9660</v>
      </c>
      <c r="L585" s="12" t="s">
        <v>2483</v>
      </c>
      <c r="M585" s="12" t="s">
        <v>9661</v>
      </c>
      <c r="N585" s="12" t="s">
        <v>7987</v>
      </c>
      <c r="O585" s="12" t="s">
        <v>9662</v>
      </c>
      <c r="P585" s="13" t="str">
        <f>+IFERROR(VLOOKUP(Table32[[#This Row],[Código_parroquial]],Table5[[#All],[CÓDIGO PARROQUIA]:[CLASIFICACIÓN]],5,0),+IFERROR(VLOOKUP(CONCATENATE(Table32[[#This Row],[Código Cantón]],"50"),Table5[[#All],[CÓDIGO PARROQUIA]:[CLASIFICACIÓN]],5,0),""))</f>
        <v/>
      </c>
      <c r="Q585" s="13" t="str">
        <f>+IFERROR(VLOOKUP(Table32[[#This Row],[Código Cantón]],Table4[[#All],[CÓDIGO CANTÓN]:[CLASIFICACIÓN]],6,0),"")</f>
        <v/>
      </c>
    </row>
    <row r="586" spans="4:17" x14ac:dyDescent="0.3">
      <c r="D586" s="12" t="s">
        <v>2482</v>
      </c>
      <c r="E586" s="12" t="s">
        <v>68</v>
      </c>
      <c r="F586" s="12" t="s">
        <v>76</v>
      </c>
      <c r="G586" s="12" t="s">
        <v>75</v>
      </c>
      <c r="H586" s="12" t="s">
        <v>762</v>
      </c>
      <c r="I586" s="12" t="s">
        <v>7857</v>
      </c>
      <c r="J586" s="12" t="s">
        <v>7550</v>
      </c>
      <c r="K586" s="12" t="s">
        <v>9663</v>
      </c>
      <c r="L586" s="12" t="s">
        <v>2483</v>
      </c>
      <c r="M586" s="12" t="s">
        <v>9664</v>
      </c>
      <c r="N586" s="12" t="s">
        <v>7987</v>
      </c>
      <c r="O586" s="12" t="s">
        <v>9665</v>
      </c>
      <c r="P586" s="13" t="str">
        <f>+IFERROR(VLOOKUP(Table32[[#This Row],[Código_parroquial]],Table5[[#All],[CÓDIGO PARROQUIA]:[CLASIFICACIÓN]],5,0),+IFERROR(VLOOKUP(CONCATENATE(Table32[[#This Row],[Código Cantón]],"50"),Table5[[#All],[CÓDIGO PARROQUIA]:[CLASIFICACIÓN]],5,0),""))</f>
        <v/>
      </c>
      <c r="Q586" s="13" t="str">
        <f>+IFERROR(VLOOKUP(Table32[[#This Row],[Código Cantón]],Table4[[#All],[CÓDIGO CANTÓN]:[CLASIFICACIÓN]],6,0),"")</f>
        <v/>
      </c>
    </row>
    <row r="587" spans="4:17" x14ac:dyDescent="0.3">
      <c r="D587" s="12" t="s">
        <v>2482</v>
      </c>
      <c r="E587" s="12" t="s">
        <v>68</v>
      </c>
      <c r="F587" s="12" t="s">
        <v>76</v>
      </c>
      <c r="G587" s="12" t="s">
        <v>75</v>
      </c>
      <c r="H587" s="12" t="s">
        <v>759</v>
      </c>
      <c r="I587" s="12" t="s">
        <v>7709</v>
      </c>
      <c r="J587" s="12" t="s">
        <v>7548</v>
      </c>
      <c r="K587" s="12" t="s">
        <v>9666</v>
      </c>
      <c r="L587" s="12" t="s">
        <v>2483</v>
      </c>
      <c r="M587" s="12" t="s">
        <v>9667</v>
      </c>
      <c r="N587" s="12" t="s">
        <v>7987</v>
      </c>
      <c r="O587" s="12" t="s">
        <v>9668</v>
      </c>
      <c r="P587" s="13" t="str">
        <f>+IFERROR(VLOOKUP(Table32[[#This Row],[Código_parroquial]],Table5[[#All],[CÓDIGO PARROQUIA]:[CLASIFICACIÓN]],5,0),+IFERROR(VLOOKUP(CONCATENATE(Table32[[#This Row],[Código Cantón]],"50"),Table5[[#All],[CÓDIGO PARROQUIA]:[CLASIFICACIÓN]],5,0),""))</f>
        <v/>
      </c>
      <c r="Q587" s="13" t="str">
        <f>+IFERROR(VLOOKUP(Table32[[#This Row],[Código Cantón]],Table4[[#All],[CÓDIGO CANTÓN]:[CLASIFICACIÓN]],6,0),"")</f>
        <v/>
      </c>
    </row>
    <row r="588" spans="4:17" x14ac:dyDescent="0.3">
      <c r="D588" s="12" t="s">
        <v>2482</v>
      </c>
      <c r="E588" s="12" t="s">
        <v>80</v>
      </c>
      <c r="F588" s="12" t="s">
        <v>81</v>
      </c>
      <c r="G588" s="12" t="s">
        <v>79</v>
      </c>
      <c r="H588" s="12" t="s">
        <v>794</v>
      </c>
      <c r="I588" s="12" t="s">
        <v>795</v>
      </c>
      <c r="J588" s="12" t="s">
        <v>7550</v>
      </c>
      <c r="K588" s="12" t="s">
        <v>9669</v>
      </c>
      <c r="L588" s="12" t="s">
        <v>2483</v>
      </c>
      <c r="M588" s="12" t="s">
        <v>9670</v>
      </c>
      <c r="N588" s="12" t="s">
        <v>7987</v>
      </c>
      <c r="O588" s="12" t="s">
        <v>9671</v>
      </c>
      <c r="P588" s="13" t="str">
        <f>+IFERROR(VLOOKUP(Table32[[#This Row],[Código_parroquial]],Table5[[#All],[CÓDIGO PARROQUIA]:[CLASIFICACIÓN]],5,0),+IFERROR(VLOOKUP(CONCATENATE(Table32[[#This Row],[Código Cantón]],"50"),Table5[[#All],[CÓDIGO PARROQUIA]:[CLASIFICACIÓN]],5,0),""))</f>
        <v/>
      </c>
      <c r="Q588" s="13" t="str">
        <f>+IFERROR(VLOOKUP(Table32[[#This Row],[Código Cantón]],Table4[[#All],[CÓDIGO CANTÓN]:[CLASIFICACIÓN]],6,0),"")</f>
        <v/>
      </c>
    </row>
    <row r="589" spans="4:17" x14ac:dyDescent="0.3">
      <c r="D589" s="12" t="s">
        <v>2482</v>
      </c>
      <c r="E589" s="12" t="s">
        <v>68</v>
      </c>
      <c r="F589" s="12" t="s">
        <v>76</v>
      </c>
      <c r="G589" s="12" t="s">
        <v>75</v>
      </c>
      <c r="H589" s="12" t="s">
        <v>760</v>
      </c>
      <c r="I589" s="12" t="s">
        <v>7654</v>
      </c>
      <c r="J589" s="12" t="s">
        <v>7548</v>
      </c>
      <c r="K589" s="12" t="s">
        <v>9672</v>
      </c>
      <c r="L589" s="12" t="s">
        <v>2483</v>
      </c>
      <c r="M589" s="12" t="s">
        <v>9673</v>
      </c>
      <c r="N589" s="12" t="s">
        <v>7987</v>
      </c>
      <c r="O589" s="12" t="s">
        <v>9674</v>
      </c>
      <c r="P589" s="13" t="str">
        <f>+IFERROR(VLOOKUP(Table32[[#This Row],[Código_parroquial]],Table5[[#All],[CÓDIGO PARROQUIA]:[CLASIFICACIÓN]],5,0),+IFERROR(VLOOKUP(CONCATENATE(Table32[[#This Row],[Código Cantón]],"50"),Table5[[#All],[CÓDIGO PARROQUIA]:[CLASIFICACIÓN]],5,0),""))</f>
        <v/>
      </c>
      <c r="Q589" s="13" t="str">
        <f>+IFERROR(VLOOKUP(Table32[[#This Row],[Código Cantón]],Table4[[#All],[CÓDIGO CANTÓN]:[CLASIFICACIÓN]],6,0),"")</f>
        <v/>
      </c>
    </row>
    <row r="590" spans="4:17" x14ac:dyDescent="0.3">
      <c r="D590" s="12" t="s">
        <v>2482</v>
      </c>
      <c r="E590" s="12" t="s">
        <v>68</v>
      </c>
      <c r="F590" s="12" t="s">
        <v>78</v>
      </c>
      <c r="G590" s="12" t="s">
        <v>77</v>
      </c>
      <c r="H590" s="12" t="s">
        <v>771</v>
      </c>
      <c r="I590" s="12" t="s">
        <v>772</v>
      </c>
      <c r="J590" s="12" t="s">
        <v>7548</v>
      </c>
      <c r="K590" s="12" t="s">
        <v>9675</v>
      </c>
      <c r="L590" s="12" t="s">
        <v>2483</v>
      </c>
      <c r="M590" s="12" t="s">
        <v>9676</v>
      </c>
      <c r="N590" s="12" t="s">
        <v>7987</v>
      </c>
      <c r="O590" s="12" t="s">
        <v>9677</v>
      </c>
      <c r="P590" s="13" t="str">
        <f>+IFERROR(VLOOKUP(Table32[[#This Row],[Código_parroquial]],Table5[[#All],[CÓDIGO PARROQUIA]:[CLASIFICACIÓN]],5,0),+IFERROR(VLOOKUP(CONCATENATE(Table32[[#This Row],[Código Cantón]],"50"),Table5[[#All],[CÓDIGO PARROQUIA]:[CLASIFICACIÓN]],5,0),""))</f>
        <v/>
      </c>
      <c r="Q590" s="13" t="str">
        <f>+IFERROR(VLOOKUP(Table32[[#This Row],[Código Cantón]],Table4[[#All],[CÓDIGO CANTÓN]:[CLASIFICACIÓN]],6,0),"")</f>
        <v/>
      </c>
    </row>
    <row r="591" spans="4:17" x14ac:dyDescent="0.3">
      <c r="D591" s="12" t="s">
        <v>2482</v>
      </c>
      <c r="E591" s="12" t="s">
        <v>68</v>
      </c>
      <c r="F591" s="12" t="s">
        <v>78</v>
      </c>
      <c r="G591" s="12" t="s">
        <v>77</v>
      </c>
      <c r="H591" s="12" t="s">
        <v>773</v>
      </c>
      <c r="I591" s="12" t="s">
        <v>774</v>
      </c>
      <c r="J591" s="12" t="s">
        <v>7550</v>
      </c>
      <c r="K591" s="12" t="s">
        <v>9678</v>
      </c>
      <c r="L591" s="12" t="s">
        <v>2483</v>
      </c>
      <c r="M591" s="12" t="s">
        <v>2510</v>
      </c>
      <c r="N591" s="12" t="s">
        <v>7980</v>
      </c>
      <c r="O591" s="12" t="s">
        <v>9679</v>
      </c>
      <c r="P591" s="13" t="str">
        <f>+IFERROR(VLOOKUP(Table32[[#This Row],[Código_parroquial]],Table5[[#All],[CÓDIGO PARROQUIA]:[CLASIFICACIÓN]],5,0),+IFERROR(VLOOKUP(CONCATENATE(Table32[[#This Row],[Código Cantón]],"50"),Table5[[#All],[CÓDIGO PARROQUIA]:[CLASIFICACIÓN]],5,0),""))</f>
        <v/>
      </c>
      <c r="Q591" s="13" t="str">
        <f>+IFERROR(VLOOKUP(Table32[[#This Row],[Código Cantón]],Table4[[#All],[CÓDIGO CANTÓN]:[CLASIFICACIÓN]],6,0),"")</f>
        <v/>
      </c>
    </row>
    <row r="592" spans="4:17" x14ac:dyDescent="0.3">
      <c r="D592" s="12" t="s">
        <v>2482</v>
      </c>
      <c r="E592" s="12" t="s">
        <v>68</v>
      </c>
      <c r="F592" s="12" t="s">
        <v>78</v>
      </c>
      <c r="G592" s="12" t="s">
        <v>77</v>
      </c>
      <c r="H592" s="12" t="s">
        <v>771</v>
      </c>
      <c r="I592" s="12" t="s">
        <v>772</v>
      </c>
      <c r="J592" s="12" t="s">
        <v>7548</v>
      </c>
      <c r="K592" s="12" t="s">
        <v>9680</v>
      </c>
      <c r="L592" s="12" t="s">
        <v>2483</v>
      </c>
      <c r="M592" s="12" t="s">
        <v>9681</v>
      </c>
      <c r="N592" s="12" t="s">
        <v>7980</v>
      </c>
      <c r="O592" s="12" t="s">
        <v>9682</v>
      </c>
      <c r="P592" s="13" t="str">
        <f>+IFERROR(VLOOKUP(Table32[[#This Row],[Código_parroquial]],Table5[[#All],[CÓDIGO PARROQUIA]:[CLASIFICACIÓN]],5,0),+IFERROR(VLOOKUP(CONCATENATE(Table32[[#This Row],[Código Cantón]],"50"),Table5[[#All],[CÓDIGO PARROQUIA]:[CLASIFICACIÓN]],5,0),""))</f>
        <v/>
      </c>
      <c r="Q592" s="13" t="str">
        <f>+IFERROR(VLOOKUP(Table32[[#This Row],[Código Cantón]],Table4[[#All],[CÓDIGO CANTÓN]:[CLASIFICACIÓN]],6,0),"")</f>
        <v/>
      </c>
    </row>
    <row r="593" spans="4:17" x14ac:dyDescent="0.3">
      <c r="D593" s="12" t="s">
        <v>2482</v>
      </c>
      <c r="E593" s="12" t="s">
        <v>68</v>
      </c>
      <c r="F593" s="12" t="s">
        <v>78</v>
      </c>
      <c r="G593" s="12" t="s">
        <v>77</v>
      </c>
      <c r="H593" s="12" t="s">
        <v>773</v>
      </c>
      <c r="I593" s="12" t="s">
        <v>774</v>
      </c>
      <c r="J593" s="12" t="s">
        <v>7550</v>
      </c>
      <c r="K593" s="12" t="s">
        <v>9683</v>
      </c>
      <c r="L593" s="12" t="s">
        <v>2483</v>
      </c>
      <c r="M593" s="12" t="s">
        <v>9684</v>
      </c>
      <c r="N593" s="12" t="s">
        <v>7987</v>
      </c>
      <c r="O593" s="12" t="s">
        <v>9685</v>
      </c>
      <c r="P593" s="13" t="str">
        <f>+IFERROR(VLOOKUP(Table32[[#This Row],[Código_parroquial]],Table5[[#All],[CÓDIGO PARROQUIA]:[CLASIFICACIÓN]],5,0),+IFERROR(VLOOKUP(CONCATENATE(Table32[[#This Row],[Código Cantón]],"50"),Table5[[#All],[CÓDIGO PARROQUIA]:[CLASIFICACIÓN]],5,0),""))</f>
        <v/>
      </c>
      <c r="Q593" s="13" t="str">
        <f>+IFERROR(VLOOKUP(Table32[[#This Row],[Código Cantón]],Table4[[#All],[CÓDIGO CANTÓN]:[CLASIFICACIÓN]],6,0),"")</f>
        <v/>
      </c>
    </row>
    <row r="594" spans="4:17" x14ac:dyDescent="0.3">
      <c r="D594" s="12" t="s">
        <v>2482</v>
      </c>
      <c r="E594" s="12" t="s">
        <v>68</v>
      </c>
      <c r="F594" s="12" t="s">
        <v>78</v>
      </c>
      <c r="G594" s="12" t="s">
        <v>77</v>
      </c>
      <c r="H594" s="12" t="s">
        <v>771</v>
      </c>
      <c r="I594" s="12" t="s">
        <v>772</v>
      </c>
      <c r="J594" s="12" t="s">
        <v>7548</v>
      </c>
      <c r="K594" s="12" t="s">
        <v>9686</v>
      </c>
      <c r="L594" s="12" t="s">
        <v>2483</v>
      </c>
      <c r="M594" s="12" t="s">
        <v>9687</v>
      </c>
      <c r="N594" s="12" t="s">
        <v>7987</v>
      </c>
      <c r="O594" s="12" t="s">
        <v>9688</v>
      </c>
      <c r="P594" s="13" t="str">
        <f>+IFERROR(VLOOKUP(Table32[[#This Row],[Código_parroquial]],Table5[[#All],[CÓDIGO PARROQUIA]:[CLASIFICACIÓN]],5,0),+IFERROR(VLOOKUP(CONCATENATE(Table32[[#This Row],[Código Cantón]],"50"),Table5[[#All],[CÓDIGO PARROQUIA]:[CLASIFICACIÓN]],5,0),""))</f>
        <v/>
      </c>
      <c r="Q594" s="13" t="str">
        <f>+IFERROR(VLOOKUP(Table32[[#This Row],[Código Cantón]],Table4[[#All],[CÓDIGO CANTÓN]:[CLASIFICACIÓN]],6,0),"")</f>
        <v/>
      </c>
    </row>
    <row r="595" spans="4:17" x14ac:dyDescent="0.3">
      <c r="D595" s="12" t="s">
        <v>2482</v>
      </c>
      <c r="E595" s="12" t="s">
        <v>80</v>
      </c>
      <c r="F595" s="12" t="s">
        <v>81</v>
      </c>
      <c r="G595" s="12" t="s">
        <v>79</v>
      </c>
      <c r="H595" s="12" t="s">
        <v>776</v>
      </c>
      <c r="I595" s="12" t="s">
        <v>7642</v>
      </c>
      <c r="J595" s="12" t="s">
        <v>7548</v>
      </c>
      <c r="K595" s="12" t="s">
        <v>9689</v>
      </c>
      <c r="L595" s="12" t="s">
        <v>2483</v>
      </c>
      <c r="M595" s="12" t="s">
        <v>9690</v>
      </c>
      <c r="N595" s="12" t="s">
        <v>7980</v>
      </c>
      <c r="O595" s="12" t="s">
        <v>9691</v>
      </c>
      <c r="P595" s="13" t="str">
        <f>+IFERROR(VLOOKUP(Table32[[#This Row],[Código_parroquial]],Table5[[#All],[CÓDIGO PARROQUIA]:[CLASIFICACIÓN]],5,0),+IFERROR(VLOOKUP(CONCATENATE(Table32[[#This Row],[Código Cantón]],"50"),Table5[[#All],[CÓDIGO PARROQUIA]:[CLASIFICACIÓN]],5,0),""))</f>
        <v/>
      </c>
      <c r="Q595" s="13" t="str">
        <f>+IFERROR(VLOOKUP(Table32[[#This Row],[Código Cantón]],Table4[[#All],[CÓDIGO CANTÓN]:[CLASIFICACIÓN]],6,0),"")</f>
        <v/>
      </c>
    </row>
    <row r="596" spans="4:17" x14ac:dyDescent="0.3">
      <c r="D596" s="12" t="s">
        <v>2482</v>
      </c>
      <c r="E596" s="12" t="s">
        <v>80</v>
      </c>
      <c r="F596" s="12" t="s">
        <v>81</v>
      </c>
      <c r="G596" s="12" t="s">
        <v>79</v>
      </c>
      <c r="H596" s="12" t="s">
        <v>788</v>
      </c>
      <c r="I596" s="12" t="s">
        <v>7643</v>
      </c>
      <c r="J596" s="12" t="s">
        <v>7550</v>
      </c>
      <c r="K596" s="12" t="s">
        <v>9692</v>
      </c>
      <c r="L596" s="12" t="s">
        <v>2483</v>
      </c>
      <c r="M596" s="12" t="s">
        <v>9693</v>
      </c>
      <c r="N596" s="12" t="s">
        <v>7987</v>
      </c>
      <c r="O596" s="12" t="s">
        <v>9694</v>
      </c>
      <c r="P596" s="13" t="str">
        <f>+IFERROR(VLOOKUP(Table32[[#This Row],[Código_parroquial]],Table5[[#All],[CÓDIGO PARROQUIA]:[CLASIFICACIÓN]],5,0),+IFERROR(VLOOKUP(CONCATENATE(Table32[[#This Row],[Código Cantón]],"50"),Table5[[#All],[CÓDIGO PARROQUIA]:[CLASIFICACIÓN]],5,0),""))</f>
        <v/>
      </c>
      <c r="Q596" s="13" t="str">
        <f>+IFERROR(VLOOKUP(Table32[[#This Row],[Código Cantón]],Table4[[#All],[CÓDIGO CANTÓN]:[CLASIFICACIÓN]],6,0),"")</f>
        <v/>
      </c>
    </row>
    <row r="597" spans="4:17" x14ac:dyDescent="0.3">
      <c r="D597" s="12" t="s">
        <v>2482</v>
      </c>
      <c r="E597" s="12" t="s">
        <v>80</v>
      </c>
      <c r="F597" s="12" t="s">
        <v>81</v>
      </c>
      <c r="G597" s="12" t="s">
        <v>79</v>
      </c>
      <c r="H597" s="12" t="s">
        <v>794</v>
      </c>
      <c r="I597" s="12" t="s">
        <v>795</v>
      </c>
      <c r="J597" s="12" t="s">
        <v>7550</v>
      </c>
      <c r="K597" s="12" t="s">
        <v>9695</v>
      </c>
      <c r="L597" s="12" t="s">
        <v>2483</v>
      </c>
      <c r="M597" s="12" t="s">
        <v>9696</v>
      </c>
      <c r="N597" s="12" t="s">
        <v>7980</v>
      </c>
      <c r="O597" s="12" t="s">
        <v>9697</v>
      </c>
      <c r="P597" s="13" t="str">
        <f>+IFERROR(VLOOKUP(Table32[[#This Row],[Código_parroquial]],Table5[[#All],[CÓDIGO PARROQUIA]:[CLASIFICACIÓN]],5,0),+IFERROR(VLOOKUP(CONCATENATE(Table32[[#This Row],[Código Cantón]],"50"),Table5[[#All],[CÓDIGO PARROQUIA]:[CLASIFICACIÓN]],5,0),""))</f>
        <v/>
      </c>
      <c r="Q597" s="13" t="str">
        <f>+IFERROR(VLOOKUP(Table32[[#This Row],[Código Cantón]],Table4[[#All],[CÓDIGO CANTÓN]:[CLASIFICACIÓN]],6,0),"")</f>
        <v/>
      </c>
    </row>
    <row r="598" spans="4:17" x14ac:dyDescent="0.3">
      <c r="D598" s="12" t="s">
        <v>2482</v>
      </c>
      <c r="E598" s="12" t="s">
        <v>80</v>
      </c>
      <c r="F598" s="12" t="s">
        <v>81</v>
      </c>
      <c r="G598" s="12" t="s">
        <v>79</v>
      </c>
      <c r="H598" s="12" t="s">
        <v>792</v>
      </c>
      <c r="I598" s="12" t="s">
        <v>7644</v>
      </c>
      <c r="J598" s="12" t="s">
        <v>7550</v>
      </c>
      <c r="K598" s="12" t="s">
        <v>9698</v>
      </c>
      <c r="L598" s="12" t="s">
        <v>2483</v>
      </c>
      <c r="M598" s="12" t="s">
        <v>9699</v>
      </c>
      <c r="N598" s="12" t="s">
        <v>7980</v>
      </c>
      <c r="O598" s="12" t="s">
        <v>9700</v>
      </c>
      <c r="P598" s="13" t="str">
        <f>+IFERROR(VLOOKUP(Table32[[#This Row],[Código_parroquial]],Table5[[#All],[CÓDIGO PARROQUIA]:[CLASIFICACIÓN]],5,0),+IFERROR(VLOOKUP(CONCATENATE(Table32[[#This Row],[Código Cantón]],"50"),Table5[[#All],[CÓDIGO PARROQUIA]:[CLASIFICACIÓN]],5,0),""))</f>
        <v/>
      </c>
      <c r="Q598" s="13" t="str">
        <f>+IFERROR(VLOOKUP(Table32[[#This Row],[Código Cantón]],Table4[[#All],[CÓDIGO CANTÓN]:[CLASIFICACIÓN]],6,0),"")</f>
        <v/>
      </c>
    </row>
    <row r="599" spans="4:17" x14ac:dyDescent="0.3">
      <c r="D599" s="12" t="s">
        <v>2482</v>
      </c>
      <c r="E599" s="12" t="s">
        <v>80</v>
      </c>
      <c r="F599" s="12" t="s">
        <v>81</v>
      </c>
      <c r="G599" s="12" t="s">
        <v>79</v>
      </c>
      <c r="H599" s="12" t="s">
        <v>775</v>
      </c>
      <c r="I599" s="12" t="s">
        <v>7859</v>
      </c>
      <c r="J599" s="12" t="s">
        <v>7548</v>
      </c>
      <c r="K599" s="12" t="s">
        <v>9701</v>
      </c>
      <c r="L599" s="12" t="s">
        <v>2483</v>
      </c>
      <c r="M599" s="12" t="s">
        <v>9702</v>
      </c>
      <c r="N599" s="12" t="s">
        <v>7980</v>
      </c>
      <c r="O599" s="12" t="s">
        <v>9703</v>
      </c>
      <c r="P599" s="13" t="str">
        <f>+IFERROR(VLOOKUP(Table32[[#This Row],[Código_parroquial]],Table5[[#All],[CÓDIGO PARROQUIA]:[CLASIFICACIÓN]],5,0),+IFERROR(VLOOKUP(CONCATENATE(Table32[[#This Row],[Código Cantón]],"50"),Table5[[#All],[CÓDIGO PARROQUIA]:[CLASIFICACIÓN]],5,0),""))</f>
        <v/>
      </c>
      <c r="Q599" s="13" t="str">
        <f>+IFERROR(VLOOKUP(Table32[[#This Row],[Código Cantón]],Table4[[#All],[CÓDIGO CANTÓN]:[CLASIFICACIÓN]],6,0),"")</f>
        <v/>
      </c>
    </row>
    <row r="600" spans="4:17" x14ac:dyDescent="0.3">
      <c r="D600" s="12" t="s">
        <v>2482</v>
      </c>
      <c r="E600" s="12" t="s">
        <v>80</v>
      </c>
      <c r="F600" s="12" t="s">
        <v>81</v>
      </c>
      <c r="G600" s="12" t="s">
        <v>79</v>
      </c>
      <c r="H600" s="12" t="s">
        <v>775</v>
      </c>
      <c r="I600" s="12" t="s">
        <v>7859</v>
      </c>
      <c r="J600" s="12" t="s">
        <v>7548</v>
      </c>
      <c r="K600" s="12" t="s">
        <v>9704</v>
      </c>
      <c r="L600" s="12" t="s">
        <v>2483</v>
      </c>
      <c r="M600" s="12" t="s">
        <v>9705</v>
      </c>
      <c r="N600" s="12" t="s">
        <v>7987</v>
      </c>
      <c r="O600" s="12" t="s">
        <v>9706</v>
      </c>
      <c r="P600" s="13" t="str">
        <f>+IFERROR(VLOOKUP(Table32[[#This Row],[Código_parroquial]],Table5[[#All],[CÓDIGO PARROQUIA]:[CLASIFICACIÓN]],5,0),+IFERROR(VLOOKUP(CONCATENATE(Table32[[#This Row],[Código Cantón]],"50"),Table5[[#All],[CÓDIGO PARROQUIA]:[CLASIFICACIÓN]],5,0),""))</f>
        <v/>
      </c>
      <c r="Q600" s="13" t="str">
        <f>+IFERROR(VLOOKUP(Table32[[#This Row],[Código Cantón]],Table4[[#All],[CÓDIGO CANTÓN]:[CLASIFICACIÓN]],6,0),"")</f>
        <v/>
      </c>
    </row>
    <row r="601" spans="4:17" x14ac:dyDescent="0.3">
      <c r="D601" s="12" t="s">
        <v>2482</v>
      </c>
      <c r="E601" s="12" t="s">
        <v>80</v>
      </c>
      <c r="F601" s="12" t="s">
        <v>81</v>
      </c>
      <c r="G601" s="12" t="s">
        <v>79</v>
      </c>
      <c r="H601" s="12" t="s">
        <v>788</v>
      </c>
      <c r="I601" s="12" t="s">
        <v>7643</v>
      </c>
      <c r="J601" s="12" t="s">
        <v>7550</v>
      </c>
      <c r="K601" s="12" t="s">
        <v>9707</v>
      </c>
      <c r="L601" s="12" t="s">
        <v>2483</v>
      </c>
      <c r="M601" s="12" t="s">
        <v>9708</v>
      </c>
      <c r="N601" s="12" t="s">
        <v>7987</v>
      </c>
      <c r="O601" s="12" t="s">
        <v>9709</v>
      </c>
      <c r="P601" s="13" t="str">
        <f>+IFERROR(VLOOKUP(Table32[[#This Row],[Código_parroquial]],Table5[[#All],[CÓDIGO PARROQUIA]:[CLASIFICACIÓN]],5,0),+IFERROR(VLOOKUP(CONCATENATE(Table32[[#This Row],[Código Cantón]],"50"),Table5[[#All],[CÓDIGO PARROQUIA]:[CLASIFICACIÓN]],5,0),""))</f>
        <v/>
      </c>
      <c r="Q601" s="13" t="str">
        <f>+IFERROR(VLOOKUP(Table32[[#This Row],[Código Cantón]],Table4[[#All],[CÓDIGO CANTÓN]:[CLASIFICACIÓN]],6,0),"")</f>
        <v/>
      </c>
    </row>
    <row r="602" spans="4:17" x14ac:dyDescent="0.3">
      <c r="D602" s="12" t="s">
        <v>2482</v>
      </c>
      <c r="E602" s="12" t="s">
        <v>80</v>
      </c>
      <c r="F602" s="12" t="s">
        <v>81</v>
      </c>
      <c r="G602" s="12" t="s">
        <v>79</v>
      </c>
      <c r="H602" s="12" t="s">
        <v>777</v>
      </c>
      <c r="I602" s="12" t="s">
        <v>7860</v>
      </c>
      <c r="J602" s="12" t="s">
        <v>7548</v>
      </c>
      <c r="K602" s="12" t="s">
        <v>9710</v>
      </c>
      <c r="L602" s="12" t="s">
        <v>2483</v>
      </c>
      <c r="M602" s="12" t="s">
        <v>9711</v>
      </c>
      <c r="N602" s="12" t="s">
        <v>7987</v>
      </c>
      <c r="O602" s="12" t="s">
        <v>778</v>
      </c>
      <c r="P602" s="13" t="str">
        <f>+IFERROR(VLOOKUP(Table32[[#This Row],[Código_parroquial]],Table5[[#All],[CÓDIGO PARROQUIA]:[CLASIFICACIÓN]],5,0),+IFERROR(VLOOKUP(CONCATENATE(Table32[[#This Row],[Código Cantón]],"50"),Table5[[#All],[CÓDIGO PARROQUIA]:[CLASIFICACIÓN]],5,0),""))</f>
        <v/>
      </c>
      <c r="Q602" s="13" t="str">
        <f>+IFERROR(VLOOKUP(Table32[[#This Row],[Código Cantón]],Table4[[#All],[CÓDIGO CANTÓN]:[CLASIFICACIÓN]],6,0),"")</f>
        <v/>
      </c>
    </row>
    <row r="603" spans="4:17" x14ac:dyDescent="0.3">
      <c r="D603" s="12" t="s">
        <v>2482</v>
      </c>
      <c r="E603" s="12" t="s">
        <v>80</v>
      </c>
      <c r="F603" s="12" t="s">
        <v>81</v>
      </c>
      <c r="G603" s="12" t="s">
        <v>79</v>
      </c>
      <c r="H603" s="12" t="s">
        <v>785</v>
      </c>
      <c r="I603" s="12" t="s">
        <v>7862</v>
      </c>
      <c r="J603" s="12" t="s">
        <v>7550</v>
      </c>
      <c r="K603" s="12" t="s">
        <v>9712</v>
      </c>
      <c r="L603" s="12" t="s">
        <v>2483</v>
      </c>
      <c r="M603" s="12" t="s">
        <v>9554</v>
      </c>
      <c r="N603" s="12" t="s">
        <v>7980</v>
      </c>
      <c r="O603" s="12" t="s">
        <v>9713</v>
      </c>
      <c r="P603" s="13" t="str">
        <f>+IFERROR(VLOOKUP(Table32[[#This Row],[Código_parroquial]],Table5[[#All],[CÓDIGO PARROQUIA]:[CLASIFICACIÓN]],5,0),+IFERROR(VLOOKUP(CONCATENATE(Table32[[#This Row],[Código Cantón]],"50"),Table5[[#All],[CÓDIGO PARROQUIA]:[CLASIFICACIÓN]],5,0),""))</f>
        <v/>
      </c>
      <c r="Q603" s="13" t="str">
        <f>+IFERROR(VLOOKUP(Table32[[#This Row],[Código Cantón]],Table4[[#All],[CÓDIGO CANTÓN]:[CLASIFICACIÓN]],6,0),"")</f>
        <v/>
      </c>
    </row>
    <row r="604" spans="4:17" x14ac:dyDescent="0.3">
      <c r="D604" s="12" t="s">
        <v>2482</v>
      </c>
      <c r="E604" s="12" t="s">
        <v>80</v>
      </c>
      <c r="F604" s="12" t="s">
        <v>81</v>
      </c>
      <c r="G604" s="12" t="s">
        <v>79</v>
      </c>
      <c r="H604" s="12" t="s">
        <v>797</v>
      </c>
      <c r="I604" s="12" t="s">
        <v>798</v>
      </c>
      <c r="J604" s="12" t="s">
        <v>7550</v>
      </c>
      <c r="K604" s="12" t="s">
        <v>9714</v>
      </c>
      <c r="L604" s="12" t="s">
        <v>2483</v>
      </c>
      <c r="M604" s="12" t="s">
        <v>9715</v>
      </c>
      <c r="N604" s="12" t="s">
        <v>7980</v>
      </c>
      <c r="O604" s="12" t="s">
        <v>9716</v>
      </c>
      <c r="P604" s="13" t="str">
        <f>+IFERROR(VLOOKUP(Table32[[#This Row],[Código_parroquial]],Table5[[#All],[CÓDIGO PARROQUIA]:[CLASIFICACIÓN]],5,0),+IFERROR(VLOOKUP(CONCATENATE(Table32[[#This Row],[Código Cantón]],"50"),Table5[[#All],[CÓDIGO PARROQUIA]:[CLASIFICACIÓN]],5,0),""))</f>
        <v/>
      </c>
      <c r="Q604" s="13" t="str">
        <f>+IFERROR(VLOOKUP(Table32[[#This Row],[Código Cantón]],Table4[[#All],[CÓDIGO CANTÓN]:[CLASIFICACIÓN]],6,0),"")</f>
        <v/>
      </c>
    </row>
    <row r="605" spans="4:17" x14ac:dyDescent="0.3">
      <c r="D605" s="12" t="s">
        <v>2482</v>
      </c>
      <c r="E605" s="12" t="s">
        <v>80</v>
      </c>
      <c r="F605" s="12" t="s">
        <v>81</v>
      </c>
      <c r="G605" s="12" t="s">
        <v>79</v>
      </c>
      <c r="H605" s="12" t="s">
        <v>792</v>
      </c>
      <c r="I605" s="12" t="s">
        <v>7644</v>
      </c>
      <c r="J605" s="12" t="s">
        <v>7550</v>
      </c>
      <c r="K605" s="12" t="s">
        <v>9717</v>
      </c>
      <c r="L605" s="12" t="s">
        <v>2483</v>
      </c>
      <c r="M605" s="12" t="s">
        <v>9718</v>
      </c>
      <c r="N605" s="12" t="s">
        <v>7980</v>
      </c>
      <c r="O605" s="12" t="s">
        <v>9719</v>
      </c>
      <c r="P605" s="13" t="str">
        <f>+IFERROR(VLOOKUP(Table32[[#This Row],[Código_parroquial]],Table5[[#All],[CÓDIGO PARROQUIA]:[CLASIFICACIÓN]],5,0),+IFERROR(VLOOKUP(CONCATENATE(Table32[[#This Row],[Código Cantón]],"50"),Table5[[#All],[CÓDIGO PARROQUIA]:[CLASIFICACIÓN]],5,0),""))</f>
        <v/>
      </c>
      <c r="Q605" s="13" t="str">
        <f>+IFERROR(VLOOKUP(Table32[[#This Row],[Código Cantón]],Table4[[#All],[CÓDIGO CANTÓN]:[CLASIFICACIÓN]],6,0),"")</f>
        <v/>
      </c>
    </row>
    <row r="606" spans="4:17" x14ac:dyDescent="0.3">
      <c r="D606" s="12" t="s">
        <v>2482</v>
      </c>
      <c r="E606" s="12" t="s">
        <v>80</v>
      </c>
      <c r="F606" s="12" t="s">
        <v>81</v>
      </c>
      <c r="G606" s="12" t="s">
        <v>79</v>
      </c>
      <c r="H606" s="12" t="s">
        <v>794</v>
      </c>
      <c r="I606" s="12" t="s">
        <v>795</v>
      </c>
      <c r="J606" s="12" t="s">
        <v>7550</v>
      </c>
      <c r="K606" s="12" t="s">
        <v>9720</v>
      </c>
      <c r="L606" s="12" t="s">
        <v>2483</v>
      </c>
      <c r="M606" s="12" t="s">
        <v>9721</v>
      </c>
      <c r="N606" s="12" t="s">
        <v>7980</v>
      </c>
      <c r="O606" s="12" t="s">
        <v>460</v>
      </c>
      <c r="P606" s="13" t="str">
        <f>+IFERROR(VLOOKUP(Table32[[#This Row],[Código_parroquial]],Table5[[#All],[CÓDIGO PARROQUIA]:[CLASIFICACIÓN]],5,0),+IFERROR(VLOOKUP(CONCATENATE(Table32[[#This Row],[Código Cantón]],"50"),Table5[[#All],[CÓDIGO PARROQUIA]:[CLASIFICACIÓN]],5,0),""))</f>
        <v/>
      </c>
      <c r="Q606" s="13" t="str">
        <f>+IFERROR(VLOOKUP(Table32[[#This Row],[Código Cantón]],Table4[[#All],[CÓDIGO CANTÓN]:[CLASIFICACIÓN]],6,0),"")</f>
        <v/>
      </c>
    </row>
    <row r="607" spans="4:17" x14ac:dyDescent="0.3">
      <c r="D607" s="12" t="s">
        <v>2482</v>
      </c>
      <c r="E607" s="12" t="s">
        <v>80</v>
      </c>
      <c r="F607" s="12" t="s">
        <v>81</v>
      </c>
      <c r="G607" s="12" t="s">
        <v>79</v>
      </c>
      <c r="H607" s="12" t="s">
        <v>794</v>
      </c>
      <c r="I607" s="12" t="s">
        <v>795</v>
      </c>
      <c r="J607" s="12" t="s">
        <v>7550</v>
      </c>
      <c r="K607" s="12" t="s">
        <v>9722</v>
      </c>
      <c r="L607" s="12" t="s">
        <v>2483</v>
      </c>
      <c r="M607" s="12" t="s">
        <v>9723</v>
      </c>
      <c r="N607" s="12" t="s">
        <v>7987</v>
      </c>
      <c r="O607" s="12" t="s">
        <v>9724</v>
      </c>
      <c r="P607" s="13" t="str">
        <f>+IFERROR(VLOOKUP(Table32[[#This Row],[Código_parroquial]],Table5[[#All],[CÓDIGO PARROQUIA]:[CLASIFICACIÓN]],5,0),+IFERROR(VLOOKUP(CONCATENATE(Table32[[#This Row],[Código Cantón]],"50"),Table5[[#All],[CÓDIGO PARROQUIA]:[CLASIFICACIÓN]],5,0),""))</f>
        <v/>
      </c>
      <c r="Q607" s="13" t="str">
        <f>+IFERROR(VLOOKUP(Table32[[#This Row],[Código Cantón]],Table4[[#All],[CÓDIGO CANTÓN]:[CLASIFICACIÓN]],6,0),"")</f>
        <v/>
      </c>
    </row>
    <row r="608" spans="4:17" x14ac:dyDescent="0.3">
      <c r="D608" s="12" t="s">
        <v>2482</v>
      </c>
      <c r="E608" s="12" t="s">
        <v>80</v>
      </c>
      <c r="F608" s="12" t="s">
        <v>81</v>
      </c>
      <c r="G608" s="12" t="s">
        <v>79</v>
      </c>
      <c r="H608" s="12" t="s">
        <v>781</v>
      </c>
      <c r="I608" s="12" t="s">
        <v>782</v>
      </c>
      <c r="J608" s="12" t="s">
        <v>7548</v>
      </c>
      <c r="K608" s="12" t="s">
        <v>9725</v>
      </c>
      <c r="L608" s="12" t="s">
        <v>2483</v>
      </c>
      <c r="M608" s="12" t="s">
        <v>9726</v>
      </c>
      <c r="N608" s="12" t="s">
        <v>7980</v>
      </c>
      <c r="O608" s="12" t="s">
        <v>9727</v>
      </c>
      <c r="P608" s="13" t="str">
        <f>+IFERROR(VLOOKUP(Table32[[#This Row],[Código_parroquial]],Table5[[#All],[CÓDIGO PARROQUIA]:[CLASIFICACIÓN]],5,0),+IFERROR(VLOOKUP(CONCATENATE(Table32[[#This Row],[Código Cantón]],"50"),Table5[[#All],[CÓDIGO PARROQUIA]:[CLASIFICACIÓN]],5,0),""))</f>
        <v/>
      </c>
      <c r="Q608" s="13" t="str">
        <f>+IFERROR(VLOOKUP(Table32[[#This Row],[Código Cantón]],Table4[[#All],[CÓDIGO CANTÓN]:[CLASIFICACIÓN]],6,0),"")</f>
        <v/>
      </c>
    </row>
    <row r="609" spans="4:17" x14ac:dyDescent="0.3">
      <c r="D609" s="12" t="s">
        <v>2482</v>
      </c>
      <c r="E609" s="12" t="s">
        <v>80</v>
      </c>
      <c r="F609" s="12" t="s">
        <v>81</v>
      </c>
      <c r="G609" s="12" t="s">
        <v>79</v>
      </c>
      <c r="H609" s="12" t="s">
        <v>775</v>
      </c>
      <c r="I609" s="12" t="s">
        <v>7859</v>
      </c>
      <c r="J609" s="12" t="s">
        <v>7548</v>
      </c>
      <c r="K609" s="12" t="s">
        <v>9728</v>
      </c>
      <c r="L609" s="12" t="s">
        <v>2483</v>
      </c>
      <c r="M609" s="12" t="s">
        <v>9729</v>
      </c>
      <c r="N609" s="12" t="s">
        <v>7980</v>
      </c>
      <c r="O609" s="12" t="s">
        <v>2511</v>
      </c>
      <c r="P609" s="13" t="str">
        <f>+IFERROR(VLOOKUP(Table32[[#This Row],[Código_parroquial]],Table5[[#All],[CÓDIGO PARROQUIA]:[CLASIFICACIÓN]],5,0),+IFERROR(VLOOKUP(CONCATENATE(Table32[[#This Row],[Código Cantón]],"50"),Table5[[#All],[CÓDIGO PARROQUIA]:[CLASIFICACIÓN]],5,0),""))</f>
        <v/>
      </c>
      <c r="Q609" s="13" t="str">
        <f>+IFERROR(VLOOKUP(Table32[[#This Row],[Código Cantón]],Table4[[#All],[CÓDIGO CANTÓN]:[CLASIFICACIÓN]],6,0),"")</f>
        <v/>
      </c>
    </row>
    <row r="610" spans="4:17" x14ac:dyDescent="0.3">
      <c r="D610" s="12" t="s">
        <v>2482</v>
      </c>
      <c r="E610" s="12" t="s">
        <v>80</v>
      </c>
      <c r="F610" s="12" t="s">
        <v>81</v>
      </c>
      <c r="G610" s="12" t="s">
        <v>79</v>
      </c>
      <c r="H610" s="12" t="s">
        <v>776</v>
      </c>
      <c r="I610" s="12" t="s">
        <v>7642</v>
      </c>
      <c r="J610" s="12" t="s">
        <v>7548</v>
      </c>
      <c r="K610" s="12" t="s">
        <v>9730</v>
      </c>
      <c r="L610" s="12" t="s">
        <v>2483</v>
      </c>
      <c r="M610" s="12" t="s">
        <v>9731</v>
      </c>
      <c r="N610" s="12" t="s">
        <v>7980</v>
      </c>
      <c r="O610" s="12" t="s">
        <v>9732</v>
      </c>
      <c r="P610" s="13" t="str">
        <f>+IFERROR(VLOOKUP(Table32[[#This Row],[Código_parroquial]],Table5[[#All],[CÓDIGO PARROQUIA]:[CLASIFICACIÓN]],5,0),+IFERROR(VLOOKUP(CONCATENATE(Table32[[#This Row],[Código Cantón]],"50"),Table5[[#All],[CÓDIGO PARROQUIA]:[CLASIFICACIÓN]],5,0),""))</f>
        <v/>
      </c>
      <c r="Q610" s="13" t="str">
        <f>+IFERROR(VLOOKUP(Table32[[#This Row],[Código Cantón]],Table4[[#All],[CÓDIGO CANTÓN]:[CLASIFICACIÓN]],6,0),"")</f>
        <v/>
      </c>
    </row>
    <row r="611" spans="4:17" x14ac:dyDescent="0.3">
      <c r="D611" s="12" t="s">
        <v>2482</v>
      </c>
      <c r="E611" s="12" t="s">
        <v>80</v>
      </c>
      <c r="F611" s="12" t="s">
        <v>81</v>
      </c>
      <c r="G611" s="12" t="s">
        <v>79</v>
      </c>
      <c r="H611" s="12" t="s">
        <v>796</v>
      </c>
      <c r="I611" s="12" t="s">
        <v>7645</v>
      </c>
      <c r="J611" s="12" t="s">
        <v>7550</v>
      </c>
      <c r="K611" s="12" t="s">
        <v>9733</v>
      </c>
      <c r="L611" s="12" t="s">
        <v>2483</v>
      </c>
      <c r="M611" s="12" t="s">
        <v>9734</v>
      </c>
      <c r="N611" s="12" t="s">
        <v>7987</v>
      </c>
      <c r="O611" s="12" t="s">
        <v>9735</v>
      </c>
      <c r="P611" s="13" t="str">
        <f>+IFERROR(VLOOKUP(Table32[[#This Row],[Código_parroquial]],Table5[[#All],[CÓDIGO PARROQUIA]:[CLASIFICACIÓN]],5,0),+IFERROR(VLOOKUP(CONCATENATE(Table32[[#This Row],[Código Cantón]],"50"),Table5[[#All],[CÓDIGO PARROQUIA]:[CLASIFICACIÓN]],5,0),""))</f>
        <v/>
      </c>
      <c r="Q611" s="13" t="str">
        <f>+IFERROR(VLOOKUP(Table32[[#This Row],[Código Cantón]],Table4[[#All],[CÓDIGO CANTÓN]:[CLASIFICACIÓN]],6,0),"")</f>
        <v/>
      </c>
    </row>
    <row r="612" spans="4:17" x14ac:dyDescent="0.3">
      <c r="D612" s="12" t="s">
        <v>2482</v>
      </c>
      <c r="E612" s="12" t="s">
        <v>80</v>
      </c>
      <c r="F612" s="12" t="s">
        <v>81</v>
      </c>
      <c r="G612" s="12" t="s">
        <v>79</v>
      </c>
      <c r="H612" s="12" t="s">
        <v>796</v>
      </c>
      <c r="I612" s="12" t="s">
        <v>7645</v>
      </c>
      <c r="J612" s="12" t="s">
        <v>7550</v>
      </c>
      <c r="K612" s="12" t="s">
        <v>9736</v>
      </c>
      <c r="L612" s="12" t="s">
        <v>2483</v>
      </c>
      <c r="M612" s="12" t="s">
        <v>9737</v>
      </c>
      <c r="N612" s="12" t="s">
        <v>7987</v>
      </c>
      <c r="O612" s="12" t="s">
        <v>9738</v>
      </c>
      <c r="P612" s="13" t="str">
        <f>+IFERROR(VLOOKUP(Table32[[#This Row],[Código_parroquial]],Table5[[#All],[CÓDIGO PARROQUIA]:[CLASIFICACIÓN]],5,0),+IFERROR(VLOOKUP(CONCATENATE(Table32[[#This Row],[Código Cantón]],"50"),Table5[[#All],[CÓDIGO PARROQUIA]:[CLASIFICACIÓN]],5,0),""))</f>
        <v/>
      </c>
      <c r="Q612" s="13" t="str">
        <f>+IFERROR(VLOOKUP(Table32[[#This Row],[Código Cantón]],Table4[[#All],[CÓDIGO CANTÓN]:[CLASIFICACIÓN]],6,0),"")</f>
        <v/>
      </c>
    </row>
    <row r="613" spans="4:17" x14ac:dyDescent="0.3">
      <c r="D613" s="12" t="s">
        <v>2482</v>
      </c>
      <c r="E613" s="12" t="s">
        <v>80</v>
      </c>
      <c r="F613" s="12" t="s">
        <v>81</v>
      </c>
      <c r="G613" s="12" t="s">
        <v>79</v>
      </c>
      <c r="H613" s="12" t="s">
        <v>785</v>
      </c>
      <c r="I613" s="12" t="s">
        <v>7862</v>
      </c>
      <c r="J613" s="12" t="s">
        <v>7550</v>
      </c>
      <c r="K613" s="12" t="s">
        <v>9739</v>
      </c>
      <c r="L613" s="12" t="s">
        <v>2483</v>
      </c>
      <c r="M613" s="12" t="s">
        <v>9740</v>
      </c>
      <c r="N613" s="12" t="s">
        <v>7980</v>
      </c>
      <c r="O613" s="12" t="s">
        <v>9741</v>
      </c>
      <c r="P613" s="13" t="str">
        <f>+IFERROR(VLOOKUP(Table32[[#This Row],[Código_parroquial]],Table5[[#All],[CÓDIGO PARROQUIA]:[CLASIFICACIÓN]],5,0),+IFERROR(VLOOKUP(CONCATENATE(Table32[[#This Row],[Código Cantón]],"50"),Table5[[#All],[CÓDIGO PARROQUIA]:[CLASIFICACIÓN]],5,0),""))</f>
        <v/>
      </c>
      <c r="Q613" s="13" t="str">
        <f>+IFERROR(VLOOKUP(Table32[[#This Row],[Código Cantón]],Table4[[#All],[CÓDIGO CANTÓN]:[CLASIFICACIÓN]],6,0),"")</f>
        <v/>
      </c>
    </row>
    <row r="614" spans="4:17" x14ac:dyDescent="0.3">
      <c r="D614" s="12" t="s">
        <v>2482</v>
      </c>
      <c r="E614" s="12" t="s">
        <v>80</v>
      </c>
      <c r="F614" s="12" t="s">
        <v>81</v>
      </c>
      <c r="G614" s="12" t="s">
        <v>79</v>
      </c>
      <c r="H614" s="12" t="s">
        <v>796</v>
      </c>
      <c r="I614" s="12" t="s">
        <v>7645</v>
      </c>
      <c r="J614" s="12" t="s">
        <v>7550</v>
      </c>
      <c r="K614" s="12" t="s">
        <v>9742</v>
      </c>
      <c r="L614" s="12" t="s">
        <v>2483</v>
      </c>
      <c r="M614" s="12" t="s">
        <v>9743</v>
      </c>
      <c r="N614" s="12" t="s">
        <v>7980</v>
      </c>
      <c r="O614" s="12" t="s">
        <v>9744</v>
      </c>
      <c r="P614" s="13" t="str">
        <f>+IFERROR(VLOOKUP(Table32[[#This Row],[Código_parroquial]],Table5[[#All],[CÓDIGO PARROQUIA]:[CLASIFICACIÓN]],5,0),+IFERROR(VLOOKUP(CONCATENATE(Table32[[#This Row],[Código Cantón]],"50"),Table5[[#All],[CÓDIGO PARROQUIA]:[CLASIFICACIÓN]],5,0),""))</f>
        <v/>
      </c>
      <c r="Q614" s="13" t="str">
        <f>+IFERROR(VLOOKUP(Table32[[#This Row],[Código Cantón]],Table4[[#All],[CÓDIGO CANTÓN]:[CLASIFICACIÓN]],6,0),"")</f>
        <v/>
      </c>
    </row>
    <row r="615" spans="4:17" x14ac:dyDescent="0.3">
      <c r="D615" s="12" t="s">
        <v>2482</v>
      </c>
      <c r="E615" s="12" t="s">
        <v>80</v>
      </c>
      <c r="F615" s="12" t="s">
        <v>81</v>
      </c>
      <c r="G615" s="12" t="s">
        <v>79</v>
      </c>
      <c r="H615" s="12" t="s">
        <v>797</v>
      </c>
      <c r="I615" s="12" t="s">
        <v>798</v>
      </c>
      <c r="J615" s="12" t="s">
        <v>7550</v>
      </c>
      <c r="K615" s="12" t="s">
        <v>9745</v>
      </c>
      <c r="L615" s="12" t="s">
        <v>2483</v>
      </c>
      <c r="M615" s="12" t="s">
        <v>9746</v>
      </c>
      <c r="N615" s="12" t="s">
        <v>7980</v>
      </c>
      <c r="O615" s="12" t="s">
        <v>9747</v>
      </c>
      <c r="P615" s="13" t="str">
        <f>+IFERROR(VLOOKUP(Table32[[#This Row],[Código_parroquial]],Table5[[#All],[CÓDIGO PARROQUIA]:[CLASIFICACIÓN]],5,0),+IFERROR(VLOOKUP(CONCATENATE(Table32[[#This Row],[Código Cantón]],"50"),Table5[[#All],[CÓDIGO PARROQUIA]:[CLASIFICACIÓN]],5,0),""))</f>
        <v/>
      </c>
      <c r="Q615" s="13" t="str">
        <f>+IFERROR(VLOOKUP(Table32[[#This Row],[Código Cantón]],Table4[[#All],[CÓDIGO CANTÓN]:[CLASIFICACIÓN]],6,0),"")</f>
        <v/>
      </c>
    </row>
    <row r="616" spans="4:17" x14ac:dyDescent="0.3">
      <c r="D616" s="12" t="s">
        <v>2482</v>
      </c>
      <c r="E616" s="12" t="s">
        <v>80</v>
      </c>
      <c r="F616" s="12" t="s">
        <v>81</v>
      </c>
      <c r="G616" s="12" t="s">
        <v>79</v>
      </c>
      <c r="H616" s="12" t="s">
        <v>775</v>
      </c>
      <c r="I616" s="12" t="s">
        <v>7859</v>
      </c>
      <c r="J616" s="12" t="s">
        <v>7548</v>
      </c>
      <c r="K616" s="12" t="s">
        <v>9748</v>
      </c>
      <c r="L616" s="12" t="s">
        <v>2483</v>
      </c>
      <c r="M616" s="12" t="s">
        <v>9749</v>
      </c>
      <c r="N616" s="12" t="s">
        <v>7980</v>
      </c>
      <c r="O616" s="12" t="s">
        <v>9750</v>
      </c>
      <c r="P616" s="13" t="str">
        <f>+IFERROR(VLOOKUP(Table32[[#This Row],[Código_parroquial]],Table5[[#All],[CÓDIGO PARROQUIA]:[CLASIFICACIÓN]],5,0),+IFERROR(VLOOKUP(CONCATENATE(Table32[[#This Row],[Código Cantón]],"50"),Table5[[#All],[CÓDIGO PARROQUIA]:[CLASIFICACIÓN]],5,0),""))</f>
        <v/>
      </c>
      <c r="Q616" s="13" t="str">
        <f>+IFERROR(VLOOKUP(Table32[[#This Row],[Código Cantón]],Table4[[#All],[CÓDIGO CANTÓN]:[CLASIFICACIÓN]],6,0),"")</f>
        <v/>
      </c>
    </row>
    <row r="617" spans="4:17" x14ac:dyDescent="0.3">
      <c r="D617" s="12" t="s">
        <v>2482</v>
      </c>
      <c r="E617" s="12" t="s">
        <v>80</v>
      </c>
      <c r="F617" s="12" t="s">
        <v>81</v>
      </c>
      <c r="G617" s="12" t="s">
        <v>79</v>
      </c>
      <c r="H617" s="12" t="s">
        <v>776</v>
      </c>
      <c r="I617" s="12" t="s">
        <v>7642</v>
      </c>
      <c r="J617" s="12" t="s">
        <v>7548</v>
      </c>
      <c r="K617" s="12" t="s">
        <v>9751</v>
      </c>
      <c r="L617" s="12" t="s">
        <v>2483</v>
      </c>
      <c r="M617" s="12" t="s">
        <v>9752</v>
      </c>
      <c r="N617" s="12" t="s">
        <v>7987</v>
      </c>
      <c r="O617" s="12" t="s">
        <v>9753</v>
      </c>
      <c r="P617" s="13" t="str">
        <f>+IFERROR(VLOOKUP(Table32[[#This Row],[Código_parroquial]],Table5[[#All],[CÓDIGO PARROQUIA]:[CLASIFICACIÓN]],5,0),+IFERROR(VLOOKUP(CONCATENATE(Table32[[#This Row],[Código Cantón]],"50"),Table5[[#All],[CÓDIGO PARROQUIA]:[CLASIFICACIÓN]],5,0),""))</f>
        <v/>
      </c>
      <c r="Q617" s="13" t="str">
        <f>+IFERROR(VLOOKUP(Table32[[#This Row],[Código Cantón]],Table4[[#All],[CÓDIGO CANTÓN]:[CLASIFICACIÓN]],6,0),"")</f>
        <v/>
      </c>
    </row>
    <row r="618" spans="4:17" x14ac:dyDescent="0.3">
      <c r="D618" s="12" t="s">
        <v>2482</v>
      </c>
      <c r="E618" s="12" t="s">
        <v>80</v>
      </c>
      <c r="F618" s="12" t="s">
        <v>81</v>
      </c>
      <c r="G618" s="12" t="s">
        <v>79</v>
      </c>
      <c r="H618" s="12" t="s">
        <v>788</v>
      </c>
      <c r="I618" s="12" t="s">
        <v>7643</v>
      </c>
      <c r="J618" s="12" t="s">
        <v>7550</v>
      </c>
      <c r="K618" s="12" t="s">
        <v>9754</v>
      </c>
      <c r="L618" s="12" t="s">
        <v>2483</v>
      </c>
      <c r="M618" s="12" t="s">
        <v>9755</v>
      </c>
      <c r="N618" s="12" t="s">
        <v>7980</v>
      </c>
      <c r="O618" s="12" t="s">
        <v>9756</v>
      </c>
      <c r="P618" s="13" t="str">
        <f>+IFERROR(VLOOKUP(Table32[[#This Row],[Código_parroquial]],Table5[[#All],[CÓDIGO PARROQUIA]:[CLASIFICACIÓN]],5,0),+IFERROR(VLOOKUP(CONCATENATE(Table32[[#This Row],[Código Cantón]],"50"),Table5[[#All],[CÓDIGO PARROQUIA]:[CLASIFICACIÓN]],5,0),""))</f>
        <v/>
      </c>
      <c r="Q618" s="13" t="str">
        <f>+IFERROR(VLOOKUP(Table32[[#This Row],[Código Cantón]],Table4[[#All],[CÓDIGO CANTÓN]:[CLASIFICACIÓN]],6,0),"")</f>
        <v/>
      </c>
    </row>
    <row r="619" spans="4:17" x14ac:dyDescent="0.3">
      <c r="D619" s="12" t="s">
        <v>2482</v>
      </c>
      <c r="E619" s="12" t="s">
        <v>80</v>
      </c>
      <c r="F619" s="12" t="s">
        <v>81</v>
      </c>
      <c r="G619" s="12" t="s">
        <v>79</v>
      </c>
      <c r="H619" s="12" t="s">
        <v>788</v>
      </c>
      <c r="I619" s="12" t="s">
        <v>7643</v>
      </c>
      <c r="J619" s="12" t="s">
        <v>7550</v>
      </c>
      <c r="K619" s="12" t="s">
        <v>9757</v>
      </c>
      <c r="L619" s="12" t="s">
        <v>2483</v>
      </c>
      <c r="M619" s="12" t="s">
        <v>9758</v>
      </c>
      <c r="N619" s="12" t="s">
        <v>7987</v>
      </c>
      <c r="O619" s="12" t="s">
        <v>9759</v>
      </c>
      <c r="P619" s="13" t="str">
        <f>+IFERROR(VLOOKUP(Table32[[#This Row],[Código_parroquial]],Table5[[#All],[CÓDIGO PARROQUIA]:[CLASIFICACIÓN]],5,0),+IFERROR(VLOOKUP(CONCATENATE(Table32[[#This Row],[Código Cantón]],"50"),Table5[[#All],[CÓDIGO PARROQUIA]:[CLASIFICACIÓN]],5,0),""))</f>
        <v/>
      </c>
      <c r="Q619" s="13" t="str">
        <f>+IFERROR(VLOOKUP(Table32[[#This Row],[Código Cantón]],Table4[[#All],[CÓDIGO CANTÓN]:[CLASIFICACIÓN]],6,0),"")</f>
        <v/>
      </c>
    </row>
    <row r="620" spans="4:17" x14ac:dyDescent="0.3">
      <c r="D620" s="12" t="s">
        <v>2482</v>
      </c>
      <c r="E620" s="12" t="s">
        <v>80</v>
      </c>
      <c r="F620" s="12" t="s">
        <v>81</v>
      </c>
      <c r="G620" s="12" t="s">
        <v>79</v>
      </c>
      <c r="H620" s="12" t="s">
        <v>775</v>
      </c>
      <c r="I620" s="12" t="s">
        <v>7859</v>
      </c>
      <c r="J620" s="12" t="s">
        <v>7548</v>
      </c>
      <c r="K620" s="12" t="s">
        <v>9760</v>
      </c>
      <c r="L620" s="12" t="s">
        <v>2483</v>
      </c>
      <c r="M620" s="12" t="s">
        <v>9761</v>
      </c>
      <c r="N620" s="12" t="s">
        <v>7980</v>
      </c>
      <c r="O620" s="12" t="s">
        <v>9762</v>
      </c>
      <c r="P620" s="13" t="str">
        <f>+IFERROR(VLOOKUP(Table32[[#This Row],[Código_parroquial]],Table5[[#All],[CÓDIGO PARROQUIA]:[CLASIFICACIÓN]],5,0),+IFERROR(VLOOKUP(CONCATENATE(Table32[[#This Row],[Código Cantón]],"50"),Table5[[#All],[CÓDIGO PARROQUIA]:[CLASIFICACIÓN]],5,0),""))</f>
        <v/>
      </c>
      <c r="Q620" s="13" t="str">
        <f>+IFERROR(VLOOKUP(Table32[[#This Row],[Código Cantón]],Table4[[#All],[CÓDIGO CANTÓN]:[CLASIFICACIÓN]],6,0),"")</f>
        <v/>
      </c>
    </row>
    <row r="621" spans="4:17" x14ac:dyDescent="0.3">
      <c r="D621" s="12" t="s">
        <v>2482</v>
      </c>
      <c r="E621" s="12" t="s">
        <v>80</v>
      </c>
      <c r="F621" s="12" t="s">
        <v>81</v>
      </c>
      <c r="G621" s="12" t="s">
        <v>79</v>
      </c>
      <c r="H621" s="12" t="s">
        <v>775</v>
      </c>
      <c r="I621" s="12" t="s">
        <v>7859</v>
      </c>
      <c r="J621" s="12" t="s">
        <v>7548</v>
      </c>
      <c r="K621" s="12" t="s">
        <v>9763</v>
      </c>
      <c r="L621" s="12" t="s">
        <v>2483</v>
      </c>
      <c r="M621" s="12" t="s">
        <v>9764</v>
      </c>
      <c r="N621" s="12" t="s">
        <v>7980</v>
      </c>
      <c r="O621" s="12" t="s">
        <v>9765</v>
      </c>
      <c r="P621" s="13" t="str">
        <f>+IFERROR(VLOOKUP(Table32[[#This Row],[Código_parroquial]],Table5[[#All],[CÓDIGO PARROQUIA]:[CLASIFICACIÓN]],5,0),+IFERROR(VLOOKUP(CONCATENATE(Table32[[#This Row],[Código Cantón]],"50"),Table5[[#All],[CÓDIGO PARROQUIA]:[CLASIFICACIÓN]],5,0),""))</f>
        <v/>
      </c>
      <c r="Q621" s="13" t="str">
        <f>+IFERROR(VLOOKUP(Table32[[#This Row],[Código Cantón]],Table4[[#All],[CÓDIGO CANTÓN]:[CLASIFICACIÓN]],6,0),"")</f>
        <v/>
      </c>
    </row>
    <row r="622" spans="4:17" x14ac:dyDescent="0.3">
      <c r="D622" s="12" t="s">
        <v>2482</v>
      </c>
      <c r="E622" s="12" t="s">
        <v>80</v>
      </c>
      <c r="F622" s="12" t="s">
        <v>81</v>
      </c>
      <c r="G622" s="12" t="s">
        <v>79</v>
      </c>
      <c r="H622" s="12" t="s">
        <v>775</v>
      </c>
      <c r="I622" s="12" t="s">
        <v>7859</v>
      </c>
      <c r="J622" s="12" t="s">
        <v>7548</v>
      </c>
      <c r="K622" s="12" t="s">
        <v>9766</v>
      </c>
      <c r="L622" s="12" t="s">
        <v>2483</v>
      </c>
      <c r="M622" s="12" t="s">
        <v>9767</v>
      </c>
      <c r="N622" s="12" t="s">
        <v>7987</v>
      </c>
      <c r="O622" s="12" t="s">
        <v>9768</v>
      </c>
      <c r="P622" s="13" t="str">
        <f>+IFERROR(VLOOKUP(Table32[[#This Row],[Código_parroquial]],Table5[[#All],[CÓDIGO PARROQUIA]:[CLASIFICACIÓN]],5,0),+IFERROR(VLOOKUP(CONCATENATE(Table32[[#This Row],[Código Cantón]],"50"),Table5[[#All],[CÓDIGO PARROQUIA]:[CLASIFICACIÓN]],5,0),""))</f>
        <v/>
      </c>
      <c r="Q622" s="13" t="str">
        <f>+IFERROR(VLOOKUP(Table32[[#This Row],[Código Cantón]],Table4[[#All],[CÓDIGO CANTÓN]:[CLASIFICACIÓN]],6,0),"")</f>
        <v/>
      </c>
    </row>
    <row r="623" spans="4:17" x14ac:dyDescent="0.3">
      <c r="D623" s="12" t="s">
        <v>2482</v>
      </c>
      <c r="E623" s="12" t="s">
        <v>80</v>
      </c>
      <c r="F623" s="12" t="s">
        <v>81</v>
      </c>
      <c r="G623" s="12" t="s">
        <v>79</v>
      </c>
      <c r="H623" s="12" t="s">
        <v>775</v>
      </c>
      <c r="I623" s="12" t="s">
        <v>7859</v>
      </c>
      <c r="J623" s="12" t="s">
        <v>7548</v>
      </c>
      <c r="K623" s="12" t="s">
        <v>9769</v>
      </c>
      <c r="L623" s="12" t="s">
        <v>2483</v>
      </c>
      <c r="M623" s="12" t="s">
        <v>9770</v>
      </c>
      <c r="N623" s="12" t="s">
        <v>7980</v>
      </c>
      <c r="O623" s="12" t="s">
        <v>9771</v>
      </c>
      <c r="P623" s="13" t="str">
        <f>+IFERROR(VLOOKUP(Table32[[#This Row],[Código_parroquial]],Table5[[#All],[CÓDIGO PARROQUIA]:[CLASIFICACIÓN]],5,0),+IFERROR(VLOOKUP(CONCATENATE(Table32[[#This Row],[Código Cantón]],"50"),Table5[[#All],[CÓDIGO PARROQUIA]:[CLASIFICACIÓN]],5,0),""))</f>
        <v/>
      </c>
      <c r="Q623" s="13" t="str">
        <f>+IFERROR(VLOOKUP(Table32[[#This Row],[Código Cantón]],Table4[[#All],[CÓDIGO CANTÓN]:[CLASIFICACIÓN]],6,0),"")</f>
        <v/>
      </c>
    </row>
    <row r="624" spans="4:17" x14ac:dyDescent="0.3">
      <c r="D624" s="12" t="s">
        <v>2482</v>
      </c>
      <c r="E624" s="12" t="s">
        <v>80</v>
      </c>
      <c r="F624" s="12" t="s">
        <v>81</v>
      </c>
      <c r="G624" s="12" t="s">
        <v>79</v>
      </c>
      <c r="H624" s="12" t="s">
        <v>777</v>
      </c>
      <c r="I624" s="12" t="s">
        <v>7860</v>
      </c>
      <c r="J624" s="12" t="s">
        <v>7548</v>
      </c>
      <c r="K624" s="12" t="s">
        <v>9772</v>
      </c>
      <c r="L624" s="12" t="s">
        <v>2483</v>
      </c>
      <c r="M624" s="12" t="s">
        <v>9773</v>
      </c>
      <c r="N624" s="12" t="s">
        <v>7987</v>
      </c>
      <c r="O624" s="12" t="s">
        <v>9774</v>
      </c>
      <c r="P624" s="13" t="str">
        <f>+IFERROR(VLOOKUP(Table32[[#This Row],[Código_parroquial]],Table5[[#All],[CÓDIGO PARROQUIA]:[CLASIFICACIÓN]],5,0),+IFERROR(VLOOKUP(CONCATENATE(Table32[[#This Row],[Código Cantón]],"50"),Table5[[#All],[CÓDIGO PARROQUIA]:[CLASIFICACIÓN]],5,0),""))</f>
        <v/>
      </c>
      <c r="Q624" s="13" t="str">
        <f>+IFERROR(VLOOKUP(Table32[[#This Row],[Código Cantón]],Table4[[#All],[CÓDIGO CANTÓN]:[CLASIFICACIÓN]],6,0),"")</f>
        <v/>
      </c>
    </row>
    <row r="625" spans="4:17" x14ac:dyDescent="0.3">
      <c r="D625" s="12" t="s">
        <v>2482</v>
      </c>
      <c r="E625" s="12" t="s">
        <v>80</v>
      </c>
      <c r="F625" s="12" t="s">
        <v>81</v>
      </c>
      <c r="G625" s="12" t="s">
        <v>79</v>
      </c>
      <c r="H625" s="12" t="s">
        <v>796</v>
      </c>
      <c r="I625" s="12" t="s">
        <v>7645</v>
      </c>
      <c r="J625" s="12" t="s">
        <v>7550</v>
      </c>
      <c r="K625" s="12" t="s">
        <v>9775</v>
      </c>
      <c r="L625" s="12" t="s">
        <v>2483</v>
      </c>
      <c r="M625" s="12" t="s">
        <v>9776</v>
      </c>
      <c r="N625" s="12" t="s">
        <v>7987</v>
      </c>
      <c r="O625" s="12" t="s">
        <v>9777</v>
      </c>
      <c r="P625" s="13" t="str">
        <f>+IFERROR(VLOOKUP(Table32[[#This Row],[Código_parroquial]],Table5[[#All],[CÓDIGO PARROQUIA]:[CLASIFICACIÓN]],5,0),+IFERROR(VLOOKUP(CONCATENATE(Table32[[#This Row],[Código Cantón]],"50"),Table5[[#All],[CÓDIGO PARROQUIA]:[CLASIFICACIÓN]],5,0),""))</f>
        <v/>
      </c>
      <c r="Q625" s="13" t="str">
        <f>+IFERROR(VLOOKUP(Table32[[#This Row],[Código Cantón]],Table4[[#All],[CÓDIGO CANTÓN]:[CLASIFICACIÓN]],6,0),"")</f>
        <v/>
      </c>
    </row>
    <row r="626" spans="4:17" x14ac:dyDescent="0.3">
      <c r="D626" s="12" t="s">
        <v>2482</v>
      </c>
      <c r="E626" s="12" t="s">
        <v>80</v>
      </c>
      <c r="F626" s="12" t="s">
        <v>81</v>
      </c>
      <c r="G626" s="12" t="s">
        <v>79</v>
      </c>
      <c r="H626" s="12" t="s">
        <v>776</v>
      </c>
      <c r="I626" s="12" t="s">
        <v>7642</v>
      </c>
      <c r="J626" s="12" t="s">
        <v>7548</v>
      </c>
      <c r="K626" s="12" t="s">
        <v>9778</v>
      </c>
      <c r="L626" s="12" t="s">
        <v>2483</v>
      </c>
      <c r="M626" s="12" t="s">
        <v>9779</v>
      </c>
      <c r="N626" s="12" t="s">
        <v>7980</v>
      </c>
      <c r="O626" s="12" t="s">
        <v>9780</v>
      </c>
      <c r="P626" s="13" t="str">
        <f>+IFERROR(VLOOKUP(Table32[[#This Row],[Código_parroquial]],Table5[[#All],[CÓDIGO PARROQUIA]:[CLASIFICACIÓN]],5,0),+IFERROR(VLOOKUP(CONCATENATE(Table32[[#This Row],[Código Cantón]],"50"),Table5[[#All],[CÓDIGO PARROQUIA]:[CLASIFICACIÓN]],5,0),""))</f>
        <v/>
      </c>
      <c r="Q626" s="13" t="str">
        <f>+IFERROR(VLOOKUP(Table32[[#This Row],[Código Cantón]],Table4[[#All],[CÓDIGO CANTÓN]:[CLASIFICACIÓN]],6,0),"")</f>
        <v/>
      </c>
    </row>
    <row r="627" spans="4:17" x14ac:dyDescent="0.3">
      <c r="D627" s="12" t="s">
        <v>2482</v>
      </c>
      <c r="E627" s="12" t="s">
        <v>80</v>
      </c>
      <c r="F627" s="12" t="s">
        <v>81</v>
      </c>
      <c r="G627" s="12" t="s">
        <v>79</v>
      </c>
      <c r="H627" s="12" t="s">
        <v>796</v>
      </c>
      <c r="I627" s="12" t="s">
        <v>7645</v>
      </c>
      <c r="J627" s="12" t="s">
        <v>7550</v>
      </c>
      <c r="K627" s="12" t="s">
        <v>9781</v>
      </c>
      <c r="L627" s="12" t="s">
        <v>2483</v>
      </c>
      <c r="M627" s="12" t="s">
        <v>9782</v>
      </c>
      <c r="N627" s="12" t="s">
        <v>7980</v>
      </c>
      <c r="O627" s="12" t="s">
        <v>9783</v>
      </c>
      <c r="P627" s="13" t="str">
        <f>+IFERROR(VLOOKUP(Table32[[#This Row],[Código_parroquial]],Table5[[#All],[CÓDIGO PARROQUIA]:[CLASIFICACIÓN]],5,0),+IFERROR(VLOOKUP(CONCATENATE(Table32[[#This Row],[Código Cantón]],"50"),Table5[[#All],[CÓDIGO PARROQUIA]:[CLASIFICACIÓN]],5,0),""))</f>
        <v/>
      </c>
      <c r="Q627" s="13" t="str">
        <f>+IFERROR(VLOOKUP(Table32[[#This Row],[Código Cantón]],Table4[[#All],[CÓDIGO CANTÓN]:[CLASIFICACIÓN]],6,0),"")</f>
        <v/>
      </c>
    </row>
    <row r="628" spans="4:17" x14ac:dyDescent="0.3">
      <c r="D628" s="12" t="s">
        <v>2482</v>
      </c>
      <c r="E628" s="12" t="s">
        <v>80</v>
      </c>
      <c r="F628" s="12" t="s">
        <v>81</v>
      </c>
      <c r="G628" s="12" t="s">
        <v>79</v>
      </c>
      <c r="H628" s="12" t="s">
        <v>781</v>
      </c>
      <c r="I628" s="12" t="s">
        <v>782</v>
      </c>
      <c r="J628" s="12" t="s">
        <v>7548</v>
      </c>
      <c r="K628" s="12" t="s">
        <v>9784</v>
      </c>
      <c r="L628" s="12" t="s">
        <v>2483</v>
      </c>
      <c r="M628" s="12" t="s">
        <v>9785</v>
      </c>
      <c r="N628" s="12" t="s">
        <v>7980</v>
      </c>
      <c r="O628" s="12" t="s">
        <v>9786</v>
      </c>
      <c r="P628" s="13" t="str">
        <f>+IFERROR(VLOOKUP(Table32[[#This Row],[Código_parroquial]],Table5[[#All],[CÓDIGO PARROQUIA]:[CLASIFICACIÓN]],5,0),+IFERROR(VLOOKUP(CONCATENATE(Table32[[#This Row],[Código Cantón]],"50"),Table5[[#All],[CÓDIGO PARROQUIA]:[CLASIFICACIÓN]],5,0),""))</f>
        <v/>
      </c>
      <c r="Q628" s="13" t="str">
        <f>+IFERROR(VLOOKUP(Table32[[#This Row],[Código Cantón]],Table4[[#All],[CÓDIGO CANTÓN]:[CLASIFICACIÓN]],6,0),"")</f>
        <v/>
      </c>
    </row>
    <row r="629" spans="4:17" x14ac:dyDescent="0.3">
      <c r="D629" s="12" t="s">
        <v>2482</v>
      </c>
      <c r="E629" s="12" t="s">
        <v>80</v>
      </c>
      <c r="F629" s="12" t="s">
        <v>81</v>
      </c>
      <c r="G629" s="12" t="s">
        <v>79</v>
      </c>
      <c r="H629" s="12" t="s">
        <v>775</v>
      </c>
      <c r="I629" s="12" t="s">
        <v>7859</v>
      </c>
      <c r="J629" s="12" t="s">
        <v>7548</v>
      </c>
      <c r="K629" s="12" t="s">
        <v>9787</v>
      </c>
      <c r="L629" s="12" t="s">
        <v>2483</v>
      </c>
      <c r="M629" s="12" t="s">
        <v>9788</v>
      </c>
      <c r="N629" s="12" t="s">
        <v>7980</v>
      </c>
      <c r="O629" s="12" t="s">
        <v>9789</v>
      </c>
      <c r="P629" s="13" t="str">
        <f>+IFERROR(VLOOKUP(Table32[[#This Row],[Código_parroquial]],Table5[[#All],[CÓDIGO PARROQUIA]:[CLASIFICACIÓN]],5,0),+IFERROR(VLOOKUP(CONCATENATE(Table32[[#This Row],[Código Cantón]],"50"),Table5[[#All],[CÓDIGO PARROQUIA]:[CLASIFICACIÓN]],5,0),""))</f>
        <v/>
      </c>
      <c r="Q629" s="13" t="str">
        <f>+IFERROR(VLOOKUP(Table32[[#This Row],[Código Cantón]],Table4[[#All],[CÓDIGO CANTÓN]:[CLASIFICACIÓN]],6,0),"")</f>
        <v/>
      </c>
    </row>
    <row r="630" spans="4:17" x14ac:dyDescent="0.3">
      <c r="D630" s="12" t="s">
        <v>2482</v>
      </c>
      <c r="E630" s="12" t="s">
        <v>80</v>
      </c>
      <c r="F630" s="12" t="s">
        <v>81</v>
      </c>
      <c r="G630" s="12" t="s">
        <v>79</v>
      </c>
      <c r="H630" s="12" t="s">
        <v>797</v>
      </c>
      <c r="I630" s="12" t="s">
        <v>798</v>
      </c>
      <c r="J630" s="12" t="s">
        <v>7550</v>
      </c>
      <c r="K630" s="12" t="s">
        <v>9790</v>
      </c>
      <c r="L630" s="12" t="s">
        <v>2483</v>
      </c>
      <c r="M630" s="12" t="s">
        <v>9791</v>
      </c>
      <c r="N630" s="12" t="s">
        <v>7980</v>
      </c>
      <c r="O630" s="12" t="s">
        <v>9792</v>
      </c>
      <c r="P630" s="13" t="str">
        <f>+IFERROR(VLOOKUP(Table32[[#This Row],[Código_parroquial]],Table5[[#All],[CÓDIGO PARROQUIA]:[CLASIFICACIÓN]],5,0),+IFERROR(VLOOKUP(CONCATENATE(Table32[[#This Row],[Código Cantón]],"50"),Table5[[#All],[CÓDIGO PARROQUIA]:[CLASIFICACIÓN]],5,0),""))</f>
        <v/>
      </c>
      <c r="Q630" s="13" t="str">
        <f>+IFERROR(VLOOKUP(Table32[[#This Row],[Código Cantón]],Table4[[#All],[CÓDIGO CANTÓN]:[CLASIFICACIÓN]],6,0),"")</f>
        <v/>
      </c>
    </row>
    <row r="631" spans="4:17" x14ac:dyDescent="0.3">
      <c r="D631" s="12" t="s">
        <v>2482</v>
      </c>
      <c r="E631" s="12" t="s">
        <v>80</v>
      </c>
      <c r="F631" s="12" t="s">
        <v>81</v>
      </c>
      <c r="G631" s="12" t="s">
        <v>79</v>
      </c>
      <c r="H631" s="12" t="s">
        <v>792</v>
      </c>
      <c r="I631" s="12" t="s">
        <v>7644</v>
      </c>
      <c r="J631" s="12" t="s">
        <v>7550</v>
      </c>
      <c r="K631" s="12" t="s">
        <v>9793</v>
      </c>
      <c r="L631" s="12" t="s">
        <v>2483</v>
      </c>
      <c r="M631" s="12" t="s">
        <v>9794</v>
      </c>
      <c r="N631" s="12" t="s">
        <v>7980</v>
      </c>
      <c r="O631" s="12" t="s">
        <v>9795</v>
      </c>
      <c r="P631" s="13" t="str">
        <f>+IFERROR(VLOOKUP(Table32[[#This Row],[Código_parroquial]],Table5[[#All],[CÓDIGO PARROQUIA]:[CLASIFICACIÓN]],5,0),+IFERROR(VLOOKUP(CONCATENATE(Table32[[#This Row],[Código Cantón]],"50"),Table5[[#All],[CÓDIGO PARROQUIA]:[CLASIFICACIÓN]],5,0),""))</f>
        <v/>
      </c>
      <c r="Q631" s="13" t="str">
        <f>+IFERROR(VLOOKUP(Table32[[#This Row],[Código Cantón]],Table4[[#All],[CÓDIGO CANTÓN]:[CLASIFICACIÓN]],6,0),"")</f>
        <v/>
      </c>
    </row>
    <row r="632" spans="4:17" x14ac:dyDescent="0.3">
      <c r="D632" s="12" t="s">
        <v>2482</v>
      </c>
      <c r="E632" s="12" t="s">
        <v>80</v>
      </c>
      <c r="F632" s="12" t="s">
        <v>81</v>
      </c>
      <c r="G632" s="12" t="s">
        <v>79</v>
      </c>
      <c r="H632" s="12" t="s">
        <v>797</v>
      </c>
      <c r="I632" s="12" t="s">
        <v>798</v>
      </c>
      <c r="J632" s="12" t="s">
        <v>7550</v>
      </c>
      <c r="K632" s="12" t="s">
        <v>9796</v>
      </c>
      <c r="L632" s="12" t="s">
        <v>2483</v>
      </c>
      <c r="M632" s="12" t="s">
        <v>9797</v>
      </c>
      <c r="N632" s="12" t="s">
        <v>7980</v>
      </c>
      <c r="O632" s="12" t="s">
        <v>9798</v>
      </c>
      <c r="P632" s="13" t="str">
        <f>+IFERROR(VLOOKUP(Table32[[#This Row],[Código_parroquial]],Table5[[#All],[CÓDIGO PARROQUIA]:[CLASIFICACIÓN]],5,0),+IFERROR(VLOOKUP(CONCATENATE(Table32[[#This Row],[Código Cantón]],"50"),Table5[[#All],[CÓDIGO PARROQUIA]:[CLASIFICACIÓN]],5,0),""))</f>
        <v/>
      </c>
      <c r="Q632" s="13" t="str">
        <f>+IFERROR(VLOOKUP(Table32[[#This Row],[Código Cantón]],Table4[[#All],[CÓDIGO CANTÓN]:[CLASIFICACIÓN]],6,0),"")</f>
        <v/>
      </c>
    </row>
    <row r="633" spans="4:17" x14ac:dyDescent="0.3">
      <c r="D633" s="12" t="s">
        <v>2482</v>
      </c>
      <c r="E633" s="12" t="s">
        <v>80</v>
      </c>
      <c r="F633" s="12" t="s">
        <v>81</v>
      </c>
      <c r="G633" s="12" t="s">
        <v>79</v>
      </c>
      <c r="H633" s="12" t="s">
        <v>788</v>
      </c>
      <c r="I633" s="12" t="s">
        <v>7643</v>
      </c>
      <c r="J633" s="12" t="s">
        <v>7550</v>
      </c>
      <c r="K633" s="12" t="s">
        <v>9799</v>
      </c>
      <c r="L633" s="12" t="s">
        <v>2483</v>
      </c>
      <c r="M633" s="12" t="s">
        <v>80</v>
      </c>
      <c r="N633" s="12" t="s">
        <v>7980</v>
      </c>
      <c r="O633" s="12" t="s">
        <v>9800</v>
      </c>
      <c r="P633" s="13" t="str">
        <f>+IFERROR(VLOOKUP(Table32[[#This Row],[Código_parroquial]],Table5[[#All],[CÓDIGO PARROQUIA]:[CLASIFICACIÓN]],5,0),+IFERROR(VLOOKUP(CONCATENATE(Table32[[#This Row],[Código Cantón]],"50"),Table5[[#All],[CÓDIGO PARROQUIA]:[CLASIFICACIÓN]],5,0),""))</f>
        <v/>
      </c>
      <c r="Q633" s="13" t="str">
        <f>+IFERROR(VLOOKUP(Table32[[#This Row],[Código Cantón]],Table4[[#All],[CÓDIGO CANTÓN]:[CLASIFICACIÓN]],6,0),"")</f>
        <v/>
      </c>
    </row>
    <row r="634" spans="4:17" x14ac:dyDescent="0.3">
      <c r="D634" s="12" t="s">
        <v>2482</v>
      </c>
      <c r="E634" s="12" t="s">
        <v>80</v>
      </c>
      <c r="F634" s="12" t="s">
        <v>81</v>
      </c>
      <c r="G634" s="12" t="s">
        <v>79</v>
      </c>
      <c r="H634" s="12" t="s">
        <v>781</v>
      </c>
      <c r="I634" s="12" t="s">
        <v>782</v>
      </c>
      <c r="J634" s="12" t="s">
        <v>7548</v>
      </c>
      <c r="K634" s="12" t="s">
        <v>9801</v>
      </c>
      <c r="L634" s="12" t="s">
        <v>2483</v>
      </c>
      <c r="M634" s="12" t="s">
        <v>9802</v>
      </c>
      <c r="N634" s="12" t="s">
        <v>7980</v>
      </c>
      <c r="O634" s="12" t="s">
        <v>9803</v>
      </c>
      <c r="P634" s="13" t="str">
        <f>+IFERROR(VLOOKUP(Table32[[#This Row],[Código_parroquial]],Table5[[#All],[CÓDIGO PARROQUIA]:[CLASIFICACIÓN]],5,0),+IFERROR(VLOOKUP(CONCATENATE(Table32[[#This Row],[Código Cantón]],"50"),Table5[[#All],[CÓDIGO PARROQUIA]:[CLASIFICACIÓN]],5,0),""))</f>
        <v/>
      </c>
      <c r="Q634" s="13" t="str">
        <f>+IFERROR(VLOOKUP(Table32[[#This Row],[Código Cantón]],Table4[[#All],[CÓDIGO CANTÓN]:[CLASIFICACIÓN]],6,0),"")</f>
        <v/>
      </c>
    </row>
    <row r="635" spans="4:17" x14ac:dyDescent="0.3">
      <c r="D635" s="12" t="s">
        <v>2482</v>
      </c>
      <c r="E635" s="12" t="s">
        <v>80</v>
      </c>
      <c r="F635" s="12" t="s">
        <v>81</v>
      </c>
      <c r="G635" s="12" t="s">
        <v>79</v>
      </c>
      <c r="H635" s="12" t="s">
        <v>796</v>
      </c>
      <c r="I635" s="12" t="s">
        <v>7645</v>
      </c>
      <c r="J635" s="12" t="s">
        <v>7550</v>
      </c>
      <c r="K635" s="12" t="s">
        <v>9804</v>
      </c>
      <c r="L635" s="12" t="s">
        <v>2483</v>
      </c>
      <c r="M635" s="12" t="s">
        <v>9805</v>
      </c>
      <c r="N635" s="12" t="s">
        <v>7987</v>
      </c>
      <c r="O635" s="12" t="s">
        <v>9806</v>
      </c>
      <c r="P635" s="13" t="str">
        <f>+IFERROR(VLOOKUP(Table32[[#This Row],[Código_parroquial]],Table5[[#All],[CÓDIGO PARROQUIA]:[CLASIFICACIÓN]],5,0),+IFERROR(VLOOKUP(CONCATENATE(Table32[[#This Row],[Código Cantón]],"50"),Table5[[#All],[CÓDIGO PARROQUIA]:[CLASIFICACIÓN]],5,0),""))</f>
        <v/>
      </c>
      <c r="Q635" s="13" t="str">
        <f>+IFERROR(VLOOKUP(Table32[[#This Row],[Código Cantón]],Table4[[#All],[CÓDIGO CANTÓN]:[CLASIFICACIÓN]],6,0),"")</f>
        <v/>
      </c>
    </row>
    <row r="636" spans="4:17" x14ac:dyDescent="0.3">
      <c r="D636" s="12" t="s">
        <v>2482</v>
      </c>
      <c r="E636" s="12" t="s">
        <v>80</v>
      </c>
      <c r="F636" s="12" t="s">
        <v>81</v>
      </c>
      <c r="G636" s="12" t="s">
        <v>79</v>
      </c>
      <c r="H636" s="12" t="s">
        <v>794</v>
      </c>
      <c r="I636" s="12" t="s">
        <v>795</v>
      </c>
      <c r="J636" s="12" t="s">
        <v>7550</v>
      </c>
      <c r="K636" s="12" t="s">
        <v>9807</v>
      </c>
      <c r="L636" s="12" t="s">
        <v>2483</v>
      </c>
      <c r="M636" s="12" t="s">
        <v>9808</v>
      </c>
      <c r="N636" s="12" t="s">
        <v>7987</v>
      </c>
      <c r="O636" s="12" t="s">
        <v>9809</v>
      </c>
      <c r="P636" s="13" t="str">
        <f>+IFERROR(VLOOKUP(Table32[[#This Row],[Código_parroquial]],Table5[[#All],[CÓDIGO PARROQUIA]:[CLASIFICACIÓN]],5,0),+IFERROR(VLOOKUP(CONCATENATE(Table32[[#This Row],[Código Cantón]],"50"),Table5[[#All],[CÓDIGO PARROQUIA]:[CLASIFICACIÓN]],5,0),""))</f>
        <v/>
      </c>
      <c r="Q636" s="13" t="str">
        <f>+IFERROR(VLOOKUP(Table32[[#This Row],[Código Cantón]],Table4[[#All],[CÓDIGO CANTÓN]:[CLASIFICACIÓN]],6,0),"")</f>
        <v/>
      </c>
    </row>
    <row r="637" spans="4:17" x14ac:dyDescent="0.3">
      <c r="D637" s="12" t="s">
        <v>2482</v>
      </c>
      <c r="E637" s="12" t="s">
        <v>80</v>
      </c>
      <c r="F637" s="12" t="s">
        <v>81</v>
      </c>
      <c r="G637" s="12" t="s">
        <v>79</v>
      </c>
      <c r="H637" s="12" t="s">
        <v>775</v>
      </c>
      <c r="I637" s="12" t="s">
        <v>7859</v>
      </c>
      <c r="J637" s="12" t="s">
        <v>7548</v>
      </c>
      <c r="K637" s="12" t="s">
        <v>9810</v>
      </c>
      <c r="L637" s="12" t="s">
        <v>2483</v>
      </c>
      <c r="M637" s="12" t="s">
        <v>9811</v>
      </c>
      <c r="N637" s="12" t="s">
        <v>7980</v>
      </c>
      <c r="O637" s="12" t="s">
        <v>9812</v>
      </c>
      <c r="P637" s="13" t="str">
        <f>+IFERROR(VLOOKUP(Table32[[#This Row],[Código_parroquial]],Table5[[#All],[CÓDIGO PARROQUIA]:[CLASIFICACIÓN]],5,0),+IFERROR(VLOOKUP(CONCATENATE(Table32[[#This Row],[Código Cantón]],"50"),Table5[[#All],[CÓDIGO PARROQUIA]:[CLASIFICACIÓN]],5,0),""))</f>
        <v/>
      </c>
      <c r="Q637" s="13" t="str">
        <f>+IFERROR(VLOOKUP(Table32[[#This Row],[Código Cantón]],Table4[[#All],[CÓDIGO CANTÓN]:[CLASIFICACIÓN]],6,0),"")</f>
        <v/>
      </c>
    </row>
    <row r="638" spans="4:17" x14ac:dyDescent="0.3">
      <c r="D638" s="12" t="s">
        <v>2482</v>
      </c>
      <c r="E638" s="12" t="s">
        <v>80</v>
      </c>
      <c r="F638" s="12" t="s">
        <v>81</v>
      </c>
      <c r="G638" s="12" t="s">
        <v>79</v>
      </c>
      <c r="H638" s="12" t="s">
        <v>785</v>
      </c>
      <c r="I638" s="12" t="s">
        <v>7862</v>
      </c>
      <c r="J638" s="12" t="s">
        <v>7550</v>
      </c>
      <c r="K638" s="12" t="s">
        <v>9813</v>
      </c>
      <c r="L638" s="12" t="s">
        <v>2483</v>
      </c>
      <c r="M638" s="12" t="s">
        <v>9814</v>
      </c>
      <c r="N638" s="12" t="s">
        <v>7980</v>
      </c>
      <c r="O638" s="12" t="s">
        <v>9815</v>
      </c>
      <c r="P638" s="13" t="str">
        <f>+IFERROR(VLOOKUP(Table32[[#This Row],[Código_parroquial]],Table5[[#All],[CÓDIGO PARROQUIA]:[CLASIFICACIÓN]],5,0),+IFERROR(VLOOKUP(CONCATENATE(Table32[[#This Row],[Código Cantón]],"50"),Table5[[#All],[CÓDIGO PARROQUIA]:[CLASIFICACIÓN]],5,0),""))</f>
        <v/>
      </c>
      <c r="Q638" s="13" t="str">
        <f>+IFERROR(VLOOKUP(Table32[[#This Row],[Código Cantón]],Table4[[#All],[CÓDIGO CANTÓN]:[CLASIFICACIÓN]],6,0),"")</f>
        <v/>
      </c>
    </row>
    <row r="639" spans="4:17" x14ac:dyDescent="0.3">
      <c r="D639" s="12" t="s">
        <v>2482</v>
      </c>
      <c r="E639" s="12" t="s">
        <v>80</v>
      </c>
      <c r="F639" s="12" t="s">
        <v>81</v>
      </c>
      <c r="G639" s="12" t="s">
        <v>79</v>
      </c>
      <c r="H639" s="12" t="s">
        <v>796</v>
      </c>
      <c r="I639" s="12" t="s">
        <v>7645</v>
      </c>
      <c r="J639" s="12" t="s">
        <v>7550</v>
      </c>
      <c r="K639" s="12" t="s">
        <v>9816</v>
      </c>
      <c r="L639" s="12" t="s">
        <v>2483</v>
      </c>
      <c r="M639" s="12" t="s">
        <v>9817</v>
      </c>
      <c r="N639" s="12" t="s">
        <v>7980</v>
      </c>
      <c r="O639" s="12" t="s">
        <v>9818</v>
      </c>
      <c r="P639" s="13" t="str">
        <f>+IFERROR(VLOOKUP(Table32[[#This Row],[Código_parroquial]],Table5[[#All],[CÓDIGO PARROQUIA]:[CLASIFICACIÓN]],5,0),+IFERROR(VLOOKUP(CONCATENATE(Table32[[#This Row],[Código Cantón]],"50"),Table5[[#All],[CÓDIGO PARROQUIA]:[CLASIFICACIÓN]],5,0),""))</f>
        <v/>
      </c>
      <c r="Q639" s="13" t="str">
        <f>+IFERROR(VLOOKUP(Table32[[#This Row],[Código Cantón]],Table4[[#All],[CÓDIGO CANTÓN]:[CLASIFICACIÓN]],6,0),"")</f>
        <v/>
      </c>
    </row>
    <row r="640" spans="4:17" x14ac:dyDescent="0.3">
      <c r="D640" s="12" t="s">
        <v>2482</v>
      </c>
      <c r="E640" s="12" t="s">
        <v>80</v>
      </c>
      <c r="F640" s="12" t="s">
        <v>81</v>
      </c>
      <c r="G640" s="12" t="s">
        <v>79</v>
      </c>
      <c r="H640" s="12" t="s">
        <v>783</v>
      </c>
      <c r="I640" s="12" t="s">
        <v>7861</v>
      </c>
      <c r="J640" s="12" t="s">
        <v>7550</v>
      </c>
      <c r="K640" s="12" t="s">
        <v>9819</v>
      </c>
      <c r="L640" s="12" t="s">
        <v>2483</v>
      </c>
      <c r="M640" s="12" t="s">
        <v>9820</v>
      </c>
      <c r="N640" s="12" t="s">
        <v>7987</v>
      </c>
      <c r="O640" s="12" t="s">
        <v>9821</v>
      </c>
      <c r="P640" s="13" t="str">
        <f>+IFERROR(VLOOKUP(Table32[[#This Row],[Código_parroquial]],Table5[[#All],[CÓDIGO PARROQUIA]:[CLASIFICACIÓN]],5,0),+IFERROR(VLOOKUP(CONCATENATE(Table32[[#This Row],[Código Cantón]],"50"),Table5[[#All],[CÓDIGO PARROQUIA]:[CLASIFICACIÓN]],5,0),""))</f>
        <v/>
      </c>
      <c r="Q640" s="13" t="str">
        <f>+IFERROR(VLOOKUP(Table32[[#This Row],[Código Cantón]],Table4[[#All],[CÓDIGO CANTÓN]:[CLASIFICACIÓN]],6,0),"")</f>
        <v/>
      </c>
    </row>
    <row r="641" spans="4:17" x14ac:dyDescent="0.3">
      <c r="D641" s="12" t="s">
        <v>2482</v>
      </c>
      <c r="E641" s="12" t="s">
        <v>80</v>
      </c>
      <c r="F641" s="12" t="s">
        <v>81</v>
      </c>
      <c r="G641" s="12" t="s">
        <v>79</v>
      </c>
      <c r="H641" s="12" t="s">
        <v>790</v>
      </c>
      <c r="I641" s="12" t="s">
        <v>7863</v>
      </c>
      <c r="J641" s="12" t="s">
        <v>7550</v>
      </c>
      <c r="K641" s="12" t="s">
        <v>9822</v>
      </c>
      <c r="L641" s="12" t="s">
        <v>2483</v>
      </c>
      <c r="M641" s="12" t="s">
        <v>9823</v>
      </c>
      <c r="N641" s="12" t="s">
        <v>7987</v>
      </c>
      <c r="O641" s="12" t="s">
        <v>9824</v>
      </c>
      <c r="P641" s="13" t="str">
        <f>+IFERROR(VLOOKUP(Table32[[#This Row],[Código_parroquial]],Table5[[#All],[CÓDIGO PARROQUIA]:[CLASIFICACIÓN]],5,0),+IFERROR(VLOOKUP(CONCATENATE(Table32[[#This Row],[Código Cantón]],"50"),Table5[[#All],[CÓDIGO PARROQUIA]:[CLASIFICACIÓN]],5,0),""))</f>
        <v/>
      </c>
      <c r="Q641" s="13" t="str">
        <f>+IFERROR(VLOOKUP(Table32[[#This Row],[Código Cantón]],Table4[[#All],[CÓDIGO CANTÓN]:[CLASIFICACIÓN]],6,0),"")</f>
        <v/>
      </c>
    </row>
    <row r="642" spans="4:17" x14ac:dyDescent="0.3">
      <c r="D642" s="12" t="s">
        <v>2482</v>
      </c>
      <c r="E642" s="12" t="s">
        <v>80</v>
      </c>
      <c r="F642" s="12" t="s">
        <v>81</v>
      </c>
      <c r="G642" s="12" t="s">
        <v>79</v>
      </c>
      <c r="H642" s="12" t="s">
        <v>788</v>
      </c>
      <c r="I642" s="12" t="s">
        <v>7643</v>
      </c>
      <c r="J642" s="12" t="s">
        <v>7550</v>
      </c>
      <c r="K642" s="12" t="s">
        <v>9825</v>
      </c>
      <c r="L642" s="12" t="s">
        <v>2483</v>
      </c>
      <c r="M642" s="12" t="s">
        <v>9826</v>
      </c>
      <c r="N642" s="12" t="s">
        <v>7980</v>
      </c>
      <c r="O642" s="12" t="s">
        <v>9827</v>
      </c>
      <c r="P642" s="13" t="str">
        <f>+IFERROR(VLOOKUP(Table32[[#This Row],[Código_parroquial]],Table5[[#All],[CÓDIGO PARROQUIA]:[CLASIFICACIÓN]],5,0),+IFERROR(VLOOKUP(CONCATENATE(Table32[[#This Row],[Código Cantón]],"50"),Table5[[#All],[CÓDIGO PARROQUIA]:[CLASIFICACIÓN]],5,0),""))</f>
        <v/>
      </c>
      <c r="Q642" s="13" t="str">
        <f>+IFERROR(VLOOKUP(Table32[[#This Row],[Código Cantón]],Table4[[#All],[CÓDIGO CANTÓN]:[CLASIFICACIÓN]],6,0),"")</f>
        <v/>
      </c>
    </row>
    <row r="643" spans="4:17" x14ac:dyDescent="0.3">
      <c r="D643" s="12" t="s">
        <v>2482</v>
      </c>
      <c r="E643" s="12" t="s">
        <v>80</v>
      </c>
      <c r="F643" s="12" t="s">
        <v>81</v>
      </c>
      <c r="G643" s="12" t="s">
        <v>79</v>
      </c>
      <c r="H643" s="12" t="s">
        <v>794</v>
      </c>
      <c r="I643" s="12" t="s">
        <v>795</v>
      </c>
      <c r="J643" s="12" t="s">
        <v>7550</v>
      </c>
      <c r="K643" s="12" t="s">
        <v>9828</v>
      </c>
      <c r="L643" s="12" t="s">
        <v>2483</v>
      </c>
      <c r="M643" s="12" t="s">
        <v>9829</v>
      </c>
      <c r="N643" s="12" t="s">
        <v>7980</v>
      </c>
      <c r="O643" s="12" t="s">
        <v>9830</v>
      </c>
      <c r="P643" s="13" t="str">
        <f>+IFERROR(VLOOKUP(Table32[[#This Row],[Código_parroquial]],Table5[[#All],[CÓDIGO PARROQUIA]:[CLASIFICACIÓN]],5,0),+IFERROR(VLOOKUP(CONCATENATE(Table32[[#This Row],[Código Cantón]],"50"),Table5[[#All],[CÓDIGO PARROQUIA]:[CLASIFICACIÓN]],5,0),""))</f>
        <v/>
      </c>
      <c r="Q643" s="13" t="str">
        <f>+IFERROR(VLOOKUP(Table32[[#This Row],[Código Cantón]],Table4[[#All],[CÓDIGO CANTÓN]:[CLASIFICACIÓN]],6,0),"")</f>
        <v/>
      </c>
    </row>
    <row r="644" spans="4:17" x14ac:dyDescent="0.3">
      <c r="D644" s="12" t="s">
        <v>2482</v>
      </c>
      <c r="E644" s="12" t="s">
        <v>80</v>
      </c>
      <c r="F644" s="12" t="s">
        <v>81</v>
      </c>
      <c r="G644" s="12" t="s">
        <v>79</v>
      </c>
      <c r="H644" s="12" t="s">
        <v>788</v>
      </c>
      <c r="I644" s="12" t="s">
        <v>7643</v>
      </c>
      <c r="J644" s="12" t="s">
        <v>7550</v>
      </c>
      <c r="K644" s="12" t="s">
        <v>9831</v>
      </c>
      <c r="L644" s="12" t="s">
        <v>2483</v>
      </c>
      <c r="M644" s="12" t="s">
        <v>9832</v>
      </c>
      <c r="N644" s="12" t="s">
        <v>7987</v>
      </c>
      <c r="O644" s="12" t="s">
        <v>9833</v>
      </c>
      <c r="P644" s="13" t="str">
        <f>+IFERROR(VLOOKUP(Table32[[#This Row],[Código_parroquial]],Table5[[#All],[CÓDIGO PARROQUIA]:[CLASIFICACIÓN]],5,0),+IFERROR(VLOOKUP(CONCATENATE(Table32[[#This Row],[Código Cantón]],"50"),Table5[[#All],[CÓDIGO PARROQUIA]:[CLASIFICACIÓN]],5,0),""))</f>
        <v/>
      </c>
      <c r="Q644" s="13" t="str">
        <f>+IFERROR(VLOOKUP(Table32[[#This Row],[Código Cantón]],Table4[[#All],[CÓDIGO CANTÓN]:[CLASIFICACIÓN]],6,0),"")</f>
        <v/>
      </c>
    </row>
    <row r="645" spans="4:17" x14ac:dyDescent="0.3">
      <c r="D645" s="12" t="s">
        <v>2482</v>
      </c>
      <c r="E645" s="12" t="s">
        <v>80</v>
      </c>
      <c r="F645" s="12" t="s">
        <v>81</v>
      </c>
      <c r="G645" s="12" t="s">
        <v>79</v>
      </c>
      <c r="H645" s="12" t="s">
        <v>775</v>
      </c>
      <c r="I645" s="12" t="s">
        <v>7859</v>
      </c>
      <c r="J645" s="12" t="s">
        <v>7548</v>
      </c>
      <c r="K645" s="12" t="s">
        <v>9834</v>
      </c>
      <c r="L645" s="12" t="s">
        <v>2483</v>
      </c>
      <c r="M645" s="12" t="s">
        <v>9835</v>
      </c>
      <c r="N645" s="12" t="s">
        <v>7987</v>
      </c>
      <c r="O645" s="12" t="s">
        <v>147</v>
      </c>
      <c r="P645" s="13" t="str">
        <f>+IFERROR(VLOOKUP(Table32[[#This Row],[Código_parroquial]],Table5[[#All],[CÓDIGO PARROQUIA]:[CLASIFICACIÓN]],5,0),+IFERROR(VLOOKUP(CONCATENATE(Table32[[#This Row],[Código Cantón]],"50"),Table5[[#All],[CÓDIGO PARROQUIA]:[CLASIFICACIÓN]],5,0),""))</f>
        <v/>
      </c>
      <c r="Q645" s="13" t="str">
        <f>+IFERROR(VLOOKUP(Table32[[#This Row],[Código Cantón]],Table4[[#All],[CÓDIGO CANTÓN]:[CLASIFICACIÓN]],6,0),"")</f>
        <v/>
      </c>
    </row>
    <row r="646" spans="4:17" x14ac:dyDescent="0.3">
      <c r="D646" s="12" t="s">
        <v>2482</v>
      </c>
      <c r="E646" s="12" t="s">
        <v>80</v>
      </c>
      <c r="F646" s="12" t="s">
        <v>81</v>
      </c>
      <c r="G646" s="12" t="s">
        <v>79</v>
      </c>
      <c r="H646" s="12" t="s">
        <v>788</v>
      </c>
      <c r="I646" s="12" t="s">
        <v>7643</v>
      </c>
      <c r="J646" s="12" t="s">
        <v>7550</v>
      </c>
      <c r="K646" s="12" t="s">
        <v>9836</v>
      </c>
      <c r="L646" s="12" t="s">
        <v>2483</v>
      </c>
      <c r="M646" s="12" t="s">
        <v>9837</v>
      </c>
      <c r="N646" s="12" t="s">
        <v>7980</v>
      </c>
      <c r="O646" s="12" t="s">
        <v>9838</v>
      </c>
      <c r="P646" s="13" t="str">
        <f>+IFERROR(VLOOKUP(Table32[[#This Row],[Código_parroquial]],Table5[[#All],[CÓDIGO PARROQUIA]:[CLASIFICACIÓN]],5,0),+IFERROR(VLOOKUP(CONCATENATE(Table32[[#This Row],[Código Cantón]],"50"),Table5[[#All],[CÓDIGO PARROQUIA]:[CLASIFICACIÓN]],5,0),""))</f>
        <v/>
      </c>
      <c r="Q646" s="13" t="str">
        <f>+IFERROR(VLOOKUP(Table32[[#This Row],[Código Cantón]],Table4[[#All],[CÓDIGO CANTÓN]:[CLASIFICACIÓN]],6,0),"")</f>
        <v/>
      </c>
    </row>
    <row r="647" spans="4:17" x14ac:dyDescent="0.3">
      <c r="D647" s="12" t="s">
        <v>2482</v>
      </c>
      <c r="E647" s="12" t="s">
        <v>80</v>
      </c>
      <c r="F647" s="12" t="s">
        <v>81</v>
      </c>
      <c r="G647" s="12" t="s">
        <v>79</v>
      </c>
      <c r="H647" s="12" t="s">
        <v>792</v>
      </c>
      <c r="I647" s="12" t="s">
        <v>7644</v>
      </c>
      <c r="J647" s="12" t="s">
        <v>7550</v>
      </c>
      <c r="K647" s="12" t="s">
        <v>9839</v>
      </c>
      <c r="L647" s="12" t="s">
        <v>2483</v>
      </c>
      <c r="M647" s="12" t="s">
        <v>9840</v>
      </c>
      <c r="N647" s="12" t="s">
        <v>7980</v>
      </c>
      <c r="O647" s="12" t="s">
        <v>9841</v>
      </c>
      <c r="P647" s="13" t="str">
        <f>+IFERROR(VLOOKUP(Table32[[#This Row],[Código_parroquial]],Table5[[#All],[CÓDIGO PARROQUIA]:[CLASIFICACIÓN]],5,0),+IFERROR(VLOOKUP(CONCATENATE(Table32[[#This Row],[Código Cantón]],"50"),Table5[[#All],[CÓDIGO PARROQUIA]:[CLASIFICACIÓN]],5,0),""))</f>
        <v/>
      </c>
      <c r="Q647" s="13" t="str">
        <f>+IFERROR(VLOOKUP(Table32[[#This Row],[Código Cantón]],Table4[[#All],[CÓDIGO CANTÓN]:[CLASIFICACIÓN]],6,0),"")</f>
        <v/>
      </c>
    </row>
    <row r="648" spans="4:17" x14ac:dyDescent="0.3">
      <c r="D648" s="12" t="s">
        <v>2482</v>
      </c>
      <c r="E648" s="12" t="s">
        <v>80</v>
      </c>
      <c r="F648" s="12" t="s">
        <v>81</v>
      </c>
      <c r="G648" s="12" t="s">
        <v>79</v>
      </c>
      <c r="H648" s="12" t="s">
        <v>775</v>
      </c>
      <c r="I648" s="12" t="s">
        <v>7859</v>
      </c>
      <c r="J648" s="12" t="s">
        <v>7548</v>
      </c>
      <c r="K648" s="12" t="s">
        <v>9842</v>
      </c>
      <c r="L648" s="12" t="s">
        <v>2483</v>
      </c>
      <c r="M648" s="12" t="s">
        <v>9843</v>
      </c>
      <c r="N648" s="12" t="s">
        <v>7980</v>
      </c>
      <c r="O648" s="12" t="s">
        <v>9844</v>
      </c>
      <c r="P648" s="13" t="str">
        <f>+IFERROR(VLOOKUP(Table32[[#This Row],[Código_parroquial]],Table5[[#All],[CÓDIGO PARROQUIA]:[CLASIFICACIÓN]],5,0),+IFERROR(VLOOKUP(CONCATENATE(Table32[[#This Row],[Código Cantón]],"50"),Table5[[#All],[CÓDIGO PARROQUIA]:[CLASIFICACIÓN]],5,0),""))</f>
        <v/>
      </c>
      <c r="Q648" s="13" t="str">
        <f>+IFERROR(VLOOKUP(Table32[[#This Row],[Código Cantón]],Table4[[#All],[CÓDIGO CANTÓN]:[CLASIFICACIÓN]],6,0),"")</f>
        <v/>
      </c>
    </row>
    <row r="649" spans="4:17" x14ac:dyDescent="0.3">
      <c r="D649" s="12" t="s">
        <v>2482</v>
      </c>
      <c r="E649" s="12" t="s">
        <v>80</v>
      </c>
      <c r="F649" s="12" t="s">
        <v>81</v>
      </c>
      <c r="G649" s="12" t="s">
        <v>79</v>
      </c>
      <c r="H649" s="12" t="s">
        <v>775</v>
      </c>
      <c r="I649" s="12" t="s">
        <v>7859</v>
      </c>
      <c r="J649" s="12" t="s">
        <v>7548</v>
      </c>
      <c r="K649" s="12" t="s">
        <v>9845</v>
      </c>
      <c r="L649" s="12" t="s">
        <v>2483</v>
      </c>
      <c r="M649" s="12" t="s">
        <v>9846</v>
      </c>
      <c r="N649" s="12" t="s">
        <v>7987</v>
      </c>
      <c r="O649" s="12" t="s">
        <v>147</v>
      </c>
      <c r="P649" s="13" t="str">
        <f>+IFERROR(VLOOKUP(Table32[[#This Row],[Código_parroquial]],Table5[[#All],[CÓDIGO PARROQUIA]:[CLASIFICACIÓN]],5,0),+IFERROR(VLOOKUP(CONCATENATE(Table32[[#This Row],[Código Cantón]],"50"),Table5[[#All],[CÓDIGO PARROQUIA]:[CLASIFICACIÓN]],5,0),""))</f>
        <v/>
      </c>
      <c r="Q649" s="13" t="str">
        <f>+IFERROR(VLOOKUP(Table32[[#This Row],[Código Cantón]],Table4[[#All],[CÓDIGO CANTÓN]:[CLASIFICACIÓN]],6,0),"")</f>
        <v/>
      </c>
    </row>
    <row r="650" spans="4:17" x14ac:dyDescent="0.3">
      <c r="D650" s="12" t="s">
        <v>2482</v>
      </c>
      <c r="E650" s="12" t="s">
        <v>80</v>
      </c>
      <c r="F650" s="12" t="s">
        <v>81</v>
      </c>
      <c r="G650" s="12" t="s">
        <v>79</v>
      </c>
      <c r="H650" s="12" t="s">
        <v>775</v>
      </c>
      <c r="I650" s="12" t="s">
        <v>7859</v>
      </c>
      <c r="J650" s="12" t="s">
        <v>7548</v>
      </c>
      <c r="K650" s="12" t="s">
        <v>9847</v>
      </c>
      <c r="L650" s="12" t="s">
        <v>2483</v>
      </c>
      <c r="M650" s="12" t="s">
        <v>9848</v>
      </c>
      <c r="N650" s="12" t="s">
        <v>7987</v>
      </c>
      <c r="O650" s="12" t="s">
        <v>9849</v>
      </c>
      <c r="P650" s="13" t="str">
        <f>+IFERROR(VLOOKUP(Table32[[#This Row],[Código_parroquial]],Table5[[#All],[CÓDIGO PARROQUIA]:[CLASIFICACIÓN]],5,0),+IFERROR(VLOOKUP(CONCATENATE(Table32[[#This Row],[Código Cantón]],"50"),Table5[[#All],[CÓDIGO PARROQUIA]:[CLASIFICACIÓN]],5,0),""))</f>
        <v/>
      </c>
      <c r="Q650" s="13" t="str">
        <f>+IFERROR(VLOOKUP(Table32[[#This Row],[Código Cantón]],Table4[[#All],[CÓDIGO CANTÓN]:[CLASIFICACIÓN]],6,0),"")</f>
        <v/>
      </c>
    </row>
    <row r="651" spans="4:17" x14ac:dyDescent="0.3">
      <c r="D651" s="12" t="s">
        <v>2482</v>
      </c>
      <c r="E651" s="12" t="s">
        <v>80</v>
      </c>
      <c r="F651" s="12" t="s">
        <v>81</v>
      </c>
      <c r="G651" s="12" t="s">
        <v>79</v>
      </c>
      <c r="H651" s="12" t="s">
        <v>785</v>
      </c>
      <c r="I651" s="12" t="s">
        <v>7862</v>
      </c>
      <c r="J651" s="12" t="s">
        <v>7550</v>
      </c>
      <c r="K651" s="12" t="s">
        <v>9850</v>
      </c>
      <c r="L651" s="12" t="s">
        <v>2483</v>
      </c>
      <c r="M651" s="12" t="s">
        <v>9851</v>
      </c>
      <c r="N651" s="12" t="s">
        <v>7980</v>
      </c>
      <c r="O651" s="12" t="s">
        <v>9852</v>
      </c>
      <c r="P651" s="13" t="str">
        <f>+IFERROR(VLOOKUP(Table32[[#This Row],[Código_parroquial]],Table5[[#All],[CÓDIGO PARROQUIA]:[CLASIFICACIÓN]],5,0),+IFERROR(VLOOKUP(CONCATENATE(Table32[[#This Row],[Código Cantón]],"50"),Table5[[#All],[CÓDIGO PARROQUIA]:[CLASIFICACIÓN]],5,0),""))</f>
        <v/>
      </c>
      <c r="Q651" s="13" t="str">
        <f>+IFERROR(VLOOKUP(Table32[[#This Row],[Código Cantón]],Table4[[#All],[CÓDIGO CANTÓN]:[CLASIFICACIÓN]],6,0),"")</f>
        <v/>
      </c>
    </row>
    <row r="652" spans="4:17" x14ac:dyDescent="0.3">
      <c r="D652" s="12" t="s">
        <v>2482</v>
      </c>
      <c r="E652" s="12" t="s">
        <v>80</v>
      </c>
      <c r="F652" s="12" t="s">
        <v>81</v>
      </c>
      <c r="G652" s="12" t="s">
        <v>79</v>
      </c>
      <c r="H652" s="12" t="s">
        <v>785</v>
      </c>
      <c r="I652" s="12" t="s">
        <v>7862</v>
      </c>
      <c r="J652" s="12" t="s">
        <v>7550</v>
      </c>
      <c r="K652" s="12" t="s">
        <v>9853</v>
      </c>
      <c r="L652" s="12" t="s">
        <v>2483</v>
      </c>
      <c r="M652" s="12" t="s">
        <v>2514</v>
      </c>
      <c r="N652" s="12" t="s">
        <v>7980</v>
      </c>
      <c r="O652" s="12" t="s">
        <v>9854</v>
      </c>
      <c r="P652" s="13" t="str">
        <f>+IFERROR(VLOOKUP(Table32[[#This Row],[Código_parroquial]],Table5[[#All],[CÓDIGO PARROQUIA]:[CLASIFICACIÓN]],5,0),+IFERROR(VLOOKUP(CONCATENATE(Table32[[#This Row],[Código Cantón]],"50"),Table5[[#All],[CÓDIGO PARROQUIA]:[CLASIFICACIÓN]],5,0),""))</f>
        <v/>
      </c>
      <c r="Q652" s="13" t="str">
        <f>+IFERROR(VLOOKUP(Table32[[#This Row],[Código Cantón]],Table4[[#All],[CÓDIGO CANTÓN]:[CLASIFICACIÓN]],6,0),"")</f>
        <v/>
      </c>
    </row>
    <row r="653" spans="4:17" x14ac:dyDescent="0.3">
      <c r="D653" s="12" t="s">
        <v>2482</v>
      </c>
      <c r="E653" s="12" t="s">
        <v>80</v>
      </c>
      <c r="F653" s="12" t="s">
        <v>81</v>
      </c>
      <c r="G653" s="12" t="s">
        <v>79</v>
      </c>
      <c r="H653" s="12" t="s">
        <v>796</v>
      </c>
      <c r="I653" s="12" t="s">
        <v>7645</v>
      </c>
      <c r="J653" s="12" t="s">
        <v>7550</v>
      </c>
      <c r="K653" s="12" t="s">
        <v>9855</v>
      </c>
      <c r="L653" s="12" t="s">
        <v>2483</v>
      </c>
      <c r="M653" s="12" t="s">
        <v>9856</v>
      </c>
      <c r="N653" s="12" t="s">
        <v>7980</v>
      </c>
      <c r="O653" s="12" t="s">
        <v>9857</v>
      </c>
      <c r="P653" s="13" t="str">
        <f>+IFERROR(VLOOKUP(Table32[[#This Row],[Código_parroquial]],Table5[[#All],[CÓDIGO PARROQUIA]:[CLASIFICACIÓN]],5,0),+IFERROR(VLOOKUP(CONCATENATE(Table32[[#This Row],[Código Cantón]],"50"),Table5[[#All],[CÓDIGO PARROQUIA]:[CLASIFICACIÓN]],5,0),""))</f>
        <v/>
      </c>
      <c r="Q653" s="13" t="str">
        <f>+IFERROR(VLOOKUP(Table32[[#This Row],[Código Cantón]],Table4[[#All],[CÓDIGO CANTÓN]:[CLASIFICACIÓN]],6,0),"")</f>
        <v/>
      </c>
    </row>
    <row r="654" spans="4:17" x14ac:dyDescent="0.3">
      <c r="D654" s="12" t="s">
        <v>2482</v>
      </c>
      <c r="E654" s="12" t="s">
        <v>80</v>
      </c>
      <c r="F654" s="12" t="s">
        <v>81</v>
      </c>
      <c r="G654" s="12" t="s">
        <v>79</v>
      </c>
      <c r="H654" s="12" t="s">
        <v>794</v>
      </c>
      <c r="I654" s="12" t="s">
        <v>795</v>
      </c>
      <c r="J654" s="12" t="s">
        <v>7550</v>
      </c>
      <c r="K654" s="12" t="s">
        <v>9858</v>
      </c>
      <c r="L654" s="12" t="s">
        <v>2483</v>
      </c>
      <c r="M654" s="12" t="s">
        <v>9859</v>
      </c>
      <c r="N654" s="12" t="s">
        <v>7980</v>
      </c>
      <c r="O654" s="12" t="s">
        <v>9860</v>
      </c>
      <c r="P654" s="13" t="str">
        <f>+IFERROR(VLOOKUP(Table32[[#This Row],[Código_parroquial]],Table5[[#All],[CÓDIGO PARROQUIA]:[CLASIFICACIÓN]],5,0),+IFERROR(VLOOKUP(CONCATENATE(Table32[[#This Row],[Código Cantón]],"50"),Table5[[#All],[CÓDIGO PARROQUIA]:[CLASIFICACIÓN]],5,0),""))</f>
        <v/>
      </c>
      <c r="Q654" s="13" t="str">
        <f>+IFERROR(VLOOKUP(Table32[[#This Row],[Código Cantón]],Table4[[#All],[CÓDIGO CANTÓN]:[CLASIFICACIÓN]],6,0),"")</f>
        <v/>
      </c>
    </row>
    <row r="655" spans="4:17" x14ac:dyDescent="0.3">
      <c r="D655" s="12" t="s">
        <v>2482</v>
      </c>
      <c r="E655" s="12" t="s">
        <v>80</v>
      </c>
      <c r="F655" s="12" t="s">
        <v>81</v>
      </c>
      <c r="G655" s="12" t="s">
        <v>79</v>
      </c>
      <c r="H655" s="12" t="s">
        <v>785</v>
      </c>
      <c r="I655" s="12" t="s">
        <v>7862</v>
      </c>
      <c r="J655" s="12" t="s">
        <v>7550</v>
      </c>
      <c r="K655" s="12" t="s">
        <v>9861</v>
      </c>
      <c r="L655" s="12" t="s">
        <v>2483</v>
      </c>
      <c r="M655" s="12" t="s">
        <v>9862</v>
      </c>
      <c r="N655" s="12" t="s">
        <v>7987</v>
      </c>
      <c r="O655" s="12" t="s">
        <v>9863</v>
      </c>
      <c r="P655" s="13" t="str">
        <f>+IFERROR(VLOOKUP(Table32[[#This Row],[Código_parroquial]],Table5[[#All],[CÓDIGO PARROQUIA]:[CLASIFICACIÓN]],5,0),+IFERROR(VLOOKUP(CONCATENATE(Table32[[#This Row],[Código Cantón]],"50"),Table5[[#All],[CÓDIGO PARROQUIA]:[CLASIFICACIÓN]],5,0),""))</f>
        <v/>
      </c>
      <c r="Q655" s="13" t="str">
        <f>+IFERROR(VLOOKUP(Table32[[#This Row],[Código Cantón]],Table4[[#All],[CÓDIGO CANTÓN]:[CLASIFICACIÓN]],6,0),"")</f>
        <v/>
      </c>
    </row>
    <row r="656" spans="4:17" x14ac:dyDescent="0.3">
      <c r="D656" s="12" t="s">
        <v>2482</v>
      </c>
      <c r="E656" s="12" t="s">
        <v>80</v>
      </c>
      <c r="F656" s="12" t="s">
        <v>81</v>
      </c>
      <c r="G656" s="12" t="s">
        <v>79</v>
      </c>
      <c r="H656" s="12" t="s">
        <v>775</v>
      </c>
      <c r="I656" s="12" t="s">
        <v>7859</v>
      </c>
      <c r="J656" s="12" t="s">
        <v>7548</v>
      </c>
      <c r="K656" s="12" t="s">
        <v>9864</v>
      </c>
      <c r="L656" s="12" t="s">
        <v>2483</v>
      </c>
      <c r="M656" s="12" t="s">
        <v>9865</v>
      </c>
      <c r="N656" s="12" t="s">
        <v>7980</v>
      </c>
      <c r="O656" s="12" t="s">
        <v>9866</v>
      </c>
      <c r="P656" s="13" t="str">
        <f>+IFERROR(VLOOKUP(Table32[[#This Row],[Código_parroquial]],Table5[[#All],[CÓDIGO PARROQUIA]:[CLASIFICACIÓN]],5,0),+IFERROR(VLOOKUP(CONCATENATE(Table32[[#This Row],[Código Cantón]],"50"),Table5[[#All],[CÓDIGO PARROQUIA]:[CLASIFICACIÓN]],5,0),""))</f>
        <v/>
      </c>
      <c r="Q656" s="13" t="str">
        <f>+IFERROR(VLOOKUP(Table32[[#This Row],[Código Cantón]],Table4[[#All],[CÓDIGO CANTÓN]:[CLASIFICACIÓN]],6,0),"")</f>
        <v/>
      </c>
    </row>
    <row r="657" spans="4:17" x14ac:dyDescent="0.3">
      <c r="D657" s="12" t="s">
        <v>2482</v>
      </c>
      <c r="E657" s="12" t="s">
        <v>80</v>
      </c>
      <c r="F657" s="12" t="s">
        <v>81</v>
      </c>
      <c r="G657" s="12" t="s">
        <v>79</v>
      </c>
      <c r="H657" s="12" t="s">
        <v>776</v>
      </c>
      <c r="I657" s="12" t="s">
        <v>7642</v>
      </c>
      <c r="J657" s="12" t="s">
        <v>7548</v>
      </c>
      <c r="K657" s="12" t="s">
        <v>9867</v>
      </c>
      <c r="L657" s="12" t="s">
        <v>2483</v>
      </c>
      <c r="M657" s="12" t="s">
        <v>9753</v>
      </c>
      <c r="N657" s="12" t="s">
        <v>7980</v>
      </c>
      <c r="O657" s="12" t="s">
        <v>9868</v>
      </c>
      <c r="P657" s="13" t="str">
        <f>+IFERROR(VLOOKUP(Table32[[#This Row],[Código_parroquial]],Table5[[#All],[CÓDIGO PARROQUIA]:[CLASIFICACIÓN]],5,0),+IFERROR(VLOOKUP(CONCATENATE(Table32[[#This Row],[Código Cantón]],"50"),Table5[[#All],[CÓDIGO PARROQUIA]:[CLASIFICACIÓN]],5,0),""))</f>
        <v/>
      </c>
      <c r="Q657" s="13" t="str">
        <f>+IFERROR(VLOOKUP(Table32[[#This Row],[Código Cantón]],Table4[[#All],[CÓDIGO CANTÓN]:[CLASIFICACIÓN]],6,0),"")</f>
        <v/>
      </c>
    </row>
    <row r="658" spans="4:17" x14ac:dyDescent="0.3">
      <c r="D658" s="12" t="s">
        <v>2482</v>
      </c>
      <c r="E658" s="12" t="s">
        <v>80</v>
      </c>
      <c r="F658" s="12" t="s">
        <v>81</v>
      </c>
      <c r="G658" s="12" t="s">
        <v>79</v>
      </c>
      <c r="H658" s="12" t="s">
        <v>792</v>
      </c>
      <c r="I658" s="12" t="s">
        <v>7644</v>
      </c>
      <c r="J658" s="12" t="s">
        <v>7550</v>
      </c>
      <c r="K658" s="12" t="s">
        <v>9869</v>
      </c>
      <c r="L658" s="12" t="s">
        <v>2483</v>
      </c>
      <c r="M658" s="12" t="s">
        <v>9870</v>
      </c>
      <c r="N658" s="12" t="s">
        <v>7980</v>
      </c>
      <c r="O658" s="12" t="s">
        <v>9871</v>
      </c>
      <c r="P658" s="13" t="str">
        <f>+IFERROR(VLOOKUP(Table32[[#This Row],[Código_parroquial]],Table5[[#All],[CÓDIGO PARROQUIA]:[CLASIFICACIÓN]],5,0),+IFERROR(VLOOKUP(CONCATENATE(Table32[[#This Row],[Código Cantón]],"50"),Table5[[#All],[CÓDIGO PARROQUIA]:[CLASIFICACIÓN]],5,0),""))</f>
        <v/>
      </c>
      <c r="Q658" s="13" t="str">
        <f>+IFERROR(VLOOKUP(Table32[[#This Row],[Código Cantón]],Table4[[#All],[CÓDIGO CANTÓN]:[CLASIFICACIÓN]],6,0),"")</f>
        <v/>
      </c>
    </row>
    <row r="659" spans="4:17" x14ac:dyDescent="0.3">
      <c r="D659" s="12" t="s">
        <v>2482</v>
      </c>
      <c r="E659" s="12" t="s">
        <v>80</v>
      </c>
      <c r="F659" s="12" t="s">
        <v>81</v>
      </c>
      <c r="G659" s="12" t="s">
        <v>79</v>
      </c>
      <c r="H659" s="12" t="s">
        <v>794</v>
      </c>
      <c r="I659" s="12" t="s">
        <v>795</v>
      </c>
      <c r="J659" s="12" t="s">
        <v>7550</v>
      </c>
      <c r="K659" s="12" t="s">
        <v>9872</v>
      </c>
      <c r="L659" s="12" t="s">
        <v>2483</v>
      </c>
      <c r="M659" s="12" t="s">
        <v>9873</v>
      </c>
      <c r="N659" s="12" t="s">
        <v>7987</v>
      </c>
      <c r="O659" s="12" t="s">
        <v>9874</v>
      </c>
      <c r="P659" s="13" t="str">
        <f>+IFERROR(VLOOKUP(Table32[[#This Row],[Código_parroquial]],Table5[[#All],[CÓDIGO PARROQUIA]:[CLASIFICACIÓN]],5,0),+IFERROR(VLOOKUP(CONCATENATE(Table32[[#This Row],[Código Cantón]],"50"),Table5[[#All],[CÓDIGO PARROQUIA]:[CLASIFICACIÓN]],5,0),""))</f>
        <v/>
      </c>
      <c r="Q659" s="13" t="str">
        <f>+IFERROR(VLOOKUP(Table32[[#This Row],[Código Cantón]],Table4[[#All],[CÓDIGO CANTÓN]:[CLASIFICACIÓN]],6,0),"")</f>
        <v/>
      </c>
    </row>
    <row r="660" spans="4:17" x14ac:dyDescent="0.3">
      <c r="D660" s="12" t="s">
        <v>2482</v>
      </c>
      <c r="E660" s="12" t="s">
        <v>80</v>
      </c>
      <c r="F660" s="12" t="s">
        <v>81</v>
      </c>
      <c r="G660" s="12" t="s">
        <v>79</v>
      </c>
      <c r="H660" s="12" t="s">
        <v>784</v>
      </c>
      <c r="I660" s="12" t="s">
        <v>1950</v>
      </c>
      <c r="J660" s="12" t="s">
        <v>7550</v>
      </c>
      <c r="K660" s="12" t="s">
        <v>9875</v>
      </c>
      <c r="L660" s="12" t="s">
        <v>2483</v>
      </c>
      <c r="M660" s="12" t="s">
        <v>9876</v>
      </c>
      <c r="N660" s="12" t="s">
        <v>7987</v>
      </c>
      <c r="O660" s="12" t="s">
        <v>9877</v>
      </c>
      <c r="P660" s="13" t="str">
        <f>+IFERROR(VLOOKUP(Table32[[#This Row],[Código_parroquial]],Table5[[#All],[CÓDIGO PARROQUIA]:[CLASIFICACIÓN]],5,0),+IFERROR(VLOOKUP(CONCATENATE(Table32[[#This Row],[Código Cantón]],"50"),Table5[[#All],[CÓDIGO PARROQUIA]:[CLASIFICACIÓN]],5,0),""))</f>
        <v/>
      </c>
      <c r="Q660" s="13" t="str">
        <f>+IFERROR(VLOOKUP(Table32[[#This Row],[Código Cantón]],Table4[[#All],[CÓDIGO CANTÓN]:[CLASIFICACIÓN]],6,0),"")</f>
        <v/>
      </c>
    </row>
    <row r="661" spans="4:17" x14ac:dyDescent="0.3">
      <c r="D661" s="12" t="s">
        <v>2482</v>
      </c>
      <c r="E661" s="12" t="s">
        <v>80</v>
      </c>
      <c r="F661" s="12" t="s">
        <v>81</v>
      </c>
      <c r="G661" s="12" t="s">
        <v>79</v>
      </c>
      <c r="H661" s="12" t="s">
        <v>775</v>
      </c>
      <c r="I661" s="12" t="s">
        <v>7859</v>
      </c>
      <c r="J661" s="12" t="s">
        <v>7548</v>
      </c>
      <c r="K661" s="12" t="s">
        <v>9878</v>
      </c>
      <c r="L661" s="12" t="s">
        <v>2483</v>
      </c>
      <c r="M661" s="12" t="s">
        <v>9879</v>
      </c>
      <c r="N661" s="12" t="s">
        <v>7980</v>
      </c>
      <c r="O661" s="12" t="s">
        <v>9880</v>
      </c>
      <c r="P661" s="13" t="str">
        <f>+IFERROR(VLOOKUP(Table32[[#This Row],[Código_parroquial]],Table5[[#All],[CÓDIGO PARROQUIA]:[CLASIFICACIÓN]],5,0),+IFERROR(VLOOKUP(CONCATENATE(Table32[[#This Row],[Código Cantón]],"50"),Table5[[#All],[CÓDIGO PARROQUIA]:[CLASIFICACIÓN]],5,0),""))</f>
        <v/>
      </c>
      <c r="Q661" s="13" t="str">
        <f>+IFERROR(VLOOKUP(Table32[[#This Row],[Código Cantón]],Table4[[#All],[CÓDIGO CANTÓN]:[CLASIFICACIÓN]],6,0),"")</f>
        <v/>
      </c>
    </row>
    <row r="662" spans="4:17" x14ac:dyDescent="0.3">
      <c r="D662" s="12" t="s">
        <v>2482</v>
      </c>
      <c r="E662" s="12" t="s">
        <v>80</v>
      </c>
      <c r="F662" s="12" t="s">
        <v>81</v>
      </c>
      <c r="G662" s="12" t="s">
        <v>79</v>
      </c>
      <c r="H662" s="12" t="s">
        <v>775</v>
      </c>
      <c r="I662" s="12" t="s">
        <v>7859</v>
      </c>
      <c r="J662" s="12" t="s">
        <v>7548</v>
      </c>
      <c r="K662" s="12" t="s">
        <v>9881</v>
      </c>
      <c r="L662" s="12" t="s">
        <v>2483</v>
      </c>
      <c r="M662" s="12" t="s">
        <v>9882</v>
      </c>
      <c r="N662" s="12" t="s">
        <v>7980</v>
      </c>
      <c r="O662" s="12" t="s">
        <v>9883</v>
      </c>
      <c r="P662" s="13" t="str">
        <f>+IFERROR(VLOOKUP(Table32[[#This Row],[Código_parroquial]],Table5[[#All],[CÓDIGO PARROQUIA]:[CLASIFICACIÓN]],5,0),+IFERROR(VLOOKUP(CONCATENATE(Table32[[#This Row],[Código Cantón]],"50"),Table5[[#All],[CÓDIGO PARROQUIA]:[CLASIFICACIÓN]],5,0),""))</f>
        <v/>
      </c>
      <c r="Q662" s="13" t="str">
        <f>+IFERROR(VLOOKUP(Table32[[#This Row],[Código Cantón]],Table4[[#All],[CÓDIGO CANTÓN]:[CLASIFICACIÓN]],6,0),"")</f>
        <v/>
      </c>
    </row>
    <row r="663" spans="4:17" x14ac:dyDescent="0.3">
      <c r="D663" s="12" t="s">
        <v>2482</v>
      </c>
      <c r="E663" s="12" t="s">
        <v>80</v>
      </c>
      <c r="F663" s="12" t="s">
        <v>81</v>
      </c>
      <c r="G663" s="12" t="s">
        <v>79</v>
      </c>
      <c r="H663" s="12" t="s">
        <v>784</v>
      </c>
      <c r="I663" s="12" t="s">
        <v>1950</v>
      </c>
      <c r="J663" s="12" t="s">
        <v>7550</v>
      </c>
      <c r="K663" s="12" t="s">
        <v>9884</v>
      </c>
      <c r="L663" s="12" t="s">
        <v>2483</v>
      </c>
      <c r="M663" s="12" t="s">
        <v>9885</v>
      </c>
      <c r="N663" s="12" t="s">
        <v>7980</v>
      </c>
      <c r="O663" s="12" t="s">
        <v>9886</v>
      </c>
      <c r="P663" s="13" t="str">
        <f>+IFERROR(VLOOKUP(Table32[[#This Row],[Código_parroquial]],Table5[[#All],[CÓDIGO PARROQUIA]:[CLASIFICACIÓN]],5,0),+IFERROR(VLOOKUP(CONCATENATE(Table32[[#This Row],[Código Cantón]],"50"),Table5[[#All],[CÓDIGO PARROQUIA]:[CLASIFICACIÓN]],5,0),""))</f>
        <v/>
      </c>
      <c r="Q663" s="13" t="str">
        <f>+IFERROR(VLOOKUP(Table32[[#This Row],[Código Cantón]],Table4[[#All],[CÓDIGO CANTÓN]:[CLASIFICACIÓN]],6,0),"")</f>
        <v/>
      </c>
    </row>
    <row r="664" spans="4:17" x14ac:dyDescent="0.3">
      <c r="D664" s="12" t="s">
        <v>2482</v>
      </c>
      <c r="E664" s="12" t="s">
        <v>80</v>
      </c>
      <c r="F664" s="12" t="s">
        <v>81</v>
      </c>
      <c r="G664" s="12" t="s">
        <v>79</v>
      </c>
      <c r="H664" s="12" t="s">
        <v>783</v>
      </c>
      <c r="I664" s="12" t="s">
        <v>7861</v>
      </c>
      <c r="J664" s="12" t="s">
        <v>7550</v>
      </c>
      <c r="K664" s="12" t="s">
        <v>9887</v>
      </c>
      <c r="L664" s="12" t="s">
        <v>2483</v>
      </c>
      <c r="M664" s="12" t="s">
        <v>2513</v>
      </c>
      <c r="N664" s="12" t="s">
        <v>7980</v>
      </c>
      <c r="O664" s="12" t="s">
        <v>9888</v>
      </c>
      <c r="P664" s="13" t="str">
        <f>+IFERROR(VLOOKUP(Table32[[#This Row],[Código_parroquial]],Table5[[#All],[CÓDIGO PARROQUIA]:[CLASIFICACIÓN]],5,0),+IFERROR(VLOOKUP(CONCATENATE(Table32[[#This Row],[Código Cantón]],"50"),Table5[[#All],[CÓDIGO PARROQUIA]:[CLASIFICACIÓN]],5,0),""))</f>
        <v/>
      </c>
      <c r="Q664" s="13" t="str">
        <f>+IFERROR(VLOOKUP(Table32[[#This Row],[Código Cantón]],Table4[[#All],[CÓDIGO CANTÓN]:[CLASIFICACIÓN]],6,0),"")</f>
        <v/>
      </c>
    </row>
    <row r="665" spans="4:17" x14ac:dyDescent="0.3">
      <c r="D665" s="12" t="s">
        <v>2482</v>
      </c>
      <c r="E665" s="12" t="s">
        <v>80</v>
      </c>
      <c r="F665" s="12" t="s">
        <v>81</v>
      </c>
      <c r="G665" s="12" t="s">
        <v>79</v>
      </c>
      <c r="H665" s="12" t="s">
        <v>792</v>
      </c>
      <c r="I665" s="12" t="s">
        <v>7644</v>
      </c>
      <c r="J665" s="12" t="s">
        <v>7550</v>
      </c>
      <c r="K665" s="12" t="s">
        <v>9889</v>
      </c>
      <c r="L665" s="12" t="s">
        <v>2483</v>
      </c>
      <c r="M665" s="12" t="s">
        <v>9890</v>
      </c>
      <c r="N665" s="12" t="s">
        <v>7987</v>
      </c>
      <c r="O665" s="12" t="s">
        <v>9891</v>
      </c>
      <c r="P665" s="13" t="str">
        <f>+IFERROR(VLOOKUP(Table32[[#This Row],[Código_parroquial]],Table5[[#All],[CÓDIGO PARROQUIA]:[CLASIFICACIÓN]],5,0),+IFERROR(VLOOKUP(CONCATENATE(Table32[[#This Row],[Código Cantón]],"50"),Table5[[#All],[CÓDIGO PARROQUIA]:[CLASIFICACIÓN]],5,0),""))</f>
        <v/>
      </c>
      <c r="Q665" s="13" t="str">
        <f>+IFERROR(VLOOKUP(Table32[[#This Row],[Código Cantón]],Table4[[#All],[CÓDIGO CANTÓN]:[CLASIFICACIÓN]],6,0),"")</f>
        <v/>
      </c>
    </row>
    <row r="666" spans="4:17" x14ac:dyDescent="0.3">
      <c r="D666" s="12" t="s">
        <v>2482</v>
      </c>
      <c r="E666" s="12" t="s">
        <v>80</v>
      </c>
      <c r="F666" s="12" t="s">
        <v>81</v>
      </c>
      <c r="G666" s="12" t="s">
        <v>79</v>
      </c>
      <c r="H666" s="12" t="s">
        <v>792</v>
      </c>
      <c r="I666" s="12" t="s">
        <v>7644</v>
      </c>
      <c r="J666" s="12" t="s">
        <v>7550</v>
      </c>
      <c r="K666" s="12" t="s">
        <v>9892</v>
      </c>
      <c r="L666" s="12" t="s">
        <v>2483</v>
      </c>
      <c r="M666" s="12" t="s">
        <v>9893</v>
      </c>
      <c r="N666" s="12" t="s">
        <v>7987</v>
      </c>
      <c r="O666" s="12" t="s">
        <v>9894</v>
      </c>
      <c r="P666" s="13" t="str">
        <f>+IFERROR(VLOOKUP(Table32[[#This Row],[Código_parroquial]],Table5[[#All],[CÓDIGO PARROQUIA]:[CLASIFICACIÓN]],5,0),+IFERROR(VLOOKUP(CONCATENATE(Table32[[#This Row],[Código Cantón]],"50"),Table5[[#All],[CÓDIGO PARROQUIA]:[CLASIFICACIÓN]],5,0),""))</f>
        <v/>
      </c>
      <c r="Q666" s="13" t="str">
        <f>+IFERROR(VLOOKUP(Table32[[#This Row],[Código Cantón]],Table4[[#All],[CÓDIGO CANTÓN]:[CLASIFICACIÓN]],6,0),"")</f>
        <v/>
      </c>
    </row>
    <row r="667" spans="4:17" x14ac:dyDescent="0.3">
      <c r="D667" s="12" t="s">
        <v>2482</v>
      </c>
      <c r="E667" s="12" t="s">
        <v>80</v>
      </c>
      <c r="F667" s="12" t="s">
        <v>81</v>
      </c>
      <c r="G667" s="12" t="s">
        <v>79</v>
      </c>
      <c r="H667" s="12" t="s">
        <v>788</v>
      </c>
      <c r="I667" s="12" t="s">
        <v>7643</v>
      </c>
      <c r="J667" s="12" t="s">
        <v>7550</v>
      </c>
      <c r="K667" s="12" t="s">
        <v>9895</v>
      </c>
      <c r="L667" s="12" t="s">
        <v>2483</v>
      </c>
      <c r="M667" s="12" t="s">
        <v>9896</v>
      </c>
      <c r="N667" s="12" t="s">
        <v>7980</v>
      </c>
      <c r="O667" s="12" t="s">
        <v>9897</v>
      </c>
      <c r="P667" s="13" t="str">
        <f>+IFERROR(VLOOKUP(Table32[[#This Row],[Código_parroquial]],Table5[[#All],[CÓDIGO PARROQUIA]:[CLASIFICACIÓN]],5,0),+IFERROR(VLOOKUP(CONCATENATE(Table32[[#This Row],[Código Cantón]],"50"),Table5[[#All],[CÓDIGO PARROQUIA]:[CLASIFICACIÓN]],5,0),""))</f>
        <v/>
      </c>
      <c r="Q667" s="13" t="str">
        <f>+IFERROR(VLOOKUP(Table32[[#This Row],[Código Cantón]],Table4[[#All],[CÓDIGO CANTÓN]:[CLASIFICACIÓN]],6,0),"")</f>
        <v/>
      </c>
    </row>
    <row r="668" spans="4:17" x14ac:dyDescent="0.3">
      <c r="D668" s="12" t="s">
        <v>2482</v>
      </c>
      <c r="E668" s="12" t="s">
        <v>80</v>
      </c>
      <c r="F668" s="12" t="s">
        <v>81</v>
      </c>
      <c r="G668" s="12" t="s">
        <v>79</v>
      </c>
      <c r="H668" s="12" t="s">
        <v>797</v>
      </c>
      <c r="I668" s="12" t="s">
        <v>798</v>
      </c>
      <c r="J668" s="12" t="s">
        <v>7550</v>
      </c>
      <c r="K668" s="12" t="s">
        <v>9898</v>
      </c>
      <c r="L668" s="12" t="s">
        <v>2483</v>
      </c>
      <c r="M668" s="12" t="s">
        <v>9899</v>
      </c>
      <c r="N668" s="12" t="s">
        <v>7987</v>
      </c>
      <c r="O668" s="12" t="s">
        <v>9900</v>
      </c>
      <c r="P668" s="13" t="str">
        <f>+IFERROR(VLOOKUP(Table32[[#This Row],[Código_parroquial]],Table5[[#All],[CÓDIGO PARROQUIA]:[CLASIFICACIÓN]],5,0),+IFERROR(VLOOKUP(CONCATENATE(Table32[[#This Row],[Código Cantón]],"50"),Table5[[#All],[CÓDIGO PARROQUIA]:[CLASIFICACIÓN]],5,0),""))</f>
        <v/>
      </c>
      <c r="Q668" s="13" t="str">
        <f>+IFERROR(VLOOKUP(Table32[[#This Row],[Código Cantón]],Table4[[#All],[CÓDIGO CANTÓN]:[CLASIFICACIÓN]],6,0),"")</f>
        <v/>
      </c>
    </row>
    <row r="669" spans="4:17" x14ac:dyDescent="0.3">
      <c r="D669" s="12" t="s">
        <v>2482</v>
      </c>
      <c r="E669" s="12" t="s">
        <v>80</v>
      </c>
      <c r="F669" s="12" t="s">
        <v>81</v>
      </c>
      <c r="G669" s="12" t="s">
        <v>79</v>
      </c>
      <c r="H669" s="12" t="s">
        <v>783</v>
      </c>
      <c r="I669" s="12" t="s">
        <v>7861</v>
      </c>
      <c r="J669" s="12" t="s">
        <v>7550</v>
      </c>
      <c r="K669" s="12" t="s">
        <v>9901</v>
      </c>
      <c r="L669" s="12" t="s">
        <v>2483</v>
      </c>
      <c r="M669" s="12" t="s">
        <v>9902</v>
      </c>
      <c r="N669" s="12" t="s">
        <v>7987</v>
      </c>
      <c r="O669" s="12" t="s">
        <v>9903</v>
      </c>
      <c r="P669" s="13" t="str">
        <f>+IFERROR(VLOOKUP(Table32[[#This Row],[Código_parroquial]],Table5[[#All],[CÓDIGO PARROQUIA]:[CLASIFICACIÓN]],5,0),+IFERROR(VLOOKUP(CONCATENATE(Table32[[#This Row],[Código Cantón]],"50"),Table5[[#All],[CÓDIGO PARROQUIA]:[CLASIFICACIÓN]],5,0),""))</f>
        <v/>
      </c>
      <c r="Q669" s="13" t="str">
        <f>+IFERROR(VLOOKUP(Table32[[#This Row],[Código Cantón]],Table4[[#All],[CÓDIGO CANTÓN]:[CLASIFICACIÓN]],6,0),"")</f>
        <v/>
      </c>
    </row>
    <row r="670" spans="4:17" x14ac:dyDescent="0.3">
      <c r="D670" s="12" t="s">
        <v>2482</v>
      </c>
      <c r="E670" s="12" t="s">
        <v>80</v>
      </c>
      <c r="F670" s="12" t="s">
        <v>81</v>
      </c>
      <c r="G670" s="12" t="s">
        <v>79</v>
      </c>
      <c r="H670" s="12" t="s">
        <v>781</v>
      </c>
      <c r="I670" s="12" t="s">
        <v>782</v>
      </c>
      <c r="J670" s="12" t="s">
        <v>7548</v>
      </c>
      <c r="K670" s="12" t="s">
        <v>9904</v>
      </c>
      <c r="L670" s="12" t="s">
        <v>2483</v>
      </c>
      <c r="M670" s="12" t="s">
        <v>9905</v>
      </c>
      <c r="N670" s="12" t="s">
        <v>7980</v>
      </c>
      <c r="O670" s="12" t="s">
        <v>9906</v>
      </c>
      <c r="P670" s="13" t="str">
        <f>+IFERROR(VLOOKUP(Table32[[#This Row],[Código_parroquial]],Table5[[#All],[CÓDIGO PARROQUIA]:[CLASIFICACIÓN]],5,0),+IFERROR(VLOOKUP(CONCATENATE(Table32[[#This Row],[Código Cantón]],"50"),Table5[[#All],[CÓDIGO PARROQUIA]:[CLASIFICACIÓN]],5,0),""))</f>
        <v/>
      </c>
      <c r="Q670" s="13" t="str">
        <f>+IFERROR(VLOOKUP(Table32[[#This Row],[Código Cantón]],Table4[[#All],[CÓDIGO CANTÓN]:[CLASIFICACIÓN]],6,0),"")</f>
        <v/>
      </c>
    </row>
    <row r="671" spans="4:17" x14ac:dyDescent="0.3">
      <c r="D671" s="12" t="s">
        <v>2482</v>
      </c>
      <c r="E671" s="12" t="s">
        <v>80</v>
      </c>
      <c r="F671" s="12" t="s">
        <v>81</v>
      </c>
      <c r="G671" s="12" t="s">
        <v>79</v>
      </c>
      <c r="H671" s="12" t="s">
        <v>794</v>
      </c>
      <c r="I671" s="12" t="s">
        <v>795</v>
      </c>
      <c r="J671" s="12" t="s">
        <v>7550</v>
      </c>
      <c r="K671" s="12" t="s">
        <v>9907</v>
      </c>
      <c r="L671" s="12" t="s">
        <v>2483</v>
      </c>
      <c r="M671" s="12" t="s">
        <v>9908</v>
      </c>
      <c r="N671" s="12" t="s">
        <v>7980</v>
      </c>
      <c r="O671" s="12" t="s">
        <v>9909</v>
      </c>
      <c r="P671" s="13" t="str">
        <f>+IFERROR(VLOOKUP(Table32[[#This Row],[Código_parroquial]],Table5[[#All],[CÓDIGO PARROQUIA]:[CLASIFICACIÓN]],5,0),+IFERROR(VLOOKUP(CONCATENATE(Table32[[#This Row],[Código Cantón]],"50"),Table5[[#All],[CÓDIGO PARROQUIA]:[CLASIFICACIÓN]],5,0),""))</f>
        <v/>
      </c>
      <c r="Q671" s="13" t="str">
        <f>+IFERROR(VLOOKUP(Table32[[#This Row],[Código Cantón]],Table4[[#All],[CÓDIGO CANTÓN]:[CLASIFICACIÓN]],6,0),"")</f>
        <v/>
      </c>
    </row>
    <row r="672" spans="4:17" x14ac:dyDescent="0.3">
      <c r="D672" s="12" t="s">
        <v>2482</v>
      </c>
      <c r="E672" s="12" t="s">
        <v>80</v>
      </c>
      <c r="F672" s="12" t="s">
        <v>81</v>
      </c>
      <c r="G672" s="12" t="s">
        <v>79</v>
      </c>
      <c r="H672" s="12" t="s">
        <v>785</v>
      </c>
      <c r="I672" s="12" t="s">
        <v>7862</v>
      </c>
      <c r="J672" s="12" t="s">
        <v>7550</v>
      </c>
      <c r="K672" s="12" t="s">
        <v>9910</v>
      </c>
      <c r="L672" s="12" t="s">
        <v>2483</v>
      </c>
      <c r="M672" s="12" t="s">
        <v>9911</v>
      </c>
      <c r="N672" s="12" t="s">
        <v>7987</v>
      </c>
      <c r="O672" s="12" t="s">
        <v>9912</v>
      </c>
      <c r="P672" s="13" t="str">
        <f>+IFERROR(VLOOKUP(Table32[[#This Row],[Código_parroquial]],Table5[[#All],[CÓDIGO PARROQUIA]:[CLASIFICACIÓN]],5,0),+IFERROR(VLOOKUP(CONCATENATE(Table32[[#This Row],[Código Cantón]],"50"),Table5[[#All],[CÓDIGO PARROQUIA]:[CLASIFICACIÓN]],5,0),""))</f>
        <v/>
      </c>
      <c r="Q672" s="13" t="str">
        <f>+IFERROR(VLOOKUP(Table32[[#This Row],[Código Cantón]],Table4[[#All],[CÓDIGO CANTÓN]:[CLASIFICACIÓN]],6,0),"")</f>
        <v/>
      </c>
    </row>
    <row r="673" spans="4:17" x14ac:dyDescent="0.3">
      <c r="D673" s="12" t="s">
        <v>2482</v>
      </c>
      <c r="E673" s="12" t="s">
        <v>80</v>
      </c>
      <c r="F673" s="12" t="s">
        <v>81</v>
      </c>
      <c r="G673" s="12" t="s">
        <v>79</v>
      </c>
      <c r="H673" s="12" t="s">
        <v>794</v>
      </c>
      <c r="I673" s="12" t="s">
        <v>795</v>
      </c>
      <c r="J673" s="12" t="s">
        <v>7550</v>
      </c>
      <c r="K673" s="12" t="s">
        <v>9913</v>
      </c>
      <c r="L673" s="12" t="s">
        <v>2483</v>
      </c>
      <c r="M673" s="12" t="s">
        <v>9914</v>
      </c>
      <c r="N673" s="12" t="s">
        <v>7980</v>
      </c>
      <c r="O673" s="12" t="s">
        <v>1172</v>
      </c>
      <c r="P673" s="13" t="str">
        <f>+IFERROR(VLOOKUP(Table32[[#This Row],[Código_parroquial]],Table5[[#All],[CÓDIGO PARROQUIA]:[CLASIFICACIÓN]],5,0),+IFERROR(VLOOKUP(CONCATENATE(Table32[[#This Row],[Código Cantón]],"50"),Table5[[#All],[CÓDIGO PARROQUIA]:[CLASIFICACIÓN]],5,0),""))</f>
        <v/>
      </c>
      <c r="Q673" s="13" t="str">
        <f>+IFERROR(VLOOKUP(Table32[[#This Row],[Código Cantón]],Table4[[#All],[CÓDIGO CANTÓN]:[CLASIFICACIÓN]],6,0),"")</f>
        <v/>
      </c>
    </row>
    <row r="674" spans="4:17" x14ac:dyDescent="0.3">
      <c r="D674" s="12" t="s">
        <v>2482</v>
      </c>
      <c r="E674" s="12" t="s">
        <v>80</v>
      </c>
      <c r="F674" s="12" t="s">
        <v>81</v>
      </c>
      <c r="G674" s="12" t="s">
        <v>79</v>
      </c>
      <c r="H674" s="12" t="s">
        <v>796</v>
      </c>
      <c r="I674" s="12" t="s">
        <v>7645</v>
      </c>
      <c r="J674" s="12" t="s">
        <v>7550</v>
      </c>
      <c r="K674" s="12" t="s">
        <v>9915</v>
      </c>
      <c r="L674" s="12" t="s">
        <v>2483</v>
      </c>
      <c r="M674" s="12" t="s">
        <v>9785</v>
      </c>
      <c r="N674" s="12" t="s">
        <v>7980</v>
      </c>
      <c r="O674" s="12" t="s">
        <v>9916</v>
      </c>
      <c r="P674" s="13" t="str">
        <f>+IFERROR(VLOOKUP(Table32[[#This Row],[Código_parroquial]],Table5[[#All],[CÓDIGO PARROQUIA]:[CLASIFICACIÓN]],5,0),+IFERROR(VLOOKUP(CONCATENATE(Table32[[#This Row],[Código Cantón]],"50"),Table5[[#All],[CÓDIGO PARROQUIA]:[CLASIFICACIÓN]],5,0),""))</f>
        <v/>
      </c>
      <c r="Q674" s="13" t="str">
        <f>+IFERROR(VLOOKUP(Table32[[#This Row],[Código Cantón]],Table4[[#All],[CÓDIGO CANTÓN]:[CLASIFICACIÓN]],6,0),"")</f>
        <v/>
      </c>
    </row>
    <row r="675" spans="4:17" x14ac:dyDescent="0.3">
      <c r="D675" s="12" t="s">
        <v>2482</v>
      </c>
      <c r="E675" s="12" t="s">
        <v>80</v>
      </c>
      <c r="F675" s="12" t="s">
        <v>81</v>
      </c>
      <c r="G675" s="12" t="s">
        <v>79</v>
      </c>
      <c r="H675" s="12" t="s">
        <v>786</v>
      </c>
      <c r="I675" s="12" t="s">
        <v>787</v>
      </c>
      <c r="J675" s="12" t="s">
        <v>7550</v>
      </c>
      <c r="K675" s="12" t="s">
        <v>9917</v>
      </c>
      <c r="L675" s="12" t="s">
        <v>2483</v>
      </c>
      <c r="M675" s="12" t="s">
        <v>9918</v>
      </c>
      <c r="N675" s="12" t="s">
        <v>7987</v>
      </c>
      <c r="O675" s="12" t="s">
        <v>9919</v>
      </c>
      <c r="P675" s="13" t="str">
        <f>+IFERROR(VLOOKUP(Table32[[#This Row],[Código_parroquial]],Table5[[#All],[CÓDIGO PARROQUIA]:[CLASIFICACIÓN]],5,0),+IFERROR(VLOOKUP(CONCATENATE(Table32[[#This Row],[Código Cantón]],"50"),Table5[[#All],[CÓDIGO PARROQUIA]:[CLASIFICACIÓN]],5,0),""))</f>
        <v/>
      </c>
      <c r="Q675" s="13" t="str">
        <f>+IFERROR(VLOOKUP(Table32[[#This Row],[Código Cantón]],Table4[[#All],[CÓDIGO CANTÓN]:[CLASIFICACIÓN]],6,0),"")</f>
        <v/>
      </c>
    </row>
    <row r="676" spans="4:17" x14ac:dyDescent="0.3">
      <c r="D676" s="12" t="s">
        <v>2482</v>
      </c>
      <c r="E676" s="12" t="s">
        <v>80</v>
      </c>
      <c r="F676" s="12" t="s">
        <v>81</v>
      </c>
      <c r="G676" s="12" t="s">
        <v>79</v>
      </c>
      <c r="H676" s="12" t="s">
        <v>776</v>
      </c>
      <c r="I676" s="12" t="s">
        <v>7642</v>
      </c>
      <c r="J676" s="12" t="s">
        <v>7548</v>
      </c>
      <c r="K676" s="12" t="s">
        <v>9920</v>
      </c>
      <c r="L676" s="12" t="s">
        <v>2483</v>
      </c>
      <c r="M676" s="12" t="s">
        <v>9921</v>
      </c>
      <c r="N676" s="12" t="s">
        <v>7980</v>
      </c>
      <c r="O676" s="12" t="s">
        <v>9922</v>
      </c>
      <c r="P676" s="13" t="str">
        <f>+IFERROR(VLOOKUP(Table32[[#This Row],[Código_parroquial]],Table5[[#All],[CÓDIGO PARROQUIA]:[CLASIFICACIÓN]],5,0),+IFERROR(VLOOKUP(CONCATENATE(Table32[[#This Row],[Código Cantón]],"50"),Table5[[#All],[CÓDIGO PARROQUIA]:[CLASIFICACIÓN]],5,0),""))</f>
        <v/>
      </c>
      <c r="Q676" s="13" t="str">
        <f>+IFERROR(VLOOKUP(Table32[[#This Row],[Código Cantón]],Table4[[#All],[CÓDIGO CANTÓN]:[CLASIFICACIÓN]],6,0),"")</f>
        <v/>
      </c>
    </row>
    <row r="677" spans="4:17" x14ac:dyDescent="0.3">
      <c r="D677" s="12" t="s">
        <v>2482</v>
      </c>
      <c r="E677" s="12" t="s">
        <v>80</v>
      </c>
      <c r="F677" s="12" t="s">
        <v>81</v>
      </c>
      <c r="G677" s="12" t="s">
        <v>79</v>
      </c>
      <c r="H677" s="12" t="s">
        <v>786</v>
      </c>
      <c r="I677" s="12" t="s">
        <v>787</v>
      </c>
      <c r="J677" s="12" t="s">
        <v>7550</v>
      </c>
      <c r="K677" s="12" t="s">
        <v>9923</v>
      </c>
      <c r="L677" s="12" t="s">
        <v>2483</v>
      </c>
      <c r="M677" s="12" t="s">
        <v>9924</v>
      </c>
      <c r="N677" s="12" t="s">
        <v>7980</v>
      </c>
      <c r="O677" s="12" t="s">
        <v>9925</v>
      </c>
      <c r="P677" s="13" t="str">
        <f>+IFERROR(VLOOKUP(Table32[[#This Row],[Código_parroquial]],Table5[[#All],[CÓDIGO PARROQUIA]:[CLASIFICACIÓN]],5,0),+IFERROR(VLOOKUP(CONCATENATE(Table32[[#This Row],[Código Cantón]],"50"),Table5[[#All],[CÓDIGO PARROQUIA]:[CLASIFICACIÓN]],5,0),""))</f>
        <v/>
      </c>
      <c r="Q677" s="13" t="str">
        <f>+IFERROR(VLOOKUP(Table32[[#This Row],[Código Cantón]],Table4[[#All],[CÓDIGO CANTÓN]:[CLASIFICACIÓN]],6,0),"")</f>
        <v/>
      </c>
    </row>
    <row r="678" spans="4:17" x14ac:dyDescent="0.3">
      <c r="D678" s="12" t="s">
        <v>2482</v>
      </c>
      <c r="E678" s="12" t="s">
        <v>80</v>
      </c>
      <c r="F678" s="12" t="s">
        <v>81</v>
      </c>
      <c r="G678" s="12" t="s">
        <v>79</v>
      </c>
      <c r="H678" s="12" t="s">
        <v>777</v>
      </c>
      <c r="I678" s="12" t="s">
        <v>7860</v>
      </c>
      <c r="J678" s="12" t="s">
        <v>7548</v>
      </c>
      <c r="K678" s="12" t="s">
        <v>9926</v>
      </c>
      <c r="L678" s="12" t="s">
        <v>2483</v>
      </c>
      <c r="M678" s="12" t="s">
        <v>9927</v>
      </c>
      <c r="N678" s="12" t="s">
        <v>7987</v>
      </c>
      <c r="O678" s="12" t="s">
        <v>9928</v>
      </c>
      <c r="P678" s="13" t="str">
        <f>+IFERROR(VLOOKUP(Table32[[#This Row],[Código_parroquial]],Table5[[#All],[CÓDIGO PARROQUIA]:[CLASIFICACIÓN]],5,0),+IFERROR(VLOOKUP(CONCATENATE(Table32[[#This Row],[Código Cantón]],"50"),Table5[[#All],[CÓDIGO PARROQUIA]:[CLASIFICACIÓN]],5,0),""))</f>
        <v/>
      </c>
      <c r="Q678" s="13" t="str">
        <f>+IFERROR(VLOOKUP(Table32[[#This Row],[Código Cantón]],Table4[[#All],[CÓDIGO CANTÓN]:[CLASIFICACIÓN]],6,0),"")</f>
        <v/>
      </c>
    </row>
    <row r="679" spans="4:17" x14ac:dyDescent="0.3">
      <c r="D679" s="12" t="s">
        <v>2482</v>
      </c>
      <c r="E679" s="12" t="s">
        <v>80</v>
      </c>
      <c r="F679" s="12" t="s">
        <v>81</v>
      </c>
      <c r="G679" s="12" t="s">
        <v>79</v>
      </c>
      <c r="H679" s="12" t="s">
        <v>783</v>
      </c>
      <c r="I679" s="12" t="s">
        <v>7861</v>
      </c>
      <c r="J679" s="12" t="s">
        <v>7550</v>
      </c>
      <c r="K679" s="12" t="s">
        <v>9929</v>
      </c>
      <c r="L679" s="12" t="s">
        <v>2483</v>
      </c>
      <c r="M679" s="12" t="s">
        <v>9583</v>
      </c>
      <c r="N679" s="12" t="s">
        <v>7980</v>
      </c>
      <c r="O679" s="12" t="s">
        <v>9930</v>
      </c>
      <c r="P679" s="13" t="str">
        <f>+IFERROR(VLOOKUP(Table32[[#This Row],[Código_parroquial]],Table5[[#All],[CÓDIGO PARROQUIA]:[CLASIFICACIÓN]],5,0),+IFERROR(VLOOKUP(CONCATENATE(Table32[[#This Row],[Código Cantón]],"50"),Table5[[#All],[CÓDIGO PARROQUIA]:[CLASIFICACIÓN]],5,0),""))</f>
        <v/>
      </c>
      <c r="Q679" s="13" t="str">
        <f>+IFERROR(VLOOKUP(Table32[[#This Row],[Código Cantón]],Table4[[#All],[CÓDIGO CANTÓN]:[CLASIFICACIÓN]],6,0),"")</f>
        <v/>
      </c>
    </row>
    <row r="680" spans="4:17" x14ac:dyDescent="0.3">
      <c r="D680" s="12" t="s">
        <v>2482</v>
      </c>
      <c r="E680" s="12" t="s">
        <v>80</v>
      </c>
      <c r="F680" s="12" t="s">
        <v>81</v>
      </c>
      <c r="G680" s="12" t="s">
        <v>79</v>
      </c>
      <c r="H680" s="12" t="s">
        <v>797</v>
      </c>
      <c r="I680" s="12" t="s">
        <v>798</v>
      </c>
      <c r="J680" s="12" t="s">
        <v>7550</v>
      </c>
      <c r="K680" s="12" t="s">
        <v>9931</v>
      </c>
      <c r="L680" s="12" t="s">
        <v>2483</v>
      </c>
      <c r="M680" s="12" t="s">
        <v>9932</v>
      </c>
      <c r="N680" s="12" t="s">
        <v>7980</v>
      </c>
      <c r="O680" s="12" t="s">
        <v>9933</v>
      </c>
      <c r="P680" s="13" t="str">
        <f>+IFERROR(VLOOKUP(Table32[[#This Row],[Código_parroquial]],Table5[[#All],[CÓDIGO PARROQUIA]:[CLASIFICACIÓN]],5,0),+IFERROR(VLOOKUP(CONCATENATE(Table32[[#This Row],[Código Cantón]],"50"),Table5[[#All],[CÓDIGO PARROQUIA]:[CLASIFICACIÓN]],5,0),""))</f>
        <v/>
      </c>
      <c r="Q680" s="13" t="str">
        <f>+IFERROR(VLOOKUP(Table32[[#This Row],[Código Cantón]],Table4[[#All],[CÓDIGO CANTÓN]:[CLASIFICACIÓN]],6,0),"")</f>
        <v/>
      </c>
    </row>
    <row r="681" spans="4:17" x14ac:dyDescent="0.3">
      <c r="D681" s="12" t="s">
        <v>2482</v>
      </c>
      <c r="E681" s="12" t="s">
        <v>80</v>
      </c>
      <c r="F681" s="12" t="s">
        <v>81</v>
      </c>
      <c r="G681" s="12" t="s">
        <v>79</v>
      </c>
      <c r="H681" s="12" t="s">
        <v>2512</v>
      </c>
      <c r="I681" s="12" t="s">
        <v>81</v>
      </c>
      <c r="J681" s="12" t="s">
        <v>7548</v>
      </c>
      <c r="K681" s="12" t="s">
        <v>9934</v>
      </c>
      <c r="L681" s="12" t="s">
        <v>2483</v>
      </c>
      <c r="M681" s="12" t="s">
        <v>8842</v>
      </c>
      <c r="N681" s="12" t="s">
        <v>7980</v>
      </c>
      <c r="O681" s="12" t="s">
        <v>9935</v>
      </c>
      <c r="P681" s="13" t="str">
        <f>+IFERROR(VLOOKUP(Table32[[#This Row],[Código_parroquial]],Table5[[#All],[CÓDIGO PARROQUIA]:[CLASIFICACIÓN]],5,0),+IFERROR(VLOOKUP(CONCATENATE(Table32[[#This Row],[Código Cantón]],"50"),Table5[[#All],[CÓDIGO PARROQUIA]:[CLASIFICACIÓN]],5,0),""))</f>
        <v/>
      </c>
      <c r="Q681" s="13" t="str">
        <f>+IFERROR(VLOOKUP(Table32[[#This Row],[Código Cantón]],Table4[[#All],[CÓDIGO CANTÓN]:[CLASIFICACIÓN]],6,0),"")</f>
        <v/>
      </c>
    </row>
    <row r="682" spans="4:17" x14ac:dyDescent="0.3">
      <c r="D682" s="12" t="s">
        <v>2482</v>
      </c>
      <c r="E682" s="12" t="s">
        <v>80</v>
      </c>
      <c r="F682" s="12" t="s">
        <v>83</v>
      </c>
      <c r="G682" s="12" t="s">
        <v>82</v>
      </c>
      <c r="H682" s="12" t="s">
        <v>801</v>
      </c>
      <c r="I682" s="12" t="s">
        <v>176</v>
      </c>
      <c r="J682" s="12" t="s">
        <v>7548</v>
      </c>
      <c r="K682" s="12" t="s">
        <v>9936</v>
      </c>
      <c r="L682" s="12" t="s">
        <v>2483</v>
      </c>
      <c r="M682" s="12" t="s">
        <v>9937</v>
      </c>
      <c r="N682" s="12" t="s">
        <v>7987</v>
      </c>
      <c r="O682" s="12" t="s">
        <v>9938</v>
      </c>
      <c r="P682" s="13" t="str">
        <f>+IFERROR(VLOOKUP(Table32[[#This Row],[Código_parroquial]],Table5[[#All],[CÓDIGO PARROQUIA]:[CLASIFICACIÓN]],5,0),+IFERROR(VLOOKUP(CONCATENATE(Table32[[#This Row],[Código Cantón]],"50"),Table5[[#All],[CÓDIGO PARROQUIA]:[CLASIFICACIÓN]],5,0),""))</f>
        <v/>
      </c>
      <c r="Q682" s="13" t="str">
        <f>+IFERROR(VLOOKUP(Table32[[#This Row],[Código Cantón]],Table4[[#All],[CÓDIGO CANTÓN]:[CLASIFICACIÓN]],6,0),"")</f>
        <v/>
      </c>
    </row>
    <row r="683" spans="4:17" x14ac:dyDescent="0.3">
      <c r="D683" s="12" t="s">
        <v>2482</v>
      </c>
      <c r="E683" s="12" t="s">
        <v>80</v>
      </c>
      <c r="F683" s="12" t="s">
        <v>83</v>
      </c>
      <c r="G683" s="12" t="s">
        <v>82</v>
      </c>
      <c r="H683" s="12" t="s">
        <v>801</v>
      </c>
      <c r="I683" s="12" t="s">
        <v>176</v>
      </c>
      <c r="J683" s="12" t="s">
        <v>7548</v>
      </c>
      <c r="K683" s="12" t="s">
        <v>9939</v>
      </c>
      <c r="L683" s="12" t="s">
        <v>2483</v>
      </c>
      <c r="M683" s="12" t="s">
        <v>1143</v>
      </c>
      <c r="N683" s="12" t="s">
        <v>7980</v>
      </c>
      <c r="O683" s="12" t="s">
        <v>9940</v>
      </c>
      <c r="P683" s="13" t="str">
        <f>+IFERROR(VLOOKUP(Table32[[#This Row],[Código_parroquial]],Table5[[#All],[CÓDIGO PARROQUIA]:[CLASIFICACIÓN]],5,0),+IFERROR(VLOOKUP(CONCATENATE(Table32[[#This Row],[Código Cantón]],"50"),Table5[[#All],[CÓDIGO PARROQUIA]:[CLASIFICACIÓN]],5,0),""))</f>
        <v/>
      </c>
      <c r="Q683" s="13" t="str">
        <f>+IFERROR(VLOOKUP(Table32[[#This Row],[Código Cantón]],Table4[[#All],[CÓDIGO CANTÓN]:[CLASIFICACIÓN]],6,0),"")</f>
        <v/>
      </c>
    </row>
    <row r="684" spans="4:17" x14ac:dyDescent="0.3">
      <c r="D684" s="12" t="s">
        <v>2482</v>
      </c>
      <c r="E684" s="12" t="s">
        <v>80</v>
      </c>
      <c r="F684" s="12" t="s">
        <v>83</v>
      </c>
      <c r="G684" s="12" t="s">
        <v>82</v>
      </c>
      <c r="H684" s="12" t="s">
        <v>802</v>
      </c>
      <c r="I684" s="12" t="s">
        <v>3498</v>
      </c>
      <c r="J684" s="12" t="s">
        <v>7550</v>
      </c>
      <c r="K684" s="12" t="s">
        <v>9941</v>
      </c>
      <c r="L684" s="12" t="s">
        <v>2483</v>
      </c>
      <c r="M684" s="12" t="s">
        <v>9942</v>
      </c>
      <c r="N684" s="12" t="s">
        <v>7980</v>
      </c>
      <c r="O684" s="12" t="s">
        <v>9943</v>
      </c>
      <c r="P684" s="13" t="str">
        <f>+IFERROR(VLOOKUP(Table32[[#This Row],[Código_parroquial]],Table5[[#All],[CÓDIGO PARROQUIA]:[CLASIFICACIÓN]],5,0),+IFERROR(VLOOKUP(CONCATENATE(Table32[[#This Row],[Código Cantón]],"50"),Table5[[#All],[CÓDIGO PARROQUIA]:[CLASIFICACIÓN]],5,0),""))</f>
        <v/>
      </c>
      <c r="Q684" s="13" t="str">
        <f>+IFERROR(VLOOKUP(Table32[[#This Row],[Código Cantón]],Table4[[#All],[CÓDIGO CANTÓN]:[CLASIFICACIÓN]],6,0),"")</f>
        <v/>
      </c>
    </row>
    <row r="685" spans="4:17" x14ac:dyDescent="0.3">
      <c r="D685" s="12" t="s">
        <v>2482</v>
      </c>
      <c r="E685" s="12" t="s">
        <v>80</v>
      </c>
      <c r="F685" s="12" t="s">
        <v>83</v>
      </c>
      <c r="G685" s="12" t="s">
        <v>82</v>
      </c>
      <c r="H685" s="12" t="s">
        <v>801</v>
      </c>
      <c r="I685" s="12" t="s">
        <v>176</v>
      </c>
      <c r="J685" s="12" t="s">
        <v>7548</v>
      </c>
      <c r="K685" s="12" t="s">
        <v>9944</v>
      </c>
      <c r="L685" s="12" t="s">
        <v>2483</v>
      </c>
      <c r="M685" s="12" t="s">
        <v>9945</v>
      </c>
      <c r="N685" s="12" t="s">
        <v>7987</v>
      </c>
      <c r="O685" s="12" t="s">
        <v>9946</v>
      </c>
      <c r="P685" s="13" t="str">
        <f>+IFERROR(VLOOKUP(Table32[[#This Row],[Código_parroquial]],Table5[[#All],[CÓDIGO PARROQUIA]:[CLASIFICACIÓN]],5,0),+IFERROR(VLOOKUP(CONCATENATE(Table32[[#This Row],[Código Cantón]],"50"),Table5[[#All],[CÓDIGO PARROQUIA]:[CLASIFICACIÓN]],5,0),""))</f>
        <v/>
      </c>
      <c r="Q685" s="13" t="str">
        <f>+IFERROR(VLOOKUP(Table32[[#This Row],[Código Cantón]],Table4[[#All],[CÓDIGO CANTÓN]:[CLASIFICACIÓN]],6,0),"")</f>
        <v/>
      </c>
    </row>
    <row r="686" spans="4:17" x14ac:dyDescent="0.3">
      <c r="D686" s="12" t="s">
        <v>2482</v>
      </c>
      <c r="E686" s="12" t="s">
        <v>80</v>
      </c>
      <c r="F686" s="12" t="s">
        <v>83</v>
      </c>
      <c r="G686" s="12" t="s">
        <v>82</v>
      </c>
      <c r="H686" s="12" t="s">
        <v>799</v>
      </c>
      <c r="I686" s="12" t="s">
        <v>288</v>
      </c>
      <c r="J686" s="12" t="s">
        <v>7548</v>
      </c>
      <c r="K686" s="12" t="s">
        <v>9947</v>
      </c>
      <c r="L686" s="12" t="s">
        <v>2483</v>
      </c>
      <c r="M686" s="12" t="s">
        <v>9948</v>
      </c>
      <c r="N686" s="12" t="s">
        <v>7987</v>
      </c>
      <c r="O686" s="12" t="s">
        <v>9949</v>
      </c>
      <c r="P686" s="13" t="str">
        <f>+IFERROR(VLOOKUP(Table32[[#This Row],[Código_parroquial]],Table5[[#All],[CÓDIGO PARROQUIA]:[CLASIFICACIÓN]],5,0),+IFERROR(VLOOKUP(CONCATENATE(Table32[[#This Row],[Código Cantón]],"50"),Table5[[#All],[CÓDIGO PARROQUIA]:[CLASIFICACIÓN]],5,0),""))</f>
        <v/>
      </c>
      <c r="Q686" s="13" t="str">
        <f>+IFERROR(VLOOKUP(Table32[[#This Row],[Código Cantón]],Table4[[#All],[CÓDIGO CANTÓN]:[CLASIFICACIÓN]],6,0),"")</f>
        <v/>
      </c>
    </row>
    <row r="687" spans="4:17" x14ac:dyDescent="0.3">
      <c r="D687" s="12" t="s">
        <v>2482</v>
      </c>
      <c r="E687" s="12" t="s">
        <v>80</v>
      </c>
      <c r="F687" s="12" t="s">
        <v>83</v>
      </c>
      <c r="G687" s="12" t="s">
        <v>82</v>
      </c>
      <c r="H687" s="12" t="s">
        <v>2517</v>
      </c>
      <c r="I687" s="12" t="s">
        <v>83</v>
      </c>
      <c r="J687" s="12" t="s">
        <v>7548</v>
      </c>
      <c r="K687" s="12" t="s">
        <v>9950</v>
      </c>
      <c r="L687" s="12" t="s">
        <v>2483</v>
      </c>
      <c r="M687" s="12" t="s">
        <v>9951</v>
      </c>
      <c r="N687" s="12" t="s">
        <v>7987</v>
      </c>
      <c r="O687" s="12" t="s">
        <v>2518</v>
      </c>
      <c r="P687" s="13" t="str">
        <f>+IFERROR(VLOOKUP(Table32[[#This Row],[Código_parroquial]],Table5[[#All],[CÓDIGO PARROQUIA]:[CLASIFICACIÓN]],5,0),+IFERROR(VLOOKUP(CONCATENATE(Table32[[#This Row],[Código Cantón]],"50"),Table5[[#All],[CÓDIGO PARROQUIA]:[CLASIFICACIÓN]],5,0),""))</f>
        <v/>
      </c>
      <c r="Q687" s="13" t="str">
        <f>+IFERROR(VLOOKUP(Table32[[#This Row],[Código Cantón]],Table4[[#All],[CÓDIGO CANTÓN]:[CLASIFICACIÓN]],6,0),"")</f>
        <v/>
      </c>
    </row>
    <row r="688" spans="4:17" x14ac:dyDescent="0.3">
      <c r="D688" s="12" t="s">
        <v>2482</v>
      </c>
      <c r="E688" s="12" t="s">
        <v>80</v>
      </c>
      <c r="F688" s="12" t="s">
        <v>83</v>
      </c>
      <c r="G688" s="12" t="s">
        <v>82</v>
      </c>
      <c r="H688" s="12" t="s">
        <v>802</v>
      </c>
      <c r="I688" s="12" t="s">
        <v>3498</v>
      </c>
      <c r="J688" s="12" t="s">
        <v>7550</v>
      </c>
      <c r="K688" s="12" t="s">
        <v>9952</v>
      </c>
      <c r="L688" s="12" t="s">
        <v>2483</v>
      </c>
      <c r="M688" s="12" t="s">
        <v>9953</v>
      </c>
      <c r="N688" s="12" t="s">
        <v>7980</v>
      </c>
      <c r="O688" s="12" t="s">
        <v>9954</v>
      </c>
      <c r="P688" s="13" t="str">
        <f>+IFERROR(VLOOKUP(Table32[[#This Row],[Código_parroquial]],Table5[[#All],[CÓDIGO PARROQUIA]:[CLASIFICACIÓN]],5,0),+IFERROR(VLOOKUP(CONCATENATE(Table32[[#This Row],[Código Cantón]],"50"),Table5[[#All],[CÓDIGO PARROQUIA]:[CLASIFICACIÓN]],5,0),""))</f>
        <v/>
      </c>
      <c r="Q688" s="13" t="str">
        <f>+IFERROR(VLOOKUP(Table32[[#This Row],[Código Cantón]],Table4[[#All],[CÓDIGO CANTÓN]:[CLASIFICACIÓN]],6,0),"")</f>
        <v/>
      </c>
    </row>
    <row r="689" spans="4:17" x14ac:dyDescent="0.3">
      <c r="D689" s="12" t="s">
        <v>2482</v>
      </c>
      <c r="E689" s="12" t="s">
        <v>80</v>
      </c>
      <c r="F689" s="12" t="s">
        <v>83</v>
      </c>
      <c r="G689" s="12" t="s">
        <v>82</v>
      </c>
      <c r="H689" s="12" t="s">
        <v>2517</v>
      </c>
      <c r="I689" s="12" t="s">
        <v>83</v>
      </c>
      <c r="J689" s="12" t="s">
        <v>7548</v>
      </c>
      <c r="K689" s="12" t="s">
        <v>9955</v>
      </c>
      <c r="L689" s="12" t="s">
        <v>2483</v>
      </c>
      <c r="M689" s="12" t="s">
        <v>9956</v>
      </c>
      <c r="N689" s="12" t="s">
        <v>7987</v>
      </c>
      <c r="O689" s="12" t="s">
        <v>2519</v>
      </c>
      <c r="P689" s="13" t="str">
        <f>+IFERROR(VLOOKUP(Table32[[#This Row],[Código_parroquial]],Table5[[#All],[CÓDIGO PARROQUIA]:[CLASIFICACIÓN]],5,0),+IFERROR(VLOOKUP(CONCATENATE(Table32[[#This Row],[Código Cantón]],"50"),Table5[[#All],[CÓDIGO PARROQUIA]:[CLASIFICACIÓN]],5,0),""))</f>
        <v/>
      </c>
      <c r="Q689" s="13" t="str">
        <f>+IFERROR(VLOOKUP(Table32[[#This Row],[Código Cantón]],Table4[[#All],[CÓDIGO CANTÓN]:[CLASIFICACIÓN]],6,0),"")</f>
        <v/>
      </c>
    </row>
    <row r="690" spans="4:17" x14ac:dyDescent="0.3">
      <c r="D690" s="12" t="s">
        <v>2482</v>
      </c>
      <c r="E690" s="12" t="s">
        <v>80</v>
      </c>
      <c r="F690" s="12" t="s">
        <v>83</v>
      </c>
      <c r="G690" s="12" t="s">
        <v>82</v>
      </c>
      <c r="H690" s="12" t="s">
        <v>801</v>
      </c>
      <c r="I690" s="12" t="s">
        <v>176</v>
      </c>
      <c r="J690" s="12" t="s">
        <v>7548</v>
      </c>
      <c r="K690" s="12" t="s">
        <v>9957</v>
      </c>
      <c r="L690" s="12" t="s">
        <v>2483</v>
      </c>
      <c r="M690" s="12" t="s">
        <v>9958</v>
      </c>
      <c r="N690" s="12" t="s">
        <v>7987</v>
      </c>
      <c r="O690" s="12" t="s">
        <v>9959</v>
      </c>
      <c r="P690" s="13" t="str">
        <f>+IFERROR(VLOOKUP(Table32[[#This Row],[Código_parroquial]],Table5[[#All],[CÓDIGO PARROQUIA]:[CLASIFICACIÓN]],5,0),+IFERROR(VLOOKUP(CONCATENATE(Table32[[#This Row],[Código Cantón]],"50"),Table5[[#All],[CÓDIGO PARROQUIA]:[CLASIFICACIÓN]],5,0),""))</f>
        <v/>
      </c>
      <c r="Q690" s="13" t="str">
        <f>+IFERROR(VLOOKUP(Table32[[#This Row],[Código Cantón]],Table4[[#All],[CÓDIGO CANTÓN]:[CLASIFICACIÓN]],6,0),"")</f>
        <v/>
      </c>
    </row>
    <row r="691" spans="4:17" x14ac:dyDescent="0.3">
      <c r="D691" s="12" t="s">
        <v>2482</v>
      </c>
      <c r="E691" s="12" t="s">
        <v>80</v>
      </c>
      <c r="F691" s="12" t="s">
        <v>83</v>
      </c>
      <c r="G691" s="12" t="s">
        <v>82</v>
      </c>
      <c r="H691" s="12" t="s">
        <v>801</v>
      </c>
      <c r="I691" s="12" t="s">
        <v>176</v>
      </c>
      <c r="J691" s="12" t="s">
        <v>7548</v>
      </c>
      <c r="K691" s="12" t="s">
        <v>9960</v>
      </c>
      <c r="L691" s="12" t="s">
        <v>2483</v>
      </c>
      <c r="M691" s="12" t="s">
        <v>9961</v>
      </c>
      <c r="N691" s="12" t="s">
        <v>7987</v>
      </c>
      <c r="O691" s="12" t="s">
        <v>9962</v>
      </c>
      <c r="P691" s="13" t="str">
        <f>+IFERROR(VLOOKUP(Table32[[#This Row],[Código_parroquial]],Table5[[#All],[CÓDIGO PARROQUIA]:[CLASIFICACIÓN]],5,0),+IFERROR(VLOOKUP(CONCATENATE(Table32[[#This Row],[Código Cantón]],"50"),Table5[[#All],[CÓDIGO PARROQUIA]:[CLASIFICACIÓN]],5,0),""))</f>
        <v/>
      </c>
      <c r="Q691" s="13" t="str">
        <f>+IFERROR(VLOOKUP(Table32[[#This Row],[Código Cantón]],Table4[[#All],[CÓDIGO CANTÓN]:[CLASIFICACIÓN]],6,0),"")</f>
        <v/>
      </c>
    </row>
    <row r="692" spans="4:17" x14ac:dyDescent="0.3">
      <c r="D692" s="12" t="s">
        <v>2482</v>
      </c>
      <c r="E692" s="12" t="s">
        <v>80</v>
      </c>
      <c r="F692" s="12" t="s">
        <v>83</v>
      </c>
      <c r="G692" s="12" t="s">
        <v>82</v>
      </c>
      <c r="H692" s="12" t="s">
        <v>2517</v>
      </c>
      <c r="I692" s="12" t="s">
        <v>83</v>
      </c>
      <c r="J692" s="12" t="s">
        <v>7548</v>
      </c>
      <c r="K692" s="12" t="s">
        <v>9963</v>
      </c>
      <c r="L692" s="12" t="s">
        <v>2483</v>
      </c>
      <c r="M692" s="12" t="s">
        <v>9964</v>
      </c>
      <c r="N692" s="12" t="s">
        <v>7987</v>
      </c>
      <c r="O692" s="12" t="s">
        <v>9965</v>
      </c>
      <c r="P692" s="13" t="str">
        <f>+IFERROR(VLOOKUP(Table32[[#This Row],[Código_parroquial]],Table5[[#All],[CÓDIGO PARROQUIA]:[CLASIFICACIÓN]],5,0),+IFERROR(VLOOKUP(CONCATENATE(Table32[[#This Row],[Código Cantón]],"50"),Table5[[#All],[CÓDIGO PARROQUIA]:[CLASIFICACIÓN]],5,0),""))</f>
        <v/>
      </c>
      <c r="Q692" s="13" t="str">
        <f>+IFERROR(VLOOKUP(Table32[[#This Row],[Código Cantón]],Table4[[#All],[CÓDIGO CANTÓN]:[CLASIFICACIÓN]],6,0),"")</f>
        <v/>
      </c>
    </row>
    <row r="693" spans="4:17" x14ac:dyDescent="0.3">
      <c r="D693" s="12" t="s">
        <v>2482</v>
      </c>
      <c r="E693" s="12" t="s">
        <v>80</v>
      </c>
      <c r="F693" s="12" t="s">
        <v>83</v>
      </c>
      <c r="G693" s="12" t="s">
        <v>82</v>
      </c>
      <c r="H693" s="12" t="s">
        <v>801</v>
      </c>
      <c r="I693" s="12" t="s">
        <v>176</v>
      </c>
      <c r="J693" s="12" t="s">
        <v>7548</v>
      </c>
      <c r="K693" s="12" t="s">
        <v>9966</v>
      </c>
      <c r="L693" s="12" t="s">
        <v>2483</v>
      </c>
      <c r="M693" s="12" t="s">
        <v>9967</v>
      </c>
      <c r="N693" s="12" t="s">
        <v>7980</v>
      </c>
      <c r="O693" s="12" t="s">
        <v>9968</v>
      </c>
      <c r="P693" s="13" t="str">
        <f>+IFERROR(VLOOKUP(Table32[[#This Row],[Código_parroquial]],Table5[[#All],[CÓDIGO PARROQUIA]:[CLASIFICACIÓN]],5,0),+IFERROR(VLOOKUP(CONCATENATE(Table32[[#This Row],[Código Cantón]],"50"),Table5[[#All],[CÓDIGO PARROQUIA]:[CLASIFICACIÓN]],5,0),""))</f>
        <v/>
      </c>
      <c r="Q693" s="13" t="str">
        <f>+IFERROR(VLOOKUP(Table32[[#This Row],[Código Cantón]],Table4[[#All],[CÓDIGO CANTÓN]:[CLASIFICACIÓN]],6,0),"")</f>
        <v/>
      </c>
    </row>
    <row r="694" spans="4:17" x14ac:dyDescent="0.3">
      <c r="D694" s="12" t="s">
        <v>2482</v>
      </c>
      <c r="E694" s="12" t="s">
        <v>80</v>
      </c>
      <c r="F694" s="12" t="s">
        <v>83</v>
      </c>
      <c r="G694" s="12" t="s">
        <v>82</v>
      </c>
      <c r="H694" s="12" t="s">
        <v>801</v>
      </c>
      <c r="I694" s="12" t="s">
        <v>176</v>
      </c>
      <c r="J694" s="12" t="s">
        <v>7548</v>
      </c>
      <c r="K694" s="12" t="s">
        <v>9969</v>
      </c>
      <c r="L694" s="12" t="s">
        <v>2483</v>
      </c>
      <c r="M694" s="12" t="s">
        <v>9970</v>
      </c>
      <c r="N694" s="12" t="s">
        <v>7987</v>
      </c>
      <c r="O694" s="12" t="s">
        <v>9971</v>
      </c>
      <c r="P694" s="13" t="str">
        <f>+IFERROR(VLOOKUP(Table32[[#This Row],[Código_parroquial]],Table5[[#All],[CÓDIGO PARROQUIA]:[CLASIFICACIÓN]],5,0),+IFERROR(VLOOKUP(CONCATENATE(Table32[[#This Row],[Código Cantón]],"50"),Table5[[#All],[CÓDIGO PARROQUIA]:[CLASIFICACIÓN]],5,0),""))</f>
        <v/>
      </c>
      <c r="Q694" s="13" t="str">
        <f>+IFERROR(VLOOKUP(Table32[[#This Row],[Código Cantón]],Table4[[#All],[CÓDIGO CANTÓN]:[CLASIFICACIÓN]],6,0),"")</f>
        <v/>
      </c>
    </row>
    <row r="695" spans="4:17" x14ac:dyDescent="0.3">
      <c r="D695" s="12" t="s">
        <v>2482</v>
      </c>
      <c r="E695" s="12" t="s">
        <v>80</v>
      </c>
      <c r="F695" s="12" t="s">
        <v>83</v>
      </c>
      <c r="G695" s="12" t="s">
        <v>82</v>
      </c>
      <c r="H695" s="12" t="s">
        <v>2517</v>
      </c>
      <c r="I695" s="12" t="s">
        <v>83</v>
      </c>
      <c r="J695" s="12" t="s">
        <v>7548</v>
      </c>
      <c r="K695" s="12" t="s">
        <v>9972</v>
      </c>
      <c r="L695" s="12" t="s">
        <v>2483</v>
      </c>
      <c r="M695" s="12" t="s">
        <v>9973</v>
      </c>
      <c r="N695" s="12" t="s">
        <v>7987</v>
      </c>
      <c r="O695" s="12" t="s">
        <v>1577</v>
      </c>
      <c r="P695" s="13" t="str">
        <f>+IFERROR(VLOOKUP(Table32[[#This Row],[Código_parroquial]],Table5[[#All],[CÓDIGO PARROQUIA]:[CLASIFICACIÓN]],5,0),+IFERROR(VLOOKUP(CONCATENATE(Table32[[#This Row],[Código Cantón]],"50"),Table5[[#All],[CÓDIGO PARROQUIA]:[CLASIFICACIÓN]],5,0),""))</f>
        <v/>
      </c>
      <c r="Q695" s="13" t="str">
        <f>+IFERROR(VLOOKUP(Table32[[#This Row],[Código Cantón]],Table4[[#All],[CÓDIGO CANTÓN]:[CLASIFICACIÓN]],6,0),"")</f>
        <v/>
      </c>
    </row>
    <row r="696" spans="4:17" x14ac:dyDescent="0.3">
      <c r="D696" s="12" t="s">
        <v>2482</v>
      </c>
      <c r="E696" s="12" t="s">
        <v>80</v>
      </c>
      <c r="F696" s="12" t="s">
        <v>83</v>
      </c>
      <c r="G696" s="12" t="s">
        <v>82</v>
      </c>
      <c r="H696" s="12" t="s">
        <v>799</v>
      </c>
      <c r="I696" s="12" t="s">
        <v>288</v>
      </c>
      <c r="J696" s="12" t="s">
        <v>7548</v>
      </c>
      <c r="K696" s="12" t="s">
        <v>9974</v>
      </c>
      <c r="L696" s="12" t="s">
        <v>2483</v>
      </c>
      <c r="M696" s="12" t="s">
        <v>9975</v>
      </c>
      <c r="N696" s="12" t="s">
        <v>7980</v>
      </c>
      <c r="O696" s="12" t="s">
        <v>9976</v>
      </c>
      <c r="P696" s="13" t="str">
        <f>+IFERROR(VLOOKUP(Table32[[#This Row],[Código_parroquial]],Table5[[#All],[CÓDIGO PARROQUIA]:[CLASIFICACIÓN]],5,0),+IFERROR(VLOOKUP(CONCATENATE(Table32[[#This Row],[Código Cantón]],"50"),Table5[[#All],[CÓDIGO PARROQUIA]:[CLASIFICACIÓN]],5,0),""))</f>
        <v/>
      </c>
      <c r="Q696" s="13" t="str">
        <f>+IFERROR(VLOOKUP(Table32[[#This Row],[Código Cantón]],Table4[[#All],[CÓDIGO CANTÓN]:[CLASIFICACIÓN]],6,0),"")</f>
        <v/>
      </c>
    </row>
    <row r="697" spans="4:17" x14ac:dyDescent="0.3">
      <c r="D697" s="12" t="s">
        <v>2482</v>
      </c>
      <c r="E697" s="12" t="s">
        <v>80</v>
      </c>
      <c r="F697" s="12" t="s">
        <v>83</v>
      </c>
      <c r="G697" s="12" t="s">
        <v>82</v>
      </c>
      <c r="H697" s="12" t="s">
        <v>2517</v>
      </c>
      <c r="I697" s="12" t="s">
        <v>83</v>
      </c>
      <c r="J697" s="12" t="s">
        <v>7548</v>
      </c>
      <c r="K697" s="12" t="s">
        <v>9977</v>
      </c>
      <c r="L697" s="12" t="s">
        <v>2483</v>
      </c>
      <c r="M697" s="12" t="s">
        <v>9978</v>
      </c>
      <c r="N697" s="12" t="s">
        <v>7987</v>
      </c>
      <c r="O697" s="12" t="s">
        <v>9979</v>
      </c>
      <c r="P697" s="13" t="str">
        <f>+IFERROR(VLOOKUP(Table32[[#This Row],[Código_parroquial]],Table5[[#All],[CÓDIGO PARROQUIA]:[CLASIFICACIÓN]],5,0),+IFERROR(VLOOKUP(CONCATENATE(Table32[[#This Row],[Código Cantón]],"50"),Table5[[#All],[CÓDIGO PARROQUIA]:[CLASIFICACIÓN]],5,0),""))</f>
        <v/>
      </c>
      <c r="Q697" s="13" t="str">
        <f>+IFERROR(VLOOKUP(Table32[[#This Row],[Código Cantón]],Table4[[#All],[CÓDIGO CANTÓN]:[CLASIFICACIÓN]],6,0),"")</f>
        <v/>
      </c>
    </row>
    <row r="698" spans="4:17" x14ac:dyDescent="0.3">
      <c r="D698" s="12" t="s">
        <v>2482</v>
      </c>
      <c r="E698" s="12" t="s">
        <v>80</v>
      </c>
      <c r="F698" s="12" t="s">
        <v>83</v>
      </c>
      <c r="G698" s="12" t="s">
        <v>82</v>
      </c>
      <c r="H698" s="12" t="s">
        <v>801</v>
      </c>
      <c r="I698" s="12" t="s">
        <v>176</v>
      </c>
      <c r="J698" s="12" t="s">
        <v>7548</v>
      </c>
      <c r="K698" s="12" t="s">
        <v>9980</v>
      </c>
      <c r="L698" s="12" t="s">
        <v>2483</v>
      </c>
      <c r="M698" s="12" t="s">
        <v>9981</v>
      </c>
      <c r="N698" s="12" t="s">
        <v>7987</v>
      </c>
      <c r="O698" s="12" t="s">
        <v>9982</v>
      </c>
      <c r="P698" s="13" t="str">
        <f>+IFERROR(VLOOKUP(Table32[[#This Row],[Código_parroquial]],Table5[[#All],[CÓDIGO PARROQUIA]:[CLASIFICACIÓN]],5,0),+IFERROR(VLOOKUP(CONCATENATE(Table32[[#This Row],[Código Cantón]],"50"),Table5[[#All],[CÓDIGO PARROQUIA]:[CLASIFICACIÓN]],5,0),""))</f>
        <v/>
      </c>
      <c r="Q698" s="13" t="str">
        <f>+IFERROR(VLOOKUP(Table32[[#This Row],[Código Cantón]],Table4[[#All],[CÓDIGO CANTÓN]:[CLASIFICACIÓN]],6,0),"")</f>
        <v/>
      </c>
    </row>
    <row r="699" spans="4:17" x14ac:dyDescent="0.3">
      <c r="D699" s="12" t="s">
        <v>2482</v>
      </c>
      <c r="E699" s="12" t="s">
        <v>80</v>
      </c>
      <c r="F699" s="12" t="s">
        <v>83</v>
      </c>
      <c r="G699" s="12" t="s">
        <v>82</v>
      </c>
      <c r="H699" s="12" t="s">
        <v>801</v>
      </c>
      <c r="I699" s="12" t="s">
        <v>176</v>
      </c>
      <c r="J699" s="12" t="s">
        <v>7548</v>
      </c>
      <c r="K699" s="12" t="s">
        <v>9983</v>
      </c>
      <c r="L699" s="12" t="s">
        <v>2483</v>
      </c>
      <c r="M699" s="12" t="s">
        <v>9984</v>
      </c>
      <c r="N699" s="12" t="s">
        <v>7980</v>
      </c>
      <c r="O699" s="12" t="s">
        <v>9985</v>
      </c>
      <c r="P699" s="13" t="str">
        <f>+IFERROR(VLOOKUP(Table32[[#This Row],[Código_parroquial]],Table5[[#All],[CÓDIGO PARROQUIA]:[CLASIFICACIÓN]],5,0),+IFERROR(VLOOKUP(CONCATENATE(Table32[[#This Row],[Código Cantón]],"50"),Table5[[#All],[CÓDIGO PARROQUIA]:[CLASIFICACIÓN]],5,0),""))</f>
        <v/>
      </c>
      <c r="Q699" s="13" t="str">
        <f>+IFERROR(VLOOKUP(Table32[[#This Row],[Código Cantón]],Table4[[#All],[CÓDIGO CANTÓN]:[CLASIFICACIÓN]],6,0),"")</f>
        <v/>
      </c>
    </row>
    <row r="700" spans="4:17" x14ac:dyDescent="0.3">
      <c r="D700" s="12" t="s">
        <v>2482</v>
      </c>
      <c r="E700" s="12" t="s">
        <v>80</v>
      </c>
      <c r="F700" s="12" t="s">
        <v>83</v>
      </c>
      <c r="G700" s="12" t="s">
        <v>82</v>
      </c>
      <c r="H700" s="12" t="s">
        <v>800</v>
      </c>
      <c r="I700" s="12" t="s">
        <v>83</v>
      </c>
      <c r="J700" s="12" t="s">
        <v>7548</v>
      </c>
      <c r="K700" s="12" t="s">
        <v>9986</v>
      </c>
      <c r="L700" s="12" t="s">
        <v>2483</v>
      </c>
      <c r="M700" s="12" t="s">
        <v>2516</v>
      </c>
      <c r="N700" s="12" t="s">
        <v>7980</v>
      </c>
      <c r="O700" s="12" t="s">
        <v>9987</v>
      </c>
      <c r="P700" s="13" t="str">
        <f>+IFERROR(VLOOKUP(Table32[[#This Row],[Código_parroquial]],Table5[[#All],[CÓDIGO PARROQUIA]:[CLASIFICACIÓN]],5,0),+IFERROR(VLOOKUP(CONCATENATE(Table32[[#This Row],[Código Cantón]],"50"),Table5[[#All],[CÓDIGO PARROQUIA]:[CLASIFICACIÓN]],5,0),""))</f>
        <v/>
      </c>
      <c r="Q700" s="13" t="str">
        <f>+IFERROR(VLOOKUP(Table32[[#This Row],[Código Cantón]],Table4[[#All],[CÓDIGO CANTÓN]:[CLASIFICACIÓN]],6,0),"")</f>
        <v/>
      </c>
    </row>
    <row r="701" spans="4:17" x14ac:dyDescent="0.3">
      <c r="D701" s="12" t="s">
        <v>2482</v>
      </c>
      <c r="E701" s="12" t="s">
        <v>80</v>
      </c>
      <c r="F701" s="12" t="s">
        <v>85</v>
      </c>
      <c r="G701" s="12" t="s">
        <v>84</v>
      </c>
      <c r="H701" s="12" t="s">
        <v>807</v>
      </c>
      <c r="I701" s="12" t="s">
        <v>808</v>
      </c>
      <c r="J701" s="12" t="s">
        <v>7550</v>
      </c>
      <c r="K701" s="12" t="s">
        <v>9988</v>
      </c>
      <c r="L701" s="12" t="s">
        <v>2483</v>
      </c>
      <c r="M701" s="12" t="s">
        <v>9989</v>
      </c>
      <c r="N701" s="12" t="s">
        <v>7987</v>
      </c>
      <c r="O701" s="12" t="s">
        <v>9990</v>
      </c>
      <c r="P701" s="13" t="str">
        <f>+IFERROR(VLOOKUP(Table32[[#This Row],[Código_parroquial]],Table5[[#All],[CÓDIGO PARROQUIA]:[CLASIFICACIÓN]],5,0),+IFERROR(VLOOKUP(CONCATENATE(Table32[[#This Row],[Código Cantón]],"50"),Table5[[#All],[CÓDIGO PARROQUIA]:[CLASIFICACIÓN]],5,0),""))</f>
        <v/>
      </c>
      <c r="Q701" s="13" t="str">
        <f>+IFERROR(VLOOKUP(Table32[[#This Row],[Código Cantón]],Table4[[#All],[CÓDIGO CANTÓN]:[CLASIFICACIÓN]],6,0),"")</f>
        <v/>
      </c>
    </row>
    <row r="702" spans="4:17" x14ac:dyDescent="0.3">
      <c r="D702" s="12" t="s">
        <v>2482</v>
      </c>
      <c r="E702" s="12" t="s">
        <v>80</v>
      </c>
      <c r="F702" s="12" t="s">
        <v>85</v>
      </c>
      <c r="G702" s="12" t="s">
        <v>84</v>
      </c>
      <c r="H702" s="12" t="s">
        <v>807</v>
      </c>
      <c r="I702" s="12" t="s">
        <v>808</v>
      </c>
      <c r="J702" s="12" t="s">
        <v>7550</v>
      </c>
      <c r="K702" s="12" t="s">
        <v>9991</v>
      </c>
      <c r="L702" s="12" t="s">
        <v>2483</v>
      </c>
      <c r="M702" s="12" t="s">
        <v>9992</v>
      </c>
      <c r="N702" s="12" t="s">
        <v>7987</v>
      </c>
      <c r="O702" s="12" t="s">
        <v>9993</v>
      </c>
      <c r="P702" s="13" t="str">
        <f>+IFERROR(VLOOKUP(Table32[[#This Row],[Código_parroquial]],Table5[[#All],[CÓDIGO PARROQUIA]:[CLASIFICACIÓN]],5,0),+IFERROR(VLOOKUP(CONCATENATE(Table32[[#This Row],[Código Cantón]],"50"),Table5[[#All],[CÓDIGO PARROQUIA]:[CLASIFICACIÓN]],5,0),""))</f>
        <v/>
      </c>
      <c r="Q702" s="13" t="str">
        <f>+IFERROR(VLOOKUP(Table32[[#This Row],[Código Cantón]],Table4[[#All],[CÓDIGO CANTÓN]:[CLASIFICACIÓN]],6,0),"")</f>
        <v/>
      </c>
    </row>
    <row r="703" spans="4:17" x14ac:dyDescent="0.3">
      <c r="D703" s="12" t="s">
        <v>2482</v>
      </c>
      <c r="E703" s="12" t="s">
        <v>80</v>
      </c>
      <c r="F703" s="12" t="s">
        <v>85</v>
      </c>
      <c r="G703" s="12" t="s">
        <v>84</v>
      </c>
      <c r="H703" s="12" t="s">
        <v>807</v>
      </c>
      <c r="I703" s="12" t="s">
        <v>808</v>
      </c>
      <c r="J703" s="12" t="s">
        <v>7550</v>
      </c>
      <c r="K703" s="12" t="s">
        <v>9994</v>
      </c>
      <c r="L703" s="12" t="s">
        <v>2483</v>
      </c>
      <c r="M703" s="12" t="s">
        <v>9995</v>
      </c>
      <c r="N703" s="12" t="s">
        <v>7987</v>
      </c>
      <c r="O703" s="12" t="s">
        <v>9996</v>
      </c>
      <c r="P703" s="13" t="str">
        <f>+IFERROR(VLOOKUP(Table32[[#This Row],[Código_parroquial]],Table5[[#All],[CÓDIGO PARROQUIA]:[CLASIFICACIÓN]],5,0),+IFERROR(VLOOKUP(CONCATENATE(Table32[[#This Row],[Código Cantón]],"50"),Table5[[#All],[CÓDIGO PARROQUIA]:[CLASIFICACIÓN]],5,0),""))</f>
        <v/>
      </c>
      <c r="Q703" s="13" t="str">
        <f>+IFERROR(VLOOKUP(Table32[[#This Row],[Código Cantón]],Table4[[#All],[CÓDIGO CANTÓN]:[CLASIFICACIÓN]],6,0),"")</f>
        <v/>
      </c>
    </row>
    <row r="704" spans="4:17" x14ac:dyDescent="0.3">
      <c r="D704" s="12" t="s">
        <v>2482</v>
      </c>
      <c r="E704" s="12" t="s">
        <v>80</v>
      </c>
      <c r="F704" s="12" t="s">
        <v>85</v>
      </c>
      <c r="G704" s="12" t="s">
        <v>84</v>
      </c>
      <c r="H704" s="12" t="s">
        <v>811</v>
      </c>
      <c r="I704" s="12" t="s">
        <v>7648</v>
      </c>
      <c r="J704" s="12" t="s">
        <v>7550</v>
      </c>
      <c r="K704" s="12" t="s">
        <v>9997</v>
      </c>
      <c r="L704" s="12" t="s">
        <v>2483</v>
      </c>
      <c r="M704" s="12" t="s">
        <v>9998</v>
      </c>
      <c r="N704" s="12" t="s">
        <v>7987</v>
      </c>
      <c r="O704" s="12" t="s">
        <v>9999</v>
      </c>
      <c r="P704" s="13" t="str">
        <f>+IFERROR(VLOOKUP(Table32[[#This Row],[Código_parroquial]],Table5[[#All],[CÓDIGO PARROQUIA]:[CLASIFICACIÓN]],5,0),+IFERROR(VLOOKUP(CONCATENATE(Table32[[#This Row],[Código Cantón]],"50"),Table5[[#All],[CÓDIGO PARROQUIA]:[CLASIFICACIÓN]],5,0),""))</f>
        <v/>
      </c>
      <c r="Q704" s="13" t="str">
        <f>+IFERROR(VLOOKUP(Table32[[#This Row],[Código Cantón]],Table4[[#All],[CÓDIGO CANTÓN]:[CLASIFICACIÓN]],6,0),"")</f>
        <v/>
      </c>
    </row>
    <row r="705" spans="4:17" x14ac:dyDescent="0.3">
      <c r="D705" s="12" t="s">
        <v>2482</v>
      </c>
      <c r="E705" s="12" t="s">
        <v>80</v>
      </c>
      <c r="F705" s="12" t="s">
        <v>85</v>
      </c>
      <c r="G705" s="12" t="s">
        <v>84</v>
      </c>
      <c r="H705" s="12" t="s">
        <v>807</v>
      </c>
      <c r="I705" s="12" t="s">
        <v>808</v>
      </c>
      <c r="J705" s="12" t="s">
        <v>7550</v>
      </c>
      <c r="K705" s="12" t="s">
        <v>10000</v>
      </c>
      <c r="L705" s="12" t="s">
        <v>2483</v>
      </c>
      <c r="M705" s="12" t="s">
        <v>10001</v>
      </c>
      <c r="N705" s="12" t="s">
        <v>7987</v>
      </c>
      <c r="O705" s="12" t="s">
        <v>9942</v>
      </c>
      <c r="P705" s="13" t="str">
        <f>+IFERROR(VLOOKUP(Table32[[#This Row],[Código_parroquial]],Table5[[#All],[CÓDIGO PARROQUIA]:[CLASIFICACIÓN]],5,0),+IFERROR(VLOOKUP(CONCATENATE(Table32[[#This Row],[Código Cantón]],"50"),Table5[[#All],[CÓDIGO PARROQUIA]:[CLASIFICACIÓN]],5,0),""))</f>
        <v/>
      </c>
      <c r="Q705" s="13" t="str">
        <f>+IFERROR(VLOOKUP(Table32[[#This Row],[Código Cantón]],Table4[[#All],[CÓDIGO CANTÓN]:[CLASIFICACIÓN]],6,0),"")</f>
        <v/>
      </c>
    </row>
    <row r="706" spans="4:17" x14ac:dyDescent="0.3">
      <c r="D706" s="12" t="s">
        <v>2482</v>
      </c>
      <c r="E706" s="12" t="s">
        <v>80</v>
      </c>
      <c r="F706" s="12" t="s">
        <v>85</v>
      </c>
      <c r="G706" s="12" t="s">
        <v>84</v>
      </c>
      <c r="H706" s="12" t="s">
        <v>807</v>
      </c>
      <c r="I706" s="12" t="s">
        <v>808</v>
      </c>
      <c r="J706" s="12" t="s">
        <v>7550</v>
      </c>
      <c r="K706" s="12" t="s">
        <v>10002</v>
      </c>
      <c r="L706" s="12" t="s">
        <v>2483</v>
      </c>
      <c r="M706" s="12" t="s">
        <v>10003</v>
      </c>
      <c r="N706" s="12" t="s">
        <v>7987</v>
      </c>
      <c r="O706" s="12" t="s">
        <v>10004</v>
      </c>
      <c r="P706" s="13" t="str">
        <f>+IFERROR(VLOOKUP(Table32[[#This Row],[Código_parroquial]],Table5[[#All],[CÓDIGO PARROQUIA]:[CLASIFICACIÓN]],5,0),+IFERROR(VLOOKUP(CONCATENATE(Table32[[#This Row],[Código Cantón]],"50"),Table5[[#All],[CÓDIGO PARROQUIA]:[CLASIFICACIÓN]],5,0),""))</f>
        <v/>
      </c>
      <c r="Q706" s="13" t="str">
        <f>+IFERROR(VLOOKUP(Table32[[#This Row],[Código Cantón]],Table4[[#All],[CÓDIGO CANTÓN]:[CLASIFICACIÓN]],6,0),"")</f>
        <v/>
      </c>
    </row>
    <row r="707" spans="4:17" x14ac:dyDescent="0.3">
      <c r="D707" s="12" t="s">
        <v>2482</v>
      </c>
      <c r="E707" s="12" t="s">
        <v>80</v>
      </c>
      <c r="F707" s="12" t="s">
        <v>85</v>
      </c>
      <c r="G707" s="12" t="s">
        <v>84</v>
      </c>
      <c r="H707" s="12" t="s">
        <v>807</v>
      </c>
      <c r="I707" s="12" t="s">
        <v>808</v>
      </c>
      <c r="J707" s="12" t="s">
        <v>7550</v>
      </c>
      <c r="K707" s="12" t="s">
        <v>10005</v>
      </c>
      <c r="L707" s="12" t="s">
        <v>2483</v>
      </c>
      <c r="M707" s="12" t="s">
        <v>10006</v>
      </c>
      <c r="N707" s="12" t="s">
        <v>7987</v>
      </c>
      <c r="O707" s="12" t="s">
        <v>10007</v>
      </c>
      <c r="P707" s="13" t="str">
        <f>+IFERROR(VLOOKUP(Table32[[#This Row],[Código_parroquial]],Table5[[#All],[CÓDIGO PARROQUIA]:[CLASIFICACIÓN]],5,0),+IFERROR(VLOOKUP(CONCATENATE(Table32[[#This Row],[Código Cantón]],"50"),Table5[[#All],[CÓDIGO PARROQUIA]:[CLASIFICACIÓN]],5,0),""))</f>
        <v/>
      </c>
      <c r="Q707" s="13" t="str">
        <f>+IFERROR(VLOOKUP(Table32[[#This Row],[Código Cantón]],Table4[[#All],[CÓDIGO CANTÓN]:[CLASIFICACIÓN]],6,0),"")</f>
        <v/>
      </c>
    </row>
    <row r="708" spans="4:17" x14ac:dyDescent="0.3">
      <c r="D708" s="12" t="s">
        <v>2482</v>
      </c>
      <c r="E708" s="12" t="s">
        <v>80</v>
      </c>
      <c r="F708" s="12" t="s">
        <v>85</v>
      </c>
      <c r="G708" s="12" t="s">
        <v>84</v>
      </c>
      <c r="H708" s="12" t="s">
        <v>807</v>
      </c>
      <c r="I708" s="12" t="s">
        <v>808</v>
      </c>
      <c r="J708" s="12" t="s">
        <v>7550</v>
      </c>
      <c r="K708" s="12" t="s">
        <v>10008</v>
      </c>
      <c r="L708" s="12" t="s">
        <v>2483</v>
      </c>
      <c r="M708" s="12" t="s">
        <v>10009</v>
      </c>
      <c r="N708" s="12" t="s">
        <v>7987</v>
      </c>
      <c r="O708" s="12" t="s">
        <v>10010</v>
      </c>
      <c r="P708" s="13" t="str">
        <f>+IFERROR(VLOOKUP(Table32[[#This Row],[Código_parroquial]],Table5[[#All],[CÓDIGO PARROQUIA]:[CLASIFICACIÓN]],5,0),+IFERROR(VLOOKUP(CONCATENATE(Table32[[#This Row],[Código Cantón]],"50"),Table5[[#All],[CÓDIGO PARROQUIA]:[CLASIFICACIÓN]],5,0),""))</f>
        <v/>
      </c>
      <c r="Q708" s="13" t="str">
        <f>+IFERROR(VLOOKUP(Table32[[#This Row],[Código Cantón]],Table4[[#All],[CÓDIGO CANTÓN]:[CLASIFICACIÓN]],6,0),"")</f>
        <v/>
      </c>
    </row>
    <row r="709" spans="4:17" x14ac:dyDescent="0.3">
      <c r="D709" s="12" t="s">
        <v>2482</v>
      </c>
      <c r="E709" s="12" t="s">
        <v>80</v>
      </c>
      <c r="F709" s="12" t="s">
        <v>85</v>
      </c>
      <c r="G709" s="12" t="s">
        <v>84</v>
      </c>
      <c r="H709" s="12" t="s">
        <v>807</v>
      </c>
      <c r="I709" s="12" t="s">
        <v>808</v>
      </c>
      <c r="J709" s="12" t="s">
        <v>7550</v>
      </c>
      <c r="K709" s="12" t="s">
        <v>10011</v>
      </c>
      <c r="L709" s="12" t="s">
        <v>2483</v>
      </c>
      <c r="M709" s="12" t="s">
        <v>10012</v>
      </c>
      <c r="N709" s="12" t="s">
        <v>7980</v>
      </c>
      <c r="O709" s="12" t="s">
        <v>10013</v>
      </c>
      <c r="P709" s="13" t="str">
        <f>+IFERROR(VLOOKUP(Table32[[#This Row],[Código_parroquial]],Table5[[#All],[CÓDIGO PARROQUIA]:[CLASIFICACIÓN]],5,0),+IFERROR(VLOOKUP(CONCATENATE(Table32[[#This Row],[Código Cantón]],"50"),Table5[[#All],[CÓDIGO PARROQUIA]:[CLASIFICACIÓN]],5,0),""))</f>
        <v/>
      </c>
      <c r="Q709" s="13" t="str">
        <f>+IFERROR(VLOOKUP(Table32[[#This Row],[Código Cantón]],Table4[[#All],[CÓDIGO CANTÓN]:[CLASIFICACIÓN]],6,0),"")</f>
        <v/>
      </c>
    </row>
    <row r="710" spans="4:17" x14ac:dyDescent="0.3">
      <c r="D710" s="12" t="s">
        <v>2482</v>
      </c>
      <c r="E710" s="12" t="s">
        <v>80</v>
      </c>
      <c r="F710" s="12" t="s">
        <v>85</v>
      </c>
      <c r="G710" s="12" t="s">
        <v>84</v>
      </c>
      <c r="H710" s="12" t="s">
        <v>805</v>
      </c>
      <c r="I710" s="12" t="s">
        <v>7649</v>
      </c>
      <c r="J710" s="12" t="s">
        <v>7548</v>
      </c>
      <c r="K710" s="12" t="s">
        <v>10014</v>
      </c>
      <c r="L710" s="12" t="s">
        <v>2483</v>
      </c>
      <c r="M710" s="12" t="s">
        <v>10015</v>
      </c>
      <c r="N710" s="12" t="s">
        <v>7987</v>
      </c>
      <c r="O710" s="12" t="s">
        <v>10016</v>
      </c>
      <c r="P710" s="13" t="str">
        <f>+IFERROR(VLOOKUP(Table32[[#This Row],[Código_parroquial]],Table5[[#All],[CÓDIGO PARROQUIA]:[CLASIFICACIÓN]],5,0),+IFERROR(VLOOKUP(CONCATENATE(Table32[[#This Row],[Código Cantón]],"50"),Table5[[#All],[CÓDIGO PARROQUIA]:[CLASIFICACIÓN]],5,0),""))</f>
        <v/>
      </c>
      <c r="Q710" s="13" t="str">
        <f>+IFERROR(VLOOKUP(Table32[[#This Row],[Código Cantón]],Table4[[#All],[CÓDIGO CANTÓN]:[CLASIFICACIÓN]],6,0),"")</f>
        <v/>
      </c>
    </row>
    <row r="711" spans="4:17" x14ac:dyDescent="0.3">
      <c r="D711" s="12" t="s">
        <v>2482</v>
      </c>
      <c r="E711" s="12" t="s">
        <v>80</v>
      </c>
      <c r="F711" s="12" t="s">
        <v>85</v>
      </c>
      <c r="G711" s="12" t="s">
        <v>84</v>
      </c>
      <c r="H711" s="12" t="s">
        <v>807</v>
      </c>
      <c r="I711" s="12" t="s">
        <v>808</v>
      </c>
      <c r="J711" s="12" t="s">
        <v>7550</v>
      </c>
      <c r="K711" s="12" t="s">
        <v>10017</v>
      </c>
      <c r="L711" s="12" t="s">
        <v>2483</v>
      </c>
      <c r="M711" s="12" t="s">
        <v>10018</v>
      </c>
      <c r="N711" s="12" t="s">
        <v>7987</v>
      </c>
      <c r="O711" s="12" t="s">
        <v>10019</v>
      </c>
      <c r="P711" s="13" t="str">
        <f>+IFERROR(VLOOKUP(Table32[[#This Row],[Código_parroquial]],Table5[[#All],[CÓDIGO PARROQUIA]:[CLASIFICACIÓN]],5,0),+IFERROR(VLOOKUP(CONCATENATE(Table32[[#This Row],[Código Cantón]],"50"),Table5[[#All],[CÓDIGO PARROQUIA]:[CLASIFICACIÓN]],5,0),""))</f>
        <v/>
      </c>
      <c r="Q711" s="13" t="str">
        <f>+IFERROR(VLOOKUP(Table32[[#This Row],[Código Cantón]],Table4[[#All],[CÓDIGO CANTÓN]:[CLASIFICACIÓN]],6,0),"")</f>
        <v/>
      </c>
    </row>
    <row r="712" spans="4:17" x14ac:dyDescent="0.3">
      <c r="D712" s="12" t="s">
        <v>2482</v>
      </c>
      <c r="E712" s="12" t="s">
        <v>80</v>
      </c>
      <c r="F712" s="12" t="s">
        <v>85</v>
      </c>
      <c r="G712" s="12" t="s">
        <v>84</v>
      </c>
      <c r="H712" s="12" t="s">
        <v>807</v>
      </c>
      <c r="I712" s="12" t="s">
        <v>808</v>
      </c>
      <c r="J712" s="12" t="s">
        <v>7550</v>
      </c>
      <c r="K712" s="12" t="s">
        <v>10020</v>
      </c>
      <c r="L712" s="12" t="s">
        <v>2483</v>
      </c>
      <c r="M712" s="12" t="s">
        <v>10021</v>
      </c>
      <c r="N712" s="12" t="s">
        <v>7987</v>
      </c>
      <c r="O712" s="12" t="s">
        <v>10022</v>
      </c>
      <c r="P712" s="13" t="str">
        <f>+IFERROR(VLOOKUP(Table32[[#This Row],[Código_parroquial]],Table5[[#All],[CÓDIGO PARROQUIA]:[CLASIFICACIÓN]],5,0),+IFERROR(VLOOKUP(CONCATENATE(Table32[[#This Row],[Código Cantón]],"50"),Table5[[#All],[CÓDIGO PARROQUIA]:[CLASIFICACIÓN]],5,0),""))</f>
        <v/>
      </c>
      <c r="Q712" s="13" t="str">
        <f>+IFERROR(VLOOKUP(Table32[[#This Row],[Código Cantón]],Table4[[#All],[CÓDIGO CANTÓN]:[CLASIFICACIÓN]],6,0),"")</f>
        <v/>
      </c>
    </row>
    <row r="713" spans="4:17" x14ac:dyDescent="0.3">
      <c r="D713" s="12" t="s">
        <v>2482</v>
      </c>
      <c r="E713" s="12" t="s">
        <v>80</v>
      </c>
      <c r="F713" s="12" t="s">
        <v>85</v>
      </c>
      <c r="G713" s="12" t="s">
        <v>84</v>
      </c>
      <c r="H713" s="12" t="s">
        <v>807</v>
      </c>
      <c r="I713" s="12" t="s">
        <v>808</v>
      </c>
      <c r="J713" s="12" t="s">
        <v>7550</v>
      </c>
      <c r="K713" s="12" t="s">
        <v>10023</v>
      </c>
      <c r="L713" s="12" t="s">
        <v>2483</v>
      </c>
      <c r="M713" s="12" t="s">
        <v>10024</v>
      </c>
      <c r="N713" s="12" t="s">
        <v>7987</v>
      </c>
      <c r="O713" s="12" t="s">
        <v>10025</v>
      </c>
      <c r="P713" s="13" t="str">
        <f>+IFERROR(VLOOKUP(Table32[[#This Row],[Código_parroquial]],Table5[[#All],[CÓDIGO PARROQUIA]:[CLASIFICACIÓN]],5,0),+IFERROR(VLOOKUP(CONCATENATE(Table32[[#This Row],[Código Cantón]],"50"),Table5[[#All],[CÓDIGO PARROQUIA]:[CLASIFICACIÓN]],5,0),""))</f>
        <v/>
      </c>
      <c r="Q713" s="13" t="str">
        <f>+IFERROR(VLOOKUP(Table32[[#This Row],[Código Cantón]],Table4[[#All],[CÓDIGO CANTÓN]:[CLASIFICACIÓN]],6,0),"")</f>
        <v/>
      </c>
    </row>
    <row r="714" spans="4:17" x14ac:dyDescent="0.3">
      <c r="D714" s="12" t="s">
        <v>2482</v>
      </c>
      <c r="E714" s="12" t="s">
        <v>80</v>
      </c>
      <c r="F714" s="12" t="s">
        <v>85</v>
      </c>
      <c r="G714" s="12" t="s">
        <v>84</v>
      </c>
      <c r="H714" s="12" t="s">
        <v>805</v>
      </c>
      <c r="I714" s="12" t="s">
        <v>7649</v>
      </c>
      <c r="J714" s="12" t="s">
        <v>7548</v>
      </c>
      <c r="K714" s="12" t="s">
        <v>10026</v>
      </c>
      <c r="L714" s="12" t="s">
        <v>2483</v>
      </c>
      <c r="M714" s="12" t="s">
        <v>10027</v>
      </c>
      <c r="N714" s="12" t="s">
        <v>7980</v>
      </c>
      <c r="O714" s="12" t="s">
        <v>10028</v>
      </c>
      <c r="P714" s="13" t="str">
        <f>+IFERROR(VLOOKUP(Table32[[#This Row],[Código_parroquial]],Table5[[#All],[CÓDIGO PARROQUIA]:[CLASIFICACIÓN]],5,0),+IFERROR(VLOOKUP(CONCATENATE(Table32[[#This Row],[Código Cantón]],"50"),Table5[[#All],[CÓDIGO PARROQUIA]:[CLASIFICACIÓN]],5,0),""))</f>
        <v/>
      </c>
      <c r="Q714" s="13" t="str">
        <f>+IFERROR(VLOOKUP(Table32[[#This Row],[Código Cantón]],Table4[[#All],[CÓDIGO CANTÓN]:[CLASIFICACIÓN]],6,0),"")</f>
        <v/>
      </c>
    </row>
    <row r="715" spans="4:17" x14ac:dyDescent="0.3">
      <c r="D715" s="12" t="s">
        <v>2482</v>
      </c>
      <c r="E715" s="12" t="s">
        <v>80</v>
      </c>
      <c r="F715" s="12" t="s">
        <v>85</v>
      </c>
      <c r="G715" s="12" t="s">
        <v>84</v>
      </c>
      <c r="H715" s="12" t="s">
        <v>807</v>
      </c>
      <c r="I715" s="12" t="s">
        <v>808</v>
      </c>
      <c r="J715" s="12" t="s">
        <v>7550</v>
      </c>
      <c r="K715" s="12" t="s">
        <v>10029</v>
      </c>
      <c r="L715" s="12" t="s">
        <v>2483</v>
      </c>
      <c r="M715" s="12" t="s">
        <v>10030</v>
      </c>
      <c r="N715" s="12" t="s">
        <v>7987</v>
      </c>
      <c r="O715" s="12" t="s">
        <v>10031</v>
      </c>
      <c r="P715" s="13" t="str">
        <f>+IFERROR(VLOOKUP(Table32[[#This Row],[Código_parroquial]],Table5[[#All],[CÓDIGO PARROQUIA]:[CLASIFICACIÓN]],5,0),+IFERROR(VLOOKUP(CONCATENATE(Table32[[#This Row],[Código Cantón]],"50"),Table5[[#All],[CÓDIGO PARROQUIA]:[CLASIFICACIÓN]],5,0),""))</f>
        <v/>
      </c>
      <c r="Q715" s="13" t="str">
        <f>+IFERROR(VLOOKUP(Table32[[#This Row],[Código Cantón]],Table4[[#All],[CÓDIGO CANTÓN]:[CLASIFICACIÓN]],6,0),"")</f>
        <v/>
      </c>
    </row>
    <row r="716" spans="4:17" x14ac:dyDescent="0.3">
      <c r="D716" s="12" t="s">
        <v>2482</v>
      </c>
      <c r="E716" s="12" t="s">
        <v>80</v>
      </c>
      <c r="F716" s="12" t="s">
        <v>85</v>
      </c>
      <c r="G716" s="12" t="s">
        <v>84</v>
      </c>
      <c r="H716" s="12" t="s">
        <v>807</v>
      </c>
      <c r="I716" s="12" t="s">
        <v>808</v>
      </c>
      <c r="J716" s="12" t="s">
        <v>7550</v>
      </c>
      <c r="K716" s="12" t="s">
        <v>10032</v>
      </c>
      <c r="L716" s="12" t="s">
        <v>2483</v>
      </c>
      <c r="M716" s="12" t="s">
        <v>10033</v>
      </c>
      <c r="N716" s="12" t="s">
        <v>7987</v>
      </c>
      <c r="O716" s="12" t="s">
        <v>10034</v>
      </c>
      <c r="P716" s="13" t="str">
        <f>+IFERROR(VLOOKUP(Table32[[#This Row],[Código_parroquial]],Table5[[#All],[CÓDIGO PARROQUIA]:[CLASIFICACIÓN]],5,0),+IFERROR(VLOOKUP(CONCATENATE(Table32[[#This Row],[Código Cantón]],"50"),Table5[[#All],[CÓDIGO PARROQUIA]:[CLASIFICACIÓN]],5,0),""))</f>
        <v/>
      </c>
      <c r="Q716" s="13" t="str">
        <f>+IFERROR(VLOOKUP(Table32[[#This Row],[Código Cantón]],Table4[[#All],[CÓDIGO CANTÓN]:[CLASIFICACIÓN]],6,0),"")</f>
        <v/>
      </c>
    </row>
    <row r="717" spans="4:17" x14ac:dyDescent="0.3">
      <c r="D717" s="12" t="s">
        <v>2482</v>
      </c>
      <c r="E717" s="12" t="s">
        <v>80</v>
      </c>
      <c r="F717" s="12" t="s">
        <v>85</v>
      </c>
      <c r="G717" s="12" t="s">
        <v>84</v>
      </c>
      <c r="H717" s="12" t="s">
        <v>805</v>
      </c>
      <c r="I717" s="12" t="s">
        <v>7649</v>
      </c>
      <c r="J717" s="12" t="s">
        <v>7548</v>
      </c>
      <c r="K717" s="12" t="s">
        <v>10035</v>
      </c>
      <c r="L717" s="12" t="s">
        <v>2483</v>
      </c>
      <c r="M717" s="12" t="s">
        <v>10036</v>
      </c>
      <c r="N717" s="12" t="s">
        <v>7987</v>
      </c>
      <c r="O717" s="12" t="s">
        <v>10037</v>
      </c>
      <c r="P717" s="13" t="str">
        <f>+IFERROR(VLOOKUP(Table32[[#This Row],[Código_parroquial]],Table5[[#All],[CÓDIGO PARROQUIA]:[CLASIFICACIÓN]],5,0),+IFERROR(VLOOKUP(CONCATENATE(Table32[[#This Row],[Código Cantón]],"50"),Table5[[#All],[CÓDIGO PARROQUIA]:[CLASIFICACIÓN]],5,0),""))</f>
        <v/>
      </c>
      <c r="Q717" s="13" t="str">
        <f>+IFERROR(VLOOKUP(Table32[[#This Row],[Código Cantón]],Table4[[#All],[CÓDIGO CANTÓN]:[CLASIFICACIÓN]],6,0),"")</f>
        <v/>
      </c>
    </row>
    <row r="718" spans="4:17" x14ac:dyDescent="0.3">
      <c r="D718" s="12" t="s">
        <v>2482</v>
      </c>
      <c r="E718" s="12" t="s">
        <v>80</v>
      </c>
      <c r="F718" s="12" t="s">
        <v>85</v>
      </c>
      <c r="G718" s="12" t="s">
        <v>84</v>
      </c>
      <c r="H718" s="12" t="s">
        <v>811</v>
      </c>
      <c r="I718" s="12" t="s">
        <v>7648</v>
      </c>
      <c r="J718" s="12" t="s">
        <v>7550</v>
      </c>
      <c r="K718" s="12" t="s">
        <v>10038</v>
      </c>
      <c r="L718" s="12" t="s">
        <v>2483</v>
      </c>
      <c r="M718" s="12" t="s">
        <v>10039</v>
      </c>
      <c r="N718" s="12" t="s">
        <v>7987</v>
      </c>
      <c r="O718" s="12" t="s">
        <v>10040</v>
      </c>
      <c r="P718" s="13" t="str">
        <f>+IFERROR(VLOOKUP(Table32[[#This Row],[Código_parroquial]],Table5[[#All],[CÓDIGO PARROQUIA]:[CLASIFICACIÓN]],5,0),+IFERROR(VLOOKUP(CONCATENATE(Table32[[#This Row],[Código Cantón]],"50"),Table5[[#All],[CÓDIGO PARROQUIA]:[CLASIFICACIÓN]],5,0),""))</f>
        <v/>
      </c>
      <c r="Q718" s="13" t="str">
        <f>+IFERROR(VLOOKUP(Table32[[#This Row],[Código Cantón]],Table4[[#All],[CÓDIGO CANTÓN]:[CLASIFICACIÓN]],6,0),"")</f>
        <v/>
      </c>
    </row>
    <row r="719" spans="4:17" x14ac:dyDescent="0.3">
      <c r="D719" s="12" t="s">
        <v>2482</v>
      </c>
      <c r="E719" s="12" t="s">
        <v>80</v>
      </c>
      <c r="F719" s="12" t="s">
        <v>87</v>
      </c>
      <c r="G719" s="12" t="s">
        <v>86</v>
      </c>
      <c r="H719" s="12" t="s">
        <v>814</v>
      </c>
      <c r="I719" s="12" t="s">
        <v>815</v>
      </c>
      <c r="J719" s="12" t="s">
        <v>7550</v>
      </c>
      <c r="K719" s="12" t="s">
        <v>10041</v>
      </c>
      <c r="L719" s="12" t="s">
        <v>2483</v>
      </c>
      <c r="M719" s="12" t="s">
        <v>10042</v>
      </c>
      <c r="N719" s="12" t="s">
        <v>7980</v>
      </c>
      <c r="O719" s="12" t="s">
        <v>10043</v>
      </c>
      <c r="P719" s="13" t="str">
        <f>+IFERROR(VLOOKUP(Table32[[#This Row],[Código_parroquial]],Table5[[#All],[CÓDIGO PARROQUIA]:[CLASIFICACIÓN]],5,0),+IFERROR(VLOOKUP(CONCATENATE(Table32[[#This Row],[Código Cantón]],"50"),Table5[[#All],[CÓDIGO PARROQUIA]:[CLASIFICACIÓN]],5,0),""))</f>
        <v/>
      </c>
      <c r="Q719" s="13" t="str">
        <f>+IFERROR(VLOOKUP(Table32[[#This Row],[Código Cantón]],Table4[[#All],[CÓDIGO CANTÓN]:[CLASIFICACIÓN]],6,0),"")</f>
        <v/>
      </c>
    </row>
    <row r="720" spans="4:17" x14ac:dyDescent="0.3">
      <c r="D720" s="12" t="s">
        <v>2482</v>
      </c>
      <c r="E720" s="12" t="s">
        <v>80</v>
      </c>
      <c r="F720" s="12" t="s">
        <v>87</v>
      </c>
      <c r="G720" s="12" t="s">
        <v>86</v>
      </c>
      <c r="H720" s="12" t="s">
        <v>822</v>
      </c>
      <c r="I720" s="12" t="s">
        <v>823</v>
      </c>
      <c r="J720" s="12" t="s">
        <v>7550</v>
      </c>
      <c r="K720" s="12" t="s">
        <v>10044</v>
      </c>
      <c r="L720" s="12" t="s">
        <v>2483</v>
      </c>
      <c r="M720" s="12" t="s">
        <v>10045</v>
      </c>
      <c r="N720" s="12" t="s">
        <v>7987</v>
      </c>
      <c r="O720" s="12" t="s">
        <v>10046</v>
      </c>
      <c r="P720" s="13" t="str">
        <f>+IFERROR(VLOOKUP(Table32[[#This Row],[Código_parroquial]],Table5[[#All],[CÓDIGO PARROQUIA]:[CLASIFICACIÓN]],5,0),+IFERROR(VLOOKUP(CONCATENATE(Table32[[#This Row],[Código Cantón]],"50"),Table5[[#All],[CÓDIGO PARROQUIA]:[CLASIFICACIÓN]],5,0),""))</f>
        <v/>
      </c>
      <c r="Q720" s="13" t="str">
        <f>+IFERROR(VLOOKUP(Table32[[#This Row],[Código Cantón]],Table4[[#All],[CÓDIGO CANTÓN]:[CLASIFICACIÓN]],6,0),"")</f>
        <v/>
      </c>
    </row>
    <row r="721" spans="4:17" x14ac:dyDescent="0.3">
      <c r="D721" s="12" t="s">
        <v>2482</v>
      </c>
      <c r="E721" s="12" t="s">
        <v>80</v>
      </c>
      <c r="F721" s="12" t="s">
        <v>87</v>
      </c>
      <c r="G721" s="12" t="s">
        <v>86</v>
      </c>
      <c r="H721" s="12" t="s">
        <v>816</v>
      </c>
      <c r="I721" s="12" t="s">
        <v>817</v>
      </c>
      <c r="J721" s="12" t="s">
        <v>7550</v>
      </c>
      <c r="K721" s="12" t="s">
        <v>10047</v>
      </c>
      <c r="L721" s="12" t="s">
        <v>2483</v>
      </c>
      <c r="M721" s="12" t="s">
        <v>10048</v>
      </c>
      <c r="N721" s="12" t="s">
        <v>7987</v>
      </c>
      <c r="O721" s="12" t="s">
        <v>10049</v>
      </c>
      <c r="P721" s="13" t="str">
        <f>+IFERROR(VLOOKUP(Table32[[#This Row],[Código_parroquial]],Table5[[#All],[CÓDIGO PARROQUIA]:[CLASIFICACIÓN]],5,0),+IFERROR(VLOOKUP(CONCATENATE(Table32[[#This Row],[Código Cantón]],"50"),Table5[[#All],[CÓDIGO PARROQUIA]:[CLASIFICACIÓN]],5,0),""))</f>
        <v/>
      </c>
      <c r="Q721" s="13" t="str">
        <f>+IFERROR(VLOOKUP(Table32[[#This Row],[Código Cantón]],Table4[[#All],[CÓDIGO CANTÓN]:[CLASIFICACIÓN]],6,0),"")</f>
        <v/>
      </c>
    </row>
    <row r="722" spans="4:17" x14ac:dyDescent="0.3">
      <c r="D722" s="12" t="s">
        <v>2482</v>
      </c>
      <c r="E722" s="12" t="s">
        <v>80</v>
      </c>
      <c r="F722" s="12" t="s">
        <v>87</v>
      </c>
      <c r="G722" s="12" t="s">
        <v>86</v>
      </c>
      <c r="H722" s="12" t="s">
        <v>812</v>
      </c>
      <c r="I722" s="12" t="s">
        <v>87</v>
      </c>
      <c r="J722" s="12" t="s">
        <v>7548</v>
      </c>
      <c r="K722" s="12" t="s">
        <v>10050</v>
      </c>
      <c r="L722" s="12" t="s">
        <v>2483</v>
      </c>
      <c r="M722" s="12" t="s">
        <v>10051</v>
      </c>
      <c r="N722" s="12" t="s">
        <v>7987</v>
      </c>
      <c r="O722" s="12" t="s">
        <v>10052</v>
      </c>
      <c r="P722" s="13" t="str">
        <f>+IFERROR(VLOOKUP(Table32[[#This Row],[Código_parroquial]],Table5[[#All],[CÓDIGO PARROQUIA]:[CLASIFICACIÓN]],5,0),+IFERROR(VLOOKUP(CONCATENATE(Table32[[#This Row],[Código Cantón]],"50"),Table5[[#All],[CÓDIGO PARROQUIA]:[CLASIFICACIÓN]],5,0),""))</f>
        <v/>
      </c>
      <c r="Q722" s="13" t="str">
        <f>+IFERROR(VLOOKUP(Table32[[#This Row],[Código Cantón]],Table4[[#All],[CÓDIGO CANTÓN]:[CLASIFICACIÓN]],6,0),"")</f>
        <v/>
      </c>
    </row>
    <row r="723" spans="4:17" x14ac:dyDescent="0.3">
      <c r="D723" s="12" t="s">
        <v>2482</v>
      </c>
      <c r="E723" s="12" t="s">
        <v>80</v>
      </c>
      <c r="F723" s="12" t="s">
        <v>87</v>
      </c>
      <c r="G723" s="12" t="s">
        <v>86</v>
      </c>
      <c r="H723" s="12" t="s">
        <v>812</v>
      </c>
      <c r="I723" s="12" t="s">
        <v>87</v>
      </c>
      <c r="J723" s="12" t="s">
        <v>7548</v>
      </c>
      <c r="K723" s="12" t="s">
        <v>10053</v>
      </c>
      <c r="L723" s="12" t="s">
        <v>2483</v>
      </c>
      <c r="M723" s="12" t="s">
        <v>10054</v>
      </c>
      <c r="N723" s="12" t="s">
        <v>7987</v>
      </c>
      <c r="O723" s="12" t="s">
        <v>10055</v>
      </c>
      <c r="P723" s="13" t="str">
        <f>+IFERROR(VLOOKUP(Table32[[#This Row],[Código_parroquial]],Table5[[#All],[CÓDIGO PARROQUIA]:[CLASIFICACIÓN]],5,0),+IFERROR(VLOOKUP(CONCATENATE(Table32[[#This Row],[Código Cantón]],"50"),Table5[[#All],[CÓDIGO PARROQUIA]:[CLASIFICACIÓN]],5,0),""))</f>
        <v/>
      </c>
      <c r="Q723" s="13" t="str">
        <f>+IFERROR(VLOOKUP(Table32[[#This Row],[Código Cantón]],Table4[[#All],[CÓDIGO CANTÓN]:[CLASIFICACIÓN]],6,0),"")</f>
        <v/>
      </c>
    </row>
    <row r="724" spans="4:17" x14ac:dyDescent="0.3">
      <c r="D724" s="12" t="s">
        <v>2482</v>
      </c>
      <c r="E724" s="12" t="s">
        <v>80</v>
      </c>
      <c r="F724" s="12" t="s">
        <v>87</v>
      </c>
      <c r="G724" s="12" t="s">
        <v>86</v>
      </c>
      <c r="H724" s="12" t="s">
        <v>812</v>
      </c>
      <c r="I724" s="12" t="s">
        <v>87</v>
      </c>
      <c r="J724" s="12" t="s">
        <v>7548</v>
      </c>
      <c r="K724" s="12" t="s">
        <v>10056</v>
      </c>
      <c r="L724" s="12" t="s">
        <v>2483</v>
      </c>
      <c r="M724" s="12" t="s">
        <v>10057</v>
      </c>
      <c r="N724" s="12" t="s">
        <v>7987</v>
      </c>
      <c r="O724" s="12" t="s">
        <v>10058</v>
      </c>
      <c r="P724" s="13" t="str">
        <f>+IFERROR(VLOOKUP(Table32[[#This Row],[Código_parroquial]],Table5[[#All],[CÓDIGO PARROQUIA]:[CLASIFICACIÓN]],5,0),+IFERROR(VLOOKUP(CONCATENATE(Table32[[#This Row],[Código Cantón]],"50"),Table5[[#All],[CÓDIGO PARROQUIA]:[CLASIFICACIÓN]],5,0),""))</f>
        <v/>
      </c>
      <c r="Q724" s="13" t="str">
        <f>+IFERROR(VLOOKUP(Table32[[#This Row],[Código Cantón]],Table4[[#All],[CÓDIGO CANTÓN]:[CLASIFICACIÓN]],6,0),"")</f>
        <v/>
      </c>
    </row>
    <row r="725" spans="4:17" x14ac:dyDescent="0.3">
      <c r="D725" s="12" t="s">
        <v>2482</v>
      </c>
      <c r="E725" s="12" t="s">
        <v>80</v>
      </c>
      <c r="F725" s="12" t="s">
        <v>87</v>
      </c>
      <c r="G725" s="12" t="s">
        <v>86</v>
      </c>
      <c r="H725" s="12" t="s">
        <v>812</v>
      </c>
      <c r="I725" s="12" t="s">
        <v>87</v>
      </c>
      <c r="J725" s="12" t="s">
        <v>7548</v>
      </c>
      <c r="K725" s="12" t="s">
        <v>10059</v>
      </c>
      <c r="L725" s="12" t="s">
        <v>2483</v>
      </c>
      <c r="M725" s="12" t="s">
        <v>10060</v>
      </c>
      <c r="N725" s="12" t="s">
        <v>7987</v>
      </c>
      <c r="O725" s="12" t="s">
        <v>10061</v>
      </c>
      <c r="P725" s="13" t="str">
        <f>+IFERROR(VLOOKUP(Table32[[#This Row],[Código_parroquial]],Table5[[#All],[CÓDIGO PARROQUIA]:[CLASIFICACIÓN]],5,0),+IFERROR(VLOOKUP(CONCATENATE(Table32[[#This Row],[Código Cantón]],"50"),Table5[[#All],[CÓDIGO PARROQUIA]:[CLASIFICACIÓN]],5,0),""))</f>
        <v/>
      </c>
      <c r="Q725" s="13" t="str">
        <f>+IFERROR(VLOOKUP(Table32[[#This Row],[Código Cantón]],Table4[[#All],[CÓDIGO CANTÓN]:[CLASIFICACIÓN]],6,0),"")</f>
        <v/>
      </c>
    </row>
    <row r="726" spans="4:17" x14ac:dyDescent="0.3">
      <c r="D726" s="12" t="s">
        <v>2482</v>
      </c>
      <c r="E726" s="12" t="s">
        <v>80</v>
      </c>
      <c r="F726" s="12" t="s">
        <v>87</v>
      </c>
      <c r="G726" s="12" t="s">
        <v>86</v>
      </c>
      <c r="H726" s="12" t="s">
        <v>812</v>
      </c>
      <c r="I726" s="12" t="s">
        <v>87</v>
      </c>
      <c r="J726" s="12" t="s">
        <v>7548</v>
      </c>
      <c r="K726" s="12" t="s">
        <v>10062</v>
      </c>
      <c r="L726" s="12" t="s">
        <v>2483</v>
      </c>
      <c r="M726" s="12" t="s">
        <v>10063</v>
      </c>
      <c r="N726" s="12" t="s">
        <v>7987</v>
      </c>
      <c r="O726" s="12" t="s">
        <v>10064</v>
      </c>
      <c r="P726" s="13" t="str">
        <f>+IFERROR(VLOOKUP(Table32[[#This Row],[Código_parroquial]],Table5[[#All],[CÓDIGO PARROQUIA]:[CLASIFICACIÓN]],5,0),+IFERROR(VLOOKUP(CONCATENATE(Table32[[#This Row],[Código Cantón]],"50"),Table5[[#All],[CÓDIGO PARROQUIA]:[CLASIFICACIÓN]],5,0),""))</f>
        <v/>
      </c>
      <c r="Q726" s="13" t="str">
        <f>+IFERROR(VLOOKUP(Table32[[#This Row],[Código Cantón]],Table4[[#All],[CÓDIGO CANTÓN]:[CLASIFICACIÓN]],6,0),"")</f>
        <v/>
      </c>
    </row>
    <row r="727" spans="4:17" x14ac:dyDescent="0.3">
      <c r="D727" s="12" t="s">
        <v>2482</v>
      </c>
      <c r="E727" s="12" t="s">
        <v>80</v>
      </c>
      <c r="F727" s="12" t="s">
        <v>87</v>
      </c>
      <c r="G727" s="12" t="s">
        <v>86</v>
      </c>
      <c r="H727" s="12" t="s">
        <v>812</v>
      </c>
      <c r="I727" s="12" t="s">
        <v>87</v>
      </c>
      <c r="J727" s="12" t="s">
        <v>7548</v>
      </c>
      <c r="K727" s="12" t="s">
        <v>10065</v>
      </c>
      <c r="L727" s="12" t="s">
        <v>2483</v>
      </c>
      <c r="M727" s="12" t="s">
        <v>10066</v>
      </c>
      <c r="N727" s="12" t="s">
        <v>7987</v>
      </c>
      <c r="O727" s="12" t="s">
        <v>10067</v>
      </c>
      <c r="P727" s="13" t="str">
        <f>+IFERROR(VLOOKUP(Table32[[#This Row],[Código_parroquial]],Table5[[#All],[CÓDIGO PARROQUIA]:[CLASIFICACIÓN]],5,0),+IFERROR(VLOOKUP(CONCATENATE(Table32[[#This Row],[Código Cantón]],"50"),Table5[[#All],[CÓDIGO PARROQUIA]:[CLASIFICACIÓN]],5,0),""))</f>
        <v/>
      </c>
      <c r="Q727" s="13" t="str">
        <f>+IFERROR(VLOOKUP(Table32[[#This Row],[Código Cantón]],Table4[[#All],[CÓDIGO CANTÓN]:[CLASIFICACIÓN]],6,0),"")</f>
        <v/>
      </c>
    </row>
    <row r="728" spans="4:17" x14ac:dyDescent="0.3">
      <c r="D728" s="12" t="s">
        <v>2482</v>
      </c>
      <c r="E728" s="12" t="s">
        <v>80</v>
      </c>
      <c r="F728" s="12" t="s">
        <v>87</v>
      </c>
      <c r="G728" s="12" t="s">
        <v>86</v>
      </c>
      <c r="H728" s="12" t="s">
        <v>812</v>
      </c>
      <c r="I728" s="12" t="s">
        <v>87</v>
      </c>
      <c r="J728" s="12" t="s">
        <v>7548</v>
      </c>
      <c r="K728" s="12" t="s">
        <v>10068</v>
      </c>
      <c r="L728" s="12" t="s">
        <v>2483</v>
      </c>
      <c r="M728" s="12" t="s">
        <v>9646</v>
      </c>
      <c r="N728" s="12" t="s">
        <v>7980</v>
      </c>
      <c r="O728" s="12" t="s">
        <v>10069</v>
      </c>
      <c r="P728" s="13" t="str">
        <f>+IFERROR(VLOOKUP(Table32[[#This Row],[Código_parroquial]],Table5[[#All],[CÓDIGO PARROQUIA]:[CLASIFICACIÓN]],5,0),+IFERROR(VLOOKUP(CONCATENATE(Table32[[#This Row],[Código Cantón]],"50"),Table5[[#All],[CÓDIGO PARROQUIA]:[CLASIFICACIÓN]],5,0),""))</f>
        <v/>
      </c>
      <c r="Q728" s="13" t="str">
        <f>+IFERROR(VLOOKUP(Table32[[#This Row],[Código Cantón]],Table4[[#All],[CÓDIGO CANTÓN]:[CLASIFICACIÓN]],6,0),"")</f>
        <v/>
      </c>
    </row>
    <row r="729" spans="4:17" x14ac:dyDescent="0.3">
      <c r="D729" s="12" t="s">
        <v>2482</v>
      </c>
      <c r="E729" s="12" t="s">
        <v>80</v>
      </c>
      <c r="F729" s="12" t="s">
        <v>87</v>
      </c>
      <c r="G729" s="12" t="s">
        <v>86</v>
      </c>
      <c r="H729" s="12" t="s">
        <v>818</v>
      </c>
      <c r="I729" s="12" t="s">
        <v>819</v>
      </c>
      <c r="J729" s="12" t="s">
        <v>7550</v>
      </c>
      <c r="K729" s="12" t="s">
        <v>10070</v>
      </c>
      <c r="L729" s="12" t="s">
        <v>2483</v>
      </c>
      <c r="M729" s="12" t="s">
        <v>10071</v>
      </c>
      <c r="N729" s="12" t="s">
        <v>7987</v>
      </c>
      <c r="O729" s="12" t="s">
        <v>10072</v>
      </c>
      <c r="P729" s="13" t="str">
        <f>+IFERROR(VLOOKUP(Table32[[#This Row],[Código_parroquial]],Table5[[#All],[CÓDIGO PARROQUIA]:[CLASIFICACIÓN]],5,0),+IFERROR(VLOOKUP(CONCATENATE(Table32[[#This Row],[Código Cantón]],"50"),Table5[[#All],[CÓDIGO PARROQUIA]:[CLASIFICACIÓN]],5,0),""))</f>
        <v/>
      </c>
      <c r="Q729" s="13" t="str">
        <f>+IFERROR(VLOOKUP(Table32[[#This Row],[Código Cantón]],Table4[[#All],[CÓDIGO CANTÓN]:[CLASIFICACIÓN]],6,0),"")</f>
        <v/>
      </c>
    </row>
    <row r="730" spans="4:17" x14ac:dyDescent="0.3">
      <c r="D730" s="12" t="s">
        <v>2482</v>
      </c>
      <c r="E730" s="12" t="s">
        <v>80</v>
      </c>
      <c r="F730" s="12" t="s">
        <v>87</v>
      </c>
      <c r="G730" s="12" t="s">
        <v>86</v>
      </c>
      <c r="H730" s="12" t="s">
        <v>812</v>
      </c>
      <c r="I730" s="12" t="s">
        <v>87</v>
      </c>
      <c r="J730" s="12" t="s">
        <v>7548</v>
      </c>
      <c r="K730" s="12" t="s">
        <v>10073</v>
      </c>
      <c r="L730" s="12" t="s">
        <v>2483</v>
      </c>
      <c r="M730" s="12" t="s">
        <v>10074</v>
      </c>
      <c r="N730" s="12" t="s">
        <v>7987</v>
      </c>
      <c r="O730" s="12" t="s">
        <v>10075</v>
      </c>
      <c r="P730" s="13" t="str">
        <f>+IFERROR(VLOOKUP(Table32[[#This Row],[Código_parroquial]],Table5[[#All],[CÓDIGO PARROQUIA]:[CLASIFICACIÓN]],5,0),+IFERROR(VLOOKUP(CONCATENATE(Table32[[#This Row],[Código Cantón]],"50"),Table5[[#All],[CÓDIGO PARROQUIA]:[CLASIFICACIÓN]],5,0),""))</f>
        <v/>
      </c>
      <c r="Q730" s="13" t="str">
        <f>+IFERROR(VLOOKUP(Table32[[#This Row],[Código Cantón]],Table4[[#All],[CÓDIGO CANTÓN]:[CLASIFICACIÓN]],6,0),"")</f>
        <v/>
      </c>
    </row>
    <row r="731" spans="4:17" x14ac:dyDescent="0.3">
      <c r="D731" s="12" t="s">
        <v>2482</v>
      </c>
      <c r="E731" s="12" t="s">
        <v>80</v>
      </c>
      <c r="F731" s="12" t="s">
        <v>87</v>
      </c>
      <c r="G731" s="12" t="s">
        <v>86</v>
      </c>
      <c r="H731" s="12" t="s">
        <v>814</v>
      </c>
      <c r="I731" s="12" t="s">
        <v>815</v>
      </c>
      <c r="J731" s="12" t="s">
        <v>7550</v>
      </c>
      <c r="K731" s="12" t="s">
        <v>10076</v>
      </c>
      <c r="L731" s="12" t="s">
        <v>2483</v>
      </c>
      <c r="M731" s="12" t="s">
        <v>10077</v>
      </c>
      <c r="N731" s="12" t="s">
        <v>7987</v>
      </c>
      <c r="O731" s="12" t="s">
        <v>10078</v>
      </c>
      <c r="P731" s="13" t="str">
        <f>+IFERROR(VLOOKUP(Table32[[#This Row],[Código_parroquial]],Table5[[#All],[CÓDIGO PARROQUIA]:[CLASIFICACIÓN]],5,0),+IFERROR(VLOOKUP(CONCATENATE(Table32[[#This Row],[Código Cantón]],"50"),Table5[[#All],[CÓDIGO PARROQUIA]:[CLASIFICACIÓN]],5,0),""))</f>
        <v/>
      </c>
      <c r="Q731" s="13" t="str">
        <f>+IFERROR(VLOOKUP(Table32[[#This Row],[Código Cantón]],Table4[[#All],[CÓDIGO CANTÓN]:[CLASIFICACIÓN]],6,0),"")</f>
        <v/>
      </c>
    </row>
    <row r="732" spans="4:17" x14ac:dyDescent="0.3">
      <c r="D732" s="12" t="s">
        <v>2482</v>
      </c>
      <c r="E732" s="12" t="s">
        <v>80</v>
      </c>
      <c r="F732" s="12" t="s">
        <v>87</v>
      </c>
      <c r="G732" s="12" t="s">
        <v>86</v>
      </c>
      <c r="H732" s="12" t="s">
        <v>822</v>
      </c>
      <c r="I732" s="12" t="s">
        <v>823</v>
      </c>
      <c r="J732" s="12" t="s">
        <v>7550</v>
      </c>
      <c r="K732" s="12" t="s">
        <v>10079</v>
      </c>
      <c r="L732" s="12" t="s">
        <v>2483</v>
      </c>
      <c r="M732" s="12" t="s">
        <v>10080</v>
      </c>
      <c r="N732" s="12" t="s">
        <v>7987</v>
      </c>
      <c r="O732" s="12" t="s">
        <v>10081</v>
      </c>
      <c r="P732" s="13" t="str">
        <f>+IFERROR(VLOOKUP(Table32[[#This Row],[Código_parroquial]],Table5[[#All],[CÓDIGO PARROQUIA]:[CLASIFICACIÓN]],5,0),+IFERROR(VLOOKUP(CONCATENATE(Table32[[#This Row],[Código Cantón]],"50"),Table5[[#All],[CÓDIGO PARROQUIA]:[CLASIFICACIÓN]],5,0),""))</f>
        <v/>
      </c>
      <c r="Q732" s="13" t="str">
        <f>+IFERROR(VLOOKUP(Table32[[#This Row],[Código Cantón]],Table4[[#All],[CÓDIGO CANTÓN]:[CLASIFICACIÓN]],6,0),"")</f>
        <v/>
      </c>
    </row>
    <row r="733" spans="4:17" x14ac:dyDescent="0.3">
      <c r="D733" s="12" t="s">
        <v>2482</v>
      </c>
      <c r="E733" s="12" t="s">
        <v>80</v>
      </c>
      <c r="F733" s="12" t="s">
        <v>87</v>
      </c>
      <c r="G733" s="12" t="s">
        <v>86</v>
      </c>
      <c r="H733" s="12" t="s">
        <v>814</v>
      </c>
      <c r="I733" s="12" t="s">
        <v>815</v>
      </c>
      <c r="J733" s="12" t="s">
        <v>7550</v>
      </c>
      <c r="K733" s="12" t="s">
        <v>10082</v>
      </c>
      <c r="L733" s="12" t="s">
        <v>2483</v>
      </c>
      <c r="M733" s="12" t="s">
        <v>10083</v>
      </c>
      <c r="N733" s="12" t="s">
        <v>7987</v>
      </c>
      <c r="O733" s="12" t="s">
        <v>10084</v>
      </c>
      <c r="P733" s="13" t="str">
        <f>+IFERROR(VLOOKUP(Table32[[#This Row],[Código_parroquial]],Table5[[#All],[CÓDIGO PARROQUIA]:[CLASIFICACIÓN]],5,0),+IFERROR(VLOOKUP(CONCATENATE(Table32[[#This Row],[Código Cantón]],"50"),Table5[[#All],[CÓDIGO PARROQUIA]:[CLASIFICACIÓN]],5,0),""))</f>
        <v/>
      </c>
      <c r="Q733" s="13" t="str">
        <f>+IFERROR(VLOOKUP(Table32[[#This Row],[Código Cantón]],Table4[[#All],[CÓDIGO CANTÓN]:[CLASIFICACIÓN]],6,0),"")</f>
        <v/>
      </c>
    </row>
    <row r="734" spans="4:17" x14ac:dyDescent="0.3">
      <c r="D734" s="12" t="s">
        <v>2482</v>
      </c>
      <c r="E734" s="12" t="s">
        <v>80</v>
      </c>
      <c r="F734" s="12" t="s">
        <v>87</v>
      </c>
      <c r="G734" s="12" t="s">
        <v>86</v>
      </c>
      <c r="H734" s="12" t="s">
        <v>812</v>
      </c>
      <c r="I734" s="12" t="s">
        <v>87</v>
      </c>
      <c r="J734" s="12" t="s">
        <v>7548</v>
      </c>
      <c r="K734" s="12" t="s">
        <v>10085</v>
      </c>
      <c r="L734" s="12" t="s">
        <v>2483</v>
      </c>
      <c r="M734" s="12" t="s">
        <v>10086</v>
      </c>
      <c r="N734" s="12" t="s">
        <v>7987</v>
      </c>
      <c r="O734" s="12" t="s">
        <v>10087</v>
      </c>
      <c r="P734" s="13" t="str">
        <f>+IFERROR(VLOOKUP(Table32[[#This Row],[Código_parroquial]],Table5[[#All],[CÓDIGO PARROQUIA]:[CLASIFICACIÓN]],5,0),+IFERROR(VLOOKUP(CONCATENATE(Table32[[#This Row],[Código Cantón]],"50"),Table5[[#All],[CÓDIGO PARROQUIA]:[CLASIFICACIÓN]],5,0),""))</f>
        <v/>
      </c>
      <c r="Q734" s="13" t="str">
        <f>+IFERROR(VLOOKUP(Table32[[#This Row],[Código Cantón]],Table4[[#All],[CÓDIGO CANTÓN]:[CLASIFICACIÓN]],6,0),"")</f>
        <v/>
      </c>
    </row>
    <row r="735" spans="4:17" x14ac:dyDescent="0.3">
      <c r="D735" s="12" t="s">
        <v>2482</v>
      </c>
      <c r="E735" s="12" t="s">
        <v>80</v>
      </c>
      <c r="F735" s="12" t="s">
        <v>87</v>
      </c>
      <c r="G735" s="12" t="s">
        <v>86</v>
      </c>
      <c r="H735" s="12" t="s">
        <v>812</v>
      </c>
      <c r="I735" s="12" t="s">
        <v>87</v>
      </c>
      <c r="J735" s="12" t="s">
        <v>7548</v>
      </c>
      <c r="K735" s="12" t="s">
        <v>10088</v>
      </c>
      <c r="L735" s="12" t="s">
        <v>2483</v>
      </c>
      <c r="M735" s="12" t="s">
        <v>10089</v>
      </c>
      <c r="N735" s="12" t="s">
        <v>7987</v>
      </c>
      <c r="O735" s="12" t="s">
        <v>2343</v>
      </c>
      <c r="P735" s="13" t="str">
        <f>+IFERROR(VLOOKUP(Table32[[#This Row],[Código_parroquial]],Table5[[#All],[CÓDIGO PARROQUIA]:[CLASIFICACIÓN]],5,0),+IFERROR(VLOOKUP(CONCATENATE(Table32[[#This Row],[Código Cantón]],"50"),Table5[[#All],[CÓDIGO PARROQUIA]:[CLASIFICACIÓN]],5,0),""))</f>
        <v/>
      </c>
      <c r="Q735" s="13" t="str">
        <f>+IFERROR(VLOOKUP(Table32[[#This Row],[Código Cantón]],Table4[[#All],[CÓDIGO CANTÓN]:[CLASIFICACIÓN]],6,0),"")</f>
        <v/>
      </c>
    </row>
    <row r="736" spans="4:17" x14ac:dyDescent="0.3">
      <c r="D736" s="12" t="s">
        <v>2482</v>
      </c>
      <c r="E736" s="12" t="s">
        <v>80</v>
      </c>
      <c r="F736" s="12" t="s">
        <v>87</v>
      </c>
      <c r="G736" s="12" t="s">
        <v>86</v>
      </c>
      <c r="H736" s="12" t="s">
        <v>812</v>
      </c>
      <c r="I736" s="12" t="s">
        <v>87</v>
      </c>
      <c r="J736" s="12" t="s">
        <v>7548</v>
      </c>
      <c r="K736" s="12" t="s">
        <v>10090</v>
      </c>
      <c r="L736" s="12" t="s">
        <v>2483</v>
      </c>
      <c r="M736" s="12" t="s">
        <v>10091</v>
      </c>
      <c r="N736" s="12" t="s">
        <v>7987</v>
      </c>
      <c r="O736" s="12" t="s">
        <v>10092</v>
      </c>
      <c r="P736" s="13" t="str">
        <f>+IFERROR(VLOOKUP(Table32[[#This Row],[Código_parroquial]],Table5[[#All],[CÓDIGO PARROQUIA]:[CLASIFICACIÓN]],5,0),+IFERROR(VLOOKUP(CONCATENATE(Table32[[#This Row],[Código Cantón]],"50"),Table5[[#All],[CÓDIGO PARROQUIA]:[CLASIFICACIÓN]],5,0),""))</f>
        <v/>
      </c>
      <c r="Q736" s="13" t="str">
        <f>+IFERROR(VLOOKUP(Table32[[#This Row],[Código Cantón]],Table4[[#All],[CÓDIGO CANTÓN]:[CLASIFICACIÓN]],6,0),"")</f>
        <v/>
      </c>
    </row>
    <row r="737" spans="4:17" x14ac:dyDescent="0.3">
      <c r="D737" s="12" t="s">
        <v>2482</v>
      </c>
      <c r="E737" s="12" t="s">
        <v>80</v>
      </c>
      <c r="F737" s="12" t="s">
        <v>87</v>
      </c>
      <c r="G737" s="12" t="s">
        <v>86</v>
      </c>
      <c r="H737" s="12" t="s">
        <v>812</v>
      </c>
      <c r="I737" s="12" t="s">
        <v>87</v>
      </c>
      <c r="J737" s="12" t="s">
        <v>7548</v>
      </c>
      <c r="K737" s="12" t="s">
        <v>10093</v>
      </c>
      <c r="L737" s="12" t="s">
        <v>2483</v>
      </c>
      <c r="M737" s="12" t="s">
        <v>10094</v>
      </c>
      <c r="N737" s="12" t="s">
        <v>7980</v>
      </c>
      <c r="O737" s="12" t="s">
        <v>10095</v>
      </c>
      <c r="P737" s="13" t="str">
        <f>+IFERROR(VLOOKUP(Table32[[#This Row],[Código_parroquial]],Table5[[#All],[CÓDIGO PARROQUIA]:[CLASIFICACIÓN]],5,0),+IFERROR(VLOOKUP(CONCATENATE(Table32[[#This Row],[Código Cantón]],"50"),Table5[[#All],[CÓDIGO PARROQUIA]:[CLASIFICACIÓN]],5,0),""))</f>
        <v/>
      </c>
      <c r="Q737" s="13" t="str">
        <f>+IFERROR(VLOOKUP(Table32[[#This Row],[Código Cantón]],Table4[[#All],[CÓDIGO CANTÓN]:[CLASIFICACIÓN]],6,0),"")</f>
        <v/>
      </c>
    </row>
    <row r="738" spans="4:17" x14ac:dyDescent="0.3">
      <c r="D738" s="12" t="s">
        <v>2482</v>
      </c>
      <c r="E738" s="12" t="s">
        <v>80</v>
      </c>
      <c r="F738" s="12" t="s">
        <v>87</v>
      </c>
      <c r="G738" s="12" t="s">
        <v>86</v>
      </c>
      <c r="H738" s="12" t="s">
        <v>818</v>
      </c>
      <c r="I738" s="12" t="s">
        <v>819</v>
      </c>
      <c r="J738" s="12" t="s">
        <v>7550</v>
      </c>
      <c r="K738" s="12" t="s">
        <v>10096</v>
      </c>
      <c r="L738" s="12" t="s">
        <v>2483</v>
      </c>
      <c r="M738" s="12" t="s">
        <v>10072</v>
      </c>
      <c r="N738" s="12" t="s">
        <v>7980</v>
      </c>
      <c r="O738" s="12" t="s">
        <v>10097</v>
      </c>
      <c r="P738" s="13" t="str">
        <f>+IFERROR(VLOOKUP(Table32[[#This Row],[Código_parroquial]],Table5[[#All],[CÓDIGO PARROQUIA]:[CLASIFICACIÓN]],5,0),+IFERROR(VLOOKUP(CONCATENATE(Table32[[#This Row],[Código Cantón]],"50"),Table5[[#All],[CÓDIGO PARROQUIA]:[CLASIFICACIÓN]],5,0),""))</f>
        <v/>
      </c>
      <c r="Q738" s="13" t="str">
        <f>+IFERROR(VLOOKUP(Table32[[#This Row],[Código Cantón]],Table4[[#All],[CÓDIGO CANTÓN]:[CLASIFICACIÓN]],6,0),"")</f>
        <v/>
      </c>
    </row>
    <row r="739" spans="4:17" x14ac:dyDescent="0.3">
      <c r="D739" s="12" t="s">
        <v>2482</v>
      </c>
      <c r="E739" s="12" t="s">
        <v>80</v>
      </c>
      <c r="F739" s="12" t="s">
        <v>87</v>
      </c>
      <c r="G739" s="12" t="s">
        <v>86</v>
      </c>
      <c r="H739" s="12" t="s">
        <v>820</v>
      </c>
      <c r="I739" s="12" t="s">
        <v>7650</v>
      </c>
      <c r="J739" s="12" t="s">
        <v>7550</v>
      </c>
      <c r="K739" s="12" t="s">
        <v>10098</v>
      </c>
      <c r="L739" s="12" t="s">
        <v>2483</v>
      </c>
      <c r="M739" s="12" t="s">
        <v>10099</v>
      </c>
      <c r="N739" s="12" t="s">
        <v>7987</v>
      </c>
      <c r="O739" s="12" t="s">
        <v>10100</v>
      </c>
      <c r="P739" s="13" t="str">
        <f>+IFERROR(VLOOKUP(Table32[[#This Row],[Código_parroquial]],Table5[[#All],[CÓDIGO PARROQUIA]:[CLASIFICACIÓN]],5,0),+IFERROR(VLOOKUP(CONCATENATE(Table32[[#This Row],[Código Cantón]],"50"),Table5[[#All],[CÓDIGO PARROQUIA]:[CLASIFICACIÓN]],5,0),""))</f>
        <v/>
      </c>
      <c r="Q739" s="13" t="str">
        <f>+IFERROR(VLOOKUP(Table32[[#This Row],[Código Cantón]],Table4[[#All],[CÓDIGO CANTÓN]:[CLASIFICACIÓN]],6,0),"")</f>
        <v/>
      </c>
    </row>
    <row r="740" spans="4:17" x14ac:dyDescent="0.3">
      <c r="D740" s="12" t="s">
        <v>2482</v>
      </c>
      <c r="E740" s="12" t="s">
        <v>80</v>
      </c>
      <c r="F740" s="12" t="s">
        <v>87</v>
      </c>
      <c r="G740" s="12" t="s">
        <v>86</v>
      </c>
      <c r="H740" s="12" t="s">
        <v>812</v>
      </c>
      <c r="I740" s="12" t="s">
        <v>87</v>
      </c>
      <c r="J740" s="12" t="s">
        <v>7548</v>
      </c>
      <c r="K740" s="12" t="s">
        <v>10101</v>
      </c>
      <c r="L740" s="12" t="s">
        <v>2483</v>
      </c>
      <c r="M740" s="12" t="s">
        <v>10102</v>
      </c>
      <c r="N740" s="12" t="s">
        <v>7987</v>
      </c>
      <c r="O740" s="12" t="s">
        <v>10103</v>
      </c>
      <c r="P740" s="13" t="str">
        <f>+IFERROR(VLOOKUP(Table32[[#This Row],[Código_parroquial]],Table5[[#All],[CÓDIGO PARROQUIA]:[CLASIFICACIÓN]],5,0),+IFERROR(VLOOKUP(CONCATENATE(Table32[[#This Row],[Código Cantón]],"50"),Table5[[#All],[CÓDIGO PARROQUIA]:[CLASIFICACIÓN]],5,0),""))</f>
        <v/>
      </c>
      <c r="Q740" s="13" t="str">
        <f>+IFERROR(VLOOKUP(Table32[[#This Row],[Código Cantón]],Table4[[#All],[CÓDIGO CANTÓN]:[CLASIFICACIÓN]],6,0),"")</f>
        <v/>
      </c>
    </row>
    <row r="741" spans="4:17" x14ac:dyDescent="0.3">
      <c r="D741" s="12" t="s">
        <v>2482</v>
      </c>
      <c r="E741" s="12" t="s">
        <v>80</v>
      </c>
      <c r="F741" s="12" t="s">
        <v>87</v>
      </c>
      <c r="G741" s="12" t="s">
        <v>86</v>
      </c>
      <c r="H741" s="12" t="s">
        <v>812</v>
      </c>
      <c r="I741" s="12" t="s">
        <v>87</v>
      </c>
      <c r="J741" s="12" t="s">
        <v>7548</v>
      </c>
      <c r="K741" s="12" t="s">
        <v>10104</v>
      </c>
      <c r="L741" s="12" t="s">
        <v>2483</v>
      </c>
      <c r="M741" s="12" t="s">
        <v>10105</v>
      </c>
      <c r="N741" s="12" t="s">
        <v>7987</v>
      </c>
      <c r="O741" s="12" t="s">
        <v>10106</v>
      </c>
      <c r="P741" s="13" t="str">
        <f>+IFERROR(VLOOKUP(Table32[[#This Row],[Código_parroquial]],Table5[[#All],[CÓDIGO PARROQUIA]:[CLASIFICACIÓN]],5,0),+IFERROR(VLOOKUP(CONCATENATE(Table32[[#This Row],[Código Cantón]],"50"),Table5[[#All],[CÓDIGO PARROQUIA]:[CLASIFICACIÓN]],5,0),""))</f>
        <v/>
      </c>
      <c r="Q741" s="13" t="str">
        <f>+IFERROR(VLOOKUP(Table32[[#This Row],[Código Cantón]],Table4[[#All],[CÓDIGO CANTÓN]:[CLASIFICACIÓN]],6,0),"")</f>
        <v/>
      </c>
    </row>
    <row r="742" spans="4:17" x14ac:dyDescent="0.3">
      <c r="D742" s="12" t="s">
        <v>2482</v>
      </c>
      <c r="E742" s="12" t="s">
        <v>80</v>
      </c>
      <c r="F742" s="12" t="s">
        <v>87</v>
      </c>
      <c r="G742" s="12" t="s">
        <v>86</v>
      </c>
      <c r="H742" s="12" t="s">
        <v>814</v>
      </c>
      <c r="I742" s="12" t="s">
        <v>815</v>
      </c>
      <c r="J742" s="12" t="s">
        <v>7550</v>
      </c>
      <c r="K742" s="12" t="s">
        <v>10107</v>
      </c>
      <c r="L742" s="12" t="s">
        <v>2483</v>
      </c>
      <c r="M742" s="12" t="s">
        <v>10108</v>
      </c>
      <c r="N742" s="12" t="s">
        <v>7980</v>
      </c>
      <c r="O742" s="12" t="s">
        <v>10109</v>
      </c>
      <c r="P742" s="13" t="str">
        <f>+IFERROR(VLOOKUP(Table32[[#This Row],[Código_parroquial]],Table5[[#All],[CÓDIGO PARROQUIA]:[CLASIFICACIÓN]],5,0),+IFERROR(VLOOKUP(CONCATENATE(Table32[[#This Row],[Código Cantón]],"50"),Table5[[#All],[CÓDIGO PARROQUIA]:[CLASIFICACIÓN]],5,0),""))</f>
        <v/>
      </c>
      <c r="Q742" s="13" t="str">
        <f>+IFERROR(VLOOKUP(Table32[[#This Row],[Código Cantón]],Table4[[#All],[CÓDIGO CANTÓN]:[CLASIFICACIÓN]],6,0),"")</f>
        <v/>
      </c>
    </row>
    <row r="743" spans="4:17" x14ac:dyDescent="0.3">
      <c r="D743" s="12" t="s">
        <v>2482</v>
      </c>
      <c r="E743" s="12" t="s">
        <v>80</v>
      </c>
      <c r="F743" s="12" t="s">
        <v>87</v>
      </c>
      <c r="G743" s="12" t="s">
        <v>86</v>
      </c>
      <c r="H743" s="12" t="s">
        <v>812</v>
      </c>
      <c r="I743" s="12" t="s">
        <v>87</v>
      </c>
      <c r="J743" s="12" t="s">
        <v>7548</v>
      </c>
      <c r="K743" s="12" t="s">
        <v>10110</v>
      </c>
      <c r="L743" s="12" t="s">
        <v>2483</v>
      </c>
      <c r="M743" s="12" t="s">
        <v>10111</v>
      </c>
      <c r="N743" s="12" t="s">
        <v>7980</v>
      </c>
      <c r="O743" s="12" t="s">
        <v>10112</v>
      </c>
      <c r="P743" s="13" t="str">
        <f>+IFERROR(VLOOKUP(Table32[[#This Row],[Código_parroquial]],Table5[[#All],[CÓDIGO PARROQUIA]:[CLASIFICACIÓN]],5,0),+IFERROR(VLOOKUP(CONCATENATE(Table32[[#This Row],[Código Cantón]],"50"),Table5[[#All],[CÓDIGO PARROQUIA]:[CLASIFICACIÓN]],5,0),""))</f>
        <v/>
      </c>
      <c r="Q743" s="13" t="str">
        <f>+IFERROR(VLOOKUP(Table32[[#This Row],[Código Cantón]],Table4[[#All],[CÓDIGO CANTÓN]:[CLASIFICACIÓN]],6,0),"")</f>
        <v/>
      </c>
    </row>
    <row r="744" spans="4:17" x14ac:dyDescent="0.3">
      <c r="D744" s="12" t="s">
        <v>2482</v>
      </c>
      <c r="E744" s="12" t="s">
        <v>80</v>
      </c>
      <c r="F744" s="12" t="s">
        <v>87</v>
      </c>
      <c r="G744" s="12" t="s">
        <v>86</v>
      </c>
      <c r="H744" s="12" t="s">
        <v>816</v>
      </c>
      <c r="I744" s="12" t="s">
        <v>817</v>
      </c>
      <c r="J744" s="12" t="s">
        <v>7550</v>
      </c>
      <c r="K744" s="12" t="s">
        <v>10113</v>
      </c>
      <c r="L744" s="12" t="s">
        <v>2483</v>
      </c>
      <c r="M744" s="12" t="s">
        <v>10114</v>
      </c>
      <c r="N744" s="12" t="s">
        <v>7980</v>
      </c>
      <c r="O744" s="12" t="s">
        <v>10115</v>
      </c>
      <c r="P744" s="13" t="str">
        <f>+IFERROR(VLOOKUP(Table32[[#This Row],[Código_parroquial]],Table5[[#All],[CÓDIGO PARROQUIA]:[CLASIFICACIÓN]],5,0),+IFERROR(VLOOKUP(CONCATENATE(Table32[[#This Row],[Código Cantón]],"50"),Table5[[#All],[CÓDIGO PARROQUIA]:[CLASIFICACIÓN]],5,0),""))</f>
        <v/>
      </c>
      <c r="Q744" s="13" t="str">
        <f>+IFERROR(VLOOKUP(Table32[[#This Row],[Código Cantón]],Table4[[#All],[CÓDIGO CANTÓN]:[CLASIFICACIÓN]],6,0),"")</f>
        <v/>
      </c>
    </row>
    <row r="745" spans="4:17" x14ac:dyDescent="0.3">
      <c r="D745" s="12" t="s">
        <v>2482</v>
      </c>
      <c r="E745" s="12" t="s">
        <v>80</v>
      </c>
      <c r="F745" s="12" t="s">
        <v>87</v>
      </c>
      <c r="G745" s="12" t="s">
        <v>86</v>
      </c>
      <c r="H745" s="12" t="s">
        <v>818</v>
      </c>
      <c r="I745" s="12" t="s">
        <v>819</v>
      </c>
      <c r="J745" s="12" t="s">
        <v>7550</v>
      </c>
      <c r="K745" s="12" t="s">
        <v>10116</v>
      </c>
      <c r="L745" s="12" t="s">
        <v>2483</v>
      </c>
      <c r="M745" s="12" t="s">
        <v>2521</v>
      </c>
      <c r="N745" s="12" t="s">
        <v>7980</v>
      </c>
      <c r="O745" s="12" t="s">
        <v>10117</v>
      </c>
      <c r="P745" s="13" t="str">
        <f>+IFERROR(VLOOKUP(Table32[[#This Row],[Código_parroquial]],Table5[[#All],[CÓDIGO PARROQUIA]:[CLASIFICACIÓN]],5,0),+IFERROR(VLOOKUP(CONCATENATE(Table32[[#This Row],[Código Cantón]],"50"),Table5[[#All],[CÓDIGO PARROQUIA]:[CLASIFICACIÓN]],5,0),""))</f>
        <v/>
      </c>
      <c r="Q745" s="13" t="str">
        <f>+IFERROR(VLOOKUP(Table32[[#This Row],[Código Cantón]],Table4[[#All],[CÓDIGO CANTÓN]:[CLASIFICACIÓN]],6,0),"")</f>
        <v/>
      </c>
    </row>
    <row r="746" spans="4:17" x14ac:dyDescent="0.3">
      <c r="D746" s="12" t="s">
        <v>2482</v>
      </c>
      <c r="E746" s="12" t="s">
        <v>80</v>
      </c>
      <c r="F746" s="12" t="s">
        <v>87</v>
      </c>
      <c r="G746" s="12" t="s">
        <v>86</v>
      </c>
      <c r="H746" s="12" t="s">
        <v>814</v>
      </c>
      <c r="I746" s="12" t="s">
        <v>815</v>
      </c>
      <c r="J746" s="12" t="s">
        <v>7550</v>
      </c>
      <c r="K746" s="12" t="s">
        <v>10118</v>
      </c>
      <c r="L746" s="12" t="s">
        <v>2483</v>
      </c>
      <c r="M746" s="12" t="s">
        <v>10119</v>
      </c>
      <c r="N746" s="12" t="s">
        <v>7987</v>
      </c>
      <c r="O746" s="12" t="s">
        <v>10120</v>
      </c>
      <c r="P746" s="13" t="str">
        <f>+IFERROR(VLOOKUP(Table32[[#This Row],[Código_parroquial]],Table5[[#All],[CÓDIGO PARROQUIA]:[CLASIFICACIÓN]],5,0),+IFERROR(VLOOKUP(CONCATENATE(Table32[[#This Row],[Código Cantón]],"50"),Table5[[#All],[CÓDIGO PARROQUIA]:[CLASIFICACIÓN]],5,0),""))</f>
        <v/>
      </c>
      <c r="Q746" s="13" t="str">
        <f>+IFERROR(VLOOKUP(Table32[[#This Row],[Código Cantón]],Table4[[#All],[CÓDIGO CANTÓN]:[CLASIFICACIÓN]],6,0),"")</f>
        <v/>
      </c>
    </row>
    <row r="747" spans="4:17" x14ac:dyDescent="0.3">
      <c r="D747" s="12" t="s">
        <v>2482</v>
      </c>
      <c r="E747" s="12" t="s">
        <v>80</v>
      </c>
      <c r="F747" s="12" t="s">
        <v>87</v>
      </c>
      <c r="G747" s="12" t="s">
        <v>86</v>
      </c>
      <c r="H747" s="12" t="s">
        <v>822</v>
      </c>
      <c r="I747" s="12" t="s">
        <v>823</v>
      </c>
      <c r="J747" s="12" t="s">
        <v>7550</v>
      </c>
      <c r="K747" s="12" t="s">
        <v>10121</v>
      </c>
      <c r="L747" s="12" t="s">
        <v>2483</v>
      </c>
      <c r="M747" s="12" t="s">
        <v>10122</v>
      </c>
      <c r="N747" s="12" t="s">
        <v>7987</v>
      </c>
      <c r="O747" s="12" t="s">
        <v>10123</v>
      </c>
      <c r="P747" s="13" t="str">
        <f>+IFERROR(VLOOKUP(Table32[[#This Row],[Código_parroquial]],Table5[[#All],[CÓDIGO PARROQUIA]:[CLASIFICACIÓN]],5,0),+IFERROR(VLOOKUP(CONCATENATE(Table32[[#This Row],[Código Cantón]],"50"),Table5[[#All],[CÓDIGO PARROQUIA]:[CLASIFICACIÓN]],5,0),""))</f>
        <v/>
      </c>
      <c r="Q747" s="13" t="str">
        <f>+IFERROR(VLOOKUP(Table32[[#This Row],[Código Cantón]],Table4[[#All],[CÓDIGO CANTÓN]:[CLASIFICACIÓN]],6,0),"")</f>
        <v/>
      </c>
    </row>
    <row r="748" spans="4:17" x14ac:dyDescent="0.3">
      <c r="D748" s="12" t="s">
        <v>2482</v>
      </c>
      <c r="E748" s="12" t="s">
        <v>80</v>
      </c>
      <c r="F748" s="12" t="s">
        <v>87</v>
      </c>
      <c r="G748" s="12" t="s">
        <v>86</v>
      </c>
      <c r="H748" s="12" t="s">
        <v>812</v>
      </c>
      <c r="I748" s="12" t="s">
        <v>87</v>
      </c>
      <c r="J748" s="12" t="s">
        <v>7548</v>
      </c>
      <c r="K748" s="12" t="s">
        <v>10124</v>
      </c>
      <c r="L748" s="12" t="s">
        <v>2483</v>
      </c>
      <c r="M748" s="12" t="s">
        <v>10125</v>
      </c>
      <c r="N748" s="12" t="s">
        <v>7987</v>
      </c>
      <c r="O748" s="12" t="s">
        <v>10126</v>
      </c>
      <c r="P748" s="13" t="str">
        <f>+IFERROR(VLOOKUP(Table32[[#This Row],[Código_parroquial]],Table5[[#All],[CÓDIGO PARROQUIA]:[CLASIFICACIÓN]],5,0),+IFERROR(VLOOKUP(CONCATENATE(Table32[[#This Row],[Código Cantón]],"50"),Table5[[#All],[CÓDIGO PARROQUIA]:[CLASIFICACIÓN]],5,0),""))</f>
        <v/>
      </c>
      <c r="Q748" s="13" t="str">
        <f>+IFERROR(VLOOKUP(Table32[[#This Row],[Código Cantón]],Table4[[#All],[CÓDIGO CANTÓN]:[CLASIFICACIÓN]],6,0),"")</f>
        <v/>
      </c>
    </row>
    <row r="749" spans="4:17" x14ac:dyDescent="0.3">
      <c r="D749" s="12" t="s">
        <v>2482</v>
      </c>
      <c r="E749" s="12" t="s">
        <v>80</v>
      </c>
      <c r="F749" s="12" t="s">
        <v>87</v>
      </c>
      <c r="G749" s="12" t="s">
        <v>86</v>
      </c>
      <c r="H749" s="12" t="s">
        <v>812</v>
      </c>
      <c r="I749" s="12" t="s">
        <v>87</v>
      </c>
      <c r="J749" s="12" t="s">
        <v>7548</v>
      </c>
      <c r="K749" s="12" t="s">
        <v>10127</v>
      </c>
      <c r="L749" s="12" t="s">
        <v>2483</v>
      </c>
      <c r="M749" s="12" t="s">
        <v>10128</v>
      </c>
      <c r="N749" s="12" t="s">
        <v>7987</v>
      </c>
      <c r="O749" s="12" t="s">
        <v>10129</v>
      </c>
      <c r="P749" s="13" t="str">
        <f>+IFERROR(VLOOKUP(Table32[[#This Row],[Código_parroquial]],Table5[[#All],[CÓDIGO PARROQUIA]:[CLASIFICACIÓN]],5,0),+IFERROR(VLOOKUP(CONCATENATE(Table32[[#This Row],[Código Cantón]],"50"),Table5[[#All],[CÓDIGO PARROQUIA]:[CLASIFICACIÓN]],5,0),""))</f>
        <v/>
      </c>
      <c r="Q749" s="13" t="str">
        <f>+IFERROR(VLOOKUP(Table32[[#This Row],[Código Cantón]],Table4[[#All],[CÓDIGO CANTÓN]:[CLASIFICACIÓN]],6,0),"")</f>
        <v/>
      </c>
    </row>
    <row r="750" spans="4:17" x14ac:dyDescent="0.3">
      <c r="D750" s="12" t="s">
        <v>2482</v>
      </c>
      <c r="E750" s="12" t="s">
        <v>80</v>
      </c>
      <c r="F750" s="12" t="s">
        <v>87</v>
      </c>
      <c r="G750" s="12" t="s">
        <v>86</v>
      </c>
      <c r="H750" s="12" t="s">
        <v>824</v>
      </c>
      <c r="I750" s="12" t="s">
        <v>825</v>
      </c>
      <c r="J750" s="12" t="s">
        <v>7550</v>
      </c>
      <c r="K750" s="12" t="s">
        <v>10130</v>
      </c>
      <c r="L750" s="12" t="s">
        <v>2483</v>
      </c>
      <c r="M750" s="12" t="s">
        <v>10131</v>
      </c>
      <c r="N750" s="12" t="s">
        <v>7987</v>
      </c>
      <c r="O750" s="12" t="s">
        <v>10132</v>
      </c>
      <c r="P750" s="13" t="str">
        <f>+IFERROR(VLOOKUP(Table32[[#This Row],[Código_parroquial]],Table5[[#All],[CÓDIGO PARROQUIA]:[CLASIFICACIÓN]],5,0),+IFERROR(VLOOKUP(CONCATENATE(Table32[[#This Row],[Código Cantón]],"50"),Table5[[#All],[CÓDIGO PARROQUIA]:[CLASIFICACIÓN]],5,0),""))</f>
        <v/>
      </c>
      <c r="Q750" s="13" t="str">
        <f>+IFERROR(VLOOKUP(Table32[[#This Row],[Código Cantón]],Table4[[#All],[CÓDIGO CANTÓN]:[CLASIFICACIÓN]],6,0),"")</f>
        <v/>
      </c>
    </row>
    <row r="751" spans="4:17" x14ac:dyDescent="0.3">
      <c r="D751" s="12" t="s">
        <v>2482</v>
      </c>
      <c r="E751" s="12" t="s">
        <v>80</v>
      </c>
      <c r="F751" s="12" t="s">
        <v>87</v>
      </c>
      <c r="G751" s="12" t="s">
        <v>86</v>
      </c>
      <c r="H751" s="12" t="s">
        <v>816</v>
      </c>
      <c r="I751" s="12" t="s">
        <v>817</v>
      </c>
      <c r="J751" s="12" t="s">
        <v>7550</v>
      </c>
      <c r="K751" s="12" t="s">
        <v>10133</v>
      </c>
      <c r="L751" s="12" t="s">
        <v>2483</v>
      </c>
      <c r="M751" s="12" t="s">
        <v>10134</v>
      </c>
      <c r="N751" s="12" t="s">
        <v>7987</v>
      </c>
      <c r="O751" s="12" t="s">
        <v>10135</v>
      </c>
      <c r="P751" s="13" t="str">
        <f>+IFERROR(VLOOKUP(Table32[[#This Row],[Código_parroquial]],Table5[[#All],[CÓDIGO PARROQUIA]:[CLASIFICACIÓN]],5,0),+IFERROR(VLOOKUP(CONCATENATE(Table32[[#This Row],[Código Cantón]],"50"),Table5[[#All],[CÓDIGO PARROQUIA]:[CLASIFICACIÓN]],5,0),""))</f>
        <v/>
      </c>
      <c r="Q751" s="13" t="str">
        <f>+IFERROR(VLOOKUP(Table32[[#This Row],[Código Cantón]],Table4[[#All],[CÓDIGO CANTÓN]:[CLASIFICACIÓN]],6,0),"")</f>
        <v/>
      </c>
    </row>
    <row r="752" spans="4:17" x14ac:dyDescent="0.3">
      <c r="D752" s="12" t="s">
        <v>2482</v>
      </c>
      <c r="E752" s="12" t="s">
        <v>80</v>
      </c>
      <c r="F752" s="12" t="s">
        <v>87</v>
      </c>
      <c r="G752" s="12" t="s">
        <v>86</v>
      </c>
      <c r="H752" s="12" t="s">
        <v>812</v>
      </c>
      <c r="I752" s="12" t="s">
        <v>87</v>
      </c>
      <c r="J752" s="12" t="s">
        <v>7548</v>
      </c>
      <c r="K752" s="12" t="s">
        <v>10136</v>
      </c>
      <c r="L752" s="12" t="s">
        <v>2483</v>
      </c>
      <c r="M752" s="12" t="s">
        <v>10137</v>
      </c>
      <c r="N752" s="12" t="s">
        <v>7987</v>
      </c>
      <c r="O752" s="12" t="s">
        <v>10138</v>
      </c>
      <c r="P752" s="13" t="str">
        <f>+IFERROR(VLOOKUP(Table32[[#This Row],[Código_parroquial]],Table5[[#All],[CÓDIGO PARROQUIA]:[CLASIFICACIÓN]],5,0),+IFERROR(VLOOKUP(CONCATENATE(Table32[[#This Row],[Código Cantón]],"50"),Table5[[#All],[CÓDIGO PARROQUIA]:[CLASIFICACIÓN]],5,0),""))</f>
        <v/>
      </c>
      <c r="Q752" s="13" t="str">
        <f>+IFERROR(VLOOKUP(Table32[[#This Row],[Código Cantón]],Table4[[#All],[CÓDIGO CANTÓN]:[CLASIFICACIÓN]],6,0),"")</f>
        <v/>
      </c>
    </row>
    <row r="753" spans="4:17" x14ac:dyDescent="0.3">
      <c r="D753" s="12" t="s">
        <v>2482</v>
      </c>
      <c r="E753" s="12" t="s">
        <v>80</v>
      </c>
      <c r="F753" s="12" t="s">
        <v>87</v>
      </c>
      <c r="G753" s="12" t="s">
        <v>86</v>
      </c>
      <c r="H753" s="12" t="s">
        <v>824</v>
      </c>
      <c r="I753" s="12" t="s">
        <v>825</v>
      </c>
      <c r="J753" s="12" t="s">
        <v>7550</v>
      </c>
      <c r="K753" s="12" t="s">
        <v>10139</v>
      </c>
      <c r="L753" s="12" t="s">
        <v>2483</v>
      </c>
      <c r="M753" s="12" t="s">
        <v>10140</v>
      </c>
      <c r="N753" s="12" t="s">
        <v>7987</v>
      </c>
      <c r="O753" s="12" t="s">
        <v>10141</v>
      </c>
      <c r="P753" s="13" t="str">
        <f>+IFERROR(VLOOKUP(Table32[[#This Row],[Código_parroquial]],Table5[[#All],[CÓDIGO PARROQUIA]:[CLASIFICACIÓN]],5,0),+IFERROR(VLOOKUP(CONCATENATE(Table32[[#This Row],[Código Cantón]],"50"),Table5[[#All],[CÓDIGO PARROQUIA]:[CLASIFICACIÓN]],5,0),""))</f>
        <v/>
      </c>
      <c r="Q753" s="13" t="str">
        <f>+IFERROR(VLOOKUP(Table32[[#This Row],[Código Cantón]],Table4[[#All],[CÓDIGO CANTÓN]:[CLASIFICACIÓN]],6,0),"")</f>
        <v/>
      </c>
    </row>
    <row r="754" spans="4:17" x14ac:dyDescent="0.3">
      <c r="D754" s="12" t="s">
        <v>2482</v>
      </c>
      <c r="E754" s="12" t="s">
        <v>80</v>
      </c>
      <c r="F754" s="12" t="s">
        <v>87</v>
      </c>
      <c r="G754" s="12" t="s">
        <v>86</v>
      </c>
      <c r="H754" s="12" t="s">
        <v>824</v>
      </c>
      <c r="I754" s="12" t="s">
        <v>825</v>
      </c>
      <c r="J754" s="12" t="s">
        <v>7550</v>
      </c>
      <c r="K754" s="12" t="s">
        <v>10142</v>
      </c>
      <c r="L754" s="12" t="s">
        <v>2483</v>
      </c>
      <c r="M754" s="12" t="s">
        <v>10143</v>
      </c>
      <c r="N754" s="12" t="s">
        <v>7987</v>
      </c>
      <c r="O754" s="12" t="s">
        <v>10144</v>
      </c>
      <c r="P754" s="13" t="str">
        <f>+IFERROR(VLOOKUP(Table32[[#This Row],[Código_parroquial]],Table5[[#All],[CÓDIGO PARROQUIA]:[CLASIFICACIÓN]],5,0),+IFERROR(VLOOKUP(CONCATENATE(Table32[[#This Row],[Código Cantón]],"50"),Table5[[#All],[CÓDIGO PARROQUIA]:[CLASIFICACIÓN]],5,0),""))</f>
        <v/>
      </c>
      <c r="Q754" s="13" t="str">
        <f>+IFERROR(VLOOKUP(Table32[[#This Row],[Código Cantón]],Table4[[#All],[CÓDIGO CANTÓN]:[CLASIFICACIÓN]],6,0),"")</f>
        <v/>
      </c>
    </row>
    <row r="755" spans="4:17" x14ac:dyDescent="0.3">
      <c r="D755" s="12" t="s">
        <v>2482</v>
      </c>
      <c r="E755" s="12" t="s">
        <v>80</v>
      </c>
      <c r="F755" s="12" t="s">
        <v>87</v>
      </c>
      <c r="G755" s="12" t="s">
        <v>86</v>
      </c>
      <c r="H755" s="12" t="s">
        <v>812</v>
      </c>
      <c r="I755" s="12" t="s">
        <v>87</v>
      </c>
      <c r="J755" s="12" t="s">
        <v>7548</v>
      </c>
      <c r="K755" s="12" t="s">
        <v>10145</v>
      </c>
      <c r="L755" s="12" t="s">
        <v>2483</v>
      </c>
      <c r="M755" s="12" t="s">
        <v>10146</v>
      </c>
      <c r="N755" s="12" t="s">
        <v>7980</v>
      </c>
      <c r="O755" s="12" t="s">
        <v>10147</v>
      </c>
      <c r="P755" s="13" t="str">
        <f>+IFERROR(VLOOKUP(Table32[[#This Row],[Código_parroquial]],Table5[[#All],[CÓDIGO PARROQUIA]:[CLASIFICACIÓN]],5,0),+IFERROR(VLOOKUP(CONCATENATE(Table32[[#This Row],[Código Cantón]],"50"),Table5[[#All],[CÓDIGO PARROQUIA]:[CLASIFICACIÓN]],5,0),""))</f>
        <v/>
      </c>
      <c r="Q755" s="13" t="str">
        <f>+IFERROR(VLOOKUP(Table32[[#This Row],[Código Cantón]],Table4[[#All],[CÓDIGO CANTÓN]:[CLASIFICACIÓN]],6,0),"")</f>
        <v/>
      </c>
    </row>
    <row r="756" spans="4:17" x14ac:dyDescent="0.3">
      <c r="D756" s="12" t="s">
        <v>2482</v>
      </c>
      <c r="E756" s="12" t="s">
        <v>80</v>
      </c>
      <c r="F756" s="12" t="s">
        <v>87</v>
      </c>
      <c r="G756" s="12" t="s">
        <v>86</v>
      </c>
      <c r="H756" s="12" t="s">
        <v>812</v>
      </c>
      <c r="I756" s="12" t="s">
        <v>87</v>
      </c>
      <c r="J756" s="12" t="s">
        <v>7548</v>
      </c>
      <c r="K756" s="12" t="s">
        <v>10148</v>
      </c>
      <c r="L756" s="12" t="s">
        <v>2483</v>
      </c>
      <c r="M756" s="12" t="s">
        <v>10149</v>
      </c>
      <c r="N756" s="12" t="s">
        <v>7980</v>
      </c>
      <c r="O756" s="12" t="s">
        <v>10150</v>
      </c>
      <c r="P756" s="13" t="str">
        <f>+IFERROR(VLOOKUP(Table32[[#This Row],[Código_parroquial]],Table5[[#All],[CÓDIGO PARROQUIA]:[CLASIFICACIÓN]],5,0),+IFERROR(VLOOKUP(CONCATENATE(Table32[[#This Row],[Código Cantón]],"50"),Table5[[#All],[CÓDIGO PARROQUIA]:[CLASIFICACIÓN]],5,0),""))</f>
        <v/>
      </c>
      <c r="Q756" s="13" t="str">
        <f>+IFERROR(VLOOKUP(Table32[[#This Row],[Código Cantón]],Table4[[#All],[CÓDIGO CANTÓN]:[CLASIFICACIÓN]],6,0),"")</f>
        <v/>
      </c>
    </row>
    <row r="757" spans="4:17" x14ac:dyDescent="0.3">
      <c r="D757" s="12" t="s">
        <v>2482</v>
      </c>
      <c r="E757" s="12" t="s">
        <v>80</v>
      </c>
      <c r="F757" s="12" t="s">
        <v>87</v>
      </c>
      <c r="G757" s="12" t="s">
        <v>86</v>
      </c>
      <c r="H757" s="12" t="s">
        <v>812</v>
      </c>
      <c r="I757" s="12" t="s">
        <v>87</v>
      </c>
      <c r="J757" s="12" t="s">
        <v>7548</v>
      </c>
      <c r="K757" s="12" t="s">
        <v>10151</v>
      </c>
      <c r="L757" s="12" t="s">
        <v>2483</v>
      </c>
      <c r="M757" s="12" t="s">
        <v>10152</v>
      </c>
      <c r="N757" s="12" t="s">
        <v>7987</v>
      </c>
      <c r="O757" s="12" t="s">
        <v>10153</v>
      </c>
      <c r="P757" s="13" t="str">
        <f>+IFERROR(VLOOKUP(Table32[[#This Row],[Código_parroquial]],Table5[[#All],[CÓDIGO PARROQUIA]:[CLASIFICACIÓN]],5,0),+IFERROR(VLOOKUP(CONCATENATE(Table32[[#This Row],[Código Cantón]],"50"),Table5[[#All],[CÓDIGO PARROQUIA]:[CLASIFICACIÓN]],5,0),""))</f>
        <v/>
      </c>
      <c r="Q757" s="13" t="str">
        <f>+IFERROR(VLOOKUP(Table32[[#This Row],[Código Cantón]],Table4[[#All],[CÓDIGO CANTÓN]:[CLASIFICACIÓN]],6,0),"")</f>
        <v/>
      </c>
    </row>
    <row r="758" spans="4:17" x14ac:dyDescent="0.3">
      <c r="D758" s="12" t="s">
        <v>2482</v>
      </c>
      <c r="E758" s="12" t="s">
        <v>80</v>
      </c>
      <c r="F758" s="12" t="s">
        <v>87</v>
      </c>
      <c r="G758" s="12" t="s">
        <v>86</v>
      </c>
      <c r="H758" s="12" t="s">
        <v>812</v>
      </c>
      <c r="I758" s="12" t="s">
        <v>87</v>
      </c>
      <c r="J758" s="12" t="s">
        <v>7548</v>
      </c>
      <c r="K758" s="12" t="s">
        <v>10154</v>
      </c>
      <c r="L758" s="12" t="s">
        <v>2483</v>
      </c>
      <c r="M758" s="12" t="s">
        <v>10155</v>
      </c>
      <c r="N758" s="12" t="s">
        <v>7987</v>
      </c>
      <c r="O758" s="12" t="s">
        <v>10156</v>
      </c>
      <c r="P758" s="13" t="str">
        <f>+IFERROR(VLOOKUP(Table32[[#This Row],[Código_parroquial]],Table5[[#All],[CÓDIGO PARROQUIA]:[CLASIFICACIÓN]],5,0),+IFERROR(VLOOKUP(CONCATENATE(Table32[[#This Row],[Código Cantón]],"50"),Table5[[#All],[CÓDIGO PARROQUIA]:[CLASIFICACIÓN]],5,0),""))</f>
        <v/>
      </c>
      <c r="Q758" s="13" t="str">
        <f>+IFERROR(VLOOKUP(Table32[[#This Row],[Código Cantón]],Table4[[#All],[CÓDIGO CANTÓN]:[CLASIFICACIÓN]],6,0),"")</f>
        <v/>
      </c>
    </row>
    <row r="759" spans="4:17" x14ac:dyDescent="0.3">
      <c r="D759" s="12" t="s">
        <v>2482</v>
      </c>
      <c r="E759" s="12" t="s">
        <v>80</v>
      </c>
      <c r="F759" s="12" t="s">
        <v>87</v>
      </c>
      <c r="G759" s="12" t="s">
        <v>86</v>
      </c>
      <c r="H759" s="12" t="s">
        <v>814</v>
      </c>
      <c r="I759" s="12" t="s">
        <v>815</v>
      </c>
      <c r="J759" s="12" t="s">
        <v>7550</v>
      </c>
      <c r="K759" s="12" t="s">
        <v>10157</v>
      </c>
      <c r="L759" s="12" t="s">
        <v>2483</v>
      </c>
      <c r="M759" s="12" t="s">
        <v>10158</v>
      </c>
      <c r="N759" s="12" t="s">
        <v>7987</v>
      </c>
      <c r="O759" s="12" t="s">
        <v>10159</v>
      </c>
      <c r="P759" s="13" t="str">
        <f>+IFERROR(VLOOKUP(Table32[[#This Row],[Código_parroquial]],Table5[[#All],[CÓDIGO PARROQUIA]:[CLASIFICACIÓN]],5,0),+IFERROR(VLOOKUP(CONCATENATE(Table32[[#This Row],[Código Cantón]],"50"),Table5[[#All],[CÓDIGO PARROQUIA]:[CLASIFICACIÓN]],5,0),""))</f>
        <v/>
      </c>
      <c r="Q759" s="13" t="str">
        <f>+IFERROR(VLOOKUP(Table32[[#This Row],[Código Cantón]],Table4[[#All],[CÓDIGO CANTÓN]:[CLASIFICACIÓN]],6,0),"")</f>
        <v/>
      </c>
    </row>
    <row r="760" spans="4:17" x14ac:dyDescent="0.3">
      <c r="D760" s="12" t="s">
        <v>2482</v>
      </c>
      <c r="E760" s="12" t="s">
        <v>80</v>
      </c>
      <c r="F760" s="12" t="s">
        <v>87</v>
      </c>
      <c r="G760" s="12" t="s">
        <v>86</v>
      </c>
      <c r="H760" s="12" t="s">
        <v>812</v>
      </c>
      <c r="I760" s="12" t="s">
        <v>87</v>
      </c>
      <c r="J760" s="12" t="s">
        <v>7548</v>
      </c>
      <c r="K760" s="12" t="s">
        <v>10160</v>
      </c>
      <c r="L760" s="12" t="s">
        <v>2483</v>
      </c>
      <c r="M760" s="12" t="s">
        <v>10161</v>
      </c>
      <c r="N760" s="12" t="s">
        <v>7987</v>
      </c>
      <c r="O760" s="12" t="s">
        <v>10162</v>
      </c>
      <c r="P760" s="13" t="str">
        <f>+IFERROR(VLOOKUP(Table32[[#This Row],[Código_parroquial]],Table5[[#All],[CÓDIGO PARROQUIA]:[CLASIFICACIÓN]],5,0),+IFERROR(VLOOKUP(CONCATENATE(Table32[[#This Row],[Código Cantón]],"50"),Table5[[#All],[CÓDIGO PARROQUIA]:[CLASIFICACIÓN]],5,0),""))</f>
        <v/>
      </c>
      <c r="Q760" s="13" t="str">
        <f>+IFERROR(VLOOKUP(Table32[[#This Row],[Código Cantón]],Table4[[#All],[CÓDIGO CANTÓN]:[CLASIFICACIÓN]],6,0),"")</f>
        <v/>
      </c>
    </row>
    <row r="761" spans="4:17" x14ac:dyDescent="0.3">
      <c r="D761" s="12" t="s">
        <v>2482</v>
      </c>
      <c r="E761" s="12" t="s">
        <v>80</v>
      </c>
      <c r="F761" s="12" t="s">
        <v>87</v>
      </c>
      <c r="G761" s="12" t="s">
        <v>86</v>
      </c>
      <c r="H761" s="12" t="s">
        <v>824</v>
      </c>
      <c r="I761" s="12" t="s">
        <v>825</v>
      </c>
      <c r="J761" s="12" t="s">
        <v>7550</v>
      </c>
      <c r="K761" s="12" t="s">
        <v>10163</v>
      </c>
      <c r="L761" s="12" t="s">
        <v>2483</v>
      </c>
      <c r="M761" s="12" t="s">
        <v>10164</v>
      </c>
      <c r="N761" s="12" t="s">
        <v>7987</v>
      </c>
      <c r="O761" s="12" t="s">
        <v>10165</v>
      </c>
      <c r="P761" s="13" t="str">
        <f>+IFERROR(VLOOKUP(Table32[[#This Row],[Código_parroquial]],Table5[[#All],[CÓDIGO PARROQUIA]:[CLASIFICACIÓN]],5,0),+IFERROR(VLOOKUP(CONCATENATE(Table32[[#This Row],[Código Cantón]],"50"),Table5[[#All],[CÓDIGO PARROQUIA]:[CLASIFICACIÓN]],5,0),""))</f>
        <v/>
      </c>
      <c r="Q761" s="13" t="str">
        <f>+IFERROR(VLOOKUP(Table32[[#This Row],[Código Cantón]],Table4[[#All],[CÓDIGO CANTÓN]:[CLASIFICACIÓN]],6,0),"")</f>
        <v/>
      </c>
    </row>
    <row r="762" spans="4:17" x14ac:dyDescent="0.3">
      <c r="D762" s="12" t="s">
        <v>2482</v>
      </c>
      <c r="E762" s="12" t="s">
        <v>80</v>
      </c>
      <c r="F762" s="12" t="s">
        <v>87</v>
      </c>
      <c r="G762" s="12" t="s">
        <v>86</v>
      </c>
      <c r="H762" s="12" t="s">
        <v>818</v>
      </c>
      <c r="I762" s="12" t="s">
        <v>819</v>
      </c>
      <c r="J762" s="12" t="s">
        <v>7550</v>
      </c>
      <c r="K762" s="12" t="s">
        <v>10166</v>
      </c>
      <c r="L762" s="12" t="s">
        <v>2483</v>
      </c>
      <c r="M762" s="12" t="s">
        <v>10167</v>
      </c>
      <c r="N762" s="12" t="s">
        <v>7987</v>
      </c>
      <c r="O762" s="12" t="s">
        <v>819</v>
      </c>
      <c r="P762" s="13" t="str">
        <f>+IFERROR(VLOOKUP(Table32[[#This Row],[Código_parroquial]],Table5[[#All],[CÓDIGO PARROQUIA]:[CLASIFICACIÓN]],5,0),+IFERROR(VLOOKUP(CONCATENATE(Table32[[#This Row],[Código Cantón]],"50"),Table5[[#All],[CÓDIGO PARROQUIA]:[CLASIFICACIÓN]],5,0),""))</f>
        <v/>
      </c>
      <c r="Q762" s="13" t="str">
        <f>+IFERROR(VLOOKUP(Table32[[#This Row],[Código Cantón]],Table4[[#All],[CÓDIGO CANTÓN]:[CLASIFICACIÓN]],6,0),"")</f>
        <v/>
      </c>
    </row>
    <row r="763" spans="4:17" x14ac:dyDescent="0.3">
      <c r="D763" s="12" t="s">
        <v>2482</v>
      </c>
      <c r="E763" s="12" t="s">
        <v>80</v>
      </c>
      <c r="F763" s="12" t="s">
        <v>87</v>
      </c>
      <c r="G763" s="12" t="s">
        <v>86</v>
      </c>
      <c r="H763" s="12" t="s">
        <v>824</v>
      </c>
      <c r="I763" s="12" t="s">
        <v>825</v>
      </c>
      <c r="J763" s="12" t="s">
        <v>7550</v>
      </c>
      <c r="K763" s="12" t="s">
        <v>10168</v>
      </c>
      <c r="L763" s="12" t="s">
        <v>2483</v>
      </c>
      <c r="M763" s="12" t="s">
        <v>10169</v>
      </c>
      <c r="N763" s="12" t="s">
        <v>7987</v>
      </c>
      <c r="O763" s="12" t="s">
        <v>10170</v>
      </c>
      <c r="P763" s="13" t="str">
        <f>+IFERROR(VLOOKUP(Table32[[#This Row],[Código_parroquial]],Table5[[#All],[CÓDIGO PARROQUIA]:[CLASIFICACIÓN]],5,0),+IFERROR(VLOOKUP(CONCATENATE(Table32[[#This Row],[Código Cantón]],"50"),Table5[[#All],[CÓDIGO PARROQUIA]:[CLASIFICACIÓN]],5,0),""))</f>
        <v/>
      </c>
      <c r="Q763" s="13" t="str">
        <f>+IFERROR(VLOOKUP(Table32[[#This Row],[Código Cantón]],Table4[[#All],[CÓDIGO CANTÓN]:[CLASIFICACIÓN]],6,0),"")</f>
        <v/>
      </c>
    </row>
    <row r="764" spans="4:17" x14ac:dyDescent="0.3">
      <c r="D764" s="12" t="s">
        <v>2482</v>
      </c>
      <c r="E764" s="12" t="s">
        <v>80</v>
      </c>
      <c r="F764" s="12" t="s">
        <v>87</v>
      </c>
      <c r="G764" s="12" t="s">
        <v>86</v>
      </c>
      <c r="H764" s="12" t="s">
        <v>812</v>
      </c>
      <c r="I764" s="12" t="s">
        <v>87</v>
      </c>
      <c r="J764" s="12" t="s">
        <v>7548</v>
      </c>
      <c r="K764" s="12" t="s">
        <v>10171</v>
      </c>
      <c r="L764" s="12" t="s">
        <v>2483</v>
      </c>
      <c r="M764" s="12" t="s">
        <v>10172</v>
      </c>
      <c r="N764" s="12" t="s">
        <v>7980</v>
      </c>
      <c r="O764" s="12" t="s">
        <v>10173</v>
      </c>
      <c r="P764" s="13" t="str">
        <f>+IFERROR(VLOOKUP(Table32[[#This Row],[Código_parroquial]],Table5[[#All],[CÓDIGO PARROQUIA]:[CLASIFICACIÓN]],5,0),+IFERROR(VLOOKUP(CONCATENATE(Table32[[#This Row],[Código Cantón]],"50"),Table5[[#All],[CÓDIGO PARROQUIA]:[CLASIFICACIÓN]],5,0),""))</f>
        <v/>
      </c>
      <c r="Q764" s="13" t="str">
        <f>+IFERROR(VLOOKUP(Table32[[#This Row],[Código Cantón]],Table4[[#All],[CÓDIGO CANTÓN]:[CLASIFICACIÓN]],6,0),"")</f>
        <v/>
      </c>
    </row>
    <row r="765" spans="4:17" x14ac:dyDescent="0.3">
      <c r="D765" s="12" t="s">
        <v>2482</v>
      </c>
      <c r="E765" s="12" t="s">
        <v>80</v>
      </c>
      <c r="F765" s="12" t="s">
        <v>87</v>
      </c>
      <c r="G765" s="12" t="s">
        <v>86</v>
      </c>
      <c r="H765" s="12" t="s">
        <v>812</v>
      </c>
      <c r="I765" s="12" t="s">
        <v>87</v>
      </c>
      <c r="J765" s="12" t="s">
        <v>7548</v>
      </c>
      <c r="K765" s="12" t="s">
        <v>10174</v>
      </c>
      <c r="L765" s="12" t="s">
        <v>2483</v>
      </c>
      <c r="M765" s="12" t="s">
        <v>9708</v>
      </c>
      <c r="N765" s="12" t="s">
        <v>7987</v>
      </c>
      <c r="O765" s="12" t="s">
        <v>10175</v>
      </c>
      <c r="P765" s="13" t="str">
        <f>+IFERROR(VLOOKUP(Table32[[#This Row],[Código_parroquial]],Table5[[#All],[CÓDIGO PARROQUIA]:[CLASIFICACIÓN]],5,0),+IFERROR(VLOOKUP(CONCATENATE(Table32[[#This Row],[Código Cantón]],"50"),Table5[[#All],[CÓDIGO PARROQUIA]:[CLASIFICACIÓN]],5,0),""))</f>
        <v/>
      </c>
      <c r="Q765" s="13" t="str">
        <f>+IFERROR(VLOOKUP(Table32[[#This Row],[Código Cantón]],Table4[[#All],[CÓDIGO CANTÓN]:[CLASIFICACIÓN]],6,0),"")</f>
        <v/>
      </c>
    </row>
    <row r="766" spans="4:17" x14ac:dyDescent="0.3">
      <c r="D766" s="12" t="s">
        <v>2482</v>
      </c>
      <c r="E766" s="12" t="s">
        <v>80</v>
      </c>
      <c r="F766" s="12" t="s">
        <v>87</v>
      </c>
      <c r="G766" s="12" t="s">
        <v>86</v>
      </c>
      <c r="H766" s="12" t="s">
        <v>812</v>
      </c>
      <c r="I766" s="12" t="s">
        <v>87</v>
      </c>
      <c r="J766" s="12" t="s">
        <v>7548</v>
      </c>
      <c r="K766" s="12" t="s">
        <v>10176</v>
      </c>
      <c r="L766" s="12" t="s">
        <v>2483</v>
      </c>
      <c r="M766" s="12" t="s">
        <v>10177</v>
      </c>
      <c r="N766" s="12" t="s">
        <v>7987</v>
      </c>
      <c r="O766" s="12" t="s">
        <v>10178</v>
      </c>
      <c r="P766" s="13" t="str">
        <f>+IFERROR(VLOOKUP(Table32[[#This Row],[Código_parroquial]],Table5[[#All],[CÓDIGO PARROQUIA]:[CLASIFICACIÓN]],5,0),+IFERROR(VLOOKUP(CONCATENATE(Table32[[#This Row],[Código Cantón]],"50"),Table5[[#All],[CÓDIGO PARROQUIA]:[CLASIFICACIÓN]],5,0),""))</f>
        <v/>
      </c>
      <c r="Q766" s="13" t="str">
        <f>+IFERROR(VLOOKUP(Table32[[#This Row],[Código Cantón]],Table4[[#All],[CÓDIGO CANTÓN]:[CLASIFICACIÓN]],6,0),"")</f>
        <v/>
      </c>
    </row>
    <row r="767" spans="4:17" x14ac:dyDescent="0.3">
      <c r="D767" s="12" t="s">
        <v>2482</v>
      </c>
      <c r="E767" s="12" t="s">
        <v>80</v>
      </c>
      <c r="F767" s="12" t="s">
        <v>87</v>
      </c>
      <c r="G767" s="12" t="s">
        <v>86</v>
      </c>
      <c r="H767" s="12" t="s">
        <v>820</v>
      </c>
      <c r="I767" s="12" t="s">
        <v>7650</v>
      </c>
      <c r="J767" s="12" t="s">
        <v>7550</v>
      </c>
      <c r="K767" s="12" t="s">
        <v>10179</v>
      </c>
      <c r="L767" s="12" t="s">
        <v>2483</v>
      </c>
      <c r="M767" s="12" t="s">
        <v>10180</v>
      </c>
      <c r="N767" s="12" t="s">
        <v>7987</v>
      </c>
      <c r="O767" s="12" t="s">
        <v>10181</v>
      </c>
      <c r="P767" s="13" t="str">
        <f>+IFERROR(VLOOKUP(Table32[[#This Row],[Código_parroquial]],Table5[[#All],[CÓDIGO PARROQUIA]:[CLASIFICACIÓN]],5,0),+IFERROR(VLOOKUP(CONCATENATE(Table32[[#This Row],[Código Cantón]],"50"),Table5[[#All],[CÓDIGO PARROQUIA]:[CLASIFICACIÓN]],5,0),""))</f>
        <v/>
      </c>
      <c r="Q767" s="13" t="str">
        <f>+IFERROR(VLOOKUP(Table32[[#This Row],[Código Cantón]],Table4[[#All],[CÓDIGO CANTÓN]:[CLASIFICACIÓN]],6,0),"")</f>
        <v/>
      </c>
    </row>
    <row r="768" spans="4:17" x14ac:dyDescent="0.3">
      <c r="D768" s="12" t="s">
        <v>2482</v>
      </c>
      <c r="E768" s="12" t="s">
        <v>80</v>
      </c>
      <c r="F768" s="12" t="s">
        <v>87</v>
      </c>
      <c r="G768" s="12" t="s">
        <v>86</v>
      </c>
      <c r="H768" s="12" t="s">
        <v>812</v>
      </c>
      <c r="I768" s="12" t="s">
        <v>87</v>
      </c>
      <c r="J768" s="12" t="s">
        <v>7548</v>
      </c>
      <c r="K768" s="12" t="s">
        <v>10182</v>
      </c>
      <c r="L768" s="12" t="s">
        <v>2483</v>
      </c>
      <c r="M768" s="12" t="s">
        <v>10183</v>
      </c>
      <c r="N768" s="12" t="s">
        <v>7987</v>
      </c>
      <c r="O768" s="12" t="s">
        <v>10184</v>
      </c>
      <c r="P768" s="13" t="str">
        <f>+IFERROR(VLOOKUP(Table32[[#This Row],[Código_parroquial]],Table5[[#All],[CÓDIGO PARROQUIA]:[CLASIFICACIÓN]],5,0),+IFERROR(VLOOKUP(CONCATENATE(Table32[[#This Row],[Código Cantón]],"50"),Table5[[#All],[CÓDIGO PARROQUIA]:[CLASIFICACIÓN]],5,0),""))</f>
        <v/>
      </c>
      <c r="Q768" s="13" t="str">
        <f>+IFERROR(VLOOKUP(Table32[[#This Row],[Código Cantón]],Table4[[#All],[CÓDIGO CANTÓN]:[CLASIFICACIÓN]],6,0),"")</f>
        <v/>
      </c>
    </row>
    <row r="769" spans="4:17" x14ac:dyDescent="0.3">
      <c r="D769" s="12" t="s">
        <v>2482</v>
      </c>
      <c r="E769" s="12" t="s">
        <v>80</v>
      </c>
      <c r="F769" s="12" t="s">
        <v>89</v>
      </c>
      <c r="G769" s="12" t="s">
        <v>88</v>
      </c>
      <c r="H769" s="12" t="s">
        <v>830</v>
      </c>
      <c r="I769" s="12" t="s">
        <v>831</v>
      </c>
      <c r="J769" s="12" t="s">
        <v>7550</v>
      </c>
      <c r="K769" s="12" t="s">
        <v>10185</v>
      </c>
      <c r="L769" s="12" t="s">
        <v>2483</v>
      </c>
      <c r="M769" s="12" t="s">
        <v>879</v>
      </c>
      <c r="N769" s="12" t="s">
        <v>7980</v>
      </c>
      <c r="O769" s="12" t="s">
        <v>10186</v>
      </c>
      <c r="P769" s="13" t="str">
        <f>+IFERROR(VLOOKUP(Table32[[#This Row],[Código_parroquial]],Table5[[#All],[CÓDIGO PARROQUIA]:[CLASIFICACIÓN]],5,0),+IFERROR(VLOOKUP(CONCATENATE(Table32[[#This Row],[Código Cantón]],"50"),Table5[[#All],[CÓDIGO PARROQUIA]:[CLASIFICACIÓN]],5,0),""))</f>
        <v/>
      </c>
      <c r="Q769" s="13" t="str">
        <f>+IFERROR(VLOOKUP(Table32[[#This Row],[Código Cantón]],Table4[[#All],[CÓDIGO CANTÓN]:[CLASIFICACIÓN]],6,0),"")</f>
        <v/>
      </c>
    </row>
    <row r="770" spans="4:17" x14ac:dyDescent="0.3">
      <c r="D770" s="12" t="s">
        <v>2482</v>
      </c>
      <c r="E770" s="12" t="s">
        <v>80</v>
      </c>
      <c r="F770" s="12" t="s">
        <v>89</v>
      </c>
      <c r="G770" s="12" t="s">
        <v>88</v>
      </c>
      <c r="H770" s="12" t="s">
        <v>832</v>
      </c>
      <c r="I770" s="12" t="s">
        <v>7865</v>
      </c>
      <c r="J770" s="12" t="s">
        <v>7550</v>
      </c>
      <c r="K770" s="12" t="s">
        <v>10187</v>
      </c>
      <c r="L770" s="12" t="s">
        <v>2483</v>
      </c>
      <c r="M770" s="12" t="s">
        <v>10188</v>
      </c>
      <c r="N770" s="12" t="s">
        <v>7987</v>
      </c>
      <c r="O770" s="12" t="s">
        <v>10189</v>
      </c>
      <c r="P770" s="13" t="str">
        <f>+IFERROR(VLOOKUP(Table32[[#This Row],[Código_parroquial]],Table5[[#All],[CÓDIGO PARROQUIA]:[CLASIFICACIÓN]],5,0),+IFERROR(VLOOKUP(CONCATENATE(Table32[[#This Row],[Código Cantón]],"50"),Table5[[#All],[CÓDIGO PARROQUIA]:[CLASIFICACIÓN]],5,0),""))</f>
        <v/>
      </c>
      <c r="Q770" s="13" t="str">
        <f>+IFERROR(VLOOKUP(Table32[[#This Row],[Código Cantón]],Table4[[#All],[CÓDIGO CANTÓN]:[CLASIFICACIÓN]],6,0),"")</f>
        <v/>
      </c>
    </row>
    <row r="771" spans="4:17" x14ac:dyDescent="0.3">
      <c r="D771" s="12" t="s">
        <v>2482</v>
      </c>
      <c r="E771" s="12" t="s">
        <v>80</v>
      </c>
      <c r="F771" s="12" t="s">
        <v>89</v>
      </c>
      <c r="G771" s="12" t="s">
        <v>88</v>
      </c>
      <c r="H771" s="12" t="s">
        <v>826</v>
      </c>
      <c r="I771" s="12" t="s">
        <v>48</v>
      </c>
      <c r="J771" s="12" t="s">
        <v>7548</v>
      </c>
      <c r="K771" s="12" t="s">
        <v>10190</v>
      </c>
      <c r="L771" s="12" t="s">
        <v>2483</v>
      </c>
      <c r="M771" s="12" t="s">
        <v>10191</v>
      </c>
      <c r="N771" s="12" t="s">
        <v>7987</v>
      </c>
      <c r="O771" s="12" t="s">
        <v>10192</v>
      </c>
      <c r="P771" s="13" t="str">
        <f>+IFERROR(VLOOKUP(Table32[[#This Row],[Código_parroquial]],Table5[[#All],[CÓDIGO PARROQUIA]:[CLASIFICACIÓN]],5,0),+IFERROR(VLOOKUP(CONCATENATE(Table32[[#This Row],[Código Cantón]],"50"),Table5[[#All],[CÓDIGO PARROQUIA]:[CLASIFICACIÓN]],5,0),""))</f>
        <v/>
      </c>
      <c r="Q771" s="13" t="str">
        <f>+IFERROR(VLOOKUP(Table32[[#This Row],[Código Cantón]],Table4[[#All],[CÓDIGO CANTÓN]:[CLASIFICACIÓN]],6,0),"")</f>
        <v/>
      </c>
    </row>
    <row r="772" spans="4:17" x14ac:dyDescent="0.3">
      <c r="D772" s="12" t="s">
        <v>2482</v>
      </c>
      <c r="E772" s="12" t="s">
        <v>80</v>
      </c>
      <c r="F772" s="12" t="s">
        <v>89</v>
      </c>
      <c r="G772" s="12" t="s">
        <v>88</v>
      </c>
      <c r="H772" s="12" t="s">
        <v>830</v>
      </c>
      <c r="I772" s="12" t="s">
        <v>831</v>
      </c>
      <c r="J772" s="12" t="s">
        <v>7550</v>
      </c>
      <c r="K772" s="12" t="s">
        <v>10193</v>
      </c>
      <c r="L772" s="12" t="s">
        <v>2483</v>
      </c>
      <c r="M772" s="12" t="s">
        <v>10194</v>
      </c>
      <c r="N772" s="12" t="s">
        <v>7987</v>
      </c>
      <c r="O772" s="12" t="s">
        <v>10195</v>
      </c>
      <c r="P772" s="13" t="str">
        <f>+IFERROR(VLOOKUP(Table32[[#This Row],[Código_parroquial]],Table5[[#All],[CÓDIGO PARROQUIA]:[CLASIFICACIÓN]],5,0),+IFERROR(VLOOKUP(CONCATENATE(Table32[[#This Row],[Código Cantón]],"50"),Table5[[#All],[CÓDIGO PARROQUIA]:[CLASIFICACIÓN]],5,0),""))</f>
        <v/>
      </c>
      <c r="Q772" s="13" t="str">
        <f>+IFERROR(VLOOKUP(Table32[[#This Row],[Código Cantón]],Table4[[#All],[CÓDIGO CANTÓN]:[CLASIFICACIÓN]],6,0),"")</f>
        <v/>
      </c>
    </row>
    <row r="773" spans="4:17" x14ac:dyDescent="0.3">
      <c r="D773" s="12" t="s">
        <v>2482</v>
      </c>
      <c r="E773" s="12" t="s">
        <v>80</v>
      </c>
      <c r="F773" s="12" t="s">
        <v>89</v>
      </c>
      <c r="G773" s="12" t="s">
        <v>88</v>
      </c>
      <c r="H773" s="12" t="s">
        <v>830</v>
      </c>
      <c r="I773" s="12" t="s">
        <v>831</v>
      </c>
      <c r="J773" s="12" t="s">
        <v>7550</v>
      </c>
      <c r="K773" s="12" t="s">
        <v>10196</v>
      </c>
      <c r="L773" s="12" t="s">
        <v>2483</v>
      </c>
      <c r="M773" s="12" t="s">
        <v>831</v>
      </c>
      <c r="N773" s="12" t="s">
        <v>7980</v>
      </c>
      <c r="O773" s="12" t="s">
        <v>10197</v>
      </c>
      <c r="P773" s="13" t="str">
        <f>+IFERROR(VLOOKUP(Table32[[#This Row],[Código_parroquial]],Table5[[#All],[CÓDIGO PARROQUIA]:[CLASIFICACIÓN]],5,0),+IFERROR(VLOOKUP(CONCATENATE(Table32[[#This Row],[Código Cantón]],"50"),Table5[[#All],[CÓDIGO PARROQUIA]:[CLASIFICACIÓN]],5,0),""))</f>
        <v/>
      </c>
      <c r="Q773" s="13" t="str">
        <f>+IFERROR(VLOOKUP(Table32[[#This Row],[Código Cantón]],Table4[[#All],[CÓDIGO CANTÓN]:[CLASIFICACIÓN]],6,0),"")</f>
        <v/>
      </c>
    </row>
    <row r="774" spans="4:17" x14ac:dyDescent="0.3">
      <c r="D774" s="12" t="s">
        <v>2482</v>
      </c>
      <c r="E774" s="12" t="s">
        <v>80</v>
      </c>
      <c r="F774" s="12" t="s">
        <v>89</v>
      </c>
      <c r="G774" s="12" t="s">
        <v>88</v>
      </c>
      <c r="H774" s="12" t="s">
        <v>832</v>
      </c>
      <c r="I774" s="12" t="s">
        <v>7865</v>
      </c>
      <c r="J774" s="12" t="s">
        <v>7550</v>
      </c>
      <c r="K774" s="12" t="s">
        <v>10198</v>
      </c>
      <c r="L774" s="12" t="s">
        <v>2483</v>
      </c>
      <c r="M774" s="12" t="s">
        <v>10199</v>
      </c>
      <c r="N774" s="12" t="s">
        <v>7987</v>
      </c>
      <c r="O774" s="12" t="s">
        <v>10200</v>
      </c>
      <c r="P774" s="13" t="str">
        <f>+IFERROR(VLOOKUP(Table32[[#This Row],[Código_parroquial]],Table5[[#All],[CÓDIGO PARROQUIA]:[CLASIFICACIÓN]],5,0),+IFERROR(VLOOKUP(CONCATENATE(Table32[[#This Row],[Código Cantón]],"50"),Table5[[#All],[CÓDIGO PARROQUIA]:[CLASIFICACIÓN]],5,0),""))</f>
        <v/>
      </c>
      <c r="Q774" s="13" t="str">
        <f>+IFERROR(VLOOKUP(Table32[[#This Row],[Código Cantón]],Table4[[#All],[CÓDIGO CANTÓN]:[CLASIFICACIÓN]],6,0),"")</f>
        <v/>
      </c>
    </row>
    <row r="775" spans="4:17" x14ac:dyDescent="0.3">
      <c r="D775" s="12" t="s">
        <v>2482</v>
      </c>
      <c r="E775" s="12" t="s">
        <v>80</v>
      </c>
      <c r="F775" s="12" t="s">
        <v>89</v>
      </c>
      <c r="G775" s="12" t="s">
        <v>88</v>
      </c>
      <c r="H775" s="12" t="s">
        <v>828</v>
      </c>
      <c r="I775" s="12" t="s">
        <v>829</v>
      </c>
      <c r="J775" s="12" t="s">
        <v>7550</v>
      </c>
      <c r="K775" s="12" t="s">
        <v>10201</v>
      </c>
      <c r="L775" s="12" t="s">
        <v>2483</v>
      </c>
      <c r="M775" s="12" t="s">
        <v>10202</v>
      </c>
      <c r="N775" s="12" t="s">
        <v>7980</v>
      </c>
      <c r="O775" s="12" t="s">
        <v>10203</v>
      </c>
      <c r="P775" s="13" t="str">
        <f>+IFERROR(VLOOKUP(Table32[[#This Row],[Código_parroquial]],Table5[[#All],[CÓDIGO PARROQUIA]:[CLASIFICACIÓN]],5,0),+IFERROR(VLOOKUP(CONCATENATE(Table32[[#This Row],[Código Cantón]],"50"),Table5[[#All],[CÓDIGO PARROQUIA]:[CLASIFICACIÓN]],5,0),""))</f>
        <v/>
      </c>
      <c r="Q775" s="13" t="str">
        <f>+IFERROR(VLOOKUP(Table32[[#This Row],[Código Cantón]],Table4[[#All],[CÓDIGO CANTÓN]:[CLASIFICACIÓN]],6,0),"")</f>
        <v/>
      </c>
    </row>
    <row r="776" spans="4:17" x14ac:dyDescent="0.3">
      <c r="D776" s="12" t="s">
        <v>2482</v>
      </c>
      <c r="E776" s="12" t="s">
        <v>80</v>
      </c>
      <c r="F776" s="12" t="s">
        <v>89</v>
      </c>
      <c r="G776" s="12" t="s">
        <v>88</v>
      </c>
      <c r="H776" s="12" t="s">
        <v>826</v>
      </c>
      <c r="I776" s="12" t="s">
        <v>48</v>
      </c>
      <c r="J776" s="12" t="s">
        <v>7548</v>
      </c>
      <c r="K776" s="12" t="s">
        <v>10204</v>
      </c>
      <c r="L776" s="12" t="s">
        <v>2483</v>
      </c>
      <c r="M776" s="12" t="s">
        <v>10205</v>
      </c>
      <c r="N776" s="12" t="s">
        <v>7987</v>
      </c>
      <c r="O776" s="12" t="s">
        <v>10206</v>
      </c>
      <c r="P776" s="13" t="str">
        <f>+IFERROR(VLOOKUP(Table32[[#This Row],[Código_parroquial]],Table5[[#All],[CÓDIGO PARROQUIA]:[CLASIFICACIÓN]],5,0),+IFERROR(VLOOKUP(CONCATENATE(Table32[[#This Row],[Código Cantón]],"50"),Table5[[#All],[CÓDIGO PARROQUIA]:[CLASIFICACIÓN]],5,0),""))</f>
        <v/>
      </c>
      <c r="Q776" s="13" t="str">
        <f>+IFERROR(VLOOKUP(Table32[[#This Row],[Código Cantón]],Table4[[#All],[CÓDIGO CANTÓN]:[CLASIFICACIÓN]],6,0),"")</f>
        <v/>
      </c>
    </row>
    <row r="777" spans="4:17" x14ac:dyDescent="0.3">
      <c r="D777" s="12" t="s">
        <v>2482</v>
      </c>
      <c r="E777" s="12" t="s">
        <v>80</v>
      </c>
      <c r="F777" s="12" t="s">
        <v>89</v>
      </c>
      <c r="G777" s="12" t="s">
        <v>88</v>
      </c>
      <c r="H777" s="12" t="s">
        <v>834</v>
      </c>
      <c r="I777" s="12" t="s">
        <v>835</v>
      </c>
      <c r="J777" s="12" t="s">
        <v>7550</v>
      </c>
      <c r="K777" s="12" t="s">
        <v>10207</v>
      </c>
      <c r="L777" s="12" t="s">
        <v>2483</v>
      </c>
      <c r="M777" s="12" t="s">
        <v>10208</v>
      </c>
      <c r="N777" s="12" t="s">
        <v>7987</v>
      </c>
      <c r="O777" s="12" t="s">
        <v>10209</v>
      </c>
      <c r="P777" s="13" t="str">
        <f>+IFERROR(VLOOKUP(Table32[[#This Row],[Código_parroquial]],Table5[[#All],[CÓDIGO PARROQUIA]:[CLASIFICACIÓN]],5,0),+IFERROR(VLOOKUP(CONCATENATE(Table32[[#This Row],[Código Cantón]],"50"),Table5[[#All],[CÓDIGO PARROQUIA]:[CLASIFICACIÓN]],5,0),""))</f>
        <v/>
      </c>
      <c r="Q777" s="13" t="str">
        <f>+IFERROR(VLOOKUP(Table32[[#This Row],[Código Cantón]],Table4[[#All],[CÓDIGO CANTÓN]:[CLASIFICACIÓN]],6,0),"")</f>
        <v/>
      </c>
    </row>
    <row r="778" spans="4:17" x14ac:dyDescent="0.3">
      <c r="D778" s="12" t="s">
        <v>2482</v>
      </c>
      <c r="E778" s="12" t="s">
        <v>80</v>
      </c>
      <c r="F778" s="12" t="s">
        <v>89</v>
      </c>
      <c r="G778" s="12" t="s">
        <v>88</v>
      </c>
      <c r="H778" s="12" t="s">
        <v>828</v>
      </c>
      <c r="I778" s="12" t="s">
        <v>829</v>
      </c>
      <c r="J778" s="12" t="s">
        <v>7550</v>
      </c>
      <c r="K778" s="12" t="s">
        <v>10210</v>
      </c>
      <c r="L778" s="12" t="s">
        <v>2483</v>
      </c>
      <c r="M778" s="12" t="s">
        <v>10211</v>
      </c>
      <c r="N778" s="12" t="s">
        <v>7987</v>
      </c>
      <c r="O778" s="12" t="s">
        <v>10212</v>
      </c>
      <c r="P778" s="13" t="str">
        <f>+IFERROR(VLOOKUP(Table32[[#This Row],[Código_parroquial]],Table5[[#All],[CÓDIGO PARROQUIA]:[CLASIFICACIÓN]],5,0),+IFERROR(VLOOKUP(CONCATENATE(Table32[[#This Row],[Código Cantón]],"50"),Table5[[#All],[CÓDIGO PARROQUIA]:[CLASIFICACIÓN]],5,0),""))</f>
        <v/>
      </c>
      <c r="Q778" s="13" t="str">
        <f>+IFERROR(VLOOKUP(Table32[[#This Row],[Código Cantón]],Table4[[#All],[CÓDIGO CANTÓN]:[CLASIFICACIÓN]],6,0),"")</f>
        <v/>
      </c>
    </row>
    <row r="779" spans="4:17" x14ac:dyDescent="0.3">
      <c r="D779" s="12" t="s">
        <v>2482</v>
      </c>
      <c r="E779" s="12" t="s">
        <v>80</v>
      </c>
      <c r="F779" s="12" t="s">
        <v>89</v>
      </c>
      <c r="G779" s="12" t="s">
        <v>88</v>
      </c>
      <c r="H779" s="12" t="s">
        <v>830</v>
      </c>
      <c r="I779" s="12" t="s">
        <v>831</v>
      </c>
      <c r="J779" s="12" t="s">
        <v>7550</v>
      </c>
      <c r="K779" s="12" t="s">
        <v>10213</v>
      </c>
      <c r="L779" s="12" t="s">
        <v>2483</v>
      </c>
      <c r="M779" s="12" t="s">
        <v>10214</v>
      </c>
      <c r="N779" s="12" t="s">
        <v>7980</v>
      </c>
      <c r="O779" s="12" t="s">
        <v>10215</v>
      </c>
      <c r="P779" s="13" t="str">
        <f>+IFERROR(VLOOKUP(Table32[[#This Row],[Código_parroquial]],Table5[[#All],[CÓDIGO PARROQUIA]:[CLASIFICACIÓN]],5,0),+IFERROR(VLOOKUP(CONCATENATE(Table32[[#This Row],[Código Cantón]],"50"),Table5[[#All],[CÓDIGO PARROQUIA]:[CLASIFICACIÓN]],5,0),""))</f>
        <v/>
      </c>
      <c r="Q779" s="13" t="str">
        <f>+IFERROR(VLOOKUP(Table32[[#This Row],[Código Cantón]],Table4[[#All],[CÓDIGO CANTÓN]:[CLASIFICACIÓN]],6,0),"")</f>
        <v/>
      </c>
    </row>
    <row r="780" spans="4:17" x14ac:dyDescent="0.3">
      <c r="D780" s="12" t="s">
        <v>2482</v>
      </c>
      <c r="E780" s="12" t="s">
        <v>80</v>
      </c>
      <c r="F780" s="12" t="s">
        <v>89</v>
      </c>
      <c r="G780" s="12" t="s">
        <v>88</v>
      </c>
      <c r="H780" s="12" t="s">
        <v>826</v>
      </c>
      <c r="I780" s="12" t="s">
        <v>48</v>
      </c>
      <c r="J780" s="12" t="s">
        <v>7548</v>
      </c>
      <c r="K780" s="12" t="s">
        <v>10216</v>
      </c>
      <c r="L780" s="12" t="s">
        <v>2483</v>
      </c>
      <c r="M780" s="12" t="s">
        <v>10177</v>
      </c>
      <c r="N780" s="12" t="s">
        <v>7987</v>
      </c>
      <c r="O780" s="12" t="s">
        <v>48</v>
      </c>
      <c r="P780" s="13" t="str">
        <f>+IFERROR(VLOOKUP(Table32[[#This Row],[Código_parroquial]],Table5[[#All],[CÓDIGO PARROQUIA]:[CLASIFICACIÓN]],5,0),+IFERROR(VLOOKUP(CONCATENATE(Table32[[#This Row],[Código Cantón]],"50"),Table5[[#All],[CÓDIGO PARROQUIA]:[CLASIFICACIÓN]],5,0),""))</f>
        <v/>
      </c>
      <c r="Q780" s="13" t="str">
        <f>+IFERROR(VLOOKUP(Table32[[#This Row],[Código Cantón]],Table4[[#All],[CÓDIGO CANTÓN]:[CLASIFICACIÓN]],6,0),"")</f>
        <v/>
      </c>
    </row>
    <row r="781" spans="4:17" x14ac:dyDescent="0.3">
      <c r="D781" s="12" t="s">
        <v>2482</v>
      </c>
      <c r="E781" s="12" t="s">
        <v>80</v>
      </c>
      <c r="F781" s="12" t="s">
        <v>89</v>
      </c>
      <c r="G781" s="12" t="s">
        <v>88</v>
      </c>
      <c r="H781" s="12" t="s">
        <v>826</v>
      </c>
      <c r="I781" s="12" t="s">
        <v>48</v>
      </c>
      <c r="J781" s="12" t="s">
        <v>7548</v>
      </c>
      <c r="K781" s="12" t="s">
        <v>10217</v>
      </c>
      <c r="L781" s="12" t="s">
        <v>2483</v>
      </c>
      <c r="M781" s="12" t="s">
        <v>10006</v>
      </c>
      <c r="N781" s="12" t="s">
        <v>7987</v>
      </c>
      <c r="O781" s="12" t="s">
        <v>10218</v>
      </c>
      <c r="P781" s="13" t="str">
        <f>+IFERROR(VLOOKUP(Table32[[#This Row],[Código_parroquial]],Table5[[#All],[CÓDIGO PARROQUIA]:[CLASIFICACIÓN]],5,0),+IFERROR(VLOOKUP(CONCATENATE(Table32[[#This Row],[Código Cantón]],"50"),Table5[[#All],[CÓDIGO PARROQUIA]:[CLASIFICACIÓN]],5,0),""))</f>
        <v/>
      </c>
      <c r="Q781" s="13" t="str">
        <f>+IFERROR(VLOOKUP(Table32[[#This Row],[Código Cantón]],Table4[[#All],[CÓDIGO CANTÓN]:[CLASIFICACIÓN]],6,0),"")</f>
        <v/>
      </c>
    </row>
    <row r="782" spans="4:17" x14ac:dyDescent="0.3">
      <c r="D782" s="12" t="s">
        <v>2482</v>
      </c>
      <c r="E782" s="12" t="s">
        <v>80</v>
      </c>
      <c r="F782" s="12" t="s">
        <v>89</v>
      </c>
      <c r="G782" s="12" t="s">
        <v>88</v>
      </c>
      <c r="H782" s="12" t="s">
        <v>826</v>
      </c>
      <c r="I782" s="12" t="s">
        <v>48</v>
      </c>
      <c r="J782" s="12" t="s">
        <v>7548</v>
      </c>
      <c r="K782" s="12" t="s">
        <v>10219</v>
      </c>
      <c r="L782" s="12" t="s">
        <v>2483</v>
      </c>
      <c r="M782" s="12" t="s">
        <v>10220</v>
      </c>
      <c r="N782" s="12" t="s">
        <v>7980</v>
      </c>
      <c r="O782" s="12" t="s">
        <v>10221</v>
      </c>
      <c r="P782" s="13" t="str">
        <f>+IFERROR(VLOOKUP(Table32[[#This Row],[Código_parroquial]],Table5[[#All],[CÓDIGO PARROQUIA]:[CLASIFICACIÓN]],5,0),+IFERROR(VLOOKUP(CONCATENATE(Table32[[#This Row],[Código Cantón]],"50"),Table5[[#All],[CÓDIGO PARROQUIA]:[CLASIFICACIÓN]],5,0),""))</f>
        <v/>
      </c>
      <c r="Q782" s="13" t="str">
        <f>+IFERROR(VLOOKUP(Table32[[#This Row],[Código Cantón]],Table4[[#All],[CÓDIGO CANTÓN]:[CLASIFICACIÓN]],6,0),"")</f>
        <v/>
      </c>
    </row>
    <row r="783" spans="4:17" x14ac:dyDescent="0.3">
      <c r="D783" s="12" t="s">
        <v>2482</v>
      </c>
      <c r="E783" s="12" t="s">
        <v>80</v>
      </c>
      <c r="F783" s="12" t="s">
        <v>89</v>
      </c>
      <c r="G783" s="12" t="s">
        <v>88</v>
      </c>
      <c r="H783" s="12" t="s">
        <v>830</v>
      </c>
      <c r="I783" s="12" t="s">
        <v>831</v>
      </c>
      <c r="J783" s="12" t="s">
        <v>7550</v>
      </c>
      <c r="K783" s="12" t="s">
        <v>10222</v>
      </c>
      <c r="L783" s="12" t="s">
        <v>2483</v>
      </c>
      <c r="M783" s="12" t="s">
        <v>10223</v>
      </c>
      <c r="N783" s="12" t="s">
        <v>7987</v>
      </c>
      <c r="O783" s="12" t="s">
        <v>10224</v>
      </c>
      <c r="P783" s="13" t="str">
        <f>+IFERROR(VLOOKUP(Table32[[#This Row],[Código_parroquial]],Table5[[#All],[CÓDIGO PARROQUIA]:[CLASIFICACIÓN]],5,0),+IFERROR(VLOOKUP(CONCATENATE(Table32[[#This Row],[Código Cantón]],"50"),Table5[[#All],[CÓDIGO PARROQUIA]:[CLASIFICACIÓN]],5,0),""))</f>
        <v/>
      </c>
      <c r="Q783" s="13" t="str">
        <f>+IFERROR(VLOOKUP(Table32[[#This Row],[Código Cantón]],Table4[[#All],[CÓDIGO CANTÓN]:[CLASIFICACIÓN]],6,0),"")</f>
        <v/>
      </c>
    </row>
    <row r="784" spans="4:17" x14ac:dyDescent="0.3">
      <c r="D784" s="12" t="s">
        <v>2482</v>
      </c>
      <c r="E784" s="12" t="s">
        <v>80</v>
      </c>
      <c r="F784" s="12" t="s">
        <v>89</v>
      </c>
      <c r="G784" s="12" t="s">
        <v>88</v>
      </c>
      <c r="H784" s="12" t="s">
        <v>828</v>
      </c>
      <c r="I784" s="12" t="s">
        <v>829</v>
      </c>
      <c r="J784" s="12" t="s">
        <v>7550</v>
      </c>
      <c r="K784" s="12" t="s">
        <v>10225</v>
      </c>
      <c r="L784" s="12" t="s">
        <v>2483</v>
      </c>
      <c r="M784" s="12" t="s">
        <v>9846</v>
      </c>
      <c r="N784" s="12" t="s">
        <v>7987</v>
      </c>
      <c r="O784" s="12" t="s">
        <v>10226</v>
      </c>
      <c r="P784" s="13" t="str">
        <f>+IFERROR(VLOOKUP(Table32[[#This Row],[Código_parroquial]],Table5[[#All],[CÓDIGO PARROQUIA]:[CLASIFICACIÓN]],5,0),+IFERROR(VLOOKUP(CONCATENATE(Table32[[#This Row],[Código Cantón]],"50"),Table5[[#All],[CÓDIGO PARROQUIA]:[CLASIFICACIÓN]],5,0),""))</f>
        <v/>
      </c>
      <c r="Q784" s="13" t="str">
        <f>+IFERROR(VLOOKUP(Table32[[#This Row],[Código Cantón]],Table4[[#All],[CÓDIGO CANTÓN]:[CLASIFICACIÓN]],6,0),"")</f>
        <v/>
      </c>
    </row>
    <row r="785" spans="4:17" x14ac:dyDescent="0.3">
      <c r="D785" s="12" t="s">
        <v>2482</v>
      </c>
      <c r="E785" s="12" t="s">
        <v>80</v>
      </c>
      <c r="F785" s="12" t="s">
        <v>89</v>
      </c>
      <c r="G785" s="12" t="s">
        <v>88</v>
      </c>
      <c r="H785" s="12" t="s">
        <v>826</v>
      </c>
      <c r="I785" s="12" t="s">
        <v>48</v>
      </c>
      <c r="J785" s="12" t="s">
        <v>7548</v>
      </c>
      <c r="K785" s="12" t="s">
        <v>10227</v>
      </c>
      <c r="L785" s="12" t="s">
        <v>2483</v>
      </c>
      <c r="M785" s="12" t="s">
        <v>10228</v>
      </c>
      <c r="N785" s="12" t="s">
        <v>7987</v>
      </c>
      <c r="O785" s="12" t="s">
        <v>10229</v>
      </c>
      <c r="P785" s="13" t="str">
        <f>+IFERROR(VLOOKUP(Table32[[#This Row],[Código_parroquial]],Table5[[#All],[CÓDIGO PARROQUIA]:[CLASIFICACIÓN]],5,0),+IFERROR(VLOOKUP(CONCATENATE(Table32[[#This Row],[Código Cantón]],"50"),Table5[[#All],[CÓDIGO PARROQUIA]:[CLASIFICACIÓN]],5,0),""))</f>
        <v/>
      </c>
      <c r="Q785" s="13" t="str">
        <f>+IFERROR(VLOOKUP(Table32[[#This Row],[Código Cantón]],Table4[[#All],[CÓDIGO CANTÓN]:[CLASIFICACIÓN]],6,0),"")</f>
        <v/>
      </c>
    </row>
    <row r="786" spans="4:17" x14ac:dyDescent="0.3">
      <c r="D786" s="12" t="s">
        <v>2482</v>
      </c>
      <c r="E786" s="12" t="s">
        <v>80</v>
      </c>
      <c r="F786" s="12" t="s">
        <v>89</v>
      </c>
      <c r="G786" s="12" t="s">
        <v>88</v>
      </c>
      <c r="H786" s="12" t="s">
        <v>830</v>
      </c>
      <c r="I786" s="12" t="s">
        <v>831</v>
      </c>
      <c r="J786" s="12" t="s">
        <v>7550</v>
      </c>
      <c r="K786" s="12" t="s">
        <v>10230</v>
      </c>
      <c r="L786" s="12" t="s">
        <v>2483</v>
      </c>
      <c r="M786" s="12" t="s">
        <v>10231</v>
      </c>
      <c r="N786" s="12" t="s">
        <v>7987</v>
      </c>
      <c r="O786" s="12" t="s">
        <v>10232</v>
      </c>
      <c r="P786" s="13" t="str">
        <f>+IFERROR(VLOOKUP(Table32[[#This Row],[Código_parroquial]],Table5[[#All],[CÓDIGO PARROQUIA]:[CLASIFICACIÓN]],5,0),+IFERROR(VLOOKUP(CONCATENATE(Table32[[#This Row],[Código Cantón]],"50"),Table5[[#All],[CÓDIGO PARROQUIA]:[CLASIFICACIÓN]],5,0),""))</f>
        <v/>
      </c>
      <c r="Q786" s="13" t="str">
        <f>+IFERROR(VLOOKUP(Table32[[#This Row],[Código Cantón]],Table4[[#All],[CÓDIGO CANTÓN]:[CLASIFICACIÓN]],6,0),"")</f>
        <v/>
      </c>
    </row>
    <row r="787" spans="4:17" x14ac:dyDescent="0.3">
      <c r="D787" s="12" t="s">
        <v>2482</v>
      </c>
      <c r="E787" s="12" t="s">
        <v>80</v>
      </c>
      <c r="F787" s="12" t="s">
        <v>89</v>
      </c>
      <c r="G787" s="12" t="s">
        <v>88</v>
      </c>
      <c r="H787" s="12" t="s">
        <v>826</v>
      </c>
      <c r="I787" s="12" t="s">
        <v>48</v>
      </c>
      <c r="J787" s="12" t="s">
        <v>7548</v>
      </c>
      <c r="K787" s="12" t="s">
        <v>10233</v>
      </c>
      <c r="L787" s="12" t="s">
        <v>2483</v>
      </c>
      <c r="M787" s="12" t="s">
        <v>10234</v>
      </c>
      <c r="N787" s="12" t="s">
        <v>7980</v>
      </c>
      <c r="O787" s="12" t="s">
        <v>10235</v>
      </c>
      <c r="P787" s="13" t="str">
        <f>+IFERROR(VLOOKUP(Table32[[#This Row],[Código_parroquial]],Table5[[#All],[CÓDIGO PARROQUIA]:[CLASIFICACIÓN]],5,0),+IFERROR(VLOOKUP(CONCATENATE(Table32[[#This Row],[Código Cantón]],"50"),Table5[[#All],[CÓDIGO PARROQUIA]:[CLASIFICACIÓN]],5,0),""))</f>
        <v/>
      </c>
      <c r="Q787" s="13" t="str">
        <f>+IFERROR(VLOOKUP(Table32[[#This Row],[Código Cantón]],Table4[[#All],[CÓDIGO CANTÓN]:[CLASIFICACIÓN]],6,0),"")</f>
        <v/>
      </c>
    </row>
    <row r="788" spans="4:17" x14ac:dyDescent="0.3">
      <c r="D788" s="12" t="s">
        <v>2482</v>
      </c>
      <c r="E788" s="12" t="s">
        <v>80</v>
      </c>
      <c r="F788" s="12" t="s">
        <v>89</v>
      </c>
      <c r="G788" s="12" t="s">
        <v>88</v>
      </c>
      <c r="H788" s="12" t="s">
        <v>834</v>
      </c>
      <c r="I788" s="12" t="s">
        <v>835</v>
      </c>
      <c r="J788" s="12" t="s">
        <v>7550</v>
      </c>
      <c r="K788" s="12" t="s">
        <v>10236</v>
      </c>
      <c r="L788" s="12" t="s">
        <v>2483</v>
      </c>
      <c r="M788" s="12" t="s">
        <v>10237</v>
      </c>
      <c r="N788" s="12" t="s">
        <v>7987</v>
      </c>
      <c r="O788" s="12" t="s">
        <v>10238</v>
      </c>
      <c r="P788" s="13" t="str">
        <f>+IFERROR(VLOOKUP(Table32[[#This Row],[Código_parroquial]],Table5[[#All],[CÓDIGO PARROQUIA]:[CLASIFICACIÓN]],5,0),+IFERROR(VLOOKUP(CONCATENATE(Table32[[#This Row],[Código Cantón]],"50"),Table5[[#All],[CÓDIGO PARROQUIA]:[CLASIFICACIÓN]],5,0),""))</f>
        <v/>
      </c>
      <c r="Q788" s="13" t="str">
        <f>+IFERROR(VLOOKUP(Table32[[#This Row],[Código Cantón]],Table4[[#All],[CÓDIGO CANTÓN]:[CLASIFICACIÓN]],6,0),"")</f>
        <v/>
      </c>
    </row>
    <row r="789" spans="4:17" x14ac:dyDescent="0.3">
      <c r="D789" s="12" t="s">
        <v>2482</v>
      </c>
      <c r="E789" s="12" t="s">
        <v>80</v>
      </c>
      <c r="F789" s="12" t="s">
        <v>89</v>
      </c>
      <c r="G789" s="12" t="s">
        <v>88</v>
      </c>
      <c r="H789" s="12" t="s">
        <v>832</v>
      </c>
      <c r="I789" s="12" t="s">
        <v>7865</v>
      </c>
      <c r="J789" s="12" t="s">
        <v>7550</v>
      </c>
      <c r="K789" s="12" t="s">
        <v>10239</v>
      </c>
      <c r="L789" s="12" t="s">
        <v>2483</v>
      </c>
      <c r="M789" s="12" t="s">
        <v>10240</v>
      </c>
      <c r="N789" s="12" t="s">
        <v>7987</v>
      </c>
      <c r="O789" s="12" t="s">
        <v>10241</v>
      </c>
      <c r="P789" s="13" t="str">
        <f>+IFERROR(VLOOKUP(Table32[[#This Row],[Código_parroquial]],Table5[[#All],[CÓDIGO PARROQUIA]:[CLASIFICACIÓN]],5,0),+IFERROR(VLOOKUP(CONCATENATE(Table32[[#This Row],[Código Cantón]],"50"),Table5[[#All],[CÓDIGO PARROQUIA]:[CLASIFICACIÓN]],5,0),""))</f>
        <v/>
      </c>
      <c r="Q789" s="13" t="str">
        <f>+IFERROR(VLOOKUP(Table32[[#This Row],[Código Cantón]],Table4[[#All],[CÓDIGO CANTÓN]:[CLASIFICACIÓN]],6,0),"")</f>
        <v/>
      </c>
    </row>
    <row r="790" spans="4:17" x14ac:dyDescent="0.3">
      <c r="D790" s="12" t="s">
        <v>2482</v>
      </c>
      <c r="E790" s="12" t="s">
        <v>80</v>
      </c>
      <c r="F790" s="12" t="s">
        <v>89</v>
      </c>
      <c r="G790" s="12" t="s">
        <v>88</v>
      </c>
      <c r="H790" s="12" t="s">
        <v>826</v>
      </c>
      <c r="I790" s="12" t="s">
        <v>48</v>
      </c>
      <c r="J790" s="12" t="s">
        <v>7548</v>
      </c>
      <c r="K790" s="12" t="s">
        <v>10242</v>
      </c>
      <c r="L790" s="12" t="s">
        <v>2483</v>
      </c>
      <c r="M790" s="12" t="s">
        <v>10243</v>
      </c>
      <c r="N790" s="12" t="s">
        <v>7987</v>
      </c>
      <c r="O790" s="12" t="s">
        <v>10244</v>
      </c>
      <c r="P790" s="13" t="str">
        <f>+IFERROR(VLOOKUP(Table32[[#This Row],[Código_parroquial]],Table5[[#All],[CÓDIGO PARROQUIA]:[CLASIFICACIÓN]],5,0),+IFERROR(VLOOKUP(CONCATENATE(Table32[[#This Row],[Código Cantón]],"50"),Table5[[#All],[CÓDIGO PARROQUIA]:[CLASIFICACIÓN]],5,0),""))</f>
        <v/>
      </c>
      <c r="Q790" s="13" t="str">
        <f>+IFERROR(VLOOKUP(Table32[[#This Row],[Código Cantón]],Table4[[#All],[CÓDIGO CANTÓN]:[CLASIFICACIÓN]],6,0),"")</f>
        <v/>
      </c>
    </row>
    <row r="791" spans="4:17" x14ac:dyDescent="0.3">
      <c r="D791" s="12" t="s">
        <v>2482</v>
      </c>
      <c r="E791" s="12" t="s">
        <v>80</v>
      </c>
      <c r="F791" s="12" t="s">
        <v>89</v>
      </c>
      <c r="G791" s="12" t="s">
        <v>88</v>
      </c>
      <c r="H791" s="12" t="s">
        <v>828</v>
      </c>
      <c r="I791" s="12" t="s">
        <v>829</v>
      </c>
      <c r="J791" s="12" t="s">
        <v>7550</v>
      </c>
      <c r="K791" s="12" t="s">
        <v>10245</v>
      </c>
      <c r="L791" s="12" t="s">
        <v>2483</v>
      </c>
      <c r="M791" s="12" t="s">
        <v>10246</v>
      </c>
      <c r="N791" s="12" t="s">
        <v>7987</v>
      </c>
      <c r="O791" s="12" t="s">
        <v>10247</v>
      </c>
      <c r="P791" s="13" t="str">
        <f>+IFERROR(VLOOKUP(Table32[[#This Row],[Código_parroquial]],Table5[[#All],[CÓDIGO PARROQUIA]:[CLASIFICACIÓN]],5,0),+IFERROR(VLOOKUP(CONCATENATE(Table32[[#This Row],[Código Cantón]],"50"),Table5[[#All],[CÓDIGO PARROQUIA]:[CLASIFICACIÓN]],5,0),""))</f>
        <v/>
      </c>
      <c r="Q791" s="13" t="str">
        <f>+IFERROR(VLOOKUP(Table32[[#This Row],[Código Cantón]],Table4[[#All],[CÓDIGO CANTÓN]:[CLASIFICACIÓN]],6,0),"")</f>
        <v/>
      </c>
    </row>
    <row r="792" spans="4:17" x14ac:dyDescent="0.3">
      <c r="D792" s="12" t="s">
        <v>2482</v>
      </c>
      <c r="E792" s="12" t="s">
        <v>80</v>
      </c>
      <c r="F792" s="12" t="s">
        <v>89</v>
      </c>
      <c r="G792" s="12" t="s">
        <v>88</v>
      </c>
      <c r="H792" s="12" t="s">
        <v>834</v>
      </c>
      <c r="I792" s="12" t="s">
        <v>835</v>
      </c>
      <c r="J792" s="12" t="s">
        <v>7550</v>
      </c>
      <c r="K792" s="12" t="s">
        <v>10248</v>
      </c>
      <c r="L792" s="12" t="s">
        <v>2483</v>
      </c>
      <c r="M792" s="12" t="s">
        <v>10249</v>
      </c>
      <c r="N792" s="12" t="s">
        <v>7987</v>
      </c>
      <c r="O792" s="12" t="s">
        <v>10250</v>
      </c>
      <c r="P792" s="13" t="str">
        <f>+IFERROR(VLOOKUP(Table32[[#This Row],[Código_parroquial]],Table5[[#All],[CÓDIGO PARROQUIA]:[CLASIFICACIÓN]],5,0),+IFERROR(VLOOKUP(CONCATENATE(Table32[[#This Row],[Código Cantón]],"50"),Table5[[#All],[CÓDIGO PARROQUIA]:[CLASIFICACIÓN]],5,0),""))</f>
        <v/>
      </c>
      <c r="Q792" s="13" t="str">
        <f>+IFERROR(VLOOKUP(Table32[[#This Row],[Código Cantón]],Table4[[#All],[CÓDIGO CANTÓN]:[CLASIFICACIÓN]],6,0),"")</f>
        <v/>
      </c>
    </row>
    <row r="793" spans="4:17" x14ac:dyDescent="0.3">
      <c r="D793" s="12" t="s">
        <v>2482</v>
      </c>
      <c r="E793" s="12" t="s">
        <v>80</v>
      </c>
      <c r="F793" s="12" t="s">
        <v>89</v>
      </c>
      <c r="G793" s="12" t="s">
        <v>88</v>
      </c>
      <c r="H793" s="12" t="s">
        <v>826</v>
      </c>
      <c r="I793" s="12" t="s">
        <v>48</v>
      </c>
      <c r="J793" s="12" t="s">
        <v>7548</v>
      </c>
      <c r="K793" s="12" t="s">
        <v>10251</v>
      </c>
      <c r="L793" s="12" t="s">
        <v>2483</v>
      </c>
      <c r="M793" s="12" t="s">
        <v>10252</v>
      </c>
      <c r="N793" s="12" t="s">
        <v>7987</v>
      </c>
      <c r="O793" s="12" t="s">
        <v>10253</v>
      </c>
      <c r="P793" s="13" t="str">
        <f>+IFERROR(VLOOKUP(Table32[[#This Row],[Código_parroquial]],Table5[[#All],[CÓDIGO PARROQUIA]:[CLASIFICACIÓN]],5,0),+IFERROR(VLOOKUP(CONCATENATE(Table32[[#This Row],[Código Cantón]],"50"),Table5[[#All],[CÓDIGO PARROQUIA]:[CLASIFICACIÓN]],5,0),""))</f>
        <v/>
      </c>
      <c r="Q793" s="13" t="str">
        <f>+IFERROR(VLOOKUP(Table32[[#This Row],[Código Cantón]],Table4[[#All],[CÓDIGO CANTÓN]:[CLASIFICACIÓN]],6,0),"")</f>
        <v/>
      </c>
    </row>
    <row r="794" spans="4:17" x14ac:dyDescent="0.3">
      <c r="D794" s="12" t="s">
        <v>2482</v>
      </c>
      <c r="E794" s="12" t="s">
        <v>80</v>
      </c>
      <c r="F794" s="12" t="s">
        <v>89</v>
      </c>
      <c r="G794" s="12" t="s">
        <v>88</v>
      </c>
      <c r="H794" s="12" t="s">
        <v>828</v>
      </c>
      <c r="I794" s="12" t="s">
        <v>829</v>
      </c>
      <c r="J794" s="12" t="s">
        <v>7550</v>
      </c>
      <c r="K794" s="12" t="s">
        <v>10254</v>
      </c>
      <c r="L794" s="12" t="s">
        <v>2483</v>
      </c>
      <c r="M794" s="12" t="s">
        <v>10255</v>
      </c>
      <c r="N794" s="12" t="s">
        <v>7980</v>
      </c>
      <c r="O794" s="12" t="s">
        <v>10256</v>
      </c>
      <c r="P794" s="13" t="str">
        <f>+IFERROR(VLOOKUP(Table32[[#This Row],[Código_parroquial]],Table5[[#All],[CÓDIGO PARROQUIA]:[CLASIFICACIÓN]],5,0),+IFERROR(VLOOKUP(CONCATENATE(Table32[[#This Row],[Código Cantón]],"50"),Table5[[#All],[CÓDIGO PARROQUIA]:[CLASIFICACIÓN]],5,0),""))</f>
        <v/>
      </c>
      <c r="Q794" s="13" t="str">
        <f>+IFERROR(VLOOKUP(Table32[[#This Row],[Código Cantón]],Table4[[#All],[CÓDIGO CANTÓN]:[CLASIFICACIÓN]],6,0),"")</f>
        <v/>
      </c>
    </row>
    <row r="795" spans="4:17" x14ac:dyDescent="0.3">
      <c r="D795" s="12" t="s">
        <v>2482</v>
      </c>
      <c r="E795" s="12" t="s">
        <v>80</v>
      </c>
      <c r="F795" s="12" t="s">
        <v>89</v>
      </c>
      <c r="G795" s="12" t="s">
        <v>88</v>
      </c>
      <c r="H795" s="12" t="s">
        <v>826</v>
      </c>
      <c r="I795" s="12" t="s">
        <v>48</v>
      </c>
      <c r="J795" s="12" t="s">
        <v>7548</v>
      </c>
      <c r="K795" s="12" t="s">
        <v>10257</v>
      </c>
      <c r="L795" s="12" t="s">
        <v>2483</v>
      </c>
      <c r="M795" s="12" t="s">
        <v>10258</v>
      </c>
      <c r="N795" s="12" t="s">
        <v>7980</v>
      </c>
      <c r="O795" s="12" t="s">
        <v>10259</v>
      </c>
      <c r="P795" s="13" t="str">
        <f>+IFERROR(VLOOKUP(Table32[[#This Row],[Código_parroquial]],Table5[[#All],[CÓDIGO PARROQUIA]:[CLASIFICACIÓN]],5,0),+IFERROR(VLOOKUP(CONCATENATE(Table32[[#This Row],[Código Cantón]],"50"),Table5[[#All],[CÓDIGO PARROQUIA]:[CLASIFICACIÓN]],5,0),""))</f>
        <v/>
      </c>
      <c r="Q795" s="13" t="str">
        <f>+IFERROR(VLOOKUP(Table32[[#This Row],[Código Cantón]],Table4[[#All],[CÓDIGO CANTÓN]:[CLASIFICACIÓN]],6,0),"")</f>
        <v/>
      </c>
    </row>
    <row r="796" spans="4:17" x14ac:dyDescent="0.3">
      <c r="D796" s="12" t="s">
        <v>2482</v>
      </c>
      <c r="E796" s="12" t="s">
        <v>80</v>
      </c>
      <c r="F796" s="12" t="s">
        <v>89</v>
      </c>
      <c r="G796" s="12" t="s">
        <v>88</v>
      </c>
      <c r="H796" s="12" t="s">
        <v>828</v>
      </c>
      <c r="I796" s="12" t="s">
        <v>829</v>
      </c>
      <c r="J796" s="12" t="s">
        <v>7550</v>
      </c>
      <c r="K796" s="12" t="s">
        <v>10260</v>
      </c>
      <c r="L796" s="12" t="s">
        <v>2483</v>
      </c>
      <c r="M796" s="12" t="s">
        <v>10261</v>
      </c>
      <c r="N796" s="12" t="s">
        <v>7987</v>
      </c>
      <c r="O796" s="12" t="s">
        <v>10262</v>
      </c>
      <c r="P796" s="13" t="str">
        <f>+IFERROR(VLOOKUP(Table32[[#This Row],[Código_parroquial]],Table5[[#All],[CÓDIGO PARROQUIA]:[CLASIFICACIÓN]],5,0),+IFERROR(VLOOKUP(CONCATENATE(Table32[[#This Row],[Código Cantón]],"50"),Table5[[#All],[CÓDIGO PARROQUIA]:[CLASIFICACIÓN]],5,0),""))</f>
        <v/>
      </c>
      <c r="Q796" s="13" t="str">
        <f>+IFERROR(VLOOKUP(Table32[[#This Row],[Código Cantón]],Table4[[#All],[CÓDIGO CANTÓN]:[CLASIFICACIÓN]],6,0),"")</f>
        <v/>
      </c>
    </row>
    <row r="797" spans="4:17" x14ac:dyDescent="0.3">
      <c r="D797" s="12" t="s">
        <v>2482</v>
      </c>
      <c r="E797" s="12" t="s">
        <v>80</v>
      </c>
      <c r="F797" s="12" t="s">
        <v>89</v>
      </c>
      <c r="G797" s="12" t="s">
        <v>88</v>
      </c>
      <c r="H797" s="12" t="s">
        <v>826</v>
      </c>
      <c r="I797" s="12" t="s">
        <v>48</v>
      </c>
      <c r="J797" s="12" t="s">
        <v>7548</v>
      </c>
      <c r="K797" s="12" t="s">
        <v>10263</v>
      </c>
      <c r="L797" s="12" t="s">
        <v>2483</v>
      </c>
      <c r="M797" s="12" t="s">
        <v>10264</v>
      </c>
      <c r="N797" s="12" t="s">
        <v>7987</v>
      </c>
      <c r="O797" s="12" t="s">
        <v>10265</v>
      </c>
      <c r="P797" s="13" t="str">
        <f>+IFERROR(VLOOKUP(Table32[[#This Row],[Código_parroquial]],Table5[[#All],[CÓDIGO PARROQUIA]:[CLASIFICACIÓN]],5,0),+IFERROR(VLOOKUP(CONCATENATE(Table32[[#This Row],[Código Cantón]],"50"),Table5[[#All],[CÓDIGO PARROQUIA]:[CLASIFICACIÓN]],5,0),""))</f>
        <v/>
      </c>
      <c r="Q797" s="13" t="str">
        <f>+IFERROR(VLOOKUP(Table32[[#This Row],[Código Cantón]],Table4[[#All],[CÓDIGO CANTÓN]:[CLASIFICACIÓN]],6,0),"")</f>
        <v/>
      </c>
    </row>
    <row r="798" spans="4:17" x14ac:dyDescent="0.3">
      <c r="D798" s="12" t="s">
        <v>2482</v>
      </c>
      <c r="E798" s="12" t="s">
        <v>80</v>
      </c>
      <c r="F798" s="12" t="s">
        <v>89</v>
      </c>
      <c r="G798" s="12" t="s">
        <v>88</v>
      </c>
      <c r="H798" s="12" t="s">
        <v>826</v>
      </c>
      <c r="I798" s="12" t="s">
        <v>48</v>
      </c>
      <c r="J798" s="12" t="s">
        <v>7548</v>
      </c>
      <c r="K798" s="12" t="s">
        <v>10266</v>
      </c>
      <c r="L798" s="12" t="s">
        <v>2483</v>
      </c>
      <c r="M798" s="12" t="s">
        <v>10267</v>
      </c>
      <c r="N798" s="12" t="s">
        <v>7980</v>
      </c>
      <c r="O798" s="12" t="s">
        <v>10268</v>
      </c>
      <c r="P798" s="13" t="str">
        <f>+IFERROR(VLOOKUP(Table32[[#This Row],[Código_parroquial]],Table5[[#All],[CÓDIGO PARROQUIA]:[CLASIFICACIÓN]],5,0),+IFERROR(VLOOKUP(CONCATENATE(Table32[[#This Row],[Código Cantón]],"50"),Table5[[#All],[CÓDIGO PARROQUIA]:[CLASIFICACIÓN]],5,0),""))</f>
        <v/>
      </c>
      <c r="Q798" s="13" t="str">
        <f>+IFERROR(VLOOKUP(Table32[[#This Row],[Código Cantón]],Table4[[#All],[CÓDIGO CANTÓN]:[CLASIFICACIÓN]],6,0),"")</f>
        <v/>
      </c>
    </row>
    <row r="799" spans="4:17" x14ac:dyDescent="0.3">
      <c r="D799" s="12" t="s">
        <v>2482</v>
      </c>
      <c r="E799" s="12" t="s">
        <v>80</v>
      </c>
      <c r="F799" s="12" t="s">
        <v>89</v>
      </c>
      <c r="G799" s="12" t="s">
        <v>88</v>
      </c>
      <c r="H799" s="12" t="s">
        <v>826</v>
      </c>
      <c r="I799" s="12" t="s">
        <v>48</v>
      </c>
      <c r="J799" s="12" t="s">
        <v>7548</v>
      </c>
      <c r="K799" s="12" t="s">
        <v>10269</v>
      </c>
      <c r="L799" s="12" t="s">
        <v>2483</v>
      </c>
      <c r="M799" s="12" t="s">
        <v>10270</v>
      </c>
      <c r="N799" s="12" t="s">
        <v>7980</v>
      </c>
      <c r="O799" s="12" t="s">
        <v>10271</v>
      </c>
      <c r="P799" s="13" t="str">
        <f>+IFERROR(VLOOKUP(Table32[[#This Row],[Código_parroquial]],Table5[[#All],[CÓDIGO PARROQUIA]:[CLASIFICACIÓN]],5,0),+IFERROR(VLOOKUP(CONCATENATE(Table32[[#This Row],[Código Cantón]],"50"),Table5[[#All],[CÓDIGO PARROQUIA]:[CLASIFICACIÓN]],5,0),""))</f>
        <v/>
      </c>
      <c r="Q799" s="13" t="str">
        <f>+IFERROR(VLOOKUP(Table32[[#This Row],[Código Cantón]],Table4[[#All],[CÓDIGO CANTÓN]:[CLASIFICACIÓN]],6,0),"")</f>
        <v/>
      </c>
    </row>
    <row r="800" spans="4:17" x14ac:dyDescent="0.3">
      <c r="D800" s="12" t="s">
        <v>2482</v>
      </c>
      <c r="E800" s="12" t="s">
        <v>80</v>
      </c>
      <c r="F800" s="12" t="s">
        <v>89</v>
      </c>
      <c r="G800" s="12" t="s">
        <v>88</v>
      </c>
      <c r="H800" s="12" t="s">
        <v>830</v>
      </c>
      <c r="I800" s="12" t="s">
        <v>831</v>
      </c>
      <c r="J800" s="12" t="s">
        <v>7550</v>
      </c>
      <c r="K800" s="12" t="s">
        <v>10272</v>
      </c>
      <c r="L800" s="12" t="s">
        <v>2483</v>
      </c>
      <c r="M800" s="12" t="s">
        <v>10273</v>
      </c>
      <c r="N800" s="12" t="s">
        <v>7987</v>
      </c>
      <c r="O800" s="12" t="s">
        <v>10274</v>
      </c>
      <c r="P800" s="13" t="str">
        <f>+IFERROR(VLOOKUP(Table32[[#This Row],[Código_parroquial]],Table5[[#All],[CÓDIGO PARROQUIA]:[CLASIFICACIÓN]],5,0),+IFERROR(VLOOKUP(CONCATENATE(Table32[[#This Row],[Código Cantón]],"50"),Table5[[#All],[CÓDIGO PARROQUIA]:[CLASIFICACIÓN]],5,0),""))</f>
        <v/>
      </c>
      <c r="Q800" s="13" t="str">
        <f>+IFERROR(VLOOKUP(Table32[[#This Row],[Código Cantón]],Table4[[#All],[CÓDIGO CANTÓN]:[CLASIFICACIÓN]],6,0),"")</f>
        <v/>
      </c>
    </row>
    <row r="801" spans="4:17" x14ac:dyDescent="0.3">
      <c r="D801" s="12" t="s">
        <v>2482</v>
      </c>
      <c r="E801" s="12" t="s">
        <v>80</v>
      </c>
      <c r="F801" s="12" t="s">
        <v>89</v>
      </c>
      <c r="G801" s="12" t="s">
        <v>88</v>
      </c>
      <c r="H801" s="12" t="s">
        <v>826</v>
      </c>
      <c r="I801" s="12" t="s">
        <v>48</v>
      </c>
      <c r="J801" s="12" t="s">
        <v>7548</v>
      </c>
      <c r="K801" s="12" t="s">
        <v>10275</v>
      </c>
      <c r="L801" s="12" t="s">
        <v>2483</v>
      </c>
      <c r="M801" s="12" t="s">
        <v>10276</v>
      </c>
      <c r="N801" s="12" t="s">
        <v>7987</v>
      </c>
      <c r="O801" s="12" t="s">
        <v>10277</v>
      </c>
      <c r="P801" s="13" t="str">
        <f>+IFERROR(VLOOKUP(Table32[[#This Row],[Código_parroquial]],Table5[[#All],[CÓDIGO PARROQUIA]:[CLASIFICACIÓN]],5,0),+IFERROR(VLOOKUP(CONCATENATE(Table32[[#This Row],[Código Cantón]],"50"),Table5[[#All],[CÓDIGO PARROQUIA]:[CLASIFICACIÓN]],5,0),""))</f>
        <v/>
      </c>
      <c r="Q801" s="13" t="str">
        <f>+IFERROR(VLOOKUP(Table32[[#This Row],[Código Cantón]],Table4[[#All],[CÓDIGO CANTÓN]:[CLASIFICACIÓN]],6,0),"")</f>
        <v/>
      </c>
    </row>
    <row r="802" spans="4:17" x14ac:dyDescent="0.3">
      <c r="D802" s="12" t="s">
        <v>2482</v>
      </c>
      <c r="E802" s="12" t="s">
        <v>80</v>
      </c>
      <c r="F802" s="12" t="s">
        <v>89</v>
      </c>
      <c r="G802" s="12" t="s">
        <v>88</v>
      </c>
      <c r="H802" s="12" t="s">
        <v>827</v>
      </c>
      <c r="I802" s="12" t="s">
        <v>7864</v>
      </c>
      <c r="J802" s="12" t="s">
        <v>7550</v>
      </c>
      <c r="K802" s="12" t="s">
        <v>10278</v>
      </c>
      <c r="L802" s="12" t="s">
        <v>2483</v>
      </c>
      <c r="M802" s="12" t="s">
        <v>10279</v>
      </c>
      <c r="N802" s="12" t="s">
        <v>7987</v>
      </c>
      <c r="O802" s="12" t="s">
        <v>10280</v>
      </c>
      <c r="P802" s="13" t="str">
        <f>+IFERROR(VLOOKUP(Table32[[#This Row],[Código_parroquial]],Table5[[#All],[CÓDIGO PARROQUIA]:[CLASIFICACIÓN]],5,0),+IFERROR(VLOOKUP(CONCATENATE(Table32[[#This Row],[Código Cantón]],"50"),Table5[[#All],[CÓDIGO PARROQUIA]:[CLASIFICACIÓN]],5,0),""))</f>
        <v/>
      </c>
      <c r="Q802" s="13" t="str">
        <f>+IFERROR(VLOOKUP(Table32[[#This Row],[Código Cantón]],Table4[[#All],[CÓDIGO CANTÓN]:[CLASIFICACIÓN]],6,0),"")</f>
        <v/>
      </c>
    </row>
    <row r="803" spans="4:17" x14ac:dyDescent="0.3">
      <c r="D803" s="12" t="s">
        <v>2482</v>
      </c>
      <c r="E803" s="12" t="s">
        <v>80</v>
      </c>
      <c r="F803" s="12" t="s">
        <v>89</v>
      </c>
      <c r="G803" s="12" t="s">
        <v>88</v>
      </c>
      <c r="H803" s="12" t="s">
        <v>826</v>
      </c>
      <c r="I803" s="12" t="s">
        <v>48</v>
      </c>
      <c r="J803" s="12" t="s">
        <v>7548</v>
      </c>
      <c r="K803" s="12" t="s">
        <v>10281</v>
      </c>
      <c r="L803" s="12" t="s">
        <v>2483</v>
      </c>
      <c r="M803" s="12" t="s">
        <v>10282</v>
      </c>
      <c r="N803" s="12" t="s">
        <v>7987</v>
      </c>
      <c r="O803" s="12" t="s">
        <v>10283</v>
      </c>
      <c r="P803" s="13" t="str">
        <f>+IFERROR(VLOOKUP(Table32[[#This Row],[Código_parroquial]],Table5[[#All],[CÓDIGO PARROQUIA]:[CLASIFICACIÓN]],5,0),+IFERROR(VLOOKUP(CONCATENATE(Table32[[#This Row],[Código Cantón]],"50"),Table5[[#All],[CÓDIGO PARROQUIA]:[CLASIFICACIÓN]],5,0),""))</f>
        <v/>
      </c>
      <c r="Q803" s="13" t="str">
        <f>+IFERROR(VLOOKUP(Table32[[#This Row],[Código Cantón]],Table4[[#All],[CÓDIGO CANTÓN]:[CLASIFICACIÓN]],6,0),"")</f>
        <v/>
      </c>
    </row>
    <row r="804" spans="4:17" x14ac:dyDescent="0.3">
      <c r="D804" s="12" t="s">
        <v>2482</v>
      </c>
      <c r="E804" s="12" t="s">
        <v>80</v>
      </c>
      <c r="F804" s="12" t="s">
        <v>89</v>
      </c>
      <c r="G804" s="12" t="s">
        <v>88</v>
      </c>
      <c r="H804" s="12" t="s">
        <v>830</v>
      </c>
      <c r="I804" s="12" t="s">
        <v>831</v>
      </c>
      <c r="J804" s="12" t="s">
        <v>7550</v>
      </c>
      <c r="K804" s="12" t="s">
        <v>10284</v>
      </c>
      <c r="L804" s="12" t="s">
        <v>2483</v>
      </c>
      <c r="M804" s="12" t="s">
        <v>10285</v>
      </c>
      <c r="N804" s="12" t="s">
        <v>7987</v>
      </c>
      <c r="O804" s="12" t="s">
        <v>10286</v>
      </c>
      <c r="P804" s="13" t="str">
        <f>+IFERROR(VLOOKUP(Table32[[#This Row],[Código_parroquial]],Table5[[#All],[CÓDIGO PARROQUIA]:[CLASIFICACIÓN]],5,0),+IFERROR(VLOOKUP(CONCATENATE(Table32[[#This Row],[Código Cantón]],"50"),Table5[[#All],[CÓDIGO PARROQUIA]:[CLASIFICACIÓN]],5,0),""))</f>
        <v/>
      </c>
      <c r="Q804" s="13" t="str">
        <f>+IFERROR(VLOOKUP(Table32[[#This Row],[Código Cantón]],Table4[[#All],[CÓDIGO CANTÓN]:[CLASIFICACIÓN]],6,0),"")</f>
        <v/>
      </c>
    </row>
    <row r="805" spans="4:17" x14ac:dyDescent="0.3">
      <c r="D805" s="12" t="s">
        <v>2482</v>
      </c>
      <c r="E805" s="12" t="s">
        <v>80</v>
      </c>
      <c r="F805" s="12" t="s">
        <v>89</v>
      </c>
      <c r="G805" s="12" t="s">
        <v>88</v>
      </c>
      <c r="H805" s="12" t="s">
        <v>826</v>
      </c>
      <c r="I805" s="12" t="s">
        <v>48</v>
      </c>
      <c r="J805" s="12" t="s">
        <v>7548</v>
      </c>
      <c r="K805" s="12" t="s">
        <v>10287</v>
      </c>
      <c r="L805" s="12" t="s">
        <v>2483</v>
      </c>
      <c r="M805" s="12" t="s">
        <v>10288</v>
      </c>
      <c r="N805" s="12" t="s">
        <v>7987</v>
      </c>
      <c r="O805" s="12" t="s">
        <v>10289</v>
      </c>
      <c r="P805" s="13" t="str">
        <f>+IFERROR(VLOOKUP(Table32[[#This Row],[Código_parroquial]],Table5[[#All],[CÓDIGO PARROQUIA]:[CLASIFICACIÓN]],5,0),+IFERROR(VLOOKUP(CONCATENATE(Table32[[#This Row],[Código Cantón]],"50"),Table5[[#All],[CÓDIGO PARROQUIA]:[CLASIFICACIÓN]],5,0),""))</f>
        <v/>
      </c>
      <c r="Q805" s="13" t="str">
        <f>+IFERROR(VLOOKUP(Table32[[#This Row],[Código Cantón]],Table4[[#All],[CÓDIGO CANTÓN]:[CLASIFICACIÓN]],6,0),"")</f>
        <v/>
      </c>
    </row>
    <row r="806" spans="4:17" x14ac:dyDescent="0.3">
      <c r="D806" s="12" t="s">
        <v>2482</v>
      </c>
      <c r="E806" s="12" t="s">
        <v>80</v>
      </c>
      <c r="F806" s="12" t="s">
        <v>89</v>
      </c>
      <c r="G806" s="12" t="s">
        <v>88</v>
      </c>
      <c r="H806" s="12" t="s">
        <v>826</v>
      </c>
      <c r="I806" s="12" t="s">
        <v>48</v>
      </c>
      <c r="J806" s="12" t="s">
        <v>7548</v>
      </c>
      <c r="K806" s="12" t="s">
        <v>10290</v>
      </c>
      <c r="L806" s="12" t="s">
        <v>2483</v>
      </c>
      <c r="M806" s="12" t="s">
        <v>10291</v>
      </c>
      <c r="N806" s="12" t="s">
        <v>7987</v>
      </c>
      <c r="O806" s="12" t="s">
        <v>10292</v>
      </c>
      <c r="P806" s="13" t="str">
        <f>+IFERROR(VLOOKUP(Table32[[#This Row],[Código_parroquial]],Table5[[#All],[CÓDIGO PARROQUIA]:[CLASIFICACIÓN]],5,0),+IFERROR(VLOOKUP(CONCATENATE(Table32[[#This Row],[Código Cantón]],"50"),Table5[[#All],[CÓDIGO PARROQUIA]:[CLASIFICACIÓN]],5,0),""))</f>
        <v/>
      </c>
      <c r="Q806" s="13" t="str">
        <f>+IFERROR(VLOOKUP(Table32[[#This Row],[Código Cantón]],Table4[[#All],[CÓDIGO CANTÓN]:[CLASIFICACIÓN]],6,0),"")</f>
        <v/>
      </c>
    </row>
    <row r="807" spans="4:17" x14ac:dyDescent="0.3">
      <c r="D807" s="12" t="s">
        <v>2482</v>
      </c>
      <c r="E807" s="12" t="s">
        <v>80</v>
      </c>
      <c r="F807" s="12" t="s">
        <v>89</v>
      </c>
      <c r="G807" s="12" t="s">
        <v>88</v>
      </c>
      <c r="H807" s="12" t="s">
        <v>826</v>
      </c>
      <c r="I807" s="12" t="s">
        <v>48</v>
      </c>
      <c r="J807" s="12" t="s">
        <v>7548</v>
      </c>
      <c r="K807" s="12" t="s">
        <v>10293</v>
      </c>
      <c r="L807" s="12" t="s">
        <v>2483</v>
      </c>
      <c r="M807" s="12" t="s">
        <v>10294</v>
      </c>
      <c r="N807" s="12" t="s">
        <v>7987</v>
      </c>
      <c r="O807" s="12" t="s">
        <v>10295</v>
      </c>
      <c r="P807" s="13" t="str">
        <f>+IFERROR(VLOOKUP(Table32[[#This Row],[Código_parroquial]],Table5[[#All],[CÓDIGO PARROQUIA]:[CLASIFICACIÓN]],5,0),+IFERROR(VLOOKUP(CONCATENATE(Table32[[#This Row],[Código Cantón]],"50"),Table5[[#All],[CÓDIGO PARROQUIA]:[CLASIFICACIÓN]],5,0),""))</f>
        <v/>
      </c>
      <c r="Q807" s="13" t="str">
        <f>+IFERROR(VLOOKUP(Table32[[#This Row],[Código Cantón]],Table4[[#All],[CÓDIGO CANTÓN]:[CLASIFICACIÓN]],6,0),"")</f>
        <v/>
      </c>
    </row>
    <row r="808" spans="4:17" x14ac:dyDescent="0.3">
      <c r="D808" s="12" t="s">
        <v>2482</v>
      </c>
      <c r="E808" s="12" t="s">
        <v>80</v>
      </c>
      <c r="F808" s="12" t="s">
        <v>89</v>
      </c>
      <c r="G808" s="12" t="s">
        <v>88</v>
      </c>
      <c r="H808" s="12" t="s">
        <v>832</v>
      </c>
      <c r="I808" s="12" t="s">
        <v>7865</v>
      </c>
      <c r="J808" s="12" t="s">
        <v>7550</v>
      </c>
      <c r="K808" s="12" t="s">
        <v>10296</v>
      </c>
      <c r="L808" s="12" t="s">
        <v>2483</v>
      </c>
      <c r="M808" s="12" t="s">
        <v>10297</v>
      </c>
      <c r="N808" s="12" t="s">
        <v>7987</v>
      </c>
      <c r="O808" s="12" t="s">
        <v>10298</v>
      </c>
      <c r="P808" s="13" t="str">
        <f>+IFERROR(VLOOKUP(Table32[[#This Row],[Código_parroquial]],Table5[[#All],[CÓDIGO PARROQUIA]:[CLASIFICACIÓN]],5,0),+IFERROR(VLOOKUP(CONCATENATE(Table32[[#This Row],[Código Cantón]],"50"),Table5[[#All],[CÓDIGO PARROQUIA]:[CLASIFICACIÓN]],5,0),""))</f>
        <v/>
      </c>
      <c r="Q808" s="13" t="str">
        <f>+IFERROR(VLOOKUP(Table32[[#This Row],[Código Cantón]],Table4[[#All],[CÓDIGO CANTÓN]:[CLASIFICACIÓN]],6,0),"")</f>
        <v/>
      </c>
    </row>
    <row r="809" spans="4:17" x14ac:dyDescent="0.3">
      <c r="D809" s="12" t="s">
        <v>2482</v>
      </c>
      <c r="E809" s="12" t="s">
        <v>80</v>
      </c>
      <c r="F809" s="12" t="s">
        <v>89</v>
      </c>
      <c r="G809" s="12" t="s">
        <v>88</v>
      </c>
      <c r="H809" s="12" t="s">
        <v>826</v>
      </c>
      <c r="I809" s="12" t="s">
        <v>48</v>
      </c>
      <c r="J809" s="12" t="s">
        <v>7548</v>
      </c>
      <c r="K809" s="12" t="s">
        <v>10299</v>
      </c>
      <c r="L809" s="12" t="s">
        <v>2483</v>
      </c>
      <c r="M809" s="12" t="s">
        <v>10300</v>
      </c>
      <c r="N809" s="12" t="s">
        <v>7980</v>
      </c>
      <c r="O809" s="12" t="s">
        <v>10301</v>
      </c>
      <c r="P809" s="13" t="str">
        <f>+IFERROR(VLOOKUP(Table32[[#This Row],[Código_parroquial]],Table5[[#All],[CÓDIGO PARROQUIA]:[CLASIFICACIÓN]],5,0),+IFERROR(VLOOKUP(CONCATENATE(Table32[[#This Row],[Código Cantón]],"50"),Table5[[#All],[CÓDIGO PARROQUIA]:[CLASIFICACIÓN]],5,0),""))</f>
        <v/>
      </c>
      <c r="Q809" s="13" t="str">
        <f>+IFERROR(VLOOKUP(Table32[[#This Row],[Código Cantón]],Table4[[#All],[CÓDIGO CANTÓN]:[CLASIFICACIÓN]],6,0),"")</f>
        <v/>
      </c>
    </row>
    <row r="810" spans="4:17" x14ac:dyDescent="0.3">
      <c r="D810" s="12" t="s">
        <v>2482</v>
      </c>
      <c r="E810" s="12" t="s">
        <v>80</v>
      </c>
      <c r="F810" s="12" t="s">
        <v>89</v>
      </c>
      <c r="G810" s="12" t="s">
        <v>88</v>
      </c>
      <c r="H810" s="12" t="s">
        <v>826</v>
      </c>
      <c r="I810" s="12" t="s">
        <v>48</v>
      </c>
      <c r="J810" s="12" t="s">
        <v>7548</v>
      </c>
      <c r="K810" s="12" t="s">
        <v>10302</v>
      </c>
      <c r="L810" s="12" t="s">
        <v>2483</v>
      </c>
      <c r="M810" s="12" t="s">
        <v>10303</v>
      </c>
      <c r="N810" s="12" t="s">
        <v>7987</v>
      </c>
      <c r="O810" s="12" t="s">
        <v>10304</v>
      </c>
      <c r="P810" s="13" t="str">
        <f>+IFERROR(VLOOKUP(Table32[[#This Row],[Código_parroquial]],Table5[[#All],[CÓDIGO PARROQUIA]:[CLASIFICACIÓN]],5,0),+IFERROR(VLOOKUP(CONCATENATE(Table32[[#This Row],[Código Cantón]],"50"),Table5[[#All],[CÓDIGO PARROQUIA]:[CLASIFICACIÓN]],5,0),""))</f>
        <v/>
      </c>
      <c r="Q810" s="13" t="str">
        <f>+IFERROR(VLOOKUP(Table32[[#This Row],[Código Cantón]],Table4[[#All],[CÓDIGO CANTÓN]:[CLASIFICACIÓN]],6,0),"")</f>
        <v/>
      </c>
    </row>
    <row r="811" spans="4:17" x14ac:dyDescent="0.3">
      <c r="D811" s="12" t="s">
        <v>2482</v>
      </c>
      <c r="E811" s="12" t="s">
        <v>80</v>
      </c>
      <c r="F811" s="12" t="s">
        <v>89</v>
      </c>
      <c r="G811" s="12" t="s">
        <v>88</v>
      </c>
      <c r="H811" s="12" t="s">
        <v>826</v>
      </c>
      <c r="I811" s="12" t="s">
        <v>48</v>
      </c>
      <c r="J811" s="12" t="s">
        <v>7548</v>
      </c>
      <c r="K811" s="12" t="s">
        <v>10305</v>
      </c>
      <c r="L811" s="12" t="s">
        <v>2483</v>
      </c>
      <c r="M811" s="12" t="s">
        <v>10306</v>
      </c>
      <c r="N811" s="12" t="s">
        <v>7980</v>
      </c>
      <c r="O811" s="12" t="s">
        <v>10307</v>
      </c>
      <c r="P811" s="13" t="str">
        <f>+IFERROR(VLOOKUP(Table32[[#This Row],[Código_parroquial]],Table5[[#All],[CÓDIGO PARROQUIA]:[CLASIFICACIÓN]],5,0),+IFERROR(VLOOKUP(CONCATENATE(Table32[[#This Row],[Código Cantón]],"50"),Table5[[#All],[CÓDIGO PARROQUIA]:[CLASIFICACIÓN]],5,0),""))</f>
        <v/>
      </c>
      <c r="Q811" s="13" t="str">
        <f>+IFERROR(VLOOKUP(Table32[[#This Row],[Código Cantón]],Table4[[#All],[CÓDIGO CANTÓN]:[CLASIFICACIÓN]],6,0),"")</f>
        <v/>
      </c>
    </row>
    <row r="812" spans="4:17" x14ac:dyDescent="0.3">
      <c r="D812" s="12" t="s">
        <v>2482</v>
      </c>
      <c r="E812" s="12" t="s">
        <v>80</v>
      </c>
      <c r="F812" s="12" t="s">
        <v>89</v>
      </c>
      <c r="G812" s="12" t="s">
        <v>88</v>
      </c>
      <c r="H812" s="12" t="s">
        <v>828</v>
      </c>
      <c r="I812" s="12" t="s">
        <v>829</v>
      </c>
      <c r="J812" s="12" t="s">
        <v>7550</v>
      </c>
      <c r="K812" s="12" t="s">
        <v>10308</v>
      </c>
      <c r="L812" s="12" t="s">
        <v>2483</v>
      </c>
      <c r="M812" s="12" t="s">
        <v>10309</v>
      </c>
      <c r="N812" s="12" t="s">
        <v>7987</v>
      </c>
      <c r="O812" s="12" t="s">
        <v>10310</v>
      </c>
      <c r="P812" s="13" t="str">
        <f>+IFERROR(VLOOKUP(Table32[[#This Row],[Código_parroquial]],Table5[[#All],[CÓDIGO PARROQUIA]:[CLASIFICACIÓN]],5,0),+IFERROR(VLOOKUP(CONCATENATE(Table32[[#This Row],[Código Cantón]],"50"),Table5[[#All],[CÓDIGO PARROQUIA]:[CLASIFICACIÓN]],5,0),""))</f>
        <v/>
      </c>
      <c r="Q812" s="13" t="str">
        <f>+IFERROR(VLOOKUP(Table32[[#This Row],[Código Cantón]],Table4[[#All],[CÓDIGO CANTÓN]:[CLASIFICACIÓN]],6,0),"")</f>
        <v/>
      </c>
    </row>
    <row r="813" spans="4:17" x14ac:dyDescent="0.3">
      <c r="D813" s="12" t="s">
        <v>2482</v>
      </c>
      <c r="E813" s="12" t="s">
        <v>80</v>
      </c>
      <c r="F813" s="12" t="s">
        <v>91</v>
      </c>
      <c r="G813" s="12" t="s">
        <v>90</v>
      </c>
      <c r="H813" s="12" t="s">
        <v>836</v>
      </c>
      <c r="I813" s="12" t="s">
        <v>91</v>
      </c>
      <c r="J813" s="12" t="s">
        <v>7548</v>
      </c>
      <c r="K813" s="12" t="s">
        <v>10311</v>
      </c>
      <c r="L813" s="12" t="s">
        <v>2483</v>
      </c>
      <c r="M813" s="12" t="s">
        <v>10312</v>
      </c>
      <c r="N813" s="12" t="s">
        <v>7980</v>
      </c>
      <c r="O813" s="12" t="s">
        <v>10313</v>
      </c>
      <c r="P813" s="13" t="str">
        <f>+IFERROR(VLOOKUP(Table32[[#This Row],[Código_parroquial]],Table5[[#All],[CÓDIGO PARROQUIA]:[CLASIFICACIÓN]],5,0),+IFERROR(VLOOKUP(CONCATENATE(Table32[[#This Row],[Código Cantón]],"50"),Table5[[#All],[CÓDIGO PARROQUIA]:[CLASIFICACIÓN]],5,0),""))</f>
        <v/>
      </c>
      <c r="Q813" s="13" t="str">
        <f>+IFERROR(VLOOKUP(Table32[[#This Row],[Código Cantón]],Table4[[#All],[CÓDIGO CANTÓN]:[CLASIFICACIÓN]],6,0),"")</f>
        <v/>
      </c>
    </row>
    <row r="814" spans="4:17" x14ac:dyDescent="0.3">
      <c r="D814" s="12" t="s">
        <v>2482</v>
      </c>
      <c r="E814" s="12" t="s">
        <v>80</v>
      </c>
      <c r="F814" s="12" t="s">
        <v>91</v>
      </c>
      <c r="G814" s="12" t="s">
        <v>90</v>
      </c>
      <c r="H814" s="12" t="s">
        <v>839</v>
      </c>
      <c r="I814" s="12" t="s">
        <v>7866</v>
      </c>
      <c r="J814" s="12" t="s">
        <v>7550</v>
      </c>
      <c r="K814" s="12" t="s">
        <v>10314</v>
      </c>
      <c r="L814" s="12" t="s">
        <v>2483</v>
      </c>
      <c r="M814" s="12" t="s">
        <v>10315</v>
      </c>
      <c r="N814" s="12" t="s">
        <v>7987</v>
      </c>
      <c r="O814" s="12" t="s">
        <v>10316</v>
      </c>
      <c r="P814" s="13" t="str">
        <f>+IFERROR(VLOOKUP(Table32[[#This Row],[Código_parroquial]],Table5[[#All],[CÓDIGO PARROQUIA]:[CLASIFICACIÓN]],5,0),+IFERROR(VLOOKUP(CONCATENATE(Table32[[#This Row],[Código Cantón]],"50"),Table5[[#All],[CÓDIGO PARROQUIA]:[CLASIFICACIÓN]],5,0),""))</f>
        <v/>
      </c>
      <c r="Q814" s="13" t="str">
        <f>+IFERROR(VLOOKUP(Table32[[#This Row],[Código Cantón]],Table4[[#All],[CÓDIGO CANTÓN]:[CLASIFICACIÓN]],6,0),"")</f>
        <v/>
      </c>
    </row>
    <row r="815" spans="4:17" x14ac:dyDescent="0.3">
      <c r="D815" s="12" t="s">
        <v>2482</v>
      </c>
      <c r="E815" s="12" t="s">
        <v>80</v>
      </c>
      <c r="F815" s="12" t="s">
        <v>91</v>
      </c>
      <c r="G815" s="12" t="s">
        <v>90</v>
      </c>
      <c r="H815" s="12" t="s">
        <v>836</v>
      </c>
      <c r="I815" s="12" t="s">
        <v>91</v>
      </c>
      <c r="J815" s="12" t="s">
        <v>7548</v>
      </c>
      <c r="K815" s="12" t="s">
        <v>10317</v>
      </c>
      <c r="L815" s="12" t="s">
        <v>2483</v>
      </c>
      <c r="M815" s="12" t="s">
        <v>10318</v>
      </c>
      <c r="N815" s="12" t="s">
        <v>7980</v>
      </c>
      <c r="O815" s="12" t="s">
        <v>10319</v>
      </c>
      <c r="P815" s="13" t="str">
        <f>+IFERROR(VLOOKUP(Table32[[#This Row],[Código_parroquial]],Table5[[#All],[CÓDIGO PARROQUIA]:[CLASIFICACIÓN]],5,0),+IFERROR(VLOOKUP(CONCATENATE(Table32[[#This Row],[Código Cantón]],"50"),Table5[[#All],[CÓDIGO PARROQUIA]:[CLASIFICACIÓN]],5,0),""))</f>
        <v/>
      </c>
      <c r="Q815" s="13" t="str">
        <f>+IFERROR(VLOOKUP(Table32[[#This Row],[Código Cantón]],Table4[[#All],[CÓDIGO CANTÓN]:[CLASIFICACIÓN]],6,0),"")</f>
        <v/>
      </c>
    </row>
    <row r="816" spans="4:17" x14ac:dyDescent="0.3">
      <c r="D816" s="12" t="s">
        <v>2482</v>
      </c>
      <c r="E816" s="12" t="s">
        <v>80</v>
      </c>
      <c r="F816" s="12" t="s">
        <v>91</v>
      </c>
      <c r="G816" s="12" t="s">
        <v>90</v>
      </c>
      <c r="H816" s="12" t="s">
        <v>840</v>
      </c>
      <c r="I816" s="12" t="s">
        <v>841</v>
      </c>
      <c r="J816" s="12" t="s">
        <v>7550</v>
      </c>
      <c r="K816" s="12" t="s">
        <v>10320</v>
      </c>
      <c r="L816" s="12" t="s">
        <v>2483</v>
      </c>
      <c r="M816" s="12" t="s">
        <v>10321</v>
      </c>
      <c r="N816" s="12" t="s">
        <v>7987</v>
      </c>
      <c r="O816" s="12" t="s">
        <v>8780</v>
      </c>
      <c r="P816" s="13" t="str">
        <f>+IFERROR(VLOOKUP(Table32[[#This Row],[Código_parroquial]],Table5[[#All],[CÓDIGO PARROQUIA]:[CLASIFICACIÓN]],5,0),+IFERROR(VLOOKUP(CONCATENATE(Table32[[#This Row],[Código Cantón]],"50"),Table5[[#All],[CÓDIGO PARROQUIA]:[CLASIFICACIÓN]],5,0),""))</f>
        <v/>
      </c>
      <c r="Q816" s="13" t="str">
        <f>+IFERROR(VLOOKUP(Table32[[#This Row],[Código Cantón]],Table4[[#All],[CÓDIGO CANTÓN]:[CLASIFICACIÓN]],6,0),"")</f>
        <v/>
      </c>
    </row>
    <row r="817" spans="4:17" x14ac:dyDescent="0.3">
      <c r="D817" s="12" t="s">
        <v>2482</v>
      </c>
      <c r="E817" s="12" t="s">
        <v>80</v>
      </c>
      <c r="F817" s="12" t="s">
        <v>91</v>
      </c>
      <c r="G817" s="12" t="s">
        <v>90</v>
      </c>
      <c r="H817" s="12" t="s">
        <v>839</v>
      </c>
      <c r="I817" s="12" t="s">
        <v>7866</v>
      </c>
      <c r="J817" s="12" t="s">
        <v>7550</v>
      </c>
      <c r="K817" s="12" t="s">
        <v>10322</v>
      </c>
      <c r="L817" s="12" t="s">
        <v>2483</v>
      </c>
      <c r="M817" s="12" t="s">
        <v>10323</v>
      </c>
      <c r="N817" s="12" t="s">
        <v>7987</v>
      </c>
      <c r="O817" s="12" t="s">
        <v>10324</v>
      </c>
      <c r="P817" s="13" t="str">
        <f>+IFERROR(VLOOKUP(Table32[[#This Row],[Código_parroquial]],Table5[[#All],[CÓDIGO PARROQUIA]:[CLASIFICACIÓN]],5,0),+IFERROR(VLOOKUP(CONCATENATE(Table32[[#This Row],[Código Cantón]],"50"),Table5[[#All],[CÓDIGO PARROQUIA]:[CLASIFICACIÓN]],5,0),""))</f>
        <v/>
      </c>
      <c r="Q817" s="13" t="str">
        <f>+IFERROR(VLOOKUP(Table32[[#This Row],[Código Cantón]],Table4[[#All],[CÓDIGO CANTÓN]:[CLASIFICACIÓN]],6,0),"")</f>
        <v/>
      </c>
    </row>
    <row r="818" spans="4:17" x14ac:dyDescent="0.3">
      <c r="D818" s="12" t="s">
        <v>2482</v>
      </c>
      <c r="E818" s="12" t="s">
        <v>80</v>
      </c>
      <c r="F818" s="12" t="s">
        <v>91</v>
      </c>
      <c r="G818" s="12" t="s">
        <v>90</v>
      </c>
      <c r="H818" s="12" t="s">
        <v>840</v>
      </c>
      <c r="I818" s="12" t="s">
        <v>841</v>
      </c>
      <c r="J818" s="12" t="s">
        <v>7550</v>
      </c>
      <c r="K818" s="12" t="s">
        <v>10325</v>
      </c>
      <c r="L818" s="12" t="s">
        <v>2483</v>
      </c>
      <c r="M818" s="12" t="s">
        <v>10326</v>
      </c>
      <c r="N818" s="12" t="s">
        <v>7980</v>
      </c>
      <c r="O818" s="12" t="s">
        <v>10327</v>
      </c>
      <c r="P818" s="13" t="str">
        <f>+IFERROR(VLOOKUP(Table32[[#This Row],[Código_parroquial]],Table5[[#All],[CÓDIGO PARROQUIA]:[CLASIFICACIÓN]],5,0),+IFERROR(VLOOKUP(CONCATENATE(Table32[[#This Row],[Código Cantón]],"50"),Table5[[#All],[CÓDIGO PARROQUIA]:[CLASIFICACIÓN]],5,0),""))</f>
        <v/>
      </c>
      <c r="Q818" s="13" t="str">
        <f>+IFERROR(VLOOKUP(Table32[[#This Row],[Código Cantón]],Table4[[#All],[CÓDIGO CANTÓN]:[CLASIFICACIÓN]],6,0),"")</f>
        <v/>
      </c>
    </row>
    <row r="819" spans="4:17" x14ac:dyDescent="0.3">
      <c r="D819" s="12" t="s">
        <v>2482</v>
      </c>
      <c r="E819" s="12" t="s">
        <v>80</v>
      </c>
      <c r="F819" s="12" t="s">
        <v>91</v>
      </c>
      <c r="G819" s="12" t="s">
        <v>90</v>
      </c>
      <c r="H819" s="12" t="s">
        <v>836</v>
      </c>
      <c r="I819" s="12" t="s">
        <v>91</v>
      </c>
      <c r="J819" s="12" t="s">
        <v>7548</v>
      </c>
      <c r="K819" s="12" t="s">
        <v>10328</v>
      </c>
      <c r="L819" s="12" t="s">
        <v>2483</v>
      </c>
      <c r="M819" s="12" t="s">
        <v>9646</v>
      </c>
      <c r="N819" s="12" t="s">
        <v>7980</v>
      </c>
      <c r="O819" s="12" t="s">
        <v>10329</v>
      </c>
      <c r="P819" s="13" t="str">
        <f>+IFERROR(VLOOKUP(Table32[[#This Row],[Código_parroquial]],Table5[[#All],[CÓDIGO PARROQUIA]:[CLASIFICACIÓN]],5,0),+IFERROR(VLOOKUP(CONCATENATE(Table32[[#This Row],[Código Cantón]],"50"),Table5[[#All],[CÓDIGO PARROQUIA]:[CLASIFICACIÓN]],5,0),""))</f>
        <v/>
      </c>
      <c r="Q819" s="13" t="str">
        <f>+IFERROR(VLOOKUP(Table32[[#This Row],[Código Cantón]],Table4[[#All],[CÓDIGO CANTÓN]:[CLASIFICACIÓN]],6,0),"")</f>
        <v/>
      </c>
    </row>
    <row r="820" spans="4:17" x14ac:dyDescent="0.3">
      <c r="D820" s="12" t="s">
        <v>2482</v>
      </c>
      <c r="E820" s="12" t="s">
        <v>80</v>
      </c>
      <c r="F820" s="12" t="s">
        <v>91</v>
      </c>
      <c r="G820" s="12" t="s">
        <v>90</v>
      </c>
      <c r="H820" s="12" t="s">
        <v>839</v>
      </c>
      <c r="I820" s="12" t="s">
        <v>7866</v>
      </c>
      <c r="J820" s="12" t="s">
        <v>7550</v>
      </c>
      <c r="K820" s="12" t="s">
        <v>10330</v>
      </c>
      <c r="L820" s="12" t="s">
        <v>2483</v>
      </c>
      <c r="M820" s="12" t="s">
        <v>10331</v>
      </c>
      <c r="N820" s="12" t="s">
        <v>7980</v>
      </c>
      <c r="O820" s="12" t="s">
        <v>10332</v>
      </c>
      <c r="P820" s="13" t="str">
        <f>+IFERROR(VLOOKUP(Table32[[#This Row],[Código_parroquial]],Table5[[#All],[CÓDIGO PARROQUIA]:[CLASIFICACIÓN]],5,0),+IFERROR(VLOOKUP(CONCATENATE(Table32[[#This Row],[Código Cantón]],"50"),Table5[[#All],[CÓDIGO PARROQUIA]:[CLASIFICACIÓN]],5,0),""))</f>
        <v/>
      </c>
      <c r="Q820" s="13" t="str">
        <f>+IFERROR(VLOOKUP(Table32[[#This Row],[Código Cantón]],Table4[[#All],[CÓDIGO CANTÓN]:[CLASIFICACIÓN]],6,0),"")</f>
        <v/>
      </c>
    </row>
    <row r="821" spans="4:17" x14ac:dyDescent="0.3">
      <c r="D821" s="12" t="s">
        <v>2482</v>
      </c>
      <c r="E821" s="12" t="s">
        <v>80</v>
      </c>
      <c r="F821" s="12" t="s">
        <v>91</v>
      </c>
      <c r="G821" s="12" t="s">
        <v>90</v>
      </c>
      <c r="H821" s="12" t="s">
        <v>837</v>
      </c>
      <c r="I821" s="12" t="s">
        <v>838</v>
      </c>
      <c r="J821" s="12" t="s">
        <v>7550</v>
      </c>
      <c r="K821" s="12" t="s">
        <v>10333</v>
      </c>
      <c r="L821" s="12" t="s">
        <v>2483</v>
      </c>
      <c r="M821" s="12" t="s">
        <v>10334</v>
      </c>
      <c r="N821" s="12" t="s">
        <v>7980</v>
      </c>
      <c r="O821" s="12" t="s">
        <v>10335</v>
      </c>
      <c r="P821" s="13" t="str">
        <f>+IFERROR(VLOOKUP(Table32[[#This Row],[Código_parroquial]],Table5[[#All],[CÓDIGO PARROQUIA]:[CLASIFICACIÓN]],5,0),+IFERROR(VLOOKUP(CONCATENATE(Table32[[#This Row],[Código Cantón]],"50"),Table5[[#All],[CÓDIGO PARROQUIA]:[CLASIFICACIÓN]],5,0),""))</f>
        <v/>
      </c>
      <c r="Q821" s="13" t="str">
        <f>+IFERROR(VLOOKUP(Table32[[#This Row],[Código Cantón]],Table4[[#All],[CÓDIGO CANTÓN]:[CLASIFICACIÓN]],6,0),"")</f>
        <v/>
      </c>
    </row>
    <row r="822" spans="4:17" x14ac:dyDescent="0.3">
      <c r="D822" s="12" t="s">
        <v>2482</v>
      </c>
      <c r="E822" s="12" t="s">
        <v>80</v>
      </c>
      <c r="F822" s="12" t="s">
        <v>91</v>
      </c>
      <c r="G822" s="12" t="s">
        <v>90</v>
      </c>
      <c r="H822" s="12" t="s">
        <v>837</v>
      </c>
      <c r="I822" s="12" t="s">
        <v>838</v>
      </c>
      <c r="J822" s="12" t="s">
        <v>7550</v>
      </c>
      <c r="K822" s="12" t="s">
        <v>10336</v>
      </c>
      <c r="L822" s="12" t="s">
        <v>2483</v>
      </c>
      <c r="M822" s="12" t="s">
        <v>10337</v>
      </c>
      <c r="N822" s="12" t="s">
        <v>7987</v>
      </c>
      <c r="O822" s="12" t="s">
        <v>10338</v>
      </c>
      <c r="P822" s="13" t="str">
        <f>+IFERROR(VLOOKUP(Table32[[#This Row],[Código_parroquial]],Table5[[#All],[CÓDIGO PARROQUIA]:[CLASIFICACIÓN]],5,0),+IFERROR(VLOOKUP(CONCATENATE(Table32[[#This Row],[Código Cantón]],"50"),Table5[[#All],[CÓDIGO PARROQUIA]:[CLASIFICACIÓN]],5,0),""))</f>
        <v/>
      </c>
      <c r="Q822" s="13" t="str">
        <f>+IFERROR(VLOOKUP(Table32[[#This Row],[Código Cantón]],Table4[[#All],[CÓDIGO CANTÓN]:[CLASIFICACIÓN]],6,0),"")</f>
        <v/>
      </c>
    </row>
    <row r="823" spans="4:17" x14ac:dyDescent="0.3">
      <c r="D823" s="12" t="s">
        <v>2482</v>
      </c>
      <c r="E823" s="12" t="s">
        <v>80</v>
      </c>
      <c r="F823" s="12" t="s">
        <v>91</v>
      </c>
      <c r="G823" s="12" t="s">
        <v>90</v>
      </c>
      <c r="H823" s="12" t="s">
        <v>837</v>
      </c>
      <c r="I823" s="12" t="s">
        <v>838</v>
      </c>
      <c r="J823" s="12" t="s">
        <v>7550</v>
      </c>
      <c r="K823" s="12" t="s">
        <v>10339</v>
      </c>
      <c r="L823" s="12" t="s">
        <v>2483</v>
      </c>
      <c r="M823" s="12" t="s">
        <v>9817</v>
      </c>
      <c r="N823" s="12" t="s">
        <v>7980</v>
      </c>
      <c r="O823" s="12" t="s">
        <v>10340</v>
      </c>
      <c r="P823" s="13" t="str">
        <f>+IFERROR(VLOOKUP(Table32[[#This Row],[Código_parroquial]],Table5[[#All],[CÓDIGO PARROQUIA]:[CLASIFICACIÓN]],5,0),+IFERROR(VLOOKUP(CONCATENATE(Table32[[#This Row],[Código Cantón]],"50"),Table5[[#All],[CÓDIGO PARROQUIA]:[CLASIFICACIÓN]],5,0),""))</f>
        <v/>
      </c>
      <c r="Q823" s="13" t="str">
        <f>+IFERROR(VLOOKUP(Table32[[#This Row],[Código Cantón]],Table4[[#All],[CÓDIGO CANTÓN]:[CLASIFICACIÓN]],6,0),"")</f>
        <v/>
      </c>
    </row>
    <row r="824" spans="4:17" x14ac:dyDescent="0.3">
      <c r="D824" s="12" t="s">
        <v>2482</v>
      </c>
      <c r="E824" s="12" t="s">
        <v>80</v>
      </c>
      <c r="F824" s="12" t="s">
        <v>91</v>
      </c>
      <c r="G824" s="12" t="s">
        <v>90</v>
      </c>
      <c r="H824" s="12" t="s">
        <v>837</v>
      </c>
      <c r="I824" s="12" t="s">
        <v>838</v>
      </c>
      <c r="J824" s="12" t="s">
        <v>7550</v>
      </c>
      <c r="K824" s="12" t="s">
        <v>10341</v>
      </c>
      <c r="L824" s="12" t="s">
        <v>2483</v>
      </c>
      <c r="M824" s="12" t="s">
        <v>10342</v>
      </c>
      <c r="N824" s="12" t="s">
        <v>7980</v>
      </c>
      <c r="O824" s="12" t="s">
        <v>10343</v>
      </c>
      <c r="P824" s="13" t="str">
        <f>+IFERROR(VLOOKUP(Table32[[#This Row],[Código_parroquial]],Table5[[#All],[CÓDIGO PARROQUIA]:[CLASIFICACIÓN]],5,0),+IFERROR(VLOOKUP(CONCATENATE(Table32[[#This Row],[Código Cantón]],"50"),Table5[[#All],[CÓDIGO PARROQUIA]:[CLASIFICACIÓN]],5,0),""))</f>
        <v/>
      </c>
      <c r="Q824" s="13" t="str">
        <f>+IFERROR(VLOOKUP(Table32[[#This Row],[Código Cantón]],Table4[[#All],[CÓDIGO CANTÓN]:[CLASIFICACIÓN]],6,0),"")</f>
        <v/>
      </c>
    </row>
    <row r="825" spans="4:17" x14ac:dyDescent="0.3">
      <c r="D825" s="12" t="s">
        <v>2482</v>
      </c>
      <c r="E825" s="12" t="s">
        <v>80</v>
      </c>
      <c r="F825" s="12" t="s">
        <v>91</v>
      </c>
      <c r="G825" s="12" t="s">
        <v>90</v>
      </c>
      <c r="H825" s="12" t="s">
        <v>836</v>
      </c>
      <c r="I825" s="12" t="s">
        <v>91</v>
      </c>
      <c r="J825" s="12" t="s">
        <v>7548</v>
      </c>
      <c r="K825" s="12" t="s">
        <v>10344</v>
      </c>
      <c r="L825" s="12" t="s">
        <v>2483</v>
      </c>
      <c r="M825" s="12" t="s">
        <v>10345</v>
      </c>
      <c r="N825" s="12" t="s">
        <v>7980</v>
      </c>
      <c r="O825" s="12" t="s">
        <v>10346</v>
      </c>
      <c r="P825" s="13" t="str">
        <f>+IFERROR(VLOOKUP(Table32[[#This Row],[Código_parroquial]],Table5[[#All],[CÓDIGO PARROQUIA]:[CLASIFICACIÓN]],5,0),+IFERROR(VLOOKUP(CONCATENATE(Table32[[#This Row],[Código Cantón]],"50"),Table5[[#All],[CÓDIGO PARROQUIA]:[CLASIFICACIÓN]],5,0),""))</f>
        <v/>
      </c>
      <c r="Q825" s="13" t="str">
        <f>+IFERROR(VLOOKUP(Table32[[#This Row],[Código Cantón]],Table4[[#All],[CÓDIGO CANTÓN]:[CLASIFICACIÓN]],6,0),"")</f>
        <v/>
      </c>
    </row>
    <row r="826" spans="4:17" x14ac:dyDescent="0.3">
      <c r="D826" s="12" t="s">
        <v>2482</v>
      </c>
      <c r="E826" s="12" t="s">
        <v>80</v>
      </c>
      <c r="F826" s="12" t="s">
        <v>91</v>
      </c>
      <c r="G826" s="12" t="s">
        <v>90</v>
      </c>
      <c r="H826" s="12" t="s">
        <v>840</v>
      </c>
      <c r="I826" s="12" t="s">
        <v>841</v>
      </c>
      <c r="J826" s="12" t="s">
        <v>7550</v>
      </c>
      <c r="K826" s="12" t="s">
        <v>10347</v>
      </c>
      <c r="L826" s="12" t="s">
        <v>2483</v>
      </c>
      <c r="M826" s="12" t="s">
        <v>10348</v>
      </c>
      <c r="N826" s="12" t="s">
        <v>7987</v>
      </c>
      <c r="O826" s="12" t="s">
        <v>10349</v>
      </c>
      <c r="P826" s="13" t="str">
        <f>+IFERROR(VLOOKUP(Table32[[#This Row],[Código_parroquial]],Table5[[#All],[CÓDIGO PARROQUIA]:[CLASIFICACIÓN]],5,0),+IFERROR(VLOOKUP(CONCATENATE(Table32[[#This Row],[Código Cantón]],"50"),Table5[[#All],[CÓDIGO PARROQUIA]:[CLASIFICACIÓN]],5,0),""))</f>
        <v/>
      </c>
      <c r="Q826" s="13" t="str">
        <f>+IFERROR(VLOOKUP(Table32[[#This Row],[Código Cantón]],Table4[[#All],[CÓDIGO CANTÓN]:[CLASIFICACIÓN]],6,0),"")</f>
        <v/>
      </c>
    </row>
    <row r="827" spans="4:17" x14ac:dyDescent="0.3">
      <c r="D827" s="12" t="s">
        <v>2482</v>
      </c>
      <c r="E827" s="12" t="s">
        <v>80</v>
      </c>
      <c r="F827" s="12" t="s">
        <v>91</v>
      </c>
      <c r="G827" s="12" t="s">
        <v>90</v>
      </c>
      <c r="H827" s="12" t="s">
        <v>839</v>
      </c>
      <c r="I827" s="12" t="s">
        <v>7866</v>
      </c>
      <c r="J827" s="12" t="s">
        <v>7550</v>
      </c>
      <c r="K827" s="12" t="s">
        <v>10350</v>
      </c>
      <c r="L827" s="12" t="s">
        <v>2483</v>
      </c>
      <c r="M827" s="12" t="s">
        <v>9951</v>
      </c>
      <c r="N827" s="12" t="s">
        <v>7987</v>
      </c>
      <c r="O827" s="12" t="s">
        <v>10351</v>
      </c>
      <c r="P827" s="13" t="str">
        <f>+IFERROR(VLOOKUP(Table32[[#This Row],[Código_parroquial]],Table5[[#All],[CÓDIGO PARROQUIA]:[CLASIFICACIÓN]],5,0),+IFERROR(VLOOKUP(CONCATENATE(Table32[[#This Row],[Código Cantón]],"50"),Table5[[#All],[CÓDIGO PARROQUIA]:[CLASIFICACIÓN]],5,0),""))</f>
        <v/>
      </c>
      <c r="Q827" s="13" t="str">
        <f>+IFERROR(VLOOKUP(Table32[[#This Row],[Código Cantón]],Table4[[#All],[CÓDIGO CANTÓN]:[CLASIFICACIÓN]],6,0),"")</f>
        <v/>
      </c>
    </row>
    <row r="828" spans="4:17" x14ac:dyDescent="0.3">
      <c r="D828" s="12" t="s">
        <v>2482</v>
      </c>
      <c r="E828" s="12" t="s">
        <v>80</v>
      </c>
      <c r="F828" s="12" t="s">
        <v>91</v>
      </c>
      <c r="G828" s="12" t="s">
        <v>90</v>
      </c>
      <c r="H828" s="12" t="s">
        <v>840</v>
      </c>
      <c r="I828" s="12" t="s">
        <v>841</v>
      </c>
      <c r="J828" s="12" t="s">
        <v>7550</v>
      </c>
      <c r="K828" s="12" t="s">
        <v>10352</v>
      </c>
      <c r="L828" s="12" t="s">
        <v>2483</v>
      </c>
      <c r="M828" s="12" t="s">
        <v>10353</v>
      </c>
      <c r="N828" s="12" t="s">
        <v>7987</v>
      </c>
      <c r="O828" s="12" t="s">
        <v>10354</v>
      </c>
      <c r="P828" s="13" t="str">
        <f>+IFERROR(VLOOKUP(Table32[[#This Row],[Código_parroquial]],Table5[[#All],[CÓDIGO PARROQUIA]:[CLASIFICACIÓN]],5,0),+IFERROR(VLOOKUP(CONCATENATE(Table32[[#This Row],[Código Cantón]],"50"),Table5[[#All],[CÓDIGO PARROQUIA]:[CLASIFICACIÓN]],5,0),""))</f>
        <v/>
      </c>
      <c r="Q828" s="13" t="str">
        <f>+IFERROR(VLOOKUP(Table32[[#This Row],[Código Cantón]],Table4[[#All],[CÓDIGO CANTÓN]:[CLASIFICACIÓN]],6,0),"")</f>
        <v/>
      </c>
    </row>
    <row r="829" spans="4:17" x14ac:dyDescent="0.3">
      <c r="D829" s="12" t="s">
        <v>2482</v>
      </c>
      <c r="E829" s="12" t="s">
        <v>80</v>
      </c>
      <c r="F829" s="12" t="s">
        <v>91</v>
      </c>
      <c r="G829" s="12" t="s">
        <v>90</v>
      </c>
      <c r="H829" s="12" t="s">
        <v>836</v>
      </c>
      <c r="I829" s="12" t="s">
        <v>91</v>
      </c>
      <c r="J829" s="12" t="s">
        <v>7548</v>
      </c>
      <c r="K829" s="12" t="s">
        <v>10355</v>
      </c>
      <c r="L829" s="12" t="s">
        <v>2483</v>
      </c>
      <c r="M829" s="12" t="s">
        <v>10356</v>
      </c>
      <c r="N829" s="12" t="s">
        <v>7980</v>
      </c>
      <c r="O829" s="12" t="s">
        <v>10357</v>
      </c>
      <c r="P829" s="13" t="str">
        <f>+IFERROR(VLOOKUP(Table32[[#This Row],[Código_parroquial]],Table5[[#All],[CÓDIGO PARROQUIA]:[CLASIFICACIÓN]],5,0),+IFERROR(VLOOKUP(CONCATENATE(Table32[[#This Row],[Código Cantón]],"50"),Table5[[#All],[CÓDIGO PARROQUIA]:[CLASIFICACIÓN]],5,0),""))</f>
        <v/>
      </c>
      <c r="Q829" s="13" t="str">
        <f>+IFERROR(VLOOKUP(Table32[[#This Row],[Código Cantón]],Table4[[#All],[CÓDIGO CANTÓN]:[CLASIFICACIÓN]],6,0),"")</f>
        <v/>
      </c>
    </row>
    <row r="830" spans="4:17" x14ac:dyDescent="0.3">
      <c r="D830" s="12" t="s">
        <v>2482</v>
      </c>
      <c r="E830" s="12" t="s">
        <v>80</v>
      </c>
      <c r="F830" s="12" t="s">
        <v>91</v>
      </c>
      <c r="G830" s="12" t="s">
        <v>90</v>
      </c>
      <c r="H830" s="12" t="s">
        <v>836</v>
      </c>
      <c r="I830" s="12" t="s">
        <v>91</v>
      </c>
      <c r="J830" s="12" t="s">
        <v>7548</v>
      </c>
      <c r="K830" s="12" t="s">
        <v>10358</v>
      </c>
      <c r="L830" s="12" t="s">
        <v>2483</v>
      </c>
      <c r="M830" s="12" t="s">
        <v>9995</v>
      </c>
      <c r="N830" s="12" t="s">
        <v>7987</v>
      </c>
      <c r="O830" s="12" t="s">
        <v>10359</v>
      </c>
      <c r="P830" s="13" t="str">
        <f>+IFERROR(VLOOKUP(Table32[[#This Row],[Código_parroquial]],Table5[[#All],[CÓDIGO PARROQUIA]:[CLASIFICACIÓN]],5,0),+IFERROR(VLOOKUP(CONCATENATE(Table32[[#This Row],[Código Cantón]],"50"),Table5[[#All],[CÓDIGO PARROQUIA]:[CLASIFICACIÓN]],5,0),""))</f>
        <v/>
      </c>
      <c r="Q830" s="13" t="str">
        <f>+IFERROR(VLOOKUP(Table32[[#This Row],[Código Cantón]],Table4[[#All],[CÓDIGO CANTÓN]:[CLASIFICACIÓN]],6,0),"")</f>
        <v/>
      </c>
    </row>
    <row r="831" spans="4:17" x14ac:dyDescent="0.3">
      <c r="D831" s="12" t="s">
        <v>2482</v>
      </c>
      <c r="E831" s="12" t="s">
        <v>80</v>
      </c>
      <c r="F831" s="12" t="s">
        <v>91</v>
      </c>
      <c r="G831" s="12" t="s">
        <v>90</v>
      </c>
      <c r="H831" s="12" t="s">
        <v>836</v>
      </c>
      <c r="I831" s="12" t="s">
        <v>91</v>
      </c>
      <c r="J831" s="12" t="s">
        <v>7548</v>
      </c>
      <c r="K831" s="12" t="s">
        <v>10360</v>
      </c>
      <c r="L831" s="12" t="s">
        <v>2483</v>
      </c>
      <c r="M831" s="12" t="s">
        <v>10361</v>
      </c>
      <c r="N831" s="12" t="s">
        <v>7987</v>
      </c>
      <c r="O831" s="12" t="s">
        <v>10362</v>
      </c>
      <c r="P831" s="13" t="str">
        <f>+IFERROR(VLOOKUP(Table32[[#This Row],[Código_parroquial]],Table5[[#All],[CÓDIGO PARROQUIA]:[CLASIFICACIÓN]],5,0),+IFERROR(VLOOKUP(CONCATENATE(Table32[[#This Row],[Código Cantón]],"50"),Table5[[#All],[CÓDIGO PARROQUIA]:[CLASIFICACIÓN]],5,0),""))</f>
        <v/>
      </c>
      <c r="Q831" s="13" t="str">
        <f>+IFERROR(VLOOKUP(Table32[[#This Row],[Código Cantón]],Table4[[#All],[CÓDIGO CANTÓN]:[CLASIFICACIÓN]],6,0),"")</f>
        <v/>
      </c>
    </row>
    <row r="832" spans="4:17" x14ac:dyDescent="0.3">
      <c r="D832" s="12" t="s">
        <v>2482</v>
      </c>
      <c r="E832" s="12" t="s">
        <v>80</v>
      </c>
      <c r="F832" s="12" t="s">
        <v>91</v>
      </c>
      <c r="G832" s="12" t="s">
        <v>90</v>
      </c>
      <c r="H832" s="12" t="s">
        <v>840</v>
      </c>
      <c r="I832" s="12" t="s">
        <v>841</v>
      </c>
      <c r="J832" s="12" t="s">
        <v>7550</v>
      </c>
      <c r="K832" s="12" t="s">
        <v>10363</v>
      </c>
      <c r="L832" s="12" t="s">
        <v>2483</v>
      </c>
      <c r="M832" s="12" t="s">
        <v>10364</v>
      </c>
      <c r="N832" s="12" t="s">
        <v>7987</v>
      </c>
      <c r="O832" s="12" t="s">
        <v>10365</v>
      </c>
      <c r="P832" s="13" t="str">
        <f>+IFERROR(VLOOKUP(Table32[[#This Row],[Código_parroquial]],Table5[[#All],[CÓDIGO PARROQUIA]:[CLASIFICACIÓN]],5,0),+IFERROR(VLOOKUP(CONCATENATE(Table32[[#This Row],[Código Cantón]],"50"),Table5[[#All],[CÓDIGO PARROQUIA]:[CLASIFICACIÓN]],5,0),""))</f>
        <v/>
      </c>
      <c r="Q832" s="13" t="str">
        <f>+IFERROR(VLOOKUP(Table32[[#This Row],[Código Cantón]],Table4[[#All],[CÓDIGO CANTÓN]:[CLASIFICACIÓN]],6,0),"")</f>
        <v/>
      </c>
    </row>
    <row r="833" spans="4:17" x14ac:dyDescent="0.3">
      <c r="D833" s="12" t="s">
        <v>2482</v>
      </c>
      <c r="E833" s="12" t="s">
        <v>80</v>
      </c>
      <c r="F833" s="12" t="s">
        <v>91</v>
      </c>
      <c r="G833" s="12" t="s">
        <v>90</v>
      </c>
      <c r="H833" s="12" t="s">
        <v>836</v>
      </c>
      <c r="I833" s="12" t="s">
        <v>91</v>
      </c>
      <c r="J833" s="12" t="s">
        <v>7548</v>
      </c>
      <c r="K833" s="12" t="s">
        <v>10366</v>
      </c>
      <c r="L833" s="12" t="s">
        <v>2483</v>
      </c>
      <c r="M833" s="12" t="s">
        <v>10367</v>
      </c>
      <c r="N833" s="12" t="s">
        <v>7987</v>
      </c>
      <c r="O833" s="12" t="s">
        <v>10368</v>
      </c>
      <c r="P833" s="13" t="str">
        <f>+IFERROR(VLOOKUP(Table32[[#This Row],[Código_parroquial]],Table5[[#All],[CÓDIGO PARROQUIA]:[CLASIFICACIÓN]],5,0),+IFERROR(VLOOKUP(CONCATENATE(Table32[[#This Row],[Código Cantón]],"50"),Table5[[#All],[CÓDIGO PARROQUIA]:[CLASIFICACIÓN]],5,0),""))</f>
        <v/>
      </c>
      <c r="Q833" s="13" t="str">
        <f>+IFERROR(VLOOKUP(Table32[[#This Row],[Código Cantón]],Table4[[#All],[CÓDIGO CANTÓN]:[CLASIFICACIÓN]],6,0),"")</f>
        <v/>
      </c>
    </row>
    <row r="834" spans="4:17" x14ac:dyDescent="0.3">
      <c r="D834" s="12" t="s">
        <v>2482</v>
      </c>
      <c r="E834" s="12" t="s">
        <v>80</v>
      </c>
      <c r="F834" s="12" t="s">
        <v>91</v>
      </c>
      <c r="G834" s="12" t="s">
        <v>90</v>
      </c>
      <c r="H834" s="12" t="s">
        <v>839</v>
      </c>
      <c r="I834" s="12" t="s">
        <v>7866</v>
      </c>
      <c r="J834" s="12" t="s">
        <v>7550</v>
      </c>
      <c r="K834" s="12" t="s">
        <v>10369</v>
      </c>
      <c r="L834" s="12" t="s">
        <v>2483</v>
      </c>
      <c r="M834" s="12" t="s">
        <v>10370</v>
      </c>
      <c r="N834" s="12" t="s">
        <v>7987</v>
      </c>
      <c r="O834" s="12" t="s">
        <v>10371</v>
      </c>
      <c r="P834" s="13" t="str">
        <f>+IFERROR(VLOOKUP(Table32[[#This Row],[Código_parroquial]],Table5[[#All],[CÓDIGO PARROQUIA]:[CLASIFICACIÓN]],5,0),+IFERROR(VLOOKUP(CONCATENATE(Table32[[#This Row],[Código Cantón]],"50"),Table5[[#All],[CÓDIGO PARROQUIA]:[CLASIFICACIÓN]],5,0),""))</f>
        <v/>
      </c>
      <c r="Q834" s="13" t="str">
        <f>+IFERROR(VLOOKUP(Table32[[#This Row],[Código Cantón]],Table4[[#All],[CÓDIGO CANTÓN]:[CLASIFICACIÓN]],6,0),"")</f>
        <v/>
      </c>
    </row>
    <row r="835" spans="4:17" x14ac:dyDescent="0.3">
      <c r="D835" s="12" t="s">
        <v>2482</v>
      </c>
      <c r="E835" s="12" t="s">
        <v>80</v>
      </c>
      <c r="F835" s="12" t="s">
        <v>91</v>
      </c>
      <c r="G835" s="12" t="s">
        <v>90</v>
      </c>
      <c r="H835" s="12" t="s">
        <v>839</v>
      </c>
      <c r="I835" s="12" t="s">
        <v>7866</v>
      </c>
      <c r="J835" s="12" t="s">
        <v>7550</v>
      </c>
      <c r="K835" s="12" t="s">
        <v>10372</v>
      </c>
      <c r="L835" s="12" t="s">
        <v>2483</v>
      </c>
      <c r="M835" s="12" t="s">
        <v>10373</v>
      </c>
      <c r="N835" s="12" t="s">
        <v>7987</v>
      </c>
      <c r="O835" s="12" t="s">
        <v>10374</v>
      </c>
      <c r="P835" s="13" t="str">
        <f>+IFERROR(VLOOKUP(Table32[[#This Row],[Código_parroquial]],Table5[[#All],[CÓDIGO PARROQUIA]:[CLASIFICACIÓN]],5,0),+IFERROR(VLOOKUP(CONCATENATE(Table32[[#This Row],[Código Cantón]],"50"),Table5[[#All],[CÓDIGO PARROQUIA]:[CLASIFICACIÓN]],5,0),""))</f>
        <v/>
      </c>
      <c r="Q835" s="13" t="str">
        <f>+IFERROR(VLOOKUP(Table32[[#This Row],[Código Cantón]],Table4[[#All],[CÓDIGO CANTÓN]:[CLASIFICACIÓN]],6,0),"")</f>
        <v/>
      </c>
    </row>
    <row r="836" spans="4:17" x14ac:dyDescent="0.3">
      <c r="D836" s="12" t="s">
        <v>2482</v>
      </c>
      <c r="E836" s="12" t="s">
        <v>80</v>
      </c>
      <c r="F836" s="12" t="s">
        <v>91</v>
      </c>
      <c r="G836" s="12" t="s">
        <v>90</v>
      </c>
      <c r="H836" s="12" t="s">
        <v>837</v>
      </c>
      <c r="I836" s="12" t="s">
        <v>838</v>
      </c>
      <c r="J836" s="12" t="s">
        <v>7550</v>
      </c>
      <c r="K836" s="12" t="s">
        <v>10375</v>
      </c>
      <c r="L836" s="12" t="s">
        <v>2483</v>
      </c>
      <c r="M836" s="12" t="s">
        <v>10376</v>
      </c>
      <c r="N836" s="12" t="s">
        <v>7987</v>
      </c>
      <c r="O836" s="12" t="s">
        <v>8087</v>
      </c>
      <c r="P836" s="13" t="str">
        <f>+IFERROR(VLOOKUP(Table32[[#This Row],[Código_parroquial]],Table5[[#All],[CÓDIGO PARROQUIA]:[CLASIFICACIÓN]],5,0),+IFERROR(VLOOKUP(CONCATENATE(Table32[[#This Row],[Código Cantón]],"50"),Table5[[#All],[CÓDIGO PARROQUIA]:[CLASIFICACIÓN]],5,0),""))</f>
        <v/>
      </c>
      <c r="Q836" s="13" t="str">
        <f>+IFERROR(VLOOKUP(Table32[[#This Row],[Código Cantón]],Table4[[#All],[CÓDIGO CANTÓN]:[CLASIFICACIÓN]],6,0),"")</f>
        <v/>
      </c>
    </row>
    <row r="837" spans="4:17" x14ac:dyDescent="0.3">
      <c r="D837" s="12" t="s">
        <v>2482</v>
      </c>
      <c r="E837" s="12" t="s">
        <v>80</v>
      </c>
      <c r="F837" s="12" t="s">
        <v>91</v>
      </c>
      <c r="G837" s="12" t="s">
        <v>90</v>
      </c>
      <c r="H837" s="12" t="s">
        <v>836</v>
      </c>
      <c r="I837" s="12" t="s">
        <v>91</v>
      </c>
      <c r="J837" s="12" t="s">
        <v>7548</v>
      </c>
      <c r="K837" s="12" t="s">
        <v>10377</v>
      </c>
      <c r="L837" s="12" t="s">
        <v>2483</v>
      </c>
      <c r="M837" s="12" t="s">
        <v>10378</v>
      </c>
      <c r="N837" s="12" t="s">
        <v>7987</v>
      </c>
      <c r="O837" s="12" t="s">
        <v>10379</v>
      </c>
      <c r="P837" s="13" t="str">
        <f>+IFERROR(VLOOKUP(Table32[[#This Row],[Código_parroquial]],Table5[[#All],[CÓDIGO PARROQUIA]:[CLASIFICACIÓN]],5,0),+IFERROR(VLOOKUP(CONCATENATE(Table32[[#This Row],[Código Cantón]],"50"),Table5[[#All],[CÓDIGO PARROQUIA]:[CLASIFICACIÓN]],5,0),""))</f>
        <v/>
      </c>
      <c r="Q837" s="13" t="str">
        <f>+IFERROR(VLOOKUP(Table32[[#This Row],[Código Cantón]],Table4[[#All],[CÓDIGO CANTÓN]:[CLASIFICACIÓN]],6,0),"")</f>
        <v/>
      </c>
    </row>
    <row r="838" spans="4:17" x14ac:dyDescent="0.3">
      <c r="D838" s="12" t="s">
        <v>2482</v>
      </c>
      <c r="E838" s="12" t="s">
        <v>80</v>
      </c>
      <c r="F838" s="12" t="s">
        <v>91</v>
      </c>
      <c r="G838" s="12" t="s">
        <v>90</v>
      </c>
      <c r="H838" s="12" t="s">
        <v>837</v>
      </c>
      <c r="I838" s="12" t="s">
        <v>838</v>
      </c>
      <c r="J838" s="12" t="s">
        <v>7550</v>
      </c>
      <c r="K838" s="12" t="s">
        <v>10380</v>
      </c>
      <c r="L838" s="12" t="s">
        <v>2483</v>
      </c>
      <c r="M838" s="12" t="s">
        <v>10381</v>
      </c>
      <c r="N838" s="12" t="s">
        <v>7987</v>
      </c>
      <c r="O838" s="12" t="s">
        <v>10382</v>
      </c>
      <c r="P838" s="13" t="str">
        <f>+IFERROR(VLOOKUP(Table32[[#This Row],[Código_parroquial]],Table5[[#All],[CÓDIGO PARROQUIA]:[CLASIFICACIÓN]],5,0),+IFERROR(VLOOKUP(CONCATENATE(Table32[[#This Row],[Código Cantón]],"50"),Table5[[#All],[CÓDIGO PARROQUIA]:[CLASIFICACIÓN]],5,0),""))</f>
        <v/>
      </c>
      <c r="Q838" s="13" t="str">
        <f>+IFERROR(VLOOKUP(Table32[[#This Row],[Código Cantón]],Table4[[#All],[CÓDIGO CANTÓN]:[CLASIFICACIÓN]],6,0),"")</f>
        <v/>
      </c>
    </row>
    <row r="839" spans="4:17" x14ac:dyDescent="0.3">
      <c r="D839" s="12" t="s">
        <v>2482</v>
      </c>
      <c r="E839" s="12" t="s">
        <v>80</v>
      </c>
      <c r="F839" s="12" t="s">
        <v>91</v>
      </c>
      <c r="G839" s="12" t="s">
        <v>90</v>
      </c>
      <c r="H839" s="12" t="s">
        <v>836</v>
      </c>
      <c r="I839" s="12" t="s">
        <v>91</v>
      </c>
      <c r="J839" s="12" t="s">
        <v>7548</v>
      </c>
      <c r="K839" s="12" t="s">
        <v>10383</v>
      </c>
      <c r="L839" s="12" t="s">
        <v>2483</v>
      </c>
      <c r="M839" s="12" t="s">
        <v>10384</v>
      </c>
      <c r="N839" s="12" t="s">
        <v>7987</v>
      </c>
      <c r="O839" s="12" t="s">
        <v>10385</v>
      </c>
      <c r="P839" s="13" t="str">
        <f>+IFERROR(VLOOKUP(Table32[[#This Row],[Código_parroquial]],Table5[[#All],[CÓDIGO PARROQUIA]:[CLASIFICACIÓN]],5,0),+IFERROR(VLOOKUP(CONCATENATE(Table32[[#This Row],[Código Cantón]],"50"),Table5[[#All],[CÓDIGO PARROQUIA]:[CLASIFICACIÓN]],5,0),""))</f>
        <v/>
      </c>
      <c r="Q839" s="13" t="str">
        <f>+IFERROR(VLOOKUP(Table32[[#This Row],[Código Cantón]],Table4[[#All],[CÓDIGO CANTÓN]:[CLASIFICACIÓN]],6,0),"")</f>
        <v/>
      </c>
    </row>
    <row r="840" spans="4:17" x14ac:dyDescent="0.3">
      <c r="D840" s="12" t="s">
        <v>2482</v>
      </c>
      <c r="E840" s="12" t="s">
        <v>80</v>
      </c>
      <c r="F840" s="12" t="s">
        <v>93</v>
      </c>
      <c r="G840" s="12" t="s">
        <v>92</v>
      </c>
      <c r="H840" s="12" t="s">
        <v>847</v>
      </c>
      <c r="I840" s="12" t="s">
        <v>848</v>
      </c>
      <c r="J840" s="12" t="s">
        <v>7550</v>
      </c>
      <c r="K840" s="12" t="s">
        <v>10386</v>
      </c>
      <c r="L840" s="12" t="s">
        <v>2483</v>
      </c>
      <c r="M840" s="12" t="s">
        <v>10387</v>
      </c>
      <c r="N840" s="12" t="s">
        <v>7987</v>
      </c>
      <c r="O840" s="12" t="s">
        <v>10388</v>
      </c>
      <c r="P840" s="13" t="str">
        <f>+IFERROR(VLOOKUP(Table32[[#This Row],[Código_parroquial]],Table5[[#All],[CÓDIGO PARROQUIA]:[CLASIFICACIÓN]],5,0),+IFERROR(VLOOKUP(CONCATENATE(Table32[[#This Row],[Código Cantón]],"50"),Table5[[#All],[CÓDIGO PARROQUIA]:[CLASIFICACIÓN]],5,0),""))</f>
        <v/>
      </c>
      <c r="Q840" s="13" t="str">
        <f>+IFERROR(VLOOKUP(Table32[[#This Row],[Código Cantón]],Table4[[#All],[CÓDIGO CANTÓN]:[CLASIFICACIÓN]],6,0),"")</f>
        <v/>
      </c>
    </row>
    <row r="841" spans="4:17" x14ac:dyDescent="0.3">
      <c r="D841" s="12" t="s">
        <v>2482</v>
      </c>
      <c r="E841" s="12" t="s">
        <v>80</v>
      </c>
      <c r="F841" s="12" t="s">
        <v>93</v>
      </c>
      <c r="G841" s="12" t="s">
        <v>92</v>
      </c>
      <c r="H841" s="12" t="s">
        <v>843</v>
      </c>
      <c r="I841" s="12" t="s">
        <v>7652</v>
      </c>
      <c r="J841" s="12" t="s">
        <v>7550</v>
      </c>
      <c r="K841" s="12" t="s">
        <v>10389</v>
      </c>
      <c r="L841" s="12" t="s">
        <v>2483</v>
      </c>
      <c r="M841" s="12" t="s">
        <v>10390</v>
      </c>
      <c r="N841" s="12" t="s">
        <v>7987</v>
      </c>
      <c r="O841" s="12" t="s">
        <v>10391</v>
      </c>
      <c r="P841" s="13" t="str">
        <f>+IFERROR(VLOOKUP(Table32[[#This Row],[Código_parroquial]],Table5[[#All],[CÓDIGO PARROQUIA]:[CLASIFICACIÓN]],5,0),+IFERROR(VLOOKUP(CONCATENATE(Table32[[#This Row],[Código Cantón]],"50"),Table5[[#All],[CÓDIGO PARROQUIA]:[CLASIFICACIÓN]],5,0),""))</f>
        <v/>
      </c>
      <c r="Q841" s="13" t="str">
        <f>+IFERROR(VLOOKUP(Table32[[#This Row],[Código Cantón]],Table4[[#All],[CÓDIGO CANTÓN]:[CLASIFICACIÓN]],6,0),"")</f>
        <v/>
      </c>
    </row>
    <row r="842" spans="4:17" x14ac:dyDescent="0.3">
      <c r="D842" s="12" t="s">
        <v>2482</v>
      </c>
      <c r="E842" s="12" t="s">
        <v>80</v>
      </c>
      <c r="F842" s="12" t="s">
        <v>93</v>
      </c>
      <c r="G842" s="12" t="s">
        <v>92</v>
      </c>
      <c r="H842" s="12" t="s">
        <v>843</v>
      </c>
      <c r="I842" s="12" t="s">
        <v>7652</v>
      </c>
      <c r="J842" s="12" t="s">
        <v>7550</v>
      </c>
      <c r="K842" s="12" t="s">
        <v>10392</v>
      </c>
      <c r="L842" s="12" t="s">
        <v>2483</v>
      </c>
      <c r="M842" s="12" t="s">
        <v>10393</v>
      </c>
      <c r="N842" s="12" t="s">
        <v>7987</v>
      </c>
      <c r="O842" s="12" t="s">
        <v>10394</v>
      </c>
      <c r="P842" s="13" t="str">
        <f>+IFERROR(VLOOKUP(Table32[[#This Row],[Código_parroquial]],Table5[[#All],[CÓDIGO PARROQUIA]:[CLASIFICACIÓN]],5,0),+IFERROR(VLOOKUP(CONCATENATE(Table32[[#This Row],[Código Cantón]],"50"),Table5[[#All],[CÓDIGO PARROQUIA]:[CLASIFICACIÓN]],5,0),""))</f>
        <v/>
      </c>
      <c r="Q842" s="13" t="str">
        <f>+IFERROR(VLOOKUP(Table32[[#This Row],[Código Cantón]],Table4[[#All],[CÓDIGO CANTÓN]:[CLASIFICACIÓN]],6,0),"")</f>
        <v/>
      </c>
    </row>
    <row r="843" spans="4:17" x14ac:dyDescent="0.3">
      <c r="D843" s="12" t="s">
        <v>2482</v>
      </c>
      <c r="E843" s="12" t="s">
        <v>80</v>
      </c>
      <c r="F843" s="12" t="s">
        <v>93</v>
      </c>
      <c r="G843" s="12" t="s">
        <v>92</v>
      </c>
      <c r="H843" s="12" t="s">
        <v>842</v>
      </c>
      <c r="I843" s="12" t="s">
        <v>93</v>
      </c>
      <c r="J843" s="12" t="s">
        <v>7548</v>
      </c>
      <c r="K843" s="12" t="s">
        <v>10395</v>
      </c>
      <c r="L843" s="12" t="s">
        <v>2483</v>
      </c>
      <c r="M843" s="12" t="s">
        <v>10396</v>
      </c>
      <c r="N843" s="12" t="s">
        <v>7987</v>
      </c>
      <c r="O843" s="12" t="s">
        <v>10397</v>
      </c>
      <c r="P843" s="13" t="str">
        <f>+IFERROR(VLOOKUP(Table32[[#This Row],[Código_parroquial]],Table5[[#All],[CÓDIGO PARROQUIA]:[CLASIFICACIÓN]],5,0),+IFERROR(VLOOKUP(CONCATENATE(Table32[[#This Row],[Código Cantón]],"50"),Table5[[#All],[CÓDIGO PARROQUIA]:[CLASIFICACIÓN]],5,0),""))</f>
        <v/>
      </c>
      <c r="Q843" s="13" t="str">
        <f>+IFERROR(VLOOKUP(Table32[[#This Row],[Código Cantón]],Table4[[#All],[CÓDIGO CANTÓN]:[CLASIFICACIÓN]],6,0),"")</f>
        <v/>
      </c>
    </row>
    <row r="844" spans="4:17" x14ac:dyDescent="0.3">
      <c r="D844" s="12" t="s">
        <v>2482</v>
      </c>
      <c r="E844" s="12" t="s">
        <v>80</v>
      </c>
      <c r="F844" s="12" t="s">
        <v>93</v>
      </c>
      <c r="G844" s="12" t="s">
        <v>92</v>
      </c>
      <c r="H844" s="12" t="s">
        <v>849</v>
      </c>
      <c r="I844" s="12" t="s">
        <v>850</v>
      </c>
      <c r="J844" s="12" t="s">
        <v>7550</v>
      </c>
      <c r="K844" s="12" t="s">
        <v>10398</v>
      </c>
      <c r="L844" s="12" t="s">
        <v>2483</v>
      </c>
      <c r="M844" s="12" t="s">
        <v>10399</v>
      </c>
      <c r="N844" s="12" t="s">
        <v>7987</v>
      </c>
      <c r="O844" s="12" t="s">
        <v>10400</v>
      </c>
      <c r="P844" s="13" t="str">
        <f>+IFERROR(VLOOKUP(Table32[[#This Row],[Código_parroquial]],Table5[[#All],[CÓDIGO PARROQUIA]:[CLASIFICACIÓN]],5,0),+IFERROR(VLOOKUP(CONCATENATE(Table32[[#This Row],[Código Cantón]],"50"),Table5[[#All],[CÓDIGO PARROQUIA]:[CLASIFICACIÓN]],5,0),""))</f>
        <v/>
      </c>
      <c r="Q844" s="13" t="str">
        <f>+IFERROR(VLOOKUP(Table32[[#This Row],[Código Cantón]],Table4[[#All],[CÓDIGO CANTÓN]:[CLASIFICACIÓN]],6,0),"")</f>
        <v/>
      </c>
    </row>
    <row r="845" spans="4:17" x14ac:dyDescent="0.3">
      <c r="D845" s="12" t="s">
        <v>2482</v>
      </c>
      <c r="E845" s="12" t="s">
        <v>80</v>
      </c>
      <c r="F845" s="12" t="s">
        <v>93</v>
      </c>
      <c r="G845" s="12" t="s">
        <v>92</v>
      </c>
      <c r="H845" s="12" t="s">
        <v>842</v>
      </c>
      <c r="I845" s="12" t="s">
        <v>93</v>
      </c>
      <c r="J845" s="12" t="s">
        <v>7548</v>
      </c>
      <c r="K845" s="12" t="s">
        <v>10401</v>
      </c>
      <c r="L845" s="12" t="s">
        <v>2483</v>
      </c>
      <c r="M845" s="12" t="s">
        <v>10402</v>
      </c>
      <c r="N845" s="12" t="s">
        <v>7980</v>
      </c>
      <c r="O845" s="12" t="s">
        <v>10403</v>
      </c>
      <c r="P845" s="13" t="str">
        <f>+IFERROR(VLOOKUP(Table32[[#This Row],[Código_parroquial]],Table5[[#All],[CÓDIGO PARROQUIA]:[CLASIFICACIÓN]],5,0),+IFERROR(VLOOKUP(CONCATENATE(Table32[[#This Row],[Código Cantón]],"50"),Table5[[#All],[CÓDIGO PARROQUIA]:[CLASIFICACIÓN]],5,0),""))</f>
        <v/>
      </c>
      <c r="Q845" s="13" t="str">
        <f>+IFERROR(VLOOKUP(Table32[[#This Row],[Código Cantón]],Table4[[#All],[CÓDIGO CANTÓN]:[CLASIFICACIÓN]],6,0),"")</f>
        <v/>
      </c>
    </row>
    <row r="846" spans="4:17" x14ac:dyDescent="0.3">
      <c r="D846" s="12" t="s">
        <v>2482</v>
      </c>
      <c r="E846" s="12" t="s">
        <v>80</v>
      </c>
      <c r="F846" s="12" t="s">
        <v>93</v>
      </c>
      <c r="G846" s="12" t="s">
        <v>92</v>
      </c>
      <c r="H846" s="12" t="s">
        <v>842</v>
      </c>
      <c r="I846" s="12" t="s">
        <v>93</v>
      </c>
      <c r="J846" s="12" t="s">
        <v>7548</v>
      </c>
      <c r="K846" s="12" t="s">
        <v>10404</v>
      </c>
      <c r="L846" s="12" t="s">
        <v>2483</v>
      </c>
      <c r="M846" s="12" t="s">
        <v>10405</v>
      </c>
      <c r="N846" s="12" t="s">
        <v>7987</v>
      </c>
      <c r="O846" s="12" t="s">
        <v>10406</v>
      </c>
      <c r="P846" s="13" t="str">
        <f>+IFERROR(VLOOKUP(Table32[[#This Row],[Código_parroquial]],Table5[[#All],[CÓDIGO PARROQUIA]:[CLASIFICACIÓN]],5,0),+IFERROR(VLOOKUP(CONCATENATE(Table32[[#This Row],[Código Cantón]],"50"),Table5[[#All],[CÓDIGO PARROQUIA]:[CLASIFICACIÓN]],5,0),""))</f>
        <v/>
      </c>
      <c r="Q846" s="13" t="str">
        <f>+IFERROR(VLOOKUP(Table32[[#This Row],[Código Cantón]],Table4[[#All],[CÓDIGO CANTÓN]:[CLASIFICACIÓN]],6,0),"")</f>
        <v/>
      </c>
    </row>
    <row r="847" spans="4:17" x14ac:dyDescent="0.3">
      <c r="D847" s="12" t="s">
        <v>2482</v>
      </c>
      <c r="E847" s="12" t="s">
        <v>80</v>
      </c>
      <c r="F847" s="12" t="s">
        <v>93</v>
      </c>
      <c r="G847" s="12" t="s">
        <v>92</v>
      </c>
      <c r="H847" s="12" t="s">
        <v>842</v>
      </c>
      <c r="I847" s="12" t="s">
        <v>93</v>
      </c>
      <c r="J847" s="12" t="s">
        <v>7548</v>
      </c>
      <c r="K847" s="12" t="s">
        <v>10407</v>
      </c>
      <c r="L847" s="12" t="s">
        <v>2483</v>
      </c>
      <c r="M847" s="12" t="s">
        <v>10408</v>
      </c>
      <c r="N847" s="12" t="s">
        <v>7987</v>
      </c>
      <c r="O847" s="12" t="s">
        <v>10409</v>
      </c>
      <c r="P847" s="13" t="str">
        <f>+IFERROR(VLOOKUP(Table32[[#This Row],[Código_parroquial]],Table5[[#All],[CÓDIGO PARROQUIA]:[CLASIFICACIÓN]],5,0),+IFERROR(VLOOKUP(CONCATENATE(Table32[[#This Row],[Código Cantón]],"50"),Table5[[#All],[CÓDIGO PARROQUIA]:[CLASIFICACIÓN]],5,0),""))</f>
        <v/>
      </c>
      <c r="Q847" s="13" t="str">
        <f>+IFERROR(VLOOKUP(Table32[[#This Row],[Código Cantón]],Table4[[#All],[CÓDIGO CANTÓN]:[CLASIFICACIÓN]],6,0),"")</f>
        <v/>
      </c>
    </row>
    <row r="848" spans="4:17" x14ac:dyDescent="0.3">
      <c r="D848" s="12" t="s">
        <v>2482</v>
      </c>
      <c r="E848" s="12" t="s">
        <v>80</v>
      </c>
      <c r="F848" s="12" t="s">
        <v>93</v>
      </c>
      <c r="G848" s="12" t="s">
        <v>92</v>
      </c>
      <c r="H848" s="12" t="s">
        <v>843</v>
      </c>
      <c r="I848" s="12" t="s">
        <v>7652</v>
      </c>
      <c r="J848" s="12" t="s">
        <v>7550</v>
      </c>
      <c r="K848" s="12" t="s">
        <v>10410</v>
      </c>
      <c r="L848" s="12" t="s">
        <v>2483</v>
      </c>
      <c r="M848" s="12" t="s">
        <v>10411</v>
      </c>
      <c r="N848" s="12" t="s">
        <v>7987</v>
      </c>
      <c r="O848" s="12" t="s">
        <v>10412</v>
      </c>
      <c r="P848" s="13" t="str">
        <f>+IFERROR(VLOOKUP(Table32[[#This Row],[Código_parroquial]],Table5[[#All],[CÓDIGO PARROQUIA]:[CLASIFICACIÓN]],5,0),+IFERROR(VLOOKUP(CONCATENATE(Table32[[#This Row],[Código Cantón]],"50"),Table5[[#All],[CÓDIGO PARROQUIA]:[CLASIFICACIÓN]],5,0),""))</f>
        <v/>
      </c>
      <c r="Q848" s="13" t="str">
        <f>+IFERROR(VLOOKUP(Table32[[#This Row],[Código Cantón]],Table4[[#All],[CÓDIGO CANTÓN]:[CLASIFICACIÓN]],6,0),"")</f>
        <v/>
      </c>
    </row>
    <row r="849" spans="4:17" x14ac:dyDescent="0.3">
      <c r="D849" s="12" t="s">
        <v>2482</v>
      </c>
      <c r="E849" s="12" t="s">
        <v>80</v>
      </c>
      <c r="F849" s="12" t="s">
        <v>93</v>
      </c>
      <c r="G849" s="12" t="s">
        <v>92</v>
      </c>
      <c r="H849" s="12" t="s">
        <v>843</v>
      </c>
      <c r="I849" s="12" t="s">
        <v>7652</v>
      </c>
      <c r="J849" s="12" t="s">
        <v>7550</v>
      </c>
      <c r="K849" s="12" t="s">
        <v>10413</v>
      </c>
      <c r="L849" s="12" t="s">
        <v>2483</v>
      </c>
      <c r="M849" s="12" t="s">
        <v>10414</v>
      </c>
      <c r="N849" s="12" t="s">
        <v>7987</v>
      </c>
      <c r="O849" s="12" t="s">
        <v>10415</v>
      </c>
      <c r="P849" s="13" t="str">
        <f>+IFERROR(VLOOKUP(Table32[[#This Row],[Código_parroquial]],Table5[[#All],[CÓDIGO PARROQUIA]:[CLASIFICACIÓN]],5,0),+IFERROR(VLOOKUP(CONCATENATE(Table32[[#This Row],[Código Cantón]],"50"),Table5[[#All],[CÓDIGO PARROQUIA]:[CLASIFICACIÓN]],5,0),""))</f>
        <v/>
      </c>
      <c r="Q849" s="13" t="str">
        <f>+IFERROR(VLOOKUP(Table32[[#This Row],[Código Cantón]],Table4[[#All],[CÓDIGO CANTÓN]:[CLASIFICACIÓN]],6,0),"")</f>
        <v/>
      </c>
    </row>
    <row r="850" spans="4:17" x14ac:dyDescent="0.3">
      <c r="D850" s="12" t="s">
        <v>2482</v>
      </c>
      <c r="E850" s="12" t="s">
        <v>80</v>
      </c>
      <c r="F850" s="12" t="s">
        <v>93</v>
      </c>
      <c r="G850" s="12" t="s">
        <v>92</v>
      </c>
      <c r="H850" s="12" t="s">
        <v>847</v>
      </c>
      <c r="I850" s="12" t="s">
        <v>848</v>
      </c>
      <c r="J850" s="12" t="s">
        <v>7550</v>
      </c>
      <c r="K850" s="12" t="s">
        <v>10416</v>
      </c>
      <c r="L850" s="12" t="s">
        <v>2483</v>
      </c>
      <c r="M850" s="12" t="s">
        <v>10417</v>
      </c>
      <c r="N850" s="12" t="s">
        <v>7987</v>
      </c>
      <c r="O850" s="12" t="s">
        <v>10418</v>
      </c>
      <c r="P850" s="13" t="str">
        <f>+IFERROR(VLOOKUP(Table32[[#This Row],[Código_parroquial]],Table5[[#All],[CÓDIGO PARROQUIA]:[CLASIFICACIÓN]],5,0),+IFERROR(VLOOKUP(CONCATENATE(Table32[[#This Row],[Código Cantón]],"50"),Table5[[#All],[CÓDIGO PARROQUIA]:[CLASIFICACIÓN]],5,0),""))</f>
        <v/>
      </c>
      <c r="Q850" s="13" t="str">
        <f>+IFERROR(VLOOKUP(Table32[[#This Row],[Código Cantón]],Table4[[#All],[CÓDIGO CANTÓN]:[CLASIFICACIÓN]],6,0),"")</f>
        <v/>
      </c>
    </row>
    <row r="851" spans="4:17" x14ac:dyDescent="0.3">
      <c r="D851" s="12" t="s">
        <v>2482</v>
      </c>
      <c r="E851" s="12" t="s">
        <v>80</v>
      </c>
      <c r="F851" s="12" t="s">
        <v>93</v>
      </c>
      <c r="G851" s="12" t="s">
        <v>92</v>
      </c>
      <c r="H851" s="12" t="s">
        <v>843</v>
      </c>
      <c r="I851" s="12" t="s">
        <v>7652</v>
      </c>
      <c r="J851" s="12" t="s">
        <v>7550</v>
      </c>
      <c r="K851" s="12" t="s">
        <v>10419</v>
      </c>
      <c r="L851" s="12" t="s">
        <v>2483</v>
      </c>
      <c r="M851" s="12" t="s">
        <v>10420</v>
      </c>
      <c r="N851" s="12" t="s">
        <v>7980</v>
      </c>
      <c r="O851" s="12" t="s">
        <v>10421</v>
      </c>
      <c r="P851" s="13" t="str">
        <f>+IFERROR(VLOOKUP(Table32[[#This Row],[Código_parroquial]],Table5[[#All],[CÓDIGO PARROQUIA]:[CLASIFICACIÓN]],5,0),+IFERROR(VLOOKUP(CONCATENATE(Table32[[#This Row],[Código Cantón]],"50"),Table5[[#All],[CÓDIGO PARROQUIA]:[CLASIFICACIÓN]],5,0),""))</f>
        <v/>
      </c>
      <c r="Q851" s="13" t="str">
        <f>+IFERROR(VLOOKUP(Table32[[#This Row],[Código Cantón]],Table4[[#All],[CÓDIGO CANTÓN]:[CLASIFICACIÓN]],6,0),"")</f>
        <v/>
      </c>
    </row>
    <row r="852" spans="4:17" x14ac:dyDescent="0.3">
      <c r="D852" s="12" t="s">
        <v>2482</v>
      </c>
      <c r="E852" s="12" t="s">
        <v>80</v>
      </c>
      <c r="F852" s="12" t="s">
        <v>93</v>
      </c>
      <c r="G852" s="12" t="s">
        <v>92</v>
      </c>
      <c r="H852" s="12" t="s">
        <v>843</v>
      </c>
      <c r="I852" s="12" t="s">
        <v>7652</v>
      </c>
      <c r="J852" s="12" t="s">
        <v>7550</v>
      </c>
      <c r="K852" s="12" t="s">
        <v>10422</v>
      </c>
      <c r="L852" s="12" t="s">
        <v>2483</v>
      </c>
      <c r="M852" s="12" t="s">
        <v>10423</v>
      </c>
      <c r="N852" s="12" t="s">
        <v>7987</v>
      </c>
      <c r="O852" s="12" t="s">
        <v>10424</v>
      </c>
      <c r="P852" s="13" t="str">
        <f>+IFERROR(VLOOKUP(Table32[[#This Row],[Código_parroquial]],Table5[[#All],[CÓDIGO PARROQUIA]:[CLASIFICACIÓN]],5,0),+IFERROR(VLOOKUP(CONCATENATE(Table32[[#This Row],[Código Cantón]],"50"),Table5[[#All],[CÓDIGO PARROQUIA]:[CLASIFICACIÓN]],5,0),""))</f>
        <v/>
      </c>
      <c r="Q852" s="13" t="str">
        <f>+IFERROR(VLOOKUP(Table32[[#This Row],[Código Cantón]],Table4[[#All],[CÓDIGO CANTÓN]:[CLASIFICACIÓN]],6,0),"")</f>
        <v/>
      </c>
    </row>
    <row r="853" spans="4:17" x14ac:dyDescent="0.3">
      <c r="D853" s="12" t="s">
        <v>2482</v>
      </c>
      <c r="E853" s="12" t="s">
        <v>80</v>
      </c>
      <c r="F853" s="12" t="s">
        <v>93</v>
      </c>
      <c r="G853" s="12" t="s">
        <v>92</v>
      </c>
      <c r="H853" s="12" t="s">
        <v>845</v>
      </c>
      <c r="I853" s="12" t="s">
        <v>846</v>
      </c>
      <c r="J853" s="12" t="s">
        <v>7550</v>
      </c>
      <c r="K853" s="12" t="s">
        <v>10425</v>
      </c>
      <c r="L853" s="12" t="s">
        <v>2483</v>
      </c>
      <c r="M853" s="12" t="s">
        <v>10426</v>
      </c>
      <c r="N853" s="12" t="s">
        <v>7987</v>
      </c>
      <c r="O853" s="12" t="s">
        <v>10427</v>
      </c>
      <c r="P853" s="13" t="str">
        <f>+IFERROR(VLOOKUP(Table32[[#This Row],[Código_parroquial]],Table5[[#All],[CÓDIGO PARROQUIA]:[CLASIFICACIÓN]],5,0),+IFERROR(VLOOKUP(CONCATENATE(Table32[[#This Row],[Código Cantón]],"50"),Table5[[#All],[CÓDIGO PARROQUIA]:[CLASIFICACIÓN]],5,0),""))</f>
        <v/>
      </c>
      <c r="Q853" s="13" t="str">
        <f>+IFERROR(VLOOKUP(Table32[[#This Row],[Código Cantón]],Table4[[#All],[CÓDIGO CANTÓN]:[CLASIFICACIÓN]],6,0),"")</f>
        <v/>
      </c>
    </row>
    <row r="854" spans="4:17" x14ac:dyDescent="0.3">
      <c r="D854" s="12" t="s">
        <v>2482</v>
      </c>
      <c r="E854" s="12" t="s">
        <v>80</v>
      </c>
      <c r="F854" s="12" t="s">
        <v>93</v>
      </c>
      <c r="G854" s="12" t="s">
        <v>92</v>
      </c>
      <c r="H854" s="12" t="s">
        <v>845</v>
      </c>
      <c r="I854" s="12" t="s">
        <v>846</v>
      </c>
      <c r="J854" s="12" t="s">
        <v>7550</v>
      </c>
      <c r="K854" s="12" t="s">
        <v>10428</v>
      </c>
      <c r="L854" s="12" t="s">
        <v>2483</v>
      </c>
      <c r="M854" s="12" t="s">
        <v>10429</v>
      </c>
      <c r="N854" s="12" t="s">
        <v>7987</v>
      </c>
      <c r="O854" s="12" t="s">
        <v>846</v>
      </c>
      <c r="P854" s="13" t="str">
        <f>+IFERROR(VLOOKUP(Table32[[#This Row],[Código_parroquial]],Table5[[#All],[CÓDIGO PARROQUIA]:[CLASIFICACIÓN]],5,0),+IFERROR(VLOOKUP(CONCATENATE(Table32[[#This Row],[Código Cantón]],"50"),Table5[[#All],[CÓDIGO PARROQUIA]:[CLASIFICACIÓN]],5,0),""))</f>
        <v/>
      </c>
      <c r="Q854" s="13" t="str">
        <f>+IFERROR(VLOOKUP(Table32[[#This Row],[Código Cantón]],Table4[[#All],[CÓDIGO CANTÓN]:[CLASIFICACIÓN]],6,0),"")</f>
        <v/>
      </c>
    </row>
    <row r="855" spans="4:17" x14ac:dyDescent="0.3">
      <c r="D855" s="12" t="s">
        <v>2482</v>
      </c>
      <c r="E855" s="12" t="s">
        <v>80</v>
      </c>
      <c r="F855" s="12" t="s">
        <v>93</v>
      </c>
      <c r="G855" s="12" t="s">
        <v>92</v>
      </c>
      <c r="H855" s="12" t="s">
        <v>847</v>
      </c>
      <c r="I855" s="12" t="s">
        <v>848</v>
      </c>
      <c r="J855" s="12" t="s">
        <v>7550</v>
      </c>
      <c r="K855" s="12" t="s">
        <v>10430</v>
      </c>
      <c r="L855" s="12" t="s">
        <v>2483</v>
      </c>
      <c r="M855" s="12" t="s">
        <v>10431</v>
      </c>
      <c r="N855" s="12" t="s">
        <v>7987</v>
      </c>
      <c r="O855" s="12" t="s">
        <v>10432</v>
      </c>
      <c r="P855" s="13" t="str">
        <f>+IFERROR(VLOOKUP(Table32[[#This Row],[Código_parroquial]],Table5[[#All],[CÓDIGO PARROQUIA]:[CLASIFICACIÓN]],5,0),+IFERROR(VLOOKUP(CONCATENATE(Table32[[#This Row],[Código Cantón]],"50"),Table5[[#All],[CÓDIGO PARROQUIA]:[CLASIFICACIÓN]],5,0),""))</f>
        <v/>
      </c>
      <c r="Q855" s="13" t="str">
        <f>+IFERROR(VLOOKUP(Table32[[#This Row],[Código Cantón]],Table4[[#All],[CÓDIGO CANTÓN]:[CLASIFICACIÓN]],6,0),"")</f>
        <v/>
      </c>
    </row>
    <row r="856" spans="4:17" x14ac:dyDescent="0.3">
      <c r="D856" s="12" t="s">
        <v>2482</v>
      </c>
      <c r="E856" s="12" t="s">
        <v>80</v>
      </c>
      <c r="F856" s="12" t="s">
        <v>93</v>
      </c>
      <c r="G856" s="12" t="s">
        <v>92</v>
      </c>
      <c r="H856" s="12" t="s">
        <v>842</v>
      </c>
      <c r="I856" s="12" t="s">
        <v>93</v>
      </c>
      <c r="J856" s="12" t="s">
        <v>7548</v>
      </c>
      <c r="K856" s="12" t="s">
        <v>10433</v>
      </c>
      <c r="L856" s="12" t="s">
        <v>2483</v>
      </c>
      <c r="M856" s="12" t="s">
        <v>10434</v>
      </c>
      <c r="N856" s="12" t="s">
        <v>7987</v>
      </c>
      <c r="O856" s="12" t="s">
        <v>10435</v>
      </c>
      <c r="P856" s="13" t="str">
        <f>+IFERROR(VLOOKUP(Table32[[#This Row],[Código_parroquial]],Table5[[#All],[CÓDIGO PARROQUIA]:[CLASIFICACIÓN]],5,0),+IFERROR(VLOOKUP(CONCATENATE(Table32[[#This Row],[Código Cantón]],"50"),Table5[[#All],[CÓDIGO PARROQUIA]:[CLASIFICACIÓN]],5,0),""))</f>
        <v/>
      </c>
      <c r="Q856" s="13" t="str">
        <f>+IFERROR(VLOOKUP(Table32[[#This Row],[Código Cantón]],Table4[[#All],[CÓDIGO CANTÓN]:[CLASIFICACIÓN]],6,0),"")</f>
        <v/>
      </c>
    </row>
    <row r="857" spans="4:17" x14ac:dyDescent="0.3">
      <c r="D857" s="12" t="s">
        <v>2482</v>
      </c>
      <c r="E857" s="12" t="s">
        <v>80</v>
      </c>
      <c r="F857" s="12" t="s">
        <v>93</v>
      </c>
      <c r="G857" s="12" t="s">
        <v>92</v>
      </c>
      <c r="H857" s="12" t="s">
        <v>843</v>
      </c>
      <c r="I857" s="12" t="s">
        <v>7652</v>
      </c>
      <c r="J857" s="12" t="s">
        <v>7550</v>
      </c>
      <c r="K857" s="12" t="s">
        <v>10436</v>
      </c>
      <c r="L857" s="12" t="s">
        <v>2483</v>
      </c>
      <c r="M857" s="12" t="s">
        <v>10155</v>
      </c>
      <c r="N857" s="12" t="s">
        <v>7987</v>
      </c>
      <c r="O857" s="12" t="s">
        <v>10437</v>
      </c>
      <c r="P857" s="13" t="str">
        <f>+IFERROR(VLOOKUP(Table32[[#This Row],[Código_parroquial]],Table5[[#All],[CÓDIGO PARROQUIA]:[CLASIFICACIÓN]],5,0),+IFERROR(VLOOKUP(CONCATENATE(Table32[[#This Row],[Código Cantón]],"50"),Table5[[#All],[CÓDIGO PARROQUIA]:[CLASIFICACIÓN]],5,0),""))</f>
        <v/>
      </c>
      <c r="Q857" s="13" t="str">
        <f>+IFERROR(VLOOKUP(Table32[[#This Row],[Código Cantón]],Table4[[#All],[CÓDIGO CANTÓN]:[CLASIFICACIÓN]],6,0),"")</f>
        <v/>
      </c>
    </row>
    <row r="858" spans="4:17" x14ac:dyDescent="0.3">
      <c r="D858" s="12" t="s">
        <v>2482</v>
      </c>
      <c r="E858" s="12" t="s">
        <v>95</v>
      </c>
      <c r="F858" s="12" t="s">
        <v>96</v>
      </c>
      <c r="G858" s="12" t="s">
        <v>94</v>
      </c>
      <c r="H858" s="12" t="s">
        <v>854</v>
      </c>
      <c r="I858" s="12" t="s">
        <v>855</v>
      </c>
      <c r="J858" s="12" t="s">
        <v>7548</v>
      </c>
      <c r="K858" s="12" t="s">
        <v>10438</v>
      </c>
      <c r="L858" s="12" t="s">
        <v>2483</v>
      </c>
      <c r="M858" s="12" t="s">
        <v>10439</v>
      </c>
      <c r="N858" s="12" t="s">
        <v>7987</v>
      </c>
      <c r="O858" s="12" t="s">
        <v>10440</v>
      </c>
      <c r="P858" s="13" t="str">
        <f>+IFERROR(VLOOKUP(Table32[[#This Row],[Código_parroquial]],Table5[[#All],[CÓDIGO PARROQUIA]:[CLASIFICACIÓN]],5,0),+IFERROR(VLOOKUP(CONCATENATE(Table32[[#This Row],[Código Cantón]],"50"),Table5[[#All],[CÓDIGO PARROQUIA]:[CLASIFICACIÓN]],5,0),""))</f>
        <v/>
      </c>
      <c r="Q858" s="13" t="str">
        <f>+IFERROR(VLOOKUP(Table32[[#This Row],[Código Cantón]],Table4[[#All],[CÓDIGO CANTÓN]:[CLASIFICACIÓN]],6,0),"")</f>
        <v/>
      </c>
    </row>
    <row r="859" spans="4:17" x14ac:dyDescent="0.3">
      <c r="D859" s="12" t="s">
        <v>2482</v>
      </c>
      <c r="E859" s="12" t="s">
        <v>95</v>
      </c>
      <c r="F859" s="12" t="s">
        <v>96</v>
      </c>
      <c r="G859" s="12" t="s">
        <v>94</v>
      </c>
      <c r="H859" s="12" t="s">
        <v>861</v>
      </c>
      <c r="I859" s="12" t="s">
        <v>862</v>
      </c>
      <c r="J859" s="12" t="s">
        <v>7550</v>
      </c>
      <c r="K859" s="12" t="s">
        <v>10441</v>
      </c>
      <c r="L859" s="12" t="s">
        <v>2483</v>
      </c>
      <c r="M859" s="12" t="s">
        <v>10442</v>
      </c>
      <c r="N859" s="12" t="s">
        <v>7980</v>
      </c>
      <c r="O859" s="12" t="s">
        <v>10443</v>
      </c>
      <c r="P859" s="13" t="str">
        <f>+IFERROR(VLOOKUP(Table32[[#This Row],[Código_parroquial]],Table5[[#All],[CÓDIGO PARROQUIA]:[CLASIFICACIÓN]],5,0),+IFERROR(VLOOKUP(CONCATENATE(Table32[[#This Row],[Código Cantón]],"50"),Table5[[#All],[CÓDIGO PARROQUIA]:[CLASIFICACIÓN]],5,0),""))</f>
        <v/>
      </c>
      <c r="Q859" s="13" t="str">
        <f>+IFERROR(VLOOKUP(Table32[[#This Row],[Código Cantón]],Table4[[#All],[CÓDIGO CANTÓN]:[CLASIFICACIÓN]],6,0),"")</f>
        <v/>
      </c>
    </row>
    <row r="860" spans="4:17" x14ac:dyDescent="0.3">
      <c r="D860" s="12" t="s">
        <v>2482</v>
      </c>
      <c r="E860" s="12" t="s">
        <v>95</v>
      </c>
      <c r="F860" s="12" t="s">
        <v>96</v>
      </c>
      <c r="G860" s="12" t="s">
        <v>94</v>
      </c>
      <c r="H860" s="12" t="s">
        <v>869</v>
      </c>
      <c r="I860" s="12" t="s">
        <v>870</v>
      </c>
      <c r="J860" s="12" t="s">
        <v>7550</v>
      </c>
      <c r="K860" s="12" t="s">
        <v>10444</v>
      </c>
      <c r="L860" s="12" t="s">
        <v>2483</v>
      </c>
      <c r="M860" s="12" t="s">
        <v>10445</v>
      </c>
      <c r="N860" s="12" t="s">
        <v>7987</v>
      </c>
      <c r="O860" s="12" t="s">
        <v>10446</v>
      </c>
      <c r="P860" s="13" t="str">
        <f>+IFERROR(VLOOKUP(Table32[[#This Row],[Código_parroquial]],Table5[[#All],[CÓDIGO PARROQUIA]:[CLASIFICACIÓN]],5,0),+IFERROR(VLOOKUP(CONCATENATE(Table32[[#This Row],[Código Cantón]],"50"),Table5[[#All],[CÓDIGO PARROQUIA]:[CLASIFICACIÓN]],5,0),""))</f>
        <v/>
      </c>
      <c r="Q860" s="13" t="str">
        <f>+IFERROR(VLOOKUP(Table32[[#This Row],[Código Cantón]],Table4[[#All],[CÓDIGO CANTÓN]:[CLASIFICACIÓN]],6,0),"")</f>
        <v/>
      </c>
    </row>
    <row r="861" spans="4:17" x14ac:dyDescent="0.3">
      <c r="D861" s="12" t="s">
        <v>2482</v>
      </c>
      <c r="E861" s="12" t="s">
        <v>95</v>
      </c>
      <c r="F861" s="12" t="s">
        <v>96</v>
      </c>
      <c r="G861" s="12" t="s">
        <v>94</v>
      </c>
      <c r="H861" s="12" t="s">
        <v>873</v>
      </c>
      <c r="I861" s="12" t="s">
        <v>7637</v>
      </c>
      <c r="J861" s="12" t="s">
        <v>7550</v>
      </c>
      <c r="K861" s="12" t="s">
        <v>10447</v>
      </c>
      <c r="L861" s="12" t="s">
        <v>2483</v>
      </c>
      <c r="M861" s="12" t="s">
        <v>10448</v>
      </c>
      <c r="N861" s="12" t="s">
        <v>7987</v>
      </c>
      <c r="O861" s="12" t="s">
        <v>10449</v>
      </c>
      <c r="P861" s="13" t="str">
        <f>+IFERROR(VLOOKUP(Table32[[#This Row],[Código_parroquial]],Table5[[#All],[CÓDIGO PARROQUIA]:[CLASIFICACIÓN]],5,0),+IFERROR(VLOOKUP(CONCATENATE(Table32[[#This Row],[Código Cantón]],"50"),Table5[[#All],[CÓDIGO PARROQUIA]:[CLASIFICACIÓN]],5,0),""))</f>
        <v/>
      </c>
      <c r="Q861" s="13" t="str">
        <f>+IFERROR(VLOOKUP(Table32[[#This Row],[Código Cantón]],Table4[[#All],[CÓDIGO CANTÓN]:[CLASIFICACIÓN]],6,0),"")</f>
        <v/>
      </c>
    </row>
    <row r="862" spans="4:17" x14ac:dyDescent="0.3">
      <c r="D862" s="12" t="s">
        <v>2482</v>
      </c>
      <c r="E862" s="12" t="s">
        <v>95</v>
      </c>
      <c r="F862" s="12" t="s">
        <v>96</v>
      </c>
      <c r="G862" s="12" t="s">
        <v>94</v>
      </c>
      <c r="H862" s="12" t="s">
        <v>853</v>
      </c>
      <c r="I862" s="12" t="s">
        <v>719</v>
      </c>
      <c r="J862" s="12" t="s">
        <v>7548</v>
      </c>
      <c r="K862" s="12" t="s">
        <v>10450</v>
      </c>
      <c r="L862" s="12" t="s">
        <v>2483</v>
      </c>
      <c r="M862" s="12" t="s">
        <v>10451</v>
      </c>
      <c r="N862" s="12" t="s">
        <v>7987</v>
      </c>
      <c r="O862" s="12" t="s">
        <v>10452</v>
      </c>
      <c r="P862" s="13" t="str">
        <f>+IFERROR(VLOOKUP(Table32[[#This Row],[Código_parroquial]],Table5[[#All],[CÓDIGO PARROQUIA]:[CLASIFICACIÓN]],5,0),+IFERROR(VLOOKUP(CONCATENATE(Table32[[#This Row],[Código Cantón]],"50"),Table5[[#All],[CÓDIGO PARROQUIA]:[CLASIFICACIÓN]],5,0),""))</f>
        <v/>
      </c>
      <c r="Q862" s="13" t="str">
        <f>+IFERROR(VLOOKUP(Table32[[#This Row],[Código Cantón]],Table4[[#All],[CÓDIGO CANTÓN]:[CLASIFICACIÓN]],6,0),"")</f>
        <v/>
      </c>
    </row>
    <row r="863" spans="4:17" x14ac:dyDescent="0.3">
      <c r="D863" s="12" t="s">
        <v>2482</v>
      </c>
      <c r="E863" s="12" t="s">
        <v>95</v>
      </c>
      <c r="F863" s="12" t="s">
        <v>96</v>
      </c>
      <c r="G863" s="12" t="s">
        <v>94</v>
      </c>
      <c r="H863" s="12" t="s">
        <v>851</v>
      </c>
      <c r="I863" s="12" t="s">
        <v>852</v>
      </c>
      <c r="J863" s="12" t="s">
        <v>7548</v>
      </c>
      <c r="K863" s="12" t="s">
        <v>10453</v>
      </c>
      <c r="L863" s="12" t="s">
        <v>2483</v>
      </c>
      <c r="M863" s="12" t="s">
        <v>10454</v>
      </c>
      <c r="N863" s="12" t="s">
        <v>7980</v>
      </c>
      <c r="O863" s="12" t="s">
        <v>10455</v>
      </c>
      <c r="P863" s="13" t="str">
        <f>+IFERROR(VLOOKUP(Table32[[#This Row],[Código_parroquial]],Table5[[#All],[CÓDIGO PARROQUIA]:[CLASIFICACIÓN]],5,0),+IFERROR(VLOOKUP(CONCATENATE(Table32[[#This Row],[Código Cantón]],"50"),Table5[[#All],[CÓDIGO PARROQUIA]:[CLASIFICACIÓN]],5,0),""))</f>
        <v/>
      </c>
      <c r="Q863" s="13" t="str">
        <f>+IFERROR(VLOOKUP(Table32[[#This Row],[Código Cantón]],Table4[[#All],[CÓDIGO CANTÓN]:[CLASIFICACIÓN]],6,0),"")</f>
        <v/>
      </c>
    </row>
    <row r="864" spans="4:17" x14ac:dyDescent="0.3">
      <c r="D864" s="12" t="s">
        <v>2482</v>
      </c>
      <c r="E864" s="12" t="s">
        <v>95</v>
      </c>
      <c r="F864" s="12" t="s">
        <v>96</v>
      </c>
      <c r="G864" s="12" t="s">
        <v>94</v>
      </c>
      <c r="H864" s="12" t="s">
        <v>856</v>
      </c>
      <c r="I864" s="12" t="s">
        <v>857</v>
      </c>
      <c r="J864" s="12" t="s">
        <v>7548</v>
      </c>
      <c r="K864" s="12" t="s">
        <v>10456</v>
      </c>
      <c r="L864" s="12" t="s">
        <v>2483</v>
      </c>
      <c r="M864" s="12" t="s">
        <v>10457</v>
      </c>
      <c r="N864" s="12" t="s">
        <v>7987</v>
      </c>
      <c r="O864" s="12" t="s">
        <v>2524</v>
      </c>
      <c r="P864" s="13" t="str">
        <f>+IFERROR(VLOOKUP(Table32[[#This Row],[Código_parroquial]],Table5[[#All],[CÓDIGO PARROQUIA]:[CLASIFICACIÓN]],5,0),+IFERROR(VLOOKUP(CONCATENATE(Table32[[#This Row],[Código Cantón]],"50"),Table5[[#All],[CÓDIGO PARROQUIA]:[CLASIFICACIÓN]],5,0),""))</f>
        <v/>
      </c>
      <c r="Q864" s="13" t="str">
        <f>+IFERROR(VLOOKUP(Table32[[#This Row],[Código Cantón]],Table4[[#All],[CÓDIGO CANTÓN]:[CLASIFICACIÓN]],6,0),"")</f>
        <v/>
      </c>
    </row>
    <row r="865" spans="4:17" x14ac:dyDescent="0.3">
      <c r="D865" s="12" t="s">
        <v>2482</v>
      </c>
      <c r="E865" s="12" t="s">
        <v>95</v>
      </c>
      <c r="F865" s="12" t="s">
        <v>96</v>
      </c>
      <c r="G865" s="12" t="s">
        <v>94</v>
      </c>
      <c r="H865" s="12" t="s">
        <v>877</v>
      </c>
      <c r="I865" s="12" t="s">
        <v>548</v>
      </c>
      <c r="J865" s="12" t="s">
        <v>7550</v>
      </c>
      <c r="K865" s="12" t="s">
        <v>10458</v>
      </c>
      <c r="L865" s="12" t="s">
        <v>2483</v>
      </c>
      <c r="M865" s="12" t="s">
        <v>10459</v>
      </c>
      <c r="N865" s="12" t="s">
        <v>7987</v>
      </c>
      <c r="O865" s="12" t="s">
        <v>10460</v>
      </c>
      <c r="P865" s="13" t="str">
        <f>+IFERROR(VLOOKUP(Table32[[#This Row],[Código_parroquial]],Table5[[#All],[CÓDIGO PARROQUIA]:[CLASIFICACIÓN]],5,0),+IFERROR(VLOOKUP(CONCATENATE(Table32[[#This Row],[Código Cantón]],"50"),Table5[[#All],[CÓDIGO PARROQUIA]:[CLASIFICACIÓN]],5,0),""))</f>
        <v/>
      </c>
      <c r="Q865" s="13" t="str">
        <f>+IFERROR(VLOOKUP(Table32[[#This Row],[Código Cantón]],Table4[[#All],[CÓDIGO CANTÓN]:[CLASIFICACIÓN]],6,0),"")</f>
        <v/>
      </c>
    </row>
    <row r="866" spans="4:17" x14ac:dyDescent="0.3">
      <c r="D866" s="12" t="s">
        <v>2482</v>
      </c>
      <c r="E866" s="12" t="s">
        <v>95</v>
      </c>
      <c r="F866" s="12" t="s">
        <v>96</v>
      </c>
      <c r="G866" s="12" t="s">
        <v>94</v>
      </c>
      <c r="H866" s="12" t="s">
        <v>871</v>
      </c>
      <c r="I866" s="12" t="s">
        <v>7638</v>
      </c>
      <c r="J866" s="12" t="s">
        <v>7550</v>
      </c>
      <c r="K866" s="12" t="s">
        <v>10461</v>
      </c>
      <c r="L866" s="12" t="s">
        <v>2483</v>
      </c>
      <c r="M866" s="12" t="s">
        <v>10462</v>
      </c>
      <c r="N866" s="12" t="s">
        <v>7980</v>
      </c>
      <c r="O866" s="12" t="s">
        <v>10463</v>
      </c>
      <c r="P866" s="13" t="str">
        <f>+IFERROR(VLOOKUP(Table32[[#This Row],[Código_parroquial]],Table5[[#All],[CÓDIGO PARROQUIA]:[CLASIFICACIÓN]],5,0),+IFERROR(VLOOKUP(CONCATENATE(Table32[[#This Row],[Código Cantón]],"50"),Table5[[#All],[CÓDIGO PARROQUIA]:[CLASIFICACIÓN]],5,0),""))</f>
        <v/>
      </c>
      <c r="Q866" s="13" t="str">
        <f>+IFERROR(VLOOKUP(Table32[[#This Row],[Código Cantón]],Table4[[#All],[CÓDIGO CANTÓN]:[CLASIFICACIÓN]],6,0),"")</f>
        <v/>
      </c>
    </row>
    <row r="867" spans="4:17" x14ac:dyDescent="0.3">
      <c r="D867" s="12" t="s">
        <v>2482</v>
      </c>
      <c r="E867" s="12" t="s">
        <v>95</v>
      </c>
      <c r="F867" s="12" t="s">
        <v>96</v>
      </c>
      <c r="G867" s="12" t="s">
        <v>94</v>
      </c>
      <c r="H867" s="12" t="s">
        <v>869</v>
      </c>
      <c r="I867" s="12" t="s">
        <v>870</v>
      </c>
      <c r="J867" s="12" t="s">
        <v>7550</v>
      </c>
      <c r="K867" s="12" t="s">
        <v>10464</v>
      </c>
      <c r="L867" s="12" t="s">
        <v>2483</v>
      </c>
      <c r="M867" s="12" t="s">
        <v>9583</v>
      </c>
      <c r="N867" s="12" t="s">
        <v>7980</v>
      </c>
      <c r="O867" s="12" t="s">
        <v>10465</v>
      </c>
      <c r="P867" s="13" t="str">
        <f>+IFERROR(VLOOKUP(Table32[[#This Row],[Código_parroquial]],Table5[[#All],[CÓDIGO PARROQUIA]:[CLASIFICACIÓN]],5,0),+IFERROR(VLOOKUP(CONCATENATE(Table32[[#This Row],[Código Cantón]],"50"),Table5[[#All],[CÓDIGO PARROQUIA]:[CLASIFICACIÓN]],5,0),""))</f>
        <v/>
      </c>
      <c r="Q867" s="13" t="str">
        <f>+IFERROR(VLOOKUP(Table32[[#This Row],[Código Cantón]],Table4[[#All],[CÓDIGO CANTÓN]:[CLASIFICACIÓN]],6,0),"")</f>
        <v/>
      </c>
    </row>
    <row r="868" spans="4:17" x14ac:dyDescent="0.3">
      <c r="D868" s="12" t="s">
        <v>2482</v>
      </c>
      <c r="E868" s="12" t="s">
        <v>95</v>
      </c>
      <c r="F868" s="12" t="s">
        <v>96</v>
      </c>
      <c r="G868" s="12" t="s">
        <v>94</v>
      </c>
      <c r="H868" s="12" t="s">
        <v>860</v>
      </c>
      <c r="I868" s="12" t="s">
        <v>7868</v>
      </c>
      <c r="J868" s="12" t="s">
        <v>7550</v>
      </c>
      <c r="K868" s="12" t="s">
        <v>10466</v>
      </c>
      <c r="L868" s="12" t="s">
        <v>2483</v>
      </c>
      <c r="M868" s="12" t="s">
        <v>10467</v>
      </c>
      <c r="N868" s="12" t="s">
        <v>7987</v>
      </c>
      <c r="O868" s="12" t="s">
        <v>10468</v>
      </c>
      <c r="P868" s="13" t="str">
        <f>+IFERROR(VLOOKUP(Table32[[#This Row],[Código_parroquial]],Table5[[#All],[CÓDIGO PARROQUIA]:[CLASIFICACIÓN]],5,0),+IFERROR(VLOOKUP(CONCATENATE(Table32[[#This Row],[Código Cantón]],"50"),Table5[[#All],[CÓDIGO PARROQUIA]:[CLASIFICACIÓN]],5,0),""))</f>
        <v/>
      </c>
      <c r="Q868" s="13" t="str">
        <f>+IFERROR(VLOOKUP(Table32[[#This Row],[Código Cantón]],Table4[[#All],[CÓDIGO CANTÓN]:[CLASIFICACIÓN]],6,0),"")</f>
        <v/>
      </c>
    </row>
    <row r="869" spans="4:17" x14ac:dyDescent="0.3">
      <c r="D869" s="12" t="s">
        <v>2482</v>
      </c>
      <c r="E869" s="12" t="s">
        <v>95</v>
      </c>
      <c r="F869" s="12" t="s">
        <v>96</v>
      </c>
      <c r="G869" s="12" t="s">
        <v>94</v>
      </c>
      <c r="H869" s="12" t="s">
        <v>878</v>
      </c>
      <c r="I869" s="12" t="s">
        <v>879</v>
      </c>
      <c r="J869" s="12" t="s">
        <v>7550</v>
      </c>
      <c r="K869" s="12" t="s">
        <v>10469</v>
      </c>
      <c r="L869" s="12" t="s">
        <v>2483</v>
      </c>
      <c r="M869" s="12" t="s">
        <v>10470</v>
      </c>
      <c r="N869" s="12" t="s">
        <v>7980</v>
      </c>
      <c r="O869" s="12" t="s">
        <v>10471</v>
      </c>
      <c r="P869" s="13" t="str">
        <f>+IFERROR(VLOOKUP(Table32[[#This Row],[Código_parroquial]],Table5[[#All],[CÓDIGO PARROQUIA]:[CLASIFICACIÓN]],5,0),+IFERROR(VLOOKUP(CONCATENATE(Table32[[#This Row],[Código Cantón]],"50"),Table5[[#All],[CÓDIGO PARROQUIA]:[CLASIFICACIÓN]],5,0),""))</f>
        <v/>
      </c>
      <c r="Q869" s="13" t="str">
        <f>+IFERROR(VLOOKUP(Table32[[#This Row],[Código Cantón]],Table4[[#All],[CÓDIGO CANTÓN]:[CLASIFICACIÓN]],6,0),"")</f>
        <v/>
      </c>
    </row>
    <row r="870" spans="4:17" x14ac:dyDescent="0.3">
      <c r="D870" s="12" t="s">
        <v>2482</v>
      </c>
      <c r="E870" s="12" t="s">
        <v>95</v>
      </c>
      <c r="F870" s="12" t="s">
        <v>96</v>
      </c>
      <c r="G870" s="12" t="s">
        <v>94</v>
      </c>
      <c r="H870" s="12" t="s">
        <v>858</v>
      </c>
      <c r="I870" s="12" t="s">
        <v>7867</v>
      </c>
      <c r="J870" s="12" t="s">
        <v>7548</v>
      </c>
      <c r="K870" s="12" t="s">
        <v>10472</v>
      </c>
      <c r="L870" s="12" t="s">
        <v>2483</v>
      </c>
      <c r="M870" s="12" t="s">
        <v>10473</v>
      </c>
      <c r="N870" s="12" t="s">
        <v>7980</v>
      </c>
      <c r="O870" s="12" t="s">
        <v>10474</v>
      </c>
      <c r="P870" s="13" t="str">
        <f>+IFERROR(VLOOKUP(Table32[[#This Row],[Código_parroquial]],Table5[[#All],[CÓDIGO PARROQUIA]:[CLASIFICACIÓN]],5,0),+IFERROR(VLOOKUP(CONCATENATE(Table32[[#This Row],[Código Cantón]],"50"),Table5[[#All],[CÓDIGO PARROQUIA]:[CLASIFICACIÓN]],5,0),""))</f>
        <v/>
      </c>
      <c r="Q870" s="13" t="str">
        <f>+IFERROR(VLOOKUP(Table32[[#This Row],[Código Cantón]],Table4[[#All],[CÓDIGO CANTÓN]:[CLASIFICACIÓN]],6,0),"")</f>
        <v/>
      </c>
    </row>
    <row r="871" spans="4:17" x14ac:dyDescent="0.3">
      <c r="D871" s="12" t="s">
        <v>2482</v>
      </c>
      <c r="E871" s="12" t="s">
        <v>95</v>
      </c>
      <c r="F871" s="12" t="s">
        <v>96</v>
      </c>
      <c r="G871" s="12" t="s">
        <v>94</v>
      </c>
      <c r="H871" s="12" t="s">
        <v>851</v>
      </c>
      <c r="I871" s="12" t="s">
        <v>852</v>
      </c>
      <c r="J871" s="12" t="s">
        <v>7548</v>
      </c>
      <c r="K871" s="12" t="s">
        <v>10475</v>
      </c>
      <c r="L871" s="12" t="s">
        <v>2483</v>
      </c>
      <c r="M871" s="12" t="s">
        <v>10476</v>
      </c>
      <c r="N871" s="12" t="s">
        <v>7987</v>
      </c>
      <c r="O871" s="12" t="s">
        <v>10477</v>
      </c>
      <c r="P871" s="13" t="str">
        <f>+IFERROR(VLOOKUP(Table32[[#This Row],[Código_parroquial]],Table5[[#All],[CÓDIGO PARROQUIA]:[CLASIFICACIÓN]],5,0),+IFERROR(VLOOKUP(CONCATENATE(Table32[[#This Row],[Código Cantón]],"50"),Table5[[#All],[CÓDIGO PARROQUIA]:[CLASIFICACIÓN]],5,0),""))</f>
        <v/>
      </c>
      <c r="Q871" s="13" t="str">
        <f>+IFERROR(VLOOKUP(Table32[[#This Row],[Código Cantón]],Table4[[#All],[CÓDIGO CANTÓN]:[CLASIFICACIÓN]],6,0),"")</f>
        <v/>
      </c>
    </row>
    <row r="872" spans="4:17" x14ac:dyDescent="0.3">
      <c r="D872" s="12" t="s">
        <v>2482</v>
      </c>
      <c r="E872" s="12" t="s">
        <v>95</v>
      </c>
      <c r="F872" s="12" t="s">
        <v>96</v>
      </c>
      <c r="G872" s="12" t="s">
        <v>94</v>
      </c>
      <c r="H872" s="12" t="s">
        <v>875</v>
      </c>
      <c r="I872" s="12" t="s">
        <v>876</v>
      </c>
      <c r="J872" s="12" t="s">
        <v>7550</v>
      </c>
      <c r="K872" s="12" t="s">
        <v>10478</v>
      </c>
      <c r="L872" s="12" t="s">
        <v>2483</v>
      </c>
      <c r="M872" s="12" t="s">
        <v>10479</v>
      </c>
      <c r="N872" s="12" t="s">
        <v>7987</v>
      </c>
      <c r="O872" s="12" t="s">
        <v>10480</v>
      </c>
      <c r="P872" s="13" t="str">
        <f>+IFERROR(VLOOKUP(Table32[[#This Row],[Código_parroquial]],Table5[[#All],[CÓDIGO PARROQUIA]:[CLASIFICACIÓN]],5,0),+IFERROR(VLOOKUP(CONCATENATE(Table32[[#This Row],[Código Cantón]],"50"),Table5[[#All],[CÓDIGO PARROQUIA]:[CLASIFICACIÓN]],5,0),""))</f>
        <v/>
      </c>
      <c r="Q872" s="13" t="str">
        <f>+IFERROR(VLOOKUP(Table32[[#This Row],[Código Cantón]],Table4[[#All],[CÓDIGO CANTÓN]:[CLASIFICACIÓN]],6,0),"")</f>
        <v/>
      </c>
    </row>
    <row r="873" spans="4:17" x14ac:dyDescent="0.3">
      <c r="D873" s="12" t="s">
        <v>2482</v>
      </c>
      <c r="E873" s="12" t="s">
        <v>95</v>
      </c>
      <c r="F873" s="12" t="s">
        <v>96</v>
      </c>
      <c r="G873" s="12" t="s">
        <v>94</v>
      </c>
      <c r="H873" s="12" t="s">
        <v>865</v>
      </c>
      <c r="I873" s="12" t="s">
        <v>866</v>
      </c>
      <c r="J873" s="12" t="s">
        <v>7550</v>
      </c>
      <c r="K873" s="12" t="s">
        <v>10481</v>
      </c>
      <c r="L873" s="12" t="s">
        <v>2483</v>
      </c>
      <c r="M873" s="12" t="s">
        <v>10482</v>
      </c>
      <c r="N873" s="12" t="s">
        <v>7987</v>
      </c>
      <c r="O873" s="12" t="s">
        <v>10483</v>
      </c>
      <c r="P873" s="13" t="str">
        <f>+IFERROR(VLOOKUP(Table32[[#This Row],[Código_parroquial]],Table5[[#All],[CÓDIGO PARROQUIA]:[CLASIFICACIÓN]],5,0),+IFERROR(VLOOKUP(CONCATENATE(Table32[[#This Row],[Código Cantón]],"50"),Table5[[#All],[CÓDIGO PARROQUIA]:[CLASIFICACIÓN]],5,0),""))</f>
        <v/>
      </c>
      <c r="Q873" s="13" t="str">
        <f>+IFERROR(VLOOKUP(Table32[[#This Row],[Código Cantón]],Table4[[#All],[CÓDIGO CANTÓN]:[CLASIFICACIÓN]],6,0),"")</f>
        <v/>
      </c>
    </row>
    <row r="874" spans="4:17" x14ac:dyDescent="0.3">
      <c r="D874" s="12" t="s">
        <v>2482</v>
      </c>
      <c r="E874" s="12" t="s">
        <v>95</v>
      </c>
      <c r="F874" s="12" t="s">
        <v>96</v>
      </c>
      <c r="G874" s="12" t="s">
        <v>94</v>
      </c>
      <c r="H874" s="12" t="s">
        <v>871</v>
      </c>
      <c r="I874" s="12" t="s">
        <v>7638</v>
      </c>
      <c r="J874" s="12" t="s">
        <v>7550</v>
      </c>
      <c r="K874" s="12" t="s">
        <v>10484</v>
      </c>
      <c r="L874" s="12" t="s">
        <v>2483</v>
      </c>
      <c r="M874" s="12" t="s">
        <v>10485</v>
      </c>
      <c r="N874" s="12" t="s">
        <v>7987</v>
      </c>
      <c r="O874" s="12" t="s">
        <v>10486</v>
      </c>
      <c r="P874" s="13" t="str">
        <f>+IFERROR(VLOOKUP(Table32[[#This Row],[Código_parroquial]],Table5[[#All],[CÓDIGO PARROQUIA]:[CLASIFICACIÓN]],5,0),+IFERROR(VLOOKUP(CONCATENATE(Table32[[#This Row],[Código Cantón]],"50"),Table5[[#All],[CÓDIGO PARROQUIA]:[CLASIFICACIÓN]],5,0),""))</f>
        <v/>
      </c>
      <c r="Q874" s="13" t="str">
        <f>+IFERROR(VLOOKUP(Table32[[#This Row],[Código Cantón]],Table4[[#All],[CÓDIGO CANTÓN]:[CLASIFICACIÓN]],6,0),"")</f>
        <v/>
      </c>
    </row>
    <row r="875" spans="4:17" x14ac:dyDescent="0.3">
      <c r="D875" s="12" t="s">
        <v>2482</v>
      </c>
      <c r="E875" s="12" t="s">
        <v>95</v>
      </c>
      <c r="F875" s="12" t="s">
        <v>96</v>
      </c>
      <c r="G875" s="12" t="s">
        <v>94</v>
      </c>
      <c r="H875" s="12" t="s">
        <v>871</v>
      </c>
      <c r="I875" s="12" t="s">
        <v>7638</v>
      </c>
      <c r="J875" s="12" t="s">
        <v>7550</v>
      </c>
      <c r="K875" s="12" t="s">
        <v>10487</v>
      </c>
      <c r="L875" s="12" t="s">
        <v>2483</v>
      </c>
      <c r="M875" s="12" t="s">
        <v>10488</v>
      </c>
      <c r="N875" s="12" t="s">
        <v>7987</v>
      </c>
      <c r="O875" s="12" t="s">
        <v>10489</v>
      </c>
      <c r="P875" s="13" t="str">
        <f>+IFERROR(VLOOKUP(Table32[[#This Row],[Código_parroquial]],Table5[[#All],[CÓDIGO PARROQUIA]:[CLASIFICACIÓN]],5,0),+IFERROR(VLOOKUP(CONCATENATE(Table32[[#This Row],[Código Cantón]],"50"),Table5[[#All],[CÓDIGO PARROQUIA]:[CLASIFICACIÓN]],5,0),""))</f>
        <v/>
      </c>
      <c r="Q875" s="13" t="str">
        <f>+IFERROR(VLOOKUP(Table32[[#This Row],[Código Cantón]],Table4[[#All],[CÓDIGO CANTÓN]:[CLASIFICACIÓN]],6,0),"")</f>
        <v/>
      </c>
    </row>
    <row r="876" spans="4:17" x14ac:dyDescent="0.3">
      <c r="D876" s="12" t="s">
        <v>2482</v>
      </c>
      <c r="E876" s="12" t="s">
        <v>95</v>
      </c>
      <c r="F876" s="12" t="s">
        <v>96</v>
      </c>
      <c r="G876" s="12" t="s">
        <v>94</v>
      </c>
      <c r="H876" s="12" t="s">
        <v>851</v>
      </c>
      <c r="I876" s="12" t="s">
        <v>852</v>
      </c>
      <c r="J876" s="12" t="s">
        <v>7548</v>
      </c>
      <c r="K876" s="12" t="s">
        <v>10490</v>
      </c>
      <c r="L876" s="12" t="s">
        <v>2483</v>
      </c>
      <c r="M876" s="12" t="s">
        <v>10491</v>
      </c>
      <c r="N876" s="12" t="s">
        <v>7987</v>
      </c>
      <c r="O876" s="12" t="s">
        <v>10492</v>
      </c>
      <c r="P876" s="13" t="str">
        <f>+IFERROR(VLOOKUP(Table32[[#This Row],[Código_parroquial]],Table5[[#All],[CÓDIGO PARROQUIA]:[CLASIFICACIÓN]],5,0),+IFERROR(VLOOKUP(CONCATENATE(Table32[[#This Row],[Código Cantón]],"50"),Table5[[#All],[CÓDIGO PARROQUIA]:[CLASIFICACIÓN]],5,0),""))</f>
        <v/>
      </c>
      <c r="Q876" s="13" t="str">
        <f>+IFERROR(VLOOKUP(Table32[[#This Row],[Código Cantón]],Table4[[#All],[CÓDIGO CANTÓN]:[CLASIFICACIÓN]],6,0),"")</f>
        <v/>
      </c>
    </row>
    <row r="877" spans="4:17" x14ac:dyDescent="0.3">
      <c r="D877" s="12" t="s">
        <v>2482</v>
      </c>
      <c r="E877" s="12" t="s">
        <v>95</v>
      </c>
      <c r="F877" s="12" t="s">
        <v>96</v>
      </c>
      <c r="G877" s="12" t="s">
        <v>94</v>
      </c>
      <c r="H877" s="12" t="s">
        <v>861</v>
      </c>
      <c r="I877" s="12" t="s">
        <v>862</v>
      </c>
      <c r="J877" s="12" t="s">
        <v>7550</v>
      </c>
      <c r="K877" s="12" t="s">
        <v>10493</v>
      </c>
      <c r="L877" s="12" t="s">
        <v>2483</v>
      </c>
      <c r="M877" s="12" t="s">
        <v>10494</v>
      </c>
      <c r="N877" s="12" t="s">
        <v>7987</v>
      </c>
      <c r="O877" s="12" t="s">
        <v>862</v>
      </c>
      <c r="P877" s="13" t="str">
        <f>+IFERROR(VLOOKUP(Table32[[#This Row],[Código_parroquial]],Table5[[#All],[CÓDIGO PARROQUIA]:[CLASIFICACIÓN]],5,0),+IFERROR(VLOOKUP(CONCATENATE(Table32[[#This Row],[Código Cantón]],"50"),Table5[[#All],[CÓDIGO PARROQUIA]:[CLASIFICACIÓN]],5,0),""))</f>
        <v/>
      </c>
      <c r="Q877" s="13" t="str">
        <f>+IFERROR(VLOOKUP(Table32[[#This Row],[Código Cantón]],Table4[[#All],[CÓDIGO CANTÓN]:[CLASIFICACIÓN]],6,0),"")</f>
        <v/>
      </c>
    </row>
    <row r="878" spans="4:17" x14ac:dyDescent="0.3">
      <c r="D878" s="12" t="s">
        <v>2482</v>
      </c>
      <c r="E878" s="12" t="s">
        <v>95</v>
      </c>
      <c r="F878" s="12" t="s">
        <v>96</v>
      </c>
      <c r="G878" s="12" t="s">
        <v>94</v>
      </c>
      <c r="H878" s="12" t="s">
        <v>875</v>
      </c>
      <c r="I878" s="12" t="s">
        <v>876</v>
      </c>
      <c r="J878" s="12" t="s">
        <v>7550</v>
      </c>
      <c r="K878" s="12" t="s">
        <v>10495</v>
      </c>
      <c r="L878" s="12" t="s">
        <v>2483</v>
      </c>
      <c r="M878" s="12" t="s">
        <v>10496</v>
      </c>
      <c r="N878" s="12" t="s">
        <v>7987</v>
      </c>
      <c r="O878" s="12" t="s">
        <v>10497</v>
      </c>
      <c r="P878" s="13" t="str">
        <f>+IFERROR(VLOOKUP(Table32[[#This Row],[Código_parroquial]],Table5[[#All],[CÓDIGO PARROQUIA]:[CLASIFICACIÓN]],5,0),+IFERROR(VLOOKUP(CONCATENATE(Table32[[#This Row],[Código Cantón]],"50"),Table5[[#All],[CÓDIGO PARROQUIA]:[CLASIFICACIÓN]],5,0),""))</f>
        <v/>
      </c>
      <c r="Q878" s="13" t="str">
        <f>+IFERROR(VLOOKUP(Table32[[#This Row],[Código Cantón]],Table4[[#All],[CÓDIGO CANTÓN]:[CLASIFICACIÓN]],6,0),"")</f>
        <v/>
      </c>
    </row>
    <row r="879" spans="4:17" x14ac:dyDescent="0.3">
      <c r="D879" s="12" t="s">
        <v>2482</v>
      </c>
      <c r="E879" s="12" t="s">
        <v>95</v>
      </c>
      <c r="F879" s="12" t="s">
        <v>96</v>
      </c>
      <c r="G879" s="12" t="s">
        <v>94</v>
      </c>
      <c r="H879" s="12" t="s">
        <v>867</v>
      </c>
      <c r="I879" s="12" t="s">
        <v>7634</v>
      </c>
      <c r="J879" s="12" t="s">
        <v>7550</v>
      </c>
      <c r="K879" s="12" t="s">
        <v>10498</v>
      </c>
      <c r="L879" s="12" t="s">
        <v>2483</v>
      </c>
      <c r="M879" s="12" t="s">
        <v>9967</v>
      </c>
      <c r="N879" s="12" t="s">
        <v>7980</v>
      </c>
      <c r="O879" s="12" t="s">
        <v>10499</v>
      </c>
      <c r="P879" s="13" t="str">
        <f>+IFERROR(VLOOKUP(Table32[[#This Row],[Código_parroquial]],Table5[[#All],[CÓDIGO PARROQUIA]:[CLASIFICACIÓN]],5,0),+IFERROR(VLOOKUP(CONCATENATE(Table32[[#This Row],[Código Cantón]],"50"),Table5[[#All],[CÓDIGO PARROQUIA]:[CLASIFICACIÓN]],5,0),""))</f>
        <v/>
      </c>
      <c r="Q879" s="13" t="str">
        <f>+IFERROR(VLOOKUP(Table32[[#This Row],[Código Cantón]],Table4[[#All],[CÓDIGO CANTÓN]:[CLASIFICACIÓN]],6,0),"")</f>
        <v/>
      </c>
    </row>
    <row r="880" spans="4:17" x14ac:dyDescent="0.3">
      <c r="D880" s="12" t="s">
        <v>2482</v>
      </c>
      <c r="E880" s="12" t="s">
        <v>95</v>
      </c>
      <c r="F880" s="12" t="s">
        <v>96</v>
      </c>
      <c r="G880" s="12" t="s">
        <v>94</v>
      </c>
      <c r="H880" s="12" t="s">
        <v>861</v>
      </c>
      <c r="I880" s="12" t="s">
        <v>862</v>
      </c>
      <c r="J880" s="12" t="s">
        <v>7550</v>
      </c>
      <c r="K880" s="12" t="s">
        <v>10500</v>
      </c>
      <c r="L880" s="12" t="s">
        <v>2483</v>
      </c>
      <c r="M880" s="12" t="s">
        <v>9563</v>
      </c>
      <c r="N880" s="12" t="s">
        <v>7980</v>
      </c>
      <c r="O880" s="12" t="s">
        <v>10501</v>
      </c>
      <c r="P880" s="13" t="str">
        <f>+IFERROR(VLOOKUP(Table32[[#This Row],[Código_parroquial]],Table5[[#All],[CÓDIGO PARROQUIA]:[CLASIFICACIÓN]],5,0),+IFERROR(VLOOKUP(CONCATENATE(Table32[[#This Row],[Código Cantón]],"50"),Table5[[#All],[CÓDIGO PARROQUIA]:[CLASIFICACIÓN]],5,0),""))</f>
        <v/>
      </c>
      <c r="Q880" s="13" t="str">
        <f>+IFERROR(VLOOKUP(Table32[[#This Row],[Código Cantón]],Table4[[#All],[CÓDIGO CANTÓN]:[CLASIFICACIÓN]],6,0),"")</f>
        <v/>
      </c>
    </row>
    <row r="881" spans="4:17" x14ac:dyDescent="0.3">
      <c r="D881" s="12" t="s">
        <v>2482</v>
      </c>
      <c r="E881" s="12" t="s">
        <v>95</v>
      </c>
      <c r="F881" s="12" t="s">
        <v>96</v>
      </c>
      <c r="G881" s="12" t="s">
        <v>94</v>
      </c>
      <c r="H881" s="12" t="s">
        <v>867</v>
      </c>
      <c r="I881" s="12" t="s">
        <v>7634</v>
      </c>
      <c r="J881" s="12" t="s">
        <v>7550</v>
      </c>
      <c r="K881" s="12" t="s">
        <v>10502</v>
      </c>
      <c r="L881" s="12" t="s">
        <v>2483</v>
      </c>
      <c r="M881" s="12" t="s">
        <v>10503</v>
      </c>
      <c r="N881" s="12" t="s">
        <v>7987</v>
      </c>
      <c r="O881" s="12" t="s">
        <v>2528</v>
      </c>
      <c r="P881" s="13" t="str">
        <f>+IFERROR(VLOOKUP(Table32[[#This Row],[Código_parroquial]],Table5[[#All],[CÓDIGO PARROQUIA]:[CLASIFICACIÓN]],5,0),+IFERROR(VLOOKUP(CONCATENATE(Table32[[#This Row],[Código Cantón]],"50"),Table5[[#All],[CÓDIGO PARROQUIA]:[CLASIFICACIÓN]],5,0),""))</f>
        <v/>
      </c>
      <c r="Q881" s="13" t="str">
        <f>+IFERROR(VLOOKUP(Table32[[#This Row],[Código Cantón]],Table4[[#All],[CÓDIGO CANTÓN]:[CLASIFICACIÓN]],6,0),"")</f>
        <v/>
      </c>
    </row>
    <row r="882" spans="4:17" x14ac:dyDescent="0.3">
      <c r="D882" s="12" t="s">
        <v>2482</v>
      </c>
      <c r="E882" s="12" t="s">
        <v>95</v>
      </c>
      <c r="F882" s="12" t="s">
        <v>96</v>
      </c>
      <c r="G882" s="12" t="s">
        <v>94</v>
      </c>
      <c r="H882" s="12" t="s">
        <v>856</v>
      </c>
      <c r="I882" s="12" t="s">
        <v>857</v>
      </c>
      <c r="J882" s="12" t="s">
        <v>7548</v>
      </c>
      <c r="K882" s="12" t="s">
        <v>10504</v>
      </c>
      <c r="L882" s="12" t="s">
        <v>2483</v>
      </c>
      <c r="M882" s="12" t="s">
        <v>10505</v>
      </c>
      <c r="N882" s="12" t="s">
        <v>7987</v>
      </c>
      <c r="O882" s="12" t="s">
        <v>2525</v>
      </c>
      <c r="P882" s="13" t="str">
        <f>+IFERROR(VLOOKUP(Table32[[#This Row],[Código_parroquial]],Table5[[#All],[CÓDIGO PARROQUIA]:[CLASIFICACIÓN]],5,0),+IFERROR(VLOOKUP(CONCATENATE(Table32[[#This Row],[Código Cantón]],"50"),Table5[[#All],[CÓDIGO PARROQUIA]:[CLASIFICACIÓN]],5,0),""))</f>
        <v/>
      </c>
      <c r="Q882" s="13" t="str">
        <f>+IFERROR(VLOOKUP(Table32[[#This Row],[Código Cantón]],Table4[[#All],[CÓDIGO CANTÓN]:[CLASIFICACIÓN]],6,0),"")</f>
        <v/>
      </c>
    </row>
    <row r="883" spans="4:17" x14ac:dyDescent="0.3">
      <c r="D883" s="12" t="s">
        <v>2482</v>
      </c>
      <c r="E883" s="12" t="s">
        <v>95</v>
      </c>
      <c r="F883" s="12" t="s">
        <v>96</v>
      </c>
      <c r="G883" s="12" t="s">
        <v>94</v>
      </c>
      <c r="H883" s="12" t="s">
        <v>853</v>
      </c>
      <c r="I883" s="12" t="s">
        <v>719</v>
      </c>
      <c r="J883" s="12" t="s">
        <v>7548</v>
      </c>
      <c r="K883" s="12" t="s">
        <v>10506</v>
      </c>
      <c r="L883" s="12" t="s">
        <v>2483</v>
      </c>
      <c r="M883" s="12" t="s">
        <v>10507</v>
      </c>
      <c r="N883" s="12" t="s">
        <v>7980</v>
      </c>
      <c r="O883" s="12" t="s">
        <v>10508</v>
      </c>
      <c r="P883" s="13" t="str">
        <f>+IFERROR(VLOOKUP(Table32[[#This Row],[Código_parroquial]],Table5[[#All],[CÓDIGO PARROQUIA]:[CLASIFICACIÓN]],5,0),+IFERROR(VLOOKUP(CONCATENATE(Table32[[#This Row],[Código Cantón]],"50"),Table5[[#All],[CÓDIGO PARROQUIA]:[CLASIFICACIÓN]],5,0),""))</f>
        <v/>
      </c>
      <c r="Q883" s="13" t="str">
        <f>+IFERROR(VLOOKUP(Table32[[#This Row],[Código Cantón]],Table4[[#All],[CÓDIGO CANTÓN]:[CLASIFICACIÓN]],6,0),"")</f>
        <v/>
      </c>
    </row>
    <row r="884" spans="4:17" x14ac:dyDescent="0.3">
      <c r="D884" s="12" t="s">
        <v>2482</v>
      </c>
      <c r="E884" s="12" t="s">
        <v>95</v>
      </c>
      <c r="F884" s="12" t="s">
        <v>96</v>
      </c>
      <c r="G884" s="12" t="s">
        <v>94</v>
      </c>
      <c r="H884" s="12" t="s">
        <v>851</v>
      </c>
      <c r="I884" s="12" t="s">
        <v>852</v>
      </c>
      <c r="J884" s="12" t="s">
        <v>7548</v>
      </c>
      <c r="K884" s="12" t="s">
        <v>10509</v>
      </c>
      <c r="L884" s="12" t="s">
        <v>2483</v>
      </c>
      <c r="M884" s="12" t="s">
        <v>10510</v>
      </c>
      <c r="N884" s="12" t="s">
        <v>7987</v>
      </c>
      <c r="O884" s="12" t="s">
        <v>10511</v>
      </c>
      <c r="P884" s="13" t="str">
        <f>+IFERROR(VLOOKUP(Table32[[#This Row],[Código_parroquial]],Table5[[#All],[CÓDIGO PARROQUIA]:[CLASIFICACIÓN]],5,0),+IFERROR(VLOOKUP(CONCATENATE(Table32[[#This Row],[Código Cantón]],"50"),Table5[[#All],[CÓDIGO PARROQUIA]:[CLASIFICACIÓN]],5,0),""))</f>
        <v/>
      </c>
      <c r="Q884" s="13" t="str">
        <f>+IFERROR(VLOOKUP(Table32[[#This Row],[Código Cantón]],Table4[[#All],[CÓDIGO CANTÓN]:[CLASIFICACIÓN]],6,0),"")</f>
        <v/>
      </c>
    </row>
    <row r="885" spans="4:17" x14ac:dyDescent="0.3">
      <c r="D885" s="12" t="s">
        <v>2482</v>
      </c>
      <c r="E885" s="12" t="s">
        <v>95</v>
      </c>
      <c r="F885" s="12" t="s">
        <v>96</v>
      </c>
      <c r="G885" s="12" t="s">
        <v>94</v>
      </c>
      <c r="H885" s="12" t="s">
        <v>856</v>
      </c>
      <c r="I885" s="12" t="s">
        <v>857</v>
      </c>
      <c r="J885" s="12" t="s">
        <v>7548</v>
      </c>
      <c r="K885" s="12" t="s">
        <v>10512</v>
      </c>
      <c r="L885" s="12" t="s">
        <v>2483</v>
      </c>
      <c r="M885" s="12" t="s">
        <v>10513</v>
      </c>
      <c r="N885" s="12" t="s">
        <v>7987</v>
      </c>
      <c r="O885" s="12" t="s">
        <v>2526</v>
      </c>
      <c r="P885" s="13" t="str">
        <f>+IFERROR(VLOOKUP(Table32[[#This Row],[Código_parroquial]],Table5[[#All],[CÓDIGO PARROQUIA]:[CLASIFICACIÓN]],5,0),+IFERROR(VLOOKUP(CONCATENATE(Table32[[#This Row],[Código Cantón]],"50"),Table5[[#All],[CÓDIGO PARROQUIA]:[CLASIFICACIÓN]],5,0),""))</f>
        <v/>
      </c>
      <c r="Q885" s="13" t="str">
        <f>+IFERROR(VLOOKUP(Table32[[#This Row],[Código Cantón]],Table4[[#All],[CÓDIGO CANTÓN]:[CLASIFICACIÓN]],6,0),"")</f>
        <v/>
      </c>
    </row>
    <row r="886" spans="4:17" x14ac:dyDescent="0.3">
      <c r="D886" s="12" t="s">
        <v>2482</v>
      </c>
      <c r="E886" s="12" t="s">
        <v>95</v>
      </c>
      <c r="F886" s="12" t="s">
        <v>96</v>
      </c>
      <c r="G886" s="12" t="s">
        <v>94</v>
      </c>
      <c r="H886" s="12" t="s">
        <v>853</v>
      </c>
      <c r="I886" s="12" t="s">
        <v>719</v>
      </c>
      <c r="J886" s="12" t="s">
        <v>7548</v>
      </c>
      <c r="K886" s="12" t="s">
        <v>10514</v>
      </c>
      <c r="L886" s="12" t="s">
        <v>2483</v>
      </c>
      <c r="M886" s="12" t="s">
        <v>10515</v>
      </c>
      <c r="N886" s="12" t="s">
        <v>7980</v>
      </c>
      <c r="O886" s="12" t="s">
        <v>10516</v>
      </c>
      <c r="P886" s="13" t="str">
        <f>+IFERROR(VLOOKUP(Table32[[#This Row],[Código_parroquial]],Table5[[#All],[CÓDIGO PARROQUIA]:[CLASIFICACIÓN]],5,0),+IFERROR(VLOOKUP(CONCATENATE(Table32[[#This Row],[Código Cantón]],"50"),Table5[[#All],[CÓDIGO PARROQUIA]:[CLASIFICACIÓN]],5,0),""))</f>
        <v/>
      </c>
      <c r="Q886" s="13" t="str">
        <f>+IFERROR(VLOOKUP(Table32[[#This Row],[Código Cantón]],Table4[[#All],[CÓDIGO CANTÓN]:[CLASIFICACIÓN]],6,0),"")</f>
        <v/>
      </c>
    </row>
    <row r="887" spans="4:17" x14ac:dyDescent="0.3">
      <c r="D887" s="12" t="s">
        <v>2482</v>
      </c>
      <c r="E887" s="12" t="s">
        <v>95</v>
      </c>
      <c r="F887" s="12" t="s">
        <v>96</v>
      </c>
      <c r="G887" s="12" t="s">
        <v>94</v>
      </c>
      <c r="H887" s="12" t="s">
        <v>877</v>
      </c>
      <c r="I887" s="12" t="s">
        <v>548</v>
      </c>
      <c r="J887" s="12" t="s">
        <v>7550</v>
      </c>
      <c r="K887" s="12" t="s">
        <v>10517</v>
      </c>
      <c r="L887" s="12" t="s">
        <v>2483</v>
      </c>
      <c r="M887" s="12" t="s">
        <v>10518</v>
      </c>
      <c r="N887" s="12" t="s">
        <v>7980</v>
      </c>
      <c r="O887" s="12" t="s">
        <v>10519</v>
      </c>
      <c r="P887" s="13" t="str">
        <f>+IFERROR(VLOOKUP(Table32[[#This Row],[Código_parroquial]],Table5[[#All],[CÓDIGO PARROQUIA]:[CLASIFICACIÓN]],5,0),+IFERROR(VLOOKUP(CONCATENATE(Table32[[#This Row],[Código Cantón]],"50"),Table5[[#All],[CÓDIGO PARROQUIA]:[CLASIFICACIÓN]],5,0),""))</f>
        <v/>
      </c>
      <c r="Q887" s="13" t="str">
        <f>+IFERROR(VLOOKUP(Table32[[#This Row],[Código Cantón]],Table4[[#All],[CÓDIGO CANTÓN]:[CLASIFICACIÓN]],6,0),"")</f>
        <v/>
      </c>
    </row>
    <row r="888" spans="4:17" x14ac:dyDescent="0.3">
      <c r="D888" s="12" t="s">
        <v>2482</v>
      </c>
      <c r="E888" s="12" t="s">
        <v>95</v>
      </c>
      <c r="F888" s="12" t="s">
        <v>96</v>
      </c>
      <c r="G888" s="12" t="s">
        <v>94</v>
      </c>
      <c r="H888" s="12" t="s">
        <v>869</v>
      </c>
      <c r="I888" s="12" t="s">
        <v>870</v>
      </c>
      <c r="J888" s="12" t="s">
        <v>7550</v>
      </c>
      <c r="K888" s="12" t="s">
        <v>10520</v>
      </c>
      <c r="L888" s="12" t="s">
        <v>2483</v>
      </c>
      <c r="M888" s="12" t="s">
        <v>10521</v>
      </c>
      <c r="N888" s="12" t="s">
        <v>7987</v>
      </c>
      <c r="O888" s="12" t="s">
        <v>10522</v>
      </c>
      <c r="P888" s="13" t="str">
        <f>+IFERROR(VLOOKUP(Table32[[#This Row],[Código_parroquial]],Table5[[#All],[CÓDIGO PARROQUIA]:[CLASIFICACIÓN]],5,0),+IFERROR(VLOOKUP(CONCATENATE(Table32[[#This Row],[Código Cantón]],"50"),Table5[[#All],[CÓDIGO PARROQUIA]:[CLASIFICACIÓN]],5,0),""))</f>
        <v/>
      </c>
      <c r="Q888" s="13" t="str">
        <f>+IFERROR(VLOOKUP(Table32[[#This Row],[Código Cantón]],Table4[[#All],[CÓDIGO CANTÓN]:[CLASIFICACIÓN]],6,0),"")</f>
        <v/>
      </c>
    </row>
    <row r="889" spans="4:17" x14ac:dyDescent="0.3">
      <c r="D889" s="12" t="s">
        <v>2482</v>
      </c>
      <c r="E889" s="12" t="s">
        <v>95</v>
      </c>
      <c r="F889" s="12" t="s">
        <v>96</v>
      </c>
      <c r="G889" s="12" t="s">
        <v>94</v>
      </c>
      <c r="H889" s="12" t="s">
        <v>878</v>
      </c>
      <c r="I889" s="12" t="s">
        <v>879</v>
      </c>
      <c r="J889" s="12" t="s">
        <v>7550</v>
      </c>
      <c r="K889" s="12" t="s">
        <v>10523</v>
      </c>
      <c r="L889" s="12" t="s">
        <v>2483</v>
      </c>
      <c r="M889" s="12" t="s">
        <v>10524</v>
      </c>
      <c r="N889" s="12" t="s">
        <v>7987</v>
      </c>
      <c r="O889" s="12" t="s">
        <v>10525</v>
      </c>
      <c r="P889" s="13" t="str">
        <f>+IFERROR(VLOOKUP(Table32[[#This Row],[Código_parroquial]],Table5[[#All],[CÓDIGO PARROQUIA]:[CLASIFICACIÓN]],5,0),+IFERROR(VLOOKUP(CONCATENATE(Table32[[#This Row],[Código Cantón]],"50"),Table5[[#All],[CÓDIGO PARROQUIA]:[CLASIFICACIÓN]],5,0),""))</f>
        <v/>
      </c>
      <c r="Q889" s="13" t="str">
        <f>+IFERROR(VLOOKUP(Table32[[#This Row],[Código Cantón]],Table4[[#All],[CÓDIGO CANTÓN]:[CLASIFICACIÓN]],6,0),"")</f>
        <v/>
      </c>
    </row>
    <row r="890" spans="4:17" x14ac:dyDescent="0.3">
      <c r="D890" s="12" t="s">
        <v>2482</v>
      </c>
      <c r="E890" s="12" t="s">
        <v>95</v>
      </c>
      <c r="F890" s="12" t="s">
        <v>96</v>
      </c>
      <c r="G890" s="12" t="s">
        <v>94</v>
      </c>
      <c r="H890" s="12" t="s">
        <v>860</v>
      </c>
      <c r="I890" s="12" t="s">
        <v>7868</v>
      </c>
      <c r="J890" s="12" t="s">
        <v>7550</v>
      </c>
      <c r="K890" s="12" t="s">
        <v>10526</v>
      </c>
      <c r="L890" s="12" t="s">
        <v>2483</v>
      </c>
      <c r="M890" s="12" t="s">
        <v>10527</v>
      </c>
      <c r="N890" s="12" t="s">
        <v>7980</v>
      </c>
      <c r="O890" s="12" t="s">
        <v>10528</v>
      </c>
      <c r="P890" s="13" t="str">
        <f>+IFERROR(VLOOKUP(Table32[[#This Row],[Código_parroquial]],Table5[[#All],[CÓDIGO PARROQUIA]:[CLASIFICACIÓN]],5,0),+IFERROR(VLOOKUP(CONCATENATE(Table32[[#This Row],[Código Cantón]],"50"),Table5[[#All],[CÓDIGO PARROQUIA]:[CLASIFICACIÓN]],5,0),""))</f>
        <v/>
      </c>
      <c r="Q890" s="13" t="str">
        <f>+IFERROR(VLOOKUP(Table32[[#This Row],[Código Cantón]],Table4[[#All],[CÓDIGO CANTÓN]:[CLASIFICACIÓN]],6,0),"")</f>
        <v/>
      </c>
    </row>
    <row r="891" spans="4:17" x14ac:dyDescent="0.3">
      <c r="D891" s="12" t="s">
        <v>2482</v>
      </c>
      <c r="E891" s="12" t="s">
        <v>95</v>
      </c>
      <c r="F891" s="12" t="s">
        <v>96</v>
      </c>
      <c r="G891" s="12" t="s">
        <v>94</v>
      </c>
      <c r="H891" s="12" t="s">
        <v>873</v>
      </c>
      <c r="I891" s="12" t="s">
        <v>7637</v>
      </c>
      <c r="J891" s="12" t="s">
        <v>7550</v>
      </c>
      <c r="K891" s="12" t="s">
        <v>10529</v>
      </c>
      <c r="L891" s="12" t="s">
        <v>2483</v>
      </c>
      <c r="M891" s="12" t="s">
        <v>10530</v>
      </c>
      <c r="N891" s="12" t="s">
        <v>7987</v>
      </c>
      <c r="O891" s="12" t="s">
        <v>2529</v>
      </c>
      <c r="P891" s="13" t="str">
        <f>+IFERROR(VLOOKUP(Table32[[#This Row],[Código_parroquial]],Table5[[#All],[CÓDIGO PARROQUIA]:[CLASIFICACIÓN]],5,0),+IFERROR(VLOOKUP(CONCATENATE(Table32[[#This Row],[Código Cantón]],"50"),Table5[[#All],[CÓDIGO PARROQUIA]:[CLASIFICACIÓN]],5,0),""))</f>
        <v/>
      </c>
      <c r="Q891" s="13" t="str">
        <f>+IFERROR(VLOOKUP(Table32[[#This Row],[Código Cantón]],Table4[[#All],[CÓDIGO CANTÓN]:[CLASIFICACIÓN]],6,0),"")</f>
        <v/>
      </c>
    </row>
    <row r="892" spans="4:17" x14ac:dyDescent="0.3">
      <c r="D892" s="12" t="s">
        <v>2482</v>
      </c>
      <c r="E892" s="12" t="s">
        <v>95</v>
      </c>
      <c r="F892" s="12" t="s">
        <v>96</v>
      </c>
      <c r="G892" s="12" t="s">
        <v>94</v>
      </c>
      <c r="H892" s="12" t="s">
        <v>878</v>
      </c>
      <c r="I892" s="12" t="s">
        <v>879</v>
      </c>
      <c r="J892" s="12" t="s">
        <v>7550</v>
      </c>
      <c r="K892" s="12" t="s">
        <v>10531</v>
      </c>
      <c r="L892" s="12" t="s">
        <v>2483</v>
      </c>
      <c r="M892" s="12" t="s">
        <v>10532</v>
      </c>
      <c r="N892" s="12" t="s">
        <v>7987</v>
      </c>
      <c r="O892" s="12" t="s">
        <v>2530</v>
      </c>
      <c r="P892" s="13" t="str">
        <f>+IFERROR(VLOOKUP(Table32[[#This Row],[Código_parroquial]],Table5[[#All],[CÓDIGO PARROQUIA]:[CLASIFICACIÓN]],5,0),+IFERROR(VLOOKUP(CONCATENATE(Table32[[#This Row],[Código Cantón]],"50"),Table5[[#All],[CÓDIGO PARROQUIA]:[CLASIFICACIÓN]],5,0),""))</f>
        <v/>
      </c>
      <c r="Q892" s="13" t="str">
        <f>+IFERROR(VLOOKUP(Table32[[#This Row],[Código Cantón]],Table4[[#All],[CÓDIGO CANTÓN]:[CLASIFICACIÓN]],6,0),"")</f>
        <v/>
      </c>
    </row>
    <row r="893" spans="4:17" x14ac:dyDescent="0.3">
      <c r="D893" s="12" t="s">
        <v>2482</v>
      </c>
      <c r="E893" s="12" t="s">
        <v>95</v>
      </c>
      <c r="F893" s="12" t="s">
        <v>96</v>
      </c>
      <c r="G893" s="12" t="s">
        <v>94</v>
      </c>
      <c r="H893" s="12" t="s">
        <v>861</v>
      </c>
      <c r="I893" s="12" t="s">
        <v>862</v>
      </c>
      <c r="J893" s="12" t="s">
        <v>7550</v>
      </c>
      <c r="K893" s="12" t="s">
        <v>10533</v>
      </c>
      <c r="L893" s="12" t="s">
        <v>2483</v>
      </c>
      <c r="M893" s="12" t="s">
        <v>10534</v>
      </c>
      <c r="N893" s="12" t="s">
        <v>7987</v>
      </c>
      <c r="O893" s="12" t="s">
        <v>10535</v>
      </c>
      <c r="P893" s="13" t="str">
        <f>+IFERROR(VLOOKUP(Table32[[#This Row],[Código_parroquial]],Table5[[#All],[CÓDIGO PARROQUIA]:[CLASIFICACIÓN]],5,0),+IFERROR(VLOOKUP(CONCATENATE(Table32[[#This Row],[Código Cantón]],"50"),Table5[[#All],[CÓDIGO PARROQUIA]:[CLASIFICACIÓN]],5,0),""))</f>
        <v/>
      </c>
      <c r="Q893" s="13" t="str">
        <f>+IFERROR(VLOOKUP(Table32[[#This Row],[Código Cantón]],Table4[[#All],[CÓDIGO CANTÓN]:[CLASIFICACIÓN]],6,0),"")</f>
        <v/>
      </c>
    </row>
    <row r="894" spans="4:17" x14ac:dyDescent="0.3">
      <c r="D894" s="12" t="s">
        <v>2482</v>
      </c>
      <c r="E894" s="12" t="s">
        <v>95</v>
      </c>
      <c r="F894" s="12" t="s">
        <v>96</v>
      </c>
      <c r="G894" s="12" t="s">
        <v>94</v>
      </c>
      <c r="H894" s="12" t="s">
        <v>856</v>
      </c>
      <c r="I894" s="12" t="s">
        <v>857</v>
      </c>
      <c r="J894" s="12" t="s">
        <v>7548</v>
      </c>
      <c r="K894" s="12" t="s">
        <v>10536</v>
      </c>
      <c r="L894" s="12" t="s">
        <v>2483</v>
      </c>
      <c r="M894" s="12" t="s">
        <v>10537</v>
      </c>
      <c r="N894" s="12" t="s">
        <v>7980</v>
      </c>
      <c r="O894" s="12" t="s">
        <v>10538</v>
      </c>
      <c r="P894" s="13" t="str">
        <f>+IFERROR(VLOOKUP(Table32[[#This Row],[Código_parroquial]],Table5[[#All],[CÓDIGO PARROQUIA]:[CLASIFICACIÓN]],5,0),+IFERROR(VLOOKUP(CONCATENATE(Table32[[#This Row],[Código Cantón]],"50"),Table5[[#All],[CÓDIGO PARROQUIA]:[CLASIFICACIÓN]],5,0),""))</f>
        <v/>
      </c>
      <c r="Q894" s="13" t="str">
        <f>+IFERROR(VLOOKUP(Table32[[#This Row],[Código Cantón]],Table4[[#All],[CÓDIGO CANTÓN]:[CLASIFICACIÓN]],6,0),"")</f>
        <v/>
      </c>
    </row>
    <row r="895" spans="4:17" x14ac:dyDescent="0.3">
      <c r="D895" s="12" t="s">
        <v>2482</v>
      </c>
      <c r="E895" s="12" t="s">
        <v>95</v>
      </c>
      <c r="F895" s="12" t="s">
        <v>96</v>
      </c>
      <c r="G895" s="12" t="s">
        <v>94</v>
      </c>
      <c r="H895" s="12" t="s">
        <v>851</v>
      </c>
      <c r="I895" s="12" t="s">
        <v>852</v>
      </c>
      <c r="J895" s="12" t="s">
        <v>7548</v>
      </c>
      <c r="K895" s="12" t="s">
        <v>10539</v>
      </c>
      <c r="L895" s="12" t="s">
        <v>2483</v>
      </c>
      <c r="M895" s="12" t="s">
        <v>10540</v>
      </c>
      <c r="N895" s="12" t="s">
        <v>7987</v>
      </c>
      <c r="O895" s="12" t="s">
        <v>10541</v>
      </c>
      <c r="P895" s="13" t="str">
        <f>+IFERROR(VLOOKUP(Table32[[#This Row],[Código_parroquial]],Table5[[#All],[CÓDIGO PARROQUIA]:[CLASIFICACIÓN]],5,0),+IFERROR(VLOOKUP(CONCATENATE(Table32[[#This Row],[Código Cantón]],"50"),Table5[[#All],[CÓDIGO PARROQUIA]:[CLASIFICACIÓN]],5,0),""))</f>
        <v/>
      </c>
      <c r="Q895" s="13" t="str">
        <f>+IFERROR(VLOOKUP(Table32[[#This Row],[Código Cantón]],Table4[[#All],[CÓDIGO CANTÓN]:[CLASIFICACIÓN]],6,0),"")</f>
        <v/>
      </c>
    </row>
    <row r="896" spans="4:17" x14ac:dyDescent="0.3">
      <c r="D896" s="12" t="s">
        <v>2482</v>
      </c>
      <c r="E896" s="12" t="s">
        <v>95</v>
      </c>
      <c r="F896" s="12" t="s">
        <v>96</v>
      </c>
      <c r="G896" s="12" t="s">
        <v>94</v>
      </c>
      <c r="H896" s="12" t="s">
        <v>856</v>
      </c>
      <c r="I896" s="12" t="s">
        <v>857</v>
      </c>
      <c r="J896" s="12" t="s">
        <v>7548</v>
      </c>
      <c r="K896" s="12" t="s">
        <v>10542</v>
      </c>
      <c r="L896" s="12" t="s">
        <v>2483</v>
      </c>
      <c r="M896" s="12" t="s">
        <v>10543</v>
      </c>
      <c r="N896" s="12" t="s">
        <v>7980</v>
      </c>
      <c r="O896" s="12" t="s">
        <v>10544</v>
      </c>
      <c r="P896" s="13" t="str">
        <f>+IFERROR(VLOOKUP(Table32[[#This Row],[Código_parroquial]],Table5[[#All],[CÓDIGO PARROQUIA]:[CLASIFICACIÓN]],5,0),+IFERROR(VLOOKUP(CONCATENATE(Table32[[#This Row],[Código Cantón]],"50"),Table5[[#All],[CÓDIGO PARROQUIA]:[CLASIFICACIÓN]],5,0),""))</f>
        <v/>
      </c>
      <c r="Q896" s="13" t="str">
        <f>+IFERROR(VLOOKUP(Table32[[#This Row],[Código Cantón]],Table4[[#All],[CÓDIGO CANTÓN]:[CLASIFICACIÓN]],6,0),"")</f>
        <v/>
      </c>
    </row>
    <row r="897" spans="4:17" x14ac:dyDescent="0.3">
      <c r="D897" s="12" t="s">
        <v>2482</v>
      </c>
      <c r="E897" s="12" t="s">
        <v>95</v>
      </c>
      <c r="F897" s="12" t="s">
        <v>96</v>
      </c>
      <c r="G897" s="12" t="s">
        <v>94</v>
      </c>
      <c r="H897" s="12" t="s">
        <v>853</v>
      </c>
      <c r="I897" s="12" t="s">
        <v>719</v>
      </c>
      <c r="J897" s="12" t="s">
        <v>7548</v>
      </c>
      <c r="K897" s="12" t="s">
        <v>10545</v>
      </c>
      <c r="L897" s="12" t="s">
        <v>2483</v>
      </c>
      <c r="M897" s="12" t="s">
        <v>10546</v>
      </c>
      <c r="N897" s="12" t="s">
        <v>7987</v>
      </c>
      <c r="O897" s="12" t="s">
        <v>10547</v>
      </c>
      <c r="P897" s="13" t="str">
        <f>+IFERROR(VLOOKUP(Table32[[#This Row],[Código_parroquial]],Table5[[#All],[CÓDIGO PARROQUIA]:[CLASIFICACIÓN]],5,0),+IFERROR(VLOOKUP(CONCATENATE(Table32[[#This Row],[Código Cantón]],"50"),Table5[[#All],[CÓDIGO PARROQUIA]:[CLASIFICACIÓN]],5,0),""))</f>
        <v/>
      </c>
      <c r="Q897" s="13" t="str">
        <f>+IFERROR(VLOOKUP(Table32[[#This Row],[Código Cantón]],Table4[[#All],[CÓDIGO CANTÓN]:[CLASIFICACIÓN]],6,0),"")</f>
        <v/>
      </c>
    </row>
    <row r="898" spans="4:17" x14ac:dyDescent="0.3">
      <c r="D898" s="12" t="s">
        <v>2482</v>
      </c>
      <c r="E898" s="12" t="s">
        <v>95</v>
      </c>
      <c r="F898" s="12" t="s">
        <v>96</v>
      </c>
      <c r="G898" s="12" t="s">
        <v>94</v>
      </c>
      <c r="H898" s="12" t="s">
        <v>851</v>
      </c>
      <c r="I898" s="12" t="s">
        <v>852</v>
      </c>
      <c r="J898" s="12" t="s">
        <v>7548</v>
      </c>
      <c r="K898" s="12" t="s">
        <v>10548</v>
      </c>
      <c r="L898" s="12" t="s">
        <v>2483</v>
      </c>
      <c r="M898" s="12" t="s">
        <v>10549</v>
      </c>
      <c r="N898" s="12" t="s">
        <v>7980</v>
      </c>
      <c r="O898" s="12" t="s">
        <v>10550</v>
      </c>
      <c r="P898" s="13" t="str">
        <f>+IFERROR(VLOOKUP(Table32[[#This Row],[Código_parroquial]],Table5[[#All],[CÓDIGO PARROQUIA]:[CLASIFICACIÓN]],5,0),+IFERROR(VLOOKUP(CONCATENATE(Table32[[#This Row],[Código Cantón]],"50"),Table5[[#All],[CÓDIGO PARROQUIA]:[CLASIFICACIÓN]],5,0),""))</f>
        <v/>
      </c>
      <c r="Q898" s="13" t="str">
        <f>+IFERROR(VLOOKUP(Table32[[#This Row],[Código Cantón]],Table4[[#All],[CÓDIGO CANTÓN]:[CLASIFICACIÓN]],6,0),"")</f>
        <v/>
      </c>
    </row>
    <row r="899" spans="4:17" x14ac:dyDescent="0.3">
      <c r="D899" s="12" t="s">
        <v>2482</v>
      </c>
      <c r="E899" s="12" t="s">
        <v>95</v>
      </c>
      <c r="F899" s="12" t="s">
        <v>96</v>
      </c>
      <c r="G899" s="12" t="s">
        <v>94</v>
      </c>
      <c r="H899" s="12" t="s">
        <v>856</v>
      </c>
      <c r="I899" s="12" t="s">
        <v>857</v>
      </c>
      <c r="J899" s="12" t="s">
        <v>7548</v>
      </c>
      <c r="K899" s="12" t="s">
        <v>10551</v>
      </c>
      <c r="L899" s="12" t="s">
        <v>2483</v>
      </c>
      <c r="M899" s="12" t="s">
        <v>9817</v>
      </c>
      <c r="N899" s="12" t="s">
        <v>7980</v>
      </c>
      <c r="O899" s="12" t="s">
        <v>10552</v>
      </c>
      <c r="P899" s="13" t="str">
        <f>+IFERROR(VLOOKUP(Table32[[#This Row],[Código_parroquial]],Table5[[#All],[CÓDIGO PARROQUIA]:[CLASIFICACIÓN]],5,0),+IFERROR(VLOOKUP(CONCATENATE(Table32[[#This Row],[Código Cantón]],"50"),Table5[[#All],[CÓDIGO PARROQUIA]:[CLASIFICACIÓN]],5,0),""))</f>
        <v/>
      </c>
      <c r="Q899" s="13" t="str">
        <f>+IFERROR(VLOOKUP(Table32[[#This Row],[Código Cantón]],Table4[[#All],[CÓDIGO CANTÓN]:[CLASIFICACIÓN]],6,0),"")</f>
        <v/>
      </c>
    </row>
    <row r="900" spans="4:17" x14ac:dyDescent="0.3">
      <c r="D900" s="12" t="s">
        <v>2482</v>
      </c>
      <c r="E900" s="12" t="s">
        <v>95</v>
      </c>
      <c r="F900" s="12" t="s">
        <v>96</v>
      </c>
      <c r="G900" s="12" t="s">
        <v>94</v>
      </c>
      <c r="H900" s="12" t="s">
        <v>858</v>
      </c>
      <c r="I900" s="12" t="s">
        <v>7867</v>
      </c>
      <c r="J900" s="12" t="s">
        <v>7548</v>
      </c>
      <c r="K900" s="12" t="s">
        <v>10553</v>
      </c>
      <c r="L900" s="12" t="s">
        <v>2483</v>
      </c>
      <c r="M900" s="12" t="s">
        <v>10554</v>
      </c>
      <c r="N900" s="12" t="s">
        <v>7980</v>
      </c>
      <c r="O900" s="12" t="s">
        <v>10555</v>
      </c>
      <c r="P900" s="13" t="str">
        <f>+IFERROR(VLOOKUP(Table32[[#This Row],[Código_parroquial]],Table5[[#All],[CÓDIGO PARROQUIA]:[CLASIFICACIÓN]],5,0),+IFERROR(VLOOKUP(CONCATENATE(Table32[[#This Row],[Código Cantón]],"50"),Table5[[#All],[CÓDIGO PARROQUIA]:[CLASIFICACIÓN]],5,0),""))</f>
        <v/>
      </c>
      <c r="Q900" s="13" t="str">
        <f>+IFERROR(VLOOKUP(Table32[[#This Row],[Código Cantón]],Table4[[#All],[CÓDIGO CANTÓN]:[CLASIFICACIÓN]],6,0),"")</f>
        <v/>
      </c>
    </row>
    <row r="901" spans="4:17" x14ac:dyDescent="0.3">
      <c r="D901" s="12" t="s">
        <v>2482</v>
      </c>
      <c r="E901" s="12" t="s">
        <v>95</v>
      </c>
      <c r="F901" s="12" t="s">
        <v>96</v>
      </c>
      <c r="G901" s="12" t="s">
        <v>94</v>
      </c>
      <c r="H901" s="12" t="s">
        <v>869</v>
      </c>
      <c r="I901" s="12" t="s">
        <v>870</v>
      </c>
      <c r="J901" s="12" t="s">
        <v>7550</v>
      </c>
      <c r="K901" s="12" t="s">
        <v>10556</v>
      </c>
      <c r="L901" s="12" t="s">
        <v>2483</v>
      </c>
      <c r="M901" s="12" t="s">
        <v>10557</v>
      </c>
      <c r="N901" s="12" t="s">
        <v>7980</v>
      </c>
      <c r="O901" s="12" t="s">
        <v>10558</v>
      </c>
      <c r="P901" s="13" t="str">
        <f>+IFERROR(VLOOKUP(Table32[[#This Row],[Código_parroquial]],Table5[[#All],[CÓDIGO PARROQUIA]:[CLASIFICACIÓN]],5,0),+IFERROR(VLOOKUP(CONCATENATE(Table32[[#This Row],[Código Cantón]],"50"),Table5[[#All],[CÓDIGO PARROQUIA]:[CLASIFICACIÓN]],5,0),""))</f>
        <v/>
      </c>
      <c r="Q901" s="13" t="str">
        <f>+IFERROR(VLOOKUP(Table32[[#This Row],[Código Cantón]],Table4[[#All],[CÓDIGO CANTÓN]:[CLASIFICACIÓN]],6,0),"")</f>
        <v/>
      </c>
    </row>
    <row r="902" spans="4:17" x14ac:dyDescent="0.3">
      <c r="D902" s="12" t="s">
        <v>2482</v>
      </c>
      <c r="E902" s="12" t="s">
        <v>95</v>
      </c>
      <c r="F902" s="12" t="s">
        <v>96</v>
      </c>
      <c r="G902" s="12" t="s">
        <v>94</v>
      </c>
      <c r="H902" s="12" t="s">
        <v>867</v>
      </c>
      <c r="I902" s="12" t="s">
        <v>7634</v>
      </c>
      <c r="J902" s="12" t="s">
        <v>7550</v>
      </c>
      <c r="K902" s="12" t="s">
        <v>10559</v>
      </c>
      <c r="L902" s="12" t="s">
        <v>2483</v>
      </c>
      <c r="M902" s="12" t="s">
        <v>10560</v>
      </c>
      <c r="N902" s="12" t="s">
        <v>7987</v>
      </c>
      <c r="O902" s="12" t="s">
        <v>10561</v>
      </c>
      <c r="P902" s="13" t="str">
        <f>+IFERROR(VLOOKUP(Table32[[#This Row],[Código_parroquial]],Table5[[#All],[CÓDIGO PARROQUIA]:[CLASIFICACIÓN]],5,0),+IFERROR(VLOOKUP(CONCATENATE(Table32[[#This Row],[Código Cantón]],"50"),Table5[[#All],[CÓDIGO PARROQUIA]:[CLASIFICACIÓN]],5,0),""))</f>
        <v/>
      </c>
      <c r="Q902" s="13" t="str">
        <f>+IFERROR(VLOOKUP(Table32[[#This Row],[Código Cantón]],Table4[[#All],[CÓDIGO CANTÓN]:[CLASIFICACIÓN]],6,0),"")</f>
        <v/>
      </c>
    </row>
    <row r="903" spans="4:17" x14ac:dyDescent="0.3">
      <c r="D903" s="12" t="s">
        <v>2482</v>
      </c>
      <c r="E903" s="12" t="s">
        <v>95</v>
      </c>
      <c r="F903" s="12" t="s">
        <v>96</v>
      </c>
      <c r="G903" s="12" t="s">
        <v>94</v>
      </c>
      <c r="H903" s="12" t="s">
        <v>853</v>
      </c>
      <c r="I903" s="12" t="s">
        <v>719</v>
      </c>
      <c r="J903" s="12" t="s">
        <v>7548</v>
      </c>
      <c r="K903" s="12" t="s">
        <v>10562</v>
      </c>
      <c r="L903" s="12" t="s">
        <v>2483</v>
      </c>
      <c r="M903" s="12" t="s">
        <v>10563</v>
      </c>
      <c r="N903" s="12" t="s">
        <v>7980</v>
      </c>
      <c r="O903" s="12" t="s">
        <v>10564</v>
      </c>
      <c r="P903" s="13" t="str">
        <f>+IFERROR(VLOOKUP(Table32[[#This Row],[Código_parroquial]],Table5[[#All],[CÓDIGO PARROQUIA]:[CLASIFICACIÓN]],5,0),+IFERROR(VLOOKUP(CONCATENATE(Table32[[#This Row],[Código Cantón]],"50"),Table5[[#All],[CÓDIGO PARROQUIA]:[CLASIFICACIÓN]],5,0),""))</f>
        <v/>
      </c>
      <c r="Q903" s="13" t="str">
        <f>+IFERROR(VLOOKUP(Table32[[#This Row],[Código Cantón]],Table4[[#All],[CÓDIGO CANTÓN]:[CLASIFICACIÓN]],6,0),"")</f>
        <v/>
      </c>
    </row>
    <row r="904" spans="4:17" x14ac:dyDescent="0.3">
      <c r="D904" s="12" t="s">
        <v>2482</v>
      </c>
      <c r="E904" s="12" t="s">
        <v>95</v>
      </c>
      <c r="F904" s="12" t="s">
        <v>96</v>
      </c>
      <c r="G904" s="12" t="s">
        <v>94</v>
      </c>
      <c r="H904" s="12" t="s">
        <v>869</v>
      </c>
      <c r="I904" s="12" t="s">
        <v>870</v>
      </c>
      <c r="J904" s="12" t="s">
        <v>7550</v>
      </c>
      <c r="K904" s="12" t="s">
        <v>10565</v>
      </c>
      <c r="L904" s="12" t="s">
        <v>2483</v>
      </c>
      <c r="M904" s="12" t="s">
        <v>10566</v>
      </c>
      <c r="N904" s="12" t="s">
        <v>7980</v>
      </c>
      <c r="O904" s="12" t="s">
        <v>10567</v>
      </c>
      <c r="P904" s="13" t="str">
        <f>+IFERROR(VLOOKUP(Table32[[#This Row],[Código_parroquial]],Table5[[#All],[CÓDIGO PARROQUIA]:[CLASIFICACIÓN]],5,0),+IFERROR(VLOOKUP(CONCATENATE(Table32[[#This Row],[Código Cantón]],"50"),Table5[[#All],[CÓDIGO PARROQUIA]:[CLASIFICACIÓN]],5,0),""))</f>
        <v/>
      </c>
      <c r="Q904" s="13" t="str">
        <f>+IFERROR(VLOOKUP(Table32[[#This Row],[Código Cantón]],Table4[[#All],[CÓDIGO CANTÓN]:[CLASIFICACIÓN]],6,0),"")</f>
        <v/>
      </c>
    </row>
    <row r="905" spans="4:17" x14ac:dyDescent="0.3">
      <c r="D905" s="12" t="s">
        <v>2482</v>
      </c>
      <c r="E905" s="12" t="s">
        <v>95</v>
      </c>
      <c r="F905" s="12" t="s">
        <v>96</v>
      </c>
      <c r="G905" s="12" t="s">
        <v>94</v>
      </c>
      <c r="H905" s="12" t="s">
        <v>854</v>
      </c>
      <c r="I905" s="12" t="s">
        <v>855</v>
      </c>
      <c r="J905" s="12" t="s">
        <v>7548</v>
      </c>
      <c r="K905" s="12" t="s">
        <v>10568</v>
      </c>
      <c r="L905" s="12" t="s">
        <v>2483</v>
      </c>
      <c r="M905" s="12" t="s">
        <v>10569</v>
      </c>
      <c r="N905" s="12" t="s">
        <v>7987</v>
      </c>
      <c r="O905" s="12" t="s">
        <v>10570</v>
      </c>
      <c r="P905" s="13" t="str">
        <f>+IFERROR(VLOOKUP(Table32[[#This Row],[Código_parroquial]],Table5[[#All],[CÓDIGO PARROQUIA]:[CLASIFICACIÓN]],5,0),+IFERROR(VLOOKUP(CONCATENATE(Table32[[#This Row],[Código Cantón]],"50"),Table5[[#All],[CÓDIGO PARROQUIA]:[CLASIFICACIÓN]],5,0),""))</f>
        <v/>
      </c>
      <c r="Q905" s="13" t="str">
        <f>+IFERROR(VLOOKUP(Table32[[#This Row],[Código Cantón]],Table4[[#All],[CÓDIGO CANTÓN]:[CLASIFICACIÓN]],6,0),"")</f>
        <v/>
      </c>
    </row>
    <row r="906" spans="4:17" x14ac:dyDescent="0.3">
      <c r="D906" s="12" t="s">
        <v>2482</v>
      </c>
      <c r="E906" s="12" t="s">
        <v>95</v>
      </c>
      <c r="F906" s="12" t="s">
        <v>96</v>
      </c>
      <c r="G906" s="12" t="s">
        <v>94</v>
      </c>
      <c r="H906" s="12" t="s">
        <v>851</v>
      </c>
      <c r="I906" s="12" t="s">
        <v>852</v>
      </c>
      <c r="J906" s="12" t="s">
        <v>7548</v>
      </c>
      <c r="K906" s="12" t="s">
        <v>10571</v>
      </c>
      <c r="L906" s="12" t="s">
        <v>2483</v>
      </c>
      <c r="M906" s="12" t="s">
        <v>10318</v>
      </c>
      <c r="N906" s="12" t="s">
        <v>7980</v>
      </c>
      <c r="O906" s="12" t="s">
        <v>10572</v>
      </c>
      <c r="P906" s="13" t="str">
        <f>+IFERROR(VLOOKUP(Table32[[#This Row],[Código_parroquial]],Table5[[#All],[CÓDIGO PARROQUIA]:[CLASIFICACIÓN]],5,0),+IFERROR(VLOOKUP(CONCATENATE(Table32[[#This Row],[Código Cantón]],"50"),Table5[[#All],[CÓDIGO PARROQUIA]:[CLASIFICACIÓN]],5,0),""))</f>
        <v/>
      </c>
      <c r="Q906" s="13" t="str">
        <f>+IFERROR(VLOOKUP(Table32[[#This Row],[Código Cantón]],Table4[[#All],[CÓDIGO CANTÓN]:[CLASIFICACIÓN]],6,0),"")</f>
        <v/>
      </c>
    </row>
    <row r="907" spans="4:17" x14ac:dyDescent="0.3">
      <c r="D907" s="12" t="s">
        <v>2482</v>
      </c>
      <c r="E907" s="12" t="s">
        <v>95</v>
      </c>
      <c r="F907" s="12" t="s">
        <v>96</v>
      </c>
      <c r="G907" s="12" t="s">
        <v>94</v>
      </c>
      <c r="H907" s="12" t="s">
        <v>853</v>
      </c>
      <c r="I907" s="12" t="s">
        <v>719</v>
      </c>
      <c r="J907" s="12" t="s">
        <v>7548</v>
      </c>
      <c r="K907" s="12" t="s">
        <v>10573</v>
      </c>
      <c r="L907" s="12" t="s">
        <v>2483</v>
      </c>
      <c r="M907" s="12" t="s">
        <v>10574</v>
      </c>
      <c r="N907" s="12" t="s">
        <v>7987</v>
      </c>
      <c r="O907" s="12" t="s">
        <v>10575</v>
      </c>
      <c r="P907" s="13" t="str">
        <f>+IFERROR(VLOOKUP(Table32[[#This Row],[Código_parroquial]],Table5[[#All],[CÓDIGO PARROQUIA]:[CLASIFICACIÓN]],5,0),+IFERROR(VLOOKUP(CONCATENATE(Table32[[#This Row],[Código Cantón]],"50"),Table5[[#All],[CÓDIGO PARROQUIA]:[CLASIFICACIÓN]],5,0),""))</f>
        <v/>
      </c>
      <c r="Q907" s="13" t="str">
        <f>+IFERROR(VLOOKUP(Table32[[#This Row],[Código Cantón]],Table4[[#All],[CÓDIGO CANTÓN]:[CLASIFICACIÓN]],6,0),"")</f>
        <v/>
      </c>
    </row>
    <row r="908" spans="4:17" x14ac:dyDescent="0.3">
      <c r="D908" s="12" t="s">
        <v>2482</v>
      </c>
      <c r="E908" s="12" t="s">
        <v>95</v>
      </c>
      <c r="F908" s="12" t="s">
        <v>96</v>
      </c>
      <c r="G908" s="12" t="s">
        <v>94</v>
      </c>
      <c r="H908" s="12" t="s">
        <v>858</v>
      </c>
      <c r="I908" s="12" t="s">
        <v>7867</v>
      </c>
      <c r="J908" s="12" t="s">
        <v>7548</v>
      </c>
      <c r="K908" s="12" t="s">
        <v>10576</v>
      </c>
      <c r="L908" s="12" t="s">
        <v>2483</v>
      </c>
      <c r="M908" s="12" t="s">
        <v>10577</v>
      </c>
      <c r="N908" s="12" t="s">
        <v>7987</v>
      </c>
      <c r="O908" s="12" t="s">
        <v>10578</v>
      </c>
      <c r="P908" s="13" t="str">
        <f>+IFERROR(VLOOKUP(Table32[[#This Row],[Código_parroquial]],Table5[[#All],[CÓDIGO PARROQUIA]:[CLASIFICACIÓN]],5,0),+IFERROR(VLOOKUP(CONCATENATE(Table32[[#This Row],[Código Cantón]],"50"),Table5[[#All],[CÓDIGO PARROQUIA]:[CLASIFICACIÓN]],5,0),""))</f>
        <v/>
      </c>
      <c r="Q908" s="13" t="str">
        <f>+IFERROR(VLOOKUP(Table32[[#This Row],[Código Cantón]],Table4[[#All],[CÓDIGO CANTÓN]:[CLASIFICACIÓN]],6,0),"")</f>
        <v/>
      </c>
    </row>
    <row r="909" spans="4:17" x14ac:dyDescent="0.3">
      <c r="D909" s="12" t="s">
        <v>2482</v>
      </c>
      <c r="E909" s="12" t="s">
        <v>95</v>
      </c>
      <c r="F909" s="12" t="s">
        <v>96</v>
      </c>
      <c r="G909" s="12" t="s">
        <v>94</v>
      </c>
      <c r="H909" s="12" t="s">
        <v>851</v>
      </c>
      <c r="I909" s="12" t="s">
        <v>852</v>
      </c>
      <c r="J909" s="12" t="s">
        <v>7548</v>
      </c>
      <c r="K909" s="12" t="s">
        <v>10579</v>
      </c>
      <c r="L909" s="12" t="s">
        <v>2483</v>
      </c>
      <c r="M909" s="12" t="s">
        <v>10580</v>
      </c>
      <c r="N909" s="12" t="s">
        <v>7980</v>
      </c>
      <c r="O909" s="12" t="s">
        <v>10581</v>
      </c>
      <c r="P909" s="13" t="str">
        <f>+IFERROR(VLOOKUP(Table32[[#This Row],[Código_parroquial]],Table5[[#All],[CÓDIGO PARROQUIA]:[CLASIFICACIÓN]],5,0),+IFERROR(VLOOKUP(CONCATENATE(Table32[[#This Row],[Código Cantón]],"50"),Table5[[#All],[CÓDIGO PARROQUIA]:[CLASIFICACIÓN]],5,0),""))</f>
        <v/>
      </c>
      <c r="Q909" s="13" t="str">
        <f>+IFERROR(VLOOKUP(Table32[[#This Row],[Código Cantón]],Table4[[#All],[CÓDIGO CANTÓN]:[CLASIFICACIÓN]],6,0),"")</f>
        <v/>
      </c>
    </row>
    <row r="910" spans="4:17" x14ac:dyDescent="0.3">
      <c r="D910" s="12" t="s">
        <v>2482</v>
      </c>
      <c r="E910" s="12" t="s">
        <v>95</v>
      </c>
      <c r="F910" s="12" t="s">
        <v>96</v>
      </c>
      <c r="G910" s="12" t="s">
        <v>94</v>
      </c>
      <c r="H910" s="12" t="s">
        <v>854</v>
      </c>
      <c r="I910" s="12" t="s">
        <v>855</v>
      </c>
      <c r="J910" s="12" t="s">
        <v>7548</v>
      </c>
      <c r="K910" s="12" t="s">
        <v>10582</v>
      </c>
      <c r="L910" s="12" t="s">
        <v>2483</v>
      </c>
      <c r="M910" s="12" t="s">
        <v>10583</v>
      </c>
      <c r="N910" s="12" t="s">
        <v>7980</v>
      </c>
      <c r="O910" s="12" t="s">
        <v>10584</v>
      </c>
      <c r="P910" s="13" t="str">
        <f>+IFERROR(VLOOKUP(Table32[[#This Row],[Código_parroquial]],Table5[[#All],[CÓDIGO PARROQUIA]:[CLASIFICACIÓN]],5,0),+IFERROR(VLOOKUP(CONCATENATE(Table32[[#This Row],[Código Cantón]],"50"),Table5[[#All],[CÓDIGO PARROQUIA]:[CLASIFICACIÓN]],5,0),""))</f>
        <v/>
      </c>
      <c r="Q910" s="13" t="str">
        <f>+IFERROR(VLOOKUP(Table32[[#This Row],[Código Cantón]],Table4[[#All],[CÓDIGO CANTÓN]:[CLASIFICACIÓN]],6,0),"")</f>
        <v/>
      </c>
    </row>
    <row r="911" spans="4:17" x14ac:dyDescent="0.3">
      <c r="D911" s="12" t="s">
        <v>2482</v>
      </c>
      <c r="E911" s="12" t="s">
        <v>95</v>
      </c>
      <c r="F911" s="12" t="s">
        <v>96</v>
      </c>
      <c r="G911" s="12" t="s">
        <v>94</v>
      </c>
      <c r="H911" s="12" t="s">
        <v>853</v>
      </c>
      <c r="I911" s="12" t="s">
        <v>719</v>
      </c>
      <c r="J911" s="12" t="s">
        <v>7548</v>
      </c>
      <c r="K911" s="12" t="s">
        <v>10585</v>
      </c>
      <c r="L911" s="12" t="s">
        <v>2483</v>
      </c>
      <c r="M911" s="12" t="s">
        <v>10586</v>
      </c>
      <c r="N911" s="12" t="s">
        <v>7987</v>
      </c>
      <c r="O911" s="12" t="s">
        <v>2523</v>
      </c>
      <c r="P911" s="13" t="str">
        <f>+IFERROR(VLOOKUP(Table32[[#This Row],[Código_parroquial]],Table5[[#All],[CÓDIGO PARROQUIA]:[CLASIFICACIÓN]],5,0),+IFERROR(VLOOKUP(CONCATENATE(Table32[[#This Row],[Código Cantón]],"50"),Table5[[#All],[CÓDIGO PARROQUIA]:[CLASIFICACIÓN]],5,0),""))</f>
        <v/>
      </c>
      <c r="Q911" s="13" t="str">
        <f>+IFERROR(VLOOKUP(Table32[[#This Row],[Código Cantón]],Table4[[#All],[CÓDIGO CANTÓN]:[CLASIFICACIÓN]],6,0),"")</f>
        <v/>
      </c>
    </row>
    <row r="912" spans="4:17" x14ac:dyDescent="0.3">
      <c r="D912" s="12" t="s">
        <v>2482</v>
      </c>
      <c r="E912" s="12" t="s">
        <v>95</v>
      </c>
      <c r="F912" s="12" t="s">
        <v>96</v>
      </c>
      <c r="G912" s="12" t="s">
        <v>94</v>
      </c>
      <c r="H912" s="12" t="s">
        <v>851</v>
      </c>
      <c r="I912" s="12" t="s">
        <v>852</v>
      </c>
      <c r="J912" s="12" t="s">
        <v>7548</v>
      </c>
      <c r="K912" s="12" t="s">
        <v>10587</v>
      </c>
      <c r="L912" s="12" t="s">
        <v>2483</v>
      </c>
      <c r="M912" s="12" t="s">
        <v>10588</v>
      </c>
      <c r="N912" s="12" t="s">
        <v>7980</v>
      </c>
      <c r="O912" s="12" t="s">
        <v>10589</v>
      </c>
      <c r="P912" s="13" t="str">
        <f>+IFERROR(VLOOKUP(Table32[[#This Row],[Código_parroquial]],Table5[[#All],[CÓDIGO PARROQUIA]:[CLASIFICACIÓN]],5,0),+IFERROR(VLOOKUP(CONCATENATE(Table32[[#This Row],[Código Cantón]],"50"),Table5[[#All],[CÓDIGO PARROQUIA]:[CLASIFICACIÓN]],5,0),""))</f>
        <v/>
      </c>
      <c r="Q912" s="13" t="str">
        <f>+IFERROR(VLOOKUP(Table32[[#This Row],[Código Cantón]],Table4[[#All],[CÓDIGO CANTÓN]:[CLASIFICACIÓN]],6,0),"")</f>
        <v/>
      </c>
    </row>
    <row r="913" spans="4:17" x14ac:dyDescent="0.3">
      <c r="D913" s="12" t="s">
        <v>2482</v>
      </c>
      <c r="E913" s="12" t="s">
        <v>95</v>
      </c>
      <c r="F913" s="12" t="s">
        <v>96</v>
      </c>
      <c r="G913" s="12" t="s">
        <v>94</v>
      </c>
      <c r="H913" s="12" t="s">
        <v>873</v>
      </c>
      <c r="I913" s="12" t="s">
        <v>7637</v>
      </c>
      <c r="J913" s="12" t="s">
        <v>7550</v>
      </c>
      <c r="K913" s="12" t="s">
        <v>10590</v>
      </c>
      <c r="L913" s="12" t="s">
        <v>2483</v>
      </c>
      <c r="M913" s="12" t="s">
        <v>10591</v>
      </c>
      <c r="N913" s="12" t="s">
        <v>7987</v>
      </c>
      <c r="O913" s="12" t="s">
        <v>10592</v>
      </c>
      <c r="P913" s="13" t="str">
        <f>+IFERROR(VLOOKUP(Table32[[#This Row],[Código_parroquial]],Table5[[#All],[CÓDIGO PARROQUIA]:[CLASIFICACIÓN]],5,0),+IFERROR(VLOOKUP(CONCATENATE(Table32[[#This Row],[Código Cantón]],"50"),Table5[[#All],[CÓDIGO PARROQUIA]:[CLASIFICACIÓN]],5,0),""))</f>
        <v/>
      </c>
      <c r="Q913" s="13" t="str">
        <f>+IFERROR(VLOOKUP(Table32[[#This Row],[Código Cantón]],Table4[[#All],[CÓDIGO CANTÓN]:[CLASIFICACIÓN]],6,0),"")</f>
        <v/>
      </c>
    </row>
    <row r="914" spans="4:17" x14ac:dyDescent="0.3">
      <c r="D914" s="12" t="s">
        <v>2482</v>
      </c>
      <c r="E914" s="12" t="s">
        <v>95</v>
      </c>
      <c r="F914" s="12" t="s">
        <v>96</v>
      </c>
      <c r="G914" s="12" t="s">
        <v>94</v>
      </c>
      <c r="H914" s="12" t="s">
        <v>853</v>
      </c>
      <c r="I914" s="12" t="s">
        <v>719</v>
      </c>
      <c r="J914" s="12" t="s">
        <v>7548</v>
      </c>
      <c r="K914" s="12" t="s">
        <v>10593</v>
      </c>
      <c r="L914" s="12" t="s">
        <v>2483</v>
      </c>
      <c r="M914" s="12" t="s">
        <v>10594</v>
      </c>
      <c r="N914" s="12" t="s">
        <v>7980</v>
      </c>
      <c r="O914" s="12" t="s">
        <v>10595</v>
      </c>
      <c r="P914" s="13" t="str">
        <f>+IFERROR(VLOOKUP(Table32[[#This Row],[Código_parroquial]],Table5[[#All],[CÓDIGO PARROQUIA]:[CLASIFICACIÓN]],5,0),+IFERROR(VLOOKUP(CONCATENATE(Table32[[#This Row],[Código Cantón]],"50"),Table5[[#All],[CÓDIGO PARROQUIA]:[CLASIFICACIÓN]],5,0),""))</f>
        <v/>
      </c>
      <c r="Q914" s="13" t="str">
        <f>+IFERROR(VLOOKUP(Table32[[#This Row],[Código Cantón]],Table4[[#All],[CÓDIGO CANTÓN]:[CLASIFICACIÓN]],6,0),"")</f>
        <v/>
      </c>
    </row>
    <row r="915" spans="4:17" x14ac:dyDescent="0.3">
      <c r="D915" s="12" t="s">
        <v>2482</v>
      </c>
      <c r="E915" s="12" t="s">
        <v>95</v>
      </c>
      <c r="F915" s="12" t="s">
        <v>96</v>
      </c>
      <c r="G915" s="12" t="s">
        <v>94</v>
      </c>
      <c r="H915" s="12" t="s">
        <v>878</v>
      </c>
      <c r="I915" s="12" t="s">
        <v>879</v>
      </c>
      <c r="J915" s="12" t="s">
        <v>7550</v>
      </c>
      <c r="K915" s="12" t="s">
        <v>10596</v>
      </c>
      <c r="L915" s="12" t="s">
        <v>2483</v>
      </c>
      <c r="M915" s="12" t="s">
        <v>10597</v>
      </c>
      <c r="N915" s="12" t="s">
        <v>7987</v>
      </c>
      <c r="O915" s="12" t="s">
        <v>2586</v>
      </c>
      <c r="P915" s="13" t="str">
        <f>+IFERROR(VLOOKUP(Table32[[#This Row],[Código_parroquial]],Table5[[#All],[CÓDIGO PARROQUIA]:[CLASIFICACIÓN]],5,0),+IFERROR(VLOOKUP(CONCATENATE(Table32[[#This Row],[Código Cantón]],"50"),Table5[[#All],[CÓDIGO PARROQUIA]:[CLASIFICACIÓN]],5,0),""))</f>
        <v/>
      </c>
      <c r="Q915" s="13" t="str">
        <f>+IFERROR(VLOOKUP(Table32[[#This Row],[Código Cantón]],Table4[[#All],[CÓDIGO CANTÓN]:[CLASIFICACIÓN]],6,0),"")</f>
        <v/>
      </c>
    </row>
    <row r="916" spans="4:17" x14ac:dyDescent="0.3">
      <c r="D916" s="12" t="s">
        <v>2482</v>
      </c>
      <c r="E916" s="12" t="s">
        <v>95</v>
      </c>
      <c r="F916" s="12" t="s">
        <v>96</v>
      </c>
      <c r="G916" s="12" t="s">
        <v>94</v>
      </c>
      <c r="H916" s="12" t="s">
        <v>863</v>
      </c>
      <c r="I916" s="12" t="s">
        <v>7639</v>
      </c>
      <c r="J916" s="12" t="s">
        <v>7550</v>
      </c>
      <c r="K916" s="12" t="s">
        <v>10598</v>
      </c>
      <c r="L916" s="12" t="s">
        <v>2483</v>
      </c>
      <c r="M916" s="12" t="s">
        <v>10599</v>
      </c>
      <c r="N916" s="12" t="s">
        <v>7987</v>
      </c>
      <c r="O916" s="12" t="s">
        <v>10600</v>
      </c>
      <c r="P916" s="13" t="str">
        <f>+IFERROR(VLOOKUP(Table32[[#This Row],[Código_parroquial]],Table5[[#All],[CÓDIGO PARROQUIA]:[CLASIFICACIÓN]],5,0),+IFERROR(VLOOKUP(CONCATENATE(Table32[[#This Row],[Código Cantón]],"50"),Table5[[#All],[CÓDIGO PARROQUIA]:[CLASIFICACIÓN]],5,0),""))</f>
        <v/>
      </c>
      <c r="Q916" s="13" t="str">
        <f>+IFERROR(VLOOKUP(Table32[[#This Row],[Código Cantón]],Table4[[#All],[CÓDIGO CANTÓN]:[CLASIFICACIÓN]],6,0),"")</f>
        <v/>
      </c>
    </row>
    <row r="917" spans="4:17" x14ac:dyDescent="0.3">
      <c r="D917" s="12" t="s">
        <v>2482</v>
      </c>
      <c r="E917" s="12" t="s">
        <v>95</v>
      </c>
      <c r="F917" s="12" t="s">
        <v>96</v>
      </c>
      <c r="G917" s="12" t="s">
        <v>94</v>
      </c>
      <c r="H917" s="12" t="s">
        <v>867</v>
      </c>
      <c r="I917" s="12" t="s">
        <v>7634</v>
      </c>
      <c r="J917" s="12" t="s">
        <v>7550</v>
      </c>
      <c r="K917" s="12" t="s">
        <v>10601</v>
      </c>
      <c r="L917" s="12" t="s">
        <v>2483</v>
      </c>
      <c r="M917" s="12" t="s">
        <v>10602</v>
      </c>
      <c r="N917" s="12" t="s">
        <v>7980</v>
      </c>
      <c r="O917" s="12" t="s">
        <v>10603</v>
      </c>
      <c r="P917" s="13" t="str">
        <f>+IFERROR(VLOOKUP(Table32[[#This Row],[Código_parroquial]],Table5[[#All],[CÓDIGO PARROQUIA]:[CLASIFICACIÓN]],5,0),+IFERROR(VLOOKUP(CONCATENATE(Table32[[#This Row],[Código Cantón]],"50"),Table5[[#All],[CÓDIGO PARROQUIA]:[CLASIFICACIÓN]],5,0),""))</f>
        <v/>
      </c>
      <c r="Q917" s="13" t="str">
        <f>+IFERROR(VLOOKUP(Table32[[#This Row],[Código Cantón]],Table4[[#All],[CÓDIGO CANTÓN]:[CLASIFICACIÓN]],6,0),"")</f>
        <v/>
      </c>
    </row>
    <row r="918" spans="4:17" x14ac:dyDescent="0.3">
      <c r="D918" s="12" t="s">
        <v>2482</v>
      </c>
      <c r="E918" s="12" t="s">
        <v>95</v>
      </c>
      <c r="F918" s="12" t="s">
        <v>96</v>
      </c>
      <c r="G918" s="12" t="s">
        <v>94</v>
      </c>
      <c r="H918" s="12" t="s">
        <v>867</v>
      </c>
      <c r="I918" s="12" t="s">
        <v>7634</v>
      </c>
      <c r="J918" s="12" t="s">
        <v>7550</v>
      </c>
      <c r="K918" s="12" t="s">
        <v>10604</v>
      </c>
      <c r="L918" s="12" t="s">
        <v>2483</v>
      </c>
      <c r="M918" s="12" t="s">
        <v>10605</v>
      </c>
      <c r="N918" s="12" t="s">
        <v>7980</v>
      </c>
      <c r="O918" s="12" t="s">
        <v>10606</v>
      </c>
      <c r="P918" s="13" t="str">
        <f>+IFERROR(VLOOKUP(Table32[[#This Row],[Código_parroquial]],Table5[[#All],[CÓDIGO PARROQUIA]:[CLASIFICACIÓN]],5,0),+IFERROR(VLOOKUP(CONCATENATE(Table32[[#This Row],[Código Cantón]],"50"),Table5[[#All],[CÓDIGO PARROQUIA]:[CLASIFICACIÓN]],5,0),""))</f>
        <v/>
      </c>
      <c r="Q918" s="13" t="str">
        <f>+IFERROR(VLOOKUP(Table32[[#This Row],[Código Cantón]],Table4[[#All],[CÓDIGO CANTÓN]:[CLASIFICACIÓN]],6,0),"")</f>
        <v/>
      </c>
    </row>
    <row r="919" spans="4:17" x14ac:dyDescent="0.3">
      <c r="D919" s="12" t="s">
        <v>2482</v>
      </c>
      <c r="E919" s="12" t="s">
        <v>95</v>
      </c>
      <c r="F919" s="12" t="s">
        <v>96</v>
      </c>
      <c r="G919" s="12" t="s">
        <v>94</v>
      </c>
      <c r="H919" s="12" t="s">
        <v>861</v>
      </c>
      <c r="I919" s="12" t="s">
        <v>862</v>
      </c>
      <c r="J919" s="12" t="s">
        <v>7550</v>
      </c>
      <c r="K919" s="12" t="s">
        <v>10607</v>
      </c>
      <c r="L919" s="12" t="s">
        <v>2483</v>
      </c>
      <c r="M919" s="12" t="s">
        <v>10608</v>
      </c>
      <c r="N919" s="12" t="s">
        <v>7987</v>
      </c>
      <c r="O919" s="12" t="s">
        <v>10609</v>
      </c>
      <c r="P919" s="13" t="str">
        <f>+IFERROR(VLOOKUP(Table32[[#This Row],[Código_parroquial]],Table5[[#All],[CÓDIGO PARROQUIA]:[CLASIFICACIÓN]],5,0),+IFERROR(VLOOKUP(CONCATENATE(Table32[[#This Row],[Código Cantón]],"50"),Table5[[#All],[CÓDIGO PARROQUIA]:[CLASIFICACIÓN]],5,0),""))</f>
        <v/>
      </c>
      <c r="Q919" s="13" t="str">
        <f>+IFERROR(VLOOKUP(Table32[[#This Row],[Código Cantón]],Table4[[#All],[CÓDIGO CANTÓN]:[CLASIFICACIÓN]],6,0),"")</f>
        <v/>
      </c>
    </row>
    <row r="920" spans="4:17" x14ac:dyDescent="0.3">
      <c r="D920" s="12" t="s">
        <v>2482</v>
      </c>
      <c r="E920" s="12" t="s">
        <v>95</v>
      </c>
      <c r="F920" s="12" t="s">
        <v>96</v>
      </c>
      <c r="G920" s="12" t="s">
        <v>94</v>
      </c>
      <c r="H920" s="12" t="s">
        <v>873</v>
      </c>
      <c r="I920" s="12" t="s">
        <v>7637</v>
      </c>
      <c r="J920" s="12" t="s">
        <v>7550</v>
      </c>
      <c r="K920" s="12" t="s">
        <v>10610</v>
      </c>
      <c r="L920" s="12" t="s">
        <v>2483</v>
      </c>
      <c r="M920" s="12" t="s">
        <v>10611</v>
      </c>
      <c r="N920" s="12" t="s">
        <v>7980</v>
      </c>
      <c r="O920" s="12" t="s">
        <v>10612</v>
      </c>
      <c r="P920" s="13" t="str">
        <f>+IFERROR(VLOOKUP(Table32[[#This Row],[Código_parroquial]],Table5[[#All],[CÓDIGO PARROQUIA]:[CLASIFICACIÓN]],5,0),+IFERROR(VLOOKUP(CONCATENATE(Table32[[#This Row],[Código Cantón]],"50"),Table5[[#All],[CÓDIGO PARROQUIA]:[CLASIFICACIÓN]],5,0),""))</f>
        <v/>
      </c>
      <c r="Q920" s="13" t="str">
        <f>+IFERROR(VLOOKUP(Table32[[#This Row],[Código Cantón]],Table4[[#All],[CÓDIGO CANTÓN]:[CLASIFICACIÓN]],6,0),"")</f>
        <v/>
      </c>
    </row>
    <row r="921" spans="4:17" x14ac:dyDescent="0.3">
      <c r="D921" s="12" t="s">
        <v>2482</v>
      </c>
      <c r="E921" s="12" t="s">
        <v>95</v>
      </c>
      <c r="F921" s="12" t="s">
        <v>96</v>
      </c>
      <c r="G921" s="12" t="s">
        <v>94</v>
      </c>
      <c r="H921" s="12" t="s">
        <v>856</v>
      </c>
      <c r="I921" s="12" t="s">
        <v>857</v>
      </c>
      <c r="J921" s="12" t="s">
        <v>7548</v>
      </c>
      <c r="K921" s="12" t="s">
        <v>10613</v>
      </c>
      <c r="L921" s="12" t="s">
        <v>2483</v>
      </c>
      <c r="M921" s="12" t="s">
        <v>10614</v>
      </c>
      <c r="N921" s="12" t="s">
        <v>7987</v>
      </c>
      <c r="O921" s="12" t="s">
        <v>10615</v>
      </c>
      <c r="P921" s="13" t="str">
        <f>+IFERROR(VLOOKUP(Table32[[#This Row],[Código_parroquial]],Table5[[#All],[CÓDIGO PARROQUIA]:[CLASIFICACIÓN]],5,0),+IFERROR(VLOOKUP(CONCATENATE(Table32[[#This Row],[Código Cantón]],"50"),Table5[[#All],[CÓDIGO PARROQUIA]:[CLASIFICACIÓN]],5,0),""))</f>
        <v/>
      </c>
      <c r="Q921" s="13" t="str">
        <f>+IFERROR(VLOOKUP(Table32[[#This Row],[Código Cantón]],Table4[[#All],[CÓDIGO CANTÓN]:[CLASIFICACIÓN]],6,0),"")</f>
        <v/>
      </c>
    </row>
    <row r="922" spans="4:17" x14ac:dyDescent="0.3">
      <c r="D922" s="12" t="s">
        <v>2482</v>
      </c>
      <c r="E922" s="12" t="s">
        <v>95</v>
      </c>
      <c r="F922" s="12" t="s">
        <v>96</v>
      </c>
      <c r="G922" s="12" t="s">
        <v>94</v>
      </c>
      <c r="H922" s="12" t="s">
        <v>853</v>
      </c>
      <c r="I922" s="12" t="s">
        <v>719</v>
      </c>
      <c r="J922" s="12" t="s">
        <v>7548</v>
      </c>
      <c r="K922" s="12" t="s">
        <v>10616</v>
      </c>
      <c r="L922" s="12" t="s">
        <v>2483</v>
      </c>
      <c r="M922" s="12" t="s">
        <v>10617</v>
      </c>
      <c r="N922" s="12" t="s">
        <v>7987</v>
      </c>
      <c r="O922" s="12" t="s">
        <v>10618</v>
      </c>
      <c r="P922" s="13" t="str">
        <f>+IFERROR(VLOOKUP(Table32[[#This Row],[Código_parroquial]],Table5[[#All],[CÓDIGO PARROQUIA]:[CLASIFICACIÓN]],5,0),+IFERROR(VLOOKUP(CONCATENATE(Table32[[#This Row],[Código Cantón]],"50"),Table5[[#All],[CÓDIGO PARROQUIA]:[CLASIFICACIÓN]],5,0),""))</f>
        <v/>
      </c>
      <c r="Q922" s="13" t="str">
        <f>+IFERROR(VLOOKUP(Table32[[#This Row],[Código Cantón]],Table4[[#All],[CÓDIGO CANTÓN]:[CLASIFICACIÓN]],6,0),"")</f>
        <v/>
      </c>
    </row>
    <row r="923" spans="4:17" x14ac:dyDescent="0.3">
      <c r="D923" s="12" t="s">
        <v>2482</v>
      </c>
      <c r="E923" s="12" t="s">
        <v>95</v>
      </c>
      <c r="F923" s="12" t="s">
        <v>96</v>
      </c>
      <c r="G923" s="12" t="s">
        <v>94</v>
      </c>
      <c r="H923" s="12" t="s">
        <v>853</v>
      </c>
      <c r="I923" s="12" t="s">
        <v>719</v>
      </c>
      <c r="J923" s="12" t="s">
        <v>7548</v>
      </c>
      <c r="K923" s="12" t="s">
        <v>10619</v>
      </c>
      <c r="L923" s="12" t="s">
        <v>2483</v>
      </c>
      <c r="M923" s="12" t="s">
        <v>10620</v>
      </c>
      <c r="N923" s="12" t="s">
        <v>7987</v>
      </c>
      <c r="O923" s="12" t="s">
        <v>10621</v>
      </c>
      <c r="P923" s="13" t="str">
        <f>+IFERROR(VLOOKUP(Table32[[#This Row],[Código_parroquial]],Table5[[#All],[CÓDIGO PARROQUIA]:[CLASIFICACIÓN]],5,0),+IFERROR(VLOOKUP(CONCATENATE(Table32[[#This Row],[Código Cantón]],"50"),Table5[[#All],[CÓDIGO PARROQUIA]:[CLASIFICACIÓN]],5,0),""))</f>
        <v/>
      </c>
      <c r="Q923" s="13" t="str">
        <f>+IFERROR(VLOOKUP(Table32[[#This Row],[Código Cantón]],Table4[[#All],[CÓDIGO CANTÓN]:[CLASIFICACIÓN]],6,0),"")</f>
        <v/>
      </c>
    </row>
    <row r="924" spans="4:17" x14ac:dyDescent="0.3">
      <c r="D924" s="12" t="s">
        <v>2482</v>
      </c>
      <c r="E924" s="12" t="s">
        <v>95</v>
      </c>
      <c r="F924" s="12" t="s">
        <v>96</v>
      </c>
      <c r="G924" s="12" t="s">
        <v>94</v>
      </c>
      <c r="H924" s="12" t="s">
        <v>854</v>
      </c>
      <c r="I924" s="12" t="s">
        <v>855</v>
      </c>
      <c r="J924" s="12" t="s">
        <v>7548</v>
      </c>
      <c r="K924" s="12" t="s">
        <v>10622</v>
      </c>
      <c r="L924" s="12" t="s">
        <v>2483</v>
      </c>
      <c r="M924" s="12" t="s">
        <v>10623</v>
      </c>
      <c r="N924" s="12" t="s">
        <v>7980</v>
      </c>
      <c r="O924" s="12" t="s">
        <v>10624</v>
      </c>
      <c r="P924" s="13" t="str">
        <f>+IFERROR(VLOOKUP(Table32[[#This Row],[Código_parroquial]],Table5[[#All],[CÓDIGO PARROQUIA]:[CLASIFICACIÓN]],5,0),+IFERROR(VLOOKUP(CONCATENATE(Table32[[#This Row],[Código Cantón]],"50"),Table5[[#All],[CÓDIGO PARROQUIA]:[CLASIFICACIÓN]],5,0),""))</f>
        <v/>
      </c>
      <c r="Q924" s="13" t="str">
        <f>+IFERROR(VLOOKUP(Table32[[#This Row],[Código Cantón]],Table4[[#All],[CÓDIGO CANTÓN]:[CLASIFICACIÓN]],6,0),"")</f>
        <v/>
      </c>
    </row>
    <row r="925" spans="4:17" x14ac:dyDescent="0.3">
      <c r="D925" s="12" t="s">
        <v>2482</v>
      </c>
      <c r="E925" s="12" t="s">
        <v>95</v>
      </c>
      <c r="F925" s="12" t="s">
        <v>96</v>
      </c>
      <c r="G925" s="12" t="s">
        <v>94</v>
      </c>
      <c r="H925" s="12" t="s">
        <v>851</v>
      </c>
      <c r="I925" s="12" t="s">
        <v>852</v>
      </c>
      <c r="J925" s="12" t="s">
        <v>7548</v>
      </c>
      <c r="K925" s="12" t="s">
        <v>10625</v>
      </c>
      <c r="L925" s="12" t="s">
        <v>2483</v>
      </c>
      <c r="M925" s="12" t="s">
        <v>10626</v>
      </c>
      <c r="N925" s="12" t="s">
        <v>7987</v>
      </c>
      <c r="O925" s="12" t="s">
        <v>10627</v>
      </c>
      <c r="P925" s="13" t="str">
        <f>+IFERROR(VLOOKUP(Table32[[#This Row],[Código_parroquial]],Table5[[#All],[CÓDIGO PARROQUIA]:[CLASIFICACIÓN]],5,0),+IFERROR(VLOOKUP(CONCATENATE(Table32[[#This Row],[Código Cantón]],"50"),Table5[[#All],[CÓDIGO PARROQUIA]:[CLASIFICACIÓN]],5,0),""))</f>
        <v/>
      </c>
      <c r="Q925" s="13" t="str">
        <f>+IFERROR(VLOOKUP(Table32[[#This Row],[Código Cantón]],Table4[[#All],[CÓDIGO CANTÓN]:[CLASIFICACIÓN]],6,0),"")</f>
        <v/>
      </c>
    </row>
    <row r="926" spans="4:17" x14ac:dyDescent="0.3">
      <c r="D926" s="12" t="s">
        <v>2482</v>
      </c>
      <c r="E926" s="12" t="s">
        <v>95</v>
      </c>
      <c r="F926" s="12" t="s">
        <v>96</v>
      </c>
      <c r="G926" s="12" t="s">
        <v>94</v>
      </c>
      <c r="H926" s="12" t="s">
        <v>878</v>
      </c>
      <c r="I926" s="12" t="s">
        <v>879</v>
      </c>
      <c r="J926" s="12" t="s">
        <v>7550</v>
      </c>
      <c r="K926" s="12" t="s">
        <v>10628</v>
      </c>
      <c r="L926" s="12" t="s">
        <v>2483</v>
      </c>
      <c r="M926" s="12" t="s">
        <v>10629</v>
      </c>
      <c r="N926" s="12" t="s">
        <v>7980</v>
      </c>
      <c r="O926" s="12" t="s">
        <v>10630</v>
      </c>
      <c r="P926" s="13" t="str">
        <f>+IFERROR(VLOOKUP(Table32[[#This Row],[Código_parroquial]],Table5[[#All],[CÓDIGO PARROQUIA]:[CLASIFICACIÓN]],5,0),+IFERROR(VLOOKUP(CONCATENATE(Table32[[#This Row],[Código Cantón]],"50"),Table5[[#All],[CÓDIGO PARROQUIA]:[CLASIFICACIÓN]],5,0),""))</f>
        <v/>
      </c>
      <c r="Q926" s="13" t="str">
        <f>+IFERROR(VLOOKUP(Table32[[#This Row],[Código Cantón]],Table4[[#All],[CÓDIGO CANTÓN]:[CLASIFICACIÓN]],6,0),"")</f>
        <v/>
      </c>
    </row>
    <row r="927" spans="4:17" x14ac:dyDescent="0.3">
      <c r="D927" s="12" t="s">
        <v>2482</v>
      </c>
      <c r="E927" s="12" t="s">
        <v>95</v>
      </c>
      <c r="F927" s="12" t="s">
        <v>96</v>
      </c>
      <c r="G927" s="12" t="s">
        <v>94</v>
      </c>
      <c r="H927" s="12" t="s">
        <v>878</v>
      </c>
      <c r="I927" s="12" t="s">
        <v>879</v>
      </c>
      <c r="J927" s="12" t="s">
        <v>7550</v>
      </c>
      <c r="K927" s="12" t="s">
        <v>10631</v>
      </c>
      <c r="L927" s="12" t="s">
        <v>2483</v>
      </c>
      <c r="M927" s="12" t="s">
        <v>10632</v>
      </c>
      <c r="N927" s="12" t="s">
        <v>7980</v>
      </c>
      <c r="O927" s="12" t="s">
        <v>10633</v>
      </c>
      <c r="P927" s="13" t="str">
        <f>+IFERROR(VLOOKUP(Table32[[#This Row],[Código_parroquial]],Table5[[#All],[CÓDIGO PARROQUIA]:[CLASIFICACIÓN]],5,0),+IFERROR(VLOOKUP(CONCATENATE(Table32[[#This Row],[Código Cantón]],"50"),Table5[[#All],[CÓDIGO PARROQUIA]:[CLASIFICACIÓN]],5,0),""))</f>
        <v/>
      </c>
      <c r="Q927" s="13" t="str">
        <f>+IFERROR(VLOOKUP(Table32[[#This Row],[Código Cantón]],Table4[[#All],[CÓDIGO CANTÓN]:[CLASIFICACIÓN]],6,0),"")</f>
        <v/>
      </c>
    </row>
    <row r="928" spans="4:17" x14ac:dyDescent="0.3">
      <c r="D928" s="12" t="s">
        <v>2482</v>
      </c>
      <c r="E928" s="12" t="s">
        <v>95</v>
      </c>
      <c r="F928" s="12" t="s">
        <v>96</v>
      </c>
      <c r="G928" s="12" t="s">
        <v>94</v>
      </c>
      <c r="H928" s="12" t="s">
        <v>851</v>
      </c>
      <c r="I928" s="12" t="s">
        <v>852</v>
      </c>
      <c r="J928" s="12" t="s">
        <v>7548</v>
      </c>
      <c r="K928" s="12" t="s">
        <v>10634</v>
      </c>
      <c r="L928" s="12" t="s">
        <v>2483</v>
      </c>
      <c r="M928" s="12" t="s">
        <v>10635</v>
      </c>
      <c r="N928" s="12" t="s">
        <v>7980</v>
      </c>
      <c r="O928" s="12" t="s">
        <v>10636</v>
      </c>
      <c r="P928" s="13" t="str">
        <f>+IFERROR(VLOOKUP(Table32[[#This Row],[Código_parroquial]],Table5[[#All],[CÓDIGO PARROQUIA]:[CLASIFICACIÓN]],5,0),+IFERROR(VLOOKUP(CONCATENATE(Table32[[#This Row],[Código Cantón]],"50"),Table5[[#All],[CÓDIGO PARROQUIA]:[CLASIFICACIÓN]],5,0),""))</f>
        <v/>
      </c>
      <c r="Q928" s="13" t="str">
        <f>+IFERROR(VLOOKUP(Table32[[#This Row],[Código Cantón]],Table4[[#All],[CÓDIGO CANTÓN]:[CLASIFICACIÓN]],6,0),"")</f>
        <v/>
      </c>
    </row>
    <row r="929" spans="4:17" x14ac:dyDescent="0.3">
      <c r="D929" s="12" t="s">
        <v>2482</v>
      </c>
      <c r="E929" s="12" t="s">
        <v>95</v>
      </c>
      <c r="F929" s="12" t="s">
        <v>96</v>
      </c>
      <c r="G929" s="12" t="s">
        <v>94</v>
      </c>
      <c r="H929" s="12" t="s">
        <v>851</v>
      </c>
      <c r="I929" s="12" t="s">
        <v>852</v>
      </c>
      <c r="J929" s="12" t="s">
        <v>7548</v>
      </c>
      <c r="K929" s="12" t="s">
        <v>10637</v>
      </c>
      <c r="L929" s="12" t="s">
        <v>2483</v>
      </c>
      <c r="M929" s="12" t="s">
        <v>10326</v>
      </c>
      <c r="N929" s="12" t="s">
        <v>7980</v>
      </c>
      <c r="O929" s="12" t="s">
        <v>10638</v>
      </c>
      <c r="P929" s="13" t="str">
        <f>+IFERROR(VLOOKUP(Table32[[#This Row],[Código_parroquial]],Table5[[#All],[CÓDIGO PARROQUIA]:[CLASIFICACIÓN]],5,0),+IFERROR(VLOOKUP(CONCATENATE(Table32[[#This Row],[Código Cantón]],"50"),Table5[[#All],[CÓDIGO PARROQUIA]:[CLASIFICACIÓN]],5,0),""))</f>
        <v/>
      </c>
      <c r="Q929" s="13" t="str">
        <f>+IFERROR(VLOOKUP(Table32[[#This Row],[Código Cantón]],Table4[[#All],[CÓDIGO CANTÓN]:[CLASIFICACIÓN]],6,0),"")</f>
        <v/>
      </c>
    </row>
    <row r="930" spans="4:17" x14ac:dyDescent="0.3">
      <c r="D930" s="12" t="s">
        <v>2482</v>
      </c>
      <c r="E930" s="12" t="s">
        <v>95</v>
      </c>
      <c r="F930" s="12" t="s">
        <v>96</v>
      </c>
      <c r="G930" s="12" t="s">
        <v>94</v>
      </c>
      <c r="H930" s="12" t="s">
        <v>851</v>
      </c>
      <c r="I930" s="12" t="s">
        <v>852</v>
      </c>
      <c r="J930" s="12" t="s">
        <v>7548</v>
      </c>
      <c r="K930" s="12" t="s">
        <v>10639</v>
      </c>
      <c r="L930" s="12" t="s">
        <v>2483</v>
      </c>
      <c r="M930" s="12" t="s">
        <v>10640</v>
      </c>
      <c r="N930" s="12" t="s">
        <v>7980</v>
      </c>
      <c r="O930" s="12" t="s">
        <v>10641</v>
      </c>
      <c r="P930" s="13" t="str">
        <f>+IFERROR(VLOOKUP(Table32[[#This Row],[Código_parroquial]],Table5[[#All],[CÓDIGO PARROQUIA]:[CLASIFICACIÓN]],5,0),+IFERROR(VLOOKUP(CONCATENATE(Table32[[#This Row],[Código Cantón]],"50"),Table5[[#All],[CÓDIGO PARROQUIA]:[CLASIFICACIÓN]],5,0),""))</f>
        <v/>
      </c>
      <c r="Q930" s="13" t="str">
        <f>+IFERROR(VLOOKUP(Table32[[#This Row],[Código Cantón]],Table4[[#All],[CÓDIGO CANTÓN]:[CLASIFICACIÓN]],6,0),"")</f>
        <v/>
      </c>
    </row>
    <row r="931" spans="4:17" x14ac:dyDescent="0.3">
      <c r="D931" s="12" t="s">
        <v>2482</v>
      </c>
      <c r="E931" s="12" t="s">
        <v>95</v>
      </c>
      <c r="F931" s="12" t="s">
        <v>96</v>
      </c>
      <c r="G931" s="12" t="s">
        <v>94</v>
      </c>
      <c r="H931" s="12" t="s">
        <v>853</v>
      </c>
      <c r="I931" s="12" t="s">
        <v>719</v>
      </c>
      <c r="J931" s="12" t="s">
        <v>7548</v>
      </c>
      <c r="K931" s="12" t="s">
        <v>10642</v>
      </c>
      <c r="L931" s="12" t="s">
        <v>2483</v>
      </c>
      <c r="M931" s="12" t="s">
        <v>10643</v>
      </c>
      <c r="N931" s="12" t="s">
        <v>7987</v>
      </c>
      <c r="O931" s="12" t="s">
        <v>10644</v>
      </c>
      <c r="P931" s="13" t="str">
        <f>+IFERROR(VLOOKUP(Table32[[#This Row],[Código_parroquial]],Table5[[#All],[CÓDIGO PARROQUIA]:[CLASIFICACIÓN]],5,0),+IFERROR(VLOOKUP(CONCATENATE(Table32[[#This Row],[Código Cantón]],"50"),Table5[[#All],[CÓDIGO PARROQUIA]:[CLASIFICACIÓN]],5,0),""))</f>
        <v/>
      </c>
      <c r="Q931" s="13" t="str">
        <f>+IFERROR(VLOOKUP(Table32[[#This Row],[Código Cantón]],Table4[[#All],[CÓDIGO CANTÓN]:[CLASIFICACIÓN]],6,0),"")</f>
        <v/>
      </c>
    </row>
    <row r="932" spans="4:17" x14ac:dyDescent="0.3">
      <c r="D932" s="12" t="s">
        <v>2482</v>
      </c>
      <c r="E932" s="12" t="s">
        <v>95</v>
      </c>
      <c r="F932" s="12" t="s">
        <v>96</v>
      </c>
      <c r="G932" s="12" t="s">
        <v>94</v>
      </c>
      <c r="H932" s="12" t="s">
        <v>867</v>
      </c>
      <c r="I932" s="12" t="s">
        <v>7634</v>
      </c>
      <c r="J932" s="12" t="s">
        <v>7550</v>
      </c>
      <c r="K932" s="12" t="s">
        <v>10645</v>
      </c>
      <c r="L932" s="12" t="s">
        <v>2483</v>
      </c>
      <c r="M932" s="12" t="s">
        <v>10646</v>
      </c>
      <c r="N932" s="12" t="s">
        <v>7987</v>
      </c>
      <c r="O932" s="12" t="s">
        <v>10647</v>
      </c>
      <c r="P932" s="13" t="str">
        <f>+IFERROR(VLOOKUP(Table32[[#This Row],[Código_parroquial]],Table5[[#All],[CÓDIGO PARROQUIA]:[CLASIFICACIÓN]],5,0),+IFERROR(VLOOKUP(CONCATENATE(Table32[[#This Row],[Código Cantón]],"50"),Table5[[#All],[CÓDIGO PARROQUIA]:[CLASIFICACIÓN]],5,0),""))</f>
        <v/>
      </c>
      <c r="Q932" s="13" t="str">
        <f>+IFERROR(VLOOKUP(Table32[[#This Row],[Código Cantón]],Table4[[#All],[CÓDIGO CANTÓN]:[CLASIFICACIÓN]],6,0),"")</f>
        <v/>
      </c>
    </row>
    <row r="933" spans="4:17" x14ac:dyDescent="0.3">
      <c r="D933" s="12" t="s">
        <v>2482</v>
      </c>
      <c r="E933" s="12" t="s">
        <v>95</v>
      </c>
      <c r="F933" s="12" t="s">
        <v>96</v>
      </c>
      <c r="G933" s="12" t="s">
        <v>94</v>
      </c>
      <c r="H933" s="12" t="s">
        <v>853</v>
      </c>
      <c r="I933" s="12" t="s">
        <v>719</v>
      </c>
      <c r="J933" s="12" t="s">
        <v>7548</v>
      </c>
      <c r="K933" s="12" t="s">
        <v>10648</v>
      </c>
      <c r="L933" s="12" t="s">
        <v>2483</v>
      </c>
      <c r="M933" s="12" t="s">
        <v>10649</v>
      </c>
      <c r="N933" s="12" t="s">
        <v>7987</v>
      </c>
      <c r="O933" s="12" t="s">
        <v>10650</v>
      </c>
      <c r="P933" s="13" t="str">
        <f>+IFERROR(VLOOKUP(Table32[[#This Row],[Código_parroquial]],Table5[[#All],[CÓDIGO PARROQUIA]:[CLASIFICACIÓN]],5,0),+IFERROR(VLOOKUP(CONCATENATE(Table32[[#This Row],[Código Cantón]],"50"),Table5[[#All],[CÓDIGO PARROQUIA]:[CLASIFICACIÓN]],5,0),""))</f>
        <v/>
      </c>
      <c r="Q933" s="13" t="str">
        <f>+IFERROR(VLOOKUP(Table32[[#This Row],[Código Cantón]],Table4[[#All],[CÓDIGO CANTÓN]:[CLASIFICACIÓN]],6,0),"")</f>
        <v/>
      </c>
    </row>
    <row r="934" spans="4:17" x14ac:dyDescent="0.3">
      <c r="D934" s="12" t="s">
        <v>2482</v>
      </c>
      <c r="E934" s="12" t="s">
        <v>95</v>
      </c>
      <c r="F934" s="12" t="s">
        <v>96</v>
      </c>
      <c r="G934" s="12" t="s">
        <v>94</v>
      </c>
      <c r="H934" s="12" t="s">
        <v>861</v>
      </c>
      <c r="I934" s="12" t="s">
        <v>862</v>
      </c>
      <c r="J934" s="12" t="s">
        <v>7550</v>
      </c>
      <c r="K934" s="12" t="s">
        <v>10651</v>
      </c>
      <c r="L934" s="12" t="s">
        <v>2483</v>
      </c>
      <c r="M934" s="12" t="s">
        <v>10652</v>
      </c>
      <c r="N934" s="12" t="s">
        <v>7980</v>
      </c>
      <c r="O934" s="12" t="s">
        <v>10653</v>
      </c>
      <c r="P934" s="13" t="str">
        <f>+IFERROR(VLOOKUP(Table32[[#This Row],[Código_parroquial]],Table5[[#All],[CÓDIGO PARROQUIA]:[CLASIFICACIÓN]],5,0),+IFERROR(VLOOKUP(CONCATENATE(Table32[[#This Row],[Código Cantón]],"50"),Table5[[#All],[CÓDIGO PARROQUIA]:[CLASIFICACIÓN]],5,0),""))</f>
        <v/>
      </c>
      <c r="Q934" s="13" t="str">
        <f>+IFERROR(VLOOKUP(Table32[[#This Row],[Código Cantón]],Table4[[#All],[CÓDIGO CANTÓN]:[CLASIFICACIÓN]],6,0),"")</f>
        <v/>
      </c>
    </row>
    <row r="935" spans="4:17" x14ac:dyDescent="0.3">
      <c r="D935" s="12" t="s">
        <v>2482</v>
      </c>
      <c r="E935" s="12" t="s">
        <v>95</v>
      </c>
      <c r="F935" s="12" t="s">
        <v>96</v>
      </c>
      <c r="G935" s="12" t="s">
        <v>94</v>
      </c>
      <c r="H935" s="12" t="s">
        <v>869</v>
      </c>
      <c r="I935" s="12" t="s">
        <v>870</v>
      </c>
      <c r="J935" s="12" t="s">
        <v>7550</v>
      </c>
      <c r="K935" s="12" t="s">
        <v>10654</v>
      </c>
      <c r="L935" s="12" t="s">
        <v>2483</v>
      </c>
      <c r="M935" s="12" t="s">
        <v>10655</v>
      </c>
      <c r="N935" s="12" t="s">
        <v>7987</v>
      </c>
      <c r="O935" s="12" t="s">
        <v>10656</v>
      </c>
      <c r="P935" s="13" t="str">
        <f>+IFERROR(VLOOKUP(Table32[[#This Row],[Código_parroquial]],Table5[[#All],[CÓDIGO PARROQUIA]:[CLASIFICACIÓN]],5,0),+IFERROR(VLOOKUP(CONCATENATE(Table32[[#This Row],[Código Cantón]],"50"),Table5[[#All],[CÓDIGO PARROQUIA]:[CLASIFICACIÓN]],5,0),""))</f>
        <v/>
      </c>
      <c r="Q935" s="13" t="str">
        <f>+IFERROR(VLOOKUP(Table32[[#This Row],[Código Cantón]],Table4[[#All],[CÓDIGO CANTÓN]:[CLASIFICACIÓN]],6,0),"")</f>
        <v/>
      </c>
    </row>
    <row r="936" spans="4:17" x14ac:dyDescent="0.3">
      <c r="D936" s="12" t="s">
        <v>2482</v>
      </c>
      <c r="E936" s="12" t="s">
        <v>95</v>
      </c>
      <c r="F936" s="12" t="s">
        <v>96</v>
      </c>
      <c r="G936" s="12" t="s">
        <v>94</v>
      </c>
      <c r="H936" s="12" t="s">
        <v>851</v>
      </c>
      <c r="I936" s="12" t="s">
        <v>852</v>
      </c>
      <c r="J936" s="12" t="s">
        <v>7548</v>
      </c>
      <c r="K936" s="12" t="s">
        <v>10657</v>
      </c>
      <c r="L936" s="12" t="s">
        <v>2483</v>
      </c>
      <c r="M936" s="12" t="s">
        <v>10658</v>
      </c>
      <c r="N936" s="12" t="s">
        <v>7980</v>
      </c>
      <c r="O936" s="12" t="s">
        <v>10659</v>
      </c>
      <c r="P936" s="13" t="str">
        <f>+IFERROR(VLOOKUP(Table32[[#This Row],[Código_parroquial]],Table5[[#All],[CÓDIGO PARROQUIA]:[CLASIFICACIÓN]],5,0),+IFERROR(VLOOKUP(CONCATENATE(Table32[[#This Row],[Código Cantón]],"50"),Table5[[#All],[CÓDIGO PARROQUIA]:[CLASIFICACIÓN]],5,0),""))</f>
        <v/>
      </c>
      <c r="Q936" s="13" t="str">
        <f>+IFERROR(VLOOKUP(Table32[[#This Row],[Código Cantón]],Table4[[#All],[CÓDIGO CANTÓN]:[CLASIFICACIÓN]],6,0),"")</f>
        <v/>
      </c>
    </row>
    <row r="937" spans="4:17" x14ac:dyDescent="0.3">
      <c r="D937" s="12" t="s">
        <v>2482</v>
      </c>
      <c r="E937" s="12" t="s">
        <v>95</v>
      </c>
      <c r="F937" s="12" t="s">
        <v>96</v>
      </c>
      <c r="G937" s="12" t="s">
        <v>94</v>
      </c>
      <c r="H937" s="12" t="s">
        <v>851</v>
      </c>
      <c r="I937" s="12" t="s">
        <v>852</v>
      </c>
      <c r="J937" s="12" t="s">
        <v>7548</v>
      </c>
      <c r="K937" s="12" t="s">
        <v>10660</v>
      </c>
      <c r="L937" s="12" t="s">
        <v>2483</v>
      </c>
      <c r="M937" s="12" t="s">
        <v>10661</v>
      </c>
      <c r="N937" s="12" t="s">
        <v>7987</v>
      </c>
      <c r="O937" s="12" t="s">
        <v>10662</v>
      </c>
      <c r="P937" s="13" t="str">
        <f>+IFERROR(VLOOKUP(Table32[[#This Row],[Código_parroquial]],Table5[[#All],[CÓDIGO PARROQUIA]:[CLASIFICACIÓN]],5,0),+IFERROR(VLOOKUP(CONCATENATE(Table32[[#This Row],[Código Cantón]],"50"),Table5[[#All],[CÓDIGO PARROQUIA]:[CLASIFICACIÓN]],5,0),""))</f>
        <v/>
      </c>
      <c r="Q937" s="13" t="str">
        <f>+IFERROR(VLOOKUP(Table32[[#This Row],[Código Cantón]],Table4[[#All],[CÓDIGO CANTÓN]:[CLASIFICACIÓN]],6,0),"")</f>
        <v/>
      </c>
    </row>
    <row r="938" spans="4:17" x14ac:dyDescent="0.3">
      <c r="D938" s="12" t="s">
        <v>2482</v>
      </c>
      <c r="E938" s="12" t="s">
        <v>95</v>
      </c>
      <c r="F938" s="12" t="s">
        <v>96</v>
      </c>
      <c r="G938" s="12" t="s">
        <v>94</v>
      </c>
      <c r="H938" s="12" t="s">
        <v>854</v>
      </c>
      <c r="I938" s="12" t="s">
        <v>855</v>
      </c>
      <c r="J938" s="12" t="s">
        <v>7548</v>
      </c>
      <c r="K938" s="12" t="s">
        <v>10663</v>
      </c>
      <c r="L938" s="12" t="s">
        <v>2483</v>
      </c>
      <c r="M938" s="12" t="s">
        <v>10664</v>
      </c>
      <c r="N938" s="12" t="s">
        <v>7980</v>
      </c>
      <c r="O938" s="12" t="s">
        <v>10665</v>
      </c>
      <c r="P938" s="13" t="str">
        <f>+IFERROR(VLOOKUP(Table32[[#This Row],[Código_parroquial]],Table5[[#All],[CÓDIGO PARROQUIA]:[CLASIFICACIÓN]],5,0),+IFERROR(VLOOKUP(CONCATENATE(Table32[[#This Row],[Código Cantón]],"50"),Table5[[#All],[CÓDIGO PARROQUIA]:[CLASIFICACIÓN]],5,0),""))</f>
        <v/>
      </c>
      <c r="Q938" s="13" t="str">
        <f>+IFERROR(VLOOKUP(Table32[[#This Row],[Código Cantón]],Table4[[#All],[CÓDIGO CANTÓN]:[CLASIFICACIÓN]],6,0),"")</f>
        <v/>
      </c>
    </row>
    <row r="939" spans="4:17" x14ac:dyDescent="0.3">
      <c r="D939" s="12" t="s">
        <v>2482</v>
      </c>
      <c r="E939" s="12" t="s">
        <v>95</v>
      </c>
      <c r="F939" s="12" t="s">
        <v>96</v>
      </c>
      <c r="G939" s="12" t="s">
        <v>94</v>
      </c>
      <c r="H939" s="12" t="s">
        <v>851</v>
      </c>
      <c r="I939" s="12" t="s">
        <v>852</v>
      </c>
      <c r="J939" s="12" t="s">
        <v>7548</v>
      </c>
      <c r="K939" s="12" t="s">
        <v>10666</v>
      </c>
      <c r="L939" s="12" t="s">
        <v>2483</v>
      </c>
      <c r="M939" s="12" t="s">
        <v>10667</v>
      </c>
      <c r="N939" s="12" t="s">
        <v>7987</v>
      </c>
      <c r="O939" s="12" t="s">
        <v>10668</v>
      </c>
      <c r="P939" s="13" t="str">
        <f>+IFERROR(VLOOKUP(Table32[[#This Row],[Código_parroquial]],Table5[[#All],[CÓDIGO PARROQUIA]:[CLASIFICACIÓN]],5,0),+IFERROR(VLOOKUP(CONCATENATE(Table32[[#This Row],[Código Cantón]],"50"),Table5[[#All],[CÓDIGO PARROQUIA]:[CLASIFICACIÓN]],5,0),""))</f>
        <v/>
      </c>
      <c r="Q939" s="13" t="str">
        <f>+IFERROR(VLOOKUP(Table32[[#This Row],[Código Cantón]],Table4[[#All],[CÓDIGO CANTÓN]:[CLASIFICACIÓN]],6,0),"")</f>
        <v/>
      </c>
    </row>
    <row r="940" spans="4:17" x14ac:dyDescent="0.3">
      <c r="D940" s="12" t="s">
        <v>2482</v>
      </c>
      <c r="E940" s="12" t="s">
        <v>95</v>
      </c>
      <c r="F940" s="12" t="s">
        <v>96</v>
      </c>
      <c r="G940" s="12" t="s">
        <v>94</v>
      </c>
      <c r="H940" s="12" t="s">
        <v>869</v>
      </c>
      <c r="I940" s="12" t="s">
        <v>870</v>
      </c>
      <c r="J940" s="12" t="s">
        <v>7550</v>
      </c>
      <c r="K940" s="12" t="s">
        <v>10669</v>
      </c>
      <c r="L940" s="12" t="s">
        <v>2483</v>
      </c>
      <c r="M940" s="12" t="s">
        <v>10670</v>
      </c>
      <c r="N940" s="12" t="s">
        <v>7987</v>
      </c>
      <c r="O940" s="12" t="s">
        <v>10671</v>
      </c>
      <c r="P940" s="13" t="str">
        <f>+IFERROR(VLOOKUP(Table32[[#This Row],[Código_parroquial]],Table5[[#All],[CÓDIGO PARROQUIA]:[CLASIFICACIÓN]],5,0),+IFERROR(VLOOKUP(CONCATENATE(Table32[[#This Row],[Código Cantón]],"50"),Table5[[#All],[CÓDIGO PARROQUIA]:[CLASIFICACIÓN]],5,0),""))</f>
        <v/>
      </c>
      <c r="Q940" s="13" t="str">
        <f>+IFERROR(VLOOKUP(Table32[[#This Row],[Código Cantón]],Table4[[#All],[CÓDIGO CANTÓN]:[CLASIFICACIÓN]],6,0),"")</f>
        <v/>
      </c>
    </row>
    <row r="941" spans="4:17" x14ac:dyDescent="0.3">
      <c r="D941" s="12" t="s">
        <v>2482</v>
      </c>
      <c r="E941" s="12" t="s">
        <v>95</v>
      </c>
      <c r="F941" s="12" t="s">
        <v>96</v>
      </c>
      <c r="G941" s="12" t="s">
        <v>94</v>
      </c>
      <c r="H941" s="12" t="s">
        <v>854</v>
      </c>
      <c r="I941" s="12" t="s">
        <v>855</v>
      </c>
      <c r="J941" s="12" t="s">
        <v>7548</v>
      </c>
      <c r="K941" s="12" t="s">
        <v>10672</v>
      </c>
      <c r="L941" s="12" t="s">
        <v>2483</v>
      </c>
      <c r="M941" s="12" t="s">
        <v>10673</v>
      </c>
      <c r="N941" s="12" t="s">
        <v>7987</v>
      </c>
      <c r="O941" s="12" t="s">
        <v>10674</v>
      </c>
      <c r="P941" s="13" t="str">
        <f>+IFERROR(VLOOKUP(Table32[[#This Row],[Código_parroquial]],Table5[[#All],[CÓDIGO PARROQUIA]:[CLASIFICACIÓN]],5,0),+IFERROR(VLOOKUP(CONCATENATE(Table32[[#This Row],[Código Cantón]],"50"),Table5[[#All],[CÓDIGO PARROQUIA]:[CLASIFICACIÓN]],5,0),""))</f>
        <v/>
      </c>
      <c r="Q941" s="13" t="str">
        <f>+IFERROR(VLOOKUP(Table32[[#This Row],[Código Cantón]],Table4[[#All],[CÓDIGO CANTÓN]:[CLASIFICACIÓN]],6,0),"")</f>
        <v/>
      </c>
    </row>
    <row r="942" spans="4:17" x14ac:dyDescent="0.3">
      <c r="D942" s="12" t="s">
        <v>2482</v>
      </c>
      <c r="E942" s="12" t="s">
        <v>95</v>
      </c>
      <c r="F942" s="12" t="s">
        <v>96</v>
      </c>
      <c r="G942" s="12" t="s">
        <v>94</v>
      </c>
      <c r="H942" s="12" t="s">
        <v>858</v>
      </c>
      <c r="I942" s="12" t="s">
        <v>7867</v>
      </c>
      <c r="J942" s="12" t="s">
        <v>7548</v>
      </c>
      <c r="K942" s="12" t="s">
        <v>10675</v>
      </c>
      <c r="L942" s="12" t="s">
        <v>2483</v>
      </c>
      <c r="M942" s="12" t="s">
        <v>10676</v>
      </c>
      <c r="N942" s="12" t="s">
        <v>7987</v>
      </c>
      <c r="O942" s="12" t="s">
        <v>10677</v>
      </c>
      <c r="P942" s="13" t="str">
        <f>+IFERROR(VLOOKUP(Table32[[#This Row],[Código_parroquial]],Table5[[#All],[CÓDIGO PARROQUIA]:[CLASIFICACIÓN]],5,0),+IFERROR(VLOOKUP(CONCATENATE(Table32[[#This Row],[Código Cantón]],"50"),Table5[[#All],[CÓDIGO PARROQUIA]:[CLASIFICACIÓN]],5,0),""))</f>
        <v/>
      </c>
      <c r="Q942" s="13" t="str">
        <f>+IFERROR(VLOOKUP(Table32[[#This Row],[Código Cantón]],Table4[[#All],[CÓDIGO CANTÓN]:[CLASIFICACIÓN]],6,0),"")</f>
        <v/>
      </c>
    </row>
    <row r="943" spans="4:17" x14ac:dyDescent="0.3">
      <c r="D943" s="12" t="s">
        <v>2482</v>
      </c>
      <c r="E943" s="12" t="s">
        <v>95</v>
      </c>
      <c r="F943" s="12" t="s">
        <v>96</v>
      </c>
      <c r="G943" s="12" t="s">
        <v>94</v>
      </c>
      <c r="H943" s="12" t="s">
        <v>867</v>
      </c>
      <c r="I943" s="12" t="s">
        <v>7634</v>
      </c>
      <c r="J943" s="12" t="s">
        <v>7550</v>
      </c>
      <c r="K943" s="12" t="s">
        <v>10678</v>
      </c>
      <c r="L943" s="12" t="s">
        <v>2483</v>
      </c>
      <c r="M943" s="12" t="s">
        <v>10679</v>
      </c>
      <c r="N943" s="12" t="s">
        <v>7980</v>
      </c>
      <c r="O943" s="12" t="s">
        <v>10680</v>
      </c>
      <c r="P943" s="13" t="str">
        <f>+IFERROR(VLOOKUP(Table32[[#This Row],[Código_parroquial]],Table5[[#All],[CÓDIGO PARROQUIA]:[CLASIFICACIÓN]],5,0),+IFERROR(VLOOKUP(CONCATENATE(Table32[[#This Row],[Código Cantón]],"50"),Table5[[#All],[CÓDIGO PARROQUIA]:[CLASIFICACIÓN]],5,0),""))</f>
        <v/>
      </c>
      <c r="Q943" s="13" t="str">
        <f>+IFERROR(VLOOKUP(Table32[[#This Row],[Código Cantón]],Table4[[#All],[CÓDIGO CANTÓN]:[CLASIFICACIÓN]],6,0),"")</f>
        <v/>
      </c>
    </row>
    <row r="944" spans="4:17" x14ac:dyDescent="0.3">
      <c r="D944" s="12" t="s">
        <v>2482</v>
      </c>
      <c r="E944" s="12" t="s">
        <v>95</v>
      </c>
      <c r="F944" s="12" t="s">
        <v>96</v>
      </c>
      <c r="G944" s="12" t="s">
        <v>94</v>
      </c>
      <c r="H944" s="12" t="s">
        <v>878</v>
      </c>
      <c r="I944" s="12" t="s">
        <v>879</v>
      </c>
      <c r="J944" s="12" t="s">
        <v>7550</v>
      </c>
      <c r="K944" s="12" t="s">
        <v>10681</v>
      </c>
      <c r="L944" s="12" t="s">
        <v>2483</v>
      </c>
      <c r="M944" s="12" t="s">
        <v>10682</v>
      </c>
      <c r="N944" s="12" t="s">
        <v>7980</v>
      </c>
      <c r="O944" s="12" t="s">
        <v>10683</v>
      </c>
      <c r="P944" s="13" t="str">
        <f>+IFERROR(VLOOKUP(Table32[[#This Row],[Código_parroquial]],Table5[[#All],[CÓDIGO PARROQUIA]:[CLASIFICACIÓN]],5,0),+IFERROR(VLOOKUP(CONCATENATE(Table32[[#This Row],[Código Cantón]],"50"),Table5[[#All],[CÓDIGO PARROQUIA]:[CLASIFICACIÓN]],5,0),""))</f>
        <v/>
      </c>
      <c r="Q944" s="13" t="str">
        <f>+IFERROR(VLOOKUP(Table32[[#This Row],[Código Cantón]],Table4[[#All],[CÓDIGO CANTÓN]:[CLASIFICACIÓN]],6,0),"")</f>
        <v/>
      </c>
    </row>
    <row r="945" spans="4:17" x14ac:dyDescent="0.3">
      <c r="D945" s="12" t="s">
        <v>2482</v>
      </c>
      <c r="E945" s="12" t="s">
        <v>95</v>
      </c>
      <c r="F945" s="12" t="s">
        <v>96</v>
      </c>
      <c r="G945" s="12" t="s">
        <v>94</v>
      </c>
      <c r="H945" s="12" t="s">
        <v>858</v>
      </c>
      <c r="I945" s="12" t="s">
        <v>7867</v>
      </c>
      <c r="J945" s="12" t="s">
        <v>7548</v>
      </c>
      <c r="K945" s="12" t="s">
        <v>10684</v>
      </c>
      <c r="L945" s="12" t="s">
        <v>2483</v>
      </c>
      <c r="M945" s="12" t="s">
        <v>10685</v>
      </c>
      <c r="N945" s="12" t="s">
        <v>7987</v>
      </c>
      <c r="O945" s="12" t="s">
        <v>474</v>
      </c>
      <c r="P945" s="13" t="str">
        <f>+IFERROR(VLOOKUP(Table32[[#This Row],[Código_parroquial]],Table5[[#All],[CÓDIGO PARROQUIA]:[CLASIFICACIÓN]],5,0),+IFERROR(VLOOKUP(CONCATENATE(Table32[[#This Row],[Código Cantón]],"50"),Table5[[#All],[CÓDIGO PARROQUIA]:[CLASIFICACIÓN]],5,0),""))</f>
        <v/>
      </c>
      <c r="Q945" s="13" t="str">
        <f>+IFERROR(VLOOKUP(Table32[[#This Row],[Código Cantón]],Table4[[#All],[CÓDIGO CANTÓN]:[CLASIFICACIÓN]],6,0),"")</f>
        <v/>
      </c>
    </row>
    <row r="946" spans="4:17" x14ac:dyDescent="0.3">
      <c r="D946" s="12" t="s">
        <v>2482</v>
      </c>
      <c r="E946" s="12" t="s">
        <v>95</v>
      </c>
      <c r="F946" s="12" t="s">
        <v>96</v>
      </c>
      <c r="G946" s="12" t="s">
        <v>94</v>
      </c>
      <c r="H946" s="12" t="s">
        <v>877</v>
      </c>
      <c r="I946" s="12" t="s">
        <v>548</v>
      </c>
      <c r="J946" s="12" t="s">
        <v>7550</v>
      </c>
      <c r="K946" s="12" t="s">
        <v>10686</v>
      </c>
      <c r="L946" s="12" t="s">
        <v>2483</v>
      </c>
      <c r="M946" s="12" t="s">
        <v>10687</v>
      </c>
      <c r="N946" s="12" t="s">
        <v>7980</v>
      </c>
      <c r="O946" s="12" t="s">
        <v>10688</v>
      </c>
      <c r="P946" s="13" t="str">
        <f>+IFERROR(VLOOKUP(Table32[[#This Row],[Código_parroquial]],Table5[[#All],[CÓDIGO PARROQUIA]:[CLASIFICACIÓN]],5,0),+IFERROR(VLOOKUP(CONCATENATE(Table32[[#This Row],[Código Cantón]],"50"),Table5[[#All],[CÓDIGO PARROQUIA]:[CLASIFICACIÓN]],5,0),""))</f>
        <v/>
      </c>
      <c r="Q946" s="13" t="str">
        <f>+IFERROR(VLOOKUP(Table32[[#This Row],[Código Cantón]],Table4[[#All],[CÓDIGO CANTÓN]:[CLASIFICACIÓN]],6,0),"")</f>
        <v/>
      </c>
    </row>
    <row r="947" spans="4:17" x14ac:dyDescent="0.3">
      <c r="D947" s="12" t="s">
        <v>2482</v>
      </c>
      <c r="E947" s="12" t="s">
        <v>95</v>
      </c>
      <c r="F947" s="12" t="s">
        <v>96</v>
      </c>
      <c r="G947" s="12" t="s">
        <v>94</v>
      </c>
      <c r="H947" s="12" t="s">
        <v>851</v>
      </c>
      <c r="I947" s="12" t="s">
        <v>852</v>
      </c>
      <c r="J947" s="12" t="s">
        <v>7548</v>
      </c>
      <c r="K947" s="12" t="s">
        <v>10689</v>
      </c>
      <c r="L947" s="12" t="s">
        <v>2483</v>
      </c>
      <c r="M947" s="12" t="s">
        <v>10690</v>
      </c>
      <c r="N947" s="12" t="s">
        <v>7987</v>
      </c>
      <c r="O947" s="12" t="s">
        <v>10691</v>
      </c>
      <c r="P947" s="13" t="str">
        <f>+IFERROR(VLOOKUP(Table32[[#This Row],[Código_parroquial]],Table5[[#All],[CÓDIGO PARROQUIA]:[CLASIFICACIÓN]],5,0),+IFERROR(VLOOKUP(CONCATENATE(Table32[[#This Row],[Código Cantón]],"50"),Table5[[#All],[CÓDIGO PARROQUIA]:[CLASIFICACIÓN]],5,0),""))</f>
        <v/>
      </c>
      <c r="Q947" s="13" t="str">
        <f>+IFERROR(VLOOKUP(Table32[[#This Row],[Código Cantón]],Table4[[#All],[CÓDIGO CANTÓN]:[CLASIFICACIÓN]],6,0),"")</f>
        <v/>
      </c>
    </row>
    <row r="948" spans="4:17" x14ac:dyDescent="0.3">
      <c r="D948" s="12" t="s">
        <v>2482</v>
      </c>
      <c r="E948" s="12" t="s">
        <v>95</v>
      </c>
      <c r="F948" s="12" t="s">
        <v>96</v>
      </c>
      <c r="G948" s="12" t="s">
        <v>94</v>
      </c>
      <c r="H948" s="12" t="s">
        <v>853</v>
      </c>
      <c r="I948" s="12" t="s">
        <v>719</v>
      </c>
      <c r="J948" s="12" t="s">
        <v>7548</v>
      </c>
      <c r="K948" s="12" t="s">
        <v>10692</v>
      </c>
      <c r="L948" s="12" t="s">
        <v>2483</v>
      </c>
      <c r="M948" s="12" t="s">
        <v>10693</v>
      </c>
      <c r="N948" s="12" t="s">
        <v>7987</v>
      </c>
      <c r="O948" s="12" t="s">
        <v>10694</v>
      </c>
      <c r="P948" s="13" t="str">
        <f>+IFERROR(VLOOKUP(Table32[[#This Row],[Código_parroquial]],Table5[[#All],[CÓDIGO PARROQUIA]:[CLASIFICACIÓN]],5,0),+IFERROR(VLOOKUP(CONCATENATE(Table32[[#This Row],[Código Cantón]],"50"),Table5[[#All],[CÓDIGO PARROQUIA]:[CLASIFICACIÓN]],5,0),""))</f>
        <v/>
      </c>
      <c r="Q948" s="13" t="str">
        <f>+IFERROR(VLOOKUP(Table32[[#This Row],[Código Cantón]],Table4[[#All],[CÓDIGO CANTÓN]:[CLASIFICACIÓN]],6,0),"")</f>
        <v/>
      </c>
    </row>
    <row r="949" spans="4:17" x14ac:dyDescent="0.3">
      <c r="D949" s="12" t="s">
        <v>2482</v>
      </c>
      <c r="E949" s="12" t="s">
        <v>95</v>
      </c>
      <c r="F949" s="12" t="s">
        <v>96</v>
      </c>
      <c r="G949" s="12" t="s">
        <v>94</v>
      </c>
      <c r="H949" s="12" t="s">
        <v>875</v>
      </c>
      <c r="I949" s="12" t="s">
        <v>876</v>
      </c>
      <c r="J949" s="12" t="s">
        <v>7550</v>
      </c>
      <c r="K949" s="12" t="s">
        <v>10695</v>
      </c>
      <c r="L949" s="12" t="s">
        <v>2483</v>
      </c>
      <c r="M949" s="12" t="s">
        <v>10696</v>
      </c>
      <c r="N949" s="12" t="s">
        <v>7987</v>
      </c>
      <c r="O949" s="12" t="s">
        <v>10697</v>
      </c>
      <c r="P949" s="13" t="str">
        <f>+IFERROR(VLOOKUP(Table32[[#This Row],[Código_parroquial]],Table5[[#All],[CÓDIGO PARROQUIA]:[CLASIFICACIÓN]],5,0),+IFERROR(VLOOKUP(CONCATENATE(Table32[[#This Row],[Código Cantón]],"50"),Table5[[#All],[CÓDIGO PARROQUIA]:[CLASIFICACIÓN]],5,0),""))</f>
        <v/>
      </c>
      <c r="Q949" s="13" t="str">
        <f>+IFERROR(VLOOKUP(Table32[[#This Row],[Código Cantón]],Table4[[#All],[CÓDIGO CANTÓN]:[CLASIFICACIÓN]],6,0),"")</f>
        <v/>
      </c>
    </row>
    <row r="950" spans="4:17" x14ac:dyDescent="0.3">
      <c r="D950" s="12" t="s">
        <v>2482</v>
      </c>
      <c r="E950" s="12" t="s">
        <v>95</v>
      </c>
      <c r="F950" s="12" t="s">
        <v>96</v>
      </c>
      <c r="G950" s="12" t="s">
        <v>94</v>
      </c>
      <c r="H950" s="12" t="s">
        <v>856</v>
      </c>
      <c r="I950" s="12" t="s">
        <v>857</v>
      </c>
      <c r="J950" s="12" t="s">
        <v>7548</v>
      </c>
      <c r="K950" s="12" t="s">
        <v>10698</v>
      </c>
      <c r="L950" s="12" t="s">
        <v>2483</v>
      </c>
      <c r="M950" s="12" t="s">
        <v>10699</v>
      </c>
      <c r="N950" s="12" t="s">
        <v>7987</v>
      </c>
      <c r="O950" s="12" t="s">
        <v>10700</v>
      </c>
      <c r="P950" s="13" t="str">
        <f>+IFERROR(VLOOKUP(Table32[[#This Row],[Código_parroquial]],Table5[[#All],[CÓDIGO PARROQUIA]:[CLASIFICACIÓN]],5,0),+IFERROR(VLOOKUP(CONCATENATE(Table32[[#This Row],[Código Cantón]],"50"),Table5[[#All],[CÓDIGO PARROQUIA]:[CLASIFICACIÓN]],5,0),""))</f>
        <v/>
      </c>
      <c r="Q950" s="13" t="str">
        <f>+IFERROR(VLOOKUP(Table32[[#This Row],[Código Cantón]],Table4[[#All],[CÓDIGO CANTÓN]:[CLASIFICACIÓN]],6,0),"")</f>
        <v/>
      </c>
    </row>
    <row r="951" spans="4:17" x14ac:dyDescent="0.3">
      <c r="D951" s="12" t="s">
        <v>2482</v>
      </c>
      <c r="E951" s="12" t="s">
        <v>95</v>
      </c>
      <c r="F951" s="12" t="s">
        <v>96</v>
      </c>
      <c r="G951" s="12" t="s">
        <v>94</v>
      </c>
      <c r="H951" s="12" t="s">
        <v>851</v>
      </c>
      <c r="I951" s="12" t="s">
        <v>852</v>
      </c>
      <c r="J951" s="12" t="s">
        <v>7548</v>
      </c>
      <c r="K951" s="12" t="s">
        <v>10701</v>
      </c>
      <c r="L951" s="12" t="s">
        <v>2483</v>
      </c>
      <c r="M951" s="12" t="s">
        <v>10702</v>
      </c>
      <c r="N951" s="12" t="s">
        <v>7987</v>
      </c>
      <c r="O951" s="12" t="s">
        <v>10703</v>
      </c>
      <c r="P951" s="13" t="str">
        <f>+IFERROR(VLOOKUP(Table32[[#This Row],[Código_parroquial]],Table5[[#All],[CÓDIGO PARROQUIA]:[CLASIFICACIÓN]],5,0),+IFERROR(VLOOKUP(CONCATENATE(Table32[[#This Row],[Código Cantón]],"50"),Table5[[#All],[CÓDIGO PARROQUIA]:[CLASIFICACIÓN]],5,0),""))</f>
        <v/>
      </c>
      <c r="Q951" s="13" t="str">
        <f>+IFERROR(VLOOKUP(Table32[[#This Row],[Código Cantón]],Table4[[#All],[CÓDIGO CANTÓN]:[CLASIFICACIÓN]],6,0),"")</f>
        <v/>
      </c>
    </row>
    <row r="952" spans="4:17" x14ac:dyDescent="0.3">
      <c r="D952" s="12" t="s">
        <v>2482</v>
      </c>
      <c r="E952" s="12" t="s">
        <v>95</v>
      </c>
      <c r="F952" s="12" t="s">
        <v>96</v>
      </c>
      <c r="G952" s="12" t="s">
        <v>94</v>
      </c>
      <c r="H952" s="12" t="s">
        <v>877</v>
      </c>
      <c r="I952" s="12" t="s">
        <v>548</v>
      </c>
      <c r="J952" s="12" t="s">
        <v>7550</v>
      </c>
      <c r="K952" s="12" t="s">
        <v>10704</v>
      </c>
      <c r="L952" s="12" t="s">
        <v>2483</v>
      </c>
      <c r="M952" s="12" t="s">
        <v>10705</v>
      </c>
      <c r="N952" s="12" t="s">
        <v>7987</v>
      </c>
      <c r="O952" s="12" t="s">
        <v>10706</v>
      </c>
      <c r="P952" s="13" t="str">
        <f>+IFERROR(VLOOKUP(Table32[[#This Row],[Código_parroquial]],Table5[[#All],[CÓDIGO PARROQUIA]:[CLASIFICACIÓN]],5,0),+IFERROR(VLOOKUP(CONCATENATE(Table32[[#This Row],[Código Cantón]],"50"),Table5[[#All],[CÓDIGO PARROQUIA]:[CLASIFICACIÓN]],5,0),""))</f>
        <v/>
      </c>
      <c r="Q952" s="13" t="str">
        <f>+IFERROR(VLOOKUP(Table32[[#This Row],[Código Cantón]],Table4[[#All],[CÓDIGO CANTÓN]:[CLASIFICACIÓN]],6,0),"")</f>
        <v/>
      </c>
    </row>
    <row r="953" spans="4:17" x14ac:dyDescent="0.3">
      <c r="D953" s="12" t="s">
        <v>2482</v>
      </c>
      <c r="E953" s="12" t="s">
        <v>95</v>
      </c>
      <c r="F953" s="12" t="s">
        <v>96</v>
      </c>
      <c r="G953" s="12" t="s">
        <v>94</v>
      </c>
      <c r="H953" s="12" t="s">
        <v>878</v>
      </c>
      <c r="I953" s="12" t="s">
        <v>879</v>
      </c>
      <c r="J953" s="12" t="s">
        <v>7550</v>
      </c>
      <c r="K953" s="12" t="s">
        <v>10707</v>
      </c>
      <c r="L953" s="12" t="s">
        <v>2483</v>
      </c>
      <c r="M953" s="12" t="s">
        <v>10708</v>
      </c>
      <c r="N953" s="12" t="s">
        <v>7980</v>
      </c>
      <c r="O953" s="12" t="s">
        <v>10709</v>
      </c>
      <c r="P953" s="13" t="str">
        <f>+IFERROR(VLOOKUP(Table32[[#This Row],[Código_parroquial]],Table5[[#All],[CÓDIGO PARROQUIA]:[CLASIFICACIÓN]],5,0),+IFERROR(VLOOKUP(CONCATENATE(Table32[[#This Row],[Código Cantón]],"50"),Table5[[#All],[CÓDIGO PARROQUIA]:[CLASIFICACIÓN]],5,0),""))</f>
        <v/>
      </c>
      <c r="Q953" s="13" t="str">
        <f>+IFERROR(VLOOKUP(Table32[[#This Row],[Código Cantón]],Table4[[#All],[CÓDIGO CANTÓN]:[CLASIFICACIÓN]],6,0),"")</f>
        <v/>
      </c>
    </row>
    <row r="954" spans="4:17" x14ac:dyDescent="0.3">
      <c r="D954" s="12" t="s">
        <v>2482</v>
      </c>
      <c r="E954" s="12" t="s">
        <v>95</v>
      </c>
      <c r="F954" s="12" t="s">
        <v>96</v>
      </c>
      <c r="G954" s="12" t="s">
        <v>94</v>
      </c>
      <c r="H954" s="12" t="s">
        <v>878</v>
      </c>
      <c r="I954" s="12" t="s">
        <v>879</v>
      </c>
      <c r="J954" s="12" t="s">
        <v>7550</v>
      </c>
      <c r="K954" s="12" t="s">
        <v>10710</v>
      </c>
      <c r="L954" s="12" t="s">
        <v>2483</v>
      </c>
      <c r="M954" s="12" t="s">
        <v>10711</v>
      </c>
      <c r="N954" s="12" t="s">
        <v>7980</v>
      </c>
      <c r="O954" s="12" t="s">
        <v>10712</v>
      </c>
      <c r="P954" s="13" t="str">
        <f>+IFERROR(VLOOKUP(Table32[[#This Row],[Código_parroquial]],Table5[[#All],[CÓDIGO PARROQUIA]:[CLASIFICACIÓN]],5,0),+IFERROR(VLOOKUP(CONCATENATE(Table32[[#This Row],[Código Cantón]],"50"),Table5[[#All],[CÓDIGO PARROQUIA]:[CLASIFICACIÓN]],5,0),""))</f>
        <v/>
      </c>
      <c r="Q954" s="13" t="str">
        <f>+IFERROR(VLOOKUP(Table32[[#This Row],[Código Cantón]],Table4[[#All],[CÓDIGO CANTÓN]:[CLASIFICACIÓN]],6,0),"")</f>
        <v/>
      </c>
    </row>
    <row r="955" spans="4:17" x14ac:dyDescent="0.3">
      <c r="D955" s="12" t="s">
        <v>2482</v>
      </c>
      <c r="E955" s="12" t="s">
        <v>95</v>
      </c>
      <c r="F955" s="12" t="s">
        <v>96</v>
      </c>
      <c r="G955" s="12" t="s">
        <v>94</v>
      </c>
      <c r="H955" s="12" t="s">
        <v>851</v>
      </c>
      <c r="I955" s="12" t="s">
        <v>852</v>
      </c>
      <c r="J955" s="12" t="s">
        <v>7548</v>
      </c>
      <c r="K955" s="12" t="s">
        <v>10713</v>
      </c>
      <c r="L955" s="12" t="s">
        <v>2483</v>
      </c>
      <c r="M955" s="12" t="s">
        <v>10714</v>
      </c>
      <c r="N955" s="12" t="s">
        <v>7980</v>
      </c>
      <c r="O955" s="12" t="s">
        <v>10715</v>
      </c>
      <c r="P955" s="13" t="str">
        <f>+IFERROR(VLOOKUP(Table32[[#This Row],[Código_parroquial]],Table5[[#All],[CÓDIGO PARROQUIA]:[CLASIFICACIÓN]],5,0),+IFERROR(VLOOKUP(CONCATENATE(Table32[[#This Row],[Código Cantón]],"50"),Table5[[#All],[CÓDIGO PARROQUIA]:[CLASIFICACIÓN]],5,0),""))</f>
        <v/>
      </c>
      <c r="Q955" s="13" t="str">
        <f>+IFERROR(VLOOKUP(Table32[[#This Row],[Código Cantón]],Table4[[#All],[CÓDIGO CANTÓN]:[CLASIFICACIÓN]],6,0),"")</f>
        <v/>
      </c>
    </row>
    <row r="956" spans="4:17" x14ac:dyDescent="0.3">
      <c r="D956" s="12" t="s">
        <v>2482</v>
      </c>
      <c r="E956" s="12" t="s">
        <v>95</v>
      </c>
      <c r="F956" s="12" t="s">
        <v>96</v>
      </c>
      <c r="G956" s="12" t="s">
        <v>94</v>
      </c>
      <c r="H956" s="12" t="s">
        <v>863</v>
      </c>
      <c r="I956" s="12" t="s">
        <v>7639</v>
      </c>
      <c r="J956" s="12" t="s">
        <v>7550</v>
      </c>
      <c r="K956" s="12" t="s">
        <v>10716</v>
      </c>
      <c r="L956" s="12" t="s">
        <v>2483</v>
      </c>
      <c r="M956" s="12" t="s">
        <v>10717</v>
      </c>
      <c r="N956" s="12" t="s">
        <v>7987</v>
      </c>
      <c r="O956" s="12" t="s">
        <v>10718</v>
      </c>
      <c r="P956" s="13" t="str">
        <f>+IFERROR(VLOOKUP(Table32[[#This Row],[Código_parroquial]],Table5[[#All],[CÓDIGO PARROQUIA]:[CLASIFICACIÓN]],5,0),+IFERROR(VLOOKUP(CONCATENATE(Table32[[#This Row],[Código Cantón]],"50"),Table5[[#All],[CÓDIGO PARROQUIA]:[CLASIFICACIÓN]],5,0),""))</f>
        <v/>
      </c>
      <c r="Q956" s="13" t="str">
        <f>+IFERROR(VLOOKUP(Table32[[#This Row],[Código Cantón]],Table4[[#All],[CÓDIGO CANTÓN]:[CLASIFICACIÓN]],6,0),"")</f>
        <v/>
      </c>
    </row>
    <row r="957" spans="4:17" x14ac:dyDescent="0.3">
      <c r="D957" s="12" t="s">
        <v>2482</v>
      </c>
      <c r="E957" s="12" t="s">
        <v>95</v>
      </c>
      <c r="F957" s="12" t="s">
        <v>96</v>
      </c>
      <c r="G957" s="12" t="s">
        <v>94</v>
      </c>
      <c r="H957" s="12" t="s">
        <v>856</v>
      </c>
      <c r="I957" s="12" t="s">
        <v>857</v>
      </c>
      <c r="J957" s="12" t="s">
        <v>7548</v>
      </c>
      <c r="K957" s="12" t="s">
        <v>10719</v>
      </c>
      <c r="L957" s="12" t="s">
        <v>2483</v>
      </c>
      <c r="M957" s="12" t="s">
        <v>10720</v>
      </c>
      <c r="N957" s="12" t="s">
        <v>7987</v>
      </c>
      <c r="O957" s="12" t="s">
        <v>10721</v>
      </c>
      <c r="P957" s="13" t="str">
        <f>+IFERROR(VLOOKUP(Table32[[#This Row],[Código_parroquial]],Table5[[#All],[CÓDIGO PARROQUIA]:[CLASIFICACIÓN]],5,0),+IFERROR(VLOOKUP(CONCATENATE(Table32[[#This Row],[Código Cantón]],"50"),Table5[[#All],[CÓDIGO PARROQUIA]:[CLASIFICACIÓN]],5,0),""))</f>
        <v/>
      </c>
      <c r="Q957" s="13" t="str">
        <f>+IFERROR(VLOOKUP(Table32[[#This Row],[Código Cantón]],Table4[[#All],[CÓDIGO CANTÓN]:[CLASIFICACIÓN]],6,0),"")</f>
        <v/>
      </c>
    </row>
    <row r="958" spans="4:17" x14ac:dyDescent="0.3">
      <c r="D958" s="12" t="s">
        <v>2482</v>
      </c>
      <c r="E958" s="12" t="s">
        <v>95</v>
      </c>
      <c r="F958" s="12" t="s">
        <v>96</v>
      </c>
      <c r="G958" s="12" t="s">
        <v>94</v>
      </c>
      <c r="H958" s="12" t="s">
        <v>856</v>
      </c>
      <c r="I958" s="12" t="s">
        <v>857</v>
      </c>
      <c r="J958" s="12" t="s">
        <v>7548</v>
      </c>
      <c r="K958" s="12" t="s">
        <v>10722</v>
      </c>
      <c r="L958" s="12" t="s">
        <v>2483</v>
      </c>
      <c r="M958" s="12" t="s">
        <v>10723</v>
      </c>
      <c r="N958" s="12" t="s">
        <v>7987</v>
      </c>
      <c r="O958" s="12" t="s">
        <v>10724</v>
      </c>
      <c r="P958" s="13" t="str">
        <f>+IFERROR(VLOOKUP(Table32[[#This Row],[Código_parroquial]],Table5[[#All],[CÓDIGO PARROQUIA]:[CLASIFICACIÓN]],5,0),+IFERROR(VLOOKUP(CONCATENATE(Table32[[#This Row],[Código Cantón]],"50"),Table5[[#All],[CÓDIGO PARROQUIA]:[CLASIFICACIÓN]],5,0),""))</f>
        <v/>
      </c>
      <c r="Q958" s="13" t="str">
        <f>+IFERROR(VLOOKUP(Table32[[#This Row],[Código Cantón]],Table4[[#All],[CÓDIGO CANTÓN]:[CLASIFICACIÓN]],6,0),"")</f>
        <v/>
      </c>
    </row>
    <row r="959" spans="4:17" x14ac:dyDescent="0.3">
      <c r="D959" s="12" t="s">
        <v>2482</v>
      </c>
      <c r="E959" s="12" t="s">
        <v>95</v>
      </c>
      <c r="F959" s="12" t="s">
        <v>96</v>
      </c>
      <c r="G959" s="12" t="s">
        <v>94</v>
      </c>
      <c r="H959" s="12" t="s">
        <v>877</v>
      </c>
      <c r="I959" s="12" t="s">
        <v>548</v>
      </c>
      <c r="J959" s="12" t="s">
        <v>7550</v>
      </c>
      <c r="K959" s="12" t="s">
        <v>10725</v>
      </c>
      <c r="L959" s="12" t="s">
        <v>2483</v>
      </c>
      <c r="M959" s="12" t="s">
        <v>2516</v>
      </c>
      <c r="N959" s="12" t="s">
        <v>7980</v>
      </c>
      <c r="O959" s="12" t="s">
        <v>10726</v>
      </c>
      <c r="P959" s="13" t="str">
        <f>+IFERROR(VLOOKUP(Table32[[#This Row],[Código_parroquial]],Table5[[#All],[CÓDIGO PARROQUIA]:[CLASIFICACIÓN]],5,0),+IFERROR(VLOOKUP(CONCATENATE(Table32[[#This Row],[Código Cantón]],"50"),Table5[[#All],[CÓDIGO PARROQUIA]:[CLASIFICACIÓN]],5,0),""))</f>
        <v/>
      </c>
      <c r="Q959" s="13" t="str">
        <f>+IFERROR(VLOOKUP(Table32[[#This Row],[Código Cantón]],Table4[[#All],[CÓDIGO CANTÓN]:[CLASIFICACIÓN]],6,0),"")</f>
        <v/>
      </c>
    </row>
    <row r="960" spans="4:17" x14ac:dyDescent="0.3">
      <c r="D960" s="12" t="s">
        <v>2482</v>
      </c>
      <c r="E960" s="12" t="s">
        <v>95</v>
      </c>
      <c r="F960" s="12" t="s">
        <v>96</v>
      </c>
      <c r="G960" s="12" t="s">
        <v>94</v>
      </c>
      <c r="H960" s="12" t="s">
        <v>853</v>
      </c>
      <c r="I960" s="12" t="s">
        <v>719</v>
      </c>
      <c r="J960" s="12" t="s">
        <v>7548</v>
      </c>
      <c r="K960" s="12" t="s">
        <v>10727</v>
      </c>
      <c r="L960" s="12" t="s">
        <v>2483</v>
      </c>
      <c r="M960" s="12" t="s">
        <v>10728</v>
      </c>
      <c r="N960" s="12" t="s">
        <v>7987</v>
      </c>
      <c r="O960" s="12" t="s">
        <v>10729</v>
      </c>
      <c r="P960" s="13" t="str">
        <f>+IFERROR(VLOOKUP(Table32[[#This Row],[Código_parroquial]],Table5[[#All],[CÓDIGO PARROQUIA]:[CLASIFICACIÓN]],5,0),+IFERROR(VLOOKUP(CONCATENATE(Table32[[#This Row],[Código Cantón]],"50"),Table5[[#All],[CÓDIGO PARROQUIA]:[CLASIFICACIÓN]],5,0),""))</f>
        <v/>
      </c>
      <c r="Q960" s="13" t="str">
        <f>+IFERROR(VLOOKUP(Table32[[#This Row],[Código Cantón]],Table4[[#All],[CÓDIGO CANTÓN]:[CLASIFICACIÓN]],6,0),"")</f>
        <v/>
      </c>
    </row>
    <row r="961" spans="4:17" x14ac:dyDescent="0.3">
      <c r="D961" s="12" t="s">
        <v>2482</v>
      </c>
      <c r="E961" s="12" t="s">
        <v>95</v>
      </c>
      <c r="F961" s="12" t="s">
        <v>96</v>
      </c>
      <c r="G961" s="12" t="s">
        <v>94</v>
      </c>
      <c r="H961" s="12" t="s">
        <v>853</v>
      </c>
      <c r="I961" s="12" t="s">
        <v>719</v>
      </c>
      <c r="J961" s="12" t="s">
        <v>7548</v>
      </c>
      <c r="K961" s="12" t="s">
        <v>10730</v>
      </c>
      <c r="L961" s="12" t="s">
        <v>2483</v>
      </c>
      <c r="M961" s="12" t="s">
        <v>10731</v>
      </c>
      <c r="N961" s="12" t="s">
        <v>7987</v>
      </c>
      <c r="O961" s="12" t="s">
        <v>10732</v>
      </c>
      <c r="P961" s="13" t="str">
        <f>+IFERROR(VLOOKUP(Table32[[#This Row],[Código_parroquial]],Table5[[#All],[CÓDIGO PARROQUIA]:[CLASIFICACIÓN]],5,0),+IFERROR(VLOOKUP(CONCATENATE(Table32[[#This Row],[Código Cantón]],"50"),Table5[[#All],[CÓDIGO PARROQUIA]:[CLASIFICACIÓN]],5,0),""))</f>
        <v/>
      </c>
      <c r="Q961" s="13" t="str">
        <f>+IFERROR(VLOOKUP(Table32[[#This Row],[Código Cantón]],Table4[[#All],[CÓDIGO CANTÓN]:[CLASIFICACIÓN]],6,0),"")</f>
        <v/>
      </c>
    </row>
    <row r="962" spans="4:17" x14ac:dyDescent="0.3">
      <c r="D962" s="12" t="s">
        <v>2482</v>
      </c>
      <c r="E962" s="12" t="s">
        <v>95</v>
      </c>
      <c r="F962" s="12" t="s">
        <v>96</v>
      </c>
      <c r="G962" s="12" t="s">
        <v>94</v>
      </c>
      <c r="H962" s="12" t="s">
        <v>854</v>
      </c>
      <c r="I962" s="12" t="s">
        <v>855</v>
      </c>
      <c r="J962" s="12" t="s">
        <v>7548</v>
      </c>
      <c r="K962" s="12" t="s">
        <v>10733</v>
      </c>
      <c r="L962" s="12" t="s">
        <v>2483</v>
      </c>
      <c r="M962" s="12" t="s">
        <v>10734</v>
      </c>
      <c r="N962" s="12" t="s">
        <v>7987</v>
      </c>
      <c r="O962" s="12" t="s">
        <v>10735</v>
      </c>
      <c r="P962" s="13" t="str">
        <f>+IFERROR(VLOOKUP(Table32[[#This Row],[Código_parroquial]],Table5[[#All],[CÓDIGO PARROQUIA]:[CLASIFICACIÓN]],5,0),+IFERROR(VLOOKUP(CONCATENATE(Table32[[#This Row],[Código Cantón]],"50"),Table5[[#All],[CÓDIGO PARROQUIA]:[CLASIFICACIÓN]],5,0),""))</f>
        <v/>
      </c>
      <c r="Q962" s="13" t="str">
        <f>+IFERROR(VLOOKUP(Table32[[#This Row],[Código Cantón]],Table4[[#All],[CÓDIGO CANTÓN]:[CLASIFICACIÓN]],6,0),"")</f>
        <v/>
      </c>
    </row>
    <row r="963" spans="4:17" x14ac:dyDescent="0.3">
      <c r="D963" s="12" t="s">
        <v>2482</v>
      </c>
      <c r="E963" s="12" t="s">
        <v>95</v>
      </c>
      <c r="F963" s="12" t="s">
        <v>98</v>
      </c>
      <c r="G963" s="12" t="s">
        <v>97</v>
      </c>
      <c r="H963" s="12" t="s">
        <v>882</v>
      </c>
      <c r="I963" s="12" t="s">
        <v>883</v>
      </c>
      <c r="J963" s="12" t="s">
        <v>7550</v>
      </c>
      <c r="K963" s="12" t="s">
        <v>10736</v>
      </c>
      <c r="L963" s="12" t="s">
        <v>2483</v>
      </c>
      <c r="M963" s="12" t="s">
        <v>10737</v>
      </c>
      <c r="N963" s="12" t="s">
        <v>7987</v>
      </c>
      <c r="O963" s="12" t="s">
        <v>10738</v>
      </c>
      <c r="P963" s="13" t="str">
        <f>+IFERROR(VLOOKUP(Table32[[#This Row],[Código_parroquial]],Table5[[#All],[CÓDIGO PARROQUIA]:[CLASIFICACIÓN]],5,0),+IFERROR(VLOOKUP(CONCATENATE(Table32[[#This Row],[Código Cantón]],"50"),Table5[[#All],[CÓDIGO PARROQUIA]:[CLASIFICACIÓN]],5,0),""))</f>
        <v/>
      </c>
      <c r="Q963" s="13" t="str">
        <f>+IFERROR(VLOOKUP(Table32[[#This Row],[Código Cantón]],Table4[[#All],[CÓDIGO CANTÓN]:[CLASIFICACIÓN]],6,0),"")</f>
        <v/>
      </c>
    </row>
    <row r="964" spans="4:17" x14ac:dyDescent="0.3">
      <c r="D964" s="12" t="s">
        <v>2482</v>
      </c>
      <c r="E964" s="12" t="s">
        <v>95</v>
      </c>
      <c r="F964" s="12" t="s">
        <v>98</v>
      </c>
      <c r="G964" s="12" t="s">
        <v>97</v>
      </c>
      <c r="H964" s="12" t="s">
        <v>897</v>
      </c>
      <c r="I964" s="12" t="s">
        <v>7628</v>
      </c>
      <c r="J964" s="12" t="s">
        <v>7550</v>
      </c>
      <c r="K964" s="12" t="s">
        <v>10739</v>
      </c>
      <c r="L964" s="12" t="s">
        <v>2483</v>
      </c>
      <c r="M964" s="12" t="s">
        <v>10740</v>
      </c>
      <c r="N964" s="12" t="s">
        <v>7987</v>
      </c>
      <c r="O964" s="12" t="s">
        <v>2307</v>
      </c>
      <c r="P964" s="13" t="str">
        <f>+IFERROR(VLOOKUP(Table32[[#This Row],[Código_parroquial]],Table5[[#All],[CÓDIGO PARROQUIA]:[CLASIFICACIÓN]],5,0),+IFERROR(VLOOKUP(CONCATENATE(Table32[[#This Row],[Código Cantón]],"50"),Table5[[#All],[CÓDIGO PARROQUIA]:[CLASIFICACIÓN]],5,0),""))</f>
        <v/>
      </c>
      <c r="Q964" s="13" t="str">
        <f>+IFERROR(VLOOKUP(Table32[[#This Row],[Código Cantón]],Table4[[#All],[CÓDIGO CANTÓN]:[CLASIFICACIÓN]],6,0),"")</f>
        <v/>
      </c>
    </row>
    <row r="965" spans="4:17" x14ac:dyDescent="0.3">
      <c r="D965" s="12" t="s">
        <v>2482</v>
      </c>
      <c r="E965" s="12" t="s">
        <v>95</v>
      </c>
      <c r="F965" s="12" t="s">
        <v>98</v>
      </c>
      <c r="G965" s="12" t="s">
        <v>97</v>
      </c>
      <c r="H965" s="12" t="s">
        <v>882</v>
      </c>
      <c r="I965" s="12" t="s">
        <v>883</v>
      </c>
      <c r="J965" s="12" t="s">
        <v>7550</v>
      </c>
      <c r="K965" s="12" t="s">
        <v>10741</v>
      </c>
      <c r="L965" s="12" t="s">
        <v>2483</v>
      </c>
      <c r="M965" s="12" t="s">
        <v>10742</v>
      </c>
      <c r="N965" s="12" t="s">
        <v>7987</v>
      </c>
      <c r="O965" s="12" t="s">
        <v>10743</v>
      </c>
      <c r="P965" s="13" t="str">
        <f>+IFERROR(VLOOKUP(Table32[[#This Row],[Código_parroquial]],Table5[[#All],[CÓDIGO PARROQUIA]:[CLASIFICACIÓN]],5,0),+IFERROR(VLOOKUP(CONCATENATE(Table32[[#This Row],[Código Cantón]],"50"),Table5[[#All],[CÓDIGO PARROQUIA]:[CLASIFICACIÓN]],5,0),""))</f>
        <v/>
      </c>
      <c r="Q965" s="13" t="str">
        <f>+IFERROR(VLOOKUP(Table32[[#This Row],[Código Cantón]],Table4[[#All],[CÓDIGO CANTÓN]:[CLASIFICACIÓN]],6,0),"")</f>
        <v/>
      </c>
    </row>
    <row r="966" spans="4:17" x14ac:dyDescent="0.3">
      <c r="D966" s="12" t="s">
        <v>2482</v>
      </c>
      <c r="E966" s="12" t="s">
        <v>95</v>
      </c>
      <c r="F966" s="12" t="s">
        <v>98</v>
      </c>
      <c r="G966" s="12" t="s">
        <v>97</v>
      </c>
      <c r="H966" s="12" t="s">
        <v>888</v>
      </c>
      <c r="I966" s="12" t="s">
        <v>889</v>
      </c>
      <c r="J966" s="12" t="s">
        <v>7550</v>
      </c>
      <c r="K966" s="12" t="s">
        <v>10744</v>
      </c>
      <c r="L966" s="12" t="s">
        <v>2483</v>
      </c>
      <c r="M966" s="12" t="s">
        <v>10745</v>
      </c>
      <c r="N966" s="12" t="s">
        <v>7987</v>
      </c>
      <c r="O966" s="12" t="s">
        <v>10746</v>
      </c>
      <c r="P966" s="13" t="str">
        <f>+IFERROR(VLOOKUP(Table32[[#This Row],[Código_parroquial]],Table5[[#All],[CÓDIGO PARROQUIA]:[CLASIFICACIÓN]],5,0),+IFERROR(VLOOKUP(CONCATENATE(Table32[[#This Row],[Código Cantón]],"50"),Table5[[#All],[CÓDIGO PARROQUIA]:[CLASIFICACIÓN]],5,0),""))</f>
        <v/>
      </c>
      <c r="Q966" s="13" t="str">
        <f>+IFERROR(VLOOKUP(Table32[[#This Row],[Código Cantón]],Table4[[#All],[CÓDIGO CANTÓN]:[CLASIFICACIÓN]],6,0),"")</f>
        <v/>
      </c>
    </row>
    <row r="967" spans="4:17" x14ac:dyDescent="0.3">
      <c r="D967" s="12" t="s">
        <v>2482</v>
      </c>
      <c r="E967" s="12" t="s">
        <v>95</v>
      </c>
      <c r="F967" s="12" t="s">
        <v>98</v>
      </c>
      <c r="G967" s="12" t="s">
        <v>97</v>
      </c>
      <c r="H967" s="12" t="s">
        <v>897</v>
      </c>
      <c r="I967" s="12" t="s">
        <v>7628</v>
      </c>
      <c r="J967" s="12" t="s">
        <v>7550</v>
      </c>
      <c r="K967" s="12" t="s">
        <v>10747</v>
      </c>
      <c r="L967" s="12" t="s">
        <v>2483</v>
      </c>
      <c r="M967" s="12" t="s">
        <v>10748</v>
      </c>
      <c r="N967" s="12" t="s">
        <v>7987</v>
      </c>
      <c r="O967" s="12" t="s">
        <v>10749</v>
      </c>
      <c r="P967" s="13" t="str">
        <f>+IFERROR(VLOOKUP(Table32[[#This Row],[Código_parroquial]],Table5[[#All],[CÓDIGO PARROQUIA]:[CLASIFICACIÓN]],5,0),+IFERROR(VLOOKUP(CONCATENATE(Table32[[#This Row],[Código Cantón]],"50"),Table5[[#All],[CÓDIGO PARROQUIA]:[CLASIFICACIÓN]],5,0),""))</f>
        <v/>
      </c>
      <c r="Q967" s="13" t="str">
        <f>+IFERROR(VLOOKUP(Table32[[#This Row],[Código Cantón]],Table4[[#All],[CÓDIGO CANTÓN]:[CLASIFICACIÓN]],6,0),"")</f>
        <v/>
      </c>
    </row>
    <row r="968" spans="4:17" x14ac:dyDescent="0.3">
      <c r="D968" s="12" t="s">
        <v>2482</v>
      </c>
      <c r="E968" s="12" t="s">
        <v>95</v>
      </c>
      <c r="F968" s="12" t="s">
        <v>98</v>
      </c>
      <c r="G968" s="12" t="s">
        <v>97</v>
      </c>
      <c r="H968" s="12" t="s">
        <v>882</v>
      </c>
      <c r="I968" s="12" t="s">
        <v>883</v>
      </c>
      <c r="J968" s="12" t="s">
        <v>7550</v>
      </c>
      <c r="K968" s="12" t="s">
        <v>10750</v>
      </c>
      <c r="L968" s="12" t="s">
        <v>2483</v>
      </c>
      <c r="M968" s="12" t="s">
        <v>10751</v>
      </c>
      <c r="N968" s="12" t="s">
        <v>7987</v>
      </c>
      <c r="O968" s="12" t="s">
        <v>10752</v>
      </c>
      <c r="P968" s="13" t="str">
        <f>+IFERROR(VLOOKUP(Table32[[#This Row],[Código_parroquial]],Table5[[#All],[CÓDIGO PARROQUIA]:[CLASIFICACIÓN]],5,0),+IFERROR(VLOOKUP(CONCATENATE(Table32[[#This Row],[Código Cantón]],"50"),Table5[[#All],[CÓDIGO PARROQUIA]:[CLASIFICACIÓN]],5,0),""))</f>
        <v/>
      </c>
      <c r="Q968" s="13" t="str">
        <f>+IFERROR(VLOOKUP(Table32[[#This Row],[Código Cantón]],Table4[[#All],[CÓDIGO CANTÓN]:[CLASIFICACIÓN]],6,0),"")</f>
        <v/>
      </c>
    </row>
    <row r="969" spans="4:17" x14ac:dyDescent="0.3">
      <c r="D969" s="12" t="s">
        <v>2482</v>
      </c>
      <c r="E969" s="12" t="s">
        <v>95</v>
      </c>
      <c r="F969" s="12" t="s">
        <v>98</v>
      </c>
      <c r="G969" s="12" t="s">
        <v>97</v>
      </c>
      <c r="H969" s="12" t="s">
        <v>897</v>
      </c>
      <c r="I969" s="12" t="s">
        <v>7628</v>
      </c>
      <c r="J969" s="12" t="s">
        <v>7550</v>
      </c>
      <c r="K969" s="12" t="s">
        <v>10753</v>
      </c>
      <c r="L969" s="12" t="s">
        <v>2483</v>
      </c>
      <c r="M969" s="12" t="s">
        <v>10754</v>
      </c>
      <c r="N969" s="12" t="s">
        <v>7987</v>
      </c>
      <c r="O969" s="12" t="s">
        <v>10755</v>
      </c>
      <c r="P969" s="13" t="str">
        <f>+IFERROR(VLOOKUP(Table32[[#This Row],[Código_parroquial]],Table5[[#All],[CÓDIGO PARROQUIA]:[CLASIFICACIÓN]],5,0),+IFERROR(VLOOKUP(CONCATENATE(Table32[[#This Row],[Código Cantón]],"50"),Table5[[#All],[CÓDIGO PARROQUIA]:[CLASIFICACIÓN]],5,0),""))</f>
        <v/>
      </c>
      <c r="Q969" s="13" t="str">
        <f>+IFERROR(VLOOKUP(Table32[[#This Row],[Código Cantón]],Table4[[#All],[CÓDIGO CANTÓN]:[CLASIFICACIÓN]],6,0),"")</f>
        <v/>
      </c>
    </row>
    <row r="970" spans="4:17" x14ac:dyDescent="0.3">
      <c r="D970" s="12" t="s">
        <v>2482</v>
      </c>
      <c r="E970" s="12" t="s">
        <v>95</v>
      </c>
      <c r="F970" s="12" t="s">
        <v>98</v>
      </c>
      <c r="G970" s="12" t="s">
        <v>97</v>
      </c>
      <c r="H970" s="12" t="s">
        <v>893</v>
      </c>
      <c r="I970" s="12" t="s">
        <v>894</v>
      </c>
      <c r="J970" s="12" t="s">
        <v>7550</v>
      </c>
      <c r="K970" s="12" t="s">
        <v>10756</v>
      </c>
      <c r="L970" s="12" t="s">
        <v>2483</v>
      </c>
      <c r="M970" s="12" t="s">
        <v>10757</v>
      </c>
      <c r="N970" s="12" t="s">
        <v>7987</v>
      </c>
      <c r="O970" s="12" t="s">
        <v>10758</v>
      </c>
      <c r="P970" s="13" t="str">
        <f>+IFERROR(VLOOKUP(Table32[[#This Row],[Código_parroquial]],Table5[[#All],[CÓDIGO PARROQUIA]:[CLASIFICACIÓN]],5,0),+IFERROR(VLOOKUP(CONCATENATE(Table32[[#This Row],[Código Cantón]],"50"),Table5[[#All],[CÓDIGO PARROQUIA]:[CLASIFICACIÓN]],5,0),""))</f>
        <v/>
      </c>
      <c r="Q970" s="13" t="str">
        <f>+IFERROR(VLOOKUP(Table32[[#This Row],[Código Cantón]],Table4[[#All],[CÓDIGO CANTÓN]:[CLASIFICACIÓN]],6,0),"")</f>
        <v/>
      </c>
    </row>
    <row r="971" spans="4:17" x14ac:dyDescent="0.3">
      <c r="D971" s="12" t="s">
        <v>2482</v>
      </c>
      <c r="E971" s="12" t="s">
        <v>95</v>
      </c>
      <c r="F971" s="12" t="s">
        <v>98</v>
      </c>
      <c r="G971" s="12" t="s">
        <v>97</v>
      </c>
      <c r="H971" s="12" t="s">
        <v>882</v>
      </c>
      <c r="I971" s="12" t="s">
        <v>883</v>
      </c>
      <c r="J971" s="12" t="s">
        <v>7550</v>
      </c>
      <c r="K971" s="12" t="s">
        <v>10759</v>
      </c>
      <c r="L971" s="12" t="s">
        <v>2483</v>
      </c>
      <c r="M971" s="12" t="s">
        <v>10760</v>
      </c>
      <c r="N971" s="12" t="s">
        <v>7987</v>
      </c>
      <c r="O971" s="12" t="s">
        <v>10761</v>
      </c>
      <c r="P971" s="13" t="str">
        <f>+IFERROR(VLOOKUP(Table32[[#This Row],[Código_parroquial]],Table5[[#All],[CÓDIGO PARROQUIA]:[CLASIFICACIÓN]],5,0),+IFERROR(VLOOKUP(CONCATENATE(Table32[[#This Row],[Código Cantón]],"50"),Table5[[#All],[CÓDIGO PARROQUIA]:[CLASIFICACIÓN]],5,0),""))</f>
        <v/>
      </c>
      <c r="Q971" s="13" t="str">
        <f>+IFERROR(VLOOKUP(Table32[[#This Row],[Código Cantón]],Table4[[#All],[CÓDIGO CANTÓN]:[CLASIFICACIÓN]],6,0),"")</f>
        <v/>
      </c>
    </row>
    <row r="972" spans="4:17" x14ac:dyDescent="0.3">
      <c r="D972" s="12" t="s">
        <v>2482</v>
      </c>
      <c r="E972" s="12" t="s">
        <v>95</v>
      </c>
      <c r="F972" s="12" t="s">
        <v>98</v>
      </c>
      <c r="G972" s="12" t="s">
        <v>97</v>
      </c>
      <c r="H972" s="12" t="s">
        <v>882</v>
      </c>
      <c r="I972" s="12" t="s">
        <v>883</v>
      </c>
      <c r="J972" s="12" t="s">
        <v>7550</v>
      </c>
      <c r="K972" s="12" t="s">
        <v>10762</v>
      </c>
      <c r="L972" s="12" t="s">
        <v>2483</v>
      </c>
      <c r="M972" s="12" t="s">
        <v>10763</v>
      </c>
      <c r="N972" s="12" t="s">
        <v>7987</v>
      </c>
      <c r="O972" s="12" t="s">
        <v>10764</v>
      </c>
      <c r="P972" s="13" t="str">
        <f>+IFERROR(VLOOKUP(Table32[[#This Row],[Código_parroquial]],Table5[[#All],[CÓDIGO PARROQUIA]:[CLASIFICACIÓN]],5,0),+IFERROR(VLOOKUP(CONCATENATE(Table32[[#This Row],[Código Cantón]],"50"),Table5[[#All],[CÓDIGO PARROQUIA]:[CLASIFICACIÓN]],5,0),""))</f>
        <v/>
      </c>
      <c r="Q972" s="13" t="str">
        <f>+IFERROR(VLOOKUP(Table32[[#This Row],[Código Cantón]],Table4[[#All],[CÓDIGO CANTÓN]:[CLASIFICACIÓN]],6,0),"")</f>
        <v/>
      </c>
    </row>
    <row r="973" spans="4:17" x14ac:dyDescent="0.3">
      <c r="D973" s="12" t="s">
        <v>2482</v>
      </c>
      <c r="E973" s="12" t="s">
        <v>95</v>
      </c>
      <c r="F973" s="12" t="s">
        <v>98</v>
      </c>
      <c r="G973" s="12" t="s">
        <v>97</v>
      </c>
      <c r="H973" s="12" t="s">
        <v>882</v>
      </c>
      <c r="I973" s="12" t="s">
        <v>883</v>
      </c>
      <c r="J973" s="12" t="s">
        <v>7550</v>
      </c>
      <c r="K973" s="12" t="s">
        <v>10765</v>
      </c>
      <c r="L973" s="12" t="s">
        <v>2483</v>
      </c>
      <c r="M973" s="12" t="s">
        <v>10766</v>
      </c>
      <c r="N973" s="12" t="s">
        <v>7987</v>
      </c>
      <c r="O973" s="12" t="s">
        <v>10767</v>
      </c>
      <c r="P973" s="13" t="str">
        <f>+IFERROR(VLOOKUP(Table32[[#This Row],[Código_parroquial]],Table5[[#All],[CÓDIGO PARROQUIA]:[CLASIFICACIÓN]],5,0),+IFERROR(VLOOKUP(CONCATENATE(Table32[[#This Row],[Código Cantón]],"50"),Table5[[#All],[CÓDIGO PARROQUIA]:[CLASIFICACIÓN]],5,0),""))</f>
        <v/>
      </c>
      <c r="Q973" s="13" t="str">
        <f>+IFERROR(VLOOKUP(Table32[[#This Row],[Código Cantón]],Table4[[#All],[CÓDIGO CANTÓN]:[CLASIFICACIÓN]],6,0),"")</f>
        <v/>
      </c>
    </row>
    <row r="974" spans="4:17" x14ac:dyDescent="0.3">
      <c r="D974" s="12" t="s">
        <v>2482</v>
      </c>
      <c r="E974" s="12" t="s">
        <v>95</v>
      </c>
      <c r="F974" s="12" t="s">
        <v>98</v>
      </c>
      <c r="G974" s="12" t="s">
        <v>97</v>
      </c>
      <c r="H974" s="12" t="s">
        <v>880</v>
      </c>
      <c r="I974" s="12" t="s">
        <v>98</v>
      </c>
      <c r="J974" s="12" t="s">
        <v>7548</v>
      </c>
      <c r="K974" s="12" t="s">
        <v>10768</v>
      </c>
      <c r="L974" s="12" t="s">
        <v>2483</v>
      </c>
      <c r="M974" s="12" t="s">
        <v>10769</v>
      </c>
      <c r="N974" s="12" t="s">
        <v>7987</v>
      </c>
      <c r="O974" s="12" t="s">
        <v>10770</v>
      </c>
      <c r="P974" s="13" t="str">
        <f>+IFERROR(VLOOKUP(Table32[[#This Row],[Código_parroquial]],Table5[[#All],[CÓDIGO PARROQUIA]:[CLASIFICACIÓN]],5,0),+IFERROR(VLOOKUP(CONCATENATE(Table32[[#This Row],[Código Cantón]],"50"),Table5[[#All],[CÓDIGO PARROQUIA]:[CLASIFICACIÓN]],5,0),""))</f>
        <v/>
      </c>
      <c r="Q974" s="13" t="str">
        <f>+IFERROR(VLOOKUP(Table32[[#This Row],[Código Cantón]],Table4[[#All],[CÓDIGO CANTÓN]:[CLASIFICACIÓN]],6,0),"")</f>
        <v/>
      </c>
    </row>
    <row r="975" spans="4:17" x14ac:dyDescent="0.3">
      <c r="D975" s="12" t="s">
        <v>2482</v>
      </c>
      <c r="E975" s="12" t="s">
        <v>95</v>
      </c>
      <c r="F975" s="12" t="s">
        <v>98</v>
      </c>
      <c r="G975" s="12" t="s">
        <v>97</v>
      </c>
      <c r="H975" s="12" t="s">
        <v>882</v>
      </c>
      <c r="I975" s="12" t="s">
        <v>883</v>
      </c>
      <c r="J975" s="12" t="s">
        <v>7550</v>
      </c>
      <c r="K975" s="12" t="s">
        <v>10771</v>
      </c>
      <c r="L975" s="12" t="s">
        <v>2483</v>
      </c>
      <c r="M975" s="12" t="s">
        <v>10772</v>
      </c>
      <c r="N975" s="12" t="s">
        <v>7987</v>
      </c>
      <c r="O975" s="12" t="s">
        <v>8087</v>
      </c>
      <c r="P975" s="13" t="str">
        <f>+IFERROR(VLOOKUP(Table32[[#This Row],[Código_parroquial]],Table5[[#All],[CÓDIGO PARROQUIA]:[CLASIFICACIÓN]],5,0),+IFERROR(VLOOKUP(CONCATENATE(Table32[[#This Row],[Código Cantón]],"50"),Table5[[#All],[CÓDIGO PARROQUIA]:[CLASIFICACIÓN]],5,0),""))</f>
        <v/>
      </c>
      <c r="Q975" s="13" t="str">
        <f>+IFERROR(VLOOKUP(Table32[[#This Row],[Código Cantón]],Table4[[#All],[CÓDIGO CANTÓN]:[CLASIFICACIÓN]],6,0),"")</f>
        <v/>
      </c>
    </row>
    <row r="976" spans="4:17" x14ac:dyDescent="0.3">
      <c r="D976" s="12" t="s">
        <v>2482</v>
      </c>
      <c r="E976" s="12" t="s">
        <v>95</v>
      </c>
      <c r="F976" s="12" t="s">
        <v>98</v>
      </c>
      <c r="G976" s="12" t="s">
        <v>97</v>
      </c>
      <c r="H976" s="12" t="s">
        <v>897</v>
      </c>
      <c r="I976" s="12" t="s">
        <v>7628</v>
      </c>
      <c r="J976" s="12" t="s">
        <v>7550</v>
      </c>
      <c r="K976" s="12" t="s">
        <v>10773</v>
      </c>
      <c r="L976" s="12" t="s">
        <v>2483</v>
      </c>
      <c r="M976" s="12" t="s">
        <v>10774</v>
      </c>
      <c r="N976" s="12" t="s">
        <v>7987</v>
      </c>
      <c r="O976" s="12" t="s">
        <v>10775</v>
      </c>
      <c r="P976" s="13" t="str">
        <f>+IFERROR(VLOOKUP(Table32[[#This Row],[Código_parroquial]],Table5[[#All],[CÓDIGO PARROQUIA]:[CLASIFICACIÓN]],5,0),+IFERROR(VLOOKUP(CONCATENATE(Table32[[#This Row],[Código Cantón]],"50"),Table5[[#All],[CÓDIGO PARROQUIA]:[CLASIFICACIÓN]],5,0),""))</f>
        <v/>
      </c>
      <c r="Q976" s="13" t="str">
        <f>+IFERROR(VLOOKUP(Table32[[#This Row],[Código Cantón]],Table4[[#All],[CÓDIGO CANTÓN]:[CLASIFICACIÓN]],6,0),"")</f>
        <v/>
      </c>
    </row>
    <row r="977" spans="4:17" x14ac:dyDescent="0.3">
      <c r="D977" s="12" t="s">
        <v>2482</v>
      </c>
      <c r="E977" s="12" t="s">
        <v>95</v>
      </c>
      <c r="F977" s="12" t="s">
        <v>98</v>
      </c>
      <c r="G977" s="12" t="s">
        <v>97</v>
      </c>
      <c r="H977" s="12" t="s">
        <v>882</v>
      </c>
      <c r="I977" s="12" t="s">
        <v>883</v>
      </c>
      <c r="J977" s="12" t="s">
        <v>7550</v>
      </c>
      <c r="K977" s="12" t="s">
        <v>10776</v>
      </c>
      <c r="L977" s="12" t="s">
        <v>2483</v>
      </c>
      <c r="M977" s="12" t="s">
        <v>10777</v>
      </c>
      <c r="N977" s="12" t="s">
        <v>7980</v>
      </c>
      <c r="O977" s="12" t="s">
        <v>10778</v>
      </c>
      <c r="P977" s="13" t="str">
        <f>+IFERROR(VLOOKUP(Table32[[#This Row],[Código_parroquial]],Table5[[#All],[CÓDIGO PARROQUIA]:[CLASIFICACIÓN]],5,0),+IFERROR(VLOOKUP(CONCATENATE(Table32[[#This Row],[Código Cantón]],"50"),Table5[[#All],[CÓDIGO PARROQUIA]:[CLASIFICACIÓN]],5,0),""))</f>
        <v/>
      </c>
      <c r="Q977" s="13" t="str">
        <f>+IFERROR(VLOOKUP(Table32[[#This Row],[Código Cantón]],Table4[[#All],[CÓDIGO CANTÓN]:[CLASIFICACIÓN]],6,0),"")</f>
        <v/>
      </c>
    </row>
    <row r="978" spans="4:17" x14ac:dyDescent="0.3">
      <c r="D978" s="12" t="s">
        <v>2482</v>
      </c>
      <c r="E978" s="12" t="s">
        <v>95</v>
      </c>
      <c r="F978" s="12" t="s">
        <v>98</v>
      </c>
      <c r="G978" s="12" t="s">
        <v>97</v>
      </c>
      <c r="H978" s="12" t="s">
        <v>895</v>
      </c>
      <c r="I978" s="12" t="s">
        <v>896</v>
      </c>
      <c r="J978" s="12" t="s">
        <v>7550</v>
      </c>
      <c r="K978" s="12" t="s">
        <v>10779</v>
      </c>
      <c r="L978" s="12" t="s">
        <v>2483</v>
      </c>
      <c r="M978" s="12" t="s">
        <v>10780</v>
      </c>
      <c r="N978" s="12" t="s">
        <v>7987</v>
      </c>
      <c r="O978" s="12" t="s">
        <v>10781</v>
      </c>
      <c r="P978" s="13" t="str">
        <f>+IFERROR(VLOOKUP(Table32[[#This Row],[Código_parroquial]],Table5[[#All],[CÓDIGO PARROQUIA]:[CLASIFICACIÓN]],5,0),+IFERROR(VLOOKUP(CONCATENATE(Table32[[#This Row],[Código Cantón]],"50"),Table5[[#All],[CÓDIGO PARROQUIA]:[CLASIFICACIÓN]],5,0),""))</f>
        <v/>
      </c>
      <c r="Q978" s="13" t="str">
        <f>+IFERROR(VLOOKUP(Table32[[#This Row],[Código Cantón]],Table4[[#All],[CÓDIGO CANTÓN]:[CLASIFICACIÓN]],6,0),"")</f>
        <v/>
      </c>
    </row>
    <row r="979" spans="4:17" x14ac:dyDescent="0.3">
      <c r="D979" s="12" t="s">
        <v>2482</v>
      </c>
      <c r="E979" s="12" t="s">
        <v>95</v>
      </c>
      <c r="F979" s="12" t="s">
        <v>98</v>
      </c>
      <c r="G979" s="12" t="s">
        <v>97</v>
      </c>
      <c r="H979" s="12" t="s">
        <v>882</v>
      </c>
      <c r="I979" s="12" t="s">
        <v>883</v>
      </c>
      <c r="J979" s="12" t="s">
        <v>7550</v>
      </c>
      <c r="K979" s="12" t="s">
        <v>10782</v>
      </c>
      <c r="L979" s="12" t="s">
        <v>2483</v>
      </c>
      <c r="M979" s="12" t="s">
        <v>10783</v>
      </c>
      <c r="N979" s="12" t="s">
        <v>7987</v>
      </c>
      <c r="O979" s="12" t="s">
        <v>10764</v>
      </c>
      <c r="P979" s="13" t="str">
        <f>+IFERROR(VLOOKUP(Table32[[#This Row],[Código_parroquial]],Table5[[#All],[CÓDIGO PARROQUIA]:[CLASIFICACIÓN]],5,0),+IFERROR(VLOOKUP(CONCATENATE(Table32[[#This Row],[Código Cantón]],"50"),Table5[[#All],[CÓDIGO PARROQUIA]:[CLASIFICACIÓN]],5,0),""))</f>
        <v/>
      </c>
      <c r="Q979" s="13" t="str">
        <f>+IFERROR(VLOOKUP(Table32[[#This Row],[Código Cantón]],Table4[[#All],[CÓDIGO CANTÓN]:[CLASIFICACIÓN]],6,0),"")</f>
        <v/>
      </c>
    </row>
    <row r="980" spans="4:17" x14ac:dyDescent="0.3">
      <c r="D980" s="12" t="s">
        <v>2482</v>
      </c>
      <c r="E980" s="12" t="s">
        <v>95</v>
      </c>
      <c r="F980" s="12" t="s">
        <v>98</v>
      </c>
      <c r="G980" s="12" t="s">
        <v>97</v>
      </c>
      <c r="H980" s="12" t="s">
        <v>886</v>
      </c>
      <c r="I980" s="12" t="s">
        <v>887</v>
      </c>
      <c r="J980" s="12" t="s">
        <v>7550</v>
      </c>
      <c r="K980" s="12" t="s">
        <v>10784</v>
      </c>
      <c r="L980" s="12" t="s">
        <v>2483</v>
      </c>
      <c r="M980" s="12" t="s">
        <v>10785</v>
      </c>
      <c r="N980" s="12" t="s">
        <v>7987</v>
      </c>
      <c r="O980" s="12" t="s">
        <v>10786</v>
      </c>
      <c r="P980" s="13" t="str">
        <f>+IFERROR(VLOOKUP(Table32[[#This Row],[Código_parroquial]],Table5[[#All],[CÓDIGO PARROQUIA]:[CLASIFICACIÓN]],5,0),+IFERROR(VLOOKUP(CONCATENATE(Table32[[#This Row],[Código Cantón]],"50"),Table5[[#All],[CÓDIGO PARROQUIA]:[CLASIFICACIÓN]],5,0),""))</f>
        <v/>
      </c>
      <c r="Q980" s="13" t="str">
        <f>+IFERROR(VLOOKUP(Table32[[#This Row],[Código Cantón]],Table4[[#All],[CÓDIGO CANTÓN]:[CLASIFICACIÓN]],6,0),"")</f>
        <v/>
      </c>
    </row>
    <row r="981" spans="4:17" x14ac:dyDescent="0.3">
      <c r="D981" s="12" t="s">
        <v>2482</v>
      </c>
      <c r="E981" s="12" t="s">
        <v>95</v>
      </c>
      <c r="F981" s="12" t="s">
        <v>98</v>
      </c>
      <c r="G981" s="12" t="s">
        <v>97</v>
      </c>
      <c r="H981" s="12" t="s">
        <v>880</v>
      </c>
      <c r="I981" s="12" t="s">
        <v>98</v>
      </c>
      <c r="J981" s="12" t="s">
        <v>7548</v>
      </c>
      <c r="K981" s="12" t="s">
        <v>10787</v>
      </c>
      <c r="L981" s="12" t="s">
        <v>2483</v>
      </c>
      <c r="M981" s="12" t="s">
        <v>10788</v>
      </c>
      <c r="N981" s="12" t="s">
        <v>7987</v>
      </c>
      <c r="O981" s="12" t="s">
        <v>1305</v>
      </c>
      <c r="P981" s="13" t="str">
        <f>+IFERROR(VLOOKUP(Table32[[#This Row],[Código_parroquial]],Table5[[#All],[CÓDIGO PARROQUIA]:[CLASIFICACIÓN]],5,0),+IFERROR(VLOOKUP(CONCATENATE(Table32[[#This Row],[Código Cantón]],"50"),Table5[[#All],[CÓDIGO PARROQUIA]:[CLASIFICACIÓN]],5,0),""))</f>
        <v/>
      </c>
      <c r="Q981" s="13" t="str">
        <f>+IFERROR(VLOOKUP(Table32[[#This Row],[Código Cantón]],Table4[[#All],[CÓDIGO CANTÓN]:[CLASIFICACIÓN]],6,0),"")</f>
        <v/>
      </c>
    </row>
    <row r="982" spans="4:17" x14ac:dyDescent="0.3">
      <c r="D982" s="12" t="s">
        <v>2482</v>
      </c>
      <c r="E982" s="12" t="s">
        <v>95</v>
      </c>
      <c r="F982" s="12" t="s">
        <v>98</v>
      </c>
      <c r="G982" s="12" t="s">
        <v>97</v>
      </c>
      <c r="H982" s="12" t="s">
        <v>895</v>
      </c>
      <c r="I982" s="12" t="s">
        <v>896</v>
      </c>
      <c r="J982" s="12" t="s">
        <v>7550</v>
      </c>
      <c r="K982" s="12" t="s">
        <v>10789</v>
      </c>
      <c r="L982" s="12" t="s">
        <v>2483</v>
      </c>
      <c r="M982" s="12" t="s">
        <v>10790</v>
      </c>
      <c r="N982" s="12" t="s">
        <v>7987</v>
      </c>
      <c r="O982" s="12" t="s">
        <v>10791</v>
      </c>
      <c r="P982" s="13" t="str">
        <f>+IFERROR(VLOOKUP(Table32[[#This Row],[Código_parroquial]],Table5[[#All],[CÓDIGO PARROQUIA]:[CLASIFICACIÓN]],5,0),+IFERROR(VLOOKUP(CONCATENATE(Table32[[#This Row],[Código Cantón]],"50"),Table5[[#All],[CÓDIGO PARROQUIA]:[CLASIFICACIÓN]],5,0),""))</f>
        <v/>
      </c>
      <c r="Q982" s="13" t="str">
        <f>+IFERROR(VLOOKUP(Table32[[#This Row],[Código Cantón]],Table4[[#All],[CÓDIGO CANTÓN]:[CLASIFICACIÓN]],6,0),"")</f>
        <v/>
      </c>
    </row>
    <row r="983" spans="4:17" x14ac:dyDescent="0.3">
      <c r="D983" s="12" t="s">
        <v>2482</v>
      </c>
      <c r="E983" s="12" t="s">
        <v>95</v>
      </c>
      <c r="F983" s="12" t="s">
        <v>98</v>
      </c>
      <c r="G983" s="12" t="s">
        <v>97</v>
      </c>
      <c r="H983" s="12" t="s">
        <v>882</v>
      </c>
      <c r="I983" s="12" t="s">
        <v>883</v>
      </c>
      <c r="J983" s="12" t="s">
        <v>7550</v>
      </c>
      <c r="K983" s="12" t="s">
        <v>10792</v>
      </c>
      <c r="L983" s="12" t="s">
        <v>2483</v>
      </c>
      <c r="M983" s="12" t="s">
        <v>10793</v>
      </c>
      <c r="N983" s="12" t="s">
        <v>7987</v>
      </c>
      <c r="O983" s="12" t="s">
        <v>10794</v>
      </c>
      <c r="P983" s="13" t="str">
        <f>+IFERROR(VLOOKUP(Table32[[#This Row],[Código_parroquial]],Table5[[#All],[CÓDIGO PARROQUIA]:[CLASIFICACIÓN]],5,0),+IFERROR(VLOOKUP(CONCATENATE(Table32[[#This Row],[Código Cantón]],"50"),Table5[[#All],[CÓDIGO PARROQUIA]:[CLASIFICACIÓN]],5,0),""))</f>
        <v/>
      </c>
      <c r="Q983" s="13" t="str">
        <f>+IFERROR(VLOOKUP(Table32[[#This Row],[Código Cantón]],Table4[[#All],[CÓDIGO CANTÓN]:[CLASIFICACIÓN]],6,0),"")</f>
        <v/>
      </c>
    </row>
    <row r="984" spans="4:17" x14ac:dyDescent="0.3">
      <c r="D984" s="12" t="s">
        <v>2482</v>
      </c>
      <c r="E984" s="12" t="s">
        <v>95</v>
      </c>
      <c r="F984" s="12" t="s">
        <v>98</v>
      </c>
      <c r="G984" s="12" t="s">
        <v>97</v>
      </c>
      <c r="H984" s="12" t="s">
        <v>897</v>
      </c>
      <c r="I984" s="12" t="s">
        <v>7628</v>
      </c>
      <c r="J984" s="12" t="s">
        <v>7550</v>
      </c>
      <c r="K984" s="12" t="s">
        <v>10795</v>
      </c>
      <c r="L984" s="12" t="s">
        <v>2483</v>
      </c>
      <c r="M984" s="12" t="s">
        <v>10796</v>
      </c>
      <c r="N984" s="12" t="s">
        <v>7987</v>
      </c>
      <c r="O984" s="12" t="s">
        <v>10797</v>
      </c>
      <c r="P984" s="13" t="str">
        <f>+IFERROR(VLOOKUP(Table32[[#This Row],[Código_parroquial]],Table5[[#All],[CÓDIGO PARROQUIA]:[CLASIFICACIÓN]],5,0),+IFERROR(VLOOKUP(CONCATENATE(Table32[[#This Row],[Código Cantón]],"50"),Table5[[#All],[CÓDIGO PARROQUIA]:[CLASIFICACIÓN]],5,0),""))</f>
        <v/>
      </c>
      <c r="Q984" s="13" t="str">
        <f>+IFERROR(VLOOKUP(Table32[[#This Row],[Código Cantón]],Table4[[#All],[CÓDIGO CANTÓN]:[CLASIFICACIÓN]],6,0),"")</f>
        <v/>
      </c>
    </row>
    <row r="985" spans="4:17" x14ac:dyDescent="0.3">
      <c r="D985" s="12" t="s">
        <v>2482</v>
      </c>
      <c r="E985" s="12" t="s">
        <v>95</v>
      </c>
      <c r="F985" s="12" t="s">
        <v>98</v>
      </c>
      <c r="G985" s="12" t="s">
        <v>97</v>
      </c>
      <c r="H985" s="12" t="s">
        <v>884</v>
      </c>
      <c r="I985" s="12" t="s">
        <v>885</v>
      </c>
      <c r="J985" s="12" t="s">
        <v>7550</v>
      </c>
      <c r="K985" s="12" t="s">
        <v>10798</v>
      </c>
      <c r="L985" s="12" t="s">
        <v>2483</v>
      </c>
      <c r="M985" s="12" t="s">
        <v>10799</v>
      </c>
      <c r="N985" s="12" t="s">
        <v>7987</v>
      </c>
      <c r="O985" s="12" t="s">
        <v>10800</v>
      </c>
      <c r="P985" s="13" t="str">
        <f>+IFERROR(VLOOKUP(Table32[[#This Row],[Código_parroquial]],Table5[[#All],[CÓDIGO PARROQUIA]:[CLASIFICACIÓN]],5,0),+IFERROR(VLOOKUP(CONCATENATE(Table32[[#This Row],[Código Cantón]],"50"),Table5[[#All],[CÓDIGO PARROQUIA]:[CLASIFICACIÓN]],5,0),""))</f>
        <v/>
      </c>
      <c r="Q985" s="13" t="str">
        <f>+IFERROR(VLOOKUP(Table32[[#This Row],[Código Cantón]],Table4[[#All],[CÓDIGO CANTÓN]:[CLASIFICACIÓN]],6,0),"")</f>
        <v/>
      </c>
    </row>
    <row r="986" spans="4:17" x14ac:dyDescent="0.3">
      <c r="D986" s="12" t="s">
        <v>2482</v>
      </c>
      <c r="E986" s="12" t="s">
        <v>95</v>
      </c>
      <c r="F986" s="12" t="s">
        <v>98</v>
      </c>
      <c r="G986" s="12" t="s">
        <v>97</v>
      </c>
      <c r="H986" s="12" t="s">
        <v>880</v>
      </c>
      <c r="I986" s="12" t="s">
        <v>98</v>
      </c>
      <c r="J986" s="12" t="s">
        <v>7548</v>
      </c>
      <c r="K986" s="12" t="s">
        <v>10801</v>
      </c>
      <c r="L986" s="12" t="s">
        <v>2483</v>
      </c>
      <c r="M986" s="12" t="s">
        <v>10802</v>
      </c>
      <c r="N986" s="12" t="s">
        <v>7987</v>
      </c>
      <c r="O986" s="12" t="s">
        <v>8087</v>
      </c>
      <c r="P986" s="13" t="str">
        <f>+IFERROR(VLOOKUP(Table32[[#This Row],[Código_parroquial]],Table5[[#All],[CÓDIGO PARROQUIA]:[CLASIFICACIÓN]],5,0),+IFERROR(VLOOKUP(CONCATENATE(Table32[[#This Row],[Código Cantón]],"50"),Table5[[#All],[CÓDIGO PARROQUIA]:[CLASIFICACIÓN]],5,0),""))</f>
        <v/>
      </c>
      <c r="Q986" s="13" t="str">
        <f>+IFERROR(VLOOKUP(Table32[[#This Row],[Código Cantón]],Table4[[#All],[CÓDIGO CANTÓN]:[CLASIFICACIÓN]],6,0),"")</f>
        <v/>
      </c>
    </row>
    <row r="987" spans="4:17" x14ac:dyDescent="0.3">
      <c r="D987" s="12" t="s">
        <v>2482</v>
      </c>
      <c r="E987" s="12" t="s">
        <v>95</v>
      </c>
      <c r="F987" s="12" t="s">
        <v>98</v>
      </c>
      <c r="G987" s="12" t="s">
        <v>97</v>
      </c>
      <c r="H987" s="12" t="s">
        <v>880</v>
      </c>
      <c r="I987" s="12" t="s">
        <v>98</v>
      </c>
      <c r="J987" s="12" t="s">
        <v>7548</v>
      </c>
      <c r="K987" s="12" t="s">
        <v>10803</v>
      </c>
      <c r="L987" s="12" t="s">
        <v>2483</v>
      </c>
      <c r="M987" s="12" t="s">
        <v>10300</v>
      </c>
      <c r="N987" s="12" t="s">
        <v>7980</v>
      </c>
      <c r="O987" s="12" t="s">
        <v>10804</v>
      </c>
      <c r="P987" s="13" t="str">
        <f>+IFERROR(VLOOKUP(Table32[[#This Row],[Código_parroquial]],Table5[[#All],[CÓDIGO PARROQUIA]:[CLASIFICACIÓN]],5,0),+IFERROR(VLOOKUP(CONCATENATE(Table32[[#This Row],[Código Cantón]],"50"),Table5[[#All],[CÓDIGO PARROQUIA]:[CLASIFICACIÓN]],5,0),""))</f>
        <v/>
      </c>
      <c r="Q987" s="13" t="str">
        <f>+IFERROR(VLOOKUP(Table32[[#This Row],[Código Cantón]],Table4[[#All],[CÓDIGO CANTÓN]:[CLASIFICACIÓN]],6,0),"")</f>
        <v/>
      </c>
    </row>
    <row r="988" spans="4:17" x14ac:dyDescent="0.3">
      <c r="D988" s="12" t="s">
        <v>2482</v>
      </c>
      <c r="E988" s="12" t="s">
        <v>95</v>
      </c>
      <c r="F988" s="12" t="s">
        <v>98</v>
      </c>
      <c r="G988" s="12" t="s">
        <v>97</v>
      </c>
      <c r="H988" s="12" t="s">
        <v>886</v>
      </c>
      <c r="I988" s="12" t="s">
        <v>887</v>
      </c>
      <c r="J988" s="12" t="s">
        <v>7550</v>
      </c>
      <c r="K988" s="12" t="s">
        <v>10805</v>
      </c>
      <c r="L988" s="12" t="s">
        <v>2483</v>
      </c>
      <c r="M988" s="12" t="s">
        <v>10806</v>
      </c>
      <c r="N988" s="12" t="s">
        <v>7987</v>
      </c>
      <c r="O988" s="12" t="s">
        <v>10786</v>
      </c>
      <c r="P988" s="13" t="str">
        <f>+IFERROR(VLOOKUP(Table32[[#This Row],[Código_parroquial]],Table5[[#All],[CÓDIGO PARROQUIA]:[CLASIFICACIÓN]],5,0),+IFERROR(VLOOKUP(CONCATENATE(Table32[[#This Row],[Código Cantón]],"50"),Table5[[#All],[CÓDIGO PARROQUIA]:[CLASIFICACIÓN]],5,0),""))</f>
        <v/>
      </c>
      <c r="Q988" s="13" t="str">
        <f>+IFERROR(VLOOKUP(Table32[[#This Row],[Código Cantón]],Table4[[#All],[CÓDIGO CANTÓN]:[CLASIFICACIÓN]],6,0),"")</f>
        <v/>
      </c>
    </row>
    <row r="989" spans="4:17" x14ac:dyDescent="0.3">
      <c r="D989" s="12" t="s">
        <v>2482</v>
      </c>
      <c r="E989" s="12" t="s">
        <v>95</v>
      </c>
      <c r="F989" s="12" t="s">
        <v>98</v>
      </c>
      <c r="G989" s="12" t="s">
        <v>97</v>
      </c>
      <c r="H989" s="12" t="s">
        <v>888</v>
      </c>
      <c r="I989" s="12" t="s">
        <v>889</v>
      </c>
      <c r="J989" s="12" t="s">
        <v>7550</v>
      </c>
      <c r="K989" s="12" t="s">
        <v>10807</v>
      </c>
      <c r="L989" s="12" t="s">
        <v>2483</v>
      </c>
      <c r="M989" s="12" t="s">
        <v>10808</v>
      </c>
      <c r="N989" s="12" t="s">
        <v>7987</v>
      </c>
      <c r="O989" s="12" t="s">
        <v>10809</v>
      </c>
      <c r="P989" s="13" t="str">
        <f>+IFERROR(VLOOKUP(Table32[[#This Row],[Código_parroquial]],Table5[[#All],[CÓDIGO PARROQUIA]:[CLASIFICACIÓN]],5,0),+IFERROR(VLOOKUP(CONCATENATE(Table32[[#This Row],[Código Cantón]],"50"),Table5[[#All],[CÓDIGO PARROQUIA]:[CLASIFICACIÓN]],5,0),""))</f>
        <v/>
      </c>
      <c r="Q989" s="13" t="str">
        <f>+IFERROR(VLOOKUP(Table32[[#This Row],[Código Cantón]],Table4[[#All],[CÓDIGO CANTÓN]:[CLASIFICACIÓN]],6,0),"")</f>
        <v/>
      </c>
    </row>
    <row r="990" spans="4:17" x14ac:dyDescent="0.3">
      <c r="D990" s="12" t="s">
        <v>2482</v>
      </c>
      <c r="E990" s="12" t="s">
        <v>95</v>
      </c>
      <c r="F990" s="12" t="s">
        <v>98</v>
      </c>
      <c r="G990" s="12" t="s">
        <v>97</v>
      </c>
      <c r="H990" s="12" t="s">
        <v>882</v>
      </c>
      <c r="I990" s="12" t="s">
        <v>883</v>
      </c>
      <c r="J990" s="12" t="s">
        <v>7550</v>
      </c>
      <c r="K990" s="12" t="s">
        <v>10810</v>
      </c>
      <c r="L990" s="12" t="s">
        <v>2483</v>
      </c>
      <c r="M990" s="12" t="s">
        <v>10811</v>
      </c>
      <c r="N990" s="12" t="s">
        <v>7987</v>
      </c>
      <c r="O990" s="12" t="s">
        <v>10812</v>
      </c>
      <c r="P990" s="13" t="str">
        <f>+IFERROR(VLOOKUP(Table32[[#This Row],[Código_parroquial]],Table5[[#All],[CÓDIGO PARROQUIA]:[CLASIFICACIÓN]],5,0),+IFERROR(VLOOKUP(CONCATENATE(Table32[[#This Row],[Código Cantón]],"50"),Table5[[#All],[CÓDIGO PARROQUIA]:[CLASIFICACIÓN]],5,0),""))</f>
        <v/>
      </c>
      <c r="Q990" s="13" t="str">
        <f>+IFERROR(VLOOKUP(Table32[[#This Row],[Código Cantón]],Table4[[#All],[CÓDIGO CANTÓN]:[CLASIFICACIÓN]],6,0),"")</f>
        <v/>
      </c>
    </row>
    <row r="991" spans="4:17" x14ac:dyDescent="0.3">
      <c r="D991" s="12" t="s">
        <v>2482</v>
      </c>
      <c r="E991" s="12" t="s">
        <v>95</v>
      </c>
      <c r="F991" s="12" t="s">
        <v>98</v>
      </c>
      <c r="G991" s="12" t="s">
        <v>97</v>
      </c>
      <c r="H991" s="12" t="s">
        <v>895</v>
      </c>
      <c r="I991" s="12" t="s">
        <v>896</v>
      </c>
      <c r="J991" s="12" t="s">
        <v>7550</v>
      </c>
      <c r="K991" s="12" t="s">
        <v>10813</v>
      </c>
      <c r="L991" s="12" t="s">
        <v>2483</v>
      </c>
      <c r="M991" s="12" t="s">
        <v>10814</v>
      </c>
      <c r="N991" s="12" t="s">
        <v>7987</v>
      </c>
      <c r="O991" s="12" t="s">
        <v>10815</v>
      </c>
      <c r="P991" s="13" t="str">
        <f>+IFERROR(VLOOKUP(Table32[[#This Row],[Código_parroquial]],Table5[[#All],[CÓDIGO PARROQUIA]:[CLASIFICACIÓN]],5,0),+IFERROR(VLOOKUP(CONCATENATE(Table32[[#This Row],[Código Cantón]],"50"),Table5[[#All],[CÓDIGO PARROQUIA]:[CLASIFICACIÓN]],5,0),""))</f>
        <v/>
      </c>
      <c r="Q991" s="13" t="str">
        <f>+IFERROR(VLOOKUP(Table32[[#This Row],[Código Cantón]],Table4[[#All],[CÓDIGO CANTÓN]:[CLASIFICACIÓN]],6,0),"")</f>
        <v/>
      </c>
    </row>
    <row r="992" spans="4:17" x14ac:dyDescent="0.3">
      <c r="D992" s="12" t="s">
        <v>2482</v>
      </c>
      <c r="E992" s="12" t="s">
        <v>95</v>
      </c>
      <c r="F992" s="12" t="s">
        <v>98</v>
      </c>
      <c r="G992" s="12" t="s">
        <v>97</v>
      </c>
      <c r="H992" s="12" t="s">
        <v>897</v>
      </c>
      <c r="I992" s="12" t="s">
        <v>7628</v>
      </c>
      <c r="J992" s="12" t="s">
        <v>7550</v>
      </c>
      <c r="K992" s="12" t="s">
        <v>10816</v>
      </c>
      <c r="L992" s="12" t="s">
        <v>2483</v>
      </c>
      <c r="M992" s="12" t="s">
        <v>10817</v>
      </c>
      <c r="N992" s="12" t="s">
        <v>7987</v>
      </c>
      <c r="O992" s="12" t="s">
        <v>10818</v>
      </c>
      <c r="P992" s="13" t="str">
        <f>+IFERROR(VLOOKUP(Table32[[#This Row],[Código_parroquial]],Table5[[#All],[CÓDIGO PARROQUIA]:[CLASIFICACIÓN]],5,0),+IFERROR(VLOOKUP(CONCATENATE(Table32[[#This Row],[Código Cantón]],"50"),Table5[[#All],[CÓDIGO PARROQUIA]:[CLASIFICACIÓN]],5,0),""))</f>
        <v/>
      </c>
      <c r="Q992" s="13" t="str">
        <f>+IFERROR(VLOOKUP(Table32[[#This Row],[Código Cantón]],Table4[[#All],[CÓDIGO CANTÓN]:[CLASIFICACIÓN]],6,0),"")</f>
        <v/>
      </c>
    </row>
    <row r="993" spans="4:17" x14ac:dyDescent="0.3">
      <c r="D993" s="12" t="s">
        <v>2482</v>
      </c>
      <c r="E993" s="12" t="s">
        <v>95</v>
      </c>
      <c r="F993" s="12" t="s">
        <v>98</v>
      </c>
      <c r="G993" s="12" t="s">
        <v>97</v>
      </c>
      <c r="H993" s="12" t="s">
        <v>880</v>
      </c>
      <c r="I993" s="12" t="s">
        <v>98</v>
      </c>
      <c r="J993" s="12" t="s">
        <v>7548</v>
      </c>
      <c r="K993" s="12" t="s">
        <v>10819</v>
      </c>
      <c r="L993" s="12" t="s">
        <v>2483</v>
      </c>
      <c r="M993" s="12" t="s">
        <v>10820</v>
      </c>
      <c r="N993" s="12" t="s">
        <v>7987</v>
      </c>
      <c r="O993" s="12" t="s">
        <v>10821</v>
      </c>
      <c r="P993" s="13" t="str">
        <f>+IFERROR(VLOOKUP(Table32[[#This Row],[Código_parroquial]],Table5[[#All],[CÓDIGO PARROQUIA]:[CLASIFICACIÓN]],5,0),+IFERROR(VLOOKUP(CONCATENATE(Table32[[#This Row],[Código Cantón]],"50"),Table5[[#All],[CÓDIGO PARROQUIA]:[CLASIFICACIÓN]],5,0),""))</f>
        <v/>
      </c>
      <c r="Q993" s="13" t="str">
        <f>+IFERROR(VLOOKUP(Table32[[#This Row],[Código Cantón]],Table4[[#All],[CÓDIGO CANTÓN]:[CLASIFICACIÓN]],6,0),"")</f>
        <v/>
      </c>
    </row>
    <row r="994" spans="4:17" x14ac:dyDescent="0.3">
      <c r="D994" s="12" t="s">
        <v>2482</v>
      </c>
      <c r="E994" s="12" t="s">
        <v>95</v>
      </c>
      <c r="F994" s="12" t="s">
        <v>98</v>
      </c>
      <c r="G994" s="12" t="s">
        <v>97</v>
      </c>
      <c r="H994" s="12" t="s">
        <v>884</v>
      </c>
      <c r="I994" s="12" t="s">
        <v>885</v>
      </c>
      <c r="J994" s="12" t="s">
        <v>7550</v>
      </c>
      <c r="K994" s="12" t="s">
        <v>10822</v>
      </c>
      <c r="L994" s="12" t="s">
        <v>2483</v>
      </c>
      <c r="M994" s="12" t="s">
        <v>10823</v>
      </c>
      <c r="N994" s="12" t="s">
        <v>7980</v>
      </c>
      <c r="O994" s="12" t="s">
        <v>10824</v>
      </c>
      <c r="P994" s="13" t="str">
        <f>+IFERROR(VLOOKUP(Table32[[#This Row],[Código_parroquial]],Table5[[#All],[CÓDIGO PARROQUIA]:[CLASIFICACIÓN]],5,0),+IFERROR(VLOOKUP(CONCATENATE(Table32[[#This Row],[Código Cantón]],"50"),Table5[[#All],[CÓDIGO PARROQUIA]:[CLASIFICACIÓN]],5,0),""))</f>
        <v/>
      </c>
      <c r="Q994" s="13" t="str">
        <f>+IFERROR(VLOOKUP(Table32[[#This Row],[Código Cantón]],Table4[[#All],[CÓDIGO CANTÓN]:[CLASIFICACIÓN]],6,0),"")</f>
        <v/>
      </c>
    </row>
    <row r="995" spans="4:17" x14ac:dyDescent="0.3">
      <c r="D995" s="12" t="s">
        <v>2482</v>
      </c>
      <c r="E995" s="12" t="s">
        <v>95</v>
      </c>
      <c r="F995" s="12" t="s">
        <v>98</v>
      </c>
      <c r="G995" s="12" t="s">
        <v>97</v>
      </c>
      <c r="H995" s="12" t="s">
        <v>880</v>
      </c>
      <c r="I995" s="12" t="s">
        <v>98</v>
      </c>
      <c r="J995" s="12" t="s">
        <v>7548</v>
      </c>
      <c r="K995" s="12" t="s">
        <v>10825</v>
      </c>
      <c r="L995" s="12" t="s">
        <v>2483</v>
      </c>
      <c r="M995" s="12" t="s">
        <v>10826</v>
      </c>
      <c r="N995" s="12" t="s">
        <v>7980</v>
      </c>
      <c r="O995" s="12" t="s">
        <v>10827</v>
      </c>
      <c r="P995" s="13" t="str">
        <f>+IFERROR(VLOOKUP(Table32[[#This Row],[Código_parroquial]],Table5[[#All],[CÓDIGO PARROQUIA]:[CLASIFICACIÓN]],5,0),+IFERROR(VLOOKUP(CONCATENATE(Table32[[#This Row],[Código Cantón]],"50"),Table5[[#All],[CÓDIGO PARROQUIA]:[CLASIFICACIÓN]],5,0),""))</f>
        <v/>
      </c>
      <c r="Q995" s="13" t="str">
        <f>+IFERROR(VLOOKUP(Table32[[#This Row],[Código Cantón]],Table4[[#All],[CÓDIGO CANTÓN]:[CLASIFICACIÓN]],6,0),"")</f>
        <v/>
      </c>
    </row>
    <row r="996" spans="4:17" x14ac:dyDescent="0.3">
      <c r="D996" s="12" t="s">
        <v>2482</v>
      </c>
      <c r="E996" s="12" t="s">
        <v>95</v>
      </c>
      <c r="F996" s="12" t="s">
        <v>98</v>
      </c>
      <c r="G996" s="12" t="s">
        <v>97</v>
      </c>
      <c r="H996" s="12" t="s">
        <v>882</v>
      </c>
      <c r="I996" s="12" t="s">
        <v>883</v>
      </c>
      <c r="J996" s="12" t="s">
        <v>7550</v>
      </c>
      <c r="K996" s="12" t="s">
        <v>10828</v>
      </c>
      <c r="L996" s="12" t="s">
        <v>2483</v>
      </c>
      <c r="M996" s="12" t="s">
        <v>10829</v>
      </c>
      <c r="N996" s="12" t="s">
        <v>7987</v>
      </c>
      <c r="O996" s="12" t="s">
        <v>10830</v>
      </c>
      <c r="P996" s="13" t="str">
        <f>+IFERROR(VLOOKUP(Table32[[#This Row],[Código_parroquial]],Table5[[#All],[CÓDIGO PARROQUIA]:[CLASIFICACIÓN]],5,0),+IFERROR(VLOOKUP(CONCATENATE(Table32[[#This Row],[Código Cantón]],"50"),Table5[[#All],[CÓDIGO PARROQUIA]:[CLASIFICACIÓN]],5,0),""))</f>
        <v/>
      </c>
      <c r="Q996" s="13" t="str">
        <f>+IFERROR(VLOOKUP(Table32[[#This Row],[Código Cantón]],Table4[[#All],[CÓDIGO CANTÓN]:[CLASIFICACIÓN]],6,0),"")</f>
        <v/>
      </c>
    </row>
    <row r="997" spans="4:17" x14ac:dyDescent="0.3">
      <c r="D997" s="12" t="s">
        <v>2482</v>
      </c>
      <c r="E997" s="12" t="s">
        <v>95</v>
      </c>
      <c r="F997" s="12" t="s">
        <v>98</v>
      </c>
      <c r="G997" s="12" t="s">
        <v>97</v>
      </c>
      <c r="H997" s="12" t="s">
        <v>897</v>
      </c>
      <c r="I997" s="12" t="s">
        <v>7628</v>
      </c>
      <c r="J997" s="12" t="s">
        <v>7550</v>
      </c>
      <c r="K997" s="12" t="s">
        <v>10831</v>
      </c>
      <c r="L997" s="12" t="s">
        <v>2483</v>
      </c>
      <c r="M997" s="12" t="s">
        <v>10832</v>
      </c>
      <c r="N997" s="12" t="s">
        <v>7987</v>
      </c>
      <c r="O997" s="12" t="s">
        <v>10833</v>
      </c>
      <c r="P997" s="13" t="str">
        <f>+IFERROR(VLOOKUP(Table32[[#This Row],[Código_parroquial]],Table5[[#All],[CÓDIGO PARROQUIA]:[CLASIFICACIÓN]],5,0),+IFERROR(VLOOKUP(CONCATENATE(Table32[[#This Row],[Código Cantón]],"50"),Table5[[#All],[CÓDIGO PARROQUIA]:[CLASIFICACIÓN]],5,0),""))</f>
        <v/>
      </c>
      <c r="Q997" s="13" t="str">
        <f>+IFERROR(VLOOKUP(Table32[[#This Row],[Código Cantón]],Table4[[#All],[CÓDIGO CANTÓN]:[CLASIFICACIÓN]],6,0),"")</f>
        <v/>
      </c>
    </row>
    <row r="998" spans="4:17" x14ac:dyDescent="0.3">
      <c r="D998" s="12" t="s">
        <v>2482</v>
      </c>
      <c r="E998" s="12" t="s">
        <v>95</v>
      </c>
      <c r="F998" s="12" t="s">
        <v>98</v>
      </c>
      <c r="G998" s="12" t="s">
        <v>97</v>
      </c>
      <c r="H998" s="12" t="s">
        <v>882</v>
      </c>
      <c r="I998" s="12" t="s">
        <v>883</v>
      </c>
      <c r="J998" s="12" t="s">
        <v>7550</v>
      </c>
      <c r="K998" s="12" t="s">
        <v>10834</v>
      </c>
      <c r="L998" s="12" t="s">
        <v>2483</v>
      </c>
      <c r="M998" s="12" t="s">
        <v>10835</v>
      </c>
      <c r="N998" s="12" t="s">
        <v>7987</v>
      </c>
      <c r="O998" s="12" t="s">
        <v>10836</v>
      </c>
      <c r="P998" s="13" t="str">
        <f>+IFERROR(VLOOKUP(Table32[[#This Row],[Código_parroquial]],Table5[[#All],[CÓDIGO PARROQUIA]:[CLASIFICACIÓN]],5,0),+IFERROR(VLOOKUP(CONCATENATE(Table32[[#This Row],[Código Cantón]],"50"),Table5[[#All],[CÓDIGO PARROQUIA]:[CLASIFICACIÓN]],5,0),""))</f>
        <v/>
      </c>
      <c r="Q998" s="13" t="str">
        <f>+IFERROR(VLOOKUP(Table32[[#This Row],[Código Cantón]],Table4[[#All],[CÓDIGO CANTÓN]:[CLASIFICACIÓN]],6,0),"")</f>
        <v/>
      </c>
    </row>
    <row r="999" spans="4:17" x14ac:dyDescent="0.3">
      <c r="D999" s="12" t="s">
        <v>2482</v>
      </c>
      <c r="E999" s="12" t="s">
        <v>95</v>
      </c>
      <c r="F999" s="12" t="s">
        <v>98</v>
      </c>
      <c r="G999" s="12" t="s">
        <v>97</v>
      </c>
      <c r="H999" s="12" t="s">
        <v>880</v>
      </c>
      <c r="I999" s="12" t="s">
        <v>98</v>
      </c>
      <c r="J999" s="12" t="s">
        <v>7548</v>
      </c>
      <c r="K999" s="12" t="s">
        <v>10837</v>
      </c>
      <c r="L999" s="12" t="s">
        <v>2483</v>
      </c>
      <c r="M999" s="12" t="s">
        <v>10838</v>
      </c>
      <c r="N999" s="12" t="s">
        <v>7987</v>
      </c>
      <c r="O999" s="12" t="s">
        <v>10839</v>
      </c>
      <c r="P999" s="13" t="str">
        <f>+IFERROR(VLOOKUP(Table32[[#This Row],[Código_parroquial]],Table5[[#All],[CÓDIGO PARROQUIA]:[CLASIFICACIÓN]],5,0),+IFERROR(VLOOKUP(CONCATENATE(Table32[[#This Row],[Código Cantón]],"50"),Table5[[#All],[CÓDIGO PARROQUIA]:[CLASIFICACIÓN]],5,0),""))</f>
        <v/>
      </c>
      <c r="Q999" s="13" t="str">
        <f>+IFERROR(VLOOKUP(Table32[[#This Row],[Código Cantón]],Table4[[#All],[CÓDIGO CANTÓN]:[CLASIFICACIÓN]],6,0),"")</f>
        <v/>
      </c>
    </row>
    <row r="1000" spans="4:17" x14ac:dyDescent="0.3">
      <c r="D1000" s="12" t="s">
        <v>2482</v>
      </c>
      <c r="E1000" s="12" t="s">
        <v>95</v>
      </c>
      <c r="F1000" s="12" t="s">
        <v>98</v>
      </c>
      <c r="G1000" s="12" t="s">
        <v>97</v>
      </c>
      <c r="H1000" s="12" t="s">
        <v>891</v>
      </c>
      <c r="I1000" s="12" t="s">
        <v>892</v>
      </c>
      <c r="J1000" s="12" t="s">
        <v>7550</v>
      </c>
      <c r="K1000" s="12" t="s">
        <v>10840</v>
      </c>
      <c r="L1000" s="12" t="s">
        <v>2483</v>
      </c>
      <c r="M1000" s="12" t="s">
        <v>10841</v>
      </c>
      <c r="N1000" s="12" t="s">
        <v>7987</v>
      </c>
      <c r="O1000" s="12" t="s">
        <v>10842</v>
      </c>
      <c r="P1000" s="13" t="str">
        <f>+IFERROR(VLOOKUP(Table32[[#This Row],[Código_parroquial]],Table5[[#All],[CÓDIGO PARROQUIA]:[CLASIFICACIÓN]],5,0),+IFERROR(VLOOKUP(CONCATENATE(Table32[[#This Row],[Código Cantón]],"50"),Table5[[#All],[CÓDIGO PARROQUIA]:[CLASIFICACIÓN]],5,0),""))</f>
        <v/>
      </c>
      <c r="Q1000" s="13" t="str">
        <f>+IFERROR(VLOOKUP(Table32[[#This Row],[Código Cantón]],Table4[[#All],[CÓDIGO CANTÓN]:[CLASIFICACIÓN]],6,0),"")</f>
        <v/>
      </c>
    </row>
    <row r="1001" spans="4:17" x14ac:dyDescent="0.3">
      <c r="D1001" s="12" t="s">
        <v>2482</v>
      </c>
      <c r="E1001" s="12" t="s">
        <v>95</v>
      </c>
      <c r="F1001" s="12" t="s">
        <v>98</v>
      </c>
      <c r="G1001" s="12" t="s">
        <v>97</v>
      </c>
      <c r="H1001" s="12" t="s">
        <v>897</v>
      </c>
      <c r="I1001" s="12" t="s">
        <v>7628</v>
      </c>
      <c r="J1001" s="12" t="s">
        <v>7550</v>
      </c>
      <c r="K1001" s="12" t="s">
        <v>10843</v>
      </c>
      <c r="L1001" s="12" t="s">
        <v>2483</v>
      </c>
      <c r="M1001" s="12" t="s">
        <v>10844</v>
      </c>
      <c r="N1001" s="12" t="s">
        <v>7980</v>
      </c>
      <c r="O1001" s="12" t="s">
        <v>10845</v>
      </c>
      <c r="P1001" s="13" t="str">
        <f>+IFERROR(VLOOKUP(Table32[[#This Row],[Código_parroquial]],Table5[[#All],[CÓDIGO PARROQUIA]:[CLASIFICACIÓN]],5,0),+IFERROR(VLOOKUP(CONCATENATE(Table32[[#This Row],[Código Cantón]],"50"),Table5[[#All],[CÓDIGO PARROQUIA]:[CLASIFICACIÓN]],5,0),""))</f>
        <v/>
      </c>
      <c r="Q1001" s="13" t="str">
        <f>+IFERROR(VLOOKUP(Table32[[#This Row],[Código Cantón]],Table4[[#All],[CÓDIGO CANTÓN]:[CLASIFICACIÓN]],6,0),"")</f>
        <v/>
      </c>
    </row>
    <row r="1002" spans="4:17" x14ac:dyDescent="0.3">
      <c r="D1002" s="12" t="s">
        <v>2482</v>
      </c>
      <c r="E1002" s="12" t="s">
        <v>95</v>
      </c>
      <c r="F1002" s="12" t="s">
        <v>98</v>
      </c>
      <c r="G1002" s="12" t="s">
        <v>97</v>
      </c>
      <c r="H1002" s="12" t="s">
        <v>897</v>
      </c>
      <c r="I1002" s="12" t="s">
        <v>7628</v>
      </c>
      <c r="J1002" s="12" t="s">
        <v>7550</v>
      </c>
      <c r="K1002" s="12" t="s">
        <v>10846</v>
      </c>
      <c r="L1002" s="12" t="s">
        <v>2483</v>
      </c>
      <c r="M1002" s="12" t="s">
        <v>10847</v>
      </c>
      <c r="N1002" s="12" t="s">
        <v>7987</v>
      </c>
      <c r="O1002" s="12" t="s">
        <v>10848</v>
      </c>
      <c r="P1002" s="13" t="str">
        <f>+IFERROR(VLOOKUP(Table32[[#This Row],[Código_parroquial]],Table5[[#All],[CÓDIGO PARROQUIA]:[CLASIFICACIÓN]],5,0),+IFERROR(VLOOKUP(CONCATENATE(Table32[[#This Row],[Código Cantón]],"50"),Table5[[#All],[CÓDIGO PARROQUIA]:[CLASIFICACIÓN]],5,0),""))</f>
        <v/>
      </c>
      <c r="Q1002" s="13" t="str">
        <f>+IFERROR(VLOOKUP(Table32[[#This Row],[Código Cantón]],Table4[[#All],[CÓDIGO CANTÓN]:[CLASIFICACIÓN]],6,0),"")</f>
        <v/>
      </c>
    </row>
    <row r="1003" spans="4:17" x14ac:dyDescent="0.3">
      <c r="D1003" s="12" t="s">
        <v>2482</v>
      </c>
      <c r="E1003" s="12" t="s">
        <v>95</v>
      </c>
      <c r="F1003" s="12" t="s">
        <v>98</v>
      </c>
      <c r="G1003" s="12" t="s">
        <v>97</v>
      </c>
      <c r="H1003" s="12" t="s">
        <v>884</v>
      </c>
      <c r="I1003" s="12" t="s">
        <v>885</v>
      </c>
      <c r="J1003" s="12" t="s">
        <v>7550</v>
      </c>
      <c r="K1003" s="12" t="s">
        <v>10849</v>
      </c>
      <c r="L1003" s="12" t="s">
        <v>2483</v>
      </c>
      <c r="M1003" s="12" t="s">
        <v>10850</v>
      </c>
      <c r="N1003" s="12" t="s">
        <v>7987</v>
      </c>
      <c r="O1003" s="12" t="s">
        <v>10851</v>
      </c>
      <c r="P1003" s="13" t="str">
        <f>+IFERROR(VLOOKUP(Table32[[#This Row],[Código_parroquial]],Table5[[#All],[CÓDIGO PARROQUIA]:[CLASIFICACIÓN]],5,0),+IFERROR(VLOOKUP(CONCATENATE(Table32[[#This Row],[Código Cantón]],"50"),Table5[[#All],[CÓDIGO PARROQUIA]:[CLASIFICACIÓN]],5,0),""))</f>
        <v/>
      </c>
      <c r="Q1003" s="13" t="str">
        <f>+IFERROR(VLOOKUP(Table32[[#This Row],[Código Cantón]],Table4[[#All],[CÓDIGO CANTÓN]:[CLASIFICACIÓN]],6,0),"")</f>
        <v/>
      </c>
    </row>
    <row r="1004" spans="4:17" x14ac:dyDescent="0.3">
      <c r="D1004" s="12" t="s">
        <v>2482</v>
      </c>
      <c r="E1004" s="12" t="s">
        <v>95</v>
      </c>
      <c r="F1004" s="12" t="s">
        <v>100</v>
      </c>
      <c r="G1004" s="12" t="s">
        <v>99</v>
      </c>
      <c r="H1004" s="12" t="s">
        <v>904</v>
      </c>
      <c r="I1004" s="12" t="s">
        <v>905</v>
      </c>
      <c r="J1004" s="12" t="s">
        <v>7550</v>
      </c>
      <c r="K1004" s="12" t="s">
        <v>10852</v>
      </c>
      <c r="L1004" s="12" t="s">
        <v>2483</v>
      </c>
      <c r="M1004" s="12" t="s">
        <v>10853</v>
      </c>
      <c r="N1004" s="12" t="s">
        <v>7980</v>
      </c>
      <c r="O1004" s="12" t="s">
        <v>10854</v>
      </c>
      <c r="P1004" s="13" t="str">
        <f>+IFERROR(VLOOKUP(Table32[[#This Row],[Código_parroquial]],Table5[[#All],[CÓDIGO PARROQUIA]:[CLASIFICACIÓN]],5,0),+IFERROR(VLOOKUP(CONCATENATE(Table32[[#This Row],[Código Cantón]],"50"),Table5[[#All],[CÓDIGO PARROQUIA]:[CLASIFICACIÓN]],5,0),""))</f>
        <v/>
      </c>
      <c r="Q1004" s="13" t="str">
        <f>+IFERROR(VLOOKUP(Table32[[#This Row],[Código Cantón]],Table4[[#All],[CÓDIGO CANTÓN]:[CLASIFICACIÓN]],6,0),"")</f>
        <v/>
      </c>
    </row>
    <row r="1005" spans="4:17" x14ac:dyDescent="0.3">
      <c r="D1005" s="12" t="s">
        <v>2482</v>
      </c>
      <c r="E1005" s="12" t="s">
        <v>95</v>
      </c>
      <c r="F1005" s="12" t="s">
        <v>100</v>
      </c>
      <c r="G1005" s="12" t="s">
        <v>99</v>
      </c>
      <c r="H1005" s="12" t="s">
        <v>2532</v>
      </c>
      <c r="I1005" s="12" t="s">
        <v>10855</v>
      </c>
      <c r="J1005" s="12" t="s">
        <v>7548</v>
      </c>
      <c r="K1005" s="12" t="s">
        <v>10856</v>
      </c>
      <c r="L1005" s="12" t="s">
        <v>2483</v>
      </c>
      <c r="M1005" s="12" t="s">
        <v>10857</v>
      </c>
      <c r="N1005" s="12" t="s">
        <v>7987</v>
      </c>
      <c r="O1005" s="12" t="s">
        <v>2533</v>
      </c>
      <c r="P1005" s="13" t="str">
        <f>+IFERROR(VLOOKUP(Table32[[#This Row],[Código_parroquial]],Table5[[#All],[CÓDIGO PARROQUIA]:[CLASIFICACIÓN]],5,0),+IFERROR(VLOOKUP(CONCATENATE(Table32[[#This Row],[Código Cantón]],"50"),Table5[[#All],[CÓDIGO PARROQUIA]:[CLASIFICACIÓN]],5,0),""))</f>
        <v/>
      </c>
      <c r="Q1005" s="13" t="str">
        <f>+IFERROR(VLOOKUP(Table32[[#This Row],[Código Cantón]],Table4[[#All],[CÓDIGO CANTÓN]:[CLASIFICACIÓN]],6,0),"")</f>
        <v/>
      </c>
    </row>
    <row r="1006" spans="4:17" x14ac:dyDescent="0.3">
      <c r="D1006" s="12" t="s">
        <v>2482</v>
      </c>
      <c r="E1006" s="12" t="s">
        <v>95</v>
      </c>
      <c r="F1006" s="12" t="s">
        <v>100</v>
      </c>
      <c r="G1006" s="12" t="s">
        <v>99</v>
      </c>
      <c r="H1006" s="12" t="s">
        <v>904</v>
      </c>
      <c r="I1006" s="12" t="s">
        <v>905</v>
      </c>
      <c r="J1006" s="12" t="s">
        <v>7550</v>
      </c>
      <c r="K1006" s="12" t="s">
        <v>10858</v>
      </c>
      <c r="L1006" s="12" t="s">
        <v>2483</v>
      </c>
      <c r="M1006" s="12" t="s">
        <v>10859</v>
      </c>
      <c r="N1006" s="12" t="s">
        <v>7987</v>
      </c>
      <c r="O1006" s="12" t="s">
        <v>10860</v>
      </c>
      <c r="P1006" s="13" t="str">
        <f>+IFERROR(VLOOKUP(Table32[[#This Row],[Código_parroquial]],Table5[[#All],[CÓDIGO PARROQUIA]:[CLASIFICACIÓN]],5,0),+IFERROR(VLOOKUP(CONCATENATE(Table32[[#This Row],[Código Cantón]],"50"),Table5[[#All],[CÓDIGO PARROQUIA]:[CLASIFICACIÓN]],5,0),""))</f>
        <v/>
      </c>
      <c r="Q1006" s="13" t="str">
        <f>+IFERROR(VLOOKUP(Table32[[#This Row],[Código Cantón]],Table4[[#All],[CÓDIGO CANTÓN]:[CLASIFICACIÓN]],6,0),"")</f>
        <v/>
      </c>
    </row>
    <row r="1007" spans="4:17" x14ac:dyDescent="0.3">
      <c r="D1007" s="12" t="s">
        <v>2482</v>
      </c>
      <c r="E1007" s="12" t="s">
        <v>95</v>
      </c>
      <c r="F1007" s="12" t="s">
        <v>100</v>
      </c>
      <c r="G1007" s="12" t="s">
        <v>99</v>
      </c>
      <c r="H1007" s="12" t="s">
        <v>901</v>
      </c>
      <c r="I1007" s="12" t="s">
        <v>902</v>
      </c>
      <c r="J1007" s="12" t="s">
        <v>7548</v>
      </c>
      <c r="K1007" s="12" t="s">
        <v>10861</v>
      </c>
      <c r="L1007" s="12" t="s">
        <v>2483</v>
      </c>
      <c r="M1007" s="12" t="s">
        <v>10862</v>
      </c>
      <c r="N1007" s="12" t="s">
        <v>7987</v>
      </c>
      <c r="O1007" s="12" t="s">
        <v>2531</v>
      </c>
      <c r="P1007" s="13" t="str">
        <f>+IFERROR(VLOOKUP(Table32[[#This Row],[Código_parroquial]],Table5[[#All],[CÓDIGO PARROQUIA]:[CLASIFICACIÓN]],5,0),+IFERROR(VLOOKUP(CONCATENATE(Table32[[#This Row],[Código Cantón]],"50"),Table5[[#All],[CÓDIGO PARROQUIA]:[CLASIFICACIÓN]],5,0),""))</f>
        <v/>
      </c>
      <c r="Q1007" s="13" t="str">
        <f>+IFERROR(VLOOKUP(Table32[[#This Row],[Código Cantón]],Table4[[#All],[CÓDIGO CANTÓN]:[CLASIFICACIÓN]],6,0),"")</f>
        <v/>
      </c>
    </row>
    <row r="1008" spans="4:17" x14ac:dyDescent="0.3">
      <c r="D1008" s="12" t="s">
        <v>2482</v>
      </c>
      <c r="E1008" s="12" t="s">
        <v>95</v>
      </c>
      <c r="F1008" s="12" t="s">
        <v>100</v>
      </c>
      <c r="G1008" s="12" t="s">
        <v>99</v>
      </c>
      <c r="H1008" s="12" t="s">
        <v>904</v>
      </c>
      <c r="I1008" s="12" t="s">
        <v>905</v>
      </c>
      <c r="J1008" s="12" t="s">
        <v>7550</v>
      </c>
      <c r="K1008" s="12" t="s">
        <v>10863</v>
      </c>
      <c r="L1008" s="12" t="s">
        <v>2483</v>
      </c>
      <c r="M1008" s="12" t="s">
        <v>10864</v>
      </c>
      <c r="N1008" s="12" t="s">
        <v>7987</v>
      </c>
      <c r="O1008" s="12" t="s">
        <v>10865</v>
      </c>
      <c r="P1008" s="13" t="str">
        <f>+IFERROR(VLOOKUP(Table32[[#This Row],[Código_parroquial]],Table5[[#All],[CÓDIGO PARROQUIA]:[CLASIFICACIÓN]],5,0),+IFERROR(VLOOKUP(CONCATENATE(Table32[[#This Row],[Código Cantón]],"50"),Table5[[#All],[CÓDIGO PARROQUIA]:[CLASIFICACIÓN]],5,0),""))</f>
        <v/>
      </c>
      <c r="Q1008" s="13" t="str">
        <f>+IFERROR(VLOOKUP(Table32[[#This Row],[Código Cantón]],Table4[[#All],[CÓDIGO CANTÓN]:[CLASIFICACIÓN]],6,0),"")</f>
        <v/>
      </c>
    </row>
    <row r="1009" spans="4:17" x14ac:dyDescent="0.3">
      <c r="D1009" s="12" t="s">
        <v>2482</v>
      </c>
      <c r="E1009" s="12" t="s">
        <v>95</v>
      </c>
      <c r="F1009" s="12" t="s">
        <v>100</v>
      </c>
      <c r="G1009" s="12" t="s">
        <v>99</v>
      </c>
      <c r="H1009" s="12" t="s">
        <v>906</v>
      </c>
      <c r="I1009" s="12" t="s">
        <v>3714</v>
      </c>
      <c r="J1009" s="12" t="s">
        <v>7550</v>
      </c>
      <c r="K1009" s="12" t="s">
        <v>10866</v>
      </c>
      <c r="L1009" s="12" t="s">
        <v>2483</v>
      </c>
      <c r="M1009" s="12" t="s">
        <v>10867</v>
      </c>
      <c r="N1009" s="12" t="s">
        <v>7987</v>
      </c>
      <c r="O1009" s="12" t="s">
        <v>10868</v>
      </c>
      <c r="P1009" s="13" t="str">
        <f>+IFERROR(VLOOKUP(Table32[[#This Row],[Código_parroquial]],Table5[[#All],[CÓDIGO PARROQUIA]:[CLASIFICACIÓN]],5,0),+IFERROR(VLOOKUP(CONCATENATE(Table32[[#This Row],[Código Cantón]],"50"),Table5[[#All],[CÓDIGO PARROQUIA]:[CLASIFICACIÓN]],5,0),""))</f>
        <v/>
      </c>
      <c r="Q1009" s="13" t="str">
        <f>+IFERROR(VLOOKUP(Table32[[#This Row],[Código Cantón]],Table4[[#All],[CÓDIGO CANTÓN]:[CLASIFICACIÓN]],6,0),"")</f>
        <v/>
      </c>
    </row>
    <row r="1010" spans="4:17" x14ac:dyDescent="0.3">
      <c r="D1010" s="12" t="s">
        <v>2482</v>
      </c>
      <c r="E1010" s="12" t="s">
        <v>95</v>
      </c>
      <c r="F1010" s="12" t="s">
        <v>100</v>
      </c>
      <c r="G1010" s="12" t="s">
        <v>99</v>
      </c>
      <c r="H1010" s="12" t="s">
        <v>908</v>
      </c>
      <c r="I1010" s="12" t="s">
        <v>3717</v>
      </c>
      <c r="J1010" s="12" t="s">
        <v>7550</v>
      </c>
      <c r="K1010" s="12" t="s">
        <v>10869</v>
      </c>
      <c r="L1010" s="12" t="s">
        <v>2483</v>
      </c>
      <c r="M1010" s="12" t="s">
        <v>10870</v>
      </c>
      <c r="N1010" s="12" t="s">
        <v>7987</v>
      </c>
      <c r="O1010" s="12" t="s">
        <v>10871</v>
      </c>
      <c r="P1010" s="13" t="str">
        <f>+IFERROR(VLOOKUP(Table32[[#This Row],[Código_parroquial]],Table5[[#All],[CÓDIGO PARROQUIA]:[CLASIFICACIÓN]],5,0),+IFERROR(VLOOKUP(CONCATENATE(Table32[[#This Row],[Código Cantón]],"50"),Table5[[#All],[CÓDIGO PARROQUIA]:[CLASIFICACIÓN]],5,0),""))</f>
        <v/>
      </c>
      <c r="Q1010" s="13" t="str">
        <f>+IFERROR(VLOOKUP(Table32[[#This Row],[Código Cantón]],Table4[[#All],[CÓDIGO CANTÓN]:[CLASIFICACIÓN]],6,0),"")</f>
        <v/>
      </c>
    </row>
    <row r="1011" spans="4:17" x14ac:dyDescent="0.3">
      <c r="D1011" s="12" t="s">
        <v>2482</v>
      </c>
      <c r="E1011" s="12" t="s">
        <v>95</v>
      </c>
      <c r="F1011" s="12" t="s">
        <v>100</v>
      </c>
      <c r="G1011" s="12" t="s">
        <v>99</v>
      </c>
      <c r="H1011" s="12" t="s">
        <v>899</v>
      </c>
      <c r="I1011" s="12" t="s">
        <v>900</v>
      </c>
      <c r="J1011" s="12" t="s">
        <v>7548</v>
      </c>
      <c r="K1011" s="12" t="s">
        <v>10872</v>
      </c>
      <c r="L1011" s="12" t="s">
        <v>2483</v>
      </c>
      <c r="M1011" s="12" t="s">
        <v>10873</v>
      </c>
      <c r="N1011" s="12" t="s">
        <v>7980</v>
      </c>
      <c r="O1011" s="12" t="s">
        <v>10874</v>
      </c>
      <c r="P1011" s="13" t="str">
        <f>+IFERROR(VLOOKUP(Table32[[#This Row],[Código_parroquial]],Table5[[#All],[CÓDIGO PARROQUIA]:[CLASIFICACIÓN]],5,0),+IFERROR(VLOOKUP(CONCATENATE(Table32[[#This Row],[Código Cantón]],"50"),Table5[[#All],[CÓDIGO PARROQUIA]:[CLASIFICACIÓN]],5,0),""))</f>
        <v/>
      </c>
      <c r="Q1011" s="13" t="str">
        <f>+IFERROR(VLOOKUP(Table32[[#This Row],[Código Cantón]],Table4[[#All],[CÓDIGO CANTÓN]:[CLASIFICACIÓN]],6,0),"")</f>
        <v/>
      </c>
    </row>
    <row r="1012" spans="4:17" x14ac:dyDescent="0.3">
      <c r="D1012" s="12" t="s">
        <v>2482</v>
      </c>
      <c r="E1012" s="12" t="s">
        <v>95</v>
      </c>
      <c r="F1012" s="12" t="s">
        <v>100</v>
      </c>
      <c r="G1012" s="12" t="s">
        <v>99</v>
      </c>
      <c r="H1012" s="12" t="s">
        <v>904</v>
      </c>
      <c r="I1012" s="12" t="s">
        <v>905</v>
      </c>
      <c r="J1012" s="12" t="s">
        <v>7550</v>
      </c>
      <c r="K1012" s="12" t="s">
        <v>10875</v>
      </c>
      <c r="L1012" s="12" t="s">
        <v>2483</v>
      </c>
      <c r="M1012" s="12" t="s">
        <v>10876</v>
      </c>
      <c r="N1012" s="12" t="s">
        <v>7987</v>
      </c>
      <c r="O1012" s="12" t="s">
        <v>10877</v>
      </c>
      <c r="P1012" s="13" t="str">
        <f>+IFERROR(VLOOKUP(Table32[[#This Row],[Código_parroquial]],Table5[[#All],[CÓDIGO PARROQUIA]:[CLASIFICACIÓN]],5,0),+IFERROR(VLOOKUP(CONCATENATE(Table32[[#This Row],[Código Cantón]],"50"),Table5[[#All],[CÓDIGO PARROQUIA]:[CLASIFICACIÓN]],5,0),""))</f>
        <v/>
      </c>
      <c r="Q1012" s="13" t="str">
        <f>+IFERROR(VLOOKUP(Table32[[#This Row],[Código Cantón]],Table4[[#All],[CÓDIGO CANTÓN]:[CLASIFICACIÓN]],6,0),"")</f>
        <v/>
      </c>
    </row>
    <row r="1013" spans="4:17" x14ac:dyDescent="0.3">
      <c r="D1013" s="12" t="s">
        <v>2482</v>
      </c>
      <c r="E1013" s="12" t="s">
        <v>95</v>
      </c>
      <c r="F1013" s="12" t="s">
        <v>100</v>
      </c>
      <c r="G1013" s="12" t="s">
        <v>99</v>
      </c>
      <c r="H1013" s="12" t="s">
        <v>899</v>
      </c>
      <c r="I1013" s="12" t="s">
        <v>900</v>
      </c>
      <c r="J1013" s="12" t="s">
        <v>7548</v>
      </c>
      <c r="K1013" s="12" t="s">
        <v>10878</v>
      </c>
      <c r="L1013" s="12" t="s">
        <v>2483</v>
      </c>
      <c r="M1013" s="12" t="s">
        <v>9563</v>
      </c>
      <c r="N1013" s="12" t="s">
        <v>7980</v>
      </c>
      <c r="O1013" s="12" t="s">
        <v>10879</v>
      </c>
      <c r="P1013" s="13" t="str">
        <f>+IFERROR(VLOOKUP(Table32[[#This Row],[Código_parroquial]],Table5[[#All],[CÓDIGO PARROQUIA]:[CLASIFICACIÓN]],5,0),+IFERROR(VLOOKUP(CONCATENATE(Table32[[#This Row],[Código Cantón]],"50"),Table5[[#All],[CÓDIGO PARROQUIA]:[CLASIFICACIÓN]],5,0),""))</f>
        <v/>
      </c>
      <c r="Q1013" s="13" t="str">
        <f>+IFERROR(VLOOKUP(Table32[[#This Row],[Código Cantón]],Table4[[#All],[CÓDIGO CANTÓN]:[CLASIFICACIÓN]],6,0),"")</f>
        <v/>
      </c>
    </row>
    <row r="1014" spans="4:17" x14ac:dyDescent="0.3">
      <c r="D1014" s="12" t="s">
        <v>2482</v>
      </c>
      <c r="E1014" s="12" t="s">
        <v>95</v>
      </c>
      <c r="F1014" s="12" t="s">
        <v>100</v>
      </c>
      <c r="G1014" s="12" t="s">
        <v>99</v>
      </c>
      <c r="H1014" s="12" t="s">
        <v>904</v>
      </c>
      <c r="I1014" s="12" t="s">
        <v>905</v>
      </c>
      <c r="J1014" s="12" t="s">
        <v>7550</v>
      </c>
      <c r="K1014" s="12" t="s">
        <v>10880</v>
      </c>
      <c r="L1014" s="12" t="s">
        <v>2483</v>
      </c>
      <c r="M1014" s="12" t="s">
        <v>10881</v>
      </c>
      <c r="N1014" s="12" t="s">
        <v>7987</v>
      </c>
      <c r="O1014" s="12" t="s">
        <v>10882</v>
      </c>
      <c r="P1014" s="13" t="str">
        <f>+IFERROR(VLOOKUP(Table32[[#This Row],[Código_parroquial]],Table5[[#All],[CÓDIGO PARROQUIA]:[CLASIFICACIÓN]],5,0),+IFERROR(VLOOKUP(CONCATENATE(Table32[[#This Row],[Código Cantón]],"50"),Table5[[#All],[CÓDIGO PARROQUIA]:[CLASIFICACIÓN]],5,0),""))</f>
        <v/>
      </c>
      <c r="Q1014" s="13" t="str">
        <f>+IFERROR(VLOOKUP(Table32[[#This Row],[Código Cantón]],Table4[[#All],[CÓDIGO CANTÓN]:[CLASIFICACIÓN]],6,0),"")</f>
        <v/>
      </c>
    </row>
    <row r="1015" spans="4:17" x14ac:dyDescent="0.3">
      <c r="D1015" s="12" t="s">
        <v>2482</v>
      </c>
      <c r="E1015" s="12" t="s">
        <v>95</v>
      </c>
      <c r="F1015" s="12" t="s">
        <v>100</v>
      </c>
      <c r="G1015" s="12" t="s">
        <v>99</v>
      </c>
      <c r="H1015" s="12" t="s">
        <v>904</v>
      </c>
      <c r="I1015" s="12" t="s">
        <v>905</v>
      </c>
      <c r="J1015" s="12" t="s">
        <v>7550</v>
      </c>
      <c r="K1015" s="12" t="s">
        <v>10883</v>
      </c>
      <c r="L1015" s="12" t="s">
        <v>2483</v>
      </c>
      <c r="M1015" s="12" t="s">
        <v>10884</v>
      </c>
      <c r="N1015" s="12" t="s">
        <v>7987</v>
      </c>
      <c r="O1015" s="12" t="s">
        <v>10885</v>
      </c>
      <c r="P1015" s="13" t="str">
        <f>+IFERROR(VLOOKUP(Table32[[#This Row],[Código_parroquial]],Table5[[#All],[CÓDIGO PARROQUIA]:[CLASIFICACIÓN]],5,0),+IFERROR(VLOOKUP(CONCATENATE(Table32[[#This Row],[Código Cantón]],"50"),Table5[[#All],[CÓDIGO PARROQUIA]:[CLASIFICACIÓN]],5,0),""))</f>
        <v/>
      </c>
      <c r="Q1015" s="13" t="str">
        <f>+IFERROR(VLOOKUP(Table32[[#This Row],[Código Cantón]],Table4[[#All],[CÓDIGO CANTÓN]:[CLASIFICACIÓN]],6,0),"")</f>
        <v/>
      </c>
    </row>
    <row r="1016" spans="4:17" x14ac:dyDescent="0.3">
      <c r="D1016" s="12" t="s">
        <v>2482</v>
      </c>
      <c r="E1016" s="12" t="s">
        <v>95</v>
      </c>
      <c r="F1016" s="12" t="s">
        <v>100</v>
      </c>
      <c r="G1016" s="12" t="s">
        <v>99</v>
      </c>
      <c r="H1016" s="12" t="s">
        <v>906</v>
      </c>
      <c r="I1016" s="12" t="s">
        <v>3714</v>
      </c>
      <c r="J1016" s="12" t="s">
        <v>7550</v>
      </c>
      <c r="K1016" s="12" t="s">
        <v>10886</v>
      </c>
      <c r="L1016" s="12" t="s">
        <v>2483</v>
      </c>
      <c r="M1016" s="12" t="s">
        <v>10887</v>
      </c>
      <c r="N1016" s="12" t="s">
        <v>7987</v>
      </c>
      <c r="O1016" s="12" t="s">
        <v>10888</v>
      </c>
      <c r="P1016" s="13" t="str">
        <f>+IFERROR(VLOOKUP(Table32[[#This Row],[Código_parroquial]],Table5[[#All],[CÓDIGO PARROQUIA]:[CLASIFICACIÓN]],5,0),+IFERROR(VLOOKUP(CONCATENATE(Table32[[#This Row],[Código Cantón]],"50"),Table5[[#All],[CÓDIGO PARROQUIA]:[CLASIFICACIÓN]],5,0),""))</f>
        <v/>
      </c>
      <c r="Q1016" s="13" t="str">
        <f>+IFERROR(VLOOKUP(Table32[[#This Row],[Código Cantón]],Table4[[#All],[CÓDIGO CANTÓN]:[CLASIFICACIÓN]],6,0),"")</f>
        <v/>
      </c>
    </row>
    <row r="1017" spans="4:17" x14ac:dyDescent="0.3">
      <c r="D1017" s="12" t="s">
        <v>2482</v>
      </c>
      <c r="E1017" s="12" t="s">
        <v>95</v>
      </c>
      <c r="F1017" s="12" t="s">
        <v>100</v>
      </c>
      <c r="G1017" s="12" t="s">
        <v>99</v>
      </c>
      <c r="H1017" s="12" t="s">
        <v>901</v>
      </c>
      <c r="I1017" s="12" t="s">
        <v>902</v>
      </c>
      <c r="J1017" s="12" t="s">
        <v>7548</v>
      </c>
      <c r="K1017" s="12" t="s">
        <v>10889</v>
      </c>
      <c r="L1017" s="12" t="s">
        <v>2483</v>
      </c>
      <c r="M1017" s="12" t="s">
        <v>10890</v>
      </c>
      <c r="N1017" s="12" t="s">
        <v>7980</v>
      </c>
      <c r="O1017" s="12" t="s">
        <v>10891</v>
      </c>
      <c r="P1017" s="13" t="str">
        <f>+IFERROR(VLOOKUP(Table32[[#This Row],[Código_parroquial]],Table5[[#All],[CÓDIGO PARROQUIA]:[CLASIFICACIÓN]],5,0),+IFERROR(VLOOKUP(CONCATENATE(Table32[[#This Row],[Código Cantón]],"50"),Table5[[#All],[CÓDIGO PARROQUIA]:[CLASIFICACIÓN]],5,0),""))</f>
        <v/>
      </c>
      <c r="Q1017" s="13" t="str">
        <f>+IFERROR(VLOOKUP(Table32[[#This Row],[Código Cantón]],Table4[[#All],[CÓDIGO CANTÓN]:[CLASIFICACIÓN]],6,0),"")</f>
        <v/>
      </c>
    </row>
    <row r="1018" spans="4:17" x14ac:dyDescent="0.3">
      <c r="D1018" s="12" t="s">
        <v>2482</v>
      </c>
      <c r="E1018" s="12" t="s">
        <v>95</v>
      </c>
      <c r="F1018" s="12" t="s">
        <v>100</v>
      </c>
      <c r="G1018" s="12" t="s">
        <v>99</v>
      </c>
      <c r="H1018" s="12" t="s">
        <v>904</v>
      </c>
      <c r="I1018" s="12" t="s">
        <v>905</v>
      </c>
      <c r="J1018" s="12" t="s">
        <v>7550</v>
      </c>
      <c r="K1018" s="12" t="s">
        <v>10892</v>
      </c>
      <c r="L1018" s="12" t="s">
        <v>2483</v>
      </c>
      <c r="M1018" s="12" t="s">
        <v>10893</v>
      </c>
      <c r="N1018" s="12" t="s">
        <v>7987</v>
      </c>
      <c r="O1018" s="12" t="s">
        <v>10894</v>
      </c>
      <c r="P1018" s="13" t="str">
        <f>+IFERROR(VLOOKUP(Table32[[#This Row],[Código_parroquial]],Table5[[#All],[CÓDIGO PARROQUIA]:[CLASIFICACIÓN]],5,0),+IFERROR(VLOOKUP(CONCATENATE(Table32[[#This Row],[Código Cantón]],"50"),Table5[[#All],[CÓDIGO PARROQUIA]:[CLASIFICACIÓN]],5,0),""))</f>
        <v/>
      </c>
      <c r="Q1018" s="13" t="str">
        <f>+IFERROR(VLOOKUP(Table32[[#This Row],[Código Cantón]],Table4[[#All],[CÓDIGO CANTÓN]:[CLASIFICACIÓN]],6,0),"")</f>
        <v/>
      </c>
    </row>
    <row r="1019" spans="4:17" x14ac:dyDescent="0.3">
      <c r="D1019" s="12" t="s">
        <v>2482</v>
      </c>
      <c r="E1019" s="12" t="s">
        <v>95</v>
      </c>
      <c r="F1019" s="12" t="s">
        <v>100</v>
      </c>
      <c r="G1019" s="12" t="s">
        <v>99</v>
      </c>
      <c r="H1019" s="12" t="s">
        <v>899</v>
      </c>
      <c r="I1019" s="12" t="s">
        <v>900</v>
      </c>
      <c r="J1019" s="12" t="s">
        <v>7548</v>
      </c>
      <c r="K1019" s="12" t="s">
        <v>10895</v>
      </c>
      <c r="L1019" s="12" t="s">
        <v>2483</v>
      </c>
      <c r="M1019" s="12" t="s">
        <v>10896</v>
      </c>
      <c r="N1019" s="12" t="s">
        <v>7980</v>
      </c>
      <c r="O1019" s="12" t="s">
        <v>10897</v>
      </c>
      <c r="P1019" s="13" t="str">
        <f>+IFERROR(VLOOKUP(Table32[[#This Row],[Código_parroquial]],Table5[[#All],[CÓDIGO PARROQUIA]:[CLASIFICACIÓN]],5,0),+IFERROR(VLOOKUP(CONCATENATE(Table32[[#This Row],[Código Cantón]],"50"),Table5[[#All],[CÓDIGO PARROQUIA]:[CLASIFICACIÓN]],5,0),""))</f>
        <v/>
      </c>
      <c r="Q1019" s="13" t="str">
        <f>+IFERROR(VLOOKUP(Table32[[#This Row],[Código Cantón]],Table4[[#All],[CÓDIGO CANTÓN]:[CLASIFICACIÓN]],6,0),"")</f>
        <v/>
      </c>
    </row>
    <row r="1020" spans="4:17" x14ac:dyDescent="0.3">
      <c r="D1020" s="12" t="s">
        <v>2482</v>
      </c>
      <c r="E1020" s="12" t="s">
        <v>95</v>
      </c>
      <c r="F1020" s="12" t="s">
        <v>100</v>
      </c>
      <c r="G1020" s="12" t="s">
        <v>99</v>
      </c>
      <c r="H1020" s="12" t="s">
        <v>901</v>
      </c>
      <c r="I1020" s="12" t="s">
        <v>902</v>
      </c>
      <c r="J1020" s="12" t="s">
        <v>7548</v>
      </c>
      <c r="K1020" s="12" t="s">
        <v>10898</v>
      </c>
      <c r="L1020" s="12" t="s">
        <v>2483</v>
      </c>
      <c r="M1020" s="12" t="s">
        <v>10899</v>
      </c>
      <c r="N1020" s="12" t="s">
        <v>7987</v>
      </c>
      <c r="O1020" s="12" t="s">
        <v>10900</v>
      </c>
      <c r="P1020" s="13" t="str">
        <f>+IFERROR(VLOOKUP(Table32[[#This Row],[Código_parroquial]],Table5[[#All],[CÓDIGO PARROQUIA]:[CLASIFICACIÓN]],5,0),+IFERROR(VLOOKUP(CONCATENATE(Table32[[#This Row],[Código Cantón]],"50"),Table5[[#All],[CÓDIGO PARROQUIA]:[CLASIFICACIÓN]],5,0),""))</f>
        <v/>
      </c>
      <c r="Q1020" s="13" t="str">
        <f>+IFERROR(VLOOKUP(Table32[[#This Row],[Código Cantón]],Table4[[#All],[CÓDIGO CANTÓN]:[CLASIFICACIÓN]],6,0),"")</f>
        <v/>
      </c>
    </row>
    <row r="1021" spans="4:17" x14ac:dyDescent="0.3">
      <c r="D1021" s="12" t="s">
        <v>2482</v>
      </c>
      <c r="E1021" s="12" t="s">
        <v>95</v>
      </c>
      <c r="F1021" s="12" t="s">
        <v>100</v>
      </c>
      <c r="G1021" s="12" t="s">
        <v>99</v>
      </c>
      <c r="H1021" s="12" t="s">
        <v>901</v>
      </c>
      <c r="I1021" s="12" t="s">
        <v>902</v>
      </c>
      <c r="J1021" s="12" t="s">
        <v>7548</v>
      </c>
      <c r="K1021" s="12" t="s">
        <v>10901</v>
      </c>
      <c r="L1021" s="12" t="s">
        <v>2483</v>
      </c>
      <c r="M1021" s="12" t="s">
        <v>10902</v>
      </c>
      <c r="N1021" s="12" t="s">
        <v>7987</v>
      </c>
      <c r="O1021" s="12" t="s">
        <v>10903</v>
      </c>
      <c r="P1021" s="13" t="str">
        <f>+IFERROR(VLOOKUP(Table32[[#This Row],[Código_parroquial]],Table5[[#All],[CÓDIGO PARROQUIA]:[CLASIFICACIÓN]],5,0),+IFERROR(VLOOKUP(CONCATENATE(Table32[[#This Row],[Código Cantón]],"50"),Table5[[#All],[CÓDIGO PARROQUIA]:[CLASIFICACIÓN]],5,0),""))</f>
        <v/>
      </c>
      <c r="Q1021" s="13" t="str">
        <f>+IFERROR(VLOOKUP(Table32[[#This Row],[Código Cantón]],Table4[[#All],[CÓDIGO CANTÓN]:[CLASIFICACIÓN]],6,0),"")</f>
        <v/>
      </c>
    </row>
    <row r="1022" spans="4:17" x14ac:dyDescent="0.3">
      <c r="D1022" s="12" t="s">
        <v>2482</v>
      </c>
      <c r="E1022" s="12" t="s">
        <v>95</v>
      </c>
      <c r="F1022" s="12" t="s">
        <v>100</v>
      </c>
      <c r="G1022" s="12" t="s">
        <v>99</v>
      </c>
      <c r="H1022" s="12" t="s">
        <v>904</v>
      </c>
      <c r="I1022" s="12" t="s">
        <v>905</v>
      </c>
      <c r="J1022" s="12" t="s">
        <v>7550</v>
      </c>
      <c r="K1022" s="12" t="s">
        <v>10904</v>
      </c>
      <c r="L1022" s="12" t="s">
        <v>2483</v>
      </c>
      <c r="M1022" s="12" t="s">
        <v>10905</v>
      </c>
      <c r="N1022" s="12" t="s">
        <v>7987</v>
      </c>
      <c r="O1022" s="12" t="s">
        <v>10906</v>
      </c>
      <c r="P1022" s="13" t="str">
        <f>+IFERROR(VLOOKUP(Table32[[#This Row],[Código_parroquial]],Table5[[#All],[CÓDIGO PARROQUIA]:[CLASIFICACIÓN]],5,0),+IFERROR(VLOOKUP(CONCATENATE(Table32[[#This Row],[Código Cantón]],"50"),Table5[[#All],[CÓDIGO PARROQUIA]:[CLASIFICACIÓN]],5,0),""))</f>
        <v/>
      </c>
      <c r="Q1022" s="13" t="str">
        <f>+IFERROR(VLOOKUP(Table32[[#This Row],[Código Cantón]],Table4[[#All],[CÓDIGO CANTÓN]:[CLASIFICACIÓN]],6,0),"")</f>
        <v/>
      </c>
    </row>
    <row r="1023" spans="4:17" x14ac:dyDescent="0.3">
      <c r="D1023" s="12" t="s">
        <v>2482</v>
      </c>
      <c r="E1023" s="12" t="s">
        <v>95</v>
      </c>
      <c r="F1023" s="12" t="s">
        <v>100</v>
      </c>
      <c r="G1023" s="12" t="s">
        <v>99</v>
      </c>
      <c r="H1023" s="12" t="s">
        <v>904</v>
      </c>
      <c r="I1023" s="12" t="s">
        <v>905</v>
      </c>
      <c r="J1023" s="12" t="s">
        <v>7550</v>
      </c>
      <c r="K1023" s="12" t="s">
        <v>10907</v>
      </c>
      <c r="L1023" s="12" t="s">
        <v>2483</v>
      </c>
      <c r="M1023" s="12" t="s">
        <v>10908</v>
      </c>
      <c r="N1023" s="12" t="s">
        <v>7987</v>
      </c>
      <c r="O1023" s="12" t="s">
        <v>10909</v>
      </c>
      <c r="P1023" s="13" t="str">
        <f>+IFERROR(VLOOKUP(Table32[[#This Row],[Código_parroquial]],Table5[[#All],[CÓDIGO PARROQUIA]:[CLASIFICACIÓN]],5,0),+IFERROR(VLOOKUP(CONCATENATE(Table32[[#This Row],[Código Cantón]],"50"),Table5[[#All],[CÓDIGO PARROQUIA]:[CLASIFICACIÓN]],5,0),""))</f>
        <v/>
      </c>
      <c r="Q1023" s="13" t="str">
        <f>+IFERROR(VLOOKUP(Table32[[#This Row],[Código Cantón]],Table4[[#All],[CÓDIGO CANTÓN]:[CLASIFICACIÓN]],6,0),"")</f>
        <v/>
      </c>
    </row>
    <row r="1024" spans="4:17" x14ac:dyDescent="0.3">
      <c r="D1024" s="12" t="s">
        <v>2482</v>
      </c>
      <c r="E1024" s="12" t="s">
        <v>95</v>
      </c>
      <c r="F1024" s="12" t="s">
        <v>100</v>
      </c>
      <c r="G1024" s="12" t="s">
        <v>99</v>
      </c>
      <c r="H1024" s="12" t="s">
        <v>901</v>
      </c>
      <c r="I1024" s="12" t="s">
        <v>902</v>
      </c>
      <c r="J1024" s="12" t="s">
        <v>7548</v>
      </c>
      <c r="K1024" s="12" t="s">
        <v>10910</v>
      </c>
      <c r="L1024" s="12" t="s">
        <v>2483</v>
      </c>
      <c r="M1024" s="12" t="s">
        <v>10911</v>
      </c>
      <c r="N1024" s="12" t="s">
        <v>7987</v>
      </c>
      <c r="O1024" s="12" t="s">
        <v>10912</v>
      </c>
      <c r="P1024" s="13" t="str">
        <f>+IFERROR(VLOOKUP(Table32[[#This Row],[Código_parroquial]],Table5[[#All],[CÓDIGO PARROQUIA]:[CLASIFICACIÓN]],5,0),+IFERROR(VLOOKUP(CONCATENATE(Table32[[#This Row],[Código Cantón]],"50"),Table5[[#All],[CÓDIGO PARROQUIA]:[CLASIFICACIÓN]],5,0),""))</f>
        <v/>
      </c>
      <c r="Q1024" s="13" t="str">
        <f>+IFERROR(VLOOKUP(Table32[[#This Row],[Código Cantón]],Table4[[#All],[CÓDIGO CANTÓN]:[CLASIFICACIÓN]],6,0),"")</f>
        <v/>
      </c>
    </row>
    <row r="1025" spans="4:17" x14ac:dyDescent="0.3">
      <c r="D1025" s="12" t="s">
        <v>2482</v>
      </c>
      <c r="E1025" s="12" t="s">
        <v>95</v>
      </c>
      <c r="F1025" s="12" t="s">
        <v>100</v>
      </c>
      <c r="G1025" s="12" t="s">
        <v>99</v>
      </c>
      <c r="H1025" s="12" t="s">
        <v>899</v>
      </c>
      <c r="I1025" s="12" t="s">
        <v>900</v>
      </c>
      <c r="J1025" s="12" t="s">
        <v>7548</v>
      </c>
      <c r="K1025" s="12" t="s">
        <v>10913</v>
      </c>
      <c r="L1025" s="12" t="s">
        <v>2483</v>
      </c>
      <c r="M1025" s="12" t="s">
        <v>10914</v>
      </c>
      <c r="N1025" s="12" t="s">
        <v>7987</v>
      </c>
      <c r="O1025" s="12" t="s">
        <v>10915</v>
      </c>
      <c r="P1025" s="13" t="str">
        <f>+IFERROR(VLOOKUP(Table32[[#This Row],[Código_parroquial]],Table5[[#All],[CÓDIGO PARROQUIA]:[CLASIFICACIÓN]],5,0),+IFERROR(VLOOKUP(CONCATENATE(Table32[[#This Row],[Código Cantón]],"50"),Table5[[#All],[CÓDIGO PARROQUIA]:[CLASIFICACIÓN]],5,0),""))</f>
        <v/>
      </c>
      <c r="Q1025" s="13" t="str">
        <f>+IFERROR(VLOOKUP(Table32[[#This Row],[Código Cantón]],Table4[[#All],[CÓDIGO CANTÓN]:[CLASIFICACIÓN]],6,0),"")</f>
        <v/>
      </c>
    </row>
    <row r="1026" spans="4:17" x14ac:dyDescent="0.3">
      <c r="D1026" s="12" t="s">
        <v>2482</v>
      </c>
      <c r="E1026" s="12" t="s">
        <v>95</v>
      </c>
      <c r="F1026" s="12" t="s">
        <v>100</v>
      </c>
      <c r="G1026" s="12" t="s">
        <v>99</v>
      </c>
      <c r="H1026" s="12" t="s">
        <v>903</v>
      </c>
      <c r="I1026" s="12" t="s">
        <v>2534</v>
      </c>
      <c r="J1026" s="12" t="s">
        <v>7550</v>
      </c>
      <c r="K1026" s="12" t="s">
        <v>10916</v>
      </c>
      <c r="L1026" s="12" t="s">
        <v>2483</v>
      </c>
      <c r="M1026" s="12" t="s">
        <v>10917</v>
      </c>
      <c r="N1026" s="12" t="s">
        <v>7987</v>
      </c>
      <c r="O1026" s="12" t="s">
        <v>10918</v>
      </c>
      <c r="P1026" s="13" t="str">
        <f>+IFERROR(VLOOKUP(Table32[[#This Row],[Código_parroquial]],Table5[[#All],[CÓDIGO PARROQUIA]:[CLASIFICACIÓN]],5,0),+IFERROR(VLOOKUP(CONCATENATE(Table32[[#This Row],[Código Cantón]],"50"),Table5[[#All],[CÓDIGO PARROQUIA]:[CLASIFICACIÓN]],5,0),""))</f>
        <v/>
      </c>
      <c r="Q1026" s="13" t="str">
        <f>+IFERROR(VLOOKUP(Table32[[#This Row],[Código Cantón]],Table4[[#All],[CÓDIGO CANTÓN]:[CLASIFICACIÓN]],6,0),"")</f>
        <v/>
      </c>
    </row>
    <row r="1027" spans="4:17" x14ac:dyDescent="0.3">
      <c r="D1027" s="12" t="s">
        <v>2482</v>
      </c>
      <c r="E1027" s="12" t="s">
        <v>95</v>
      </c>
      <c r="F1027" s="12" t="s">
        <v>100</v>
      </c>
      <c r="G1027" s="12" t="s">
        <v>99</v>
      </c>
      <c r="H1027" s="12" t="s">
        <v>906</v>
      </c>
      <c r="I1027" s="12" t="s">
        <v>3714</v>
      </c>
      <c r="J1027" s="12" t="s">
        <v>7550</v>
      </c>
      <c r="K1027" s="12" t="s">
        <v>10919</v>
      </c>
      <c r="L1027" s="12" t="s">
        <v>2483</v>
      </c>
      <c r="M1027" s="12" t="s">
        <v>10920</v>
      </c>
      <c r="N1027" s="12" t="s">
        <v>7987</v>
      </c>
      <c r="O1027" s="12" t="s">
        <v>10921</v>
      </c>
      <c r="P1027" s="13" t="str">
        <f>+IFERROR(VLOOKUP(Table32[[#This Row],[Código_parroquial]],Table5[[#All],[CÓDIGO PARROQUIA]:[CLASIFICACIÓN]],5,0),+IFERROR(VLOOKUP(CONCATENATE(Table32[[#This Row],[Código Cantón]],"50"),Table5[[#All],[CÓDIGO PARROQUIA]:[CLASIFICACIÓN]],5,0),""))</f>
        <v/>
      </c>
      <c r="Q1027" s="13" t="str">
        <f>+IFERROR(VLOOKUP(Table32[[#This Row],[Código Cantón]],Table4[[#All],[CÓDIGO CANTÓN]:[CLASIFICACIÓN]],6,0),"")</f>
        <v/>
      </c>
    </row>
    <row r="1028" spans="4:17" x14ac:dyDescent="0.3">
      <c r="D1028" s="12" t="s">
        <v>2482</v>
      </c>
      <c r="E1028" s="12" t="s">
        <v>95</v>
      </c>
      <c r="F1028" s="12" t="s">
        <v>102</v>
      </c>
      <c r="G1028" s="12" t="s">
        <v>101</v>
      </c>
      <c r="H1028" s="12" t="s">
        <v>910</v>
      </c>
      <c r="I1028" s="12" t="s">
        <v>102</v>
      </c>
      <c r="J1028" s="12" t="s">
        <v>7548</v>
      </c>
      <c r="K1028" s="12" t="s">
        <v>10922</v>
      </c>
      <c r="L1028" s="12" t="s">
        <v>2483</v>
      </c>
      <c r="M1028" s="12" t="s">
        <v>10923</v>
      </c>
      <c r="N1028" s="12" t="s">
        <v>7987</v>
      </c>
      <c r="O1028" s="12" t="s">
        <v>10924</v>
      </c>
      <c r="P1028" s="13" t="str">
        <f>+IFERROR(VLOOKUP(Table32[[#This Row],[Código_parroquial]],Table5[[#All],[CÓDIGO PARROQUIA]:[CLASIFICACIÓN]],5,0),+IFERROR(VLOOKUP(CONCATENATE(Table32[[#This Row],[Código Cantón]],"50"),Table5[[#All],[CÓDIGO PARROQUIA]:[CLASIFICACIÓN]],5,0),""))</f>
        <v/>
      </c>
      <c r="Q1028" s="13" t="str">
        <f>+IFERROR(VLOOKUP(Table32[[#This Row],[Código Cantón]],Table4[[#All],[CÓDIGO CANTÓN]:[CLASIFICACIÓN]],6,0),"")</f>
        <v/>
      </c>
    </row>
    <row r="1029" spans="4:17" x14ac:dyDescent="0.3">
      <c r="D1029" s="12" t="s">
        <v>2482</v>
      </c>
      <c r="E1029" s="12" t="s">
        <v>95</v>
      </c>
      <c r="F1029" s="12" t="s">
        <v>102</v>
      </c>
      <c r="G1029" s="12" t="s">
        <v>101</v>
      </c>
      <c r="H1029" s="12" t="s">
        <v>910</v>
      </c>
      <c r="I1029" s="12" t="s">
        <v>102</v>
      </c>
      <c r="J1029" s="12" t="s">
        <v>7548</v>
      </c>
      <c r="K1029" s="12" t="s">
        <v>10925</v>
      </c>
      <c r="L1029" s="12" t="s">
        <v>2483</v>
      </c>
      <c r="M1029" s="12" t="s">
        <v>10926</v>
      </c>
      <c r="N1029" s="12" t="s">
        <v>7987</v>
      </c>
      <c r="O1029" s="12" t="s">
        <v>10927</v>
      </c>
      <c r="P1029" s="13" t="str">
        <f>+IFERROR(VLOOKUP(Table32[[#This Row],[Código_parroquial]],Table5[[#All],[CÓDIGO PARROQUIA]:[CLASIFICACIÓN]],5,0),+IFERROR(VLOOKUP(CONCATENATE(Table32[[#This Row],[Código Cantón]],"50"),Table5[[#All],[CÓDIGO PARROQUIA]:[CLASIFICACIÓN]],5,0),""))</f>
        <v/>
      </c>
      <c r="Q1029" s="13" t="str">
        <f>+IFERROR(VLOOKUP(Table32[[#This Row],[Código Cantón]],Table4[[#All],[CÓDIGO CANTÓN]:[CLASIFICACIÓN]],6,0),"")</f>
        <v/>
      </c>
    </row>
    <row r="1030" spans="4:17" x14ac:dyDescent="0.3">
      <c r="D1030" s="12" t="s">
        <v>2482</v>
      </c>
      <c r="E1030" s="12" t="s">
        <v>95</v>
      </c>
      <c r="F1030" s="12" t="s">
        <v>102</v>
      </c>
      <c r="G1030" s="12" t="s">
        <v>101</v>
      </c>
      <c r="H1030" s="12" t="s">
        <v>910</v>
      </c>
      <c r="I1030" s="12" t="s">
        <v>102</v>
      </c>
      <c r="J1030" s="12" t="s">
        <v>7548</v>
      </c>
      <c r="K1030" s="12" t="s">
        <v>10928</v>
      </c>
      <c r="L1030" s="12" t="s">
        <v>2483</v>
      </c>
      <c r="M1030" s="12" t="s">
        <v>10929</v>
      </c>
      <c r="N1030" s="12" t="s">
        <v>7987</v>
      </c>
      <c r="O1030" s="12" t="s">
        <v>10930</v>
      </c>
      <c r="P1030" s="13" t="str">
        <f>+IFERROR(VLOOKUP(Table32[[#This Row],[Código_parroquial]],Table5[[#All],[CÓDIGO PARROQUIA]:[CLASIFICACIÓN]],5,0),+IFERROR(VLOOKUP(CONCATENATE(Table32[[#This Row],[Código Cantón]],"50"),Table5[[#All],[CÓDIGO PARROQUIA]:[CLASIFICACIÓN]],5,0),""))</f>
        <v/>
      </c>
      <c r="Q1030" s="13" t="str">
        <f>+IFERROR(VLOOKUP(Table32[[#This Row],[Código Cantón]],Table4[[#All],[CÓDIGO CANTÓN]:[CLASIFICACIÓN]],6,0),"")</f>
        <v/>
      </c>
    </row>
    <row r="1031" spans="4:17" x14ac:dyDescent="0.3">
      <c r="D1031" s="12" t="s">
        <v>2482</v>
      </c>
      <c r="E1031" s="12" t="s">
        <v>95</v>
      </c>
      <c r="F1031" s="12" t="s">
        <v>102</v>
      </c>
      <c r="G1031" s="12" t="s">
        <v>101</v>
      </c>
      <c r="H1031" s="12" t="s">
        <v>910</v>
      </c>
      <c r="I1031" s="12" t="s">
        <v>102</v>
      </c>
      <c r="J1031" s="12" t="s">
        <v>7548</v>
      </c>
      <c r="K1031" s="12" t="s">
        <v>10931</v>
      </c>
      <c r="L1031" s="12" t="s">
        <v>2483</v>
      </c>
      <c r="M1031" s="12" t="s">
        <v>10932</v>
      </c>
      <c r="N1031" s="12" t="s">
        <v>7980</v>
      </c>
      <c r="O1031" s="12" t="s">
        <v>10933</v>
      </c>
      <c r="P1031" s="13" t="str">
        <f>+IFERROR(VLOOKUP(Table32[[#This Row],[Código_parroquial]],Table5[[#All],[CÓDIGO PARROQUIA]:[CLASIFICACIÓN]],5,0),+IFERROR(VLOOKUP(CONCATENATE(Table32[[#This Row],[Código Cantón]],"50"),Table5[[#All],[CÓDIGO PARROQUIA]:[CLASIFICACIÓN]],5,0),""))</f>
        <v/>
      </c>
      <c r="Q1031" s="13" t="str">
        <f>+IFERROR(VLOOKUP(Table32[[#This Row],[Código Cantón]],Table4[[#All],[CÓDIGO CANTÓN]:[CLASIFICACIÓN]],6,0),"")</f>
        <v/>
      </c>
    </row>
    <row r="1032" spans="4:17" x14ac:dyDescent="0.3">
      <c r="D1032" s="12" t="s">
        <v>2482</v>
      </c>
      <c r="E1032" s="12" t="s">
        <v>95</v>
      </c>
      <c r="F1032" s="12" t="s">
        <v>102</v>
      </c>
      <c r="G1032" s="12" t="s">
        <v>101</v>
      </c>
      <c r="H1032" s="12" t="s">
        <v>910</v>
      </c>
      <c r="I1032" s="12" t="s">
        <v>102</v>
      </c>
      <c r="J1032" s="12" t="s">
        <v>7548</v>
      </c>
      <c r="K1032" s="12" t="s">
        <v>10934</v>
      </c>
      <c r="L1032" s="12" t="s">
        <v>2483</v>
      </c>
      <c r="M1032" s="12" t="s">
        <v>10935</v>
      </c>
      <c r="N1032" s="12" t="s">
        <v>7980</v>
      </c>
      <c r="O1032" s="12" t="s">
        <v>10936</v>
      </c>
      <c r="P1032" s="13" t="str">
        <f>+IFERROR(VLOOKUP(Table32[[#This Row],[Código_parroquial]],Table5[[#All],[CÓDIGO PARROQUIA]:[CLASIFICACIÓN]],5,0),+IFERROR(VLOOKUP(CONCATENATE(Table32[[#This Row],[Código Cantón]],"50"),Table5[[#All],[CÓDIGO PARROQUIA]:[CLASIFICACIÓN]],5,0),""))</f>
        <v/>
      </c>
      <c r="Q1032" s="13" t="str">
        <f>+IFERROR(VLOOKUP(Table32[[#This Row],[Código Cantón]],Table4[[#All],[CÓDIGO CANTÓN]:[CLASIFICACIÓN]],6,0),"")</f>
        <v/>
      </c>
    </row>
    <row r="1033" spans="4:17" x14ac:dyDescent="0.3">
      <c r="D1033" s="12" t="s">
        <v>2482</v>
      </c>
      <c r="E1033" s="12" t="s">
        <v>95</v>
      </c>
      <c r="F1033" s="12" t="s">
        <v>102</v>
      </c>
      <c r="G1033" s="12" t="s">
        <v>101</v>
      </c>
      <c r="H1033" s="12" t="s">
        <v>910</v>
      </c>
      <c r="I1033" s="12" t="s">
        <v>102</v>
      </c>
      <c r="J1033" s="12" t="s">
        <v>7548</v>
      </c>
      <c r="K1033" s="12" t="s">
        <v>10937</v>
      </c>
      <c r="L1033" s="12" t="s">
        <v>2483</v>
      </c>
      <c r="M1033" s="12" t="s">
        <v>9563</v>
      </c>
      <c r="N1033" s="12" t="s">
        <v>7980</v>
      </c>
      <c r="O1033" s="12" t="s">
        <v>10938</v>
      </c>
      <c r="P1033" s="13" t="str">
        <f>+IFERROR(VLOOKUP(Table32[[#This Row],[Código_parroquial]],Table5[[#All],[CÓDIGO PARROQUIA]:[CLASIFICACIÓN]],5,0),+IFERROR(VLOOKUP(CONCATENATE(Table32[[#This Row],[Código Cantón]],"50"),Table5[[#All],[CÓDIGO PARROQUIA]:[CLASIFICACIÓN]],5,0),""))</f>
        <v/>
      </c>
      <c r="Q1033" s="13" t="str">
        <f>+IFERROR(VLOOKUP(Table32[[#This Row],[Código Cantón]],Table4[[#All],[CÓDIGO CANTÓN]:[CLASIFICACIÓN]],6,0),"")</f>
        <v/>
      </c>
    </row>
    <row r="1034" spans="4:17" x14ac:dyDescent="0.3">
      <c r="D1034" s="12" t="s">
        <v>2482</v>
      </c>
      <c r="E1034" s="12" t="s">
        <v>95</v>
      </c>
      <c r="F1034" s="12" t="s">
        <v>102</v>
      </c>
      <c r="G1034" s="12" t="s">
        <v>101</v>
      </c>
      <c r="H1034" s="12" t="s">
        <v>910</v>
      </c>
      <c r="I1034" s="12" t="s">
        <v>102</v>
      </c>
      <c r="J1034" s="12" t="s">
        <v>7548</v>
      </c>
      <c r="K1034" s="12" t="s">
        <v>10939</v>
      </c>
      <c r="L1034" s="12" t="s">
        <v>2483</v>
      </c>
      <c r="M1034" s="12" t="s">
        <v>10940</v>
      </c>
      <c r="N1034" s="12" t="s">
        <v>7980</v>
      </c>
      <c r="O1034" s="12" t="s">
        <v>10941</v>
      </c>
      <c r="P1034" s="13" t="str">
        <f>+IFERROR(VLOOKUP(Table32[[#This Row],[Código_parroquial]],Table5[[#All],[CÓDIGO PARROQUIA]:[CLASIFICACIÓN]],5,0),+IFERROR(VLOOKUP(CONCATENATE(Table32[[#This Row],[Código Cantón]],"50"),Table5[[#All],[CÓDIGO PARROQUIA]:[CLASIFICACIÓN]],5,0),""))</f>
        <v/>
      </c>
      <c r="Q1034" s="13" t="str">
        <f>+IFERROR(VLOOKUP(Table32[[#This Row],[Código Cantón]],Table4[[#All],[CÓDIGO CANTÓN]:[CLASIFICACIÓN]],6,0),"")</f>
        <v/>
      </c>
    </row>
    <row r="1035" spans="4:17" x14ac:dyDescent="0.3">
      <c r="D1035" s="12" t="s">
        <v>2482</v>
      </c>
      <c r="E1035" s="12" t="s">
        <v>95</v>
      </c>
      <c r="F1035" s="12" t="s">
        <v>102</v>
      </c>
      <c r="G1035" s="12" t="s">
        <v>101</v>
      </c>
      <c r="H1035" s="12" t="s">
        <v>910</v>
      </c>
      <c r="I1035" s="12" t="s">
        <v>102</v>
      </c>
      <c r="J1035" s="12" t="s">
        <v>7548</v>
      </c>
      <c r="K1035" s="12" t="s">
        <v>10942</v>
      </c>
      <c r="L1035" s="12" t="s">
        <v>2483</v>
      </c>
      <c r="M1035" s="12" t="s">
        <v>10943</v>
      </c>
      <c r="N1035" s="12" t="s">
        <v>7987</v>
      </c>
      <c r="O1035" s="12" t="s">
        <v>10944</v>
      </c>
      <c r="P1035" s="13" t="str">
        <f>+IFERROR(VLOOKUP(Table32[[#This Row],[Código_parroquial]],Table5[[#All],[CÓDIGO PARROQUIA]:[CLASIFICACIÓN]],5,0),+IFERROR(VLOOKUP(CONCATENATE(Table32[[#This Row],[Código Cantón]],"50"),Table5[[#All],[CÓDIGO PARROQUIA]:[CLASIFICACIÓN]],5,0),""))</f>
        <v/>
      </c>
      <c r="Q1035" s="13" t="str">
        <f>+IFERROR(VLOOKUP(Table32[[#This Row],[Código Cantón]],Table4[[#All],[CÓDIGO CANTÓN]:[CLASIFICACIÓN]],6,0),"")</f>
        <v/>
      </c>
    </row>
    <row r="1036" spans="4:17" x14ac:dyDescent="0.3">
      <c r="D1036" s="12" t="s">
        <v>2482</v>
      </c>
      <c r="E1036" s="12" t="s">
        <v>95</v>
      </c>
      <c r="F1036" s="12" t="s">
        <v>102</v>
      </c>
      <c r="G1036" s="12" t="s">
        <v>101</v>
      </c>
      <c r="H1036" s="12" t="s">
        <v>910</v>
      </c>
      <c r="I1036" s="12" t="s">
        <v>102</v>
      </c>
      <c r="J1036" s="12" t="s">
        <v>7548</v>
      </c>
      <c r="K1036" s="12" t="s">
        <v>10945</v>
      </c>
      <c r="L1036" s="12" t="s">
        <v>2483</v>
      </c>
      <c r="M1036" s="12" t="s">
        <v>10946</v>
      </c>
      <c r="N1036" s="12" t="s">
        <v>7987</v>
      </c>
      <c r="O1036" s="12" t="s">
        <v>10947</v>
      </c>
      <c r="P1036" s="13" t="str">
        <f>+IFERROR(VLOOKUP(Table32[[#This Row],[Código_parroquial]],Table5[[#All],[CÓDIGO PARROQUIA]:[CLASIFICACIÓN]],5,0),+IFERROR(VLOOKUP(CONCATENATE(Table32[[#This Row],[Código Cantón]],"50"),Table5[[#All],[CÓDIGO PARROQUIA]:[CLASIFICACIÓN]],5,0),""))</f>
        <v/>
      </c>
      <c r="Q1036" s="13" t="str">
        <f>+IFERROR(VLOOKUP(Table32[[#This Row],[Código Cantón]],Table4[[#All],[CÓDIGO CANTÓN]:[CLASIFICACIÓN]],6,0),"")</f>
        <v/>
      </c>
    </row>
    <row r="1037" spans="4:17" x14ac:dyDescent="0.3">
      <c r="D1037" s="12" t="s">
        <v>2482</v>
      </c>
      <c r="E1037" s="12" t="s">
        <v>95</v>
      </c>
      <c r="F1037" s="12" t="s">
        <v>102</v>
      </c>
      <c r="G1037" s="12" t="s">
        <v>101</v>
      </c>
      <c r="H1037" s="12" t="s">
        <v>910</v>
      </c>
      <c r="I1037" s="12" t="s">
        <v>102</v>
      </c>
      <c r="J1037" s="12" t="s">
        <v>7548</v>
      </c>
      <c r="K1037" s="12" t="s">
        <v>10948</v>
      </c>
      <c r="L1037" s="12" t="s">
        <v>2483</v>
      </c>
      <c r="M1037" s="12" t="s">
        <v>10949</v>
      </c>
      <c r="N1037" s="12" t="s">
        <v>7987</v>
      </c>
      <c r="O1037" s="12" t="s">
        <v>10950</v>
      </c>
      <c r="P1037" s="13" t="str">
        <f>+IFERROR(VLOOKUP(Table32[[#This Row],[Código_parroquial]],Table5[[#All],[CÓDIGO PARROQUIA]:[CLASIFICACIÓN]],5,0),+IFERROR(VLOOKUP(CONCATENATE(Table32[[#This Row],[Código Cantón]],"50"),Table5[[#All],[CÓDIGO PARROQUIA]:[CLASIFICACIÓN]],5,0),""))</f>
        <v/>
      </c>
      <c r="Q1037" s="13" t="str">
        <f>+IFERROR(VLOOKUP(Table32[[#This Row],[Código Cantón]],Table4[[#All],[CÓDIGO CANTÓN]:[CLASIFICACIÓN]],6,0),"")</f>
        <v/>
      </c>
    </row>
    <row r="1038" spans="4:17" x14ac:dyDescent="0.3">
      <c r="D1038" s="12" t="s">
        <v>2482</v>
      </c>
      <c r="E1038" s="12" t="s">
        <v>95</v>
      </c>
      <c r="F1038" s="12" t="s">
        <v>102</v>
      </c>
      <c r="G1038" s="12" t="s">
        <v>101</v>
      </c>
      <c r="H1038" s="12" t="s">
        <v>910</v>
      </c>
      <c r="I1038" s="12" t="s">
        <v>102</v>
      </c>
      <c r="J1038" s="12" t="s">
        <v>7548</v>
      </c>
      <c r="K1038" s="12" t="s">
        <v>10951</v>
      </c>
      <c r="L1038" s="12" t="s">
        <v>2483</v>
      </c>
      <c r="M1038" s="12" t="s">
        <v>10952</v>
      </c>
      <c r="N1038" s="12" t="s">
        <v>7987</v>
      </c>
      <c r="O1038" s="12" t="s">
        <v>10953</v>
      </c>
      <c r="P1038" s="13" t="str">
        <f>+IFERROR(VLOOKUP(Table32[[#This Row],[Código_parroquial]],Table5[[#All],[CÓDIGO PARROQUIA]:[CLASIFICACIÓN]],5,0),+IFERROR(VLOOKUP(CONCATENATE(Table32[[#This Row],[Código Cantón]],"50"),Table5[[#All],[CÓDIGO PARROQUIA]:[CLASIFICACIÓN]],5,0),""))</f>
        <v/>
      </c>
      <c r="Q1038" s="13" t="str">
        <f>+IFERROR(VLOOKUP(Table32[[#This Row],[Código Cantón]],Table4[[#All],[CÓDIGO CANTÓN]:[CLASIFICACIÓN]],6,0),"")</f>
        <v/>
      </c>
    </row>
    <row r="1039" spans="4:17" x14ac:dyDescent="0.3">
      <c r="D1039" s="12" t="s">
        <v>2482</v>
      </c>
      <c r="E1039" s="12" t="s">
        <v>95</v>
      </c>
      <c r="F1039" s="12" t="s">
        <v>102</v>
      </c>
      <c r="G1039" s="12" t="s">
        <v>101</v>
      </c>
      <c r="H1039" s="12" t="s">
        <v>910</v>
      </c>
      <c r="I1039" s="12" t="s">
        <v>102</v>
      </c>
      <c r="J1039" s="12" t="s">
        <v>7548</v>
      </c>
      <c r="K1039" s="12" t="s">
        <v>10954</v>
      </c>
      <c r="L1039" s="12" t="s">
        <v>2483</v>
      </c>
      <c r="M1039" s="12" t="s">
        <v>10955</v>
      </c>
      <c r="N1039" s="12" t="s">
        <v>7987</v>
      </c>
      <c r="O1039" s="12" t="s">
        <v>10956</v>
      </c>
      <c r="P1039" s="13" t="str">
        <f>+IFERROR(VLOOKUP(Table32[[#This Row],[Código_parroquial]],Table5[[#All],[CÓDIGO PARROQUIA]:[CLASIFICACIÓN]],5,0),+IFERROR(VLOOKUP(CONCATENATE(Table32[[#This Row],[Código Cantón]],"50"),Table5[[#All],[CÓDIGO PARROQUIA]:[CLASIFICACIÓN]],5,0),""))</f>
        <v/>
      </c>
      <c r="Q1039" s="13" t="str">
        <f>+IFERROR(VLOOKUP(Table32[[#This Row],[Código Cantón]],Table4[[#All],[CÓDIGO CANTÓN]:[CLASIFICACIÓN]],6,0),"")</f>
        <v/>
      </c>
    </row>
    <row r="1040" spans="4:17" x14ac:dyDescent="0.3">
      <c r="D1040" s="12" t="s">
        <v>2482</v>
      </c>
      <c r="E1040" s="12" t="s">
        <v>95</v>
      </c>
      <c r="F1040" s="12" t="s">
        <v>104</v>
      </c>
      <c r="G1040" s="12" t="s">
        <v>103</v>
      </c>
      <c r="H1040" s="12" t="s">
        <v>916</v>
      </c>
      <c r="I1040" s="12" t="s">
        <v>917</v>
      </c>
      <c r="J1040" s="12" t="s">
        <v>7550</v>
      </c>
      <c r="K1040" s="12" t="s">
        <v>10957</v>
      </c>
      <c r="L1040" s="12" t="s">
        <v>2483</v>
      </c>
      <c r="M1040" s="12" t="s">
        <v>10958</v>
      </c>
      <c r="N1040" s="12" t="s">
        <v>7987</v>
      </c>
      <c r="O1040" s="12" t="s">
        <v>10959</v>
      </c>
      <c r="P1040" s="13" t="str">
        <f>+IFERROR(VLOOKUP(Table32[[#This Row],[Código_parroquial]],Table5[[#All],[CÓDIGO PARROQUIA]:[CLASIFICACIÓN]],5,0),+IFERROR(VLOOKUP(CONCATENATE(Table32[[#This Row],[Código Cantón]],"50"),Table5[[#All],[CÓDIGO PARROQUIA]:[CLASIFICACIÓN]],5,0),""))</f>
        <v/>
      </c>
      <c r="Q1040" s="13" t="str">
        <f>+IFERROR(VLOOKUP(Table32[[#This Row],[Código Cantón]],Table4[[#All],[CÓDIGO CANTÓN]:[CLASIFICACIÓN]],6,0),"")</f>
        <v/>
      </c>
    </row>
    <row r="1041" spans="4:17" x14ac:dyDescent="0.3">
      <c r="D1041" s="12" t="s">
        <v>2482</v>
      </c>
      <c r="E1041" s="12" t="s">
        <v>95</v>
      </c>
      <c r="F1041" s="12" t="s">
        <v>104</v>
      </c>
      <c r="G1041" s="12" t="s">
        <v>103</v>
      </c>
      <c r="H1041" s="12" t="s">
        <v>918</v>
      </c>
      <c r="I1041" s="12" t="s">
        <v>919</v>
      </c>
      <c r="J1041" s="12" t="s">
        <v>7550</v>
      </c>
      <c r="K1041" s="12" t="s">
        <v>10960</v>
      </c>
      <c r="L1041" s="12" t="s">
        <v>2483</v>
      </c>
      <c r="M1041" s="12" t="s">
        <v>10961</v>
      </c>
      <c r="N1041" s="12" t="s">
        <v>7987</v>
      </c>
      <c r="O1041" s="12" t="s">
        <v>2535</v>
      </c>
      <c r="P1041" s="13" t="str">
        <f>+IFERROR(VLOOKUP(Table32[[#This Row],[Código_parroquial]],Table5[[#All],[CÓDIGO PARROQUIA]:[CLASIFICACIÓN]],5,0),+IFERROR(VLOOKUP(CONCATENATE(Table32[[#This Row],[Código Cantón]],"50"),Table5[[#All],[CÓDIGO PARROQUIA]:[CLASIFICACIÓN]],5,0),""))</f>
        <v/>
      </c>
      <c r="Q1041" s="13" t="str">
        <f>+IFERROR(VLOOKUP(Table32[[#This Row],[Código Cantón]],Table4[[#All],[CÓDIGO CANTÓN]:[CLASIFICACIÓN]],6,0),"")</f>
        <v/>
      </c>
    </row>
    <row r="1042" spans="4:17" x14ac:dyDescent="0.3">
      <c r="D1042" s="12" t="s">
        <v>2482</v>
      </c>
      <c r="E1042" s="12" t="s">
        <v>95</v>
      </c>
      <c r="F1042" s="12" t="s">
        <v>104</v>
      </c>
      <c r="G1042" s="12" t="s">
        <v>103</v>
      </c>
      <c r="H1042" s="12" t="s">
        <v>918</v>
      </c>
      <c r="I1042" s="12" t="s">
        <v>919</v>
      </c>
      <c r="J1042" s="12" t="s">
        <v>7550</v>
      </c>
      <c r="K1042" s="12" t="s">
        <v>10962</v>
      </c>
      <c r="L1042" s="12" t="s">
        <v>2483</v>
      </c>
      <c r="M1042" s="12" t="s">
        <v>10963</v>
      </c>
      <c r="N1042" s="12" t="s">
        <v>7980</v>
      </c>
      <c r="O1042" s="12" t="s">
        <v>10964</v>
      </c>
      <c r="P1042" s="13" t="str">
        <f>+IFERROR(VLOOKUP(Table32[[#This Row],[Código_parroquial]],Table5[[#All],[CÓDIGO PARROQUIA]:[CLASIFICACIÓN]],5,0),+IFERROR(VLOOKUP(CONCATENATE(Table32[[#This Row],[Código Cantón]],"50"),Table5[[#All],[CÓDIGO PARROQUIA]:[CLASIFICACIÓN]],5,0),""))</f>
        <v/>
      </c>
      <c r="Q1042" s="13" t="str">
        <f>+IFERROR(VLOOKUP(Table32[[#This Row],[Código Cantón]],Table4[[#All],[CÓDIGO CANTÓN]:[CLASIFICACIÓN]],6,0),"")</f>
        <v/>
      </c>
    </row>
    <row r="1043" spans="4:17" x14ac:dyDescent="0.3">
      <c r="D1043" s="12" t="s">
        <v>2482</v>
      </c>
      <c r="E1043" s="12" t="s">
        <v>95</v>
      </c>
      <c r="F1043" s="12" t="s">
        <v>104</v>
      </c>
      <c r="G1043" s="12" t="s">
        <v>103</v>
      </c>
      <c r="H1043" s="12" t="s">
        <v>911</v>
      </c>
      <c r="I1043" s="12" t="s">
        <v>104</v>
      </c>
      <c r="J1043" s="12" t="s">
        <v>7548</v>
      </c>
      <c r="K1043" s="12" t="s">
        <v>10965</v>
      </c>
      <c r="L1043" s="12" t="s">
        <v>2483</v>
      </c>
      <c r="M1043" s="12" t="s">
        <v>10966</v>
      </c>
      <c r="N1043" s="12" t="s">
        <v>7980</v>
      </c>
      <c r="O1043" s="12" t="s">
        <v>10967</v>
      </c>
      <c r="P1043" s="13" t="str">
        <f>+IFERROR(VLOOKUP(Table32[[#This Row],[Código_parroquial]],Table5[[#All],[CÓDIGO PARROQUIA]:[CLASIFICACIÓN]],5,0),+IFERROR(VLOOKUP(CONCATENATE(Table32[[#This Row],[Código Cantón]],"50"),Table5[[#All],[CÓDIGO PARROQUIA]:[CLASIFICACIÓN]],5,0),""))</f>
        <v/>
      </c>
      <c r="Q1043" s="13" t="str">
        <f>+IFERROR(VLOOKUP(Table32[[#This Row],[Código Cantón]],Table4[[#All],[CÓDIGO CANTÓN]:[CLASIFICACIÓN]],6,0),"")</f>
        <v/>
      </c>
    </row>
    <row r="1044" spans="4:17" x14ac:dyDescent="0.3">
      <c r="D1044" s="12" t="s">
        <v>2482</v>
      </c>
      <c r="E1044" s="12" t="s">
        <v>95</v>
      </c>
      <c r="F1044" s="12" t="s">
        <v>104</v>
      </c>
      <c r="G1044" s="12" t="s">
        <v>103</v>
      </c>
      <c r="H1044" s="12" t="s">
        <v>914</v>
      </c>
      <c r="I1044" s="12" t="s">
        <v>915</v>
      </c>
      <c r="J1044" s="12" t="s">
        <v>7550</v>
      </c>
      <c r="K1044" s="12" t="s">
        <v>10968</v>
      </c>
      <c r="L1044" s="12" t="s">
        <v>2483</v>
      </c>
      <c r="M1044" s="12" t="s">
        <v>10969</v>
      </c>
      <c r="N1044" s="12" t="s">
        <v>7987</v>
      </c>
      <c r="O1044" s="12" t="s">
        <v>10970</v>
      </c>
      <c r="P1044" s="13" t="str">
        <f>+IFERROR(VLOOKUP(Table32[[#This Row],[Código_parroquial]],Table5[[#All],[CÓDIGO PARROQUIA]:[CLASIFICACIÓN]],5,0),+IFERROR(VLOOKUP(CONCATENATE(Table32[[#This Row],[Código Cantón]],"50"),Table5[[#All],[CÓDIGO PARROQUIA]:[CLASIFICACIÓN]],5,0),""))</f>
        <v/>
      </c>
      <c r="Q1044" s="13" t="str">
        <f>+IFERROR(VLOOKUP(Table32[[#This Row],[Código Cantón]],Table4[[#All],[CÓDIGO CANTÓN]:[CLASIFICACIÓN]],6,0),"")</f>
        <v/>
      </c>
    </row>
    <row r="1045" spans="4:17" x14ac:dyDescent="0.3">
      <c r="D1045" s="12" t="s">
        <v>2482</v>
      </c>
      <c r="E1045" s="12" t="s">
        <v>95</v>
      </c>
      <c r="F1045" s="12" t="s">
        <v>104</v>
      </c>
      <c r="G1045" s="12" t="s">
        <v>103</v>
      </c>
      <c r="H1045" s="12" t="s">
        <v>911</v>
      </c>
      <c r="I1045" s="12" t="s">
        <v>104</v>
      </c>
      <c r="J1045" s="12" t="s">
        <v>7548</v>
      </c>
      <c r="K1045" s="12" t="s">
        <v>10971</v>
      </c>
      <c r="L1045" s="12" t="s">
        <v>2483</v>
      </c>
      <c r="M1045" s="12" t="s">
        <v>10972</v>
      </c>
      <c r="N1045" s="12" t="s">
        <v>7987</v>
      </c>
      <c r="O1045" s="12" t="s">
        <v>10973</v>
      </c>
      <c r="P1045" s="13" t="str">
        <f>+IFERROR(VLOOKUP(Table32[[#This Row],[Código_parroquial]],Table5[[#All],[CÓDIGO PARROQUIA]:[CLASIFICACIÓN]],5,0),+IFERROR(VLOOKUP(CONCATENATE(Table32[[#This Row],[Código Cantón]],"50"),Table5[[#All],[CÓDIGO PARROQUIA]:[CLASIFICACIÓN]],5,0),""))</f>
        <v/>
      </c>
      <c r="Q1045" s="13" t="str">
        <f>+IFERROR(VLOOKUP(Table32[[#This Row],[Código Cantón]],Table4[[#All],[CÓDIGO CANTÓN]:[CLASIFICACIÓN]],6,0),"")</f>
        <v/>
      </c>
    </row>
    <row r="1046" spans="4:17" x14ac:dyDescent="0.3">
      <c r="D1046" s="12" t="s">
        <v>2482</v>
      </c>
      <c r="E1046" s="12" t="s">
        <v>95</v>
      </c>
      <c r="F1046" s="12" t="s">
        <v>104</v>
      </c>
      <c r="G1046" s="12" t="s">
        <v>103</v>
      </c>
      <c r="H1046" s="12" t="s">
        <v>911</v>
      </c>
      <c r="I1046" s="12" t="s">
        <v>104</v>
      </c>
      <c r="J1046" s="12" t="s">
        <v>7548</v>
      </c>
      <c r="K1046" s="12" t="s">
        <v>10974</v>
      </c>
      <c r="L1046" s="12" t="s">
        <v>2483</v>
      </c>
      <c r="M1046" s="12" t="s">
        <v>10975</v>
      </c>
      <c r="N1046" s="12" t="s">
        <v>7987</v>
      </c>
      <c r="O1046" s="12" t="s">
        <v>10976</v>
      </c>
      <c r="P1046" s="13" t="str">
        <f>+IFERROR(VLOOKUP(Table32[[#This Row],[Código_parroquial]],Table5[[#All],[CÓDIGO PARROQUIA]:[CLASIFICACIÓN]],5,0),+IFERROR(VLOOKUP(CONCATENATE(Table32[[#This Row],[Código Cantón]],"50"),Table5[[#All],[CÓDIGO PARROQUIA]:[CLASIFICACIÓN]],5,0),""))</f>
        <v/>
      </c>
      <c r="Q1046" s="13" t="str">
        <f>+IFERROR(VLOOKUP(Table32[[#This Row],[Código Cantón]],Table4[[#All],[CÓDIGO CANTÓN]:[CLASIFICACIÓN]],6,0),"")</f>
        <v/>
      </c>
    </row>
    <row r="1047" spans="4:17" x14ac:dyDescent="0.3">
      <c r="D1047" s="12" t="s">
        <v>2482</v>
      </c>
      <c r="E1047" s="12" t="s">
        <v>95</v>
      </c>
      <c r="F1047" s="12" t="s">
        <v>104</v>
      </c>
      <c r="G1047" s="12" t="s">
        <v>103</v>
      </c>
      <c r="H1047" s="12" t="s">
        <v>916</v>
      </c>
      <c r="I1047" s="12" t="s">
        <v>917</v>
      </c>
      <c r="J1047" s="12" t="s">
        <v>7550</v>
      </c>
      <c r="K1047" s="12" t="s">
        <v>10977</v>
      </c>
      <c r="L1047" s="12" t="s">
        <v>2483</v>
      </c>
      <c r="M1047" s="12" t="s">
        <v>10978</v>
      </c>
      <c r="N1047" s="12" t="s">
        <v>7980</v>
      </c>
      <c r="O1047" s="12" t="s">
        <v>10979</v>
      </c>
      <c r="P1047" s="13" t="str">
        <f>+IFERROR(VLOOKUP(Table32[[#This Row],[Código_parroquial]],Table5[[#All],[CÓDIGO PARROQUIA]:[CLASIFICACIÓN]],5,0),+IFERROR(VLOOKUP(CONCATENATE(Table32[[#This Row],[Código Cantón]],"50"),Table5[[#All],[CÓDIGO PARROQUIA]:[CLASIFICACIÓN]],5,0),""))</f>
        <v/>
      </c>
      <c r="Q1047" s="13" t="str">
        <f>+IFERROR(VLOOKUP(Table32[[#This Row],[Código Cantón]],Table4[[#All],[CÓDIGO CANTÓN]:[CLASIFICACIÓN]],6,0),"")</f>
        <v/>
      </c>
    </row>
    <row r="1048" spans="4:17" x14ac:dyDescent="0.3">
      <c r="D1048" s="12" t="s">
        <v>2482</v>
      </c>
      <c r="E1048" s="12" t="s">
        <v>95</v>
      </c>
      <c r="F1048" s="12" t="s">
        <v>104</v>
      </c>
      <c r="G1048" s="12" t="s">
        <v>103</v>
      </c>
      <c r="H1048" s="12" t="s">
        <v>911</v>
      </c>
      <c r="I1048" s="12" t="s">
        <v>104</v>
      </c>
      <c r="J1048" s="12" t="s">
        <v>7548</v>
      </c>
      <c r="K1048" s="12" t="s">
        <v>10980</v>
      </c>
      <c r="L1048" s="12" t="s">
        <v>2483</v>
      </c>
      <c r="M1048" s="12" t="s">
        <v>10981</v>
      </c>
      <c r="N1048" s="12" t="s">
        <v>7987</v>
      </c>
      <c r="O1048" s="12" t="s">
        <v>10982</v>
      </c>
      <c r="P1048" s="13" t="str">
        <f>+IFERROR(VLOOKUP(Table32[[#This Row],[Código_parroquial]],Table5[[#All],[CÓDIGO PARROQUIA]:[CLASIFICACIÓN]],5,0),+IFERROR(VLOOKUP(CONCATENATE(Table32[[#This Row],[Código Cantón]],"50"),Table5[[#All],[CÓDIGO PARROQUIA]:[CLASIFICACIÓN]],5,0),""))</f>
        <v/>
      </c>
      <c r="Q1048" s="13" t="str">
        <f>+IFERROR(VLOOKUP(Table32[[#This Row],[Código Cantón]],Table4[[#All],[CÓDIGO CANTÓN]:[CLASIFICACIÓN]],6,0),"")</f>
        <v/>
      </c>
    </row>
    <row r="1049" spans="4:17" x14ac:dyDescent="0.3">
      <c r="D1049" s="12" t="s">
        <v>2482</v>
      </c>
      <c r="E1049" s="12" t="s">
        <v>95</v>
      </c>
      <c r="F1049" s="12" t="s">
        <v>104</v>
      </c>
      <c r="G1049" s="12" t="s">
        <v>103</v>
      </c>
      <c r="H1049" s="12" t="s">
        <v>911</v>
      </c>
      <c r="I1049" s="12" t="s">
        <v>104</v>
      </c>
      <c r="J1049" s="12" t="s">
        <v>7548</v>
      </c>
      <c r="K1049" s="12" t="s">
        <v>10983</v>
      </c>
      <c r="L1049" s="12" t="s">
        <v>2483</v>
      </c>
      <c r="M1049" s="12" t="s">
        <v>10984</v>
      </c>
      <c r="N1049" s="12" t="s">
        <v>7987</v>
      </c>
      <c r="O1049" s="12" t="s">
        <v>10985</v>
      </c>
      <c r="P1049" s="13" t="str">
        <f>+IFERROR(VLOOKUP(Table32[[#This Row],[Código_parroquial]],Table5[[#All],[CÓDIGO PARROQUIA]:[CLASIFICACIÓN]],5,0),+IFERROR(VLOOKUP(CONCATENATE(Table32[[#This Row],[Código Cantón]],"50"),Table5[[#All],[CÓDIGO PARROQUIA]:[CLASIFICACIÓN]],5,0),""))</f>
        <v/>
      </c>
      <c r="Q1049" s="13" t="str">
        <f>+IFERROR(VLOOKUP(Table32[[#This Row],[Código Cantón]],Table4[[#All],[CÓDIGO CANTÓN]:[CLASIFICACIÓN]],6,0),"")</f>
        <v/>
      </c>
    </row>
    <row r="1050" spans="4:17" x14ac:dyDescent="0.3">
      <c r="D1050" s="12" t="s">
        <v>2482</v>
      </c>
      <c r="E1050" s="12" t="s">
        <v>95</v>
      </c>
      <c r="F1050" s="12" t="s">
        <v>104</v>
      </c>
      <c r="G1050" s="12" t="s">
        <v>103</v>
      </c>
      <c r="H1050" s="12" t="s">
        <v>911</v>
      </c>
      <c r="I1050" s="12" t="s">
        <v>104</v>
      </c>
      <c r="J1050" s="12" t="s">
        <v>7548</v>
      </c>
      <c r="K1050" s="12" t="s">
        <v>10986</v>
      </c>
      <c r="L1050" s="12" t="s">
        <v>2483</v>
      </c>
      <c r="M1050" s="12" t="s">
        <v>10987</v>
      </c>
      <c r="N1050" s="12" t="s">
        <v>7987</v>
      </c>
      <c r="O1050" s="12" t="s">
        <v>10988</v>
      </c>
      <c r="P1050" s="13" t="str">
        <f>+IFERROR(VLOOKUP(Table32[[#This Row],[Código_parroquial]],Table5[[#All],[CÓDIGO PARROQUIA]:[CLASIFICACIÓN]],5,0),+IFERROR(VLOOKUP(CONCATENATE(Table32[[#This Row],[Código Cantón]],"50"),Table5[[#All],[CÓDIGO PARROQUIA]:[CLASIFICACIÓN]],5,0),""))</f>
        <v/>
      </c>
      <c r="Q1050" s="13" t="str">
        <f>+IFERROR(VLOOKUP(Table32[[#This Row],[Código Cantón]],Table4[[#All],[CÓDIGO CANTÓN]:[CLASIFICACIÓN]],6,0),"")</f>
        <v/>
      </c>
    </row>
    <row r="1051" spans="4:17" x14ac:dyDescent="0.3">
      <c r="D1051" s="12" t="s">
        <v>2482</v>
      </c>
      <c r="E1051" s="12" t="s">
        <v>95</v>
      </c>
      <c r="F1051" s="12" t="s">
        <v>104</v>
      </c>
      <c r="G1051" s="12" t="s">
        <v>103</v>
      </c>
      <c r="H1051" s="12" t="s">
        <v>912</v>
      </c>
      <c r="I1051" s="12" t="s">
        <v>913</v>
      </c>
      <c r="J1051" s="12" t="s">
        <v>7550</v>
      </c>
      <c r="K1051" s="12" t="s">
        <v>10989</v>
      </c>
      <c r="L1051" s="12" t="s">
        <v>2483</v>
      </c>
      <c r="M1051" s="12" t="s">
        <v>10990</v>
      </c>
      <c r="N1051" s="12" t="s">
        <v>7987</v>
      </c>
      <c r="O1051" s="12" t="s">
        <v>10991</v>
      </c>
      <c r="P1051" s="13" t="str">
        <f>+IFERROR(VLOOKUP(Table32[[#This Row],[Código_parroquial]],Table5[[#All],[CÓDIGO PARROQUIA]:[CLASIFICACIÓN]],5,0),+IFERROR(VLOOKUP(CONCATENATE(Table32[[#This Row],[Código Cantón]],"50"),Table5[[#All],[CÓDIGO PARROQUIA]:[CLASIFICACIÓN]],5,0),""))</f>
        <v/>
      </c>
      <c r="Q1051" s="13" t="str">
        <f>+IFERROR(VLOOKUP(Table32[[#This Row],[Código Cantón]],Table4[[#All],[CÓDIGO CANTÓN]:[CLASIFICACIÓN]],6,0),"")</f>
        <v/>
      </c>
    </row>
    <row r="1052" spans="4:17" x14ac:dyDescent="0.3">
      <c r="D1052" s="12" t="s">
        <v>2482</v>
      </c>
      <c r="E1052" s="12" t="s">
        <v>95</v>
      </c>
      <c r="F1052" s="12" t="s">
        <v>104</v>
      </c>
      <c r="G1052" s="12" t="s">
        <v>103</v>
      </c>
      <c r="H1052" s="12" t="s">
        <v>911</v>
      </c>
      <c r="I1052" s="12" t="s">
        <v>104</v>
      </c>
      <c r="J1052" s="12" t="s">
        <v>7548</v>
      </c>
      <c r="K1052" s="12" t="s">
        <v>10992</v>
      </c>
      <c r="L1052" s="12" t="s">
        <v>2483</v>
      </c>
      <c r="M1052" s="12" t="s">
        <v>10993</v>
      </c>
      <c r="N1052" s="12" t="s">
        <v>7987</v>
      </c>
      <c r="O1052" s="12" t="s">
        <v>10994</v>
      </c>
      <c r="P1052" s="13" t="str">
        <f>+IFERROR(VLOOKUP(Table32[[#This Row],[Código_parroquial]],Table5[[#All],[CÓDIGO PARROQUIA]:[CLASIFICACIÓN]],5,0),+IFERROR(VLOOKUP(CONCATENATE(Table32[[#This Row],[Código Cantón]],"50"),Table5[[#All],[CÓDIGO PARROQUIA]:[CLASIFICACIÓN]],5,0),""))</f>
        <v/>
      </c>
      <c r="Q1052" s="13" t="str">
        <f>+IFERROR(VLOOKUP(Table32[[#This Row],[Código Cantón]],Table4[[#All],[CÓDIGO CANTÓN]:[CLASIFICACIÓN]],6,0),"")</f>
        <v/>
      </c>
    </row>
    <row r="1053" spans="4:17" x14ac:dyDescent="0.3">
      <c r="D1053" s="12" t="s">
        <v>2482</v>
      </c>
      <c r="E1053" s="12" t="s">
        <v>95</v>
      </c>
      <c r="F1053" s="12" t="s">
        <v>106</v>
      </c>
      <c r="G1053" s="12" t="s">
        <v>105</v>
      </c>
      <c r="H1053" s="12" t="s">
        <v>923</v>
      </c>
      <c r="I1053" s="12" t="s">
        <v>924</v>
      </c>
      <c r="J1053" s="12" t="s">
        <v>7550</v>
      </c>
      <c r="K1053" s="12" t="s">
        <v>10995</v>
      </c>
      <c r="L1053" s="12" t="s">
        <v>2483</v>
      </c>
      <c r="M1053" s="12" t="s">
        <v>10996</v>
      </c>
      <c r="N1053" s="12" t="s">
        <v>7980</v>
      </c>
      <c r="O1053" s="12" t="s">
        <v>10997</v>
      </c>
      <c r="P1053" s="13" t="str">
        <f>+IFERROR(VLOOKUP(Table32[[#This Row],[Código_parroquial]],Table5[[#All],[CÓDIGO PARROQUIA]:[CLASIFICACIÓN]],5,0),+IFERROR(VLOOKUP(CONCATENATE(Table32[[#This Row],[Código Cantón]],"50"),Table5[[#All],[CÓDIGO PARROQUIA]:[CLASIFICACIÓN]],5,0),""))</f>
        <v/>
      </c>
      <c r="Q1053" s="13" t="str">
        <f>+IFERROR(VLOOKUP(Table32[[#This Row],[Código Cantón]],Table4[[#All],[CÓDIGO CANTÓN]:[CLASIFICACIÓN]],6,0),"")</f>
        <v/>
      </c>
    </row>
    <row r="1054" spans="4:17" x14ac:dyDescent="0.3">
      <c r="D1054" s="12" t="s">
        <v>2482</v>
      </c>
      <c r="E1054" s="12" t="s">
        <v>95</v>
      </c>
      <c r="F1054" s="12" t="s">
        <v>106</v>
      </c>
      <c r="G1054" s="12" t="s">
        <v>105</v>
      </c>
      <c r="H1054" s="12" t="s">
        <v>921</v>
      </c>
      <c r="I1054" s="12" t="s">
        <v>922</v>
      </c>
      <c r="J1054" s="12" t="s">
        <v>7550</v>
      </c>
      <c r="K1054" s="12" t="s">
        <v>10998</v>
      </c>
      <c r="L1054" s="12" t="s">
        <v>2483</v>
      </c>
      <c r="M1054" s="12" t="s">
        <v>10999</v>
      </c>
      <c r="N1054" s="12" t="s">
        <v>7980</v>
      </c>
      <c r="O1054" s="12" t="s">
        <v>11000</v>
      </c>
      <c r="P1054" s="13" t="str">
        <f>+IFERROR(VLOOKUP(Table32[[#This Row],[Código_parroquial]],Table5[[#All],[CÓDIGO PARROQUIA]:[CLASIFICACIÓN]],5,0),+IFERROR(VLOOKUP(CONCATENATE(Table32[[#This Row],[Código Cantón]],"50"),Table5[[#All],[CÓDIGO PARROQUIA]:[CLASIFICACIÓN]],5,0),""))</f>
        <v/>
      </c>
      <c r="Q1054" s="13" t="str">
        <f>+IFERROR(VLOOKUP(Table32[[#This Row],[Código Cantón]],Table4[[#All],[CÓDIGO CANTÓN]:[CLASIFICACIÓN]],6,0),"")</f>
        <v/>
      </c>
    </row>
    <row r="1055" spans="4:17" x14ac:dyDescent="0.3">
      <c r="D1055" s="12" t="s">
        <v>2482</v>
      </c>
      <c r="E1055" s="12" t="s">
        <v>95</v>
      </c>
      <c r="F1055" s="12" t="s">
        <v>106</v>
      </c>
      <c r="G1055" s="12" t="s">
        <v>105</v>
      </c>
      <c r="H1055" s="12" t="s">
        <v>920</v>
      </c>
      <c r="I1055" s="12" t="s">
        <v>106</v>
      </c>
      <c r="J1055" s="12" t="s">
        <v>7548</v>
      </c>
      <c r="K1055" s="12" t="s">
        <v>11001</v>
      </c>
      <c r="L1055" s="12" t="s">
        <v>2483</v>
      </c>
      <c r="M1055" s="12" t="s">
        <v>11002</v>
      </c>
      <c r="N1055" s="12" t="s">
        <v>7987</v>
      </c>
      <c r="O1055" s="12" t="s">
        <v>11003</v>
      </c>
      <c r="P1055" s="13" t="str">
        <f>+IFERROR(VLOOKUP(Table32[[#This Row],[Código_parroquial]],Table5[[#All],[CÓDIGO PARROQUIA]:[CLASIFICACIÓN]],5,0),+IFERROR(VLOOKUP(CONCATENATE(Table32[[#This Row],[Código Cantón]],"50"),Table5[[#All],[CÓDIGO PARROQUIA]:[CLASIFICACIÓN]],5,0),""))</f>
        <v/>
      </c>
      <c r="Q1055" s="13" t="str">
        <f>+IFERROR(VLOOKUP(Table32[[#This Row],[Código Cantón]],Table4[[#All],[CÓDIGO CANTÓN]:[CLASIFICACIÓN]],6,0),"")</f>
        <v/>
      </c>
    </row>
    <row r="1056" spans="4:17" x14ac:dyDescent="0.3">
      <c r="D1056" s="12" t="s">
        <v>2482</v>
      </c>
      <c r="E1056" s="12" t="s">
        <v>95</v>
      </c>
      <c r="F1056" s="12" t="s">
        <v>106</v>
      </c>
      <c r="G1056" s="12" t="s">
        <v>105</v>
      </c>
      <c r="H1056" s="12" t="s">
        <v>923</v>
      </c>
      <c r="I1056" s="12" t="s">
        <v>924</v>
      </c>
      <c r="J1056" s="12" t="s">
        <v>7550</v>
      </c>
      <c r="K1056" s="12" t="s">
        <v>11004</v>
      </c>
      <c r="L1056" s="12" t="s">
        <v>2483</v>
      </c>
      <c r="M1056" s="12" t="s">
        <v>11005</v>
      </c>
      <c r="N1056" s="12" t="s">
        <v>7987</v>
      </c>
      <c r="O1056" s="12" t="s">
        <v>11006</v>
      </c>
      <c r="P1056" s="13" t="str">
        <f>+IFERROR(VLOOKUP(Table32[[#This Row],[Código_parroquial]],Table5[[#All],[CÓDIGO PARROQUIA]:[CLASIFICACIÓN]],5,0),+IFERROR(VLOOKUP(CONCATENATE(Table32[[#This Row],[Código Cantón]],"50"),Table5[[#All],[CÓDIGO PARROQUIA]:[CLASIFICACIÓN]],5,0),""))</f>
        <v/>
      </c>
      <c r="Q1056" s="13" t="str">
        <f>+IFERROR(VLOOKUP(Table32[[#This Row],[Código Cantón]],Table4[[#All],[CÓDIGO CANTÓN]:[CLASIFICACIÓN]],6,0),"")</f>
        <v/>
      </c>
    </row>
    <row r="1057" spans="4:17" x14ac:dyDescent="0.3">
      <c r="D1057" s="12" t="s">
        <v>2482</v>
      </c>
      <c r="E1057" s="12" t="s">
        <v>95</v>
      </c>
      <c r="F1057" s="12" t="s">
        <v>106</v>
      </c>
      <c r="G1057" s="12" t="s">
        <v>105</v>
      </c>
      <c r="H1057" s="12" t="s">
        <v>923</v>
      </c>
      <c r="I1057" s="12" t="s">
        <v>924</v>
      </c>
      <c r="J1057" s="12" t="s">
        <v>7550</v>
      </c>
      <c r="K1057" s="12" t="s">
        <v>11007</v>
      </c>
      <c r="L1057" s="12" t="s">
        <v>2483</v>
      </c>
      <c r="M1057" s="12" t="s">
        <v>11008</v>
      </c>
      <c r="N1057" s="12" t="s">
        <v>7987</v>
      </c>
      <c r="O1057" s="12" t="s">
        <v>11009</v>
      </c>
      <c r="P1057" s="13" t="str">
        <f>+IFERROR(VLOOKUP(Table32[[#This Row],[Código_parroquial]],Table5[[#All],[CÓDIGO PARROQUIA]:[CLASIFICACIÓN]],5,0),+IFERROR(VLOOKUP(CONCATENATE(Table32[[#This Row],[Código Cantón]],"50"),Table5[[#All],[CÓDIGO PARROQUIA]:[CLASIFICACIÓN]],5,0),""))</f>
        <v/>
      </c>
      <c r="Q1057" s="13" t="str">
        <f>+IFERROR(VLOOKUP(Table32[[#This Row],[Código Cantón]],Table4[[#All],[CÓDIGO CANTÓN]:[CLASIFICACIÓN]],6,0),"")</f>
        <v/>
      </c>
    </row>
    <row r="1058" spans="4:17" x14ac:dyDescent="0.3">
      <c r="D1058" s="12" t="s">
        <v>2482</v>
      </c>
      <c r="E1058" s="12" t="s">
        <v>95</v>
      </c>
      <c r="F1058" s="12" t="s">
        <v>106</v>
      </c>
      <c r="G1058" s="12" t="s">
        <v>105</v>
      </c>
      <c r="H1058" s="12" t="s">
        <v>923</v>
      </c>
      <c r="I1058" s="12" t="s">
        <v>924</v>
      </c>
      <c r="J1058" s="12" t="s">
        <v>7550</v>
      </c>
      <c r="K1058" s="12" t="s">
        <v>11010</v>
      </c>
      <c r="L1058" s="12" t="s">
        <v>2483</v>
      </c>
      <c r="M1058" s="12" t="s">
        <v>11011</v>
      </c>
      <c r="N1058" s="12" t="s">
        <v>7987</v>
      </c>
      <c r="O1058" s="12" t="s">
        <v>11012</v>
      </c>
      <c r="P1058" s="13" t="str">
        <f>+IFERROR(VLOOKUP(Table32[[#This Row],[Código_parroquial]],Table5[[#All],[CÓDIGO PARROQUIA]:[CLASIFICACIÓN]],5,0),+IFERROR(VLOOKUP(CONCATENATE(Table32[[#This Row],[Código Cantón]],"50"),Table5[[#All],[CÓDIGO PARROQUIA]:[CLASIFICACIÓN]],5,0),""))</f>
        <v/>
      </c>
      <c r="Q1058" s="13" t="str">
        <f>+IFERROR(VLOOKUP(Table32[[#This Row],[Código Cantón]],Table4[[#All],[CÓDIGO CANTÓN]:[CLASIFICACIÓN]],6,0),"")</f>
        <v/>
      </c>
    </row>
    <row r="1059" spans="4:17" x14ac:dyDescent="0.3">
      <c r="D1059" s="12" t="s">
        <v>2482</v>
      </c>
      <c r="E1059" s="12" t="s">
        <v>95</v>
      </c>
      <c r="F1059" s="12" t="s">
        <v>106</v>
      </c>
      <c r="G1059" s="12" t="s">
        <v>105</v>
      </c>
      <c r="H1059" s="12" t="s">
        <v>921</v>
      </c>
      <c r="I1059" s="12" t="s">
        <v>922</v>
      </c>
      <c r="J1059" s="12" t="s">
        <v>7550</v>
      </c>
      <c r="K1059" s="12" t="s">
        <v>11013</v>
      </c>
      <c r="L1059" s="12" t="s">
        <v>2483</v>
      </c>
      <c r="M1059" s="12" t="s">
        <v>11014</v>
      </c>
      <c r="N1059" s="12" t="s">
        <v>7987</v>
      </c>
      <c r="O1059" s="12" t="s">
        <v>11015</v>
      </c>
      <c r="P1059" s="13" t="str">
        <f>+IFERROR(VLOOKUP(Table32[[#This Row],[Código_parroquial]],Table5[[#All],[CÓDIGO PARROQUIA]:[CLASIFICACIÓN]],5,0),+IFERROR(VLOOKUP(CONCATENATE(Table32[[#This Row],[Código Cantón]],"50"),Table5[[#All],[CÓDIGO PARROQUIA]:[CLASIFICACIÓN]],5,0),""))</f>
        <v/>
      </c>
      <c r="Q1059" s="13" t="str">
        <f>+IFERROR(VLOOKUP(Table32[[#This Row],[Código Cantón]],Table4[[#All],[CÓDIGO CANTÓN]:[CLASIFICACIÓN]],6,0),"")</f>
        <v/>
      </c>
    </row>
    <row r="1060" spans="4:17" x14ac:dyDescent="0.3">
      <c r="D1060" s="12" t="s">
        <v>2482</v>
      </c>
      <c r="E1060" s="12" t="s">
        <v>95</v>
      </c>
      <c r="F1060" s="12" t="s">
        <v>106</v>
      </c>
      <c r="G1060" s="12" t="s">
        <v>105</v>
      </c>
      <c r="H1060" s="12" t="s">
        <v>920</v>
      </c>
      <c r="I1060" s="12" t="s">
        <v>106</v>
      </c>
      <c r="J1060" s="12" t="s">
        <v>7548</v>
      </c>
      <c r="K1060" s="12" t="s">
        <v>11016</v>
      </c>
      <c r="L1060" s="12" t="s">
        <v>2483</v>
      </c>
      <c r="M1060" s="12" t="s">
        <v>11017</v>
      </c>
      <c r="N1060" s="12" t="s">
        <v>7987</v>
      </c>
      <c r="O1060" s="12" t="s">
        <v>11018</v>
      </c>
      <c r="P1060" s="13" t="str">
        <f>+IFERROR(VLOOKUP(Table32[[#This Row],[Código_parroquial]],Table5[[#All],[CÓDIGO PARROQUIA]:[CLASIFICACIÓN]],5,0),+IFERROR(VLOOKUP(CONCATENATE(Table32[[#This Row],[Código Cantón]],"50"),Table5[[#All],[CÓDIGO PARROQUIA]:[CLASIFICACIÓN]],5,0),""))</f>
        <v/>
      </c>
      <c r="Q1060" s="13" t="str">
        <f>+IFERROR(VLOOKUP(Table32[[#This Row],[Código Cantón]],Table4[[#All],[CÓDIGO CANTÓN]:[CLASIFICACIÓN]],6,0),"")</f>
        <v/>
      </c>
    </row>
    <row r="1061" spans="4:17" x14ac:dyDescent="0.3">
      <c r="D1061" s="12" t="s">
        <v>2482</v>
      </c>
      <c r="E1061" s="12" t="s">
        <v>95</v>
      </c>
      <c r="F1061" s="12" t="s">
        <v>106</v>
      </c>
      <c r="G1061" s="12" t="s">
        <v>105</v>
      </c>
      <c r="H1061" s="12" t="s">
        <v>923</v>
      </c>
      <c r="I1061" s="12" t="s">
        <v>924</v>
      </c>
      <c r="J1061" s="12" t="s">
        <v>7550</v>
      </c>
      <c r="K1061" s="12" t="s">
        <v>11019</v>
      </c>
      <c r="L1061" s="12" t="s">
        <v>2483</v>
      </c>
      <c r="M1061" s="12" t="s">
        <v>11020</v>
      </c>
      <c r="N1061" s="12" t="s">
        <v>7987</v>
      </c>
      <c r="O1061" s="12" t="s">
        <v>11021</v>
      </c>
      <c r="P1061" s="13" t="str">
        <f>+IFERROR(VLOOKUP(Table32[[#This Row],[Código_parroquial]],Table5[[#All],[CÓDIGO PARROQUIA]:[CLASIFICACIÓN]],5,0),+IFERROR(VLOOKUP(CONCATENATE(Table32[[#This Row],[Código Cantón]],"50"),Table5[[#All],[CÓDIGO PARROQUIA]:[CLASIFICACIÓN]],5,0),""))</f>
        <v/>
      </c>
      <c r="Q1061" s="13" t="str">
        <f>+IFERROR(VLOOKUP(Table32[[#This Row],[Código Cantón]],Table4[[#All],[CÓDIGO CANTÓN]:[CLASIFICACIÓN]],6,0),"")</f>
        <v/>
      </c>
    </row>
    <row r="1062" spans="4:17" x14ac:dyDescent="0.3">
      <c r="D1062" s="12" t="s">
        <v>2482</v>
      </c>
      <c r="E1062" s="12" t="s">
        <v>95</v>
      </c>
      <c r="F1062" s="12" t="s">
        <v>106</v>
      </c>
      <c r="G1062" s="12" t="s">
        <v>105</v>
      </c>
      <c r="H1062" s="12" t="s">
        <v>923</v>
      </c>
      <c r="I1062" s="12" t="s">
        <v>924</v>
      </c>
      <c r="J1062" s="12" t="s">
        <v>7550</v>
      </c>
      <c r="K1062" s="12" t="s">
        <v>11022</v>
      </c>
      <c r="L1062" s="12" t="s">
        <v>2483</v>
      </c>
      <c r="M1062" s="12" t="s">
        <v>11023</v>
      </c>
      <c r="N1062" s="12" t="s">
        <v>7987</v>
      </c>
      <c r="O1062" s="12" t="s">
        <v>11024</v>
      </c>
      <c r="P1062" s="13" t="str">
        <f>+IFERROR(VLOOKUP(Table32[[#This Row],[Código_parroquial]],Table5[[#All],[CÓDIGO PARROQUIA]:[CLASIFICACIÓN]],5,0),+IFERROR(VLOOKUP(CONCATENATE(Table32[[#This Row],[Código Cantón]],"50"),Table5[[#All],[CÓDIGO PARROQUIA]:[CLASIFICACIÓN]],5,0),""))</f>
        <v/>
      </c>
      <c r="Q1062" s="13" t="str">
        <f>+IFERROR(VLOOKUP(Table32[[#This Row],[Código Cantón]],Table4[[#All],[CÓDIGO CANTÓN]:[CLASIFICACIÓN]],6,0),"")</f>
        <v/>
      </c>
    </row>
    <row r="1063" spans="4:17" x14ac:dyDescent="0.3">
      <c r="D1063" s="12" t="s">
        <v>2482</v>
      </c>
      <c r="E1063" s="12" t="s">
        <v>95</v>
      </c>
      <c r="F1063" s="12" t="s">
        <v>106</v>
      </c>
      <c r="G1063" s="12" t="s">
        <v>105</v>
      </c>
      <c r="H1063" s="12" t="s">
        <v>923</v>
      </c>
      <c r="I1063" s="12" t="s">
        <v>924</v>
      </c>
      <c r="J1063" s="12" t="s">
        <v>7550</v>
      </c>
      <c r="K1063" s="12" t="s">
        <v>11025</v>
      </c>
      <c r="L1063" s="12" t="s">
        <v>2483</v>
      </c>
      <c r="M1063" s="12" t="s">
        <v>11026</v>
      </c>
      <c r="N1063" s="12" t="s">
        <v>7987</v>
      </c>
      <c r="O1063" s="12" t="s">
        <v>11027</v>
      </c>
      <c r="P1063" s="13" t="str">
        <f>+IFERROR(VLOOKUP(Table32[[#This Row],[Código_parroquial]],Table5[[#All],[CÓDIGO PARROQUIA]:[CLASIFICACIÓN]],5,0),+IFERROR(VLOOKUP(CONCATENATE(Table32[[#This Row],[Código Cantón]],"50"),Table5[[#All],[CÓDIGO PARROQUIA]:[CLASIFICACIÓN]],5,0),""))</f>
        <v/>
      </c>
      <c r="Q1063" s="13" t="str">
        <f>+IFERROR(VLOOKUP(Table32[[#This Row],[Código Cantón]],Table4[[#All],[CÓDIGO CANTÓN]:[CLASIFICACIÓN]],6,0),"")</f>
        <v/>
      </c>
    </row>
    <row r="1064" spans="4:17" x14ac:dyDescent="0.3">
      <c r="D1064" s="12" t="s">
        <v>2482</v>
      </c>
      <c r="E1064" s="12" t="s">
        <v>95</v>
      </c>
      <c r="F1064" s="12" t="s">
        <v>106</v>
      </c>
      <c r="G1064" s="12" t="s">
        <v>105</v>
      </c>
      <c r="H1064" s="12" t="s">
        <v>920</v>
      </c>
      <c r="I1064" s="12" t="s">
        <v>106</v>
      </c>
      <c r="J1064" s="12" t="s">
        <v>7548</v>
      </c>
      <c r="K1064" s="12" t="s">
        <v>11028</v>
      </c>
      <c r="L1064" s="12" t="s">
        <v>2483</v>
      </c>
      <c r="M1064" s="12" t="s">
        <v>11029</v>
      </c>
      <c r="N1064" s="12" t="s">
        <v>7987</v>
      </c>
      <c r="O1064" s="12" t="s">
        <v>11030</v>
      </c>
      <c r="P1064" s="13" t="str">
        <f>+IFERROR(VLOOKUP(Table32[[#This Row],[Código_parroquial]],Table5[[#All],[CÓDIGO PARROQUIA]:[CLASIFICACIÓN]],5,0),+IFERROR(VLOOKUP(CONCATENATE(Table32[[#This Row],[Código Cantón]],"50"),Table5[[#All],[CÓDIGO PARROQUIA]:[CLASIFICACIÓN]],5,0),""))</f>
        <v/>
      </c>
      <c r="Q1064" s="13" t="str">
        <f>+IFERROR(VLOOKUP(Table32[[#This Row],[Código Cantón]],Table4[[#All],[CÓDIGO CANTÓN]:[CLASIFICACIÓN]],6,0),"")</f>
        <v/>
      </c>
    </row>
    <row r="1065" spans="4:17" x14ac:dyDescent="0.3">
      <c r="D1065" s="12" t="s">
        <v>2482</v>
      </c>
      <c r="E1065" s="12" t="s">
        <v>95</v>
      </c>
      <c r="F1065" s="12" t="s">
        <v>106</v>
      </c>
      <c r="G1065" s="12" t="s">
        <v>105</v>
      </c>
      <c r="H1065" s="12" t="s">
        <v>921</v>
      </c>
      <c r="I1065" s="12" t="s">
        <v>922</v>
      </c>
      <c r="J1065" s="12" t="s">
        <v>7550</v>
      </c>
      <c r="K1065" s="12" t="s">
        <v>11031</v>
      </c>
      <c r="L1065" s="12" t="s">
        <v>2483</v>
      </c>
      <c r="M1065" s="12" t="s">
        <v>11032</v>
      </c>
      <c r="N1065" s="12" t="s">
        <v>7987</v>
      </c>
      <c r="O1065" s="12" t="s">
        <v>11015</v>
      </c>
      <c r="P1065" s="13" t="str">
        <f>+IFERROR(VLOOKUP(Table32[[#This Row],[Código_parroquial]],Table5[[#All],[CÓDIGO PARROQUIA]:[CLASIFICACIÓN]],5,0),+IFERROR(VLOOKUP(CONCATENATE(Table32[[#This Row],[Código Cantón]],"50"),Table5[[#All],[CÓDIGO PARROQUIA]:[CLASIFICACIÓN]],5,0),""))</f>
        <v/>
      </c>
      <c r="Q1065" s="13" t="str">
        <f>+IFERROR(VLOOKUP(Table32[[#This Row],[Código Cantón]],Table4[[#All],[CÓDIGO CANTÓN]:[CLASIFICACIÓN]],6,0),"")</f>
        <v/>
      </c>
    </row>
    <row r="1066" spans="4:17" x14ac:dyDescent="0.3">
      <c r="D1066" s="12" t="s">
        <v>2482</v>
      </c>
      <c r="E1066" s="12" t="s">
        <v>95</v>
      </c>
      <c r="F1066" s="12" t="s">
        <v>106</v>
      </c>
      <c r="G1066" s="12" t="s">
        <v>105</v>
      </c>
      <c r="H1066" s="12" t="s">
        <v>920</v>
      </c>
      <c r="I1066" s="12" t="s">
        <v>106</v>
      </c>
      <c r="J1066" s="12" t="s">
        <v>7548</v>
      </c>
      <c r="K1066" s="12" t="s">
        <v>11033</v>
      </c>
      <c r="L1066" s="12" t="s">
        <v>2483</v>
      </c>
      <c r="M1066" s="12" t="s">
        <v>11034</v>
      </c>
      <c r="N1066" s="12" t="s">
        <v>7987</v>
      </c>
      <c r="O1066" s="12" t="s">
        <v>11035</v>
      </c>
      <c r="P1066" s="13" t="str">
        <f>+IFERROR(VLOOKUP(Table32[[#This Row],[Código_parroquial]],Table5[[#All],[CÓDIGO PARROQUIA]:[CLASIFICACIÓN]],5,0),+IFERROR(VLOOKUP(CONCATENATE(Table32[[#This Row],[Código Cantón]],"50"),Table5[[#All],[CÓDIGO PARROQUIA]:[CLASIFICACIÓN]],5,0),""))</f>
        <v/>
      </c>
      <c r="Q1066" s="13" t="str">
        <f>+IFERROR(VLOOKUP(Table32[[#This Row],[Código Cantón]],Table4[[#All],[CÓDIGO CANTÓN]:[CLASIFICACIÓN]],6,0),"")</f>
        <v/>
      </c>
    </row>
    <row r="1067" spans="4:17" x14ac:dyDescent="0.3">
      <c r="D1067" s="12" t="s">
        <v>2482</v>
      </c>
      <c r="E1067" s="12" t="s">
        <v>95</v>
      </c>
      <c r="F1067" s="12" t="s">
        <v>106</v>
      </c>
      <c r="G1067" s="12" t="s">
        <v>105</v>
      </c>
      <c r="H1067" s="12" t="s">
        <v>923</v>
      </c>
      <c r="I1067" s="12" t="s">
        <v>924</v>
      </c>
      <c r="J1067" s="12" t="s">
        <v>7550</v>
      </c>
      <c r="K1067" s="12" t="s">
        <v>11036</v>
      </c>
      <c r="L1067" s="12" t="s">
        <v>2483</v>
      </c>
      <c r="M1067" s="12" t="s">
        <v>574</v>
      </c>
      <c r="N1067" s="12" t="s">
        <v>7980</v>
      </c>
      <c r="O1067" s="12" t="s">
        <v>11037</v>
      </c>
      <c r="P1067" s="13" t="str">
        <f>+IFERROR(VLOOKUP(Table32[[#This Row],[Código_parroquial]],Table5[[#All],[CÓDIGO PARROQUIA]:[CLASIFICACIÓN]],5,0),+IFERROR(VLOOKUP(CONCATENATE(Table32[[#This Row],[Código Cantón]],"50"),Table5[[#All],[CÓDIGO PARROQUIA]:[CLASIFICACIÓN]],5,0),""))</f>
        <v/>
      </c>
      <c r="Q1067" s="13" t="str">
        <f>+IFERROR(VLOOKUP(Table32[[#This Row],[Código Cantón]],Table4[[#All],[CÓDIGO CANTÓN]:[CLASIFICACIÓN]],6,0),"")</f>
        <v/>
      </c>
    </row>
    <row r="1068" spans="4:17" x14ac:dyDescent="0.3">
      <c r="D1068" s="12" t="s">
        <v>2482</v>
      </c>
      <c r="E1068" s="12" t="s">
        <v>95</v>
      </c>
      <c r="F1068" s="12" t="s">
        <v>106</v>
      </c>
      <c r="G1068" s="12" t="s">
        <v>105</v>
      </c>
      <c r="H1068" s="12" t="s">
        <v>923</v>
      </c>
      <c r="I1068" s="12" t="s">
        <v>924</v>
      </c>
      <c r="J1068" s="12" t="s">
        <v>7550</v>
      </c>
      <c r="K1068" s="12" t="s">
        <v>11038</v>
      </c>
      <c r="L1068" s="12" t="s">
        <v>2483</v>
      </c>
      <c r="M1068" s="12" t="s">
        <v>11039</v>
      </c>
      <c r="N1068" s="12" t="s">
        <v>7987</v>
      </c>
      <c r="O1068" s="12" t="s">
        <v>11040</v>
      </c>
      <c r="P1068" s="13" t="str">
        <f>+IFERROR(VLOOKUP(Table32[[#This Row],[Código_parroquial]],Table5[[#All],[CÓDIGO PARROQUIA]:[CLASIFICACIÓN]],5,0),+IFERROR(VLOOKUP(CONCATENATE(Table32[[#This Row],[Código Cantón]],"50"),Table5[[#All],[CÓDIGO PARROQUIA]:[CLASIFICACIÓN]],5,0),""))</f>
        <v/>
      </c>
      <c r="Q1068" s="13" t="str">
        <f>+IFERROR(VLOOKUP(Table32[[#This Row],[Código Cantón]],Table4[[#All],[CÓDIGO CANTÓN]:[CLASIFICACIÓN]],6,0),"")</f>
        <v/>
      </c>
    </row>
    <row r="1069" spans="4:17" x14ac:dyDescent="0.3">
      <c r="D1069" s="12" t="s">
        <v>2482</v>
      </c>
      <c r="E1069" s="12" t="s">
        <v>95</v>
      </c>
      <c r="F1069" s="12" t="s">
        <v>106</v>
      </c>
      <c r="G1069" s="12" t="s">
        <v>105</v>
      </c>
      <c r="H1069" s="12" t="s">
        <v>920</v>
      </c>
      <c r="I1069" s="12" t="s">
        <v>106</v>
      </c>
      <c r="J1069" s="12" t="s">
        <v>7548</v>
      </c>
      <c r="K1069" s="12" t="s">
        <v>11041</v>
      </c>
      <c r="L1069" s="12" t="s">
        <v>2483</v>
      </c>
      <c r="M1069" s="12" t="s">
        <v>11042</v>
      </c>
      <c r="N1069" s="12" t="s">
        <v>7987</v>
      </c>
      <c r="O1069" s="12" t="s">
        <v>11043</v>
      </c>
      <c r="P1069" s="13" t="str">
        <f>+IFERROR(VLOOKUP(Table32[[#This Row],[Código_parroquial]],Table5[[#All],[CÓDIGO PARROQUIA]:[CLASIFICACIÓN]],5,0),+IFERROR(VLOOKUP(CONCATENATE(Table32[[#This Row],[Código Cantón]],"50"),Table5[[#All],[CÓDIGO PARROQUIA]:[CLASIFICACIÓN]],5,0),""))</f>
        <v/>
      </c>
      <c r="Q1069" s="13" t="str">
        <f>+IFERROR(VLOOKUP(Table32[[#This Row],[Código Cantón]],Table4[[#All],[CÓDIGO CANTÓN]:[CLASIFICACIÓN]],6,0),"")</f>
        <v/>
      </c>
    </row>
    <row r="1070" spans="4:17" x14ac:dyDescent="0.3">
      <c r="D1070" s="12" t="s">
        <v>2482</v>
      </c>
      <c r="E1070" s="12" t="s">
        <v>95</v>
      </c>
      <c r="F1070" s="12" t="s">
        <v>106</v>
      </c>
      <c r="G1070" s="12" t="s">
        <v>105</v>
      </c>
      <c r="H1070" s="12" t="s">
        <v>920</v>
      </c>
      <c r="I1070" s="12" t="s">
        <v>106</v>
      </c>
      <c r="J1070" s="12" t="s">
        <v>7548</v>
      </c>
      <c r="K1070" s="12" t="s">
        <v>11044</v>
      </c>
      <c r="L1070" s="12" t="s">
        <v>2483</v>
      </c>
      <c r="M1070" s="12" t="s">
        <v>11045</v>
      </c>
      <c r="N1070" s="12" t="s">
        <v>7987</v>
      </c>
      <c r="O1070" s="12" t="s">
        <v>11046</v>
      </c>
      <c r="P1070" s="13" t="str">
        <f>+IFERROR(VLOOKUP(Table32[[#This Row],[Código_parroquial]],Table5[[#All],[CÓDIGO PARROQUIA]:[CLASIFICACIÓN]],5,0),+IFERROR(VLOOKUP(CONCATENATE(Table32[[#This Row],[Código Cantón]],"50"),Table5[[#All],[CÓDIGO PARROQUIA]:[CLASIFICACIÓN]],5,0),""))</f>
        <v/>
      </c>
      <c r="Q1070" s="13" t="str">
        <f>+IFERROR(VLOOKUP(Table32[[#This Row],[Código Cantón]],Table4[[#All],[CÓDIGO CANTÓN]:[CLASIFICACIÓN]],6,0),"")</f>
        <v/>
      </c>
    </row>
    <row r="1071" spans="4:17" x14ac:dyDescent="0.3">
      <c r="D1071" s="12" t="s">
        <v>2482</v>
      </c>
      <c r="E1071" s="12" t="s">
        <v>95</v>
      </c>
      <c r="F1071" s="12" t="s">
        <v>106</v>
      </c>
      <c r="G1071" s="12" t="s">
        <v>105</v>
      </c>
      <c r="H1071" s="12" t="s">
        <v>920</v>
      </c>
      <c r="I1071" s="12" t="s">
        <v>106</v>
      </c>
      <c r="J1071" s="12" t="s">
        <v>7548</v>
      </c>
      <c r="K1071" s="12" t="s">
        <v>11047</v>
      </c>
      <c r="L1071" s="12" t="s">
        <v>2483</v>
      </c>
      <c r="M1071" s="12" t="s">
        <v>11048</v>
      </c>
      <c r="N1071" s="12" t="s">
        <v>7980</v>
      </c>
      <c r="O1071" s="12" t="s">
        <v>11049</v>
      </c>
      <c r="P1071" s="13" t="str">
        <f>+IFERROR(VLOOKUP(Table32[[#This Row],[Código_parroquial]],Table5[[#All],[CÓDIGO PARROQUIA]:[CLASIFICACIÓN]],5,0),+IFERROR(VLOOKUP(CONCATENATE(Table32[[#This Row],[Código Cantón]],"50"),Table5[[#All],[CÓDIGO PARROQUIA]:[CLASIFICACIÓN]],5,0),""))</f>
        <v/>
      </c>
      <c r="Q1071" s="13" t="str">
        <f>+IFERROR(VLOOKUP(Table32[[#This Row],[Código Cantón]],Table4[[#All],[CÓDIGO CANTÓN]:[CLASIFICACIÓN]],6,0),"")</f>
        <v/>
      </c>
    </row>
    <row r="1072" spans="4:17" x14ac:dyDescent="0.3">
      <c r="D1072" s="12" t="s">
        <v>2482</v>
      </c>
      <c r="E1072" s="12" t="s">
        <v>95</v>
      </c>
      <c r="F1072" s="12" t="s">
        <v>106</v>
      </c>
      <c r="G1072" s="12" t="s">
        <v>105</v>
      </c>
      <c r="H1072" s="12" t="s">
        <v>920</v>
      </c>
      <c r="I1072" s="12" t="s">
        <v>106</v>
      </c>
      <c r="J1072" s="12" t="s">
        <v>7548</v>
      </c>
      <c r="K1072" s="12" t="s">
        <v>11050</v>
      </c>
      <c r="L1072" s="12" t="s">
        <v>2483</v>
      </c>
      <c r="M1072" s="12" t="s">
        <v>11051</v>
      </c>
      <c r="N1072" s="12" t="s">
        <v>7980</v>
      </c>
      <c r="O1072" s="12" t="s">
        <v>11052</v>
      </c>
      <c r="P1072" s="13" t="str">
        <f>+IFERROR(VLOOKUP(Table32[[#This Row],[Código_parroquial]],Table5[[#All],[CÓDIGO PARROQUIA]:[CLASIFICACIÓN]],5,0),+IFERROR(VLOOKUP(CONCATENATE(Table32[[#This Row],[Código Cantón]],"50"),Table5[[#All],[CÓDIGO PARROQUIA]:[CLASIFICACIÓN]],5,0),""))</f>
        <v/>
      </c>
      <c r="Q1072" s="13" t="str">
        <f>+IFERROR(VLOOKUP(Table32[[#This Row],[Código Cantón]],Table4[[#All],[CÓDIGO CANTÓN]:[CLASIFICACIÓN]],6,0),"")</f>
        <v/>
      </c>
    </row>
    <row r="1073" spans="4:17" x14ac:dyDescent="0.3">
      <c r="D1073" s="12" t="s">
        <v>2482</v>
      </c>
      <c r="E1073" s="12" t="s">
        <v>95</v>
      </c>
      <c r="F1073" s="12" t="s">
        <v>106</v>
      </c>
      <c r="G1073" s="12" t="s">
        <v>105</v>
      </c>
      <c r="H1073" s="12" t="s">
        <v>920</v>
      </c>
      <c r="I1073" s="12" t="s">
        <v>106</v>
      </c>
      <c r="J1073" s="12" t="s">
        <v>7548</v>
      </c>
      <c r="K1073" s="12" t="s">
        <v>11053</v>
      </c>
      <c r="L1073" s="12" t="s">
        <v>2483</v>
      </c>
      <c r="M1073" s="12" t="s">
        <v>11054</v>
      </c>
      <c r="N1073" s="12" t="s">
        <v>7980</v>
      </c>
      <c r="O1073" s="12" t="s">
        <v>11055</v>
      </c>
      <c r="P1073" s="13" t="str">
        <f>+IFERROR(VLOOKUP(Table32[[#This Row],[Código_parroquial]],Table5[[#All],[CÓDIGO PARROQUIA]:[CLASIFICACIÓN]],5,0),+IFERROR(VLOOKUP(CONCATENATE(Table32[[#This Row],[Código Cantón]],"50"),Table5[[#All],[CÓDIGO PARROQUIA]:[CLASIFICACIÓN]],5,0),""))</f>
        <v/>
      </c>
      <c r="Q1073" s="13" t="str">
        <f>+IFERROR(VLOOKUP(Table32[[#This Row],[Código Cantón]],Table4[[#All],[CÓDIGO CANTÓN]:[CLASIFICACIÓN]],6,0),"")</f>
        <v/>
      </c>
    </row>
    <row r="1074" spans="4:17" x14ac:dyDescent="0.3">
      <c r="D1074" s="12" t="s">
        <v>2482</v>
      </c>
      <c r="E1074" s="12" t="s">
        <v>95</v>
      </c>
      <c r="F1074" s="12" t="s">
        <v>106</v>
      </c>
      <c r="G1074" s="12" t="s">
        <v>105</v>
      </c>
      <c r="H1074" s="12" t="s">
        <v>921</v>
      </c>
      <c r="I1074" s="12" t="s">
        <v>922</v>
      </c>
      <c r="J1074" s="12" t="s">
        <v>7550</v>
      </c>
      <c r="K1074" s="12" t="s">
        <v>11056</v>
      </c>
      <c r="L1074" s="12" t="s">
        <v>2483</v>
      </c>
      <c r="M1074" s="12" t="s">
        <v>11057</v>
      </c>
      <c r="N1074" s="12" t="s">
        <v>7980</v>
      </c>
      <c r="O1074" s="12" t="s">
        <v>11058</v>
      </c>
      <c r="P1074" s="13" t="str">
        <f>+IFERROR(VLOOKUP(Table32[[#This Row],[Código_parroquial]],Table5[[#All],[CÓDIGO PARROQUIA]:[CLASIFICACIÓN]],5,0),+IFERROR(VLOOKUP(CONCATENATE(Table32[[#This Row],[Código Cantón]],"50"),Table5[[#All],[CÓDIGO PARROQUIA]:[CLASIFICACIÓN]],5,0),""))</f>
        <v/>
      </c>
      <c r="Q1074" s="13" t="str">
        <f>+IFERROR(VLOOKUP(Table32[[#This Row],[Código Cantón]],Table4[[#All],[CÓDIGO CANTÓN]:[CLASIFICACIÓN]],6,0),"")</f>
        <v/>
      </c>
    </row>
    <row r="1075" spans="4:17" x14ac:dyDescent="0.3">
      <c r="D1075" s="12" t="s">
        <v>2482</v>
      </c>
      <c r="E1075" s="12" t="s">
        <v>95</v>
      </c>
      <c r="F1075" s="12" t="s">
        <v>106</v>
      </c>
      <c r="G1075" s="12" t="s">
        <v>105</v>
      </c>
      <c r="H1075" s="12" t="s">
        <v>921</v>
      </c>
      <c r="I1075" s="12" t="s">
        <v>922</v>
      </c>
      <c r="J1075" s="12" t="s">
        <v>7550</v>
      </c>
      <c r="K1075" s="12" t="s">
        <v>11059</v>
      </c>
      <c r="L1075" s="12" t="s">
        <v>2483</v>
      </c>
      <c r="M1075" s="12" t="s">
        <v>11060</v>
      </c>
      <c r="N1075" s="12" t="s">
        <v>7987</v>
      </c>
      <c r="O1075" s="12" t="s">
        <v>11061</v>
      </c>
      <c r="P1075" s="13" t="str">
        <f>+IFERROR(VLOOKUP(Table32[[#This Row],[Código_parroquial]],Table5[[#All],[CÓDIGO PARROQUIA]:[CLASIFICACIÓN]],5,0),+IFERROR(VLOOKUP(CONCATENATE(Table32[[#This Row],[Código Cantón]],"50"),Table5[[#All],[CÓDIGO PARROQUIA]:[CLASIFICACIÓN]],5,0),""))</f>
        <v/>
      </c>
      <c r="Q1075" s="13" t="str">
        <f>+IFERROR(VLOOKUP(Table32[[#This Row],[Código Cantón]],Table4[[#All],[CÓDIGO CANTÓN]:[CLASIFICACIÓN]],6,0),"")</f>
        <v/>
      </c>
    </row>
    <row r="1076" spans="4:17" x14ac:dyDescent="0.3">
      <c r="D1076" s="12" t="s">
        <v>2482</v>
      </c>
      <c r="E1076" s="12" t="s">
        <v>95</v>
      </c>
      <c r="F1076" s="12" t="s">
        <v>106</v>
      </c>
      <c r="G1076" s="12" t="s">
        <v>105</v>
      </c>
      <c r="H1076" s="12" t="s">
        <v>923</v>
      </c>
      <c r="I1076" s="12" t="s">
        <v>924</v>
      </c>
      <c r="J1076" s="12" t="s">
        <v>7550</v>
      </c>
      <c r="K1076" s="12" t="s">
        <v>11062</v>
      </c>
      <c r="L1076" s="12" t="s">
        <v>2483</v>
      </c>
      <c r="M1076" s="12" t="s">
        <v>11063</v>
      </c>
      <c r="N1076" s="12" t="s">
        <v>7987</v>
      </c>
      <c r="O1076" s="12" t="s">
        <v>11064</v>
      </c>
      <c r="P1076" s="13" t="str">
        <f>+IFERROR(VLOOKUP(Table32[[#This Row],[Código_parroquial]],Table5[[#All],[CÓDIGO PARROQUIA]:[CLASIFICACIÓN]],5,0),+IFERROR(VLOOKUP(CONCATENATE(Table32[[#This Row],[Código Cantón]],"50"),Table5[[#All],[CÓDIGO PARROQUIA]:[CLASIFICACIÓN]],5,0),""))</f>
        <v/>
      </c>
      <c r="Q1076" s="13" t="str">
        <f>+IFERROR(VLOOKUP(Table32[[#This Row],[Código Cantón]],Table4[[#All],[CÓDIGO CANTÓN]:[CLASIFICACIÓN]],6,0),"")</f>
        <v/>
      </c>
    </row>
    <row r="1077" spans="4:17" x14ac:dyDescent="0.3">
      <c r="D1077" s="12" t="s">
        <v>2482</v>
      </c>
      <c r="E1077" s="12" t="s">
        <v>95</v>
      </c>
      <c r="F1077" s="12" t="s">
        <v>106</v>
      </c>
      <c r="G1077" s="12" t="s">
        <v>105</v>
      </c>
      <c r="H1077" s="12" t="s">
        <v>923</v>
      </c>
      <c r="I1077" s="12" t="s">
        <v>924</v>
      </c>
      <c r="J1077" s="12" t="s">
        <v>7550</v>
      </c>
      <c r="K1077" s="12" t="s">
        <v>11065</v>
      </c>
      <c r="L1077" s="12" t="s">
        <v>2483</v>
      </c>
      <c r="M1077" s="12" t="s">
        <v>11066</v>
      </c>
      <c r="N1077" s="12" t="s">
        <v>7987</v>
      </c>
      <c r="O1077" s="12" t="s">
        <v>11067</v>
      </c>
      <c r="P1077" s="13" t="str">
        <f>+IFERROR(VLOOKUP(Table32[[#This Row],[Código_parroquial]],Table5[[#All],[CÓDIGO PARROQUIA]:[CLASIFICACIÓN]],5,0),+IFERROR(VLOOKUP(CONCATENATE(Table32[[#This Row],[Código Cantón]],"50"),Table5[[#All],[CÓDIGO PARROQUIA]:[CLASIFICACIÓN]],5,0),""))</f>
        <v/>
      </c>
      <c r="Q1077" s="13" t="str">
        <f>+IFERROR(VLOOKUP(Table32[[#This Row],[Código Cantón]],Table4[[#All],[CÓDIGO CANTÓN]:[CLASIFICACIÓN]],6,0),"")</f>
        <v/>
      </c>
    </row>
    <row r="1078" spans="4:17" x14ac:dyDescent="0.3">
      <c r="D1078" s="12" t="s">
        <v>2482</v>
      </c>
      <c r="E1078" s="12" t="s">
        <v>95</v>
      </c>
      <c r="F1078" s="12" t="s">
        <v>106</v>
      </c>
      <c r="G1078" s="12" t="s">
        <v>105</v>
      </c>
      <c r="H1078" s="12" t="s">
        <v>921</v>
      </c>
      <c r="I1078" s="12" t="s">
        <v>922</v>
      </c>
      <c r="J1078" s="12" t="s">
        <v>7550</v>
      </c>
      <c r="K1078" s="12" t="s">
        <v>11068</v>
      </c>
      <c r="L1078" s="12" t="s">
        <v>2483</v>
      </c>
      <c r="M1078" s="12" t="s">
        <v>11069</v>
      </c>
      <c r="N1078" s="12" t="s">
        <v>7987</v>
      </c>
      <c r="O1078" s="12" t="s">
        <v>11070</v>
      </c>
      <c r="P1078" s="13" t="str">
        <f>+IFERROR(VLOOKUP(Table32[[#This Row],[Código_parroquial]],Table5[[#All],[CÓDIGO PARROQUIA]:[CLASIFICACIÓN]],5,0),+IFERROR(VLOOKUP(CONCATENATE(Table32[[#This Row],[Código Cantón]],"50"),Table5[[#All],[CÓDIGO PARROQUIA]:[CLASIFICACIÓN]],5,0),""))</f>
        <v/>
      </c>
      <c r="Q1078" s="13" t="str">
        <f>+IFERROR(VLOOKUP(Table32[[#This Row],[Código Cantón]],Table4[[#All],[CÓDIGO CANTÓN]:[CLASIFICACIÓN]],6,0),"")</f>
        <v/>
      </c>
    </row>
    <row r="1079" spans="4:17" x14ac:dyDescent="0.3">
      <c r="D1079" s="12" t="s">
        <v>2482</v>
      </c>
      <c r="E1079" s="12" t="s">
        <v>95</v>
      </c>
      <c r="F1079" s="12" t="s">
        <v>106</v>
      </c>
      <c r="G1079" s="12" t="s">
        <v>105</v>
      </c>
      <c r="H1079" s="12" t="s">
        <v>920</v>
      </c>
      <c r="I1079" s="12" t="s">
        <v>106</v>
      </c>
      <c r="J1079" s="12" t="s">
        <v>7548</v>
      </c>
      <c r="K1079" s="12" t="s">
        <v>11071</v>
      </c>
      <c r="L1079" s="12" t="s">
        <v>2483</v>
      </c>
      <c r="M1079" s="12" t="s">
        <v>11072</v>
      </c>
      <c r="N1079" s="12" t="s">
        <v>7987</v>
      </c>
      <c r="O1079" s="12" t="s">
        <v>1455</v>
      </c>
      <c r="P1079" s="13" t="str">
        <f>+IFERROR(VLOOKUP(Table32[[#This Row],[Código_parroquial]],Table5[[#All],[CÓDIGO PARROQUIA]:[CLASIFICACIÓN]],5,0),+IFERROR(VLOOKUP(CONCATENATE(Table32[[#This Row],[Código Cantón]],"50"),Table5[[#All],[CÓDIGO PARROQUIA]:[CLASIFICACIÓN]],5,0),""))</f>
        <v/>
      </c>
      <c r="Q1079" s="13" t="str">
        <f>+IFERROR(VLOOKUP(Table32[[#This Row],[Código Cantón]],Table4[[#All],[CÓDIGO CANTÓN]:[CLASIFICACIÓN]],6,0),"")</f>
        <v/>
      </c>
    </row>
    <row r="1080" spans="4:17" x14ac:dyDescent="0.3">
      <c r="D1080" s="12" t="s">
        <v>2482</v>
      </c>
      <c r="E1080" s="12" t="s">
        <v>95</v>
      </c>
      <c r="F1080" s="12" t="s">
        <v>106</v>
      </c>
      <c r="G1080" s="12" t="s">
        <v>105</v>
      </c>
      <c r="H1080" s="12" t="s">
        <v>920</v>
      </c>
      <c r="I1080" s="12" t="s">
        <v>106</v>
      </c>
      <c r="J1080" s="12" t="s">
        <v>7548</v>
      </c>
      <c r="K1080" s="12" t="s">
        <v>11073</v>
      </c>
      <c r="L1080" s="12" t="s">
        <v>2483</v>
      </c>
      <c r="M1080" s="12" t="s">
        <v>11074</v>
      </c>
      <c r="N1080" s="12" t="s">
        <v>7987</v>
      </c>
      <c r="O1080" s="12" t="s">
        <v>11075</v>
      </c>
      <c r="P1080" s="13" t="str">
        <f>+IFERROR(VLOOKUP(Table32[[#This Row],[Código_parroquial]],Table5[[#All],[CÓDIGO PARROQUIA]:[CLASIFICACIÓN]],5,0),+IFERROR(VLOOKUP(CONCATENATE(Table32[[#This Row],[Código Cantón]],"50"),Table5[[#All],[CÓDIGO PARROQUIA]:[CLASIFICACIÓN]],5,0),""))</f>
        <v/>
      </c>
      <c r="Q1080" s="13" t="str">
        <f>+IFERROR(VLOOKUP(Table32[[#This Row],[Código Cantón]],Table4[[#All],[CÓDIGO CANTÓN]:[CLASIFICACIÓN]],6,0),"")</f>
        <v/>
      </c>
    </row>
    <row r="1081" spans="4:17" x14ac:dyDescent="0.3">
      <c r="D1081" s="12" t="s">
        <v>2482</v>
      </c>
      <c r="E1081" s="12" t="s">
        <v>95</v>
      </c>
      <c r="F1081" s="12" t="s">
        <v>106</v>
      </c>
      <c r="G1081" s="12" t="s">
        <v>105</v>
      </c>
      <c r="H1081" s="12" t="s">
        <v>920</v>
      </c>
      <c r="I1081" s="12" t="s">
        <v>106</v>
      </c>
      <c r="J1081" s="12" t="s">
        <v>7548</v>
      </c>
      <c r="K1081" s="12" t="s">
        <v>11076</v>
      </c>
      <c r="L1081" s="12" t="s">
        <v>2483</v>
      </c>
      <c r="M1081" s="12" t="s">
        <v>11077</v>
      </c>
      <c r="N1081" s="12" t="s">
        <v>7987</v>
      </c>
      <c r="O1081" s="12" t="s">
        <v>11078</v>
      </c>
      <c r="P1081" s="13" t="str">
        <f>+IFERROR(VLOOKUP(Table32[[#This Row],[Código_parroquial]],Table5[[#All],[CÓDIGO PARROQUIA]:[CLASIFICACIÓN]],5,0),+IFERROR(VLOOKUP(CONCATENATE(Table32[[#This Row],[Código Cantón]],"50"),Table5[[#All],[CÓDIGO PARROQUIA]:[CLASIFICACIÓN]],5,0),""))</f>
        <v/>
      </c>
      <c r="Q1081" s="13" t="str">
        <f>+IFERROR(VLOOKUP(Table32[[#This Row],[Código Cantón]],Table4[[#All],[CÓDIGO CANTÓN]:[CLASIFICACIÓN]],6,0),"")</f>
        <v/>
      </c>
    </row>
    <row r="1082" spans="4:17" x14ac:dyDescent="0.3">
      <c r="D1082" s="12" t="s">
        <v>2482</v>
      </c>
      <c r="E1082" s="12" t="s">
        <v>95</v>
      </c>
      <c r="F1082" s="12" t="s">
        <v>106</v>
      </c>
      <c r="G1082" s="12" t="s">
        <v>105</v>
      </c>
      <c r="H1082" s="12" t="s">
        <v>921</v>
      </c>
      <c r="I1082" s="12" t="s">
        <v>922</v>
      </c>
      <c r="J1082" s="12" t="s">
        <v>7550</v>
      </c>
      <c r="K1082" s="12" t="s">
        <v>11079</v>
      </c>
      <c r="L1082" s="12" t="s">
        <v>2483</v>
      </c>
      <c r="M1082" s="12" t="s">
        <v>11080</v>
      </c>
      <c r="N1082" s="12" t="s">
        <v>7987</v>
      </c>
      <c r="O1082" s="12" t="s">
        <v>11081</v>
      </c>
      <c r="P1082" s="13" t="str">
        <f>+IFERROR(VLOOKUP(Table32[[#This Row],[Código_parroquial]],Table5[[#All],[CÓDIGO PARROQUIA]:[CLASIFICACIÓN]],5,0),+IFERROR(VLOOKUP(CONCATENATE(Table32[[#This Row],[Código Cantón]],"50"),Table5[[#All],[CÓDIGO PARROQUIA]:[CLASIFICACIÓN]],5,0),""))</f>
        <v/>
      </c>
      <c r="Q1082" s="13" t="str">
        <f>+IFERROR(VLOOKUP(Table32[[#This Row],[Código Cantón]],Table4[[#All],[CÓDIGO CANTÓN]:[CLASIFICACIÓN]],6,0),"")</f>
        <v/>
      </c>
    </row>
    <row r="1083" spans="4:17" x14ac:dyDescent="0.3">
      <c r="D1083" s="12" t="s">
        <v>2482</v>
      </c>
      <c r="E1083" s="12" t="s">
        <v>95</v>
      </c>
      <c r="F1083" s="12" t="s">
        <v>106</v>
      </c>
      <c r="G1083" s="12" t="s">
        <v>105</v>
      </c>
      <c r="H1083" s="12" t="s">
        <v>920</v>
      </c>
      <c r="I1083" s="12" t="s">
        <v>106</v>
      </c>
      <c r="J1083" s="12" t="s">
        <v>7548</v>
      </c>
      <c r="K1083" s="12" t="s">
        <v>11082</v>
      </c>
      <c r="L1083" s="12" t="s">
        <v>2483</v>
      </c>
      <c r="M1083" s="12" t="s">
        <v>11083</v>
      </c>
      <c r="N1083" s="12" t="s">
        <v>7987</v>
      </c>
      <c r="O1083" s="12" t="s">
        <v>11084</v>
      </c>
      <c r="P1083" s="13" t="str">
        <f>+IFERROR(VLOOKUP(Table32[[#This Row],[Código_parroquial]],Table5[[#All],[CÓDIGO PARROQUIA]:[CLASIFICACIÓN]],5,0),+IFERROR(VLOOKUP(CONCATENATE(Table32[[#This Row],[Código Cantón]],"50"),Table5[[#All],[CÓDIGO PARROQUIA]:[CLASIFICACIÓN]],5,0),""))</f>
        <v/>
      </c>
      <c r="Q1083" s="13" t="str">
        <f>+IFERROR(VLOOKUP(Table32[[#This Row],[Código Cantón]],Table4[[#All],[CÓDIGO CANTÓN]:[CLASIFICACIÓN]],6,0),"")</f>
        <v/>
      </c>
    </row>
    <row r="1084" spans="4:17" x14ac:dyDescent="0.3">
      <c r="D1084" s="12" t="s">
        <v>2482</v>
      </c>
      <c r="E1084" s="12" t="s">
        <v>95</v>
      </c>
      <c r="F1084" s="12" t="s">
        <v>106</v>
      </c>
      <c r="G1084" s="12" t="s">
        <v>105</v>
      </c>
      <c r="H1084" s="12" t="s">
        <v>920</v>
      </c>
      <c r="I1084" s="12" t="s">
        <v>106</v>
      </c>
      <c r="J1084" s="12" t="s">
        <v>7548</v>
      </c>
      <c r="K1084" s="12" t="s">
        <v>11085</v>
      </c>
      <c r="L1084" s="12" t="s">
        <v>2483</v>
      </c>
      <c r="M1084" s="12" t="s">
        <v>11086</v>
      </c>
      <c r="N1084" s="12" t="s">
        <v>7987</v>
      </c>
      <c r="O1084" s="12" t="s">
        <v>11087</v>
      </c>
      <c r="P1084" s="13" t="str">
        <f>+IFERROR(VLOOKUP(Table32[[#This Row],[Código_parroquial]],Table5[[#All],[CÓDIGO PARROQUIA]:[CLASIFICACIÓN]],5,0),+IFERROR(VLOOKUP(CONCATENATE(Table32[[#This Row],[Código Cantón]],"50"),Table5[[#All],[CÓDIGO PARROQUIA]:[CLASIFICACIÓN]],5,0),""))</f>
        <v/>
      </c>
      <c r="Q1084" s="13" t="str">
        <f>+IFERROR(VLOOKUP(Table32[[#This Row],[Código Cantón]],Table4[[#All],[CÓDIGO CANTÓN]:[CLASIFICACIÓN]],6,0),"")</f>
        <v/>
      </c>
    </row>
    <row r="1085" spans="4:17" x14ac:dyDescent="0.3">
      <c r="D1085" s="12" t="s">
        <v>2482</v>
      </c>
      <c r="E1085" s="12" t="s">
        <v>95</v>
      </c>
      <c r="F1085" s="12" t="s">
        <v>106</v>
      </c>
      <c r="G1085" s="12" t="s">
        <v>105</v>
      </c>
      <c r="H1085" s="12" t="s">
        <v>921</v>
      </c>
      <c r="I1085" s="12" t="s">
        <v>922</v>
      </c>
      <c r="J1085" s="12" t="s">
        <v>7550</v>
      </c>
      <c r="K1085" s="12" t="s">
        <v>11088</v>
      </c>
      <c r="L1085" s="12" t="s">
        <v>2483</v>
      </c>
      <c r="M1085" s="12" t="s">
        <v>11089</v>
      </c>
      <c r="N1085" s="12" t="s">
        <v>7987</v>
      </c>
      <c r="O1085" s="12" t="s">
        <v>11090</v>
      </c>
      <c r="P1085" s="13" t="str">
        <f>+IFERROR(VLOOKUP(Table32[[#This Row],[Código_parroquial]],Table5[[#All],[CÓDIGO PARROQUIA]:[CLASIFICACIÓN]],5,0),+IFERROR(VLOOKUP(CONCATENATE(Table32[[#This Row],[Código Cantón]],"50"),Table5[[#All],[CÓDIGO PARROQUIA]:[CLASIFICACIÓN]],5,0),""))</f>
        <v/>
      </c>
      <c r="Q1085" s="13" t="str">
        <f>+IFERROR(VLOOKUP(Table32[[#This Row],[Código Cantón]],Table4[[#All],[CÓDIGO CANTÓN]:[CLASIFICACIÓN]],6,0),"")</f>
        <v/>
      </c>
    </row>
    <row r="1086" spans="4:17" x14ac:dyDescent="0.3">
      <c r="D1086" s="12" t="s">
        <v>2482</v>
      </c>
      <c r="E1086" s="12" t="s">
        <v>95</v>
      </c>
      <c r="F1086" s="12" t="s">
        <v>106</v>
      </c>
      <c r="G1086" s="12" t="s">
        <v>105</v>
      </c>
      <c r="H1086" s="12" t="s">
        <v>923</v>
      </c>
      <c r="I1086" s="12" t="s">
        <v>924</v>
      </c>
      <c r="J1086" s="12" t="s">
        <v>7550</v>
      </c>
      <c r="K1086" s="12" t="s">
        <v>11091</v>
      </c>
      <c r="L1086" s="12" t="s">
        <v>2483</v>
      </c>
      <c r="M1086" s="12" t="s">
        <v>11092</v>
      </c>
      <c r="N1086" s="12" t="s">
        <v>7980</v>
      </c>
      <c r="O1086" s="12" t="s">
        <v>11093</v>
      </c>
      <c r="P1086" s="13" t="str">
        <f>+IFERROR(VLOOKUP(Table32[[#This Row],[Código_parroquial]],Table5[[#All],[CÓDIGO PARROQUIA]:[CLASIFICACIÓN]],5,0),+IFERROR(VLOOKUP(CONCATENATE(Table32[[#This Row],[Código Cantón]],"50"),Table5[[#All],[CÓDIGO PARROQUIA]:[CLASIFICACIÓN]],5,0),""))</f>
        <v/>
      </c>
      <c r="Q1086" s="13" t="str">
        <f>+IFERROR(VLOOKUP(Table32[[#This Row],[Código Cantón]],Table4[[#All],[CÓDIGO CANTÓN]:[CLASIFICACIÓN]],6,0),"")</f>
        <v/>
      </c>
    </row>
    <row r="1087" spans="4:17" x14ac:dyDescent="0.3">
      <c r="D1087" s="12" t="s">
        <v>2482</v>
      </c>
      <c r="E1087" s="12" t="s">
        <v>95</v>
      </c>
      <c r="F1087" s="12" t="s">
        <v>106</v>
      </c>
      <c r="G1087" s="12" t="s">
        <v>105</v>
      </c>
      <c r="H1087" s="12" t="s">
        <v>920</v>
      </c>
      <c r="I1087" s="12" t="s">
        <v>106</v>
      </c>
      <c r="J1087" s="12" t="s">
        <v>7548</v>
      </c>
      <c r="K1087" s="12" t="s">
        <v>11094</v>
      </c>
      <c r="L1087" s="12" t="s">
        <v>2483</v>
      </c>
      <c r="M1087" s="12" t="s">
        <v>11095</v>
      </c>
      <c r="N1087" s="12" t="s">
        <v>7987</v>
      </c>
      <c r="O1087" s="12" t="s">
        <v>11096</v>
      </c>
      <c r="P1087" s="13" t="str">
        <f>+IFERROR(VLOOKUP(Table32[[#This Row],[Código_parroquial]],Table5[[#All],[CÓDIGO PARROQUIA]:[CLASIFICACIÓN]],5,0),+IFERROR(VLOOKUP(CONCATENATE(Table32[[#This Row],[Código Cantón]],"50"),Table5[[#All],[CÓDIGO PARROQUIA]:[CLASIFICACIÓN]],5,0),""))</f>
        <v/>
      </c>
      <c r="Q1087" s="13" t="str">
        <f>+IFERROR(VLOOKUP(Table32[[#This Row],[Código Cantón]],Table4[[#All],[CÓDIGO CANTÓN]:[CLASIFICACIÓN]],6,0),"")</f>
        <v/>
      </c>
    </row>
    <row r="1088" spans="4:17" x14ac:dyDescent="0.3">
      <c r="D1088" s="12" t="s">
        <v>2482</v>
      </c>
      <c r="E1088" s="12" t="s">
        <v>95</v>
      </c>
      <c r="F1088" s="12" t="s">
        <v>106</v>
      </c>
      <c r="G1088" s="12" t="s">
        <v>105</v>
      </c>
      <c r="H1088" s="12" t="s">
        <v>923</v>
      </c>
      <c r="I1088" s="12" t="s">
        <v>924</v>
      </c>
      <c r="J1088" s="12" t="s">
        <v>7550</v>
      </c>
      <c r="K1088" s="12" t="s">
        <v>11097</v>
      </c>
      <c r="L1088" s="12" t="s">
        <v>2483</v>
      </c>
      <c r="M1088" s="12" t="s">
        <v>11098</v>
      </c>
      <c r="N1088" s="12" t="s">
        <v>7980</v>
      </c>
      <c r="O1088" s="12" t="s">
        <v>11099</v>
      </c>
      <c r="P1088" s="13" t="str">
        <f>+IFERROR(VLOOKUP(Table32[[#This Row],[Código_parroquial]],Table5[[#All],[CÓDIGO PARROQUIA]:[CLASIFICACIÓN]],5,0),+IFERROR(VLOOKUP(CONCATENATE(Table32[[#This Row],[Código Cantón]],"50"),Table5[[#All],[CÓDIGO PARROQUIA]:[CLASIFICACIÓN]],5,0),""))</f>
        <v/>
      </c>
      <c r="Q1088" s="13" t="str">
        <f>+IFERROR(VLOOKUP(Table32[[#This Row],[Código Cantón]],Table4[[#All],[CÓDIGO CANTÓN]:[CLASIFICACIÓN]],6,0),"")</f>
        <v/>
      </c>
    </row>
    <row r="1089" spans="4:17" x14ac:dyDescent="0.3">
      <c r="D1089" s="12" t="s">
        <v>2482</v>
      </c>
      <c r="E1089" s="12" t="s">
        <v>95</v>
      </c>
      <c r="F1089" s="12" t="s">
        <v>106</v>
      </c>
      <c r="G1089" s="12" t="s">
        <v>105</v>
      </c>
      <c r="H1089" s="12" t="s">
        <v>920</v>
      </c>
      <c r="I1089" s="12" t="s">
        <v>106</v>
      </c>
      <c r="J1089" s="12" t="s">
        <v>7548</v>
      </c>
      <c r="K1089" s="12" t="s">
        <v>11100</v>
      </c>
      <c r="L1089" s="12" t="s">
        <v>2483</v>
      </c>
      <c r="M1089" s="12" t="s">
        <v>11101</v>
      </c>
      <c r="N1089" s="12" t="s">
        <v>7980</v>
      </c>
      <c r="O1089" s="12" t="s">
        <v>11102</v>
      </c>
      <c r="P1089" s="13" t="str">
        <f>+IFERROR(VLOOKUP(Table32[[#This Row],[Código_parroquial]],Table5[[#All],[CÓDIGO PARROQUIA]:[CLASIFICACIÓN]],5,0),+IFERROR(VLOOKUP(CONCATENATE(Table32[[#This Row],[Código Cantón]],"50"),Table5[[#All],[CÓDIGO PARROQUIA]:[CLASIFICACIÓN]],5,0),""))</f>
        <v/>
      </c>
      <c r="Q1089" s="13" t="str">
        <f>+IFERROR(VLOOKUP(Table32[[#This Row],[Código Cantón]],Table4[[#All],[CÓDIGO CANTÓN]:[CLASIFICACIÓN]],6,0),"")</f>
        <v/>
      </c>
    </row>
    <row r="1090" spans="4:17" x14ac:dyDescent="0.3">
      <c r="D1090" s="12" t="s">
        <v>2482</v>
      </c>
      <c r="E1090" s="12" t="s">
        <v>95</v>
      </c>
      <c r="F1090" s="12" t="s">
        <v>106</v>
      </c>
      <c r="G1090" s="12" t="s">
        <v>105</v>
      </c>
      <c r="H1090" s="12" t="s">
        <v>920</v>
      </c>
      <c r="I1090" s="12" t="s">
        <v>106</v>
      </c>
      <c r="J1090" s="12" t="s">
        <v>7548</v>
      </c>
      <c r="K1090" s="12" t="s">
        <v>11103</v>
      </c>
      <c r="L1090" s="12" t="s">
        <v>2483</v>
      </c>
      <c r="M1090" s="12" t="s">
        <v>2536</v>
      </c>
      <c r="N1090" s="12" t="s">
        <v>7980</v>
      </c>
      <c r="O1090" s="12" t="s">
        <v>11104</v>
      </c>
      <c r="P1090" s="13" t="str">
        <f>+IFERROR(VLOOKUP(Table32[[#This Row],[Código_parroquial]],Table5[[#All],[CÓDIGO PARROQUIA]:[CLASIFICACIÓN]],5,0),+IFERROR(VLOOKUP(CONCATENATE(Table32[[#This Row],[Código Cantón]],"50"),Table5[[#All],[CÓDIGO PARROQUIA]:[CLASIFICACIÓN]],5,0),""))</f>
        <v/>
      </c>
      <c r="Q1090" s="13" t="str">
        <f>+IFERROR(VLOOKUP(Table32[[#This Row],[Código Cantón]],Table4[[#All],[CÓDIGO CANTÓN]:[CLASIFICACIÓN]],6,0),"")</f>
        <v/>
      </c>
    </row>
    <row r="1091" spans="4:17" x14ac:dyDescent="0.3">
      <c r="D1091" s="12" t="s">
        <v>2482</v>
      </c>
      <c r="E1091" s="12" t="s">
        <v>95</v>
      </c>
      <c r="F1091" s="12" t="s">
        <v>106</v>
      </c>
      <c r="G1091" s="12" t="s">
        <v>105</v>
      </c>
      <c r="H1091" s="12" t="s">
        <v>920</v>
      </c>
      <c r="I1091" s="12" t="s">
        <v>106</v>
      </c>
      <c r="J1091" s="12" t="s">
        <v>7548</v>
      </c>
      <c r="K1091" s="12" t="s">
        <v>11105</v>
      </c>
      <c r="L1091" s="12" t="s">
        <v>2483</v>
      </c>
      <c r="M1091" s="12" t="s">
        <v>2537</v>
      </c>
      <c r="N1091" s="12" t="s">
        <v>7980</v>
      </c>
      <c r="O1091" s="12" t="s">
        <v>11106</v>
      </c>
      <c r="P1091" s="13" t="str">
        <f>+IFERROR(VLOOKUP(Table32[[#This Row],[Código_parroquial]],Table5[[#All],[CÓDIGO PARROQUIA]:[CLASIFICACIÓN]],5,0),+IFERROR(VLOOKUP(CONCATENATE(Table32[[#This Row],[Código Cantón]],"50"),Table5[[#All],[CÓDIGO PARROQUIA]:[CLASIFICACIÓN]],5,0),""))</f>
        <v/>
      </c>
      <c r="Q1091" s="13" t="str">
        <f>+IFERROR(VLOOKUP(Table32[[#This Row],[Código Cantón]],Table4[[#All],[CÓDIGO CANTÓN]:[CLASIFICACIÓN]],6,0),"")</f>
        <v/>
      </c>
    </row>
    <row r="1092" spans="4:17" x14ac:dyDescent="0.3">
      <c r="D1092" s="12" t="s">
        <v>2482</v>
      </c>
      <c r="E1092" s="12" t="s">
        <v>95</v>
      </c>
      <c r="F1092" s="12" t="s">
        <v>106</v>
      </c>
      <c r="G1092" s="12" t="s">
        <v>105</v>
      </c>
      <c r="H1092" s="12" t="s">
        <v>923</v>
      </c>
      <c r="I1092" s="12" t="s">
        <v>924</v>
      </c>
      <c r="J1092" s="12" t="s">
        <v>7550</v>
      </c>
      <c r="K1092" s="12" t="s">
        <v>11107</v>
      </c>
      <c r="L1092" s="12" t="s">
        <v>2483</v>
      </c>
      <c r="M1092" s="12" t="s">
        <v>11108</v>
      </c>
      <c r="N1092" s="12" t="s">
        <v>7980</v>
      </c>
      <c r="O1092" s="12" t="s">
        <v>11109</v>
      </c>
      <c r="P1092" s="13" t="str">
        <f>+IFERROR(VLOOKUP(Table32[[#This Row],[Código_parroquial]],Table5[[#All],[CÓDIGO PARROQUIA]:[CLASIFICACIÓN]],5,0),+IFERROR(VLOOKUP(CONCATENATE(Table32[[#This Row],[Código Cantón]],"50"),Table5[[#All],[CÓDIGO PARROQUIA]:[CLASIFICACIÓN]],5,0),""))</f>
        <v/>
      </c>
      <c r="Q1092" s="13" t="str">
        <f>+IFERROR(VLOOKUP(Table32[[#This Row],[Código Cantón]],Table4[[#All],[CÓDIGO CANTÓN]:[CLASIFICACIÓN]],6,0),"")</f>
        <v/>
      </c>
    </row>
    <row r="1093" spans="4:17" x14ac:dyDescent="0.3">
      <c r="D1093" s="12" t="s">
        <v>2482</v>
      </c>
      <c r="E1093" s="12" t="s">
        <v>95</v>
      </c>
      <c r="F1093" s="12" t="s">
        <v>106</v>
      </c>
      <c r="G1093" s="12" t="s">
        <v>105</v>
      </c>
      <c r="H1093" s="12" t="s">
        <v>923</v>
      </c>
      <c r="I1093" s="12" t="s">
        <v>924</v>
      </c>
      <c r="J1093" s="12" t="s">
        <v>7550</v>
      </c>
      <c r="K1093" s="12" t="s">
        <v>11110</v>
      </c>
      <c r="L1093" s="12" t="s">
        <v>2483</v>
      </c>
      <c r="M1093" s="12" t="s">
        <v>11111</v>
      </c>
      <c r="N1093" s="12" t="s">
        <v>7987</v>
      </c>
      <c r="O1093" s="12" t="s">
        <v>11112</v>
      </c>
      <c r="P1093" s="13" t="str">
        <f>+IFERROR(VLOOKUP(Table32[[#This Row],[Código_parroquial]],Table5[[#All],[CÓDIGO PARROQUIA]:[CLASIFICACIÓN]],5,0),+IFERROR(VLOOKUP(CONCATENATE(Table32[[#This Row],[Código Cantón]],"50"),Table5[[#All],[CÓDIGO PARROQUIA]:[CLASIFICACIÓN]],5,0),""))</f>
        <v/>
      </c>
      <c r="Q1093" s="13" t="str">
        <f>+IFERROR(VLOOKUP(Table32[[#This Row],[Código Cantón]],Table4[[#All],[CÓDIGO CANTÓN]:[CLASIFICACIÓN]],6,0),"")</f>
        <v/>
      </c>
    </row>
    <row r="1094" spans="4:17" x14ac:dyDescent="0.3">
      <c r="D1094" s="12" t="s">
        <v>2482</v>
      </c>
      <c r="E1094" s="12" t="s">
        <v>95</v>
      </c>
      <c r="F1094" s="12" t="s">
        <v>106</v>
      </c>
      <c r="G1094" s="12" t="s">
        <v>105</v>
      </c>
      <c r="H1094" s="12" t="s">
        <v>923</v>
      </c>
      <c r="I1094" s="12" t="s">
        <v>924</v>
      </c>
      <c r="J1094" s="12" t="s">
        <v>7550</v>
      </c>
      <c r="K1094" s="12" t="s">
        <v>11113</v>
      </c>
      <c r="L1094" s="12" t="s">
        <v>2483</v>
      </c>
      <c r="M1094" s="12" t="s">
        <v>11114</v>
      </c>
      <c r="N1094" s="12" t="s">
        <v>7980</v>
      </c>
      <c r="O1094" s="12" t="s">
        <v>11115</v>
      </c>
      <c r="P1094" s="13" t="str">
        <f>+IFERROR(VLOOKUP(Table32[[#This Row],[Código_parroquial]],Table5[[#All],[CÓDIGO PARROQUIA]:[CLASIFICACIÓN]],5,0),+IFERROR(VLOOKUP(CONCATENATE(Table32[[#This Row],[Código Cantón]],"50"),Table5[[#All],[CÓDIGO PARROQUIA]:[CLASIFICACIÓN]],5,0),""))</f>
        <v/>
      </c>
      <c r="Q1094" s="13" t="str">
        <f>+IFERROR(VLOOKUP(Table32[[#This Row],[Código Cantón]],Table4[[#All],[CÓDIGO CANTÓN]:[CLASIFICACIÓN]],6,0),"")</f>
        <v/>
      </c>
    </row>
    <row r="1095" spans="4:17" x14ac:dyDescent="0.3">
      <c r="D1095" s="12" t="s">
        <v>2482</v>
      </c>
      <c r="E1095" s="12" t="s">
        <v>95</v>
      </c>
      <c r="F1095" s="12" t="s">
        <v>106</v>
      </c>
      <c r="G1095" s="12" t="s">
        <v>105</v>
      </c>
      <c r="H1095" s="12" t="s">
        <v>921</v>
      </c>
      <c r="I1095" s="12" t="s">
        <v>922</v>
      </c>
      <c r="J1095" s="12" t="s">
        <v>7550</v>
      </c>
      <c r="K1095" s="12" t="s">
        <v>11116</v>
      </c>
      <c r="L1095" s="12" t="s">
        <v>2483</v>
      </c>
      <c r="M1095" s="12" t="s">
        <v>11117</v>
      </c>
      <c r="N1095" s="12" t="s">
        <v>7980</v>
      </c>
      <c r="O1095" s="12" t="s">
        <v>11118</v>
      </c>
      <c r="P1095" s="13" t="str">
        <f>+IFERROR(VLOOKUP(Table32[[#This Row],[Código_parroquial]],Table5[[#All],[CÓDIGO PARROQUIA]:[CLASIFICACIÓN]],5,0),+IFERROR(VLOOKUP(CONCATENATE(Table32[[#This Row],[Código Cantón]],"50"),Table5[[#All],[CÓDIGO PARROQUIA]:[CLASIFICACIÓN]],5,0),""))</f>
        <v/>
      </c>
      <c r="Q1095" s="13" t="str">
        <f>+IFERROR(VLOOKUP(Table32[[#This Row],[Código Cantón]],Table4[[#All],[CÓDIGO CANTÓN]:[CLASIFICACIÓN]],6,0),"")</f>
        <v/>
      </c>
    </row>
    <row r="1096" spans="4:17" x14ac:dyDescent="0.3">
      <c r="D1096" s="12" t="s">
        <v>2482</v>
      </c>
      <c r="E1096" s="12" t="s">
        <v>95</v>
      </c>
      <c r="F1096" s="12" t="s">
        <v>106</v>
      </c>
      <c r="G1096" s="12" t="s">
        <v>105</v>
      </c>
      <c r="H1096" s="12" t="s">
        <v>923</v>
      </c>
      <c r="I1096" s="12" t="s">
        <v>924</v>
      </c>
      <c r="J1096" s="12" t="s">
        <v>7550</v>
      </c>
      <c r="K1096" s="12" t="s">
        <v>11119</v>
      </c>
      <c r="L1096" s="12" t="s">
        <v>2483</v>
      </c>
      <c r="M1096" s="12" t="s">
        <v>11120</v>
      </c>
      <c r="N1096" s="12" t="s">
        <v>7987</v>
      </c>
      <c r="O1096" s="12" t="s">
        <v>11121</v>
      </c>
      <c r="P1096" s="13" t="str">
        <f>+IFERROR(VLOOKUP(Table32[[#This Row],[Código_parroquial]],Table5[[#All],[CÓDIGO PARROQUIA]:[CLASIFICACIÓN]],5,0),+IFERROR(VLOOKUP(CONCATENATE(Table32[[#This Row],[Código Cantón]],"50"),Table5[[#All],[CÓDIGO PARROQUIA]:[CLASIFICACIÓN]],5,0),""))</f>
        <v/>
      </c>
      <c r="Q1096" s="13" t="str">
        <f>+IFERROR(VLOOKUP(Table32[[#This Row],[Código Cantón]],Table4[[#All],[CÓDIGO CANTÓN]:[CLASIFICACIÓN]],6,0),"")</f>
        <v/>
      </c>
    </row>
    <row r="1097" spans="4:17" x14ac:dyDescent="0.3">
      <c r="D1097" s="12" t="s">
        <v>2482</v>
      </c>
      <c r="E1097" s="12" t="s">
        <v>95</v>
      </c>
      <c r="F1097" s="12" t="s">
        <v>108</v>
      </c>
      <c r="G1097" s="12" t="s">
        <v>107</v>
      </c>
      <c r="H1097" s="12" t="s">
        <v>934</v>
      </c>
      <c r="I1097" s="12" t="s">
        <v>2611</v>
      </c>
      <c r="J1097" s="12" t="s">
        <v>7550</v>
      </c>
      <c r="K1097" s="12" t="s">
        <v>11122</v>
      </c>
      <c r="L1097" s="12" t="s">
        <v>2483</v>
      </c>
      <c r="M1097" s="12" t="s">
        <v>11123</v>
      </c>
      <c r="N1097" s="12" t="s">
        <v>7987</v>
      </c>
      <c r="O1097" s="12" t="s">
        <v>11124</v>
      </c>
      <c r="P1097" s="13" t="str">
        <f>+IFERROR(VLOOKUP(Table32[[#This Row],[Código_parroquial]],Table5[[#All],[CÓDIGO PARROQUIA]:[CLASIFICACIÓN]],5,0),+IFERROR(VLOOKUP(CONCATENATE(Table32[[#This Row],[Código Cantón]],"50"),Table5[[#All],[CÓDIGO PARROQUIA]:[CLASIFICACIÓN]],5,0),""))</f>
        <v/>
      </c>
      <c r="Q1097" s="13" t="str">
        <f>+IFERROR(VLOOKUP(Table32[[#This Row],[Código Cantón]],Table4[[#All],[CÓDIGO CANTÓN]:[CLASIFICACIÓN]],6,0),"")</f>
        <v/>
      </c>
    </row>
    <row r="1098" spans="4:17" x14ac:dyDescent="0.3">
      <c r="D1098" s="12" t="s">
        <v>2482</v>
      </c>
      <c r="E1098" s="12" t="s">
        <v>95</v>
      </c>
      <c r="F1098" s="12" t="s">
        <v>108</v>
      </c>
      <c r="G1098" s="12" t="s">
        <v>107</v>
      </c>
      <c r="H1098" s="12" t="s">
        <v>934</v>
      </c>
      <c r="I1098" s="12" t="s">
        <v>2611</v>
      </c>
      <c r="J1098" s="12" t="s">
        <v>7550</v>
      </c>
      <c r="K1098" s="12" t="s">
        <v>11125</v>
      </c>
      <c r="L1098" s="12" t="s">
        <v>2483</v>
      </c>
      <c r="M1098" s="12" t="s">
        <v>11126</v>
      </c>
      <c r="N1098" s="12" t="s">
        <v>7987</v>
      </c>
      <c r="O1098" s="12" t="s">
        <v>11127</v>
      </c>
      <c r="P1098" s="13" t="str">
        <f>+IFERROR(VLOOKUP(Table32[[#This Row],[Código_parroquial]],Table5[[#All],[CÓDIGO PARROQUIA]:[CLASIFICACIÓN]],5,0),+IFERROR(VLOOKUP(CONCATENATE(Table32[[#This Row],[Código Cantón]],"50"),Table5[[#All],[CÓDIGO PARROQUIA]:[CLASIFICACIÓN]],5,0),""))</f>
        <v/>
      </c>
      <c r="Q1098" s="13" t="str">
        <f>+IFERROR(VLOOKUP(Table32[[#This Row],[Código Cantón]],Table4[[#All],[CÓDIGO CANTÓN]:[CLASIFICACIÓN]],6,0),"")</f>
        <v/>
      </c>
    </row>
    <row r="1099" spans="4:17" x14ac:dyDescent="0.3">
      <c r="D1099" s="12" t="s">
        <v>2482</v>
      </c>
      <c r="E1099" s="12" t="s">
        <v>95</v>
      </c>
      <c r="F1099" s="12" t="s">
        <v>108</v>
      </c>
      <c r="G1099" s="12" t="s">
        <v>107</v>
      </c>
      <c r="H1099" s="12" t="s">
        <v>925</v>
      </c>
      <c r="I1099" s="12" t="s">
        <v>926</v>
      </c>
      <c r="J1099" s="12" t="s">
        <v>7548</v>
      </c>
      <c r="K1099" s="12" t="s">
        <v>11128</v>
      </c>
      <c r="L1099" s="12" t="s">
        <v>2483</v>
      </c>
      <c r="M1099" s="12" t="s">
        <v>11129</v>
      </c>
      <c r="N1099" s="12" t="s">
        <v>7980</v>
      </c>
      <c r="O1099" s="12" t="s">
        <v>11130</v>
      </c>
      <c r="P1099" s="13" t="str">
        <f>+IFERROR(VLOOKUP(Table32[[#This Row],[Código_parroquial]],Table5[[#All],[CÓDIGO PARROQUIA]:[CLASIFICACIÓN]],5,0),+IFERROR(VLOOKUP(CONCATENATE(Table32[[#This Row],[Código Cantón]],"50"),Table5[[#All],[CÓDIGO PARROQUIA]:[CLASIFICACIÓN]],5,0),""))</f>
        <v/>
      </c>
      <c r="Q1099" s="13" t="str">
        <f>+IFERROR(VLOOKUP(Table32[[#This Row],[Código Cantón]],Table4[[#All],[CÓDIGO CANTÓN]:[CLASIFICACIÓN]],6,0),"")</f>
        <v/>
      </c>
    </row>
    <row r="1100" spans="4:17" x14ac:dyDescent="0.3">
      <c r="D1100" s="12" t="s">
        <v>2482</v>
      </c>
      <c r="E1100" s="12" t="s">
        <v>95</v>
      </c>
      <c r="F1100" s="12" t="s">
        <v>108</v>
      </c>
      <c r="G1100" s="12" t="s">
        <v>107</v>
      </c>
      <c r="H1100" s="12" t="s">
        <v>927</v>
      </c>
      <c r="I1100" s="12" t="s">
        <v>780</v>
      </c>
      <c r="J1100" s="12" t="s">
        <v>7548</v>
      </c>
      <c r="K1100" s="12" t="s">
        <v>11131</v>
      </c>
      <c r="L1100" s="12" t="s">
        <v>2483</v>
      </c>
      <c r="M1100" s="12" t="s">
        <v>11132</v>
      </c>
      <c r="N1100" s="12" t="s">
        <v>7987</v>
      </c>
      <c r="O1100" s="12" t="s">
        <v>11133</v>
      </c>
      <c r="P1100" s="13" t="str">
        <f>+IFERROR(VLOOKUP(Table32[[#This Row],[Código_parroquial]],Table5[[#All],[CÓDIGO PARROQUIA]:[CLASIFICACIÓN]],5,0),+IFERROR(VLOOKUP(CONCATENATE(Table32[[#This Row],[Código Cantón]],"50"),Table5[[#All],[CÓDIGO PARROQUIA]:[CLASIFICACIÓN]],5,0),""))</f>
        <v/>
      </c>
      <c r="Q1100" s="13" t="str">
        <f>+IFERROR(VLOOKUP(Table32[[#This Row],[Código Cantón]],Table4[[#All],[CÓDIGO CANTÓN]:[CLASIFICACIÓN]],6,0),"")</f>
        <v/>
      </c>
    </row>
    <row r="1101" spans="4:17" x14ac:dyDescent="0.3">
      <c r="D1101" s="12" t="s">
        <v>2482</v>
      </c>
      <c r="E1101" s="12" t="s">
        <v>95</v>
      </c>
      <c r="F1101" s="12" t="s">
        <v>108</v>
      </c>
      <c r="G1101" s="12" t="s">
        <v>107</v>
      </c>
      <c r="H1101" s="12" t="s">
        <v>934</v>
      </c>
      <c r="I1101" s="12" t="s">
        <v>2611</v>
      </c>
      <c r="J1101" s="12" t="s">
        <v>7550</v>
      </c>
      <c r="K1101" s="12" t="s">
        <v>11134</v>
      </c>
      <c r="L1101" s="12" t="s">
        <v>2483</v>
      </c>
      <c r="M1101" s="12" t="s">
        <v>11135</v>
      </c>
      <c r="N1101" s="12" t="s">
        <v>7980</v>
      </c>
      <c r="O1101" s="12" t="s">
        <v>11136</v>
      </c>
      <c r="P1101" s="13" t="str">
        <f>+IFERROR(VLOOKUP(Table32[[#This Row],[Código_parroquial]],Table5[[#All],[CÓDIGO PARROQUIA]:[CLASIFICACIÓN]],5,0),+IFERROR(VLOOKUP(CONCATENATE(Table32[[#This Row],[Código Cantón]],"50"),Table5[[#All],[CÓDIGO PARROQUIA]:[CLASIFICACIÓN]],5,0),""))</f>
        <v/>
      </c>
      <c r="Q1101" s="13" t="str">
        <f>+IFERROR(VLOOKUP(Table32[[#This Row],[Código Cantón]],Table4[[#All],[CÓDIGO CANTÓN]:[CLASIFICACIÓN]],6,0),"")</f>
        <v/>
      </c>
    </row>
    <row r="1102" spans="4:17" x14ac:dyDescent="0.3">
      <c r="D1102" s="12" t="s">
        <v>2482</v>
      </c>
      <c r="E1102" s="12" t="s">
        <v>95</v>
      </c>
      <c r="F1102" s="12" t="s">
        <v>108</v>
      </c>
      <c r="G1102" s="12" t="s">
        <v>107</v>
      </c>
      <c r="H1102" s="12" t="s">
        <v>937</v>
      </c>
      <c r="I1102" s="12" t="s">
        <v>7630</v>
      </c>
      <c r="J1102" s="12" t="s">
        <v>7550</v>
      </c>
      <c r="K1102" s="12" t="s">
        <v>11137</v>
      </c>
      <c r="L1102" s="12" t="s">
        <v>2483</v>
      </c>
      <c r="M1102" s="12" t="s">
        <v>11138</v>
      </c>
      <c r="N1102" s="12" t="s">
        <v>7987</v>
      </c>
      <c r="O1102" s="12" t="s">
        <v>11139</v>
      </c>
      <c r="P1102" s="13" t="str">
        <f>+IFERROR(VLOOKUP(Table32[[#This Row],[Código_parroquial]],Table5[[#All],[CÓDIGO PARROQUIA]:[CLASIFICACIÓN]],5,0),+IFERROR(VLOOKUP(CONCATENATE(Table32[[#This Row],[Código Cantón]],"50"),Table5[[#All],[CÓDIGO PARROQUIA]:[CLASIFICACIÓN]],5,0),""))</f>
        <v/>
      </c>
      <c r="Q1102" s="13" t="str">
        <f>+IFERROR(VLOOKUP(Table32[[#This Row],[Código Cantón]],Table4[[#All],[CÓDIGO CANTÓN]:[CLASIFICACIÓN]],6,0),"")</f>
        <v/>
      </c>
    </row>
    <row r="1103" spans="4:17" x14ac:dyDescent="0.3">
      <c r="D1103" s="12" t="s">
        <v>2482</v>
      </c>
      <c r="E1103" s="12" t="s">
        <v>95</v>
      </c>
      <c r="F1103" s="12" t="s">
        <v>108</v>
      </c>
      <c r="G1103" s="12" t="s">
        <v>107</v>
      </c>
      <c r="H1103" s="12" t="s">
        <v>925</v>
      </c>
      <c r="I1103" s="12" t="s">
        <v>926</v>
      </c>
      <c r="J1103" s="12" t="s">
        <v>7548</v>
      </c>
      <c r="K1103" s="12" t="s">
        <v>11140</v>
      </c>
      <c r="L1103" s="12" t="s">
        <v>2483</v>
      </c>
      <c r="M1103" s="12" t="s">
        <v>11141</v>
      </c>
      <c r="N1103" s="12" t="s">
        <v>7987</v>
      </c>
      <c r="O1103" s="12" t="s">
        <v>11142</v>
      </c>
      <c r="P1103" s="13" t="str">
        <f>+IFERROR(VLOOKUP(Table32[[#This Row],[Código_parroquial]],Table5[[#All],[CÓDIGO PARROQUIA]:[CLASIFICACIÓN]],5,0),+IFERROR(VLOOKUP(CONCATENATE(Table32[[#This Row],[Código Cantón]],"50"),Table5[[#All],[CÓDIGO PARROQUIA]:[CLASIFICACIÓN]],5,0),""))</f>
        <v/>
      </c>
      <c r="Q1103" s="13" t="str">
        <f>+IFERROR(VLOOKUP(Table32[[#This Row],[Código Cantón]],Table4[[#All],[CÓDIGO CANTÓN]:[CLASIFICACIÓN]],6,0),"")</f>
        <v/>
      </c>
    </row>
    <row r="1104" spans="4:17" x14ac:dyDescent="0.3">
      <c r="D1104" s="12" t="s">
        <v>2482</v>
      </c>
      <c r="E1104" s="12" t="s">
        <v>95</v>
      </c>
      <c r="F1104" s="12" t="s">
        <v>108</v>
      </c>
      <c r="G1104" s="12" t="s">
        <v>107</v>
      </c>
      <c r="H1104" s="12" t="s">
        <v>932</v>
      </c>
      <c r="I1104" s="12" t="s">
        <v>933</v>
      </c>
      <c r="J1104" s="12" t="s">
        <v>7550</v>
      </c>
      <c r="K1104" s="12" t="s">
        <v>11143</v>
      </c>
      <c r="L1104" s="12" t="s">
        <v>2483</v>
      </c>
      <c r="M1104" s="12" t="s">
        <v>11144</v>
      </c>
      <c r="N1104" s="12" t="s">
        <v>7987</v>
      </c>
      <c r="O1104" s="12" t="s">
        <v>11145</v>
      </c>
      <c r="P1104" s="13" t="str">
        <f>+IFERROR(VLOOKUP(Table32[[#This Row],[Código_parroquial]],Table5[[#All],[CÓDIGO PARROQUIA]:[CLASIFICACIÓN]],5,0),+IFERROR(VLOOKUP(CONCATENATE(Table32[[#This Row],[Código Cantón]],"50"),Table5[[#All],[CÓDIGO PARROQUIA]:[CLASIFICACIÓN]],5,0),""))</f>
        <v/>
      </c>
      <c r="Q1104" s="13" t="str">
        <f>+IFERROR(VLOOKUP(Table32[[#This Row],[Código Cantón]],Table4[[#All],[CÓDIGO CANTÓN]:[CLASIFICACIÓN]],6,0),"")</f>
        <v/>
      </c>
    </row>
    <row r="1105" spans="4:17" x14ac:dyDescent="0.3">
      <c r="D1105" s="12" t="s">
        <v>2482</v>
      </c>
      <c r="E1105" s="12" t="s">
        <v>95</v>
      </c>
      <c r="F1105" s="12" t="s">
        <v>108</v>
      </c>
      <c r="G1105" s="12" t="s">
        <v>107</v>
      </c>
      <c r="H1105" s="12" t="s">
        <v>927</v>
      </c>
      <c r="I1105" s="12" t="s">
        <v>780</v>
      </c>
      <c r="J1105" s="12" t="s">
        <v>7548</v>
      </c>
      <c r="K1105" s="12" t="s">
        <v>11146</v>
      </c>
      <c r="L1105" s="12" t="s">
        <v>2483</v>
      </c>
      <c r="M1105" s="12" t="s">
        <v>11147</v>
      </c>
      <c r="N1105" s="12" t="s">
        <v>7980</v>
      </c>
      <c r="O1105" s="12" t="s">
        <v>11148</v>
      </c>
      <c r="P1105" s="13" t="str">
        <f>+IFERROR(VLOOKUP(Table32[[#This Row],[Código_parroquial]],Table5[[#All],[CÓDIGO PARROQUIA]:[CLASIFICACIÓN]],5,0),+IFERROR(VLOOKUP(CONCATENATE(Table32[[#This Row],[Código Cantón]],"50"),Table5[[#All],[CÓDIGO PARROQUIA]:[CLASIFICACIÓN]],5,0),""))</f>
        <v/>
      </c>
      <c r="Q1105" s="13" t="str">
        <f>+IFERROR(VLOOKUP(Table32[[#This Row],[Código Cantón]],Table4[[#All],[CÓDIGO CANTÓN]:[CLASIFICACIÓN]],6,0),"")</f>
        <v/>
      </c>
    </row>
    <row r="1106" spans="4:17" x14ac:dyDescent="0.3">
      <c r="D1106" s="12" t="s">
        <v>2482</v>
      </c>
      <c r="E1106" s="12" t="s">
        <v>95</v>
      </c>
      <c r="F1106" s="12" t="s">
        <v>108</v>
      </c>
      <c r="G1106" s="12" t="s">
        <v>107</v>
      </c>
      <c r="H1106" s="12" t="s">
        <v>934</v>
      </c>
      <c r="I1106" s="12" t="s">
        <v>2611</v>
      </c>
      <c r="J1106" s="12" t="s">
        <v>7550</v>
      </c>
      <c r="K1106" s="12" t="s">
        <v>11149</v>
      </c>
      <c r="L1106" s="12" t="s">
        <v>2483</v>
      </c>
      <c r="M1106" s="12" t="s">
        <v>11150</v>
      </c>
      <c r="N1106" s="12" t="s">
        <v>7987</v>
      </c>
      <c r="O1106" s="12" t="s">
        <v>11151</v>
      </c>
      <c r="P1106" s="13" t="str">
        <f>+IFERROR(VLOOKUP(Table32[[#This Row],[Código_parroquial]],Table5[[#All],[CÓDIGO PARROQUIA]:[CLASIFICACIÓN]],5,0),+IFERROR(VLOOKUP(CONCATENATE(Table32[[#This Row],[Código Cantón]],"50"),Table5[[#All],[CÓDIGO PARROQUIA]:[CLASIFICACIÓN]],5,0),""))</f>
        <v/>
      </c>
      <c r="Q1106" s="13" t="str">
        <f>+IFERROR(VLOOKUP(Table32[[#This Row],[Código Cantón]],Table4[[#All],[CÓDIGO CANTÓN]:[CLASIFICACIÓN]],6,0),"")</f>
        <v/>
      </c>
    </row>
    <row r="1107" spans="4:17" x14ac:dyDescent="0.3">
      <c r="D1107" s="12" t="s">
        <v>2482</v>
      </c>
      <c r="E1107" s="12" t="s">
        <v>95</v>
      </c>
      <c r="F1107" s="12" t="s">
        <v>108</v>
      </c>
      <c r="G1107" s="12" t="s">
        <v>107</v>
      </c>
      <c r="H1107" s="12" t="s">
        <v>937</v>
      </c>
      <c r="I1107" s="12" t="s">
        <v>7630</v>
      </c>
      <c r="J1107" s="12" t="s">
        <v>7550</v>
      </c>
      <c r="K1107" s="12" t="s">
        <v>11152</v>
      </c>
      <c r="L1107" s="12" t="s">
        <v>2483</v>
      </c>
      <c r="M1107" s="12" t="s">
        <v>11153</v>
      </c>
      <c r="N1107" s="12" t="s">
        <v>7987</v>
      </c>
      <c r="O1107" s="12" t="s">
        <v>11154</v>
      </c>
      <c r="P1107" s="13" t="str">
        <f>+IFERROR(VLOOKUP(Table32[[#This Row],[Código_parroquial]],Table5[[#All],[CÓDIGO PARROQUIA]:[CLASIFICACIÓN]],5,0),+IFERROR(VLOOKUP(CONCATENATE(Table32[[#This Row],[Código Cantón]],"50"),Table5[[#All],[CÓDIGO PARROQUIA]:[CLASIFICACIÓN]],5,0),""))</f>
        <v/>
      </c>
      <c r="Q1107" s="13" t="str">
        <f>+IFERROR(VLOOKUP(Table32[[#This Row],[Código Cantón]],Table4[[#All],[CÓDIGO CANTÓN]:[CLASIFICACIÓN]],6,0),"")</f>
        <v/>
      </c>
    </row>
    <row r="1108" spans="4:17" x14ac:dyDescent="0.3">
      <c r="D1108" s="12" t="s">
        <v>2482</v>
      </c>
      <c r="E1108" s="12" t="s">
        <v>95</v>
      </c>
      <c r="F1108" s="12" t="s">
        <v>108</v>
      </c>
      <c r="G1108" s="12" t="s">
        <v>107</v>
      </c>
      <c r="H1108" s="12" t="s">
        <v>927</v>
      </c>
      <c r="I1108" s="12" t="s">
        <v>780</v>
      </c>
      <c r="J1108" s="12" t="s">
        <v>7548</v>
      </c>
      <c r="K1108" s="12" t="s">
        <v>11155</v>
      </c>
      <c r="L1108" s="12" t="s">
        <v>2483</v>
      </c>
      <c r="M1108" s="12" t="s">
        <v>11156</v>
      </c>
      <c r="N1108" s="12" t="s">
        <v>7987</v>
      </c>
      <c r="O1108" s="12" t="s">
        <v>108</v>
      </c>
      <c r="P1108" s="13" t="str">
        <f>+IFERROR(VLOOKUP(Table32[[#This Row],[Código_parroquial]],Table5[[#All],[CÓDIGO PARROQUIA]:[CLASIFICACIÓN]],5,0),+IFERROR(VLOOKUP(CONCATENATE(Table32[[#This Row],[Código Cantón]],"50"),Table5[[#All],[CÓDIGO PARROQUIA]:[CLASIFICACIÓN]],5,0),""))</f>
        <v/>
      </c>
      <c r="Q1108" s="13" t="str">
        <f>+IFERROR(VLOOKUP(Table32[[#This Row],[Código Cantón]],Table4[[#All],[CÓDIGO CANTÓN]:[CLASIFICACIÓN]],6,0),"")</f>
        <v/>
      </c>
    </row>
    <row r="1109" spans="4:17" x14ac:dyDescent="0.3">
      <c r="D1109" s="12" t="s">
        <v>2482</v>
      </c>
      <c r="E1109" s="12" t="s">
        <v>95</v>
      </c>
      <c r="F1109" s="12" t="s">
        <v>108</v>
      </c>
      <c r="G1109" s="12" t="s">
        <v>107</v>
      </c>
      <c r="H1109" s="12" t="s">
        <v>930</v>
      </c>
      <c r="I1109" s="12" t="s">
        <v>931</v>
      </c>
      <c r="J1109" s="12" t="s">
        <v>7550</v>
      </c>
      <c r="K1109" s="12" t="s">
        <v>11157</v>
      </c>
      <c r="L1109" s="12" t="s">
        <v>2483</v>
      </c>
      <c r="M1109" s="12" t="s">
        <v>11158</v>
      </c>
      <c r="N1109" s="12" t="s">
        <v>7987</v>
      </c>
      <c r="O1109" s="12" t="s">
        <v>11159</v>
      </c>
      <c r="P1109" s="13" t="str">
        <f>+IFERROR(VLOOKUP(Table32[[#This Row],[Código_parroquial]],Table5[[#All],[CÓDIGO PARROQUIA]:[CLASIFICACIÓN]],5,0),+IFERROR(VLOOKUP(CONCATENATE(Table32[[#This Row],[Código Cantón]],"50"),Table5[[#All],[CÓDIGO PARROQUIA]:[CLASIFICACIÓN]],5,0),""))</f>
        <v/>
      </c>
      <c r="Q1109" s="13" t="str">
        <f>+IFERROR(VLOOKUP(Table32[[#This Row],[Código Cantón]],Table4[[#All],[CÓDIGO CANTÓN]:[CLASIFICACIÓN]],6,0),"")</f>
        <v/>
      </c>
    </row>
    <row r="1110" spans="4:17" x14ac:dyDescent="0.3">
      <c r="D1110" s="12" t="s">
        <v>2482</v>
      </c>
      <c r="E1110" s="12" t="s">
        <v>95</v>
      </c>
      <c r="F1110" s="12" t="s">
        <v>108</v>
      </c>
      <c r="G1110" s="12" t="s">
        <v>107</v>
      </c>
      <c r="H1110" s="12" t="s">
        <v>930</v>
      </c>
      <c r="I1110" s="12" t="s">
        <v>931</v>
      </c>
      <c r="J1110" s="12" t="s">
        <v>7550</v>
      </c>
      <c r="K1110" s="12" t="s">
        <v>11160</v>
      </c>
      <c r="L1110" s="12" t="s">
        <v>2483</v>
      </c>
      <c r="M1110" s="12" t="s">
        <v>11161</v>
      </c>
      <c r="N1110" s="12" t="s">
        <v>7987</v>
      </c>
      <c r="O1110" s="12" t="s">
        <v>11159</v>
      </c>
      <c r="P1110" s="13" t="str">
        <f>+IFERROR(VLOOKUP(Table32[[#This Row],[Código_parroquial]],Table5[[#All],[CÓDIGO PARROQUIA]:[CLASIFICACIÓN]],5,0),+IFERROR(VLOOKUP(CONCATENATE(Table32[[#This Row],[Código Cantón]],"50"),Table5[[#All],[CÓDIGO PARROQUIA]:[CLASIFICACIÓN]],5,0),""))</f>
        <v/>
      </c>
      <c r="Q1110" s="13" t="str">
        <f>+IFERROR(VLOOKUP(Table32[[#This Row],[Código Cantón]],Table4[[#All],[CÓDIGO CANTÓN]:[CLASIFICACIÓN]],6,0),"")</f>
        <v/>
      </c>
    </row>
    <row r="1111" spans="4:17" x14ac:dyDescent="0.3">
      <c r="D1111" s="12" t="s">
        <v>2482</v>
      </c>
      <c r="E1111" s="12" t="s">
        <v>95</v>
      </c>
      <c r="F1111" s="12" t="s">
        <v>108</v>
      </c>
      <c r="G1111" s="12" t="s">
        <v>107</v>
      </c>
      <c r="H1111" s="12" t="s">
        <v>927</v>
      </c>
      <c r="I1111" s="12" t="s">
        <v>780</v>
      </c>
      <c r="J1111" s="12" t="s">
        <v>7548</v>
      </c>
      <c r="K1111" s="12" t="s">
        <v>11162</v>
      </c>
      <c r="L1111" s="12" t="s">
        <v>2483</v>
      </c>
      <c r="M1111" s="12" t="s">
        <v>11163</v>
      </c>
      <c r="N1111" s="12" t="s">
        <v>7987</v>
      </c>
      <c r="O1111" s="12" t="s">
        <v>11164</v>
      </c>
      <c r="P1111" s="13" t="str">
        <f>+IFERROR(VLOOKUP(Table32[[#This Row],[Código_parroquial]],Table5[[#All],[CÓDIGO PARROQUIA]:[CLASIFICACIÓN]],5,0),+IFERROR(VLOOKUP(CONCATENATE(Table32[[#This Row],[Código Cantón]],"50"),Table5[[#All],[CÓDIGO PARROQUIA]:[CLASIFICACIÓN]],5,0),""))</f>
        <v/>
      </c>
      <c r="Q1111" s="13" t="str">
        <f>+IFERROR(VLOOKUP(Table32[[#This Row],[Código Cantón]],Table4[[#All],[CÓDIGO CANTÓN]:[CLASIFICACIÓN]],6,0),"")</f>
        <v/>
      </c>
    </row>
    <row r="1112" spans="4:17" x14ac:dyDescent="0.3">
      <c r="D1112" s="12" t="s">
        <v>2482</v>
      </c>
      <c r="E1112" s="12" t="s">
        <v>95</v>
      </c>
      <c r="F1112" s="12" t="s">
        <v>108</v>
      </c>
      <c r="G1112" s="12" t="s">
        <v>107</v>
      </c>
      <c r="H1112" s="12" t="s">
        <v>937</v>
      </c>
      <c r="I1112" s="12" t="s">
        <v>7630</v>
      </c>
      <c r="J1112" s="12" t="s">
        <v>7550</v>
      </c>
      <c r="K1112" s="12" t="s">
        <v>11165</v>
      </c>
      <c r="L1112" s="12" t="s">
        <v>2483</v>
      </c>
      <c r="M1112" s="12" t="s">
        <v>11166</v>
      </c>
      <c r="N1112" s="12" t="s">
        <v>7980</v>
      </c>
      <c r="O1112" s="12" t="s">
        <v>11167</v>
      </c>
      <c r="P1112" s="13" t="str">
        <f>+IFERROR(VLOOKUP(Table32[[#This Row],[Código_parroquial]],Table5[[#All],[CÓDIGO PARROQUIA]:[CLASIFICACIÓN]],5,0),+IFERROR(VLOOKUP(CONCATENATE(Table32[[#This Row],[Código Cantón]],"50"),Table5[[#All],[CÓDIGO PARROQUIA]:[CLASIFICACIÓN]],5,0),""))</f>
        <v/>
      </c>
      <c r="Q1112" s="13" t="str">
        <f>+IFERROR(VLOOKUP(Table32[[#This Row],[Código Cantón]],Table4[[#All],[CÓDIGO CANTÓN]:[CLASIFICACIÓN]],6,0),"")</f>
        <v/>
      </c>
    </row>
    <row r="1113" spans="4:17" x14ac:dyDescent="0.3">
      <c r="D1113" s="12" t="s">
        <v>2482</v>
      </c>
      <c r="E1113" s="12" t="s">
        <v>95</v>
      </c>
      <c r="F1113" s="12" t="s">
        <v>108</v>
      </c>
      <c r="G1113" s="12" t="s">
        <v>107</v>
      </c>
      <c r="H1113" s="12" t="s">
        <v>934</v>
      </c>
      <c r="I1113" s="12" t="s">
        <v>2611</v>
      </c>
      <c r="J1113" s="12" t="s">
        <v>7550</v>
      </c>
      <c r="K1113" s="12" t="s">
        <v>11168</v>
      </c>
      <c r="L1113" s="12" t="s">
        <v>2483</v>
      </c>
      <c r="M1113" s="12" t="s">
        <v>11169</v>
      </c>
      <c r="N1113" s="12" t="s">
        <v>7987</v>
      </c>
      <c r="O1113" s="12" t="s">
        <v>11170</v>
      </c>
      <c r="P1113" s="13" t="str">
        <f>+IFERROR(VLOOKUP(Table32[[#This Row],[Código_parroquial]],Table5[[#All],[CÓDIGO PARROQUIA]:[CLASIFICACIÓN]],5,0),+IFERROR(VLOOKUP(CONCATENATE(Table32[[#This Row],[Código Cantón]],"50"),Table5[[#All],[CÓDIGO PARROQUIA]:[CLASIFICACIÓN]],5,0),""))</f>
        <v/>
      </c>
      <c r="Q1113" s="13" t="str">
        <f>+IFERROR(VLOOKUP(Table32[[#This Row],[Código Cantón]],Table4[[#All],[CÓDIGO CANTÓN]:[CLASIFICACIÓN]],6,0),"")</f>
        <v/>
      </c>
    </row>
    <row r="1114" spans="4:17" x14ac:dyDescent="0.3">
      <c r="D1114" s="12" t="s">
        <v>2482</v>
      </c>
      <c r="E1114" s="12" t="s">
        <v>95</v>
      </c>
      <c r="F1114" s="12" t="s">
        <v>108</v>
      </c>
      <c r="G1114" s="12" t="s">
        <v>107</v>
      </c>
      <c r="H1114" s="12" t="s">
        <v>934</v>
      </c>
      <c r="I1114" s="12" t="s">
        <v>2611</v>
      </c>
      <c r="J1114" s="12" t="s">
        <v>7550</v>
      </c>
      <c r="K1114" s="12" t="s">
        <v>11171</v>
      </c>
      <c r="L1114" s="12" t="s">
        <v>2483</v>
      </c>
      <c r="M1114" s="12" t="s">
        <v>11172</v>
      </c>
      <c r="N1114" s="12" t="s">
        <v>7980</v>
      </c>
      <c r="O1114" s="12" t="s">
        <v>11173</v>
      </c>
      <c r="P1114" s="13" t="str">
        <f>+IFERROR(VLOOKUP(Table32[[#This Row],[Código_parroquial]],Table5[[#All],[CÓDIGO PARROQUIA]:[CLASIFICACIÓN]],5,0),+IFERROR(VLOOKUP(CONCATENATE(Table32[[#This Row],[Código Cantón]],"50"),Table5[[#All],[CÓDIGO PARROQUIA]:[CLASIFICACIÓN]],5,0),""))</f>
        <v/>
      </c>
      <c r="Q1114" s="13" t="str">
        <f>+IFERROR(VLOOKUP(Table32[[#This Row],[Código Cantón]],Table4[[#All],[CÓDIGO CANTÓN]:[CLASIFICACIÓN]],6,0),"")</f>
        <v/>
      </c>
    </row>
    <row r="1115" spans="4:17" x14ac:dyDescent="0.3">
      <c r="D1115" s="12" t="s">
        <v>2482</v>
      </c>
      <c r="E1115" s="12" t="s">
        <v>95</v>
      </c>
      <c r="F1115" s="12" t="s">
        <v>108</v>
      </c>
      <c r="G1115" s="12" t="s">
        <v>107</v>
      </c>
      <c r="H1115" s="12" t="s">
        <v>934</v>
      </c>
      <c r="I1115" s="12" t="s">
        <v>2611</v>
      </c>
      <c r="J1115" s="12" t="s">
        <v>7550</v>
      </c>
      <c r="K1115" s="12" t="s">
        <v>11174</v>
      </c>
      <c r="L1115" s="12" t="s">
        <v>2483</v>
      </c>
      <c r="M1115" s="12" t="s">
        <v>11175</v>
      </c>
      <c r="N1115" s="12" t="s">
        <v>7987</v>
      </c>
      <c r="O1115" s="12" t="s">
        <v>935</v>
      </c>
      <c r="P1115" s="13" t="str">
        <f>+IFERROR(VLOOKUP(Table32[[#This Row],[Código_parroquial]],Table5[[#All],[CÓDIGO PARROQUIA]:[CLASIFICACIÓN]],5,0),+IFERROR(VLOOKUP(CONCATENATE(Table32[[#This Row],[Código Cantón]],"50"),Table5[[#All],[CÓDIGO PARROQUIA]:[CLASIFICACIÓN]],5,0),""))</f>
        <v/>
      </c>
      <c r="Q1115" s="13" t="str">
        <f>+IFERROR(VLOOKUP(Table32[[#This Row],[Código Cantón]],Table4[[#All],[CÓDIGO CANTÓN]:[CLASIFICACIÓN]],6,0),"")</f>
        <v/>
      </c>
    </row>
    <row r="1116" spans="4:17" x14ac:dyDescent="0.3">
      <c r="D1116" s="12" t="s">
        <v>2482</v>
      </c>
      <c r="E1116" s="12" t="s">
        <v>95</v>
      </c>
      <c r="F1116" s="12" t="s">
        <v>108</v>
      </c>
      <c r="G1116" s="12" t="s">
        <v>107</v>
      </c>
      <c r="H1116" s="12" t="s">
        <v>939</v>
      </c>
      <c r="I1116" s="12" t="s">
        <v>7631</v>
      </c>
      <c r="J1116" s="12" t="s">
        <v>7550</v>
      </c>
      <c r="K1116" s="12" t="s">
        <v>11176</v>
      </c>
      <c r="L1116" s="12" t="s">
        <v>2483</v>
      </c>
      <c r="M1116" s="12" t="s">
        <v>11177</v>
      </c>
      <c r="N1116" s="12" t="s">
        <v>7987</v>
      </c>
      <c r="O1116" s="12" t="s">
        <v>11178</v>
      </c>
      <c r="P1116" s="13" t="str">
        <f>+IFERROR(VLOOKUP(Table32[[#This Row],[Código_parroquial]],Table5[[#All],[CÓDIGO PARROQUIA]:[CLASIFICACIÓN]],5,0),+IFERROR(VLOOKUP(CONCATENATE(Table32[[#This Row],[Código Cantón]],"50"),Table5[[#All],[CÓDIGO PARROQUIA]:[CLASIFICACIÓN]],5,0),""))</f>
        <v/>
      </c>
      <c r="Q1116" s="13" t="str">
        <f>+IFERROR(VLOOKUP(Table32[[#This Row],[Código Cantón]],Table4[[#All],[CÓDIGO CANTÓN]:[CLASIFICACIÓN]],6,0),"")</f>
        <v/>
      </c>
    </row>
    <row r="1117" spans="4:17" x14ac:dyDescent="0.3">
      <c r="D1117" s="12" t="s">
        <v>2482</v>
      </c>
      <c r="E1117" s="12" t="s">
        <v>95</v>
      </c>
      <c r="F1117" s="12" t="s">
        <v>108</v>
      </c>
      <c r="G1117" s="12" t="s">
        <v>107</v>
      </c>
      <c r="H1117" s="12" t="s">
        <v>937</v>
      </c>
      <c r="I1117" s="12" t="s">
        <v>7630</v>
      </c>
      <c r="J1117" s="12" t="s">
        <v>7550</v>
      </c>
      <c r="K1117" s="12" t="s">
        <v>11179</v>
      </c>
      <c r="L1117" s="12" t="s">
        <v>2483</v>
      </c>
      <c r="M1117" s="12" t="s">
        <v>11180</v>
      </c>
      <c r="N1117" s="12" t="s">
        <v>7987</v>
      </c>
      <c r="O1117" s="12" t="s">
        <v>11181</v>
      </c>
      <c r="P1117" s="13" t="str">
        <f>+IFERROR(VLOOKUP(Table32[[#This Row],[Código_parroquial]],Table5[[#All],[CÓDIGO PARROQUIA]:[CLASIFICACIÓN]],5,0),+IFERROR(VLOOKUP(CONCATENATE(Table32[[#This Row],[Código Cantón]],"50"),Table5[[#All],[CÓDIGO PARROQUIA]:[CLASIFICACIÓN]],5,0),""))</f>
        <v/>
      </c>
      <c r="Q1117" s="13" t="str">
        <f>+IFERROR(VLOOKUP(Table32[[#This Row],[Código Cantón]],Table4[[#All],[CÓDIGO CANTÓN]:[CLASIFICACIÓN]],6,0),"")</f>
        <v/>
      </c>
    </row>
    <row r="1118" spans="4:17" x14ac:dyDescent="0.3">
      <c r="D1118" s="12" t="s">
        <v>2482</v>
      </c>
      <c r="E1118" s="12" t="s">
        <v>95</v>
      </c>
      <c r="F1118" s="12" t="s">
        <v>108</v>
      </c>
      <c r="G1118" s="12" t="s">
        <v>107</v>
      </c>
      <c r="H1118" s="12" t="s">
        <v>2538</v>
      </c>
      <c r="I1118" s="12" t="s">
        <v>108</v>
      </c>
      <c r="J1118" s="12" t="s">
        <v>7548</v>
      </c>
      <c r="K1118" s="12" t="s">
        <v>11182</v>
      </c>
      <c r="L1118" s="12" t="s">
        <v>2483</v>
      </c>
      <c r="M1118" s="12" t="s">
        <v>11183</v>
      </c>
      <c r="N1118" s="12" t="s">
        <v>7987</v>
      </c>
      <c r="O1118" s="12" t="s">
        <v>11184</v>
      </c>
      <c r="P1118" s="13" t="str">
        <f>+IFERROR(VLOOKUP(Table32[[#This Row],[Código_parroquial]],Table5[[#All],[CÓDIGO PARROQUIA]:[CLASIFICACIÓN]],5,0),+IFERROR(VLOOKUP(CONCATENATE(Table32[[#This Row],[Código Cantón]],"50"),Table5[[#All],[CÓDIGO PARROQUIA]:[CLASIFICACIÓN]],5,0),""))</f>
        <v/>
      </c>
      <c r="Q1118" s="13" t="str">
        <f>+IFERROR(VLOOKUP(Table32[[#This Row],[Código Cantón]],Table4[[#All],[CÓDIGO CANTÓN]:[CLASIFICACIÓN]],6,0),"")</f>
        <v/>
      </c>
    </row>
    <row r="1119" spans="4:17" x14ac:dyDescent="0.3">
      <c r="D1119" s="12" t="s">
        <v>2482</v>
      </c>
      <c r="E1119" s="12" t="s">
        <v>95</v>
      </c>
      <c r="F1119" s="12" t="s">
        <v>108</v>
      </c>
      <c r="G1119" s="12" t="s">
        <v>107</v>
      </c>
      <c r="H1119" s="12" t="s">
        <v>925</v>
      </c>
      <c r="I1119" s="12" t="s">
        <v>926</v>
      </c>
      <c r="J1119" s="12" t="s">
        <v>7548</v>
      </c>
      <c r="K1119" s="12" t="s">
        <v>11185</v>
      </c>
      <c r="L1119" s="12" t="s">
        <v>2483</v>
      </c>
      <c r="M1119" s="12" t="s">
        <v>11186</v>
      </c>
      <c r="N1119" s="12" t="s">
        <v>7987</v>
      </c>
      <c r="O1119" s="12" t="s">
        <v>11142</v>
      </c>
      <c r="P1119" s="13" t="str">
        <f>+IFERROR(VLOOKUP(Table32[[#This Row],[Código_parroquial]],Table5[[#All],[CÓDIGO PARROQUIA]:[CLASIFICACIÓN]],5,0),+IFERROR(VLOOKUP(CONCATENATE(Table32[[#This Row],[Código Cantón]],"50"),Table5[[#All],[CÓDIGO PARROQUIA]:[CLASIFICACIÓN]],5,0),""))</f>
        <v/>
      </c>
      <c r="Q1119" s="13" t="str">
        <f>+IFERROR(VLOOKUP(Table32[[#This Row],[Código Cantón]],Table4[[#All],[CÓDIGO CANTÓN]:[CLASIFICACIÓN]],6,0),"")</f>
        <v/>
      </c>
    </row>
    <row r="1120" spans="4:17" x14ac:dyDescent="0.3">
      <c r="D1120" s="12" t="s">
        <v>2482</v>
      </c>
      <c r="E1120" s="12" t="s">
        <v>95</v>
      </c>
      <c r="F1120" s="12" t="s">
        <v>108</v>
      </c>
      <c r="G1120" s="12" t="s">
        <v>107</v>
      </c>
      <c r="H1120" s="12" t="s">
        <v>937</v>
      </c>
      <c r="I1120" s="12" t="s">
        <v>7630</v>
      </c>
      <c r="J1120" s="12" t="s">
        <v>7550</v>
      </c>
      <c r="K1120" s="12" t="s">
        <v>11187</v>
      </c>
      <c r="L1120" s="12" t="s">
        <v>2483</v>
      </c>
      <c r="M1120" s="12" t="s">
        <v>11188</v>
      </c>
      <c r="N1120" s="12" t="s">
        <v>7987</v>
      </c>
      <c r="O1120" s="12" t="s">
        <v>11167</v>
      </c>
      <c r="P1120" s="13" t="str">
        <f>+IFERROR(VLOOKUP(Table32[[#This Row],[Código_parroquial]],Table5[[#All],[CÓDIGO PARROQUIA]:[CLASIFICACIÓN]],5,0),+IFERROR(VLOOKUP(CONCATENATE(Table32[[#This Row],[Código Cantón]],"50"),Table5[[#All],[CÓDIGO PARROQUIA]:[CLASIFICACIÓN]],5,0),""))</f>
        <v/>
      </c>
      <c r="Q1120" s="13" t="str">
        <f>+IFERROR(VLOOKUP(Table32[[#This Row],[Código Cantón]],Table4[[#All],[CÓDIGO CANTÓN]:[CLASIFICACIÓN]],6,0),"")</f>
        <v/>
      </c>
    </row>
    <row r="1121" spans="4:17" x14ac:dyDescent="0.3">
      <c r="D1121" s="12" t="s">
        <v>2482</v>
      </c>
      <c r="E1121" s="12" t="s">
        <v>95</v>
      </c>
      <c r="F1121" s="12" t="s">
        <v>108</v>
      </c>
      <c r="G1121" s="12" t="s">
        <v>107</v>
      </c>
      <c r="H1121" s="12" t="s">
        <v>927</v>
      </c>
      <c r="I1121" s="12" t="s">
        <v>780</v>
      </c>
      <c r="J1121" s="12" t="s">
        <v>7548</v>
      </c>
      <c r="K1121" s="12" t="s">
        <v>11189</v>
      </c>
      <c r="L1121" s="12" t="s">
        <v>2483</v>
      </c>
      <c r="M1121" s="12" t="s">
        <v>11190</v>
      </c>
      <c r="N1121" s="12" t="s">
        <v>7987</v>
      </c>
      <c r="O1121" s="12" t="s">
        <v>11191</v>
      </c>
      <c r="P1121" s="13" t="str">
        <f>+IFERROR(VLOOKUP(Table32[[#This Row],[Código_parroquial]],Table5[[#All],[CÓDIGO PARROQUIA]:[CLASIFICACIÓN]],5,0),+IFERROR(VLOOKUP(CONCATENATE(Table32[[#This Row],[Código Cantón]],"50"),Table5[[#All],[CÓDIGO PARROQUIA]:[CLASIFICACIÓN]],5,0),""))</f>
        <v/>
      </c>
      <c r="Q1121" s="13" t="str">
        <f>+IFERROR(VLOOKUP(Table32[[#This Row],[Código Cantón]],Table4[[#All],[CÓDIGO CANTÓN]:[CLASIFICACIÓN]],6,0),"")</f>
        <v/>
      </c>
    </row>
    <row r="1122" spans="4:17" x14ac:dyDescent="0.3">
      <c r="D1122" s="12" t="s">
        <v>2482</v>
      </c>
      <c r="E1122" s="12" t="s">
        <v>95</v>
      </c>
      <c r="F1122" s="12" t="s">
        <v>108</v>
      </c>
      <c r="G1122" s="12" t="s">
        <v>107</v>
      </c>
      <c r="H1122" s="12" t="s">
        <v>934</v>
      </c>
      <c r="I1122" s="12" t="s">
        <v>2611</v>
      </c>
      <c r="J1122" s="12" t="s">
        <v>7550</v>
      </c>
      <c r="K1122" s="12" t="s">
        <v>11192</v>
      </c>
      <c r="L1122" s="12" t="s">
        <v>2483</v>
      </c>
      <c r="M1122" s="12" t="s">
        <v>11193</v>
      </c>
      <c r="N1122" s="12" t="s">
        <v>7987</v>
      </c>
      <c r="O1122" s="12" t="s">
        <v>11194</v>
      </c>
      <c r="P1122" s="13" t="str">
        <f>+IFERROR(VLOOKUP(Table32[[#This Row],[Código_parroquial]],Table5[[#All],[CÓDIGO PARROQUIA]:[CLASIFICACIÓN]],5,0),+IFERROR(VLOOKUP(CONCATENATE(Table32[[#This Row],[Código Cantón]],"50"),Table5[[#All],[CÓDIGO PARROQUIA]:[CLASIFICACIÓN]],5,0),""))</f>
        <v/>
      </c>
      <c r="Q1122" s="13" t="str">
        <f>+IFERROR(VLOOKUP(Table32[[#This Row],[Código Cantón]],Table4[[#All],[CÓDIGO CANTÓN]:[CLASIFICACIÓN]],6,0),"")</f>
        <v/>
      </c>
    </row>
    <row r="1123" spans="4:17" x14ac:dyDescent="0.3">
      <c r="D1123" s="12" t="s">
        <v>2482</v>
      </c>
      <c r="E1123" s="12" t="s">
        <v>95</v>
      </c>
      <c r="F1123" s="12" t="s">
        <v>108</v>
      </c>
      <c r="G1123" s="12" t="s">
        <v>107</v>
      </c>
      <c r="H1123" s="12" t="s">
        <v>936</v>
      </c>
      <c r="I1123" s="12" t="s">
        <v>539</v>
      </c>
      <c r="J1123" s="12" t="s">
        <v>7550</v>
      </c>
      <c r="K1123" s="12" t="s">
        <v>11195</v>
      </c>
      <c r="L1123" s="12" t="s">
        <v>2483</v>
      </c>
      <c r="M1123" s="12" t="s">
        <v>11196</v>
      </c>
      <c r="N1123" s="12" t="s">
        <v>7987</v>
      </c>
      <c r="O1123" s="12" t="s">
        <v>11197</v>
      </c>
      <c r="P1123" s="13" t="str">
        <f>+IFERROR(VLOOKUP(Table32[[#This Row],[Código_parroquial]],Table5[[#All],[CÓDIGO PARROQUIA]:[CLASIFICACIÓN]],5,0),+IFERROR(VLOOKUP(CONCATENATE(Table32[[#This Row],[Código Cantón]],"50"),Table5[[#All],[CÓDIGO PARROQUIA]:[CLASIFICACIÓN]],5,0),""))</f>
        <v/>
      </c>
      <c r="Q1123" s="13" t="str">
        <f>+IFERROR(VLOOKUP(Table32[[#This Row],[Código Cantón]],Table4[[#All],[CÓDIGO CANTÓN]:[CLASIFICACIÓN]],6,0),"")</f>
        <v/>
      </c>
    </row>
    <row r="1124" spans="4:17" x14ac:dyDescent="0.3">
      <c r="D1124" s="12" t="s">
        <v>2482</v>
      </c>
      <c r="E1124" s="12" t="s">
        <v>95</v>
      </c>
      <c r="F1124" s="12" t="s">
        <v>108</v>
      </c>
      <c r="G1124" s="12" t="s">
        <v>107</v>
      </c>
      <c r="H1124" s="12" t="s">
        <v>934</v>
      </c>
      <c r="I1124" s="12" t="s">
        <v>2611</v>
      </c>
      <c r="J1124" s="12" t="s">
        <v>7550</v>
      </c>
      <c r="K1124" s="12" t="s">
        <v>11198</v>
      </c>
      <c r="L1124" s="12" t="s">
        <v>2483</v>
      </c>
      <c r="M1124" s="12" t="s">
        <v>935</v>
      </c>
      <c r="N1124" s="12" t="s">
        <v>7980</v>
      </c>
      <c r="O1124" s="12" t="s">
        <v>11199</v>
      </c>
      <c r="P1124" s="13" t="str">
        <f>+IFERROR(VLOOKUP(Table32[[#This Row],[Código_parroquial]],Table5[[#All],[CÓDIGO PARROQUIA]:[CLASIFICACIÓN]],5,0),+IFERROR(VLOOKUP(CONCATENATE(Table32[[#This Row],[Código Cantón]],"50"),Table5[[#All],[CÓDIGO PARROQUIA]:[CLASIFICACIÓN]],5,0),""))</f>
        <v/>
      </c>
      <c r="Q1124" s="13" t="str">
        <f>+IFERROR(VLOOKUP(Table32[[#This Row],[Código Cantón]],Table4[[#All],[CÓDIGO CANTÓN]:[CLASIFICACIÓN]],6,0),"")</f>
        <v/>
      </c>
    </row>
    <row r="1125" spans="4:17" x14ac:dyDescent="0.3">
      <c r="D1125" s="12" t="s">
        <v>2482</v>
      </c>
      <c r="E1125" s="12" t="s">
        <v>95</v>
      </c>
      <c r="F1125" s="12" t="s">
        <v>108</v>
      </c>
      <c r="G1125" s="12" t="s">
        <v>107</v>
      </c>
      <c r="H1125" s="12" t="s">
        <v>2538</v>
      </c>
      <c r="I1125" s="12" t="s">
        <v>108</v>
      </c>
      <c r="J1125" s="12" t="s">
        <v>7548</v>
      </c>
      <c r="K1125" s="12" t="s">
        <v>11200</v>
      </c>
      <c r="L1125" s="12" t="s">
        <v>2483</v>
      </c>
      <c r="M1125" s="12" t="s">
        <v>11201</v>
      </c>
      <c r="N1125" s="12" t="s">
        <v>7987</v>
      </c>
      <c r="O1125" s="12" t="s">
        <v>11202</v>
      </c>
      <c r="P1125" s="13" t="str">
        <f>+IFERROR(VLOOKUP(Table32[[#This Row],[Código_parroquial]],Table5[[#All],[CÓDIGO PARROQUIA]:[CLASIFICACIÓN]],5,0),+IFERROR(VLOOKUP(CONCATENATE(Table32[[#This Row],[Código Cantón]],"50"),Table5[[#All],[CÓDIGO PARROQUIA]:[CLASIFICACIÓN]],5,0),""))</f>
        <v/>
      </c>
      <c r="Q1125" s="13" t="str">
        <f>+IFERROR(VLOOKUP(Table32[[#This Row],[Código Cantón]],Table4[[#All],[CÓDIGO CANTÓN]:[CLASIFICACIÓN]],6,0),"")</f>
        <v/>
      </c>
    </row>
    <row r="1126" spans="4:17" x14ac:dyDescent="0.3">
      <c r="D1126" s="12" t="s">
        <v>2482</v>
      </c>
      <c r="E1126" s="12" t="s">
        <v>95</v>
      </c>
      <c r="F1126" s="12" t="s">
        <v>108</v>
      </c>
      <c r="G1126" s="12" t="s">
        <v>107</v>
      </c>
      <c r="H1126" s="12" t="s">
        <v>934</v>
      </c>
      <c r="I1126" s="12" t="s">
        <v>2611</v>
      </c>
      <c r="J1126" s="12" t="s">
        <v>7550</v>
      </c>
      <c r="K1126" s="12" t="s">
        <v>11203</v>
      </c>
      <c r="L1126" s="12" t="s">
        <v>2483</v>
      </c>
      <c r="M1126" s="12" t="s">
        <v>11204</v>
      </c>
      <c r="N1126" s="12" t="s">
        <v>7987</v>
      </c>
      <c r="O1126" s="12" t="s">
        <v>1366</v>
      </c>
      <c r="P1126" s="13" t="str">
        <f>+IFERROR(VLOOKUP(Table32[[#This Row],[Código_parroquial]],Table5[[#All],[CÓDIGO PARROQUIA]:[CLASIFICACIÓN]],5,0),+IFERROR(VLOOKUP(CONCATENATE(Table32[[#This Row],[Código Cantón]],"50"),Table5[[#All],[CÓDIGO PARROQUIA]:[CLASIFICACIÓN]],5,0),""))</f>
        <v/>
      </c>
      <c r="Q1126" s="13" t="str">
        <f>+IFERROR(VLOOKUP(Table32[[#This Row],[Código Cantón]],Table4[[#All],[CÓDIGO CANTÓN]:[CLASIFICACIÓN]],6,0),"")</f>
        <v/>
      </c>
    </row>
    <row r="1127" spans="4:17" x14ac:dyDescent="0.3">
      <c r="D1127" s="12" t="s">
        <v>2482</v>
      </c>
      <c r="E1127" s="12" t="s">
        <v>95</v>
      </c>
      <c r="F1127" s="12" t="s">
        <v>108</v>
      </c>
      <c r="G1127" s="12" t="s">
        <v>107</v>
      </c>
      <c r="H1127" s="12" t="s">
        <v>934</v>
      </c>
      <c r="I1127" s="12" t="s">
        <v>2611</v>
      </c>
      <c r="J1127" s="12" t="s">
        <v>7550</v>
      </c>
      <c r="K1127" s="12" t="s">
        <v>11205</v>
      </c>
      <c r="L1127" s="12" t="s">
        <v>2483</v>
      </c>
      <c r="M1127" s="12" t="s">
        <v>2636</v>
      </c>
      <c r="N1127" s="12" t="s">
        <v>7980</v>
      </c>
      <c r="O1127" s="12" t="s">
        <v>11206</v>
      </c>
      <c r="P1127" s="13" t="str">
        <f>+IFERROR(VLOOKUP(Table32[[#This Row],[Código_parroquial]],Table5[[#All],[CÓDIGO PARROQUIA]:[CLASIFICACIÓN]],5,0),+IFERROR(VLOOKUP(CONCATENATE(Table32[[#This Row],[Código Cantón]],"50"),Table5[[#All],[CÓDIGO PARROQUIA]:[CLASIFICACIÓN]],5,0),""))</f>
        <v/>
      </c>
      <c r="Q1127" s="13" t="str">
        <f>+IFERROR(VLOOKUP(Table32[[#This Row],[Código Cantón]],Table4[[#All],[CÓDIGO CANTÓN]:[CLASIFICACIÓN]],6,0),"")</f>
        <v/>
      </c>
    </row>
    <row r="1128" spans="4:17" x14ac:dyDescent="0.3">
      <c r="D1128" s="12" t="s">
        <v>2482</v>
      </c>
      <c r="E1128" s="12" t="s">
        <v>95</v>
      </c>
      <c r="F1128" s="12" t="s">
        <v>108</v>
      </c>
      <c r="G1128" s="12" t="s">
        <v>107</v>
      </c>
      <c r="H1128" s="12" t="s">
        <v>934</v>
      </c>
      <c r="I1128" s="12" t="s">
        <v>2611</v>
      </c>
      <c r="J1128" s="12" t="s">
        <v>7550</v>
      </c>
      <c r="K1128" s="12" t="s">
        <v>11207</v>
      </c>
      <c r="L1128" s="12" t="s">
        <v>2483</v>
      </c>
      <c r="M1128" s="12" t="s">
        <v>11208</v>
      </c>
      <c r="N1128" s="12" t="s">
        <v>7980</v>
      </c>
      <c r="O1128" s="12" t="s">
        <v>11209</v>
      </c>
      <c r="P1128" s="13" t="str">
        <f>+IFERROR(VLOOKUP(Table32[[#This Row],[Código_parroquial]],Table5[[#All],[CÓDIGO PARROQUIA]:[CLASIFICACIÓN]],5,0),+IFERROR(VLOOKUP(CONCATENATE(Table32[[#This Row],[Código Cantón]],"50"),Table5[[#All],[CÓDIGO PARROQUIA]:[CLASIFICACIÓN]],5,0),""))</f>
        <v/>
      </c>
      <c r="Q1128" s="13" t="str">
        <f>+IFERROR(VLOOKUP(Table32[[#This Row],[Código Cantón]],Table4[[#All],[CÓDIGO CANTÓN]:[CLASIFICACIÓN]],6,0),"")</f>
        <v/>
      </c>
    </row>
    <row r="1129" spans="4:17" x14ac:dyDescent="0.3">
      <c r="D1129" s="12" t="s">
        <v>2482</v>
      </c>
      <c r="E1129" s="12" t="s">
        <v>95</v>
      </c>
      <c r="F1129" s="12" t="s">
        <v>108</v>
      </c>
      <c r="G1129" s="12" t="s">
        <v>107</v>
      </c>
      <c r="H1129" s="12" t="s">
        <v>2538</v>
      </c>
      <c r="I1129" s="12" t="s">
        <v>108</v>
      </c>
      <c r="J1129" s="12" t="s">
        <v>7548</v>
      </c>
      <c r="K1129" s="12" t="s">
        <v>11210</v>
      </c>
      <c r="L1129" s="12" t="s">
        <v>2483</v>
      </c>
      <c r="M1129" s="12" t="s">
        <v>11211</v>
      </c>
      <c r="N1129" s="12" t="s">
        <v>7987</v>
      </c>
      <c r="O1129" s="12" t="s">
        <v>11212</v>
      </c>
      <c r="P1129" s="13" t="str">
        <f>+IFERROR(VLOOKUP(Table32[[#This Row],[Código_parroquial]],Table5[[#All],[CÓDIGO PARROQUIA]:[CLASIFICACIÓN]],5,0),+IFERROR(VLOOKUP(CONCATENATE(Table32[[#This Row],[Código Cantón]],"50"),Table5[[#All],[CÓDIGO PARROQUIA]:[CLASIFICACIÓN]],5,0),""))</f>
        <v/>
      </c>
      <c r="Q1129" s="13" t="str">
        <f>+IFERROR(VLOOKUP(Table32[[#This Row],[Código Cantón]],Table4[[#All],[CÓDIGO CANTÓN]:[CLASIFICACIÓN]],6,0),"")</f>
        <v/>
      </c>
    </row>
    <row r="1130" spans="4:17" x14ac:dyDescent="0.3">
      <c r="D1130" s="12" t="s">
        <v>2482</v>
      </c>
      <c r="E1130" s="12" t="s">
        <v>95</v>
      </c>
      <c r="F1130" s="12" t="s">
        <v>108</v>
      </c>
      <c r="G1130" s="12" t="s">
        <v>107</v>
      </c>
      <c r="H1130" s="12" t="s">
        <v>925</v>
      </c>
      <c r="I1130" s="12" t="s">
        <v>926</v>
      </c>
      <c r="J1130" s="12" t="s">
        <v>7548</v>
      </c>
      <c r="K1130" s="12" t="s">
        <v>11213</v>
      </c>
      <c r="L1130" s="12" t="s">
        <v>2483</v>
      </c>
      <c r="M1130" s="12" t="s">
        <v>11214</v>
      </c>
      <c r="N1130" s="12" t="s">
        <v>7987</v>
      </c>
      <c r="O1130" s="12" t="s">
        <v>11215</v>
      </c>
      <c r="P1130" s="13" t="str">
        <f>+IFERROR(VLOOKUP(Table32[[#This Row],[Código_parroquial]],Table5[[#All],[CÓDIGO PARROQUIA]:[CLASIFICACIÓN]],5,0),+IFERROR(VLOOKUP(CONCATENATE(Table32[[#This Row],[Código Cantón]],"50"),Table5[[#All],[CÓDIGO PARROQUIA]:[CLASIFICACIÓN]],5,0),""))</f>
        <v/>
      </c>
      <c r="Q1130" s="13" t="str">
        <f>+IFERROR(VLOOKUP(Table32[[#This Row],[Código Cantón]],Table4[[#All],[CÓDIGO CANTÓN]:[CLASIFICACIÓN]],6,0),"")</f>
        <v/>
      </c>
    </row>
    <row r="1131" spans="4:17" x14ac:dyDescent="0.3">
      <c r="D1131" s="12" t="s">
        <v>2482</v>
      </c>
      <c r="E1131" s="12" t="s">
        <v>95</v>
      </c>
      <c r="F1131" s="12" t="s">
        <v>108</v>
      </c>
      <c r="G1131" s="12" t="s">
        <v>107</v>
      </c>
      <c r="H1131" s="12" t="s">
        <v>934</v>
      </c>
      <c r="I1131" s="12" t="s">
        <v>2611</v>
      </c>
      <c r="J1131" s="12" t="s">
        <v>7550</v>
      </c>
      <c r="K1131" s="12" t="s">
        <v>11216</v>
      </c>
      <c r="L1131" s="12" t="s">
        <v>2483</v>
      </c>
      <c r="M1131" s="12" t="s">
        <v>11217</v>
      </c>
      <c r="N1131" s="12" t="s">
        <v>7987</v>
      </c>
      <c r="O1131" s="12" t="s">
        <v>741</v>
      </c>
      <c r="P1131" s="13" t="str">
        <f>+IFERROR(VLOOKUP(Table32[[#This Row],[Código_parroquial]],Table5[[#All],[CÓDIGO PARROQUIA]:[CLASIFICACIÓN]],5,0),+IFERROR(VLOOKUP(CONCATENATE(Table32[[#This Row],[Código Cantón]],"50"),Table5[[#All],[CÓDIGO PARROQUIA]:[CLASIFICACIÓN]],5,0),""))</f>
        <v/>
      </c>
      <c r="Q1131" s="13" t="str">
        <f>+IFERROR(VLOOKUP(Table32[[#This Row],[Código Cantón]],Table4[[#All],[CÓDIGO CANTÓN]:[CLASIFICACIÓN]],6,0),"")</f>
        <v/>
      </c>
    </row>
    <row r="1132" spans="4:17" x14ac:dyDescent="0.3">
      <c r="D1132" s="12" t="s">
        <v>2482</v>
      </c>
      <c r="E1132" s="12" t="s">
        <v>95</v>
      </c>
      <c r="F1132" s="12" t="s">
        <v>112</v>
      </c>
      <c r="G1132" s="12" t="s">
        <v>111</v>
      </c>
      <c r="H1132" s="12" t="s">
        <v>944</v>
      </c>
      <c r="I1132" s="12" t="s">
        <v>112</v>
      </c>
      <c r="J1132" s="12" t="s">
        <v>7548</v>
      </c>
      <c r="K1132" s="12" t="s">
        <v>11218</v>
      </c>
      <c r="L1132" s="12" t="s">
        <v>2483</v>
      </c>
      <c r="M1132" s="12" t="s">
        <v>11219</v>
      </c>
      <c r="N1132" s="12" t="s">
        <v>7987</v>
      </c>
      <c r="O1132" s="12" t="s">
        <v>112</v>
      </c>
      <c r="P1132" s="13" t="str">
        <f>+IFERROR(VLOOKUP(Table32[[#This Row],[Código_parroquial]],Table5[[#All],[CÓDIGO PARROQUIA]:[CLASIFICACIÓN]],5,0),+IFERROR(VLOOKUP(CONCATENATE(Table32[[#This Row],[Código Cantón]],"50"),Table5[[#All],[CÓDIGO PARROQUIA]:[CLASIFICACIÓN]],5,0),""))</f>
        <v/>
      </c>
      <c r="Q1132" s="13" t="str">
        <f>+IFERROR(VLOOKUP(Table32[[#This Row],[Código Cantón]],Table4[[#All],[CÓDIGO CANTÓN]:[CLASIFICACIÓN]],6,0),"")</f>
        <v/>
      </c>
    </row>
    <row r="1133" spans="4:17" x14ac:dyDescent="0.3">
      <c r="D1133" s="12" t="s">
        <v>2482</v>
      </c>
      <c r="E1133" s="12" t="s">
        <v>95</v>
      </c>
      <c r="F1133" s="12" t="s">
        <v>108</v>
      </c>
      <c r="G1133" s="12" t="s">
        <v>107</v>
      </c>
      <c r="H1133" s="12" t="s">
        <v>936</v>
      </c>
      <c r="I1133" s="12" t="s">
        <v>539</v>
      </c>
      <c r="J1133" s="12" t="s">
        <v>7550</v>
      </c>
      <c r="K1133" s="12" t="s">
        <v>11220</v>
      </c>
      <c r="L1133" s="12" t="s">
        <v>2483</v>
      </c>
      <c r="M1133" s="12" t="s">
        <v>11221</v>
      </c>
      <c r="N1133" s="12" t="s">
        <v>7987</v>
      </c>
      <c r="O1133" s="12" t="s">
        <v>11222</v>
      </c>
      <c r="P1133" s="13" t="str">
        <f>+IFERROR(VLOOKUP(Table32[[#This Row],[Código_parroquial]],Table5[[#All],[CÓDIGO PARROQUIA]:[CLASIFICACIÓN]],5,0),+IFERROR(VLOOKUP(CONCATENATE(Table32[[#This Row],[Código Cantón]],"50"),Table5[[#All],[CÓDIGO PARROQUIA]:[CLASIFICACIÓN]],5,0),""))</f>
        <v/>
      </c>
      <c r="Q1133" s="13" t="str">
        <f>+IFERROR(VLOOKUP(Table32[[#This Row],[Código Cantón]],Table4[[#All],[CÓDIGO CANTÓN]:[CLASIFICACIÓN]],6,0),"")</f>
        <v/>
      </c>
    </row>
    <row r="1134" spans="4:17" x14ac:dyDescent="0.3">
      <c r="D1134" s="12" t="s">
        <v>2482</v>
      </c>
      <c r="E1134" s="12" t="s">
        <v>95</v>
      </c>
      <c r="F1134" s="12" t="s">
        <v>108</v>
      </c>
      <c r="G1134" s="12" t="s">
        <v>107</v>
      </c>
      <c r="H1134" s="12" t="s">
        <v>938</v>
      </c>
      <c r="I1134" s="12" t="s">
        <v>7633</v>
      </c>
      <c r="J1134" s="12" t="s">
        <v>7550</v>
      </c>
      <c r="K1134" s="12" t="s">
        <v>11223</v>
      </c>
      <c r="L1134" s="12" t="s">
        <v>2483</v>
      </c>
      <c r="M1134" s="12" t="s">
        <v>11224</v>
      </c>
      <c r="N1134" s="12" t="s">
        <v>7987</v>
      </c>
      <c r="O1134" s="12" t="s">
        <v>11225</v>
      </c>
      <c r="P1134" s="13" t="str">
        <f>+IFERROR(VLOOKUP(Table32[[#This Row],[Código_parroquial]],Table5[[#All],[CÓDIGO PARROQUIA]:[CLASIFICACIÓN]],5,0),+IFERROR(VLOOKUP(CONCATENATE(Table32[[#This Row],[Código Cantón]],"50"),Table5[[#All],[CÓDIGO PARROQUIA]:[CLASIFICACIÓN]],5,0),""))</f>
        <v/>
      </c>
      <c r="Q1134" s="13" t="str">
        <f>+IFERROR(VLOOKUP(Table32[[#This Row],[Código Cantón]],Table4[[#All],[CÓDIGO CANTÓN]:[CLASIFICACIÓN]],6,0),"")</f>
        <v/>
      </c>
    </row>
    <row r="1135" spans="4:17" x14ac:dyDescent="0.3">
      <c r="D1135" s="12" t="s">
        <v>2482</v>
      </c>
      <c r="E1135" s="12" t="s">
        <v>95</v>
      </c>
      <c r="F1135" s="12" t="s">
        <v>108</v>
      </c>
      <c r="G1135" s="12" t="s">
        <v>107</v>
      </c>
      <c r="H1135" s="12" t="s">
        <v>927</v>
      </c>
      <c r="I1135" s="12" t="s">
        <v>780</v>
      </c>
      <c r="J1135" s="12" t="s">
        <v>7548</v>
      </c>
      <c r="K1135" s="12" t="s">
        <v>11226</v>
      </c>
      <c r="L1135" s="12" t="s">
        <v>2483</v>
      </c>
      <c r="M1135" s="12" t="s">
        <v>11227</v>
      </c>
      <c r="N1135" s="12" t="s">
        <v>7987</v>
      </c>
      <c r="O1135" s="12" t="s">
        <v>11228</v>
      </c>
      <c r="P1135" s="13" t="str">
        <f>+IFERROR(VLOOKUP(Table32[[#This Row],[Código_parroquial]],Table5[[#All],[CÓDIGO PARROQUIA]:[CLASIFICACIÓN]],5,0),+IFERROR(VLOOKUP(CONCATENATE(Table32[[#This Row],[Código Cantón]],"50"),Table5[[#All],[CÓDIGO PARROQUIA]:[CLASIFICACIÓN]],5,0),""))</f>
        <v/>
      </c>
      <c r="Q1135" s="13" t="str">
        <f>+IFERROR(VLOOKUP(Table32[[#This Row],[Código Cantón]],Table4[[#All],[CÓDIGO CANTÓN]:[CLASIFICACIÓN]],6,0),"")</f>
        <v/>
      </c>
    </row>
    <row r="1136" spans="4:17" x14ac:dyDescent="0.3">
      <c r="D1136" s="12" t="s">
        <v>2482</v>
      </c>
      <c r="E1136" s="12" t="s">
        <v>95</v>
      </c>
      <c r="F1136" s="12" t="s">
        <v>110</v>
      </c>
      <c r="G1136" s="12" t="s">
        <v>109</v>
      </c>
      <c r="H1136" s="12" t="s">
        <v>943</v>
      </c>
      <c r="I1136" s="12" t="s">
        <v>110</v>
      </c>
      <c r="J1136" s="12" t="s">
        <v>7548</v>
      </c>
      <c r="K1136" s="12" t="s">
        <v>11229</v>
      </c>
      <c r="L1136" s="12" t="s">
        <v>2483</v>
      </c>
      <c r="M1136" s="12" t="s">
        <v>11230</v>
      </c>
      <c r="N1136" s="12" t="s">
        <v>7987</v>
      </c>
      <c r="O1136" s="12" t="s">
        <v>11231</v>
      </c>
      <c r="P1136" s="13" t="str">
        <f>+IFERROR(VLOOKUP(Table32[[#This Row],[Código_parroquial]],Table5[[#All],[CÓDIGO PARROQUIA]:[CLASIFICACIÓN]],5,0),+IFERROR(VLOOKUP(CONCATENATE(Table32[[#This Row],[Código Cantón]],"50"),Table5[[#All],[CÓDIGO PARROQUIA]:[CLASIFICACIÓN]],5,0),""))</f>
        <v/>
      </c>
      <c r="Q1136" s="13" t="str">
        <f>+IFERROR(VLOOKUP(Table32[[#This Row],[Código Cantón]],Table4[[#All],[CÓDIGO CANTÓN]:[CLASIFICACIÓN]],6,0),"")</f>
        <v/>
      </c>
    </row>
    <row r="1137" spans="4:17" x14ac:dyDescent="0.3">
      <c r="D1137" s="12" t="s">
        <v>2482</v>
      </c>
      <c r="E1137" s="12" t="s">
        <v>95</v>
      </c>
      <c r="F1137" s="12" t="s">
        <v>110</v>
      </c>
      <c r="G1137" s="12" t="s">
        <v>109</v>
      </c>
      <c r="H1137" s="12" t="s">
        <v>943</v>
      </c>
      <c r="I1137" s="12" t="s">
        <v>110</v>
      </c>
      <c r="J1137" s="12" t="s">
        <v>7548</v>
      </c>
      <c r="K1137" s="12" t="s">
        <v>11232</v>
      </c>
      <c r="L1137" s="12" t="s">
        <v>2483</v>
      </c>
      <c r="M1137" s="12" t="s">
        <v>11233</v>
      </c>
      <c r="N1137" s="12" t="s">
        <v>7987</v>
      </c>
      <c r="O1137" s="12" t="s">
        <v>11234</v>
      </c>
      <c r="P1137" s="13" t="str">
        <f>+IFERROR(VLOOKUP(Table32[[#This Row],[Código_parroquial]],Table5[[#All],[CÓDIGO PARROQUIA]:[CLASIFICACIÓN]],5,0),+IFERROR(VLOOKUP(CONCATENATE(Table32[[#This Row],[Código Cantón]],"50"),Table5[[#All],[CÓDIGO PARROQUIA]:[CLASIFICACIÓN]],5,0),""))</f>
        <v/>
      </c>
      <c r="Q1137" s="13" t="str">
        <f>+IFERROR(VLOOKUP(Table32[[#This Row],[Código Cantón]],Table4[[#All],[CÓDIGO CANTÓN]:[CLASIFICACIÓN]],6,0),"")</f>
        <v/>
      </c>
    </row>
    <row r="1138" spans="4:17" x14ac:dyDescent="0.3">
      <c r="D1138" s="12" t="s">
        <v>2482</v>
      </c>
      <c r="E1138" s="12" t="s">
        <v>95</v>
      </c>
      <c r="F1138" s="12" t="s">
        <v>110</v>
      </c>
      <c r="G1138" s="12" t="s">
        <v>109</v>
      </c>
      <c r="H1138" s="12" t="s">
        <v>943</v>
      </c>
      <c r="I1138" s="12" t="s">
        <v>110</v>
      </c>
      <c r="J1138" s="12" t="s">
        <v>7548</v>
      </c>
      <c r="K1138" s="12" t="s">
        <v>11235</v>
      </c>
      <c r="L1138" s="12" t="s">
        <v>2483</v>
      </c>
      <c r="M1138" s="12" t="s">
        <v>11236</v>
      </c>
      <c r="N1138" s="12" t="s">
        <v>7987</v>
      </c>
      <c r="O1138" s="12" t="s">
        <v>11237</v>
      </c>
      <c r="P1138" s="13" t="str">
        <f>+IFERROR(VLOOKUP(Table32[[#This Row],[Código_parroquial]],Table5[[#All],[CÓDIGO PARROQUIA]:[CLASIFICACIÓN]],5,0),+IFERROR(VLOOKUP(CONCATENATE(Table32[[#This Row],[Código Cantón]],"50"),Table5[[#All],[CÓDIGO PARROQUIA]:[CLASIFICACIÓN]],5,0),""))</f>
        <v/>
      </c>
      <c r="Q1138" s="13" t="str">
        <f>+IFERROR(VLOOKUP(Table32[[#This Row],[Código Cantón]],Table4[[#All],[CÓDIGO CANTÓN]:[CLASIFICACIÓN]],6,0),"")</f>
        <v/>
      </c>
    </row>
    <row r="1139" spans="4:17" x14ac:dyDescent="0.3">
      <c r="D1139" s="12" t="s">
        <v>2482</v>
      </c>
      <c r="E1139" s="12" t="s">
        <v>95</v>
      </c>
      <c r="F1139" s="12" t="s">
        <v>110</v>
      </c>
      <c r="G1139" s="12" t="s">
        <v>109</v>
      </c>
      <c r="H1139" s="12" t="s">
        <v>943</v>
      </c>
      <c r="I1139" s="12" t="s">
        <v>110</v>
      </c>
      <c r="J1139" s="12" t="s">
        <v>7548</v>
      </c>
      <c r="K1139" s="12" t="s">
        <v>11238</v>
      </c>
      <c r="L1139" s="12" t="s">
        <v>2483</v>
      </c>
      <c r="M1139" s="12" t="s">
        <v>11239</v>
      </c>
      <c r="N1139" s="12" t="s">
        <v>7987</v>
      </c>
      <c r="O1139" s="12" t="s">
        <v>2283</v>
      </c>
      <c r="P1139" s="13" t="str">
        <f>+IFERROR(VLOOKUP(Table32[[#This Row],[Código_parroquial]],Table5[[#All],[CÓDIGO PARROQUIA]:[CLASIFICACIÓN]],5,0),+IFERROR(VLOOKUP(CONCATENATE(Table32[[#This Row],[Código Cantón]],"50"),Table5[[#All],[CÓDIGO PARROQUIA]:[CLASIFICACIÓN]],5,0),""))</f>
        <v/>
      </c>
      <c r="Q1139" s="13" t="str">
        <f>+IFERROR(VLOOKUP(Table32[[#This Row],[Código Cantón]],Table4[[#All],[CÓDIGO CANTÓN]:[CLASIFICACIÓN]],6,0),"")</f>
        <v/>
      </c>
    </row>
    <row r="1140" spans="4:17" x14ac:dyDescent="0.3">
      <c r="D1140" s="12" t="s">
        <v>2482</v>
      </c>
      <c r="E1140" s="12" t="s">
        <v>95</v>
      </c>
      <c r="F1140" s="12" t="s">
        <v>110</v>
      </c>
      <c r="G1140" s="12" t="s">
        <v>109</v>
      </c>
      <c r="H1140" s="12" t="s">
        <v>943</v>
      </c>
      <c r="I1140" s="12" t="s">
        <v>110</v>
      </c>
      <c r="J1140" s="12" t="s">
        <v>7548</v>
      </c>
      <c r="K1140" s="12" t="s">
        <v>11240</v>
      </c>
      <c r="L1140" s="12" t="s">
        <v>2483</v>
      </c>
      <c r="M1140" s="12" t="s">
        <v>11241</v>
      </c>
      <c r="N1140" s="12" t="s">
        <v>7987</v>
      </c>
      <c r="O1140" s="12" t="s">
        <v>11242</v>
      </c>
      <c r="P1140" s="13" t="str">
        <f>+IFERROR(VLOOKUP(Table32[[#This Row],[Código_parroquial]],Table5[[#All],[CÓDIGO PARROQUIA]:[CLASIFICACIÓN]],5,0),+IFERROR(VLOOKUP(CONCATENATE(Table32[[#This Row],[Código Cantón]],"50"),Table5[[#All],[CÓDIGO PARROQUIA]:[CLASIFICACIÓN]],5,0),""))</f>
        <v/>
      </c>
      <c r="Q1140" s="13" t="str">
        <f>+IFERROR(VLOOKUP(Table32[[#This Row],[Código Cantón]],Table4[[#All],[CÓDIGO CANTÓN]:[CLASIFICACIÓN]],6,0),"")</f>
        <v/>
      </c>
    </row>
    <row r="1141" spans="4:17" x14ac:dyDescent="0.3">
      <c r="D1141" s="12" t="s">
        <v>2482</v>
      </c>
      <c r="E1141" s="12" t="s">
        <v>95</v>
      </c>
      <c r="F1141" s="12" t="s">
        <v>110</v>
      </c>
      <c r="G1141" s="12" t="s">
        <v>109</v>
      </c>
      <c r="H1141" s="12" t="s">
        <v>943</v>
      </c>
      <c r="I1141" s="12" t="s">
        <v>110</v>
      </c>
      <c r="J1141" s="12" t="s">
        <v>7548</v>
      </c>
      <c r="K1141" s="12" t="s">
        <v>11243</v>
      </c>
      <c r="L1141" s="12" t="s">
        <v>2483</v>
      </c>
      <c r="M1141" s="12" t="s">
        <v>11244</v>
      </c>
      <c r="N1141" s="12" t="s">
        <v>7987</v>
      </c>
      <c r="O1141" s="12" t="s">
        <v>11245</v>
      </c>
      <c r="P1141" s="13" t="str">
        <f>+IFERROR(VLOOKUP(Table32[[#This Row],[Código_parroquial]],Table5[[#All],[CÓDIGO PARROQUIA]:[CLASIFICACIÓN]],5,0),+IFERROR(VLOOKUP(CONCATENATE(Table32[[#This Row],[Código Cantón]],"50"),Table5[[#All],[CÓDIGO PARROQUIA]:[CLASIFICACIÓN]],5,0),""))</f>
        <v/>
      </c>
      <c r="Q1141" s="13" t="str">
        <f>+IFERROR(VLOOKUP(Table32[[#This Row],[Código Cantón]],Table4[[#All],[CÓDIGO CANTÓN]:[CLASIFICACIÓN]],6,0),"")</f>
        <v/>
      </c>
    </row>
    <row r="1142" spans="4:17" x14ac:dyDescent="0.3">
      <c r="D1142" s="12" t="s">
        <v>2482</v>
      </c>
      <c r="E1142" s="12" t="s">
        <v>95</v>
      </c>
      <c r="F1142" s="12" t="s">
        <v>110</v>
      </c>
      <c r="G1142" s="12" t="s">
        <v>109</v>
      </c>
      <c r="H1142" s="12" t="s">
        <v>943</v>
      </c>
      <c r="I1142" s="12" t="s">
        <v>110</v>
      </c>
      <c r="J1142" s="12" t="s">
        <v>7548</v>
      </c>
      <c r="K1142" s="12" t="s">
        <v>11246</v>
      </c>
      <c r="L1142" s="12" t="s">
        <v>2483</v>
      </c>
      <c r="M1142" s="12" t="s">
        <v>11247</v>
      </c>
      <c r="N1142" s="12" t="s">
        <v>7987</v>
      </c>
      <c r="O1142" s="12" t="s">
        <v>11248</v>
      </c>
      <c r="P1142" s="13" t="str">
        <f>+IFERROR(VLOOKUP(Table32[[#This Row],[Código_parroquial]],Table5[[#All],[CÓDIGO PARROQUIA]:[CLASIFICACIÓN]],5,0),+IFERROR(VLOOKUP(CONCATENATE(Table32[[#This Row],[Código Cantón]],"50"),Table5[[#All],[CÓDIGO PARROQUIA]:[CLASIFICACIÓN]],5,0),""))</f>
        <v/>
      </c>
      <c r="Q1142" s="13" t="str">
        <f>+IFERROR(VLOOKUP(Table32[[#This Row],[Código Cantón]],Table4[[#All],[CÓDIGO CANTÓN]:[CLASIFICACIÓN]],6,0),"")</f>
        <v/>
      </c>
    </row>
    <row r="1143" spans="4:17" x14ac:dyDescent="0.3">
      <c r="D1143" s="12" t="s">
        <v>2482</v>
      </c>
      <c r="E1143" s="12" t="s">
        <v>95</v>
      </c>
      <c r="F1143" s="12" t="s">
        <v>110</v>
      </c>
      <c r="G1143" s="12" t="s">
        <v>109</v>
      </c>
      <c r="H1143" s="12" t="s">
        <v>943</v>
      </c>
      <c r="I1143" s="12" t="s">
        <v>110</v>
      </c>
      <c r="J1143" s="12" t="s">
        <v>7548</v>
      </c>
      <c r="K1143" s="12" t="s">
        <v>11249</v>
      </c>
      <c r="L1143" s="12" t="s">
        <v>2483</v>
      </c>
      <c r="M1143" s="12" t="s">
        <v>11250</v>
      </c>
      <c r="N1143" s="12" t="s">
        <v>7987</v>
      </c>
      <c r="O1143" s="12" t="s">
        <v>11251</v>
      </c>
      <c r="P1143" s="13" t="str">
        <f>+IFERROR(VLOOKUP(Table32[[#This Row],[Código_parroquial]],Table5[[#All],[CÓDIGO PARROQUIA]:[CLASIFICACIÓN]],5,0),+IFERROR(VLOOKUP(CONCATENATE(Table32[[#This Row],[Código Cantón]],"50"),Table5[[#All],[CÓDIGO PARROQUIA]:[CLASIFICACIÓN]],5,0),""))</f>
        <v/>
      </c>
      <c r="Q1143" s="13" t="str">
        <f>+IFERROR(VLOOKUP(Table32[[#This Row],[Código Cantón]],Table4[[#All],[CÓDIGO CANTÓN]:[CLASIFICACIÓN]],6,0),"")</f>
        <v/>
      </c>
    </row>
    <row r="1144" spans="4:17" x14ac:dyDescent="0.3">
      <c r="D1144" s="12" t="s">
        <v>2482</v>
      </c>
      <c r="E1144" s="12" t="s">
        <v>95</v>
      </c>
      <c r="F1144" s="12" t="s">
        <v>110</v>
      </c>
      <c r="G1144" s="12" t="s">
        <v>109</v>
      </c>
      <c r="H1144" s="12" t="s">
        <v>943</v>
      </c>
      <c r="I1144" s="12" t="s">
        <v>110</v>
      </c>
      <c r="J1144" s="12" t="s">
        <v>7548</v>
      </c>
      <c r="K1144" s="12" t="s">
        <v>11252</v>
      </c>
      <c r="L1144" s="12" t="s">
        <v>2483</v>
      </c>
      <c r="M1144" s="12" t="s">
        <v>11253</v>
      </c>
      <c r="N1144" s="12" t="s">
        <v>7987</v>
      </c>
      <c r="O1144" s="12" t="s">
        <v>1143</v>
      </c>
      <c r="P1144" s="13" t="str">
        <f>+IFERROR(VLOOKUP(Table32[[#This Row],[Código_parroquial]],Table5[[#All],[CÓDIGO PARROQUIA]:[CLASIFICACIÓN]],5,0),+IFERROR(VLOOKUP(CONCATENATE(Table32[[#This Row],[Código Cantón]],"50"),Table5[[#All],[CÓDIGO PARROQUIA]:[CLASIFICACIÓN]],5,0),""))</f>
        <v/>
      </c>
      <c r="Q1144" s="13" t="str">
        <f>+IFERROR(VLOOKUP(Table32[[#This Row],[Código Cantón]],Table4[[#All],[CÓDIGO CANTÓN]:[CLASIFICACIÓN]],6,0),"")</f>
        <v/>
      </c>
    </row>
    <row r="1145" spans="4:17" x14ac:dyDescent="0.3">
      <c r="D1145" s="12" t="s">
        <v>2482</v>
      </c>
      <c r="E1145" s="12" t="s">
        <v>95</v>
      </c>
      <c r="F1145" s="12" t="s">
        <v>110</v>
      </c>
      <c r="G1145" s="12" t="s">
        <v>109</v>
      </c>
      <c r="H1145" s="12" t="s">
        <v>943</v>
      </c>
      <c r="I1145" s="12" t="s">
        <v>110</v>
      </c>
      <c r="J1145" s="12" t="s">
        <v>7548</v>
      </c>
      <c r="K1145" s="12" t="s">
        <v>11254</v>
      </c>
      <c r="L1145" s="12" t="s">
        <v>2483</v>
      </c>
      <c r="M1145" s="12" t="s">
        <v>11255</v>
      </c>
      <c r="N1145" s="12" t="s">
        <v>7987</v>
      </c>
      <c r="O1145" s="12" t="s">
        <v>11256</v>
      </c>
      <c r="P1145" s="13" t="str">
        <f>+IFERROR(VLOOKUP(Table32[[#This Row],[Código_parroquial]],Table5[[#All],[CÓDIGO PARROQUIA]:[CLASIFICACIÓN]],5,0),+IFERROR(VLOOKUP(CONCATENATE(Table32[[#This Row],[Código Cantón]],"50"),Table5[[#All],[CÓDIGO PARROQUIA]:[CLASIFICACIÓN]],5,0),""))</f>
        <v/>
      </c>
      <c r="Q1145" s="13" t="str">
        <f>+IFERROR(VLOOKUP(Table32[[#This Row],[Código Cantón]],Table4[[#All],[CÓDIGO CANTÓN]:[CLASIFICACIÓN]],6,0),"")</f>
        <v/>
      </c>
    </row>
    <row r="1146" spans="4:17" x14ac:dyDescent="0.3">
      <c r="D1146" s="12" t="s">
        <v>2482</v>
      </c>
      <c r="E1146" s="12" t="s">
        <v>95</v>
      </c>
      <c r="F1146" s="12" t="s">
        <v>110</v>
      </c>
      <c r="G1146" s="12" t="s">
        <v>109</v>
      </c>
      <c r="H1146" s="12" t="s">
        <v>943</v>
      </c>
      <c r="I1146" s="12" t="s">
        <v>110</v>
      </c>
      <c r="J1146" s="12" t="s">
        <v>7548</v>
      </c>
      <c r="K1146" s="12" t="s">
        <v>11257</v>
      </c>
      <c r="L1146" s="12" t="s">
        <v>2483</v>
      </c>
      <c r="M1146" s="12" t="s">
        <v>11258</v>
      </c>
      <c r="N1146" s="12" t="s">
        <v>7987</v>
      </c>
      <c r="O1146" s="12" t="s">
        <v>11259</v>
      </c>
      <c r="P1146" s="13" t="str">
        <f>+IFERROR(VLOOKUP(Table32[[#This Row],[Código_parroquial]],Table5[[#All],[CÓDIGO PARROQUIA]:[CLASIFICACIÓN]],5,0),+IFERROR(VLOOKUP(CONCATENATE(Table32[[#This Row],[Código Cantón]],"50"),Table5[[#All],[CÓDIGO PARROQUIA]:[CLASIFICACIÓN]],5,0),""))</f>
        <v/>
      </c>
      <c r="Q1146" s="13" t="str">
        <f>+IFERROR(VLOOKUP(Table32[[#This Row],[Código Cantón]],Table4[[#All],[CÓDIGO CANTÓN]:[CLASIFICACIÓN]],6,0),"")</f>
        <v/>
      </c>
    </row>
    <row r="1147" spans="4:17" x14ac:dyDescent="0.3">
      <c r="D1147" s="12" t="s">
        <v>2482</v>
      </c>
      <c r="E1147" s="12" t="s">
        <v>95</v>
      </c>
      <c r="F1147" s="12" t="s">
        <v>110</v>
      </c>
      <c r="G1147" s="12" t="s">
        <v>109</v>
      </c>
      <c r="H1147" s="12" t="s">
        <v>943</v>
      </c>
      <c r="I1147" s="12" t="s">
        <v>110</v>
      </c>
      <c r="J1147" s="12" t="s">
        <v>7548</v>
      </c>
      <c r="K1147" s="12" t="s">
        <v>11260</v>
      </c>
      <c r="L1147" s="12" t="s">
        <v>2483</v>
      </c>
      <c r="M1147" s="12" t="s">
        <v>11261</v>
      </c>
      <c r="N1147" s="12" t="s">
        <v>7980</v>
      </c>
      <c r="O1147" s="12" t="s">
        <v>11262</v>
      </c>
      <c r="P1147" s="13" t="str">
        <f>+IFERROR(VLOOKUP(Table32[[#This Row],[Código_parroquial]],Table5[[#All],[CÓDIGO PARROQUIA]:[CLASIFICACIÓN]],5,0),+IFERROR(VLOOKUP(CONCATENATE(Table32[[#This Row],[Código Cantón]],"50"),Table5[[#All],[CÓDIGO PARROQUIA]:[CLASIFICACIÓN]],5,0),""))</f>
        <v/>
      </c>
      <c r="Q1147" s="13" t="str">
        <f>+IFERROR(VLOOKUP(Table32[[#This Row],[Código Cantón]],Table4[[#All],[CÓDIGO CANTÓN]:[CLASIFICACIÓN]],6,0),"")</f>
        <v/>
      </c>
    </row>
    <row r="1148" spans="4:17" x14ac:dyDescent="0.3">
      <c r="D1148" s="12" t="s">
        <v>2482</v>
      </c>
      <c r="E1148" s="12" t="s">
        <v>95</v>
      </c>
      <c r="F1148" s="12" t="s">
        <v>112</v>
      </c>
      <c r="G1148" s="12" t="s">
        <v>111</v>
      </c>
      <c r="H1148" s="12" t="s">
        <v>951</v>
      </c>
      <c r="I1148" s="12" t="s">
        <v>952</v>
      </c>
      <c r="J1148" s="12" t="s">
        <v>7550</v>
      </c>
      <c r="K1148" s="12" t="s">
        <v>11263</v>
      </c>
      <c r="L1148" s="12" t="s">
        <v>2483</v>
      </c>
      <c r="M1148" s="12" t="s">
        <v>11264</v>
      </c>
      <c r="N1148" s="12" t="s">
        <v>7987</v>
      </c>
      <c r="O1148" s="12" t="s">
        <v>11265</v>
      </c>
      <c r="P1148" s="13" t="str">
        <f>+IFERROR(VLOOKUP(Table32[[#This Row],[Código_parroquial]],Table5[[#All],[CÓDIGO PARROQUIA]:[CLASIFICACIÓN]],5,0),+IFERROR(VLOOKUP(CONCATENATE(Table32[[#This Row],[Código Cantón]],"50"),Table5[[#All],[CÓDIGO PARROQUIA]:[CLASIFICACIÓN]],5,0),""))</f>
        <v/>
      </c>
      <c r="Q1148" s="13" t="str">
        <f>+IFERROR(VLOOKUP(Table32[[#This Row],[Código Cantón]],Table4[[#All],[CÓDIGO CANTÓN]:[CLASIFICACIÓN]],6,0),"")</f>
        <v/>
      </c>
    </row>
    <row r="1149" spans="4:17" x14ac:dyDescent="0.3">
      <c r="D1149" s="12" t="s">
        <v>2482</v>
      </c>
      <c r="E1149" s="12" t="s">
        <v>95</v>
      </c>
      <c r="F1149" s="12" t="s">
        <v>112</v>
      </c>
      <c r="G1149" s="12" t="s">
        <v>111</v>
      </c>
      <c r="H1149" s="12" t="s">
        <v>944</v>
      </c>
      <c r="I1149" s="12" t="s">
        <v>112</v>
      </c>
      <c r="J1149" s="12" t="s">
        <v>7548</v>
      </c>
      <c r="K1149" s="12" t="s">
        <v>11266</v>
      </c>
      <c r="L1149" s="12" t="s">
        <v>2483</v>
      </c>
      <c r="M1149" s="12" t="s">
        <v>11267</v>
      </c>
      <c r="N1149" s="12" t="s">
        <v>7987</v>
      </c>
      <c r="O1149" s="12" t="s">
        <v>2540</v>
      </c>
      <c r="P1149" s="13" t="str">
        <f>+IFERROR(VLOOKUP(Table32[[#This Row],[Código_parroquial]],Table5[[#All],[CÓDIGO PARROQUIA]:[CLASIFICACIÓN]],5,0),+IFERROR(VLOOKUP(CONCATENATE(Table32[[#This Row],[Código Cantón]],"50"),Table5[[#All],[CÓDIGO PARROQUIA]:[CLASIFICACIÓN]],5,0),""))</f>
        <v/>
      </c>
      <c r="Q1149" s="13" t="str">
        <f>+IFERROR(VLOOKUP(Table32[[#This Row],[Código Cantón]],Table4[[#All],[CÓDIGO CANTÓN]:[CLASIFICACIÓN]],6,0),"")</f>
        <v/>
      </c>
    </row>
    <row r="1150" spans="4:17" x14ac:dyDescent="0.3">
      <c r="D1150" s="12" t="s">
        <v>2482</v>
      </c>
      <c r="E1150" s="12" t="s">
        <v>95</v>
      </c>
      <c r="F1150" s="12" t="s">
        <v>112</v>
      </c>
      <c r="G1150" s="12" t="s">
        <v>111</v>
      </c>
      <c r="H1150" s="12" t="s">
        <v>951</v>
      </c>
      <c r="I1150" s="12" t="s">
        <v>952</v>
      </c>
      <c r="J1150" s="12" t="s">
        <v>7550</v>
      </c>
      <c r="K1150" s="12" t="s">
        <v>11268</v>
      </c>
      <c r="L1150" s="12" t="s">
        <v>2483</v>
      </c>
      <c r="M1150" s="12" t="s">
        <v>11269</v>
      </c>
      <c r="N1150" s="12" t="s">
        <v>7980</v>
      </c>
      <c r="O1150" s="12" t="s">
        <v>11270</v>
      </c>
      <c r="P1150" s="13" t="str">
        <f>+IFERROR(VLOOKUP(Table32[[#This Row],[Código_parroquial]],Table5[[#All],[CÓDIGO PARROQUIA]:[CLASIFICACIÓN]],5,0),+IFERROR(VLOOKUP(CONCATENATE(Table32[[#This Row],[Código Cantón]],"50"),Table5[[#All],[CÓDIGO PARROQUIA]:[CLASIFICACIÓN]],5,0),""))</f>
        <v/>
      </c>
      <c r="Q1150" s="13" t="str">
        <f>+IFERROR(VLOOKUP(Table32[[#This Row],[Código Cantón]],Table4[[#All],[CÓDIGO CANTÓN]:[CLASIFICACIÓN]],6,0),"")</f>
        <v/>
      </c>
    </row>
    <row r="1151" spans="4:17" x14ac:dyDescent="0.3">
      <c r="D1151" s="12" t="s">
        <v>2482</v>
      </c>
      <c r="E1151" s="12" t="s">
        <v>95</v>
      </c>
      <c r="F1151" s="12" t="s">
        <v>112</v>
      </c>
      <c r="G1151" s="12" t="s">
        <v>111</v>
      </c>
      <c r="H1151" s="12" t="s">
        <v>955</v>
      </c>
      <c r="I1151" s="12" t="s">
        <v>7870</v>
      </c>
      <c r="J1151" s="12" t="s">
        <v>7550</v>
      </c>
      <c r="K1151" s="12" t="s">
        <v>11271</v>
      </c>
      <c r="L1151" s="12" t="s">
        <v>2483</v>
      </c>
      <c r="M1151" s="12" t="s">
        <v>11272</v>
      </c>
      <c r="N1151" s="12" t="s">
        <v>7987</v>
      </c>
      <c r="O1151" s="12" t="s">
        <v>11273</v>
      </c>
      <c r="P1151" s="13" t="str">
        <f>+IFERROR(VLOOKUP(Table32[[#This Row],[Código_parroquial]],Table5[[#All],[CÓDIGO PARROQUIA]:[CLASIFICACIÓN]],5,0),+IFERROR(VLOOKUP(CONCATENATE(Table32[[#This Row],[Código Cantón]],"50"),Table5[[#All],[CÓDIGO PARROQUIA]:[CLASIFICACIÓN]],5,0),""))</f>
        <v/>
      </c>
      <c r="Q1151" s="13" t="str">
        <f>+IFERROR(VLOOKUP(Table32[[#This Row],[Código Cantón]],Table4[[#All],[CÓDIGO CANTÓN]:[CLASIFICACIÓN]],6,0),"")</f>
        <v/>
      </c>
    </row>
    <row r="1152" spans="4:17" x14ac:dyDescent="0.3">
      <c r="D1152" s="12" t="s">
        <v>2482</v>
      </c>
      <c r="E1152" s="12" t="s">
        <v>95</v>
      </c>
      <c r="F1152" s="12" t="s">
        <v>114</v>
      </c>
      <c r="G1152" s="12" t="s">
        <v>113</v>
      </c>
      <c r="H1152" s="12" t="s">
        <v>956</v>
      </c>
      <c r="I1152" s="12" t="s">
        <v>114</v>
      </c>
      <c r="J1152" s="12" t="s">
        <v>7548</v>
      </c>
      <c r="K1152" s="12" t="s">
        <v>11274</v>
      </c>
      <c r="L1152" s="12" t="s">
        <v>2483</v>
      </c>
      <c r="M1152" s="12" t="s">
        <v>11275</v>
      </c>
      <c r="N1152" s="12" t="s">
        <v>7987</v>
      </c>
      <c r="O1152" s="12" t="s">
        <v>11276</v>
      </c>
      <c r="P1152" s="13" t="str">
        <f>+IFERROR(VLOOKUP(Table32[[#This Row],[Código_parroquial]],Table5[[#All],[CÓDIGO PARROQUIA]:[CLASIFICACIÓN]],5,0),+IFERROR(VLOOKUP(CONCATENATE(Table32[[#This Row],[Código Cantón]],"50"),Table5[[#All],[CÓDIGO PARROQUIA]:[CLASIFICACIÓN]],5,0),""))</f>
        <v/>
      </c>
      <c r="Q1152" s="13" t="str">
        <f>+IFERROR(VLOOKUP(Table32[[#This Row],[Código Cantón]],Table4[[#All],[CÓDIGO CANTÓN]:[CLASIFICACIÓN]],6,0),"")</f>
        <v/>
      </c>
    </row>
    <row r="1153" spans="4:17" x14ac:dyDescent="0.3">
      <c r="D1153" s="12" t="s">
        <v>2482</v>
      </c>
      <c r="E1153" s="12" t="s">
        <v>95</v>
      </c>
      <c r="F1153" s="12" t="s">
        <v>114</v>
      </c>
      <c r="G1153" s="12" t="s">
        <v>113</v>
      </c>
      <c r="H1153" s="12" t="s">
        <v>956</v>
      </c>
      <c r="I1153" s="12" t="s">
        <v>114</v>
      </c>
      <c r="J1153" s="12" t="s">
        <v>7548</v>
      </c>
      <c r="K1153" s="12" t="s">
        <v>11277</v>
      </c>
      <c r="L1153" s="12" t="s">
        <v>2483</v>
      </c>
      <c r="M1153" s="12" t="s">
        <v>10318</v>
      </c>
      <c r="N1153" s="12" t="s">
        <v>7980</v>
      </c>
      <c r="O1153" s="12" t="s">
        <v>11278</v>
      </c>
      <c r="P1153" s="13" t="str">
        <f>+IFERROR(VLOOKUP(Table32[[#This Row],[Código_parroquial]],Table5[[#All],[CÓDIGO PARROQUIA]:[CLASIFICACIÓN]],5,0),+IFERROR(VLOOKUP(CONCATENATE(Table32[[#This Row],[Código Cantón]],"50"),Table5[[#All],[CÓDIGO PARROQUIA]:[CLASIFICACIÓN]],5,0),""))</f>
        <v/>
      </c>
      <c r="Q1153" s="13" t="str">
        <f>+IFERROR(VLOOKUP(Table32[[#This Row],[Código Cantón]],Table4[[#All],[CÓDIGO CANTÓN]:[CLASIFICACIÓN]],6,0),"")</f>
        <v/>
      </c>
    </row>
    <row r="1154" spans="4:17" x14ac:dyDescent="0.3">
      <c r="D1154" s="12" t="s">
        <v>2482</v>
      </c>
      <c r="E1154" s="12" t="s">
        <v>95</v>
      </c>
      <c r="F1154" s="12" t="s">
        <v>114</v>
      </c>
      <c r="G1154" s="12" t="s">
        <v>113</v>
      </c>
      <c r="H1154" s="12" t="s">
        <v>956</v>
      </c>
      <c r="I1154" s="12" t="s">
        <v>114</v>
      </c>
      <c r="J1154" s="12" t="s">
        <v>7548</v>
      </c>
      <c r="K1154" s="12" t="s">
        <v>11279</v>
      </c>
      <c r="L1154" s="12" t="s">
        <v>2483</v>
      </c>
      <c r="M1154" s="12" t="s">
        <v>11280</v>
      </c>
      <c r="N1154" s="12" t="s">
        <v>7987</v>
      </c>
      <c r="O1154" s="12" t="s">
        <v>11281</v>
      </c>
      <c r="P1154" s="13" t="str">
        <f>+IFERROR(VLOOKUP(Table32[[#This Row],[Código_parroquial]],Table5[[#All],[CÓDIGO PARROQUIA]:[CLASIFICACIÓN]],5,0),+IFERROR(VLOOKUP(CONCATENATE(Table32[[#This Row],[Código Cantón]],"50"),Table5[[#All],[CÓDIGO PARROQUIA]:[CLASIFICACIÓN]],5,0),""))</f>
        <v/>
      </c>
      <c r="Q1154" s="13" t="str">
        <f>+IFERROR(VLOOKUP(Table32[[#This Row],[Código Cantón]],Table4[[#All],[CÓDIGO CANTÓN]:[CLASIFICACIÓN]],6,0),"")</f>
        <v/>
      </c>
    </row>
    <row r="1155" spans="4:17" x14ac:dyDescent="0.3">
      <c r="D1155" s="12" t="s">
        <v>2482</v>
      </c>
      <c r="E1155" s="12" t="s">
        <v>95</v>
      </c>
      <c r="F1155" s="12" t="s">
        <v>114</v>
      </c>
      <c r="G1155" s="12" t="s">
        <v>113</v>
      </c>
      <c r="H1155" s="12" t="s">
        <v>956</v>
      </c>
      <c r="I1155" s="12" t="s">
        <v>114</v>
      </c>
      <c r="J1155" s="12" t="s">
        <v>7548</v>
      </c>
      <c r="K1155" s="12" t="s">
        <v>11282</v>
      </c>
      <c r="L1155" s="12" t="s">
        <v>2483</v>
      </c>
      <c r="M1155" s="12" t="s">
        <v>11283</v>
      </c>
      <c r="N1155" s="12" t="s">
        <v>7987</v>
      </c>
      <c r="O1155" s="12" t="s">
        <v>11284</v>
      </c>
      <c r="P1155" s="13" t="str">
        <f>+IFERROR(VLOOKUP(Table32[[#This Row],[Código_parroquial]],Table5[[#All],[CÓDIGO PARROQUIA]:[CLASIFICACIÓN]],5,0),+IFERROR(VLOOKUP(CONCATENATE(Table32[[#This Row],[Código Cantón]],"50"),Table5[[#All],[CÓDIGO PARROQUIA]:[CLASIFICACIÓN]],5,0),""))</f>
        <v/>
      </c>
      <c r="Q1155" s="13" t="str">
        <f>+IFERROR(VLOOKUP(Table32[[#This Row],[Código Cantón]],Table4[[#All],[CÓDIGO CANTÓN]:[CLASIFICACIÓN]],6,0),"")</f>
        <v/>
      </c>
    </row>
    <row r="1156" spans="4:17" x14ac:dyDescent="0.3">
      <c r="D1156" s="12" t="s">
        <v>2482</v>
      </c>
      <c r="E1156" s="12" t="s">
        <v>95</v>
      </c>
      <c r="F1156" s="12" t="s">
        <v>114</v>
      </c>
      <c r="G1156" s="12" t="s">
        <v>113</v>
      </c>
      <c r="H1156" s="12" t="s">
        <v>956</v>
      </c>
      <c r="I1156" s="12" t="s">
        <v>114</v>
      </c>
      <c r="J1156" s="12" t="s">
        <v>7548</v>
      </c>
      <c r="K1156" s="12" t="s">
        <v>11285</v>
      </c>
      <c r="L1156" s="12" t="s">
        <v>2483</v>
      </c>
      <c r="M1156" s="12" t="s">
        <v>10482</v>
      </c>
      <c r="N1156" s="12" t="s">
        <v>7987</v>
      </c>
      <c r="O1156" s="12" t="s">
        <v>11286</v>
      </c>
      <c r="P1156" s="13" t="str">
        <f>+IFERROR(VLOOKUP(Table32[[#This Row],[Código_parroquial]],Table5[[#All],[CÓDIGO PARROQUIA]:[CLASIFICACIÓN]],5,0),+IFERROR(VLOOKUP(CONCATENATE(Table32[[#This Row],[Código Cantón]],"50"),Table5[[#All],[CÓDIGO PARROQUIA]:[CLASIFICACIÓN]],5,0),""))</f>
        <v/>
      </c>
      <c r="Q1156" s="13" t="str">
        <f>+IFERROR(VLOOKUP(Table32[[#This Row],[Código Cantón]],Table4[[#All],[CÓDIGO CANTÓN]:[CLASIFICACIÓN]],6,0),"")</f>
        <v/>
      </c>
    </row>
    <row r="1157" spans="4:17" x14ac:dyDescent="0.3">
      <c r="D1157" s="12" t="s">
        <v>2482</v>
      </c>
      <c r="E1157" s="12" t="s">
        <v>95</v>
      </c>
      <c r="F1157" s="12" t="s">
        <v>114</v>
      </c>
      <c r="G1157" s="12" t="s">
        <v>113</v>
      </c>
      <c r="H1157" s="12" t="s">
        <v>956</v>
      </c>
      <c r="I1157" s="12" t="s">
        <v>114</v>
      </c>
      <c r="J1157" s="12" t="s">
        <v>7548</v>
      </c>
      <c r="K1157" s="12" t="s">
        <v>11287</v>
      </c>
      <c r="L1157" s="12" t="s">
        <v>2483</v>
      </c>
      <c r="M1157" s="12" t="s">
        <v>11288</v>
      </c>
      <c r="N1157" s="12" t="s">
        <v>7980</v>
      </c>
      <c r="O1157" s="12" t="s">
        <v>11289</v>
      </c>
      <c r="P1157" s="13" t="str">
        <f>+IFERROR(VLOOKUP(Table32[[#This Row],[Código_parroquial]],Table5[[#All],[CÓDIGO PARROQUIA]:[CLASIFICACIÓN]],5,0),+IFERROR(VLOOKUP(CONCATENATE(Table32[[#This Row],[Código Cantón]],"50"),Table5[[#All],[CÓDIGO PARROQUIA]:[CLASIFICACIÓN]],5,0),""))</f>
        <v/>
      </c>
      <c r="Q1157" s="13" t="str">
        <f>+IFERROR(VLOOKUP(Table32[[#This Row],[Código Cantón]],Table4[[#All],[CÓDIGO CANTÓN]:[CLASIFICACIÓN]],6,0),"")</f>
        <v/>
      </c>
    </row>
    <row r="1158" spans="4:17" x14ac:dyDescent="0.3">
      <c r="D1158" s="12" t="s">
        <v>2482</v>
      </c>
      <c r="E1158" s="12" t="s">
        <v>95</v>
      </c>
      <c r="F1158" s="12" t="s">
        <v>114</v>
      </c>
      <c r="G1158" s="12" t="s">
        <v>113</v>
      </c>
      <c r="H1158" s="12" t="s">
        <v>956</v>
      </c>
      <c r="I1158" s="12" t="s">
        <v>114</v>
      </c>
      <c r="J1158" s="12" t="s">
        <v>7548</v>
      </c>
      <c r="K1158" s="12" t="s">
        <v>11290</v>
      </c>
      <c r="L1158" s="12" t="s">
        <v>2483</v>
      </c>
      <c r="M1158" s="12" t="s">
        <v>11291</v>
      </c>
      <c r="N1158" s="12" t="s">
        <v>7987</v>
      </c>
      <c r="O1158" s="12" t="s">
        <v>11292</v>
      </c>
      <c r="P1158" s="13" t="str">
        <f>+IFERROR(VLOOKUP(Table32[[#This Row],[Código_parroquial]],Table5[[#All],[CÓDIGO PARROQUIA]:[CLASIFICACIÓN]],5,0),+IFERROR(VLOOKUP(CONCATENATE(Table32[[#This Row],[Código Cantón]],"50"),Table5[[#All],[CÓDIGO PARROQUIA]:[CLASIFICACIÓN]],5,0),""))</f>
        <v/>
      </c>
      <c r="Q1158" s="13" t="str">
        <f>+IFERROR(VLOOKUP(Table32[[#This Row],[Código Cantón]],Table4[[#All],[CÓDIGO CANTÓN]:[CLASIFICACIÓN]],6,0),"")</f>
        <v/>
      </c>
    </row>
    <row r="1159" spans="4:17" x14ac:dyDescent="0.3">
      <c r="D1159" s="12" t="s">
        <v>2482</v>
      </c>
      <c r="E1159" s="12" t="s">
        <v>95</v>
      </c>
      <c r="F1159" s="12" t="s">
        <v>114</v>
      </c>
      <c r="G1159" s="12" t="s">
        <v>113</v>
      </c>
      <c r="H1159" s="12" t="s">
        <v>956</v>
      </c>
      <c r="I1159" s="12" t="s">
        <v>114</v>
      </c>
      <c r="J1159" s="12" t="s">
        <v>7548</v>
      </c>
      <c r="K1159" s="12" t="s">
        <v>11293</v>
      </c>
      <c r="L1159" s="12" t="s">
        <v>2483</v>
      </c>
      <c r="M1159" s="12" t="s">
        <v>11294</v>
      </c>
      <c r="N1159" s="12" t="s">
        <v>7987</v>
      </c>
      <c r="O1159" s="12" t="s">
        <v>11295</v>
      </c>
      <c r="P1159" s="13" t="str">
        <f>+IFERROR(VLOOKUP(Table32[[#This Row],[Código_parroquial]],Table5[[#All],[CÓDIGO PARROQUIA]:[CLASIFICACIÓN]],5,0),+IFERROR(VLOOKUP(CONCATENATE(Table32[[#This Row],[Código Cantón]],"50"),Table5[[#All],[CÓDIGO PARROQUIA]:[CLASIFICACIÓN]],5,0),""))</f>
        <v/>
      </c>
      <c r="Q1159" s="13" t="str">
        <f>+IFERROR(VLOOKUP(Table32[[#This Row],[Código Cantón]],Table4[[#All],[CÓDIGO CANTÓN]:[CLASIFICACIÓN]],6,0),"")</f>
        <v/>
      </c>
    </row>
    <row r="1160" spans="4:17" x14ac:dyDescent="0.3">
      <c r="D1160" s="12" t="s">
        <v>2482</v>
      </c>
      <c r="E1160" s="12" t="s">
        <v>95</v>
      </c>
      <c r="F1160" s="12" t="s">
        <v>114</v>
      </c>
      <c r="G1160" s="12" t="s">
        <v>113</v>
      </c>
      <c r="H1160" s="12" t="s">
        <v>956</v>
      </c>
      <c r="I1160" s="12" t="s">
        <v>114</v>
      </c>
      <c r="J1160" s="12" t="s">
        <v>7548</v>
      </c>
      <c r="K1160" s="12" t="s">
        <v>11296</v>
      </c>
      <c r="L1160" s="12" t="s">
        <v>2483</v>
      </c>
      <c r="M1160" s="12" t="s">
        <v>11297</v>
      </c>
      <c r="N1160" s="12" t="s">
        <v>7987</v>
      </c>
      <c r="O1160" s="12" t="s">
        <v>11298</v>
      </c>
      <c r="P1160" s="13" t="str">
        <f>+IFERROR(VLOOKUP(Table32[[#This Row],[Código_parroquial]],Table5[[#All],[CÓDIGO PARROQUIA]:[CLASIFICACIÓN]],5,0),+IFERROR(VLOOKUP(CONCATENATE(Table32[[#This Row],[Código Cantón]],"50"),Table5[[#All],[CÓDIGO PARROQUIA]:[CLASIFICACIÓN]],5,0),""))</f>
        <v/>
      </c>
      <c r="Q1160" s="13" t="str">
        <f>+IFERROR(VLOOKUP(Table32[[#This Row],[Código Cantón]],Table4[[#All],[CÓDIGO CANTÓN]:[CLASIFICACIÓN]],6,0),"")</f>
        <v/>
      </c>
    </row>
    <row r="1161" spans="4:17" x14ac:dyDescent="0.3">
      <c r="D1161" s="12" t="s">
        <v>2482</v>
      </c>
      <c r="E1161" s="12" t="s">
        <v>95</v>
      </c>
      <c r="F1161" s="12" t="s">
        <v>114</v>
      </c>
      <c r="G1161" s="12" t="s">
        <v>113</v>
      </c>
      <c r="H1161" s="12" t="s">
        <v>956</v>
      </c>
      <c r="I1161" s="12" t="s">
        <v>114</v>
      </c>
      <c r="J1161" s="12" t="s">
        <v>7548</v>
      </c>
      <c r="K1161" s="12" t="s">
        <v>11299</v>
      </c>
      <c r="L1161" s="12" t="s">
        <v>2483</v>
      </c>
      <c r="M1161" s="12" t="s">
        <v>11300</v>
      </c>
      <c r="N1161" s="12" t="s">
        <v>7987</v>
      </c>
      <c r="O1161" s="12" t="s">
        <v>11301</v>
      </c>
      <c r="P1161" s="13" t="str">
        <f>+IFERROR(VLOOKUP(Table32[[#This Row],[Código_parroquial]],Table5[[#All],[CÓDIGO PARROQUIA]:[CLASIFICACIÓN]],5,0),+IFERROR(VLOOKUP(CONCATENATE(Table32[[#This Row],[Código Cantón]],"50"),Table5[[#All],[CÓDIGO PARROQUIA]:[CLASIFICACIÓN]],5,0),""))</f>
        <v/>
      </c>
      <c r="Q1161" s="13" t="str">
        <f>+IFERROR(VLOOKUP(Table32[[#This Row],[Código Cantón]],Table4[[#All],[CÓDIGO CANTÓN]:[CLASIFICACIÓN]],6,0),"")</f>
        <v/>
      </c>
    </row>
    <row r="1162" spans="4:17" x14ac:dyDescent="0.3">
      <c r="D1162" s="12" t="s">
        <v>2482</v>
      </c>
      <c r="E1162" s="12" t="s">
        <v>95</v>
      </c>
      <c r="F1162" s="12" t="s">
        <v>114</v>
      </c>
      <c r="G1162" s="12" t="s">
        <v>113</v>
      </c>
      <c r="H1162" s="12" t="s">
        <v>956</v>
      </c>
      <c r="I1162" s="12" t="s">
        <v>114</v>
      </c>
      <c r="J1162" s="12" t="s">
        <v>7548</v>
      </c>
      <c r="K1162" s="12" t="s">
        <v>11302</v>
      </c>
      <c r="L1162" s="12" t="s">
        <v>2483</v>
      </c>
      <c r="M1162" s="12" t="s">
        <v>11303</v>
      </c>
      <c r="N1162" s="12" t="s">
        <v>7987</v>
      </c>
      <c r="O1162" s="12" t="s">
        <v>11304</v>
      </c>
      <c r="P1162" s="13" t="str">
        <f>+IFERROR(VLOOKUP(Table32[[#This Row],[Código_parroquial]],Table5[[#All],[CÓDIGO PARROQUIA]:[CLASIFICACIÓN]],5,0),+IFERROR(VLOOKUP(CONCATENATE(Table32[[#This Row],[Código Cantón]],"50"),Table5[[#All],[CÓDIGO PARROQUIA]:[CLASIFICACIÓN]],5,0),""))</f>
        <v/>
      </c>
      <c r="Q1162" s="13" t="str">
        <f>+IFERROR(VLOOKUP(Table32[[#This Row],[Código Cantón]],Table4[[#All],[CÓDIGO CANTÓN]:[CLASIFICACIÓN]],6,0),"")</f>
        <v/>
      </c>
    </row>
    <row r="1163" spans="4:17" x14ac:dyDescent="0.3">
      <c r="D1163" s="12" t="s">
        <v>2482</v>
      </c>
      <c r="E1163" s="12" t="s">
        <v>116</v>
      </c>
      <c r="F1163" s="12" t="s">
        <v>117</v>
      </c>
      <c r="G1163" s="12" t="s">
        <v>115</v>
      </c>
      <c r="H1163" s="12" t="s">
        <v>958</v>
      </c>
      <c r="I1163" s="12" t="s">
        <v>117</v>
      </c>
      <c r="J1163" s="12" t="s">
        <v>7548</v>
      </c>
      <c r="K1163" s="12" t="s">
        <v>11305</v>
      </c>
      <c r="L1163" s="12" t="s">
        <v>2483</v>
      </c>
      <c r="M1163" s="12" t="s">
        <v>11306</v>
      </c>
      <c r="N1163" s="12" t="s">
        <v>7980</v>
      </c>
      <c r="O1163" s="12" t="s">
        <v>11307</v>
      </c>
      <c r="P1163" s="13" t="str">
        <f>+IFERROR(VLOOKUP(Table32[[#This Row],[Código_parroquial]],Table5[[#All],[CÓDIGO PARROQUIA]:[CLASIFICACIÓN]],5,0),+IFERROR(VLOOKUP(CONCATENATE(Table32[[#This Row],[Código Cantón]],"50"),Table5[[#All],[CÓDIGO PARROQUIA]:[CLASIFICACIÓN]],5,0),""))</f>
        <v/>
      </c>
      <c r="Q1163" s="13" t="str">
        <f>+IFERROR(VLOOKUP(Table32[[#This Row],[Código Cantón]],Table4[[#All],[CÓDIGO CANTÓN]:[CLASIFICACIÓN]],6,0),"")</f>
        <v/>
      </c>
    </row>
    <row r="1164" spans="4:17" x14ac:dyDescent="0.3">
      <c r="D1164" s="12" t="s">
        <v>2482</v>
      </c>
      <c r="E1164" s="12" t="s">
        <v>116</v>
      </c>
      <c r="F1164" s="12" t="s">
        <v>117</v>
      </c>
      <c r="G1164" s="12" t="s">
        <v>115</v>
      </c>
      <c r="H1164" s="12" t="s">
        <v>958</v>
      </c>
      <c r="I1164" s="12" t="s">
        <v>117</v>
      </c>
      <c r="J1164" s="12" t="s">
        <v>7548</v>
      </c>
      <c r="K1164" s="12" t="s">
        <v>11308</v>
      </c>
      <c r="L1164" s="12" t="s">
        <v>2483</v>
      </c>
      <c r="M1164" s="12" t="s">
        <v>11309</v>
      </c>
      <c r="N1164" s="12" t="s">
        <v>7980</v>
      </c>
      <c r="O1164" s="12" t="s">
        <v>11310</v>
      </c>
      <c r="P1164" s="13" t="str">
        <f>+IFERROR(VLOOKUP(Table32[[#This Row],[Código_parroquial]],Table5[[#All],[CÓDIGO PARROQUIA]:[CLASIFICACIÓN]],5,0),+IFERROR(VLOOKUP(CONCATENATE(Table32[[#This Row],[Código Cantón]],"50"),Table5[[#All],[CÓDIGO PARROQUIA]:[CLASIFICACIÓN]],5,0),""))</f>
        <v/>
      </c>
      <c r="Q1164" s="13" t="str">
        <f>+IFERROR(VLOOKUP(Table32[[#This Row],[Código Cantón]],Table4[[#All],[CÓDIGO CANTÓN]:[CLASIFICACIÓN]],6,0),"")</f>
        <v/>
      </c>
    </row>
    <row r="1165" spans="4:17" x14ac:dyDescent="0.3">
      <c r="D1165" s="12" t="s">
        <v>2482</v>
      </c>
      <c r="E1165" s="12" t="s">
        <v>116</v>
      </c>
      <c r="F1165" s="12" t="s">
        <v>117</v>
      </c>
      <c r="G1165" s="12" t="s">
        <v>115</v>
      </c>
      <c r="H1165" s="12" t="s">
        <v>958</v>
      </c>
      <c r="I1165" s="12" t="s">
        <v>117</v>
      </c>
      <c r="J1165" s="12" t="s">
        <v>7548</v>
      </c>
      <c r="K1165" s="12" t="s">
        <v>11311</v>
      </c>
      <c r="L1165" s="12" t="s">
        <v>2483</v>
      </c>
      <c r="M1165" s="12" t="s">
        <v>11312</v>
      </c>
      <c r="N1165" s="12" t="s">
        <v>7980</v>
      </c>
      <c r="O1165" s="12" t="s">
        <v>11313</v>
      </c>
      <c r="P1165" s="13" t="str">
        <f>+IFERROR(VLOOKUP(Table32[[#This Row],[Código_parroquial]],Table5[[#All],[CÓDIGO PARROQUIA]:[CLASIFICACIÓN]],5,0),+IFERROR(VLOOKUP(CONCATENATE(Table32[[#This Row],[Código Cantón]],"50"),Table5[[#All],[CÓDIGO PARROQUIA]:[CLASIFICACIÓN]],5,0),""))</f>
        <v/>
      </c>
      <c r="Q1165" s="13" t="str">
        <f>+IFERROR(VLOOKUP(Table32[[#This Row],[Código Cantón]],Table4[[#All],[CÓDIGO CANTÓN]:[CLASIFICACIÓN]],6,0),"")</f>
        <v/>
      </c>
    </row>
    <row r="1166" spans="4:17" x14ac:dyDescent="0.3">
      <c r="D1166" s="12" t="s">
        <v>2482</v>
      </c>
      <c r="E1166" s="12" t="s">
        <v>116</v>
      </c>
      <c r="F1166" s="12" t="s">
        <v>117</v>
      </c>
      <c r="G1166" s="12" t="s">
        <v>115</v>
      </c>
      <c r="H1166" s="12" t="s">
        <v>958</v>
      </c>
      <c r="I1166" s="12" t="s">
        <v>117</v>
      </c>
      <c r="J1166" s="12" t="s">
        <v>7548</v>
      </c>
      <c r="K1166" s="12" t="s">
        <v>11314</v>
      </c>
      <c r="L1166" s="12" t="s">
        <v>2483</v>
      </c>
      <c r="M1166" s="12" t="s">
        <v>11315</v>
      </c>
      <c r="N1166" s="12" t="s">
        <v>7980</v>
      </c>
      <c r="O1166" s="12" t="s">
        <v>11316</v>
      </c>
      <c r="P1166" s="13" t="str">
        <f>+IFERROR(VLOOKUP(Table32[[#This Row],[Código_parroquial]],Table5[[#All],[CÓDIGO PARROQUIA]:[CLASIFICACIÓN]],5,0),+IFERROR(VLOOKUP(CONCATENATE(Table32[[#This Row],[Código Cantón]],"50"),Table5[[#All],[CÓDIGO PARROQUIA]:[CLASIFICACIÓN]],5,0),""))</f>
        <v/>
      </c>
      <c r="Q1166" s="13" t="str">
        <f>+IFERROR(VLOOKUP(Table32[[#This Row],[Código Cantón]],Table4[[#All],[CÓDIGO CANTÓN]:[CLASIFICACIÓN]],6,0),"")</f>
        <v/>
      </c>
    </row>
    <row r="1167" spans="4:17" x14ac:dyDescent="0.3">
      <c r="D1167" s="12" t="s">
        <v>2482</v>
      </c>
      <c r="E1167" s="12" t="s">
        <v>116</v>
      </c>
      <c r="F1167" s="12" t="s">
        <v>117</v>
      </c>
      <c r="G1167" s="12" t="s">
        <v>115</v>
      </c>
      <c r="H1167" s="12" t="s">
        <v>958</v>
      </c>
      <c r="I1167" s="12" t="s">
        <v>117</v>
      </c>
      <c r="J1167" s="12" t="s">
        <v>7548</v>
      </c>
      <c r="K1167" s="12" t="s">
        <v>11317</v>
      </c>
      <c r="L1167" s="12" t="s">
        <v>2483</v>
      </c>
      <c r="M1167" s="12" t="s">
        <v>8335</v>
      </c>
      <c r="N1167" s="12" t="s">
        <v>7980</v>
      </c>
      <c r="O1167" s="12" t="s">
        <v>11318</v>
      </c>
      <c r="P1167" s="13" t="str">
        <f>+IFERROR(VLOOKUP(Table32[[#This Row],[Código_parroquial]],Table5[[#All],[CÓDIGO PARROQUIA]:[CLASIFICACIÓN]],5,0),+IFERROR(VLOOKUP(CONCATENATE(Table32[[#This Row],[Código Cantón]],"50"),Table5[[#All],[CÓDIGO PARROQUIA]:[CLASIFICACIÓN]],5,0),""))</f>
        <v/>
      </c>
      <c r="Q1167" s="13" t="str">
        <f>+IFERROR(VLOOKUP(Table32[[#This Row],[Código Cantón]],Table4[[#All],[CÓDIGO CANTÓN]:[CLASIFICACIÓN]],6,0),"")</f>
        <v/>
      </c>
    </row>
    <row r="1168" spans="4:17" x14ac:dyDescent="0.3">
      <c r="D1168" s="12" t="s">
        <v>2482</v>
      </c>
      <c r="E1168" s="12" t="s">
        <v>116</v>
      </c>
      <c r="F1168" s="12" t="s">
        <v>117</v>
      </c>
      <c r="G1168" s="12" t="s">
        <v>115</v>
      </c>
      <c r="H1168" s="12" t="s">
        <v>958</v>
      </c>
      <c r="I1168" s="12" t="s">
        <v>117</v>
      </c>
      <c r="J1168" s="12" t="s">
        <v>7548</v>
      </c>
      <c r="K1168" s="12" t="s">
        <v>11319</v>
      </c>
      <c r="L1168" s="12" t="s">
        <v>2483</v>
      </c>
      <c r="M1168" s="12" t="s">
        <v>11320</v>
      </c>
      <c r="N1168" s="12" t="s">
        <v>7980</v>
      </c>
      <c r="O1168" s="12" t="s">
        <v>11321</v>
      </c>
      <c r="P1168" s="13" t="str">
        <f>+IFERROR(VLOOKUP(Table32[[#This Row],[Código_parroquial]],Table5[[#All],[CÓDIGO PARROQUIA]:[CLASIFICACIÓN]],5,0),+IFERROR(VLOOKUP(CONCATENATE(Table32[[#This Row],[Código Cantón]],"50"),Table5[[#All],[CÓDIGO PARROQUIA]:[CLASIFICACIÓN]],5,0),""))</f>
        <v/>
      </c>
      <c r="Q1168" s="13" t="str">
        <f>+IFERROR(VLOOKUP(Table32[[#This Row],[Código Cantón]],Table4[[#All],[CÓDIGO CANTÓN]:[CLASIFICACIÓN]],6,0),"")</f>
        <v/>
      </c>
    </row>
    <row r="1169" spans="4:17" x14ac:dyDescent="0.3">
      <c r="D1169" s="12" t="s">
        <v>2482</v>
      </c>
      <c r="E1169" s="12" t="s">
        <v>116</v>
      </c>
      <c r="F1169" s="12" t="s">
        <v>117</v>
      </c>
      <c r="G1169" s="12" t="s">
        <v>115</v>
      </c>
      <c r="H1169" s="12" t="s">
        <v>958</v>
      </c>
      <c r="I1169" s="12" t="s">
        <v>117</v>
      </c>
      <c r="J1169" s="12" t="s">
        <v>7548</v>
      </c>
      <c r="K1169" s="12" t="s">
        <v>11322</v>
      </c>
      <c r="L1169" s="12" t="s">
        <v>2483</v>
      </c>
      <c r="M1169" s="12" t="s">
        <v>11323</v>
      </c>
      <c r="N1169" s="12" t="s">
        <v>7980</v>
      </c>
      <c r="O1169" s="12" t="s">
        <v>11324</v>
      </c>
      <c r="P1169" s="13" t="str">
        <f>+IFERROR(VLOOKUP(Table32[[#This Row],[Código_parroquial]],Table5[[#All],[CÓDIGO PARROQUIA]:[CLASIFICACIÓN]],5,0),+IFERROR(VLOOKUP(CONCATENATE(Table32[[#This Row],[Código Cantón]],"50"),Table5[[#All],[CÓDIGO PARROQUIA]:[CLASIFICACIÓN]],5,0),""))</f>
        <v/>
      </c>
      <c r="Q1169" s="13" t="str">
        <f>+IFERROR(VLOOKUP(Table32[[#This Row],[Código Cantón]],Table4[[#All],[CÓDIGO CANTÓN]:[CLASIFICACIÓN]],6,0),"")</f>
        <v/>
      </c>
    </row>
    <row r="1170" spans="4:17" x14ac:dyDescent="0.3">
      <c r="D1170" s="12" t="s">
        <v>2482</v>
      </c>
      <c r="E1170" s="12" t="s">
        <v>116</v>
      </c>
      <c r="F1170" s="12" t="s">
        <v>117</v>
      </c>
      <c r="G1170" s="12" t="s">
        <v>115</v>
      </c>
      <c r="H1170" s="12" t="s">
        <v>958</v>
      </c>
      <c r="I1170" s="12" t="s">
        <v>117</v>
      </c>
      <c r="J1170" s="12" t="s">
        <v>7548</v>
      </c>
      <c r="K1170" s="12" t="s">
        <v>11325</v>
      </c>
      <c r="L1170" s="12" t="s">
        <v>2483</v>
      </c>
      <c r="M1170" s="12" t="s">
        <v>11326</v>
      </c>
      <c r="N1170" s="12" t="s">
        <v>7987</v>
      </c>
      <c r="O1170" s="12" t="s">
        <v>11327</v>
      </c>
      <c r="P1170" s="13" t="str">
        <f>+IFERROR(VLOOKUP(Table32[[#This Row],[Código_parroquial]],Table5[[#All],[CÓDIGO PARROQUIA]:[CLASIFICACIÓN]],5,0),+IFERROR(VLOOKUP(CONCATENATE(Table32[[#This Row],[Código Cantón]],"50"),Table5[[#All],[CÓDIGO PARROQUIA]:[CLASIFICACIÓN]],5,0),""))</f>
        <v/>
      </c>
      <c r="Q1170" s="13" t="str">
        <f>+IFERROR(VLOOKUP(Table32[[#This Row],[Código Cantón]],Table4[[#All],[CÓDIGO CANTÓN]:[CLASIFICACIÓN]],6,0),"")</f>
        <v/>
      </c>
    </row>
    <row r="1171" spans="4:17" x14ac:dyDescent="0.3">
      <c r="D1171" s="12" t="s">
        <v>2482</v>
      </c>
      <c r="E1171" s="12" t="s">
        <v>116</v>
      </c>
      <c r="F1171" s="12" t="s">
        <v>117</v>
      </c>
      <c r="G1171" s="12" t="s">
        <v>115</v>
      </c>
      <c r="H1171" s="12" t="s">
        <v>958</v>
      </c>
      <c r="I1171" s="12" t="s">
        <v>117</v>
      </c>
      <c r="J1171" s="12" t="s">
        <v>7548</v>
      </c>
      <c r="K1171" s="12" t="s">
        <v>11328</v>
      </c>
      <c r="L1171" s="12" t="s">
        <v>2483</v>
      </c>
      <c r="M1171" s="12" t="s">
        <v>11329</v>
      </c>
      <c r="N1171" s="12" t="s">
        <v>7987</v>
      </c>
      <c r="O1171" s="12" t="s">
        <v>11330</v>
      </c>
      <c r="P1171" s="13" t="str">
        <f>+IFERROR(VLOOKUP(Table32[[#This Row],[Código_parroquial]],Table5[[#All],[CÓDIGO PARROQUIA]:[CLASIFICACIÓN]],5,0),+IFERROR(VLOOKUP(CONCATENATE(Table32[[#This Row],[Código Cantón]],"50"),Table5[[#All],[CÓDIGO PARROQUIA]:[CLASIFICACIÓN]],5,0),""))</f>
        <v/>
      </c>
      <c r="Q1171" s="13" t="str">
        <f>+IFERROR(VLOOKUP(Table32[[#This Row],[Código Cantón]],Table4[[#All],[CÓDIGO CANTÓN]:[CLASIFICACIÓN]],6,0),"")</f>
        <v/>
      </c>
    </row>
    <row r="1172" spans="4:17" x14ac:dyDescent="0.3">
      <c r="D1172" s="12" t="s">
        <v>2482</v>
      </c>
      <c r="E1172" s="12" t="s">
        <v>116</v>
      </c>
      <c r="F1172" s="12" t="s">
        <v>117</v>
      </c>
      <c r="G1172" s="12" t="s">
        <v>115</v>
      </c>
      <c r="H1172" s="12" t="s">
        <v>958</v>
      </c>
      <c r="I1172" s="12" t="s">
        <v>117</v>
      </c>
      <c r="J1172" s="12" t="s">
        <v>7548</v>
      </c>
      <c r="K1172" s="12" t="s">
        <v>11331</v>
      </c>
      <c r="L1172" s="12" t="s">
        <v>2483</v>
      </c>
      <c r="M1172" s="12" t="s">
        <v>11332</v>
      </c>
      <c r="N1172" s="12" t="s">
        <v>7987</v>
      </c>
      <c r="O1172" s="12" t="s">
        <v>11333</v>
      </c>
      <c r="P1172" s="13" t="str">
        <f>+IFERROR(VLOOKUP(Table32[[#This Row],[Código_parroquial]],Table5[[#All],[CÓDIGO PARROQUIA]:[CLASIFICACIÓN]],5,0),+IFERROR(VLOOKUP(CONCATENATE(Table32[[#This Row],[Código Cantón]],"50"),Table5[[#All],[CÓDIGO PARROQUIA]:[CLASIFICACIÓN]],5,0),""))</f>
        <v/>
      </c>
      <c r="Q1172" s="13" t="str">
        <f>+IFERROR(VLOOKUP(Table32[[#This Row],[Código Cantón]],Table4[[#All],[CÓDIGO CANTÓN]:[CLASIFICACIÓN]],6,0),"")</f>
        <v/>
      </c>
    </row>
    <row r="1173" spans="4:17" x14ac:dyDescent="0.3">
      <c r="D1173" s="12" t="s">
        <v>2482</v>
      </c>
      <c r="E1173" s="12" t="s">
        <v>116</v>
      </c>
      <c r="F1173" s="12" t="s">
        <v>117</v>
      </c>
      <c r="G1173" s="12" t="s">
        <v>115</v>
      </c>
      <c r="H1173" s="12" t="s">
        <v>958</v>
      </c>
      <c r="I1173" s="12" t="s">
        <v>117</v>
      </c>
      <c r="J1173" s="12" t="s">
        <v>7548</v>
      </c>
      <c r="K1173" s="12" t="s">
        <v>11334</v>
      </c>
      <c r="L1173" s="12" t="s">
        <v>2483</v>
      </c>
      <c r="M1173" s="12" t="s">
        <v>11335</v>
      </c>
      <c r="N1173" s="12" t="s">
        <v>7987</v>
      </c>
      <c r="O1173" s="12" t="s">
        <v>11336</v>
      </c>
      <c r="P1173" s="13" t="str">
        <f>+IFERROR(VLOOKUP(Table32[[#This Row],[Código_parroquial]],Table5[[#All],[CÓDIGO PARROQUIA]:[CLASIFICACIÓN]],5,0),+IFERROR(VLOOKUP(CONCATENATE(Table32[[#This Row],[Código Cantón]],"50"),Table5[[#All],[CÓDIGO PARROQUIA]:[CLASIFICACIÓN]],5,0),""))</f>
        <v/>
      </c>
      <c r="Q1173" s="13" t="str">
        <f>+IFERROR(VLOOKUP(Table32[[#This Row],[Código Cantón]],Table4[[#All],[CÓDIGO CANTÓN]:[CLASIFICACIÓN]],6,0),"")</f>
        <v/>
      </c>
    </row>
    <row r="1174" spans="4:17" x14ac:dyDescent="0.3">
      <c r="D1174" s="12" t="s">
        <v>2482</v>
      </c>
      <c r="E1174" s="12" t="s">
        <v>116</v>
      </c>
      <c r="F1174" s="12" t="s">
        <v>117</v>
      </c>
      <c r="G1174" s="12" t="s">
        <v>115</v>
      </c>
      <c r="H1174" s="12" t="s">
        <v>958</v>
      </c>
      <c r="I1174" s="12" t="s">
        <v>117</v>
      </c>
      <c r="J1174" s="12" t="s">
        <v>7548</v>
      </c>
      <c r="K1174" s="12" t="s">
        <v>11337</v>
      </c>
      <c r="L1174" s="12" t="s">
        <v>2483</v>
      </c>
      <c r="M1174" s="12" t="s">
        <v>11338</v>
      </c>
      <c r="N1174" s="12" t="s">
        <v>7987</v>
      </c>
      <c r="O1174" s="12" t="s">
        <v>11339</v>
      </c>
      <c r="P1174" s="13" t="str">
        <f>+IFERROR(VLOOKUP(Table32[[#This Row],[Código_parroquial]],Table5[[#All],[CÓDIGO PARROQUIA]:[CLASIFICACIÓN]],5,0),+IFERROR(VLOOKUP(CONCATENATE(Table32[[#This Row],[Código Cantón]],"50"),Table5[[#All],[CÓDIGO PARROQUIA]:[CLASIFICACIÓN]],5,0),""))</f>
        <v/>
      </c>
      <c r="Q1174" s="13" t="str">
        <f>+IFERROR(VLOOKUP(Table32[[#This Row],[Código Cantón]],Table4[[#All],[CÓDIGO CANTÓN]:[CLASIFICACIÓN]],6,0),"")</f>
        <v/>
      </c>
    </row>
    <row r="1175" spans="4:17" x14ac:dyDescent="0.3">
      <c r="D1175" s="12" t="s">
        <v>2482</v>
      </c>
      <c r="E1175" s="12" t="s">
        <v>116</v>
      </c>
      <c r="F1175" s="12" t="s">
        <v>117</v>
      </c>
      <c r="G1175" s="12" t="s">
        <v>115</v>
      </c>
      <c r="H1175" s="12" t="s">
        <v>958</v>
      </c>
      <c r="I1175" s="12" t="s">
        <v>117</v>
      </c>
      <c r="J1175" s="12" t="s">
        <v>7548</v>
      </c>
      <c r="K1175" s="12" t="s">
        <v>11340</v>
      </c>
      <c r="L1175" s="12" t="s">
        <v>2483</v>
      </c>
      <c r="M1175" s="12" t="s">
        <v>11341</v>
      </c>
      <c r="N1175" s="12" t="s">
        <v>7987</v>
      </c>
      <c r="O1175" s="12" t="s">
        <v>11342</v>
      </c>
      <c r="P1175" s="13" t="str">
        <f>+IFERROR(VLOOKUP(Table32[[#This Row],[Código_parroquial]],Table5[[#All],[CÓDIGO PARROQUIA]:[CLASIFICACIÓN]],5,0),+IFERROR(VLOOKUP(CONCATENATE(Table32[[#This Row],[Código Cantón]],"50"),Table5[[#All],[CÓDIGO PARROQUIA]:[CLASIFICACIÓN]],5,0),""))</f>
        <v/>
      </c>
      <c r="Q1175" s="13" t="str">
        <f>+IFERROR(VLOOKUP(Table32[[#This Row],[Código Cantón]],Table4[[#All],[CÓDIGO CANTÓN]:[CLASIFICACIÓN]],6,0),"")</f>
        <v/>
      </c>
    </row>
    <row r="1176" spans="4:17" x14ac:dyDescent="0.3">
      <c r="D1176" s="12" t="s">
        <v>2482</v>
      </c>
      <c r="E1176" s="12" t="s">
        <v>116</v>
      </c>
      <c r="F1176" s="12" t="s">
        <v>117</v>
      </c>
      <c r="G1176" s="12" t="s">
        <v>115</v>
      </c>
      <c r="H1176" s="12" t="s">
        <v>958</v>
      </c>
      <c r="I1176" s="12" t="s">
        <v>117</v>
      </c>
      <c r="J1176" s="12" t="s">
        <v>7548</v>
      </c>
      <c r="K1176" s="12" t="s">
        <v>11343</v>
      </c>
      <c r="L1176" s="12" t="s">
        <v>2483</v>
      </c>
      <c r="M1176" s="12" t="s">
        <v>11344</v>
      </c>
      <c r="N1176" s="12" t="s">
        <v>7987</v>
      </c>
      <c r="O1176" s="12" t="s">
        <v>11345</v>
      </c>
      <c r="P1176" s="13" t="str">
        <f>+IFERROR(VLOOKUP(Table32[[#This Row],[Código_parroquial]],Table5[[#All],[CÓDIGO PARROQUIA]:[CLASIFICACIÓN]],5,0),+IFERROR(VLOOKUP(CONCATENATE(Table32[[#This Row],[Código Cantón]],"50"),Table5[[#All],[CÓDIGO PARROQUIA]:[CLASIFICACIÓN]],5,0),""))</f>
        <v/>
      </c>
      <c r="Q1176" s="13" t="str">
        <f>+IFERROR(VLOOKUP(Table32[[#This Row],[Código Cantón]],Table4[[#All],[CÓDIGO CANTÓN]:[CLASIFICACIÓN]],6,0),"")</f>
        <v/>
      </c>
    </row>
    <row r="1177" spans="4:17" x14ac:dyDescent="0.3">
      <c r="D1177" s="12" t="s">
        <v>2482</v>
      </c>
      <c r="E1177" s="12" t="s">
        <v>116</v>
      </c>
      <c r="F1177" s="12" t="s">
        <v>117</v>
      </c>
      <c r="G1177" s="12" t="s">
        <v>115</v>
      </c>
      <c r="H1177" s="12" t="s">
        <v>958</v>
      </c>
      <c r="I1177" s="12" t="s">
        <v>117</v>
      </c>
      <c r="J1177" s="12" t="s">
        <v>7548</v>
      </c>
      <c r="K1177" s="12" t="s">
        <v>11346</v>
      </c>
      <c r="L1177" s="12" t="s">
        <v>2483</v>
      </c>
      <c r="M1177" s="12" t="s">
        <v>11347</v>
      </c>
      <c r="N1177" s="12" t="s">
        <v>7987</v>
      </c>
      <c r="O1177" s="12" t="s">
        <v>11348</v>
      </c>
      <c r="P1177" s="13" t="str">
        <f>+IFERROR(VLOOKUP(Table32[[#This Row],[Código_parroquial]],Table5[[#All],[CÓDIGO PARROQUIA]:[CLASIFICACIÓN]],5,0),+IFERROR(VLOOKUP(CONCATENATE(Table32[[#This Row],[Código Cantón]],"50"),Table5[[#All],[CÓDIGO PARROQUIA]:[CLASIFICACIÓN]],5,0),""))</f>
        <v/>
      </c>
      <c r="Q1177" s="13" t="str">
        <f>+IFERROR(VLOOKUP(Table32[[#This Row],[Código Cantón]],Table4[[#All],[CÓDIGO CANTÓN]:[CLASIFICACIÓN]],6,0),"")</f>
        <v/>
      </c>
    </row>
    <row r="1178" spans="4:17" x14ac:dyDescent="0.3">
      <c r="D1178" s="12" t="s">
        <v>2482</v>
      </c>
      <c r="E1178" s="12" t="s">
        <v>116</v>
      </c>
      <c r="F1178" s="12" t="s">
        <v>117</v>
      </c>
      <c r="G1178" s="12" t="s">
        <v>115</v>
      </c>
      <c r="H1178" s="12" t="s">
        <v>958</v>
      </c>
      <c r="I1178" s="12" t="s">
        <v>117</v>
      </c>
      <c r="J1178" s="12" t="s">
        <v>7548</v>
      </c>
      <c r="K1178" s="12" t="s">
        <v>11349</v>
      </c>
      <c r="L1178" s="12" t="s">
        <v>2483</v>
      </c>
      <c r="M1178" s="12" t="s">
        <v>11350</v>
      </c>
      <c r="N1178" s="12" t="s">
        <v>7987</v>
      </c>
      <c r="O1178" s="12" t="s">
        <v>11351</v>
      </c>
      <c r="P1178" s="13" t="str">
        <f>+IFERROR(VLOOKUP(Table32[[#This Row],[Código_parroquial]],Table5[[#All],[CÓDIGO PARROQUIA]:[CLASIFICACIÓN]],5,0),+IFERROR(VLOOKUP(CONCATENATE(Table32[[#This Row],[Código Cantón]],"50"),Table5[[#All],[CÓDIGO PARROQUIA]:[CLASIFICACIÓN]],5,0),""))</f>
        <v/>
      </c>
      <c r="Q1178" s="13" t="str">
        <f>+IFERROR(VLOOKUP(Table32[[#This Row],[Código Cantón]],Table4[[#All],[CÓDIGO CANTÓN]:[CLASIFICACIÓN]],6,0),"")</f>
        <v/>
      </c>
    </row>
    <row r="1179" spans="4:17" x14ac:dyDescent="0.3">
      <c r="D1179" s="12" t="s">
        <v>2482</v>
      </c>
      <c r="E1179" s="12" t="s">
        <v>116</v>
      </c>
      <c r="F1179" s="12" t="s">
        <v>117</v>
      </c>
      <c r="G1179" s="12" t="s">
        <v>115</v>
      </c>
      <c r="H1179" s="12" t="s">
        <v>958</v>
      </c>
      <c r="I1179" s="12" t="s">
        <v>117</v>
      </c>
      <c r="J1179" s="12" t="s">
        <v>7548</v>
      </c>
      <c r="K1179" s="12" t="s">
        <v>11352</v>
      </c>
      <c r="L1179" s="12" t="s">
        <v>2483</v>
      </c>
      <c r="M1179" s="12" t="s">
        <v>11353</v>
      </c>
      <c r="N1179" s="12" t="s">
        <v>7987</v>
      </c>
      <c r="O1179" s="12" t="s">
        <v>11354</v>
      </c>
      <c r="P1179" s="13" t="str">
        <f>+IFERROR(VLOOKUP(Table32[[#This Row],[Código_parroquial]],Table5[[#All],[CÓDIGO PARROQUIA]:[CLASIFICACIÓN]],5,0),+IFERROR(VLOOKUP(CONCATENATE(Table32[[#This Row],[Código Cantón]],"50"),Table5[[#All],[CÓDIGO PARROQUIA]:[CLASIFICACIÓN]],5,0),""))</f>
        <v/>
      </c>
      <c r="Q1179" s="13" t="str">
        <f>+IFERROR(VLOOKUP(Table32[[#This Row],[Código Cantón]],Table4[[#All],[CÓDIGO CANTÓN]:[CLASIFICACIÓN]],6,0),"")</f>
        <v/>
      </c>
    </row>
    <row r="1180" spans="4:17" x14ac:dyDescent="0.3">
      <c r="D1180" s="12" t="s">
        <v>2482</v>
      </c>
      <c r="E1180" s="12" t="s">
        <v>116</v>
      </c>
      <c r="F1180" s="12" t="s">
        <v>117</v>
      </c>
      <c r="G1180" s="12" t="s">
        <v>115</v>
      </c>
      <c r="H1180" s="12" t="s">
        <v>958</v>
      </c>
      <c r="I1180" s="12" t="s">
        <v>117</v>
      </c>
      <c r="J1180" s="12" t="s">
        <v>7548</v>
      </c>
      <c r="K1180" s="12" t="s">
        <v>11355</v>
      </c>
      <c r="L1180" s="12" t="s">
        <v>2483</v>
      </c>
      <c r="M1180" s="12" t="s">
        <v>11356</v>
      </c>
      <c r="N1180" s="12" t="s">
        <v>7987</v>
      </c>
      <c r="O1180" s="12" t="s">
        <v>11357</v>
      </c>
      <c r="P1180" s="13" t="str">
        <f>+IFERROR(VLOOKUP(Table32[[#This Row],[Código_parroquial]],Table5[[#All],[CÓDIGO PARROQUIA]:[CLASIFICACIÓN]],5,0),+IFERROR(VLOOKUP(CONCATENATE(Table32[[#This Row],[Código Cantón]],"50"),Table5[[#All],[CÓDIGO PARROQUIA]:[CLASIFICACIÓN]],5,0),""))</f>
        <v/>
      </c>
      <c r="Q1180" s="13" t="str">
        <f>+IFERROR(VLOOKUP(Table32[[#This Row],[Código Cantón]],Table4[[#All],[CÓDIGO CANTÓN]:[CLASIFICACIÓN]],6,0),"")</f>
        <v/>
      </c>
    </row>
    <row r="1181" spans="4:17" x14ac:dyDescent="0.3">
      <c r="D1181" s="12" t="s">
        <v>2482</v>
      </c>
      <c r="E1181" s="12" t="s">
        <v>116</v>
      </c>
      <c r="F1181" s="12" t="s">
        <v>117</v>
      </c>
      <c r="G1181" s="12" t="s">
        <v>115</v>
      </c>
      <c r="H1181" s="12" t="s">
        <v>958</v>
      </c>
      <c r="I1181" s="12" t="s">
        <v>117</v>
      </c>
      <c r="J1181" s="12" t="s">
        <v>7548</v>
      </c>
      <c r="K1181" s="12" t="s">
        <v>11358</v>
      </c>
      <c r="L1181" s="12" t="s">
        <v>2483</v>
      </c>
      <c r="M1181" s="12" t="s">
        <v>11359</v>
      </c>
      <c r="N1181" s="12" t="s">
        <v>7987</v>
      </c>
      <c r="O1181" s="12" t="s">
        <v>11360</v>
      </c>
      <c r="P1181" s="13" t="str">
        <f>+IFERROR(VLOOKUP(Table32[[#This Row],[Código_parroquial]],Table5[[#All],[CÓDIGO PARROQUIA]:[CLASIFICACIÓN]],5,0),+IFERROR(VLOOKUP(CONCATENATE(Table32[[#This Row],[Código Cantón]],"50"),Table5[[#All],[CÓDIGO PARROQUIA]:[CLASIFICACIÓN]],5,0),""))</f>
        <v/>
      </c>
      <c r="Q1181" s="13" t="str">
        <f>+IFERROR(VLOOKUP(Table32[[#This Row],[Código Cantón]],Table4[[#All],[CÓDIGO CANTÓN]:[CLASIFICACIÓN]],6,0),"")</f>
        <v/>
      </c>
    </row>
    <row r="1182" spans="4:17" x14ac:dyDescent="0.3">
      <c r="D1182" s="12" t="s">
        <v>2482</v>
      </c>
      <c r="E1182" s="12" t="s">
        <v>116</v>
      </c>
      <c r="F1182" s="12" t="s">
        <v>117</v>
      </c>
      <c r="G1182" s="12" t="s">
        <v>115</v>
      </c>
      <c r="H1182" s="12" t="s">
        <v>958</v>
      </c>
      <c r="I1182" s="12" t="s">
        <v>117</v>
      </c>
      <c r="J1182" s="12" t="s">
        <v>7548</v>
      </c>
      <c r="K1182" s="12" t="s">
        <v>11361</v>
      </c>
      <c r="L1182" s="12" t="s">
        <v>2483</v>
      </c>
      <c r="M1182" s="12" t="s">
        <v>11362</v>
      </c>
      <c r="N1182" s="12" t="s">
        <v>7987</v>
      </c>
      <c r="O1182" s="12" t="s">
        <v>11363</v>
      </c>
      <c r="P1182" s="13" t="str">
        <f>+IFERROR(VLOOKUP(Table32[[#This Row],[Código_parroquial]],Table5[[#All],[CÓDIGO PARROQUIA]:[CLASIFICACIÓN]],5,0),+IFERROR(VLOOKUP(CONCATENATE(Table32[[#This Row],[Código Cantón]],"50"),Table5[[#All],[CÓDIGO PARROQUIA]:[CLASIFICACIÓN]],5,0),""))</f>
        <v/>
      </c>
      <c r="Q1182" s="13" t="str">
        <f>+IFERROR(VLOOKUP(Table32[[#This Row],[Código Cantón]],Table4[[#All],[CÓDIGO CANTÓN]:[CLASIFICACIÓN]],6,0),"")</f>
        <v/>
      </c>
    </row>
    <row r="1183" spans="4:17" x14ac:dyDescent="0.3">
      <c r="D1183" s="12" t="s">
        <v>2482</v>
      </c>
      <c r="E1183" s="12" t="s">
        <v>116</v>
      </c>
      <c r="F1183" s="12" t="s">
        <v>117</v>
      </c>
      <c r="G1183" s="12" t="s">
        <v>115</v>
      </c>
      <c r="H1183" s="12" t="s">
        <v>958</v>
      </c>
      <c r="I1183" s="12" t="s">
        <v>117</v>
      </c>
      <c r="J1183" s="12" t="s">
        <v>7548</v>
      </c>
      <c r="K1183" s="12" t="s">
        <v>11364</v>
      </c>
      <c r="L1183" s="12" t="s">
        <v>2483</v>
      </c>
      <c r="M1183" s="12" t="s">
        <v>11365</v>
      </c>
      <c r="N1183" s="12" t="s">
        <v>7987</v>
      </c>
      <c r="O1183" s="12" t="s">
        <v>11336</v>
      </c>
      <c r="P1183" s="13" t="str">
        <f>+IFERROR(VLOOKUP(Table32[[#This Row],[Código_parroquial]],Table5[[#All],[CÓDIGO PARROQUIA]:[CLASIFICACIÓN]],5,0),+IFERROR(VLOOKUP(CONCATENATE(Table32[[#This Row],[Código Cantón]],"50"),Table5[[#All],[CÓDIGO PARROQUIA]:[CLASIFICACIÓN]],5,0),""))</f>
        <v/>
      </c>
      <c r="Q1183" s="13" t="str">
        <f>+IFERROR(VLOOKUP(Table32[[#This Row],[Código Cantón]],Table4[[#All],[CÓDIGO CANTÓN]:[CLASIFICACIÓN]],6,0),"")</f>
        <v/>
      </c>
    </row>
    <row r="1184" spans="4:17" x14ac:dyDescent="0.3">
      <c r="D1184" s="12" t="s">
        <v>2482</v>
      </c>
      <c r="E1184" s="12" t="s">
        <v>116</v>
      </c>
      <c r="F1184" s="12" t="s">
        <v>117</v>
      </c>
      <c r="G1184" s="12" t="s">
        <v>115</v>
      </c>
      <c r="H1184" s="12" t="s">
        <v>958</v>
      </c>
      <c r="I1184" s="12" t="s">
        <v>117</v>
      </c>
      <c r="J1184" s="12" t="s">
        <v>7548</v>
      </c>
      <c r="K1184" s="12" t="s">
        <v>11366</v>
      </c>
      <c r="L1184" s="12" t="s">
        <v>2483</v>
      </c>
      <c r="M1184" s="12" t="s">
        <v>11367</v>
      </c>
      <c r="N1184" s="12" t="s">
        <v>7987</v>
      </c>
      <c r="O1184" s="12" t="s">
        <v>11357</v>
      </c>
      <c r="P1184" s="13" t="str">
        <f>+IFERROR(VLOOKUP(Table32[[#This Row],[Código_parroquial]],Table5[[#All],[CÓDIGO PARROQUIA]:[CLASIFICACIÓN]],5,0),+IFERROR(VLOOKUP(CONCATENATE(Table32[[#This Row],[Código Cantón]],"50"),Table5[[#All],[CÓDIGO PARROQUIA]:[CLASIFICACIÓN]],5,0),""))</f>
        <v/>
      </c>
      <c r="Q1184" s="13" t="str">
        <f>+IFERROR(VLOOKUP(Table32[[#This Row],[Código Cantón]],Table4[[#All],[CÓDIGO CANTÓN]:[CLASIFICACIÓN]],6,0),"")</f>
        <v/>
      </c>
    </row>
    <row r="1185" spans="4:17" x14ac:dyDescent="0.3">
      <c r="D1185" s="12" t="s">
        <v>2482</v>
      </c>
      <c r="E1185" s="12" t="s">
        <v>116</v>
      </c>
      <c r="F1185" s="12" t="s">
        <v>117</v>
      </c>
      <c r="G1185" s="12" t="s">
        <v>115</v>
      </c>
      <c r="H1185" s="12" t="s">
        <v>958</v>
      </c>
      <c r="I1185" s="12" t="s">
        <v>117</v>
      </c>
      <c r="J1185" s="12" t="s">
        <v>7548</v>
      </c>
      <c r="K1185" s="12" t="s">
        <v>11368</v>
      </c>
      <c r="L1185" s="12" t="s">
        <v>2483</v>
      </c>
      <c r="M1185" s="12" t="s">
        <v>11369</v>
      </c>
      <c r="N1185" s="12" t="s">
        <v>7987</v>
      </c>
      <c r="O1185" s="12" t="s">
        <v>11357</v>
      </c>
      <c r="P1185" s="13" t="str">
        <f>+IFERROR(VLOOKUP(Table32[[#This Row],[Código_parroquial]],Table5[[#All],[CÓDIGO PARROQUIA]:[CLASIFICACIÓN]],5,0),+IFERROR(VLOOKUP(CONCATENATE(Table32[[#This Row],[Código Cantón]],"50"),Table5[[#All],[CÓDIGO PARROQUIA]:[CLASIFICACIÓN]],5,0),""))</f>
        <v/>
      </c>
      <c r="Q1185" s="13" t="str">
        <f>+IFERROR(VLOOKUP(Table32[[#This Row],[Código Cantón]],Table4[[#All],[CÓDIGO CANTÓN]:[CLASIFICACIÓN]],6,0),"")</f>
        <v/>
      </c>
    </row>
    <row r="1186" spans="4:17" x14ac:dyDescent="0.3">
      <c r="D1186" s="12" t="s">
        <v>2482</v>
      </c>
      <c r="E1186" s="12" t="s">
        <v>116</v>
      </c>
      <c r="F1186" s="12" t="s">
        <v>117</v>
      </c>
      <c r="G1186" s="12" t="s">
        <v>115</v>
      </c>
      <c r="H1186" s="12" t="s">
        <v>958</v>
      </c>
      <c r="I1186" s="12" t="s">
        <v>117</v>
      </c>
      <c r="J1186" s="12" t="s">
        <v>7548</v>
      </c>
      <c r="K1186" s="12" t="s">
        <v>11370</v>
      </c>
      <c r="L1186" s="12" t="s">
        <v>2483</v>
      </c>
      <c r="M1186" s="12" t="s">
        <v>11371</v>
      </c>
      <c r="N1186" s="12" t="s">
        <v>7987</v>
      </c>
      <c r="O1186" s="12" t="s">
        <v>11372</v>
      </c>
      <c r="P1186" s="13" t="str">
        <f>+IFERROR(VLOOKUP(Table32[[#This Row],[Código_parroquial]],Table5[[#All],[CÓDIGO PARROQUIA]:[CLASIFICACIÓN]],5,0),+IFERROR(VLOOKUP(CONCATENATE(Table32[[#This Row],[Código Cantón]],"50"),Table5[[#All],[CÓDIGO PARROQUIA]:[CLASIFICACIÓN]],5,0),""))</f>
        <v/>
      </c>
      <c r="Q1186" s="13" t="str">
        <f>+IFERROR(VLOOKUP(Table32[[#This Row],[Código Cantón]],Table4[[#All],[CÓDIGO CANTÓN]:[CLASIFICACIÓN]],6,0),"")</f>
        <v/>
      </c>
    </row>
    <row r="1187" spans="4:17" x14ac:dyDescent="0.3">
      <c r="D1187" s="12" t="s">
        <v>2482</v>
      </c>
      <c r="E1187" s="12" t="s">
        <v>116</v>
      </c>
      <c r="F1187" s="12" t="s">
        <v>117</v>
      </c>
      <c r="G1187" s="12" t="s">
        <v>115</v>
      </c>
      <c r="H1187" s="12" t="s">
        <v>958</v>
      </c>
      <c r="I1187" s="12" t="s">
        <v>117</v>
      </c>
      <c r="J1187" s="12" t="s">
        <v>7548</v>
      </c>
      <c r="K1187" s="12" t="s">
        <v>11373</v>
      </c>
      <c r="L1187" s="12" t="s">
        <v>2483</v>
      </c>
      <c r="M1187" s="12" t="s">
        <v>11374</v>
      </c>
      <c r="N1187" s="12" t="s">
        <v>7987</v>
      </c>
      <c r="O1187" s="12" t="s">
        <v>11375</v>
      </c>
      <c r="P1187" s="13" t="str">
        <f>+IFERROR(VLOOKUP(Table32[[#This Row],[Código_parroquial]],Table5[[#All],[CÓDIGO PARROQUIA]:[CLASIFICACIÓN]],5,0),+IFERROR(VLOOKUP(CONCATENATE(Table32[[#This Row],[Código Cantón]],"50"),Table5[[#All],[CÓDIGO PARROQUIA]:[CLASIFICACIÓN]],5,0),""))</f>
        <v/>
      </c>
      <c r="Q1187" s="13" t="str">
        <f>+IFERROR(VLOOKUP(Table32[[#This Row],[Código Cantón]],Table4[[#All],[CÓDIGO CANTÓN]:[CLASIFICACIÓN]],6,0),"")</f>
        <v/>
      </c>
    </row>
    <row r="1188" spans="4:17" x14ac:dyDescent="0.3">
      <c r="D1188" s="12" t="s">
        <v>2482</v>
      </c>
      <c r="E1188" s="12" t="s">
        <v>116</v>
      </c>
      <c r="F1188" s="12" t="s">
        <v>117</v>
      </c>
      <c r="G1188" s="12" t="s">
        <v>115</v>
      </c>
      <c r="H1188" s="12" t="s">
        <v>958</v>
      </c>
      <c r="I1188" s="12" t="s">
        <v>117</v>
      </c>
      <c r="J1188" s="12" t="s">
        <v>7548</v>
      </c>
      <c r="K1188" s="12" t="s">
        <v>11376</v>
      </c>
      <c r="L1188" s="12" t="s">
        <v>2483</v>
      </c>
      <c r="M1188" s="12" t="s">
        <v>11377</v>
      </c>
      <c r="N1188" s="12" t="s">
        <v>7987</v>
      </c>
      <c r="O1188" s="12" t="s">
        <v>11378</v>
      </c>
      <c r="P1188" s="13" t="str">
        <f>+IFERROR(VLOOKUP(Table32[[#This Row],[Código_parroquial]],Table5[[#All],[CÓDIGO PARROQUIA]:[CLASIFICACIÓN]],5,0),+IFERROR(VLOOKUP(CONCATENATE(Table32[[#This Row],[Código Cantón]],"50"),Table5[[#All],[CÓDIGO PARROQUIA]:[CLASIFICACIÓN]],5,0),""))</f>
        <v/>
      </c>
      <c r="Q1188" s="13" t="str">
        <f>+IFERROR(VLOOKUP(Table32[[#This Row],[Código Cantón]],Table4[[#All],[CÓDIGO CANTÓN]:[CLASIFICACIÓN]],6,0),"")</f>
        <v/>
      </c>
    </row>
    <row r="1189" spans="4:17" x14ac:dyDescent="0.3">
      <c r="D1189" s="12" t="s">
        <v>2482</v>
      </c>
      <c r="E1189" s="12" t="s">
        <v>116</v>
      </c>
      <c r="F1189" s="12" t="s">
        <v>117</v>
      </c>
      <c r="G1189" s="12" t="s">
        <v>115</v>
      </c>
      <c r="H1189" s="12" t="s">
        <v>958</v>
      </c>
      <c r="I1189" s="12" t="s">
        <v>117</v>
      </c>
      <c r="J1189" s="12" t="s">
        <v>7548</v>
      </c>
      <c r="K1189" s="12" t="s">
        <v>11379</v>
      </c>
      <c r="L1189" s="12" t="s">
        <v>2483</v>
      </c>
      <c r="M1189" s="12" t="s">
        <v>11380</v>
      </c>
      <c r="N1189" s="12" t="s">
        <v>7987</v>
      </c>
      <c r="O1189" s="12" t="s">
        <v>11381</v>
      </c>
      <c r="P1189" s="13" t="str">
        <f>+IFERROR(VLOOKUP(Table32[[#This Row],[Código_parroquial]],Table5[[#All],[CÓDIGO PARROQUIA]:[CLASIFICACIÓN]],5,0),+IFERROR(VLOOKUP(CONCATENATE(Table32[[#This Row],[Código Cantón]],"50"),Table5[[#All],[CÓDIGO PARROQUIA]:[CLASIFICACIÓN]],5,0),""))</f>
        <v/>
      </c>
      <c r="Q1189" s="13" t="str">
        <f>+IFERROR(VLOOKUP(Table32[[#This Row],[Código Cantón]],Table4[[#All],[CÓDIGO CANTÓN]:[CLASIFICACIÓN]],6,0),"")</f>
        <v/>
      </c>
    </row>
    <row r="1190" spans="4:17" x14ac:dyDescent="0.3">
      <c r="D1190" s="12" t="s">
        <v>2482</v>
      </c>
      <c r="E1190" s="12" t="s">
        <v>116</v>
      </c>
      <c r="F1190" s="12" t="s">
        <v>117</v>
      </c>
      <c r="G1190" s="12" t="s">
        <v>115</v>
      </c>
      <c r="H1190" s="12" t="s">
        <v>958</v>
      </c>
      <c r="I1190" s="12" t="s">
        <v>117</v>
      </c>
      <c r="J1190" s="12" t="s">
        <v>7548</v>
      </c>
      <c r="K1190" s="12" t="s">
        <v>11382</v>
      </c>
      <c r="L1190" s="12" t="s">
        <v>2483</v>
      </c>
      <c r="M1190" s="12" t="s">
        <v>11383</v>
      </c>
      <c r="N1190" s="12" t="s">
        <v>7987</v>
      </c>
      <c r="O1190" s="12" t="s">
        <v>11384</v>
      </c>
      <c r="P1190" s="13" t="str">
        <f>+IFERROR(VLOOKUP(Table32[[#This Row],[Código_parroquial]],Table5[[#All],[CÓDIGO PARROQUIA]:[CLASIFICACIÓN]],5,0),+IFERROR(VLOOKUP(CONCATENATE(Table32[[#This Row],[Código Cantón]],"50"),Table5[[#All],[CÓDIGO PARROQUIA]:[CLASIFICACIÓN]],5,0),""))</f>
        <v/>
      </c>
      <c r="Q1190" s="13" t="str">
        <f>+IFERROR(VLOOKUP(Table32[[#This Row],[Código Cantón]],Table4[[#All],[CÓDIGO CANTÓN]:[CLASIFICACIÓN]],6,0),"")</f>
        <v/>
      </c>
    </row>
    <row r="1191" spans="4:17" x14ac:dyDescent="0.3">
      <c r="D1191" s="12" t="s">
        <v>2482</v>
      </c>
      <c r="E1191" s="12" t="s">
        <v>116</v>
      </c>
      <c r="F1191" s="12" t="s">
        <v>117</v>
      </c>
      <c r="G1191" s="12" t="s">
        <v>115</v>
      </c>
      <c r="H1191" s="12" t="s">
        <v>958</v>
      </c>
      <c r="I1191" s="12" t="s">
        <v>117</v>
      </c>
      <c r="J1191" s="12" t="s">
        <v>7548</v>
      </c>
      <c r="K1191" s="12" t="s">
        <v>11385</v>
      </c>
      <c r="L1191" s="12" t="s">
        <v>2483</v>
      </c>
      <c r="M1191" s="12" t="s">
        <v>11386</v>
      </c>
      <c r="N1191" s="12" t="s">
        <v>7987</v>
      </c>
      <c r="O1191" s="12" t="s">
        <v>11387</v>
      </c>
      <c r="P1191" s="13" t="str">
        <f>+IFERROR(VLOOKUP(Table32[[#This Row],[Código_parroquial]],Table5[[#All],[CÓDIGO PARROQUIA]:[CLASIFICACIÓN]],5,0),+IFERROR(VLOOKUP(CONCATENATE(Table32[[#This Row],[Código Cantón]],"50"),Table5[[#All],[CÓDIGO PARROQUIA]:[CLASIFICACIÓN]],5,0),""))</f>
        <v/>
      </c>
      <c r="Q1191" s="13" t="str">
        <f>+IFERROR(VLOOKUP(Table32[[#This Row],[Código Cantón]],Table4[[#All],[CÓDIGO CANTÓN]:[CLASIFICACIÓN]],6,0),"")</f>
        <v/>
      </c>
    </row>
    <row r="1192" spans="4:17" x14ac:dyDescent="0.3">
      <c r="D1192" s="12" t="s">
        <v>2482</v>
      </c>
      <c r="E1192" s="12" t="s">
        <v>116</v>
      </c>
      <c r="F1192" s="12" t="s">
        <v>117</v>
      </c>
      <c r="G1192" s="12" t="s">
        <v>115</v>
      </c>
      <c r="H1192" s="12" t="s">
        <v>958</v>
      </c>
      <c r="I1192" s="12" t="s">
        <v>117</v>
      </c>
      <c r="J1192" s="12" t="s">
        <v>7548</v>
      </c>
      <c r="K1192" s="12" t="s">
        <v>11388</v>
      </c>
      <c r="L1192" s="12" t="s">
        <v>2483</v>
      </c>
      <c r="M1192" s="12" t="s">
        <v>11389</v>
      </c>
      <c r="N1192" s="12" t="s">
        <v>7987</v>
      </c>
      <c r="O1192" s="12" t="s">
        <v>11390</v>
      </c>
      <c r="P1192" s="13" t="str">
        <f>+IFERROR(VLOOKUP(Table32[[#This Row],[Código_parroquial]],Table5[[#All],[CÓDIGO PARROQUIA]:[CLASIFICACIÓN]],5,0),+IFERROR(VLOOKUP(CONCATENATE(Table32[[#This Row],[Código Cantón]],"50"),Table5[[#All],[CÓDIGO PARROQUIA]:[CLASIFICACIÓN]],5,0),""))</f>
        <v/>
      </c>
      <c r="Q1192" s="13" t="str">
        <f>+IFERROR(VLOOKUP(Table32[[#This Row],[Código Cantón]],Table4[[#All],[CÓDIGO CANTÓN]:[CLASIFICACIÓN]],6,0),"")</f>
        <v/>
      </c>
    </row>
    <row r="1193" spans="4:17" x14ac:dyDescent="0.3">
      <c r="D1193" s="12" t="s">
        <v>2482</v>
      </c>
      <c r="E1193" s="12" t="s">
        <v>116</v>
      </c>
      <c r="F1193" s="12" t="s">
        <v>117</v>
      </c>
      <c r="G1193" s="12" t="s">
        <v>115</v>
      </c>
      <c r="H1193" s="12" t="s">
        <v>958</v>
      </c>
      <c r="I1193" s="12" t="s">
        <v>117</v>
      </c>
      <c r="J1193" s="12" t="s">
        <v>7548</v>
      </c>
      <c r="K1193" s="12" t="s">
        <v>11391</v>
      </c>
      <c r="L1193" s="12" t="s">
        <v>2483</v>
      </c>
      <c r="M1193" s="12" t="s">
        <v>11392</v>
      </c>
      <c r="N1193" s="12" t="s">
        <v>7987</v>
      </c>
      <c r="O1193" s="12" t="s">
        <v>11393</v>
      </c>
      <c r="P1193" s="13" t="str">
        <f>+IFERROR(VLOOKUP(Table32[[#This Row],[Código_parroquial]],Table5[[#All],[CÓDIGO PARROQUIA]:[CLASIFICACIÓN]],5,0),+IFERROR(VLOOKUP(CONCATENATE(Table32[[#This Row],[Código Cantón]],"50"),Table5[[#All],[CÓDIGO PARROQUIA]:[CLASIFICACIÓN]],5,0),""))</f>
        <v/>
      </c>
      <c r="Q1193" s="13" t="str">
        <f>+IFERROR(VLOOKUP(Table32[[#This Row],[Código Cantón]],Table4[[#All],[CÓDIGO CANTÓN]:[CLASIFICACIÓN]],6,0),"")</f>
        <v/>
      </c>
    </row>
    <row r="1194" spans="4:17" x14ac:dyDescent="0.3">
      <c r="D1194" s="12" t="s">
        <v>2482</v>
      </c>
      <c r="E1194" s="12" t="s">
        <v>116</v>
      </c>
      <c r="F1194" s="12" t="s">
        <v>117</v>
      </c>
      <c r="G1194" s="12" t="s">
        <v>115</v>
      </c>
      <c r="H1194" s="12" t="s">
        <v>958</v>
      </c>
      <c r="I1194" s="12" t="s">
        <v>117</v>
      </c>
      <c r="J1194" s="12" t="s">
        <v>7548</v>
      </c>
      <c r="K1194" s="12" t="s">
        <v>11394</v>
      </c>
      <c r="L1194" s="12" t="s">
        <v>2483</v>
      </c>
      <c r="M1194" s="12" t="s">
        <v>11395</v>
      </c>
      <c r="N1194" s="12" t="s">
        <v>7987</v>
      </c>
      <c r="O1194" s="12" t="s">
        <v>11396</v>
      </c>
      <c r="P1194" s="13" t="str">
        <f>+IFERROR(VLOOKUP(Table32[[#This Row],[Código_parroquial]],Table5[[#All],[CÓDIGO PARROQUIA]:[CLASIFICACIÓN]],5,0),+IFERROR(VLOOKUP(CONCATENATE(Table32[[#This Row],[Código Cantón]],"50"),Table5[[#All],[CÓDIGO PARROQUIA]:[CLASIFICACIÓN]],5,0),""))</f>
        <v/>
      </c>
      <c r="Q1194" s="13" t="str">
        <f>+IFERROR(VLOOKUP(Table32[[#This Row],[Código Cantón]],Table4[[#All],[CÓDIGO CANTÓN]:[CLASIFICACIÓN]],6,0),"")</f>
        <v/>
      </c>
    </row>
    <row r="1195" spans="4:17" x14ac:dyDescent="0.3">
      <c r="D1195" s="12" t="s">
        <v>2482</v>
      </c>
      <c r="E1195" s="12" t="s">
        <v>116</v>
      </c>
      <c r="F1195" s="12" t="s">
        <v>117</v>
      </c>
      <c r="G1195" s="12" t="s">
        <v>115</v>
      </c>
      <c r="H1195" s="12" t="s">
        <v>958</v>
      </c>
      <c r="I1195" s="12" t="s">
        <v>117</v>
      </c>
      <c r="J1195" s="12" t="s">
        <v>7548</v>
      </c>
      <c r="K1195" s="12" t="s">
        <v>11397</v>
      </c>
      <c r="L1195" s="12" t="s">
        <v>2483</v>
      </c>
      <c r="M1195" s="12" t="s">
        <v>11398</v>
      </c>
      <c r="N1195" s="12" t="s">
        <v>7987</v>
      </c>
      <c r="O1195" s="12" t="s">
        <v>11399</v>
      </c>
      <c r="P1195" s="13" t="str">
        <f>+IFERROR(VLOOKUP(Table32[[#This Row],[Código_parroquial]],Table5[[#All],[CÓDIGO PARROQUIA]:[CLASIFICACIÓN]],5,0),+IFERROR(VLOOKUP(CONCATENATE(Table32[[#This Row],[Código Cantón]],"50"),Table5[[#All],[CÓDIGO PARROQUIA]:[CLASIFICACIÓN]],5,0),""))</f>
        <v/>
      </c>
      <c r="Q1195" s="13" t="str">
        <f>+IFERROR(VLOOKUP(Table32[[#This Row],[Código Cantón]],Table4[[#All],[CÓDIGO CANTÓN]:[CLASIFICACIÓN]],6,0),"")</f>
        <v/>
      </c>
    </row>
    <row r="1196" spans="4:17" x14ac:dyDescent="0.3">
      <c r="D1196" s="12" t="s">
        <v>2482</v>
      </c>
      <c r="E1196" s="12" t="s">
        <v>116</v>
      </c>
      <c r="F1196" s="12" t="s">
        <v>117</v>
      </c>
      <c r="G1196" s="12" t="s">
        <v>115</v>
      </c>
      <c r="H1196" s="12" t="s">
        <v>958</v>
      </c>
      <c r="I1196" s="12" t="s">
        <v>117</v>
      </c>
      <c r="J1196" s="12" t="s">
        <v>7548</v>
      </c>
      <c r="K1196" s="12" t="s">
        <v>11400</v>
      </c>
      <c r="L1196" s="12" t="s">
        <v>2483</v>
      </c>
      <c r="M1196" s="12" t="s">
        <v>11401</v>
      </c>
      <c r="N1196" s="12" t="s">
        <v>7987</v>
      </c>
      <c r="O1196" s="12" t="s">
        <v>11402</v>
      </c>
      <c r="P1196" s="13" t="str">
        <f>+IFERROR(VLOOKUP(Table32[[#This Row],[Código_parroquial]],Table5[[#All],[CÓDIGO PARROQUIA]:[CLASIFICACIÓN]],5,0),+IFERROR(VLOOKUP(CONCATENATE(Table32[[#This Row],[Código Cantón]],"50"),Table5[[#All],[CÓDIGO PARROQUIA]:[CLASIFICACIÓN]],5,0),""))</f>
        <v/>
      </c>
      <c r="Q1196" s="13" t="str">
        <f>+IFERROR(VLOOKUP(Table32[[#This Row],[Código Cantón]],Table4[[#All],[CÓDIGO CANTÓN]:[CLASIFICACIÓN]],6,0),"")</f>
        <v/>
      </c>
    </row>
    <row r="1197" spans="4:17" x14ac:dyDescent="0.3">
      <c r="D1197" s="12" t="s">
        <v>2482</v>
      </c>
      <c r="E1197" s="12" t="s">
        <v>116</v>
      </c>
      <c r="F1197" s="12" t="s">
        <v>117</v>
      </c>
      <c r="G1197" s="12" t="s">
        <v>115</v>
      </c>
      <c r="H1197" s="12" t="s">
        <v>958</v>
      </c>
      <c r="I1197" s="12" t="s">
        <v>117</v>
      </c>
      <c r="J1197" s="12" t="s">
        <v>7548</v>
      </c>
      <c r="K1197" s="12" t="s">
        <v>11403</v>
      </c>
      <c r="L1197" s="12" t="s">
        <v>2483</v>
      </c>
      <c r="M1197" s="12" t="s">
        <v>11404</v>
      </c>
      <c r="N1197" s="12" t="s">
        <v>7987</v>
      </c>
      <c r="O1197" s="12" t="s">
        <v>11405</v>
      </c>
      <c r="P1197" s="13" t="str">
        <f>+IFERROR(VLOOKUP(Table32[[#This Row],[Código_parroquial]],Table5[[#All],[CÓDIGO PARROQUIA]:[CLASIFICACIÓN]],5,0),+IFERROR(VLOOKUP(CONCATENATE(Table32[[#This Row],[Código Cantón]],"50"),Table5[[#All],[CÓDIGO PARROQUIA]:[CLASIFICACIÓN]],5,0),""))</f>
        <v/>
      </c>
      <c r="Q1197" s="13" t="str">
        <f>+IFERROR(VLOOKUP(Table32[[#This Row],[Código Cantón]],Table4[[#All],[CÓDIGO CANTÓN]:[CLASIFICACIÓN]],6,0),"")</f>
        <v/>
      </c>
    </row>
    <row r="1198" spans="4:17" x14ac:dyDescent="0.3">
      <c r="D1198" s="12" t="s">
        <v>2482</v>
      </c>
      <c r="E1198" s="12" t="s">
        <v>116</v>
      </c>
      <c r="F1198" s="12" t="s">
        <v>117</v>
      </c>
      <c r="G1198" s="12" t="s">
        <v>115</v>
      </c>
      <c r="H1198" s="12" t="s">
        <v>958</v>
      </c>
      <c r="I1198" s="12" t="s">
        <v>117</v>
      </c>
      <c r="J1198" s="12" t="s">
        <v>7548</v>
      </c>
      <c r="K1198" s="12" t="s">
        <v>11406</v>
      </c>
      <c r="L1198" s="12" t="s">
        <v>2483</v>
      </c>
      <c r="M1198" s="12" t="s">
        <v>11407</v>
      </c>
      <c r="N1198" s="12" t="s">
        <v>7987</v>
      </c>
      <c r="O1198" s="12" t="s">
        <v>11408</v>
      </c>
      <c r="P1198" s="13" t="str">
        <f>+IFERROR(VLOOKUP(Table32[[#This Row],[Código_parroquial]],Table5[[#All],[CÓDIGO PARROQUIA]:[CLASIFICACIÓN]],5,0),+IFERROR(VLOOKUP(CONCATENATE(Table32[[#This Row],[Código Cantón]],"50"),Table5[[#All],[CÓDIGO PARROQUIA]:[CLASIFICACIÓN]],5,0),""))</f>
        <v/>
      </c>
      <c r="Q1198" s="13" t="str">
        <f>+IFERROR(VLOOKUP(Table32[[#This Row],[Código Cantón]],Table4[[#All],[CÓDIGO CANTÓN]:[CLASIFICACIÓN]],6,0),"")</f>
        <v/>
      </c>
    </row>
    <row r="1199" spans="4:17" x14ac:dyDescent="0.3">
      <c r="D1199" s="12" t="s">
        <v>2482</v>
      </c>
      <c r="E1199" s="12" t="s">
        <v>116</v>
      </c>
      <c r="F1199" s="12" t="s">
        <v>117</v>
      </c>
      <c r="G1199" s="12" t="s">
        <v>115</v>
      </c>
      <c r="H1199" s="12" t="s">
        <v>958</v>
      </c>
      <c r="I1199" s="12" t="s">
        <v>117</v>
      </c>
      <c r="J1199" s="12" t="s">
        <v>7548</v>
      </c>
      <c r="K1199" s="12" t="s">
        <v>11409</v>
      </c>
      <c r="L1199" s="12" t="s">
        <v>2483</v>
      </c>
      <c r="M1199" s="12" t="s">
        <v>11410</v>
      </c>
      <c r="N1199" s="12" t="s">
        <v>7987</v>
      </c>
      <c r="O1199" s="12" t="s">
        <v>11411</v>
      </c>
      <c r="P1199" s="13" t="str">
        <f>+IFERROR(VLOOKUP(Table32[[#This Row],[Código_parroquial]],Table5[[#All],[CÓDIGO PARROQUIA]:[CLASIFICACIÓN]],5,0),+IFERROR(VLOOKUP(CONCATENATE(Table32[[#This Row],[Código Cantón]],"50"),Table5[[#All],[CÓDIGO PARROQUIA]:[CLASIFICACIÓN]],5,0),""))</f>
        <v/>
      </c>
      <c r="Q1199" s="13" t="str">
        <f>+IFERROR(VLOOKUP(Table32[[#This Row],[Código Cantón]],Table4[[#All],[CÓDIGO CANTÓN]:[CLASIFICACIÓN]],6,0),"")</f>
        <v/>
      </c>
    </row>
    <row r="1200" spans="4:17" x14ac:dyDescent="0.3">
      <c r="D1200" s="12" t="s">
        <v>2482</v>
      </c>
      <c r="E1200" s="12" t="s">
        <v>116</v>
      </c>
      <c r="F1200" s="12" t="s">
        <v>117</v>
      </c>
      <c r="G1200" s="12" t="s">
        <v>115</v>
      </c>
      <c r="H1200" s="12" t="s">
        <v>958</v>
      </c>
      <c r="I1200" s="12" t="s">
        <v>117</v>
      </c>
      <c r="J1200" s="12" t="s">
        <v>7548</v>
      </c>
      <c r="K1200" s="12" t="s">
        <v>11412</v>
      </c>
      <c r="L1200" s="12" t="s">
        <v>2483</v>
      </c>
      <c r="M1200" s="12" t="s">
        <v>11413</v>
      </c>
      <c r="N1200" s="12" t="s">
        <v>7987</v>
      </c>
      <c r="O1200" s="12" t="s">
        <v>11414</v>
      </c>
      <c r="P1200" s="13" t="str">
        <f>+IFERROR(VLOOKUP(Table32[[#This Row],[Código_parroquial]],Table5[[#All],[CÓDIGO PARROQUIA]:[CLASIFICACIÓN]],5,0),+IFERROR(VLOOKUP(CONCATENATE(Table32[[#This Row],[Código Cantón]],"50"),Table5[[#All],[CÓDIGO PARROQUIA]:[CLASIFICACIÓN]],5,0),""))</f>
        <v/>
      </c>
      <c r="Q1200" s="13" t="str">
        <f>+IFERROR(VLOOKUP(Table32[[#This Row],[Código Cantón]],Table4[[#All],[CÓDIGO CANTÓN]:[CLASIFICACIÓN]],6,0),"")</f>
        <v/>
      </c>
    </row>
    <row r="1201" spans="4:17" x14ac:dyDescent="0.3">
      <c r="D1201" s="12" t="s">
        <v>2482</v>
      </c>
      <c r="E1201" s="12" t="s">
        <v>116</v>
      </c>
      <c r="F1201" s="12" t="s">
        <v>117</v>
      </c>
      <c r="G1201" s="12" t="s">
        <v>115</v>
      </c>
      <c r="H1201" s="12" t="s">
        <v>958</v>
      </c>
      <c r="I1201" s="12" t="s">
        <v>117</v>
      </c>
      <c r="J1201" s="12" t="s">
        <v>7548</v>
      </c>
      <c r="K1201" s="12" t="s">
        <v>11415</v>
      </c>
      <c r="L1201" s="12" t="s">
        <v>2483</v>
      </c>
      <c r="M1201" s="12" t="s">
        <v>11416</v>
      </c>
      <c r="N1201" s="12" t="s">
        <v>7987</v>
      </c>
      <c r="O1201" s="12" t="s">
        <v>11417</v>
      </c>
      <c r="P1201" s="13" t="str">
        <f>+IFERROR(VLOOKUP(Table32[[#This Row],[Código_parroquial]],Table5[[#All],[CÓDIGO PARROQUIA]:[CLASIFICACIÓN]],5,0),+IFERROR(VLOOKUP(CONCATENATE(Table32[[#This Row],[Código Cantón]],"50"),Table5[[#All],[CÓDIGO PARROQUIA]:[CLASIFICACIÓN]],5,0),""))</f>
        <v/>
      </c>
      <c r="Q1201" s="13" t="str">
        <f>+IFERROR(VLOOKUP(Table32[[#This Row],[Código Cantón]],Table4[[#All],[CÓDIGO CANTÓN]:[CLASIFICACIÓN]],6,0),"")</f>
        <v/>
      </c>
    </row>
    <row r="1202" spans="4:17" x14ac:dyDescent="0.3">
      <c r="D1202" s="12" t="s">
        <v>2482</v>
      </c>
      <c r="E1202" s="12" t="s">
        <v>116</v>
      </c>
      <c r="F1202" s="12" t="s">
        <v>117</v>
      </c>
      <c r="G1202" s="12" t="s">
        <v>115</v>
      </c>
      <c r="H1202" s="12" t="s">
        <v>958</v>
      </c>
      <c r="I1202" s="12" t="s">
        <v>117</v>
      </c>
      <c r="J1202" s="12" t="s">
        <v>7548</v>
      </c>
      <c r="K1202" s="12" t="s">
        <v>11418</v>
      </c>
      <c r="L1202" s="12" t="s">
        <v>2483</v>
      </c>
      <c r="M1202" s="12" t="s">
        <v>11419</v>
      </c>
      <c r="N1202" s="12" t="s">
        <v>7987</v>
      </c>
      <c r="O1202" s="12" t="s">
        <v>11420</v>
      </c>
      <c r="P1202" s="13" t="str">
        <f>+IFERROR(VLOOKUP(Table32[[#This Row],[Código_parroquial]],Table5[[#All],[CÓDIGO PARROQUIA]:[CLASIFICACIÓN]],5,0),+IFERROR(VLOOKUP(CONCATENATE(Table32[[#This Row],[Código Cantón]],"50"),Table5[[#All],[CÓDIGO PARROQUIA]:[CLASIFICACIÓN]],5,0),""))</f>
        <v/>
      </c>
      <c r="Q1202" s="13" t="str">
        <f>+IFERROR(VLOOKUP(Table32[[#This Row],[Código Cantón]],Table4[[#All],[CÓDIGO CANTÓN]:[CLASIFICACIÓN]],6,0),"")</f>
        <v/>
      </c>
    </row>
    <row r="1203" spans="4:17" x14ac:dyDescent="0.3">
      <c r="D1203" s="12" t="s">
        <v>2482</v>
      </c>
      <c r="E1203" s="12" t="s">
        <v>116</v>
      </c>
      <c r="F1203" s="12" t="s">
        <v>117</v>
      </c>
      <c r="G1203" s="12" t="s">
        <v>115</v>
      </c>
      <c r="H1203" s="12" t="s">
        <v>958</v>
      </c>
      <c r="I1203" s="12" t="s">
        <v>117</v>
      </c>
      <c r="J1203" s="12" t="s">
        <v>7548</v>
      </c>
      <c r="K1203" s="12" t="s">
        <v>11421</v>
      </c>
      <c r="L1203" s="12" t="s">
        <v>2483</v>
      </c>
      <c r="M1203" s="12" t="s">
        <v>11422</v>
      </c>
      <c r="N1203" s="12" t="s">
        <v>7987</v>
      </c>
      <c r="O1203" s="12" t="s">
        <v>11423</v>
      </c>
      <c r="P1203" s="13" t="str">
        <f>+IFERROR(VLOOKUP(Table32[[#This Row],[Código_parroquial]],Table5[[#All],[CÓDIGO PARROQUIA]:[CLASIFICACIÓN]],5,0),+IFERROR(VLOOKUP(CONCATENATE(Table32[[#This Row],[Código Cantón]],"50"),Table5[[#All],[CÓDIGO PARROQUIA]:[CLASIFICACIÓN]],5,0),""))</f>
        <v/>
      </c>
      <c r="Q1203" s="13" t="str">
        <f>+IFERROR(VLOOKUP(Table32[[#This Row],[Código Cantón]],Table4[[#All],[CÓDIGO CANTÓN]:[CLASIFICACIÓN]],6,0),"")</f>
        <v/>
      </c>
    </row>
    <row r="1204" spans="4:17" x14ac:dyDescent="0.3">
      <c r="D1204" s="12" t="s">
        <v>2482</v>
      </c>
      <c r="E1204" s="12" t="s">
        <v>116</v>
      </c>
      <c r="F1204" s="12" t="s">
        <v>117</v>
      </c>
      <c r="G1204" s="12" t="s">
        <v>115</v>
      </c>
      <c r="H1204" s="12" t="s">
        <v>958</v>
      </c>
      <c r="I1204" s="12" t="s">
        <v>117</v>
      </c>
      <c r="J1204" s="12" t="s">
        <v>7548</v>
      </c>
      <c r="K1204" s="12" t="s">
        <v>11424</v>
      </c>
      <c r="L1204" s="12" t="s">
        <v>2483</v>
      </c>
      <c r="M1204" s="12" t="s">
        <v>11425</v>
      </c>
      <c r="N1204" s="12" t="s">
        <v>7987</v>
      </c>
      <c r="O1204" s="12" t="s">
        <v>11426</v>
      </c>
      <c r="P1204" s="13" t="str">
        <f>+IFERROR(VLOOKUP(Table32[[#This Row],[Código_parroquial]],Table5[[#All],[CÓDIGO PARROQUIA]:[CLASIFICACIÓN]],5,0),+IFERROR(VLOOKUP(CONCATENATE(Table32[[#This Row],[Código Cantón]],"50"),Table5[[#All],[CÓDIGO PARROQUIA]:[CLASIFICACIÓN]],5,0),""))</f>
        <v/>
      </c>
      <c r="Q1204" s="13" t="str">
        <f>+IFERROR(VLOOKUP(Table32[[#This Row],[Código Cantón]],Table4[[#All],[CÓDIGO CANTÓN]:[CLASIFICACIÓN]],6,0),"")</f>
        <v/>
      </c>
    </row>
    <row r="1205" spans="4:17" x14ac:dyDescent="0.3">
      <c r="D1205" s="12" t="s">
        <v>2482</v>
      </c>
      <c r="E1205" s="12" t="s">
        <v>116</v>
      </c>
      <c r="F1205" s="12" t="s">
        <v>117</v>
      </c>
      <c r="G1205" s="12" t="s">
        <v>115</v>
      </c>
      <c r="H1205" s="12" t="s">
        <v>958</v>
      </c>
      <c r="I1205" s="12" t="s">
        <v>117</v>
      </c>
      <c r="J1205" s="12" t="s">
        <v>7548</v>
      </c>
      <c r="K1205" s="12" t="s">
        <v>11427</v>
      </c>
      <c r="L1205" s="12" t="s">
        <v>2483</v>
      </c>
      <c r="M1205" s="12" t="s">
        <v>11428</v>
      </c>
      <c r="N1205" s="12" t="s">
        <v>7987</v>
      </c>
      <c r="O1205" s="12" t="s">
        <v>11429</v>
      </c>
      <c r="P1205" s="13" t="str">
        <f>+IFERROR(VLOOKUP(Table32[[#This Row],[Código_parroquial]],Table5[[#All],[CÓDIGO PARROQUIA]:[CLASIFICACIÓN]],5,0),+IFERROR(VLOOKUP(CONCATENATE(Table32[[#This Row],[Código Cantón]],"50"),Table5[[#All],[CÓDIGO PARROQUIA]:[CLASIFICACIÓN]],5,0),""))</f>
        <v/>
      </c>
      <c r="Q1205" s="13" t="str">
        <f>+IFERROR(VLOOKUP(Table32[[#This Row],[Código Cantón]],Table4[[#All],[CÓDIGO CANTÓN]:[CLASIFICACIÓN]],6,0),"")</f>
        <v/>
      </c>
    </row>
    <row r="1206" spans="4:17" x14ac:dyDescent="0.3">
      <c r="D1206" s="12" t="s">
        <v>2482</v>
      </c>
      <c r="E1206" s="12" t="s">
        <v>116</v>
      </c>
      <c r="F1206" s="12" t="s">
        <v>117</v>
      </c>
      <c r="G1206" s="12" t="s">
        <v>115</v>
      </c>
      <c r="H1206" s="12" t="s">
        <v>958</v>
      </c>
      <c r="I1206" s="12" t="s">
        <v>117</v>
      </c>
      <c r="J1206" s="12" t="s">
        <v>7548</v>
      </c>
      <c r="K1206" s="12" t="s">
        <v>11430</v>
      </c>
      <c r="L1206" s="12" t="s">
        <v>2483</v>
      </c>
      <c r="M1206" s="12" t="s">
        <v>11431</v>
      </c>
      <c r="N1206" s="12" t="s">
        <v>7987</v>
      </c>
      <c r="O1206" s="12" t="s">
        <v>11432</v>
      </c>
      <c r="P1206" s="13" t="str">
        <f>+IFERROR(VLOOKUP(Table32[[#This Row],[Código_parroquial]],Table5[[#All],[CÓDIGO PARROQUIA]:[CLASIFICACIÓN]],5,0),+IFERROR(VLOOKUP(CONCATENATE(Table32[[#This Row],[Código Cantón]],"50"),Table5[[#All],[CÓDIGO PARROQUIA]:[CLASIFICACIÓN]],5,0),""))</f>
        <v/>
      </c>
      <c r="Q1206" s="13" t="str">
        <f>+IFERROR(VLOOKUP(Table32[[#This Row],[Código Cantón]],Table4[[#All],[CÓDIGO CANTÓN]:[CLASIFICACIÓN]],6,0),"")</f>
        <v/>
      </c>
    </row>
    <row r="1207" spans="4:17" x14ac:dyDescent="0.3">
      <c r="D1207" s="12" t="s">
        <v>2482</v>
      </c>
      <c r="E1207" s="12" t="s">
        <v>116</v>
      </c>
      <c r="F1207" s="12" t="s">
        <v>117</v>
      </c>
      <c r="G1207" s="12" t="s">
        <v>115</v>
      </c>
      <c r="H1207" s="12" t="s">
        <v>958</v>
      </c>
      <c r="I1207" s="12" t="s">
        <v>117</v>
      </c>
      <c r="J1207" s="12" t="s">
        <v>7548</v>
      </c>
      <c r="K1207" s="12" t="s">
        <v>11433</v>
      </c>
      <c r="L1207" s="12" t="s">
        <v>2483</v>
      </c>
      <c r="M1207" s="12" t="s">
        <v>11434</v>
      </c>
      <c r="N1207" s="12" t="s">
        <v>7987</v>
      </c>
      <c r="O1207" s="12" t="s">
        <v>11435</v>
      </c>
      <c r="P1207" s="13" t="str">
        <f>+IFERROR(VLOOKUP(Table32[[#This Row],[Código_parroquial]],Table5[[#All],[CÓDIGO PARROQUIA]:[CLASIFICACIÓN]],5,0),+IFERROR(VLOOKUP(CONCATENATE(Table32[[#This Row],[Código Cantón]],"50"),Table5[[#All],[CÓDIGO PARROQUIA]:[CLASIFICACIÓN]],5,0),""))</f>
        <v/>
      </c>
      <c r="Q1207" s="13" t="str">
        <f>+IFERROR(VLOOKUP(Table32[[#This Row],[Código Cantón]],Table4[[#All],[CÓDIGO CANTÓN]:[CLASIFICACIÓN]],6,0),"")</f>
        <v/>
      </c>
    </row>
    <row r="1208" spans="4:17" x14ac:dyDescent="0.3">
      <c r="D1208" s="12" t="s">
        <v>2482</v>
      </c>
      <c r="E1208" s="12" t="s">
        <v>116</v>
      </c>
      <c r="F1208" s="12" t="s">
        <v>117</v>
      </c>
      <c r="G1208" s="12" t="s">
        <v>115</v>
      </c>
      <c r="H1208" s="12" t="s">
        <v>958</v>
      </c>
      <c r="I1208" s="12" t="s">
        <v>117</v>
      </c>
      <c r="J1208" s="12" t="s">
        <v>7548</v>
      </c>
      <c r="K1208" s="12" t="s">
        <v>11436</v>
      </c>
      <c r="L1208" s="12" t="s">
        <v>2483</v>
      </c>
      <c r="M1208" s="12" t="s">
        <v>11437</v>
      </c>
      <c r="N1208" s="12" t="s">
        <v>7987</v>
      </c>
      <c r="O1208" s="12" t="s">
        <v>11438</v>
      </c>
      <c r="P1208" s="13" t="str">
        <f>+IFERROR(VLOOKUP(Table32[[#This Row],[Código_parroquial]],Table5[[#All],[CÓDIGO PARROQUIA]:[CLASIFICACIÓN]],5,0),+IFERROR(VLOOKUP(CONCATENATE(Table32[[#This Row],[Código Cantón]],"50"),Table5[[#All],[CÓDIGO PARROQUIA]:[CLASIFICACIÓN]],5,0),""))</f>
        <v/>
      </c>
      <c r="Q1208" s="13" t="str">
        <f>+IFERROR(VLOOKUP(Table32[[#This Row],[Código Cantón]],Table4[[#All],[CÓDIGO CANTÓN]:[CLASIFICACIÓN]],6,0),"")</f>
        <v/>
      </c>
    </row>
    <row r="1209" spans="4:17" x14ac:dyDescent="0.3">
      <c r="D1209" s="12" t="s">
        <v>2482</v>
      </c>
      <c r="E1209" s="12" t="s">
        <v>116</v>
      </c>
      <c r="F1209" s="12" t="s">
        <v>117</v>
      </c>
      <c r="G1209" s="12" t="s">
        <v>115</v>
      </c>
      <c r="H1209" s="12" t="s">
        <v>958</v>
      </c>
      <c r="I1209" s="12" t="s">
        <v>117</v>
      </c>
      <c r="J1209" s="12" t="s">
        <v>7548</v>
      </c>
      <c r="K1209" s="12" t="s">
        <v>11439</v>
      </c>
      <c r="L1209" s="12" t="s">
        <v>2483</v>
      </c>
      <c r="M1209" s="12" t="s">
        <v>11440</v>
      </c>
      <c r="N1209" s="12" t="s">
        <v>7987</v>
      </c>
      <c r="O1209" s="12" t="s">
        <v>11441</v>
      </c>
      <c r="P1209" s="13" t="str">
        <f>+IFERROR(VLOOKUP(Table32[[#This Row],[Código_parroquial]],Table5[[#All],[CÓDIGO PARROQUIA]:[CLASIFICACIÓN]],5,0),+IFERROR(VLOOKUP(CONCATENATE(Table32[[#This Row],[Código Cantón]],"50"),Table5[[#All],[CÓDIGO PARROQUIA]:[CLASIFICACIÓN]],5,0),""))</f>
        <v/>
      </c>
      <c r="Q1209" s="13" t="str">
        <f>+IFERROR(VLOOKUP(Table32[[#This Row],[Código Cantón]],Table4[[#All],[CÓDIGO CANTÓN]:[CLASIFICACIÓN]],6,0),"")</f>
        <v/>
      </c>
    </row>
    <row r="1210" spans="4:17" x14ac:dyDescent="0.3">
      <c r="D1210" s="12" t="s">
        <v>2482</v>
      </c>
      <c r="E1210" s="12" t="s">
        <v>116</v>
      </c>
      <c r="F1210" s="12" t="s">
        <v>117</v>
      </c>
      <c r="G1210" s="12" t="s">
        <v>115</v>
      </c>
      <c r="H1210" s="12" t="s">
        <v>958</v>
      </c>
      <c r="I1210" s="12" t="s">
        <v>117</v>
      </c>
      <c r="J1210" s="12" t="s">
        <v>7548</v>
      </c>
      <c r="K1210" s="12" t="s">
        <v>11442</v>
      </c>
      <c r="L1210" s="12" t="s">
        <v>2483</v>
      </c>
      <c r="M1210" s="12" t="s">
        <v>11443</v>
      </c>
      <c r="N1210" s="12" t="s">
        <v>7987</v>
      </c>
      <c r="O1210" s="12" t="s">
        <v>11444</v>
      </c>
      <c r="P1210" s="13" t="str">
        <f>+IFERROR(VLOOKUP(Table32[[#This Row],[Código_parroquial]],Table5[[#All],[CÓDIGO PARROQUIA]:[CLASIFICACIÓN]],5,0),+IFERROR(VLOOKUP(CONCATENATE(Table32[[#This Row],[Código Cantón]],"50"),Table5[[#All],[CÓDIGO PARROQUIA]:[CLASIFICACIÓN]],5,0),""))</f>
        <v/>
      </c>
      <c r="Q1210" s="13" t="str">
        <f>+IFERROR(VLOOKUP(Table32[[#This Row],[Código Cantón]],Table4[[#All],[CÓDIGO CANTÓN]:[CLASIFICACIÓN]],6,0),"")</f>
        <v/>
      </c>
    </row>
    <row r="1211" spans="4:17" x14ac:dyDescent="0.3">
      <c r="D1211" s="12" t="s">
        <v>2482</v>
      </c>
      <c r="E1211" s="12" t="s">
        <v>116</v>
      </c>
      <c r="F1211" s="12" t="s">
        <v>117</v>
      </c>
      <c r="G1211" s="12" t="s">
        <v>115</v>
      </c>
      <c r="H1211" s="12" t="s">
        <v>958</v>
      </c>
      <c r="I1211" s="12" t="s">
        <v>117</v>
      </c>
      <c r="J1211" s="12" t="s">
        <v>7548</v>
      </c>
      <c r="K1211" s="12" t="s">
        <v>11445</v>
      </c>
      <c r="L1211" s="12" t="s">
        <v>2483</v>
      </c>
      <c r="M1211" s="12" t="s">
        <v>11446</v>
      </c>
      <c r="N1211" s="12" t="s">
        <v>7987</v>
      </c>
      <c r="O1211" s="12" t="s">
        <v>11447</v>
      </c>
      <c r="P1211" s="13" t="str">
        <f>+IFERROR(VLOOKUP(Table32[[#This Row],[Código_parroquial]],Table5[[#All],[CÓDIGO PARROQUIA]:[CLASIFICACIÓN]],5,0),+IFERROR(VLOOKUP(CONCATENATE(Table32[[#This Row],[Código Cantón]],"50"),Table5[[#All],[CÓDIGO PARROQUIA]:[CLASIFICACIÓN]],5,0),""))</f>
        <v/>
      </c>
      <c r="Q1211" s="13" t="str">
        <f>+IFERROR(VLOOKUP(Table32[[#This Row],[Código Cantón]],Table4[[#All],[CÓDIGO CANTÓN]:[CLASIFICACIÓN]],6,0),"")</f>
        <v/>
      </c>
    </row>
    <row r="1212" spans="4:17" x14ac:dyDescent="0.3">
      <c r="D1212" s="12" t="s">
        <v>2482</v>
      </c>
      <c r="E1212" s="12" t="s">
        <v>116</v>
      </c>
      <c r="F1212" s="12" t="s">
        <v>117</v>
      </c>
      <c r="G1212" s="12" t="s">
        <v>115</v>
      </c>
      <c r="H1212" s="12" t="s">
        <v>958</v>
      </c>
      <c r="I1212" s="12" t="s">
        <v>117</v>
      </c>
      <c r="J1212" s="12" t="s">
        <v>7548</v>
      </c>
      <c r="K1212" s="12" t="s">
        <v>11448</v>
      </c>
      <c r="L1212" s="12" t="s">
        <v>2483</v>
      </c>
      <c r="M1212" s="12" t="s">
        <v>11449</v>
      </c>
      <c r="N1212" s="12" t="s">
        <v>7987</v>
      </c>
      <c r="O1212" s="12" t="s">
        <v>11450</v>
      </c>
      <c r="P1212" s="13" t="str">
        <f>+IFERROR(VLOOKUP(Table32[[#This Row],[Código_parroquial]],Table5[[#All],[CÓDIGO PARROQUIA]:[CLASIFICACIÓN]],5,0),+IFERROR(VLOOKUP(CONCATENATE(Table32[[#This Row],[Código Cantón]],"50"),Table5[[#All],[CÓDIGO PARROQUIA]:[CLASIFICACIÓN]],5,0),""))</f>
        <v/>
      </c>
      <c r="Q1212" s="13" t="str">
        <f>+IFERROR(VLOOKUP(Table32[[#This Row],[Código Cantón]],Table4[[#All],[CÓDIGO CANTÓN]:[CLASIFICACIÓN]],6,0),"")</f>
        <v/>
      </c>
    </row>
    <row r="1213" spans="4:17" x14ac:dyDescent="0.3">
      <c r="D1213" s="12" t="s">
        <v>2482</v>
      </c>
      <c r="E1213" s="12" t="s">
        <v>116</v>
      </c>
      <c r="F1213" s="12" t="s">
        <v>117</v>
      </c>
      <c r="G1213" s="12" t="s">
        <v>115</v>
      </c>
      <c r="H1213" s="12" t="s">
        <v>958</v>
      </c>
      <c r="I1213" s="12" t="s">
        <v>117</v>
      </c>
      <c r="J1213" s="12" t="s">
        <v>7548</v>
      </c>
      <c r="K1213" s="12" t="s">
        <v>11451</v>
      </c>
      <c r="L1213" s="12" t="s">
        <v>2483</v>
      </c>
      <c r="M1213" s="12" t="s">
        <v>11452</v>
      </c>
      <c r="N1213" s="12" t="s">
        <v>7987</v>
      </c>
      <c r="O1213" s="12" t="s">
        <v>11453</v>
      </c>
      <c r="P1213" s="13" t="str">
        <f>+IFERROR(VLOOKUP(Table32[[#This Row],[Código_parroquial]],Table5[[#All],[CÓDIGO PARROQUIA]:[CLASIFICACIÓN]],5,0),+IFERROR(VLOOKUP(CONCATENATE(Table32[[#This Row],[Código Cantón]],"50"),Table5[[#All],[CÓDIGO PARROQUIA]:[CLASIFICACIÓN]],5,0),""))</f>
        <v/>
      </c>
      <c r="Q1213" s="13" t="str">
        <f>+IFERROR(VLOOKUP(Table32[[#This Row],[Código Cantón]],Table4[[#All],[CÓDIGO CANTÓN]:[CLASIFICACIÓN]],6,0),"")</f>
        <v/>
      </c>
    </row>
    <row r="1214" spans="4:17" x14ac:dyDescent="0.3">
      <c r="D1214" s="12" t="s">
        <v>2482</v>
      </c>
      <c r="E1214" s="12" t="s">
        <v>116</v>
      </c>
      <c r="F1214" s="12" t="s">
        <v>117</v>
      </c>
      <c r="G1214" s="12" t="s">
        <v>115</v>
      </c>
      <c r="H1214" s="12" t="s">
        <v>958</v>
      </c>
      <c r="I1214" s="12" t="s">
        <v>117</v>
      </c>
      <c r="J1214" s="12" t="s">
        <v>7548</v>
      </c>
      <c r="K1214" s="12" t="s">
        <v>11454</v>
      </c>
      <c r="L1214" s="12" t="s">
        <v>2483</v>
      </c>
      <c r="M1214" s="12" t="s">
        <v>11455</v>
      </c>
      <c r="N1214" s="12" t="s">
        <v>7987</v>
      </c>
      <c r="O1214" s="12" t="s">
        <v>11456</v>
      </c>
      <c r="P1214" s="13" t="str">
        <f>+IFERROR(VLOOKUP(Table32[[#This Row],[Código_parroquial]],Table5[[#All],[CÓDIGO PARROQUIA]:[CLASIFICACIÓN]],5,0),+IFERROR(VLOOKUP(CONCATENATE(Table32[[#This Row],[Código Cantón]],"50"),Table5[[#All],[CÓDIGO PARROQUIA]:[CLASIFICACIÓN]],5,0),""))</f>
        <v/>
      </c>
      <c r="Q1214" s="13" t="str">
        <f>+IFERROR(VLOOKUP(Table32[[#This Row],[Código Cantón]],Table4[[#All],[CÓDIGO CANTÓN]:[CLASIFICACIÓN]],6,0),"")</f>
        <v/>
      </c>
    </row>
    <row r="1215" spans="4:17" x14ac:dyDescent="0.3">
      <c r="D1215" s="12" t="s">
        <v>2482</v>
      </c>
      <c r="E1215" s="12" t="s">
        <v>116</v>
      </c>
      <c r="F1215" s="12" t="s">
        <v>117</v>
      </c>
      <c r="G1215" s="12" t="s">
        <v>115</v>
      </c>
      <c r="H1215" s="12" t="s">
        <v>958</v>
      </c>
      <c r="I1215" s="12" t="s">
        <v>117</v>
      </c>
      <c r="J1215" s="12" t="s">
        <v>7548</v>
      </c>
      <c r="K1215" s="12" t="s">
        <v>11457</v>
      </c>
      <c r="L1215" s="12" t="s">
        <v>2483</v>
      </c>
      <c r="M1215" s="12" t="s">
        <v>11458</v>
      </c>
      <c r="N1215" s="12" t="s">
        <v>7987</v>
      </c>
      <c r="O1215" s="12" t="s">
        <v>11459</v>
      </c>
      <c r="P1215" s="13" t="str">
        <f>+IFERROR(VLOOKUP(Table32[[#This Row],[Código_parroquial]],Table5[[#All],[CÓDIGO PARROQUIA]:[CLASIFICACIÓN]],5,0),+IFERROR(VLOOKUP(CONCATENATE(Table32[[#This Row],[Código Cantón]],"50"),Table5[[#All],[CÓDIGO PARROQUIA]:[CLASIFICACIÓN]],5,0),""))</f>
        <v/>
      </c>
      <c r="Q1215" s="13" t="str">
        <f>+IFERROR(VLOOKUP(Table32[[#This Row],[Código Cantón]],Table4[[#All],[CÓDIGO CANTÓN]:[CLASIFICACIÓN]],6,0),"")</f>
        <v/>
      </c>
    </row>
    <row r="1216" spans="4:17" x14ac:dyDescent="0.3">
      <c r="D1216" s="12" t="s">
        <v>2482</v>
      </c>
      <c r="E1216" s="12" t="s">
        <v>116</v>
      </c>
      <c r="F1216" s="12" t="s">
        <v>117</v>
      </c>
      <c r="G1216" s="12" t="s">
        <v>115</v>
      </c>
      <c r="H1216" s="12" t="s">
        <v>958</v>
      </c>
      <c r="I1216" s="12" t="s">
        <v>117</v>
      </c>
      <c r="J1216" s="12" t="s">
        <v>7548</v>
      </c>
      <c r="K1216" s="12" t="s">
        <v>11460</v>
      </c>
      <c r="L1216" s="12" t="s">
        <v>2483</v>
      </c>
      <c r="M1216" s="12" t="s">
        <v>11461</v>
      </c>
      <c r="N1216" s="12" t="s">
        <v>7987</v>
      </c>
      <c r="O1216" s="12" t="s">
        <v>11462</v>
      </c>
      <c r="P1216" s="13" t="str">
        <f>+IFERROR(VLOOKUP(Table32[[#This Row],[Código_parroquial]],Table5[[#All],[CÓDIGO PARROQUIA]:[CLASIFICACIÓN]],5,0),+IFERROR(VLOOKUP(CONCATENATE(Table32[[#This Row],[Código Cantón]],"50"),Table5[[#All],[CÓDIGO PARROQUIA]:[CLASIFICACIÓN]],5,0),""))</f>
        <v/>
      </c>
      <c r="Q1216" s="13" t="str">
        <f>+IFERROR(VLOOKUP(Table32[[#This Row],[Código Cantón]],Table4[[#All],[CÓDIGO CANTÓN]:[CLASIFICACIÓN]],6,0),"")</f>
        <v/>
      </c>
    </row>
    <row r="1217" spans="4:17" x14ac:dyDescent="0.3">
      <c r="D1217" s="12" t="s">
        <v>2482</v>
      </c>
      <c r="E1217" s="12" t="s">
        <v>116</v>
      </c>
      <c r="F1217" s="12" t="s">
        <v>117</v>
      </c>
      <c r="G1217" s="12" t="s">
        <v>115</v>
      </c>
      <c r="H1217" s="12" t="s">
        <v>958</v>
      </c>
      <c r="I1217" s="12" t="s">
        <v>117</v>
      </c>
      <c r="J1217" s="12" t="s">
        <v>7548</v>
      </c>
      <c r="K1217" s="12" t="s">
        <v>11463</v>
      </c>
      <c r="L1217" s="12" t="s">
        <v>2483</v>
      </c>
      <c r="M1217" s="12" t="s">
        <v>11464</v>
      </c>
      <c r="N1217" s="12" t="s">
        <v>7987</v>
      </c>
      <c r="O1217" s="12" t="s">
        <v>11465</v>
      </c>
      <c r="P1217" s="13" t="str">
        <f>+IFERROR(VLOOKUP(Table32[[#This Row],[Código_parroquial]],Table5[[#All],[CÓDIGO PARROQUIA]:[CLASIFICACIÓN]],5,0),+IFERROR(VLOOKUP(CONCATENATE(Table32[[#This Row],[Código Cantón]],"50"),Table5[[#All],[CÓDIGO PARROQUIA]:[CLASIFICACIÓN]],5,0),""))</f>
        <v/>
      </c>
      <c r="Q1217" s="13" t="str">
        <f>+IFERROR(VLOOKUP(Table32[[#This Row],[Código Cantón]],Table4[[#All],[CÓDIGO CANTÓN]:[CLASIFICACIÓN]],6,0),"")</f>
        <v/>
      </c>
    </row>
    <row r="1218" spans="4:17" x14ac:dyDescent="0.3">
      <c r="D1218" s="12" t="s">
        <v>2482</v>
      </c>
      <c r="E1218" s="12" t="s">
        <v>116</v>
      </c>
      <c r="F1218" s="12" t="s">
        <v>117</v>
      </c>
      <c r="G1218" s="12" t="s">
        <v>115</v>
      </c>
      <c r="H1218" s="12" t="s">
        <v>958</v>
      </c>
      <c r="I1218" s="12" t="s">
        <v>117</v>
      </c>
      <c r="J1218" s="12" t="s">
        <v>7548</v>
      </c>
      <c r="K1218" s="12" t="s">
        <v>11466</v>
      </c>
      <c r="L1218" s="12" t="s">
        <v>2483</v>
      </c>
      <c r="M1218" s="12" t="s">
        <v>11467</v>
      </c>
      <c r="N1218" s="12" t="s">
        <v>7987</v>
      </c>
      <c r="O1218" s="12" t="s">
        <v>11468</v>
      </c>
      <c r="P1218" s="13" t="str">
        <f>+IFERROR(VLOOKUP(Table32[[#This Row],[Código_parroquial]],Table5[[#All],[CÓDIGO PARROQUIA]:[CLASIFICACIÓN]],5,0),+IFERROR(VLOOKUP(CONCATENATE(Table32[[#This Row],[Código Cantón]],"50"),Table5[[#All],[CÓDIGO PARROQUIA]:[CLASIFICACIÓN]],5,0),""))</f>
        <v/>
      </c>
      <c r="Q1218" s="13" t="str">
        <f>+IFERROR(VLOOKUP(Table32[[#This Row],[Código Cantón]],Table4[[#All],[CÓDIGO CANTÓN]:[CLASIFICACIÓN]],6,0),"")</f>
        <v/>
      </c>
    </row>
    <row r="1219" spans="4:17" x14ac:dyDescent="0.3">
      <c r="D1219" s="12" t="s">
        <v>2482</v>
      </c>
      <c r="E1219" s="12" t="s">
        <v>116</v>
      </c>
      <c r="F1219" s="12" t="s">
        <v>117</v>
      </c>
      <c r="G1219" s="12" t="s">
        <v>115</v>
      </c>
      <c r="H1219" s="12" t="s">
        <v>958</v>
      </c>
      <c r="I1219" s="12" t="s">
        <v>117</v>
      </c>
      <c r="J1219" s="12" t="s">
        <v>7548</v>
      </c>
      <c r="K1219" s="12" t="s">
        <v>11469</v>
      </c>
      <c r="L1219" s="12" t="s">
        <v>2483</v>
      </c>
      <c r="M1219" s="12" t="s">
        <v>11470</v>
      </c>
      <c r="N1219" s="12" t="s">
        <v>7987</v>
      </c>
      <c r="O1219" s="12" t="s">
        <v>11471</v>
      </c>
      <c r="P1219" s="13" t="str">
        <f>+IFERROR(VLOOKUP(Table32[[#This Row],[Código_parroquial]],Table5[[#All],[CÓDIGO PARROQUIA]:[CLASIFICACIÓN]],5,0),+IFERROR(VLOOKUP(CONCATENATE(Table32[[#This Row],[Código Cantón]],"50"),Table5[[#All],[CÓDIGO PARROQUIA]:[CLASIFICACIÓN]],5,0),""))</f>
        <v/>
      </c>
      <c r="Q1219" s="13" t="str">
        <f>+IFERROR(VLOOKUP(Table32[[#This Row],[Código Cantón]],Table4[[#All],[CÓDIGO CANTÓN]:[CLASIFICACIÓN]],6,0),"")</f>
        <v/>
      </c>
    </row>
    <row r="1220" spans="4:17" x14ac:dyDescent="0.3">
      <c r="D1220" s="12" t="s">
        <v>2482</v>
      </c>
      <c r="E1220" s="12" t="s">
        <v>116</v>
      </c>
      <c r="F1220" s="12" t="s">
        <v>117</v>
      </c>
      <c r="G1220" s="12" t="s">
        <v>115</v>
      </c>
      <c r="H1220" s="12" t="s">
        <v>958</v>
      </c>
      <c r="I1220" s="12" t="s">
        <v>117</v>
      </c>
      <c r="J1220" s="12" t="s">
        <v>7548</v>
      </c>
      <c r="K1220" s="12" t="s">
        <v>11472</v>
      </c>
      <c r="L1220" s="12" t="s">
        <v>2483</v>
      </c>
      <c r="M1220" s="12" t="s">
        <v>11473</v>
      </c>
      <c r="N1220" s="12" t="s">
        <v>7987</v>
      </c>
      <c r="O1220" s="12" t="s">
        <v>11474</v>
      </c>
      <c r="P1220" s="13" t="str">
        <f>+IFERROR(VLOOKUP(Table32[[#This Row],[Código_parroquial]],Table5[[#All],[CÓDIGO PARROQUIA]:[CLASIFICACIÓN]],5,0),+IFERROR(VLOOKUP(CONCATENATE(Table32[[#This Row],[Código Cantón]],"50"),Table5[[#All],[CÓDIGO PARROQUIA]:[CLASIFICACIÓN]],5,0),""))</f>
        <v/>
      </c>
      <c r="Q1220" s="13" t="str">
        <f>+IFERROR(VLOOKUP(Table32[[#This Row],[Código Cantón]],Table4[[#All],[CÓDIGO CANTÓN]:[CLASIFICACIÓN]],6,0),"")</f>
        <v/>
      </c>
    </row>
    <row r="1221" spans="4:17" x14ac:dyDescent="0.3">
      <c r="D1221" s="12" t="s">
        <v>2482</v>
      </c>
      <c r="E1221" s="12" t="s">
        <v>116</v>
      </c>
      <c r="F1221" s="12" t="s">
        <v>117</v>
      </c>
      <c r="G1221" s="12" t="s">
        <v>115</v>
      </c>
      <c r="H1221" s="12" t="s">
        <v>958</v>
      </c>
      <c r="I1221" s="12" t="s">
        <v>117</v>
      </c>
      <c r="J1221" s="12" t="s">
        <v>7548</v>
      </c>
      <c r="K1221" s="12" t="s">
        <v>11475</v>
      </c>
      <c r="L1221" s="12" t="s">
        <v>2483</v>
      </c>
      <c r="M1221" s="12" t="s">
        <v>11476</v>
      </c>
      <c r="N1221" s="12" t="s">
        <v>7987</v>
      </c>
      <c r="O1221" s="12" t="s">
        <v>11477</v>
      </c>
      <c r="P1221" s="13" t="str">
        <f>+IFERROR(VLOOKUP(Table32[[#This Row],[Código_parroquial]],Table5[[#All],[CÓDIGO PARROQUIA]:[CLASIFICACIÓN]],5,0),+IFERROR(VLOOKUP(CONCATENATE(Table32[[#This Row],[Código Cantón]],"50"),Table5[[#All],[CÓDIGO PARROQUIA]:[CLASIFICACIÓN]],5,0),""))</f>
        <v/>
      </c>
      <c r="Q1221" s="13" t="str">
        <f>+IFERROR(VLOOKUP(Table32[[#This Row],[Código Cantón]],Table4[[#All],[CÓDIGO CANTÓN]:[CLASIFICACIÓN]],6,0),"")</f>
        <v/>
      </c>
    </row>
    <row r="1222" spans="4:17" x14ac:dyDescent="0.3">
      <c r="D1222" s="12" t="s">
        <v>2482</v>
      </c>
      <c r="E1222" s="12" t="s">
        <v>116</v>
      </c>
      <c r="F1222" s="12" t="s">
        <v>117</v>
      </c>
      <c r="G1222" s="12" t="s">
        <v>115</v>
      </c>
      <c r="H1222" s="12" t="s">
        <v>958</v>
      </c>
      <c r="I1222" s="12" t="s">
        <v>117</v>
      </c>
      <c r="J1222" s="12" t="s">
        <v>7548</v>
      </c>
      <c r="K1222" s="12" t="s">
        <v>11478</v>
      </c>
      <c r="L1222" s="12" t="s">
        <v>2483</v>
      </c>
      <c r="M1222" s="12" t="s">
        <v>11479</v>
      </c>
      <c r="N1222" s="12" t="s">
        <v>7987</v>
      </c>
      <c r="O1222" s="12" t="s">
        <v>11480</v>
      </c>
      <c r="P1222" s="13" t="str">
        <f>+IFERROR(VLOOKUP(Table32[[#This Row],[Código_parroquial]],Table5[[#All],[CÓDIGO PARROQUIA]:[CLASIFICACIÓN]],5,0),+IFERROR(VLOOKUP(CONCATENATE(Table32[[#This Row],[Código Cantón]],"50"),Table5[[#All],[CÓDIGO PARROQUIA]:[CLASIFICACIÓN]],5,0),""))</f>
        <v/>
      </c>
      <c r="Q1222" s="13" t="str">
        <f>+IFERROR(VLOOKUP(Table32[[#This Row],[Código Cantón]],Table4[[#All],[CÓDIGO CANTÓN]:[CLASIFICACIÓN]],6,0),"")</f>
        <v/>
      </c>
    </row>
    <row r="1223" spans="4:17" x14ac:dyDescent="0.3">
      <c r="D1223" s="12" t="s">
        <v>2482</v>
      </c>
      <c r="E1223" s="12" t="s">
        <v>116</v>
      </c>
      <c r="F1223" s="12" t="s">
        <v>117</v>
      </c>
      <c r="G1223" s="12" t="s">
        <v>115</v>
      </c>
      <c r="H1223" s="12" t="s">
        <v>958</v>
      </c>
      <c r="I1223" s="12" t="s">
        <v>117</v>
      </c>
      <c r="J1223" s="12" t="s">
        <v>7548</v>
      </c>
      <c r="K1223" s="12" t="s">
        <v>11481</v>
      </c>
      <c r="L1223" s="12" t="s">
        <v>2483</v>
      </c>
      <c r="M1223" s="12" t="s">
        <v>11482</v>
      </c>
      <c r="N1223" s="12" t="s">
        <v>7987</v>
      </c>
      <c r="O1223" s="12" t="s">
        <v>11483</v>
      </c>
      <c r="P1223" s="13" t="str">
        <f>+IFERROR(VLOOKUP(Table32[[#This Row],[Código_parroquial]],Table5[[#All],[CÓDIGO PARROQUIA]:[CLASIFICACIÓN]],5,0),+IFERROR(VLOOKUP(CONCATENATE(Table32[[#This Row],[Código Cantón]],"50"),Table5[[#All],[CÓDIGO PARROQUIA]:[CLASIFICACIÓN]],5,0),""))</f>
        <v/>
      </c>
      <c r="Q1223" s="13" t="str">
        <f>+IFERROR(VLOOKUP(Table32[[#This Row],[Código Cantón]],Table4[[#All],[CÓDIGO CANTÓN]:[CLASIFICACIÓN]],6,0),"")</f>
        <v/>
      </c>
    </row>
    <row r="1224" spans="4:17" x14ac:dyDescent="0.3">
      <c r="D1224" s="12" t="s">
        <v>2482</v>
      </c>
      <c r="E1224" s="12" t="s">
        <v>116</v>
      </c>
      <c r="F1224" s="12" t="s">
        <v>117</v>
      </c>
      <c r="G1224" s="12" t="s">
        <v>115</v>
      </c>
      <c r="H1224" s="12" t="s">
        <v>958</v>
      </c>
      <c r="I1224" s="12" t="s">
        <v>117</v>
      </c>
      <c r="J1224" s="12" t="s">
        <v>7548</v>
      </c>
      <c r="K1224" s="12" t="s">
        <v>11484</v>
      </c>
      <c r="L1224" s="12" t="s">
        <v>2483</v>
      </c>
      <c r="M1224" s="12" t="s">
        <v>11485</v>
      </c>
      <c r="N1224" s="12" t="s">
        <v>7987</v>
      </c>
      <c r="O1224" s="12" t="s">
        <v>11486</v>
      </c>
      <c r="P1224" s="13" t="str">
        <f>+IFERROR(VLOOKUP(Table32[[#This Row],[Código_parroquial]],Table5[[#All],[CÓDIGO PARROQUIA]:[CLASIFICACIÓN]],5,0),+IFERROR(VLOOKUP(CONCATENATE(Table32[[#This Row],[Código Cantón]],"50"),Table5[[#All],[CÓDIGO PARROQUIA]:[CLASIFICACIÓN]],5,0),""))</f>
        <v/>
      </c>
      <c r="Q1224" s="13" t="str">
        <f>+IFERROR(VLOOKUP(Table32[[#This Row],[Código Cantón]],Table4[[#All],[CÓDIGO CANTÓN]:[CLASIFICACIÓN]],6,0),"")</f>
        <v/>
      </c>
    </row>
    <row r="1225" spans="4:17" x14ac:dyDescent="0.3">
      <c r="D1225" s="12" t="s">
        <v>2482</v>
      </c>
      <c r="E1225" s="12" t="s">
        <v>116</v>
      </c>
      <c r="F1225" s="12" t="s">
        <v>117</v>
      </c>
      <c r="G1225" s="12" t="s">
        <v>115</v>
      </c>
      <c r="H1225" s="12" t="s">
        <v>958</v>
      </c>
      <c r="I1225" s="12" t="s">
        <v>117</v>
      </c>
      <c r="J1225" s="12" t="s">
        <v>7548</v>
      </c>
      <c r="K1225" s="12" t="s">
        <v>11487</v>
      </c>
      <c r="L1225" s="12" t="s">
        <v>2483</v>
      </c>
      <c r="M1225" s="12" t="s">
        <v>11488</v>
      </c>
      <c r="N1225" s="12" t="s">
        <v>7987</v>
      </c>
      <c r="O1225" s="12" t="s">
        <v>11489</v>
      </c>
      <c r="P1225" s="13" t="str">
        <f>+IFERROR(VLOOKUP(Table32[[#This Row],[Código_parroquial]],Table5[[#All],[CÓDIGO PARROQUIA]:[CLASIFICACIÓN]],5,0),+IFERROR(VLOOKUP(CONCATENATE(Table32[[#This Row],[Código Cantón]],"50"),Table5[[#All],[CÓDIGO PARROQUIA]:[CLASIFICACIÓN]],5,0),""))</f>
        <v/>
      </c>
      <c r="Q1225" s="13" t="str">
        <f>+IFERROR(VLOOKUP(Table32[[#This Row],[Código Cantón]],Table4[[#All],[CÓDIGO CANTÓN]:[CLASIFICACIÓN]],6,0),"")</f>
        <v/>
      </c>
    </row>
    <row r="1226" spans="4:17" x14ac:dyDescent="0.3">
      <c r="D1226" s="12" t="s">
        <v>2482</v>
      </c>
      <c r="E1226" s="12" t="s">
        <v>116</v>
      </c>
      <c r="F1226" s="12" t="s">
        <v>117</v>
      </c>
      <c r="G1226" s="12" t="s">
        <v>115</v>
      </c>
      <c r="H1226" s="12" t="s">
        <v>958</v>
      </c>
      <c r="I1226" s="12" t="s">
        <v>117</v>
      </c>
      <c r="J1226" s="12" t="s">
        <v>7548</v>
      </c>
      <c r="K1226" s="12" t="s">
        <v>11490</v>
      </c>
      <c r="L1226" s="12" t="s">
        <v>2483</v>
      </c>
      <c r="M1226" s="12" t="s">
        <v>11491</v>
      </c>
      <c r="N1226" s="12" t="s">
        <v>7987</v>
      </c>
      <c r="O1226" s="12" t="s">
        <v>11492</v>
      </c>
      <c r="P1226" s="13" t="str">
        <f>+IFERROR(VLOOKUP(Table32[[#This Row],[Código_parroquial]],Table5[[#All],[CÓDIGO PARROQUIA]:[CLASIFICACIÓN]],5,0),+IFERROR(VLOOKUP(CONCATENATE(Table32[[#This Row],[Código Cantón]],"50"),Table5[[#All],[CÓDIGO PARROQUIA]:[CLASIFICACIÓN]],5,0),""))</f>
        <v/>
      </c>
      <c r="Q1226" s="13" t="str">
        <f>+IFERROR(VLOOKUP(Table32[[#This Row],[Código Cantón]],Table4[[#All],[CÓDIGO CANTÓN]:[CLASIFICACIÓN]],6,0),"")</f>
        <v/>
      </c>
    </row>
    <row r="1227" spans="4:17" x14ac:dyDescent="0.3">
      <c r="D1227" s="12" t="s">
        <v>2482</v>
      </c>
      <c r="E1227" s="12" t="s">
        <v>116</v>
      </c>
      <c r="F1227" s="12" t="s">
        <v>117</v>
      </c>
      <c r="G1227" s="12" t="s">
        <v>115</v>
      </c>
      <c r="H1227" s="12" t="s">
        <v>958</v>
      </c>
      <c r="I1227" s="12" t="s">
        <v>117</v>
      </c>
      <c r="J1227" s="12" t="s">
        <v>7548</v>
      </c>
      <c r="K1227" s="12" t="s">
        <v>11493</v>
      </c>
      <c r="L1227" s="12" t="s">
        <v>2483</v>
      </c>
      <c r="M1227" s="12" t="s">
        <v>11494</v>
      </c>
      <c r="N1227" s="12" t="s">
        <v>7987</v>
      </c>
      <c r="O1227" s="12" t="s">
        <v>11495</v>
      </c>
      <c r="P1227" s="13" t="str">
        <f>+IFERROR(VLOOKUP(Table32[[#This Row],[Código_parroquial]],Table5[[#All],[CÓDIGO PARROQUIA]:[CLASIFICACIÓN]],5,0),+IFERROR(VLOOKUP(CONCATENATE(Table32[[#This Row],[Código Cantón]],"50"),Table5[[#All],[CÓDIGO PARROQUIA]:[CLASIFICACIÓN]],5,0),""))</f>
        <v/>
      </c>
      <c r="Q1227" s="13" t="str">
        <f>+IFERROR(VLOOKUP(Table32[[#This Row],[Código Cantón]],Table4[[#All],[CÓDIGO CANTÓN]:[CLASIFICACIÓN]],6,0),"")</f>
        <v/>
      </c>
    </row>
    <row r="1228" spans="4:17" x14ac:dyDescent="0.3">
      <c r="D1228" s="12" t="s">
        <v>2482</v>
      </c>
      <c r="E1228" s="12" t="s">
        <v>116</v>
      </c>
      <c r="F1228" s="12" t="s">
        <v>117</v>
      </c>
      <c r="G1228" s="12" t="s">
        <v>115</v>
      </c>
      <c r="H1228" s="12" t="s">
        <v>958</v>
      </c>
      <c r="I1228" s="12" t="s">
        <v>117</v>
      </c>
      <c r="J1228" s="12" t="s">
        <v>7548</v>
      </c>
      <c r="K1228" s="12" t="s">
        <v>11496</v>
      </c>
      <c r="L1228" s="12" t="s">
        <v>2483</v>
      </c>
      <c r="M1228" s="12" t="s">
        <v>11497</v>
      </c>
      <c r="N1228" s="12" t="s">
        <v>7987</v>
      </c>
      <c r="O1228" s="12" t="s">
        <v>11498</v>
      </c>
      <c r="P1228" s="13" t="str">
        <f>+IFERROR(VLOOKUP(Table32[[#This Row],[Código_parroquial]],Table5[[#All],[CÓDIGO PARROQUIA]:[CLASIFICACIÓN]],5,0),+IFERROR(VLOOKUP(CONCATENATE(Table32[[#This Row],[Código Cantón]],"50"),Table5[[#All],[CÓDIGO PARROQUIA]:[CLASIFICACIÓN]],5,0),""))</f>
        <v/>
      </c>
      <c r="Q1228" s="13" t="str">
        <f>+IFERROR(VLOOKUP(Table32[[#This Row],[Código Cantón]],Table4[[#All],[CÓDIGO CANTÓN]:[CLASIFICACIÓN]],6,0),"")</f>
        <v/>
      </c>
    </row>
    <row r="1229" spans="4:17" x14ac:dyDescent="0.3">
      <c r="D1229" s="12" t="s">
        <v>2482</v>
      </c>
      <c r="E1229" s="12" t="s">
        <v>116</v>
      </c>
      <c r="F1229" s="12" t="s">
        <v>117</v>
      </c>
      <c r="G1229" s="12" t="s">
        <v>115</v>
      </c>
      <c r="H1229" s="12" t="s">
        <v>958</v>
      </c>
      <c r="I1229" s="12" t="s">
        <v>117</v>
      </c>
      <c r="J1229" s="12" t="s">
        <v>7548</v>
      </c>
      <c r="K1229" s="12" t="s">
        <v>11499</v>
      </c>
      <c r="L1229" s="12" t="s">
        <v>2483</v>
      </c>
      <c r="M1229" s="12" t="s">
        <v>11500</v>
      </c>
      <c r="N1229" s="12" t="s">
        <v>7987</v>
      </c>
      <c r="O1229" s="12" t="s">
        <v>11498</v>
      </c>
      <c r="P1229" s="13" t="str">
        <f>+IFERROR(VLOOKUP(Table32[[#This Row],[Código_parroquial]],Table5[[#All],[CÓDIGO PARROQUIA]:[CLASIFICACIÓN]],5,0),+IFERROR(VLOOKUP(CONCATENATE(Table32[[#This Row],[Código Cantón]],"50"),Table5[[#All],[CÓDIGO PARROQUIA]:[CLASIFICACIÓN]],5,0),""))</f>
        <v/>
      </c>
      <c r="Q1229" s="13" t="str">
        <f>+IFERROR(VLOOKUP(Table32[[#This Row],[Código Cantón]],Table4[[#All],[CÓDIGO CANTÓN]:[CLASIFICACIÓN]],6,0),"")</f>
        <v/>
      </c>
    </row>
    <row r="1230" spans="4:17" x14ac:dyDescent="0.3">
      <c r="D1230" s="12" t="s">
        <v>2482</v>
      </c>
      <c r="E1230" s="12" t="s">
        <v>116</v>
      </c>
      <c r="F1230" s="12" t="s">
        <v>117</v>
      </c>
      <c r="G1230" s="12" t="s">
        <v>115</v>
      </c>
      <c r="H1230" s="12" t="s">
        <v>959</v>
      </c>
      <c r="I1230" s="12" t="s">
        <v>960</v>
      </c>
      <c r="J1230" s="12" t="s">
        <v>7550</v>
      </c>
      <c r="K1230" s="12" t="s">
        <v>11501</v>
      </c>
      <c r="L1230" s="12" t="s">
        <v>2483</v>
      </c>
      <c r="M1230" s="12" t="s">
        <v>11502</v>
      </c>
      <c r="N1230" s="12" t="s">
        <v>7987</v>
      </c>
      <c r="O1230" s="12" t="s">
        <v>11503</v>
      </c>
      <c r="P1230" s="13" t="str">
        <f>+IFERROR(VLOOKUP(Table32[[#This Row],[Código_parroquial]],Table5[[#All],[CÓDIGO PARROQUIA]:[CLASIFICACIÓN]],5,0),+IFERROR(VLOOKUP(CONCATENATE(Table32[[#This Row],[Código Cantón]],"50"),Table5[[#All],[CÓDIGO PARROQUIA]:[CLASIFICACIÓN]],5,0),""))</f>
        <v/>
      </c>
      <c r="Q1230" s="13" t="str">
        <f>+IFERROR(VLOOKUP(Table32[[#This Row],[Código Cantón]],Table4[[#All],[CÓDIGO CANTÓN]:[CLASIFICACIÓN]],6,0),"")</f>
        <v/>
      </c>
    </row>
    <row r="1231" spans="4:17" x14ac:dyDescent="0.3">
      <c r="D1231" s="12" t="s">
        <v>2482</v>
      </c>
      <c r="E1231" s="12" t="s">
        <v>116</v>
      </c>
      <c r="F1231" s="12" t="s">
        <v>117</v>
      </c>
      <c r="G1231" s="12" t="s">
        <v>115</v>
      </c>
      <c r="H1231" s="12" t="s">
        <v>959</v>
      </c>
      <c r="I1231" s="12" t="s">
        <v>960</v>
      </c>
      <c r="J1231" s="12" t="s">
        <v>7550</v>
      </c>
      <c r="K1231" s="12" t="s">
        <v>11504</v>
      </c>
      <c r="L1231" s="12" t="s">
        <v>2483</v>
      </c>
      <c r="M1231" s="12" t="s">
        <v>11505</v>
      </c>
      <c r="N1231" s="12" t="s">
        <v>7987</v>
      </c>
      <c r="O1231" s="12" t="s">
        <v>11506</v>
      </c>
      <c r="P1231" s="13" t="str">
        <f>+IFERROR(VLOOKUP(Table32[[#This Row],[Código_parroquial]],Table5[[#All],[CÓDIGO PARROQUIA]:[CLASIFICACIÓN]],5,0),+IFERROR(VLOOKUP(CONCATENATE(Table32[[#This Row],[Código Cantón]],"50"),Table5[[#All],[CÓDIGO PARROQUIA]:[CLASIFICACIÓN]],5,0),""))</f>
        <v/>
      </c>
      <c r="Q1231" s="13" t="str">
        <f>+IFERROR(VLOOKUP(Table32[[#This Row],[Código Cantón]],Table4[[#All],[CÓDIGO CANTÓN]:[CLASIFICACIÓN]],6,0),"")</f>
        <v/>
      </c>
    </row>
    <row r="1232" spans="4:17" x14ac:dyDescent="0.3">
      <c r="D1232" s="12" t="s">
        <v>2482</v>
      </c>
      <c r="E1232" s="12" t="s">
        <v>116</v>
      </c>
      <c r="F1232" s="12" t="s">
        <v>117</v>
      </c>
      <c r="G1232" s="12" t="s">
        <v>115</v>
      </c>
      <c r="H1232" s="12" t="s">
        <v>959</v>
      </c>
      <c r="I1232" s="12" t="s">
        <v>960</v>
      </c>
      <c r="J1232" s="12" t="s">
        <v>7550</v>
      </c>
      <c r="K1232" s="12" t="s">
        <v>11507</v>
      </c>
      <c r="L1232" s="12" t="s">
        <v>2483</v>
      </c>
      <c r="M1232" s="12" t="s">
        <v>11508</v>
      </c>
      <c r="N1232" s="12" t="s">
        <v>7987</v>
      </c>
      <c r="O1232" s="12" t="s">
        <v>11509</v>
      </c>
      <c r="P1232" s="13" t="str">
        <f>+IFERROR(VLOOKUP(Table32[[#This Row],[Código_parroquial]],Table5[[#All],[CÓDIGO PARROQUIA]:[CLASIFICACIÓN]],5,0),+IFERROR(VLOOKUP(CONCATENATE(Table32[[#This Row],[Código Cantón]],"50"),Table5[[#All],[CÓDIGO PARROQUIA]:[CLASIFICACIÓN]],5,0),""))</f>
        <v/>
      </c>
      <c r="Q1232" s="13" t="str">
        <f>+IFERROR(VLOOKUP(Table32[[#This Row],[Código Cantón]],Table4[[#All],[CÓDIGO CANTÓN]:[CLASIFICACIÓN]],6,0),"")</f>
        <v/>
      </c>
    </row>
    <row r="1233" spans="4:17" x14ac:dyDescent="0.3">
      <c r="D1233" s="12" t="s">
        <v>2482</v>
      </c>
      <c r="E1233" s="12" t="s">
        <v>116</v>
      </c>
      <c r="F1233" s="12" t="s">
        <v>117</v>
      </c>
      <c r="G1233" s="12" t="s">
        <v>115</v>
      </c>
      <c r="H1233" s="12" t="s">
        <v>959</v>
      </c>
      <c r="I1233" s="12" t="s">
        <v>960</v>
      </c>
      <c r="J1233" s="12" t="s">
        <v>7550</v>
      </c>
      <c r="K1233" s="12" t="s">
        <v>11510</v>
      </c>
      <c r="L1233" s="12" t="s">
        <v>2483</v>
      </c>
      <c r="M1233" s="12" t="s">
        <v>11511</v>
      </c>
      <c r="N1233" s="12" t="s">
        <v>7987</v>
      </c>
      <c r="O1233" s="12" t="s">
        <v>11512</v>
      </c>
      <c r="P1233" s="13" t="str">
        <f>+IFERROR(VLOOKUP(Table32[[#This Row],[Código_parroquial]],Table5[[#All],[CÓDIGO PARROQUIA]:[CLASIFICACIÓN]],5,0),+IFERROR(VLOOKUP(CONCATENATE(Table32[[#This Row],[Código Cantón]],"50"),Table5[[#All],[CÓDIGO PARROQUIA]:[CLASIFICACIÓN]],5,0),""))</f>
        <v/>
      </c>
      <c r="Q1233" s="13" t="str">
        <f>+IFERROR(VLOOKUP(Table32[[#This Row],[Código Cantón]],Table4[[#All],[CÓDIGO CANTÓN]:[CLASIFICACIÓN]],6,0),"")</f>
        <v/>
      </c>
    </row>
    <row r="1234" spans="4:17" x14ac:dyDescent="0.3">
      <c r="D1234" s="12" t="s">
        <v>2482</v>
      </c>
      <c r="E1234" s="12" t="s">
        <v>116</v>
      </c>
      <c r="F1234" s="12" t="s">
        <v>117</v>
      </c>
      <c r="G1234" s="12" t="s">
        <v>115</v>
      </c>
      <c r="H1234" s="12" t="s">
        <v>958</v>
      </c>
      <c r="I1234" s="12" t="s">
        <v>117</v>
      </c>
      <c r="J1234" s="12" t="s">
        <v>7548</v>
      </c>
      <c r="K1234" s="12" t="s">
        <v>11513</v>
      </c>
      <c r="L1234" s="12" t="s">
        <v>2483</v>
      </c>
      <c r="M1234" s="12" t="s">
        <v>11514</v>
      </c>
      <c r="N1234" s="12" t="s">
        <v>7987</v>
      </c>
      <c r="O1234" s="12" t="s">
        <v>11515</v>
      </c>
      <c r="P1234" s="13" t="str">
        <f>+IFERROR(VLOOKUP(Table32[[#This Row],[Código_parroquial]],Table5[[#All],[CÓDIGO PARROQUIA]:[CLASIFICACIÓN]],5,0),+IFERROR(VLOOKUP(CONCATENATE(Table32[[#This Row],[Código Cantón]],"50"),Table5[[#All],[CÓDIGO PARROQUIA]:[CLASIFICACIÓN]],5,0),""))</f>
        <v/>
      </c>
      <c r="Q1234" s="13" t="str">
        <f>+IFERROR(VLOOKUP(Table32[[#This Row],[Código Cantón]],Table4[[#All],[CÓDIGO CANTÓN]:[CLASIFICACIÓN]],6,0),"")</f>
        <v/>
      </c>
    </row>
    <row r="1235" spans="4:17" x14ac:dyDescent="0.3">
      <c r="D1235" s="12" t="s">
        <v>2482</v>
      </c>
      <c r="E1235" s="12" t="s">
        <v>116</v>
      </c>
      <c r="F1235" s="12" t="s">
        <v>117</v>
      </c>
      <c r="G1235" s="12" t="s">
        <v>115</v>
      </c>
      <c r="H1235" s="12" t="s">
        <v>958</v>
      </c>
      <c r="I1235" s="12" t="s">
        <v>117</v>
      </c>
      <c r="J1235" s="12" t="s">
        <v>7548</v>
      </c>
      <c r="K1235" s="12" t="s">
        <v>11516</v>
      </c>
      <c r="L1235" s="12" t="s">
        <v>2483</v>
      </c>
      <c r="M1235" s="12" t="s">
        <v>11517</v>
      </c>
      <c r="N1235" s="12" t="s">
        <v>7987</v>
      </c>
      <c r="O1235" s="12" t="s">
        <v>11518</v>
      </c>
      <c r="P1235" s="13" t="str">
        <f>+IFERROR(VLOOKUP(Table32[[#This Row],[Código_parroquial]],Table5[[#All],[CÓDIGO PARROQUIA]:[CLASIFICACIÓN]],5,0),+IFERROR(VLOOKUP(CONCATENATE(Table32[[#This Row],[Código Cantón]],"50"),Table5[[#All],[CÓDIGO PARROQUIA]:[CLASIFICACIÓN]],5,0),""))</f>
        <v/>
      </c>
      <c r="Q1235" s="13" t="str">
        <f>+IFERROR(VLOOKUP(Table32[[#This Row],[Código Cantón]],Table4[[#All],[CÓDIGO CANTÓN]:[CLASIFICACIÓN]],6,0),"")</f>
        <v/>
      </c>
    </row>
    <row r="1236" spans="4:17" x14ac:dyDescent="0.3">
      <c r="D1236" s="12" t="s">
        <v>2482</v>
      </c>
      <c r="E1236" s="12" t="s">
        <v>116</v>
      </c>
      <c r="F1236" s="12" t="s">
        <v>117</v>
      </c>
      <c r="G1236" s="12" t="s">
        <v>115</v>
      </c>
      <c r="H1236" s="12" t="s">
        <v>958</v>
      </c>
      <c r="I1236" s="12" t="s">
        <v>117</v>
      </c>
      <c r="J1236" s="12" t="s">
        <v>7548</v>
      </c>
      <c r="K1236" s="12" t="s">
        <v>11519</v>
      </c>
      <c r="L1236" s="12" t="s">
        <v>2483</v>
      </c>
      <c r="M1236" s="12" t="s">
        <v>11520</v>
      </c>
      <c r="N1236" s="12" t="s">
        <v>7987</v>
      </c>
      <c r="O1236" s="12" t="s">
        <v>11521</v>
      </c>
      <c r="P1236" s="13" t="str">
        <f>+IFERROR(VLOOKUP(Table32[[#This Row],[Código_parroquial]],Table5[[#All],[CÓDIGO PARROQUIA]:[CLASIFICACIÓN]],5,0),+IFERROR(VLOOKUP(CONCATENATE(Table32[[#This Row],[Código Cantón]],"50"),Table5[[#All],[CÓDIGO PARROQUIA]:[CLASIFICACIÓN]],5,0),""))</f>
        <v/>
      </c>
      <c r="Q1236" s="13" t="str">
        <f>+IFERROR(VLOOKUP(Table32[[#This Row],[Código Cantón]],Table4[[#All],[CÓDIGO CANTÓN]:[CLASIFICACIÓN]],6,0),"")</f>
        <v/>
      </c>
    </row>
    <row r="1237" spans="4:17" x14ac:dyDescent="0.3">
      <c r="D1237" s="12" t="s">
        <v>2482</v>
      </c>
      <c r="E1237" s="12" t="s">
        <v>116</v>
      </c>
      <c r="F1237" s="12" t="s">
        <v>117</v>
      </c>
      <c r="G1237" s="12" t="s">
        <v>115</v>
      </c>
      <c r="H1237" s="12" t="s">
        <v>958</v>
      </c>
      <c r="I1237" s="12" t="s">
        <v>117</v>
      </c>
      <c r="J1237" s="12" t="s">
        <v>7548</v>
      </c>
      <c r="K1237" s="12" t="s">
        <v>11522</v>
      </c>
      <c r="L1237" s="12" t="s">
        <v>2483</v>
      </c>
      <c r="M1237" s="12" t="s">
        <v>11523</v>
      </c>
      <c r="N1237" s="12" t="s">
        <v>7987</v>
      </c>
      <c r="O1237" s="12" t="s">
        <v>11524</v>
      </c>
      <c r="P1237" s="13" t="str">
        <f>+IFERROR(VLOOKUP(Table32[[#This Row],[Código_parroquial]],Table5[[#All],[CÓDIGO PARROQUIA]:[CLASIFICACIÓN]],5,0),+IFERROR(VLOOKUP(CONCATENATE(Table32[[#This Row],[Código Cantón]],"50"),Table5[[#All],[CÓDIGO PARROQUIA]:[CLASIFICACIÓN]],5,0),""))</f>
        <v/>
      </c>
      <c r="Q1237" s="13" t="str">
        <f>+IFERROR(VLOOKUP(Table32[[#This Row],[Código Cantón]],Table4[[#All],[CÓDIGO CANTÓN]:[CLASIFICACIÓN]],6,0),"")</f>
        <v/>
      </c>
    </row>
    <row r="1238" spans="4:17" x14ac:dyDescent="0.3">
      <c r="D1238" s="12" t="s">
        <v>2482</v>
      </c>
      <c r="E1238" s="12" t="s">
        <v>116</v>
      </c>
      <c r="F1238" s="12" t="s">
        <v>117</v>
      </c>
      <c r="G1238" s="12" t="s">
        <v>115</v>
      </c>
      <c r="H1238" s="12" t="s">
        <v>958</v>
      </c>
      <c r="I1238" s="12" t="s">
        <v>117</v>
      </c>
      <c r="J1238" s="12" t="s">
        <v>7548</v>
      </c>
      <c r="K1238" s="12" t="s">
        <v>11525</v>
      </c>
      <c r="L1238" s="12" t="s">
        <v>2483</v>
      </c>
      <c r="M1238" s="12" t="s">
        <v>11526</v>
      </c>
      <c r="N1238" s="12" t="s">
        <v>7987</v>
      </c>
      <c r="O1238" s="12" t="s">
        <v>11527</v>
      </c>
      <c r="P1238" s="13" t="str">
        <f>+IFERROR(VLOOKUP(Table32[[#This Row],[Código_parroquial]],Table5[[#All],[CÓDIGO PARROQUIA]:[CLASIFICACIÓN]],5,0),+IFERROR(VLOOKUP(CONCATENATE(Table32[[#This Row],[Código Cantón]],"50"),Table5[[#All],[CÓDIGO PARROQUIA]:[CLASIFICACIÓN]],5,0),""))</f>
        <v/>
      </c>
      <c r="Q1238" s="13" t="str">
        <f>+IFERROR(VLOOKUP(Table32[[#This Row],[Código Cantón]],Table4[[#All],[CÓDIGO CANTÓN]:[CLASIFICACIÓN]],6,0),"")</f>
        <v/>
      </c>
    </row>
    <row r="1239" spans="4:17" x14ac:dyDescent="0.3">
      <c r="D1239" s="12" t="s">
        <v>2482</v>
      </c>
      <c r="E1239" s="12" t="s">
        <v>116</v>
      </c>
      <c r="F1239" s="12" t="s">
        <v>117</v>
      </c>
      <c r="G1239" s="12" t="s">
        <v>115</v>
      </c>
      <c r="H1239" s="12" t="s">
        <v>958</v>
      </c>
      <c r="I1239" s="12" t="s">
        <v>117</v>
      </c>
      <c r="J1239" s="12" t="s">
        <v>7548</v>
      </c>
      <c r="K1239" s="12" t="s">
        <v>11528</v>
      </c>
      <c r="L1239" s="12" t="s">
        <v>2483</v>
      </c>
      <c r="M1239" s="12" t="s">
        <v>11529</v>
      </c>
      <c r="N1239" s="12" t="s">
        <v>7987</v>
      </c>
      <c r="O1239" s="12" t="s">
        <v>11530</v>
      </c>
      <c r="P1239" s="13" t="str">
        <f>+IFERROR(VLOOKUP(Table32[[#This Row],[Código_parroquial]],Table5[[#All],[CÓDIGO PARROQUIA]:[CLASIFICACIÓN]],5,0),+IFERROR(VLOOKUP(CONCATENATE(Table32[[#This Row],[Código Cantón]],"50"),Table5[[#All],[CÓDIGO PARROQUIA]:[CLASIFICACIÓN]],5,0),""))</f>
        <v/>
      </c>
      <c r="Q1239" s="13" t="str">
        <f>+IFERROR(VLOOKUP(Table32[[#This Row],[Código Cantón]],Table4[[#All],[CÓDIGO CANTÓN]:[CLASIFICACIÓN]],6,0),"")</f>
        <v/>
      </c>
    </row>
    <row r="1240" spans="4:17" x14ac:dyDescent="0.3">
      <c r="D1240" s="12" t="s">
        <v>2482</v>
      </c>
      <c r="E1240" s="12" t="s">
        <v>116</v>
      </c>
      <c r="F1240" s="12" t="s">
        <v>117</v>
      </c>
      <c r="G1240" s="12" t="s">
        <v>115</v>
      </c>
      <c r="H1240" s="12" t="s">
        <v>958</v>
      </c>
      <c r="I1240" s="12" t="s">
        <v>117</v>
      </c>
      <c r="J1240" s="12" t="s">
        <v>7548</v>
      </c>
      <c r="K1240" s="12" t="s">
        <v>11531</v>
      </c>
      <c r="L1240" s="12" t="s">
        <v>2483</v>
      </c>
      <c r="M1240" s="12" t="s">
        <v>11532</v>
      </c>
      <c r="N1240" s="12" t="s">
        <v>7980</v>
      </c>
      <c r="O1240" s="12" t="s">
        <v>11533</v>
      </c>
      <c r="P1240" s="13" t="str">
        <f>+IFERROR(VLOOKUP(Table32[[#This Row],[Código_parroquial]],Table5[[#All],[CÓDIGO PARROQUIA]:[CLASIFICACIÓN]],5,0),+IFERROR(VLOOKUP(CONCATENATE(Table32[[#This Row],[Código Cantón]],"50"),Table5[[#All],[CÓDIGO PARROQUIA]:[CLASIFICACIÓN]],5,0),""))</f>
        <v/>
      </c>
      <c r="Q1240" s="13" t="str">
        <f>+IFERROR(VLOOKUP(Table32[[#This Row],[Código Cantón]],Table4[[#All],[CÓDIGO CANTÓN]:[CLASIFICACIÓN]],6,0),"")</f>
        <v/>
      </c>
    </row>
    <row r="1241" spans="4:17" x14ac:dyDescent="0.3">
      <c r="D1241" s="12" t="s">
        <v>2482</v>
      </c>
      <c r="E1241" s="12" t="s">
        <v>116</v>
      </c>
      <c r="F1241" s="12" t="s">
        <v>117</v>
      </c>
      <c r="G1241" s="12" t="s">
        <v>115</v>
      </c>
      <c r="H1241" s="12" t="s">
        <v>958</v>
      </c>
      <c r="I1241" s="12" t="s">
        <v>117</v>
      </c>
      <c r="J1241" s="12" t="s">
        <v>7548</v>
      </c>
      <c r="K1241" s="12" t="s">
        <v>11534</v>
      </c>
      <c r="L1241" s="12" t="s">
        <v>2483</v>
      </c>
      <c r="M1241" s="12" t="s">
        <v>11535</v>
      </c>
      <c r="N1241" s="12" t="s">
        <v>7980</v>
      </c>
      <c r="O1241" s="12" t="s">
        <v>11536</v>
      </c>
      <c r="P1241" s="13" t="str">
        <f>+IFERROR(VLOOKUP(Table32[[#This Row],[Código_parroquial]],Table5[[#All],[CÓDIGO PARROQUIA]:[CLASIFICACIÓN]],5,0),+IFERROR(VLOOKUP(CONCATENATE(Table32[[#This Row],[Código Cantón]],"50"),Table5[[#All],[CÓDIGO PARROQUIA]:[CLASIFICACIÓN]],5,0),""))</f>
        <v/>
      </c>
      <c r="Q1241" s="13" t="str">
        <f>+IFERROR(VLOOKUP(Table32[[#This Row],[Código Cantón]],Table4[[#All],[CÓDIGO CANTÓN]:[CLASIFICACIÓN]],6,0),"")</f>
        <v/>
      </c>
    </row>
    <row r="1242" spans="4:17" x14ac:dyDescent="0.3">
      <c r="D1242" s="12" t="s">
        <v>2482</v>
      </c>
      <c r="E1242" s="12" t="s">
        <v>116</v>
      </c>
      <c r="F1242" s="12" t="s">
        <v>117</v>
      </c>
      <c r="G1242" s="12" t="s">
        <v>115</v>
      </c>
      <c r="H1242" s="12" t="s">
        <v>958</v>
      </c>
      <c r="I1242" s="12" t="s">
        <v>117</v>
      </c>
      <c r="J1242" s="12" t="s">
        <v>7548</v>
      </c>
      <c r="K1242" s="12" t="s">
        <v>11537</v>
      </c>
      <c r="L1242" s="12" t="s">
        <v>2483</v>
      </c>
      <c r="M1242" s="12" t="s">
        <v>11538</v>
      </c>
      <c r="N1242" s="12" t="s">
        <v>7980</v>
      </c>
      <c r="O1242" s="12" t="s">
        <v>11539</v>
      </c>
      <c r="P1242" s="13" t="str">
        <f>+IFERROR(VLOOKUP(Table32[[#This Row],[Código_parroquial]],Table5[[#All],[CÓDIGO PARROQUIA]:[CLASIFICACIÓN]],5,0),+IFERROR(VLOOKUP(CONCATENATE(Table32[[#This Row],[Código Cantón]],"50"),Table5[[#All],[CÓDIGO PARROQUIA]:[CLASIFICACIÓN]],5,0),""))</f>
        <v/>
      </c>
      <c r="Q1242" s="13" t="str">
        <f>+IFERROR(VLOOKUP(Table32[[#This Row],[Código Cantón]],Table4[[#All],[CÓDIGO CANTÓN]:[CLASIFICACIÓN]],6,0),"")</f>
        <v/>
      </c>
    </row>
    <row r="1243" spans="4:17" x14ac:dyDescent="0.3">
      <c r="D1243" s="12" t="s">
        <v>2482</v>
      </c>
      <c r="E1243" s="12" t="s">
        <v>116</v>
      </c>
      <c r="F1243" s="12" t="s">
        <v>117</v>
      </c>
      <c r="G1243" s="12" t="s">
        <v>115</v>
      </c>
      <c r="H1243" s="12" t="s">
        <v>958</v>
      </c>
      <c r="I1243" s="12" t="s">
        <v>117</v>
      </c>
      <c r="J1243" s="12" t="s">
        <v>7548</v>
      </c>
      <c r="K1243" s="12" t="s">
        <v>11540</v>
      </c>
      <c r="L1243" s="12" t="s">
        <v>2483</v>
      </c>
      <c r="M1243" s="12" t="s">
        <v>11541</v>
      </c>
      <c r="N1243" s="12" t="s">
        <v>7980</v>
      </c>
      <c r="O1243" s="12" t="s">
        <v>11542</v>
      </c>
      <c r="P1243" s="13" t="str">
        <f>+IFERROR(VLOOKUP(Table32[[#This Row],[Código_parroquial]],Table5[[#All],[CÓDIGO PARROQUIA]:[CLASIFICACIÓN]],5,0),+IFERROR(VLOOKUP(CONCATENATE(Table32[[#This Row],[Código Cantón]],"50"),Table5[[#All],[CÓDIGO PARROQUIA]:[CLASIFICACIÓN]],5,0),""))</f>
        <v/>
      </c>
      <c r="Q1243" s="13" t="str">
        <f>+IFERROR(VLOOKUP(Table32[[#This Row],[Código Cantón]],Table4[[#All],[CÓDIGO CANTÓN]:[CLASIFICACIÓN]],6,0),"")</f>
        <v/>
      </c>
    </row>
    <row r="1244" spans="4:17" x14ac:dyDescent="0.3">
      <c r="D1244" s="12" t="s">
        <v>2482</v>
      </c>
      <c r="E1244" s="12" t="s">
        <v>116</v>
      </c>
      <c r="F1244" s="12" t="s">
        <v>117</v>
      </c>
      <c r="G1244" s="12" t="s">
        <v>115</v>
      </c>
      <c r="H1244" s="12" t="s">
        <v>958</v>
      </c>
      <c r="I1244" s="12" t="s">
        <v>117</v>
      </c>
      <c r="J1244" s="12" t="s">
        <v>7548</v>
      </c>
      <c r="K1244" s="12" t="s">
        <v>11543</v>
      </c>
      <c r="L1244" s="12" t="s">
        <v>2483</v>
      </c>
      <c r="M1244" s="12" t="s">
        <v>11544</v>
      </c>
      <c r="N1244" s="12" t="s">
        <v>7980</v>
      </c>
      <c r="O1244" s="12" t="s">
        <v>11545</v>
      </c>
      <c r="P1244" s="13" t="str">
        <f>+IFERROR(VLOOKUP(Table32[[#This Row],[Código_parroquial]],Table5[[#All],[CÓDIGO PARROQUIA]:[CLASIFICACIÓN]],5,0),+IFERROR(VLOOKUP(CONCATENATE(Table32[[#This Row],[Código Cantón]],"50"),Table5[[#All],[CÓDIGO PARROQUIA]:[CLASIFICACIÓN]],5,0),""))</f>
        <v/>
      </c>
      <c r="Q1244" s="13" t="str">
        <f>+IFERROR(VLOOKUP(Table32[[#This Row],[Código Cantón]],Table4[[#All],[CÓDIGO CANTÓN]:[CLASIFICACIÓN]],6,0),"")</f>
        <v/>
      </c>
    </row>
    <row r="1245" spans="4:17" x14ac:dyDescent="0.3">
      <c r="D1245" s="12" t="s">
        <v>2482</v>
      </c>
      <c r="E1245" s="12" t="s">
        <v>116</v>
      </c>
      <c r="F1245" s="12" t="s">
        <v>117</v>
      </c>
      <c r="G1245" s="12" t="s">
        <v>115</v>
      </c>
      <c r="H1245" s="12" t="s">
        <v>958</v>
      </c>
      <c r="I1245" s="12" t="s">
        <v>117</v>
      </c>
      <c r="J1245" s="12" t="s">
        <v>7548</v>
      </c>
      <c r="K1245" s="12" t="s">
        <v>11546</v>
      </c>
      <c r="L1245" s="12" t="s">
        <v>2483</v>
      </c>
      <c r="M1245" s="12" t="s">
        <v>11547</v>
      </c>
      <c r="N1245" s="12" t="s">
        <v>7980</v>
      </c>
      <c r="O1245" s="12" t="s">
        <v>11548</v>
      </c>
      <c r="P1245" s="13" t="str">
        <f>+IFERROR(VLOOKUP(Table32[[#This Row],[Código_parroquial]],Table5[[#All],[CÓDIGO PARROQUIA]:[CLASIFICACIÓN]],5,0),+IFERROR(VLOOKUP(CONCATENATE(Table32[[#This Row],[Código Cantón]],"50"),Table5[[#All],[CÓDIGO PARROQUIA]:[CLASIFICACIÓN]],5,0),""))</f>
        <v/>
      </c>
      <c r="Q1245" s="13" t="str">
        <f>+IFERROR(VLOOKUP(Table32[[#This Row],[Código Cantón]],Table4[[#All],[CÓDIGO CANTÓN]:[CLASIFICACIÓN]],6,0),"")</f>
        <v/>
      </c>
    </row>
    <row r="1246" spans="4:17" x14ac:dyDescent="0.3">
      <c r="D1246" s="12" t="s">
        <v>2482</v>
      </c>
      <c r="E1246" s="12" t="s">
        <v>116</v>
      </c>
      <c r="F1246" s="12" t="s">
        <v>119</v>
      </c>
      <c r="G1246" s="12" t="s">
        <v>118</v>
      </c>
      <c r="H1246" s="12" t="s">
        <v>964</v>
      </c>
      <c r="I1246" s="12" t="s">
        <v>965</v>
      </c>
      <c r="J1246" s="12" t="s">
        <v>7550</v>
      </c>
      <c r="K1246" s="12" t="s">
        <v>11549</v>
      </c>
      <c r="L1246" s="12" t="s">
        <v>2483</v>
      </c>
      <c r="M1246" s="12" t="s">
        <v>11550</v>
      </c>
      <c r="N1246" s="12" t="s">
        <v>7980</v>
      </c>
      <c r="O1246" s="12" t="s">
        <v>11551</v>
      </c>
      <c r="P1246" s="13" t="str">
        <f>+IFERROR(VLOOKUP(Table32[[#This Row],[Código_parroquial]],Table5[[#All],[CÓDIGO PARROQUIA]:[CLASIFICACIÓN]],5,0),+IFERROR(VLOOKUP(CONCATENATE(Table32[[#This Row],[Código Cantón]],"50"),Table5[[#All],[CÓDIGO PARROQUIA]:[CLASIFICACIÓN]],5,0),""))</f>
        <v/>
      </c>
      <c r="Q1246" s="13" t="str">
        <f>+IFERROR(VLOOKUP(Table32[[#This Row],[Código Cantón]],Table4[[#All],[CÓDIGO CANTÓN]:[CLASIFICACIÓN]],6,0),"")</f>
        <v/>
      </c>
    </row>
    <row r="1247" spans="4:17" x14ac:dyDescent="0.3">
      <c r="D1247" s="12" t="s">
        <v>2482</v>
      </c>
      <c r="E1247" s="12" t="s">
        <v>116</v>
      </c>
      <c r="F1247" s="12" t="s">
        <v>119</v>
      </c>
      <c r="G1247" s="12" t="s">
        <v>118</v>
      </c>
      <c r="H1247" s="12" t="s">
        <v>961</v>
      </c>
      <c r="I1247" s="12" t="s">
        <v>119</v>
      </c>
      <c r="J1247" s="12" t="s">
        <v>7548</v>
      </c>
      <c r="K1247" s="12" t="s">
        <v>11552</v>
      </c>
      <c r="L1247" s="12" t="s">
        <v>2483</v>
      </c>
      <c r="M1247" s="12" t="s">
        <v>11553</v>
      </c>
      <c r="N1247" s="12" t="s">
        <v>7987</v>
      </c>
      <c r="O1247" s="12" t="s">
        <v>11554</v>
      </c>
      <c r="P1247" s="13" t="str">
        <f>+IFERROR(VLOOKUP(Table32[[#This Row],[Código_parroquial]],Table5[[#All],[CÓDIGO PARROQUIA]:[CLASIFICACIÓN]],5,0),+IFERROR(VLOOKUP(CONCATENATE(Table32[[#This Row],[Código Cantón]],"50"),Table5[[#All],[CÓDIGO PARROQUIA]:[CLASIFICACIÓN]],5,0),""))</f>
        <v/>
      </c>
      <c r="Q1247" s="13" t="str">
        <f>+IFERROR(VLOOKUP(Table32[[#This Row],[Código Cantón]],Table4[[#All],[CÓDIGO CANTÓN]:[CLASIFICACIÓN]],6,0),"")</f>
        <v/>
      </c>
    </row>
    <row r="1248" spans="4:17" x14ac:dyDescent="0.3">
      <c r="D1248" s="12" t="s">
        <v>2482</v>
      </c>
      <c r="E1248" s="12" t="s">
        <v>116</v>
      </c>
      <c r="F1248" s="12" t="s">
        <v>119</v>
      </c>
      <c r="G1248" s="12" t="s">
        <v>118</v>
      </c>
      <c r="H1248" s="12" t="s">
        <v>961</v>
      </c>
      <c r="I1248" s="12" t="s">
        <v>119</v>
      </c>
      <c r="J1248" s="12" t="s">
        <v>7548</v>
      </c>
      <c r="K1248" s="12" t="s">
        <v>11555</v>
      </c>
      <c r="L1248" s="12" t="s">
        <v>2483</v>
      </c>
      <c r="M1248" s="12" t="s">
        <v>11556</v>
      </c>
      <c r="N1248" s="12" t="s">
        <v>7987</v>
      </c>
      <c r="O1248" s="12" t="s">
        <v>11557</v>
      </c>
      <c r="P1248" s="13" t="str">
        <f>+IFERROR(VLOOKUP(Table32[[#This Row],[Código_parroquial]],Table5[[#All],[CÓDIGO PARROQUIA]:[CLASIFICACIÓN]],5,0),+IFERROR(VLOOKUP(CONCATENATE(Table32[[#This Row],[Código Cantón]],"50"),Table5[[#All],[CÓDIGO PARROQUIA]:[CLASIFICACIÓN]],5,0),""))</f>
        <v/>
      </c>
      <c r="Q1248" s="13" t="str">
        <f>+IFERROR(VLOOKUP(Table32[[#This Row],[Código Cantón]],Table4[[#All],[CÓDIGO CANTÓN]:[CLASIFICACIÓN]],6,0),"")</f>
        <v/>
      </c>
    </row>
    <row r="1249" spans="4:17" x14ac:dyDescent="0.3">
      <c r="D1249" s="12" t="s">
        <v>2482</v>
      </c>
      <c r="E1249" s="12" t="s">
        <v>116</v>
      </c>
      <c r="F1249" s="12" t="s">
        <v>119</v>
      </c>
      <c r="G1249" s="12" t="s">
        <v>118</v>
      </c>
      <c r="H1249" s="12" t="s">
        <v>961</v>
      </c>
      <c r="I1249" s="12" t="s">
        <v>119</v>
      </c>
      <c r="J1249" s="12" t="s">
        <v>7548</v>
      </c>
      <c r="K1249" s="12" t="s">
        <v>11558</v>
      </c>
      <c r="L1249" s="12" t="s">
        <v>2483</v>
      </c>
      <c r="M1249" s="12" t="s">
        <v>11559</v>
      </c>
      <c r="N1249" s="12" t="s">
        <v>7987</v>
      </c>
      <c r="O1249" s="12" t="s">
        <v>11560</v>
      </c>
      <c r="P1249" s="13" t="str">
        <f>+IFERROR(VLOOKUP(Table32[[#This Row],[Código_parroquial]],Table5[[#All],[CÓDIGO PARROQUIA]:[CLASIFICACIÓN]],5,0),+IFERROR(VLOOKUP(CONCATENATE(Table32[[#This Row],[Código Cantón]],"50"),Table5[[#All],[CÓDIGO PARROQUIA]:[CLASIFICACIÓN]],5,0),""))</f>
        <v/>
      </c>
      <c r="Q1249" s="13" t="str">
        <f>+IFERROR(VLOOKUP(Table32[[#This Row],[Código Cantón]],Table4[[#All],[CÓDIGO CANTÓN]:[CLASIFICACIÓN]],6,0),"")</f>
        <v/>
      </c>
    </row>
    <row r="1250" spans="4:17" x14ac:dyDescent="0.3">
      <c r="D1250" s="12" t="s">
        <v>2482</v>
      </c>
      <c r="E1250" s="12" t="s">
        <v>116</v>
      </c>
      <c r="F1250" s="12" t="s">
        <v>119</v>
      </c>
      <c r="G1250" s="12" t="s">
        <v>118</v>
      </c>
      <c r="H1250" s="12" t="s">
        <v>961</v>
      </c>
      <c r="I1250" s="12" t="s">
        <v>119</v>
      </c>
      <c r="J1250" s="12" t="s">
        <v>7548</v>
      </c>
      <c r="K1250" s="12" t="s">
        <v>11561</v>
      </c>
      <c r="L1250" s="12" t="s">
        <v>2483</v>
      </c>
      <c r="M1250" s="12" t="s">
        <v>11562</v>
      </c>
      <c r="N1250" s="12" t="s">
        <v>7987</v>
      </c>
      <c r="O1250" s="12" t="s">
        <v>11563</v>
      </c>
      <c r="P1250" s="13" t="str">
        <f>+IFERROR(VLOOKUP(Table32[[#This Row],[Código_parroquial]],Table5[[#All],[CÓDIGO PARROQUIA]:[CLASIFICACIÓN]],5,0),+IFERROR(VLOOKUP(CONCATENATE(Table32[[#This Row],[Código Cantón]],"50"),Table5[[#All],[CÓDIGO PARROQUIA]:[CLASIFICACIÓN]],5,0),""))</f>
        <v/>
      </c>
      <c r="Q1250" s="13" t="str">
        <f>+IFERROR(VLOOKUP(Table32[[#This Row],[Código Cantón]],Table4[[#All],[CÓDIGO CANTÓN]:[CLASIFICACIÓN]],6,0),"")</f>
        <v/>
      </c>
    </row>
    <row r="1251" spans="4:17" x14ac:dyDescent="0.3">
      <c r="D1251" s="12" t="s">
        <v>2482</v>
      </c>
      <c r="E1251" s="12" t="s">
        <v>116</v>
      </c>
      <c r="F1251" s="12" t="s">
        <v>119</v>
      </c>
      <c r="G1251" s="12" t="s">
        <v>118</v>
      </c>
      <c r="H1251" s="12" t="s">
        <v>961</v>
      </c>
      <c r="I1251" s="12" t="s">
        <v>119</v>
      </c>
      <c r="J1251" s="12" t="s">
        <v>7548</v>
      </c>
      <c r="K1251" s="12" t="s">
        <v>11564</v>
      </c>
      <c r="L1251" s="12" t="s">
        <v>2483</v>
      </c>
      <c r="M1251" s="12" t="s">
        <v>11565</v>
      </c>
      <c r="N1251" s="12" t="s">
        <v>7987</v>
      </c>
      <c r="O1251" s="12" t="s">
        <v>11566</v>
      </c>
      <c r="P1251" s="13" t="str">
        <f>+IFERROR(VLOOKUP(Table32[[#This Row],[Código_parroquial]],Table5[[#All],[CÓDIGO PARROQUIA]:[CLASIFICACIÓN]],5,0),+IFERROR(VLOOKUP(CONCATENATE(Table32[[#This Row],[Código Cantón]],"50"),Table5[[#All],[CÓDIGO PARROQUIA]:[CLASIFICACIÓN]],5,0),""))</f>
        <v/>
      </c>
      <c r="Q1251" s="13" t="str">
        <f>+IFERROR(VLOOKUP(Table32[[#This Row],[Código Cantón]],Table4[[#All],[CÓDIGO CANTÓN]:[CLASIFICACIÓN]],6,0),"")</f>
        <v/>
      </c>
    </row>
    <row r="1252" spans="4:17" x14ac:dyDescent="0.3">
      <c r="D1252" s="12" t="s">
        <v>2482</v>
      </c>
      <c r="E1252" s="12" t="s">
        <v>116</v>
      </c>
      <c r="F1252" s="12" t="s">
        <v>119</v>
      </c>
      <c r="G1252" s="12" t="s">
        <v>118</v>
      </c>
      <c r="H1252" s="12" t="s">
        <v>961</v>
      </c>
      <c r="I1252" s="12" t="s">
        <v>119</v>
      </c>
      <c r="J1252" s="12" t="s">
        <v>7548</v>
      </c>
      <c r="K1252" s="12" t="s">
        <v>11567</v>
      </c>
      <c r="L1252" s="12" t="s">
        <v>2483</v>
      </c>
      <c r="M1252" s="12" t="s">
        <v>11568</v>
      </c>
      <c r="N1252" s="12" t="s">
        <v>7987</v>
      </c>
      <c r="O1252" s="12" t="s">
        <v>11569</v>
      </c>
      <c r="P1252" s="13" t="str">
        <f>+IFERROR(VLOOKUP(Table32[[#This Row],[Código_parroquial]],Table5[[#All],[CÓDIGO PARROQUIA]:[CLASIFICACIÓN]],5,0),+IFERROR(VLOOKUP(CONCATENATE(Table32[[#This Row],[Código Cantón]],"50"),Table5[[#All],[CÓDIGO PARROQUIA]:[CLASIFICACIÓN]],5,0),""))</f>
        <v/>
      </c>
      <c r="Q1252" s="13" t="str">
        <f>+IFERROR(VLOOKUP(Table32[[#This Row],[Código Cantón]],Table4[[#All],[CÓDIGO CANTÓN]:[CLASIFICACIÓN]],6,0),"")</f>
        <v/>
      </c>
    </row>
    <row r="1253" spans="4:17" x14ac:dyDescent="0.3">
      <c r="D1253" s="12" t="s">
        <v>2482</v>
      </c>
      <c r="E1253" s="12" t="s">
        <v>116</v>
      </c>
      <c r="F1253" s="12" t="s">
        <v>119</v>
      </c>
      <c r="G1253" s="12" t="s">
        <v>118</v>
      </c>
      <c r="H1253" s="12" t="s">
        <v>961</v>
      </c>
      <c r="I1253" s="12" t="s">
        <v>119</v>
      </c>
      <c r="J1253" s="12" t="s">
        <v>7548</v>
      </c>
      <c r="K1253" s="12" t="s">
        <v>11570</v>
      </c>
      <c r="L1253" s="12" t="s">
        <v>2483</v>
      </c>
      <c r="M1253" s="12" t="s">
        <v>11571</v>
      </c>
      <c r="N1253" s="12" t="s">
        <v>7987</v>
      </c>
      <c r="O1253" s="12" t="s">
        <v>11572</v>
      </c>
      <c r="P1253" s="13" t="str">
        <f>+IFERROR(VLOOKUP(Table32[[#This Row],[Código_parroquial]],Table5[[#All],[CÓDIGO PARROQUIA]:[CLASIFICACIÓN]],5,0),+IFERROR(VLOOKUP(CONCATENATE(Table32[[#This Row],[Código Cantón]],"50"),Table5[[#All],[CÓDIGO PARROQUIA]:[CLASIFICACIÓN]],5,0),""))</f>
        <v/>
      </c>
      <c r="Q1253" s="13" t="str">
        <f>+IFERROR(VLOOKUP(Table32[[#This Row],[Código Cantón]],Table4[[#All],[CÓDIGO CANTÓN]:[CLASIFICACIÓN]],6,0),"")</f>
        <v/>
      </c>
    </row>
    <row r="1254" spans="4:17" x14ac:dyDescent="0.3">
      <c r="D1254" s="12" t="s">
        <v>2482</v>
      </c>
      <c r="E1254" s="12" t="s">
        <v>116</v>
      </c>
      <c r="F1254" s="12" t="s">
        <v>119</v>
      </c>
      <c r="G1254" s="12" t="s">
        <v>118</v>
      </c>
      <c r="H1254" s="12" t="s">
        <v>961</v>
      </c>
      <c r="I1254" s="12" t="s">
        <v>119</v>
      </c>
      <c r="J1254" s="12" t="s">
        <v>7548</v>
      </c>
      <c r="K1254" s="12" t="s">
        <v>11573</v>
      </c>
      <c r="L1254" s="12" t="s">
        <v>2483</v>
      </c>
      <c r="M1254" s="12" t="s">
        <v>11574</v>
      </c>
      <c r="N1254" s="12" t="s">
        <v>7987</v>
      </c>
      <c r="O1254" s="12" t="s">
        <v>969</v>
      </c>
      <c r="P1254" s="13" t="str">
        <f>+IFERROR(VLOOKUP(Table32[[#This Row],[Código_parroquial]],Table5[[#All],[CÓDIGO PARROQUIA]:[CLASIFICACIÓN]],5,0),+IFERROR(VLOOKUP(CONCATENATE(Table32[[#This Row],[Código Cantón]],"50"),Table5[[#All],[CÓDIGO PARROQUIA]:[CLASIFICACIÓN]],5,0),""))</f>
        <v/>
      </c>
      <c r="Q1254" s="13" t="str">
        <f>+IFERROR(VLOOKUP(Table32[[#This Row],[Código Cantón]],Table4[[#All],[CÓDIGO CANTÓN]:[CLASIFICACIÓN]],6,0),"")</f>
        <v/>
      </c>
    </row>
    <row r="1255" spans="4:17" x14ac:dyDescent="0.3">
      <c r="D1255" s="12" t="s">
        <v>2482</v>
      </c>
      <c r="E1255" s="12" t="s">
        <v>116</v>
      </c>
      <c r="F1255" s="12" t="s">
        <v>119</v>
      </c>
      <c r="G1255" s="12" t="s">
        <v>118</v>
      </c>
      <c r="H1255" s="12" t="s">
        <v>961</v>
      </c>
      <c r="I1255" s="12" t="s">
        <v>119</v>
      </c>
      <c r="J1255" s="12" t="s">
        <v>7548</v>
      </c>
      <c r="K1255" s="12" t="s">
        <v>11575</v>
      </c>
      <c r="L1255" s="12" t="s">
        <v>2483</v>
      </c>
      <c r="M1255" s="12" t="s">
        <v>11576</v>
      </c>
      <c r="N1255" s="12" t="s">
        <v>7987</v>
      </c>
      <c r="O1255" s="12" t="s">
        <v>11577</v>
      </c>
      <c r="P1255" s="13" t="str">
        <f>+IFERROR(VLOOKUP(Table32[[#This Row],[Código_parroquial]],Table5[[#All],[CÓDIGO PARROQUIA]:[CLASIFICACIÓN]],5,0),+IFERROR(VLOOKUP(CONCATENATE(Table32[[#This Row],[Código Cantón]],"50"),Table5[[#All],[CÓDIGO PARROQUIA]:[CLASIFICACIÓN]],5,0),""))</f>
        <v/>
      </c>
      <c r="Q1255" s="13" t="str">
        <f>+IFERROR(VLOOKUP(Table32[[#This Row],[Código Cantón]],Table4[[#All],[CÓDIGO CANTÓN]:[CLASIFICACIÓN]],6,0),"")</f>
        <v/>
      </c>
    </row>
    <row r="1256" spans="4:17" x14ac:dyDescent="0.3">
      <c r="D1256" s="12" t="s">
        <v>2482</v>
      </c>
      <c r="E1256" s="12" t="s">
        <v>116</v>
      </c>
      <c r="F1256" s="12" t="s">
        <v>119</v>
      </c>
      <c r="G1256" s="12" t="s">
        <v>118</v>
      </c>
      <c r="H1256" s="12" t="s">
        <v>961</v>
      </c>
      <c r="I1256" s="12" t="s">
        <v>119</v>
      </c>
      <c r="J1256" s="12" t="s">
        <v>7548</v>
      </c>
      <c r="K1256" s="12" t="s">
        <v>11578</v>
      </c>
      <c r="L1256" s="12" t="s">
        <v>2483</v>
      </c>
      <c r="M1256" s="12" t="s">
        <v>11579</v>
      </c>
      <c r="N1256" s="12" t="s">
        <v>7987</v>
      </c>
      <c r="O1256" s="12" t="s">
        <v>11580</v>
      </c>
      <c r="P1256" s="13" t="str">
        <f>+IFERROR(VLOOKUP(Table32[[#This Row],[Código_parroquial]],Table5[[#All],[CÓDIGO PARROQUIA]:[CLASIFICACIÓN]],5,0),+IFERROR(VLOOKUP(CONCATENATE(Table32[[#This Row],[Código Cantón]],"50"),Table5[[#All],[CÓDIGO PARROQUIA]:[CLASIFICACIÓN]],5,0),""))</f>
        <v/>
      </c>
      <c r="Q1256" s="13" t="str">
        <f>+IFERROR(VLOOKUP(Table32[[#This Row],[Código Cantón]],Table4[[#All],[CÓDIGO CANTÓN]:[CLASIFICACIÓN]],6,0),"")</f>
        <v/>
      </c>
    </row>
    <row r="1257" spans="4:17" x14ac:dyDescent="0.3">
      <c r="D1257" s="12" t="s">
        <v>2482</v>
      </c>
      <c r="E1257" s="12" t="s">
        <v>116</v>
      </c>
      <c r="F1257" s="12" t="s">
        <v>119</v>
      </c>
      <c r="G1257" s="12" t="s">
        <v>118</v>
      </c>
      <c r="H1257" s="12" t="s">
        <v>961</v>
      </c>
      <c r="I1257" s="12" t="s">
        <v>119</v>
      </c>
      <c r="J1257" s="12" t="s">
        <v>7548</v>
      </c>
      <c r="K1257" s="12" t="s">
        <v>11581</v>
      </c>
      <c r="L1257" s="12" t="s">
        <v>2483</v>
      </c>
      <c r="M1257" s="12" t="s">
        <v>11582</v>
      </c>
      <c r="N1257" s="12" t="s">
        <v>7987</v>
      </c>
      <c r="O1257" s="12" t="s">
        <v>11583</v>
      </c>
      <c r="P1257" s="13" t="str">
        <f>+IFERROR(VLOOKUP(Table32[[#This Row],[Código_parroquial]],Table5[[#All],[CÓDIGO PARROQUIA]:[CLASIFICACIÓN]],5,0),+IFERROR(VLOOKUP(CONCATENATE(Table32[[#This Row],[Código Cantón]],"50"),Table5[[#All],[CÓDIGO PARROQUIA]:[CLASIFICACIÓN]],5,0),""))</f>
        <v/>
      </c>
      <c r="Q1257" s="13" t="str">
        <f>+IFERROR(VLOOKUP(Table32[[#This Row],[Código Cantón]],Table4[[#All],[CÓDIGO CANTÓN]:[CLASIFICACIÓN]],6,0),"")</f>
        <v/>
      </c>
    </row>
    <row r="1258" spans="4:17" x14ac:dyDescent="0.3">
      <c r="D1258" s="12" t="s">
        <v>2482</v>
      </c>
      <c r="E1258" s="12" t="s">
        <v>116</v>
      </c>
      <c r="F1258" s="12" t="s">
        <v>119</v>
      </c>
      <c r="G1258" s="12" t="s">
        <v>118</v>
      </c>
      <c r="H1258" s="12" t="s">
        <v>961</v>
      </c>
      <c r="I1258" s="12" t="s">
        <v>119</v>
      </c>
      <c r="J1258" s="12" t="s">
        <v>7548</v>
      </c>
      <c r="K1258" s="12" t="s">
        <v>11584</v>
      </c>
      <c r="L1258" s="12" t="s">
        <v>2483</v>
      </c>
      <c r="M1258" s="12" t="s">
        <v>11585</v>
      </c>
      <c r="N1258" s="12" t="s">
        <v>7987</v>
      </c>
      <c r="O1258" s="12" t="s">
        <v>11586</v>
      </c>
      <c r="P1258" s="13" t="str">
        <f>+IFERROR(VLOOKUP(Table32[[#This Row],[Código_parroquial]],Table5[[#All],[CÓDIGO PARROQUIA]:[CLASIFICACIÓN]],5,0),+IFERROR(VLOOKUP(CONCATENATE(Table32[[#This Row],[Código Cantón]],"50"),Table5[[#All],[CÓDIGO PARROQUIA]:[CLASIFICACIÓN]],5,0),""))</f>
        <v/>
      </c>
      <c r="Q1258" s="13" t="str">
        <f>+IFERROR(VLOOKUP(Table32[[#This Row],[Código Cantón]],Table4[[#All],[CÓDIGO CANTÓN]:[CLASIFICACIÓN]],6,0),"")</f>
        <v/>
      </c>
    </row>
    <row r="1259" spans="4:17" x14ac:dyDescent="0.3">
      <c r="D1259" s="12" t="s">
        <v>2482</v>
      </c>
      <c r="E1259" s="12" t="s">
        <v>116</v>
      </c>
      <c r="F1259" s="12" t="s">
        <v>133</v>
      </c>
      <c r="G1259" s="12" t="s">
        <v>132</v>
      </c>
      <c r="H1259" s="12" t="s">
        <v>1016</v>
      </c>
      <c r="I1259" s="12" t="s">
        <v>1017</v>
      </c>
      <c r="J1259" s="12" t="s">
        <v>7550</v>
      </c>
      <c r="K1259" s="12" t="s">
        <v>11587</v>
      </c>
      <c r="L1259" s="12" t="s">
        <v>2483</v>
      </c>
      <c r="M1259" s="12" t="s">
        <v>11588</v>
      </c>
      <c r="N1259" s="12" t="s">
        <v>7987</v>
      </c>
      <c r="O1259" s="12" t="s">
        <v>11589</v>
      </c>
      <c r="P1259" s="13" t="str">
        <f>+IFERROR(VLOOKUP(Table32[[#This Row],[Código_parroquial]],Table5[[#All],[CÓDIGO PARROQUIA]:[CLASIFICACIÓN]],5,0),+IFERROR(VLOOKUP(CONCATENATE(Table32[[#This Row],[Código Cantón]],"50"),Table5[[#All],[CÓDIGO PARROQUIA]:[CLASIFICACIÓN]],5,0),""))</f>
        <v/>
      </c>
      <c r="Q1259" s="13" t="str">
        <f>+IFERROR(VLOOKUP(Table32[[#This Row],[Código Cantón]],Table4[[#All],[CÓDIGO CANTÓN]:[CLASIFICACIÓN]],6,0),"")</f>
        <v/>
      </c>
    </row>
    <row r="1260" spans="4:17" x14ac:dyDescent="0.3">
      <c r="D1260" s="12" t="s">
        <v>2482</v>
      </c>
      <c r="E1260" s="12" t="s">
        <v>116</v>
      </c>
      <c r="F1260" s="12" t="s">
        <v>119</v>
      </c>
      <c r="G1260" s="12" t="s">
        <v>118</v>
      </c>
      <c r="H1260" s="12" t="s">
        <v>961</v>
      </c>
      <c r="I1260" s="12" t="s">
        <v>119</v>
      </c>
      <c r="J1260" s="12" t="s">
        <v>7548</v>
      </c>
      <c r="K1260" s="12" t="s">
        <v>11590</v>
      </c>
      <c r="L1260" s="12" t="s">
        <v>2483</v>
      </c>
      <c r="M1260" s="12" t="s">
        <v>11591</v>
      </c>
      <c r="N1260" s="12" t="s">
        <v>7987</v>
      </c>
      <c r="O1260" s="12" t="s">
        <v>965</v>
      </c>
      <c r="P1260" s="13" t="str">
        <f>+IFERROR(VLOOKUP(Table32[[#This Row],[Código_parroquial]],Table5[[#All],[CÓDIGO PARROQUIA]:[CLASIFICACIÓN]],5,0),+IFERROR(VLOOKUP(CONCATENATE(Table32[[#This Row],[Código Cantón]],"50"),Table5[[#All],[CÓDIGO PARROQUIA]:[CLASIFICACIÓN]],5,0),""))</f>
        <v/>
      </c>
      <c r="Q1260" s="13" t="str">
        <f>+IFERROR(VLOOKUP(Table32[[#This Row],[Código Cantón]],Table4[[#All],[CÓDIGO CANTÓN]:[CLASIFICACIÓN]],6,0),"")</f>
        <v/>
      </c>
    </row>
    <row r="1261" spans="4:17" x14ac:dyDescent="0.3">
      <c r="D1261" s="12" t="s">
        <v>2482</v>
      </c>
      <c r="E1261" s="12" t="s">
        <v>116</v>
      </c>
      <c r="F1261" s="12" t="s">
        <v>119</v>
      </c>
      <c r="G1261" s="12" t="s">
        <v>118</v>
      </c>
      <c r="H1261" s="12" t="s">
        <v>961</v>
      </c>
      <c r="I1261" s="12" t="s">
        <v>119</v>
      </c>
      <c r="J1261" s="12" t="s">
        <v>7548</v>
      </c>
      <c r="K1261" s="12" t="s">
        <v>11592</v>
      </c>
      <c r="L1261" s="12" t="s">
        <v>2483</v>
      </c>
      <c r="M1261" s="12" t="s">
        <v>11593</v>
      </c>
      <c r="N1261" s="12" t="s">
        <v>7987</v>
      </c>
      <c r="O1261" s="12" t="s">
        <v>11594</v>
      </c>
      <c r="P1261" s="13" t="str">
        <f>+IFERROR(VLOOKUP(Table32[[#This Row],[Código_parroquial]],Table5[[#All],[CÓDIGO PARROQUIA]:[CLASIFICACIÓN]],5,0),+IFERROR(VLOOKUP(CONCATENATE(Table32[[#This Row],[Código Cantón]],"50"),Table5[[#All],[CÓDIGO PARROQUIA]:[CLASIFICACIÓN]],5,0),""))</f>
        <v/>
      </c>
      <c r="Q1261" s="13" t="str">
        <f>+IFERROR(VLOOKUP(Table32[[#This Row],[Código Cantón]],Table4[[#All],[CÓDIGO CANTÓN]:[CLASIFICACIÓN]],6,0),"")</f>
        <v/>
      </c>
    </row>
    <row r="1262" spans="4:17" x14ac:dyDescent="0.3">
      <c r="D1262" s="12" t="s">
        <v>2482</v>
      </c>
      <c r="E1262" s="12" t="s">
        <v>116</v>
      </c>
      <c r="F1262" s="12" t="s">
        <v>119</v>
      </c>
      <c r="G1262" s="12" t="s">
        <v>118</v>
      </c>
      <c r="H1262" s="12" t="s">
        <v>962</v>
      </c>
      <c r="I1262" s="12" t="s">
        <v>963</v>
      </c>
      <c r="J1262" s="12" t="s">
        <v>7550</v>
      </c>
      <c r="K1262" s="12" t="s">
        <v>11595</v>
      </c>
      <c r="L1262" s="12" t="s">
        <v>2483</v>
      </c>
      <c r="M1262" s="12" t="s">
        <v>11596</v>
      </c>
      <c r="N1262" s="12" t="s">
        <v>7987</v>
      </c>
      <c r="O1262" s="12" t="s">
        <v>963</v>
      </c>
      <c r="P1262" s="13" t="str">
        <f>+IFERROR(VLOOKUP(Table32[[#This Row],[Código_parroquial]],Table5[[#All],[CÓDIGO PARROQUIA]:[CLASIFICACIÓN]],5,0),+IFERROR(VLOOKUP(CONCATENATE(Table32[[#This Row],[Código Cantón]],"50"),Table5[[#All],[CÓDIGO PARROQUIA]:[CLASIFICACIÓN]],5,0),""))</f>
        <v/>
      </c>
      <c r="Q1262" s="13" t="str">
        <f>+IFERROR(VLOOKUP(Table32[[#This Row],[Código Cantón]],Table4[[#All],[CÓDIGO CANTÓN]:[CLASIFICACIÓN]],6,0),"")</f>
        <v/>
      </c>
    </row>
    <row r="1263" spans="4:17" x14ac:dyDescent="0.3">
      <c r="D1263" s="12" t="s">
        <v>2482</v>
      </c>
      <c r="E1263" s="12" t="s">
        <v>116</v>
      </c>
      <c r="F1263" s="12" t="s">
        <v>119</v>
      </c>
      <c r="G1263" s="12" t="s">
        <v>118</v>
      </c>
      <c r="H1263" s="12" t="s">
        <v>961</v>
      </c>
      <c r="I1263" s="12" t="s">
        <v>119</v>
      </c>
      <c r="J1263" s="12" t="s">
        <v>7548</v>
      </c>
      <c r="K1263" s="12" t="s">
        <v>11597</v>
      </c>
      <c r="L1263" s="12" t="s">
        <v>2483</v>
      </c>
      <c r="M1263" s="12" t="s">
        <v>11598</v>
      </c>
      <c r="N1263" s="12" t="s">
        <v>7987</v>
      </c>
      <c r="O1263" s="12" t="s">
        <v>11569</v>
      </c>
      <c r="P1263" s="13" t="str">
        <f>+IFERROR(VLOOKUP(Table32[[#This Row],[Código_parroquial]],Table5[[#All],[CÓDIGO PARROQUIA]:[CLASIFICACIÓN]],5,0),+IFERROR(VLOOKUP(CONCATENATE(Table32[[#This Row],[Código Cantón]],"50"),Table5[[#All],[CÓDIGO PARROQUIA]:[CLASIFICACIÓN]],5,0),""))</f>
        <v/>
      </c>
      <c r="Q1263" s="13" t="str">
        <f>+IFERROR(VLOOKUP(Table32[[#This Row],[Código Cantón]],Table4[[#All],[CÓDIGO CANTÓN]:[CLASIFICACIÓN]],6,0),"")</f>
        <v/>
      </c>
    </row>
    <row r="1264" spans="4:17" x14ac:dyDescent="0.3">
      <c r="D1264" s="12" t="s">
        <v>2482</v>
      </c>
      <c r="E1264" s="12" t="s">
        <v>116</v>
      </c>
      <c r="F1264" s="12" t="s">
        <v>119</v>
      </c>
      <c r="G1264" s="12" t="s">
        <v>118</v>
      </c>
      <c r="H1264" s="12" t="s">
        <v>966</v>
      </c>
      <c r="I1264" s="12" t="s">
        <v>2541</v>
      </c>
      <c r="J1264" s="12" t="s">
        <v>7550</v>
      </c>
      <c r="K1264" s="12" t="s">
        <v>11599</v>
      </c>
      <c r="L1264" s="12" t="s">
        <v>2483</v>
      </c>
      <c r="M1264" s="12" t="s">
        <v>11600</v>
      </c>
      <c r="N1264" s="12" t="s">
        <v>7987</v>
      </c>
      <c r="O1264" s="12" t="s">
        <v>967</v>
      </c>
      <c r="P1264" s="13" t="str">
        <f>+IFERROR(VLOOKUP(Table32[[#This Row],[Código_parroquial]],Table5[[#All],[CÓDIGO PARROQUIA]:[CLASIFICACIÓN]],5,0),+IFERROR(VLOOKUP(CONCATENATE(Table32[[#This Row],[Código Cantón]],"50"),Table5[[#All],[CÓDIGO PARROQUIA]:[CLASIFICACIÓN]],5,0),""))</f>
        <v/>
      </c>
      <c r="Q1264" s="13" t="str">
        <f>+IFERROR(VLOOKUP(Table32[[#This Row],[Código Cantón]],Table4[[#All],[CÓDIGO CANTÓN]:[CLASIFICACIÓN]],6,0),"")</f>
        <v/>
      </c>
    </row>
    <row r="1265" spans="4:17" x14ac:dyDescent="0.3">
      <c r="D1265" s="12" t="s">
        <v>2482</v>
      </c>
      <c r="E1265" s="12" t="s">
        <v>116</v>
      </c>
      <c r="F1265" s="12" t="s">
        <v>119</v>
      </c>
      <c r="G1265" s="12" t="s">
        <v>118</v>
      </c>
      <c r="H1265" s="12" t="s">
        <v>964</v>
      </c>
      <c r="I1265" s="12" t="s">
        <v>965</v>
      </c>
      <c r="J1265" s="12" t="s">
        <v>7550</v>
      </c>
      <c r="K1265" s="12" t="s">
        <v>11601</v>
      </c>
      <c r="L1265" s="12" t="s">
        <v>2483</v>
      </c>
      <c r="M1265" s="12" t="s">
        <v>11602</v>
      </c>
      <c r="N1265" s="12" t="s">
        <v>7987</v>
      </c>
      <c r="O1265" s="12" t="s">
        <v>1289</v>
      </c>
      <c r="P1265" s="13" t="str">
        <f>+IFERROR(VLOOKUP(Table32[[#This Row],[Código_parroquial]],Table5[[#All],[CÓDIGO PARROQUIA]:[CLASIFICACIÓN]],5,0),+IFERROR(VLOOKUP(CONCATENATE(Table32[[#This Row],[Código Cantón]],"50"),Table5[[#All],[CÓDIGO PARROQUIA]:[CLASIFICACIÓN]],5,0),""))</f>
        <v/>
      </c>
      <c r="Q1265" s="13" t="str">
        <f>+IFERROR(VLOOKUP(Table32[[#This Row],[Código Cantón]],Table4[[#All],[CÓDIGO CANTÓN]:[CLASIFICACIÓN]],6,0),"")</f>
        <v/>
      </c>
    </row>
    <row r="1266" spans="4:17" x14ac:dyDescent="0.3">
      <c r="D1266" s="12" t="s">
        <v>2482</v>
      </c>
      <c r="E1266" s="12" t="s">
        <v>116</v>
      </c>
      <c r="F1266" s="12" t="s">
        <v>119</v>
      </c>
      <c r="G1266" s="12" t="s">
        <v>118</v>
      </c>
      <c r="H1266" s="12" t="s">
        <v>961</v>
      </c>
      <c r="I1266" s="12" t="s">
        <v>119</v>
      </c>
      <c r="J1266" s="12" t="s">
        <v>7548</v>
      </c>
      <c r="K1266" s="12" t="s">
        <v>11603</v>
      </c>
      <c r="L1266" s="12" t="s">
        <v>2483</v>
      </c>
      <c r="M1266" s="12" t="s">
        <v>11604</v>
      </c>
      <c r="N1266" s="12" t="s">
        <v>7980</v>
      </c>
      <c r="O1266" s="12" t="s">
        <v>11605</v>
      </c>
      <c r="P1266" s="13" t="str">
        <f>+IFERROR(VLOOKUP(Table32[[#This Row],[Código_parroquial]],Table5[[#All],[CÓDIGO PARROQUIA]:[CLASIFICACIÓN]],5,0),+IFERROR(VLOOKUP(CONCATENATE(Table32[[#This Row],[Código Cantón]],"50"),Table5[[#All],[CÓDIGO PARROQUIA]:[CLASIFICACIÓN]],5,0),""))</f>
        <v/>
      </c>
      <c r="Q1266" s="13" t="str">
        <f>+IFERROR(VLOOKUP(Table32[[#This Row],[Código Cantón]],Table4[[#All],[CÓDIGO CANTÓN]:[CLASIFICACIÓN]],6,0),"")</f>
        <v/>
      </c>
    </row>
    <row r="1267" spans="4:17" x14ac:dyDescent="0.3">
      <c r="D1267" s="12" t="s">
        <v>2482</v>
      </c>
      <c r="E1267" s="12" t="s">
        <v>116</v>
      </c>
      <c r="F1267" s="12" t="s">
        <v>143</v>
      </c>
      <c r="G1267" s="12" t="s">
        <v>118</v>
      </c>
      <c r="H1267" s="12" t="s">
        <v>2564</v>
      </c>
      <c r="I1267" s="12" t="s">
        <v>819</v>
      </c>
      <c r="J1267" s="12" t="s">
        <v>7548</v>
      </c>
      <c r="K1267" s="12" t="s">
        <v>11606</v>
      </c>
      <c r="L1267" s="12" t="s">
        <v>2483</v>
      </c>
      <c r="M1267" s="12" t="s">
        <v>11607</v>
      </c>
      <c r="N1267" s="12" t="s">
        <v>7987</v>
      </c>
      <c r="O1267" s="12" t="s">
        <v>994</v>
      </c>
      <c r="P1267" s="13" t="str">
        <f>+IFERROR(VLOOKUP(Table32[[#This Row],[Código_parroquial]],Table5[[#All],[CÓDIGO PARROQUIA]:[CLASIFICACIÓN]],5,0),+IFERROR(VLOOKUP(CONCATENATE(Table32[[#This Row],[Código Cantón]],"50"),Table5[[#All],[CÓDIGO PARROQUIA]:[CLASIFICACIÓN]],5,0),""))</f>
        <v/>
      </c>
      <c r="Q1267" s="13" t="str">
        <f>+IFERROR(VLOOKUP(Table32[[#This Row],[Código Cantón]],Table4[[#All],[CÓDIGO CANTÓN]:[CLASIFICACIÓN]],6,0),"")</f>
        <v/>
      </c>
    </row>
    <row r="1268" spans="4:17" x14ac:dyDescent="0.3">
      <c r="D1268" s="12" t="s">
        <v>2482</v>
      </c>
      <c r="E1268" s="12" t="s">
        <v>116</v>
      </c>
      <c r="F1268" s="12" t="s">
        <v>121</v>
      </c>
      <c r="G1268" s="12" t="s">
        <v>120</v>
      </c>
      <c r="H1268" s="12" t="s">
        <v>973</v>
      </c>
      <c r="I1268" s="12" t="s">
        <v>974</v>
      </c>
      <c r="J1268" s="12" t="s">
        <v>7550</v>
      </c>
      <c r="K1268" s="12" t="s">
        <v>11608</v>
      </c>
      <c r="L1268" s="12" t="s">
        <v>2483</v>
      </c>
      <c r="M1268" s="12" t="s">
        <v>11609</v>
      </c>
      <c r="N1268" s="12" t="s">
        <v>7987</v>
      </c>
      <c r="O1268" s="12" t="s">
        <v>974</v>
      </c>
      <c r="P1268" s="13" t="str">
        <f>+IFERROR(VLOOKUP(Table32[[#This Row],[Código_parroquial]],Table5[[#All],[CÓDIGO PARROQUIA]:[CLASIFICACIÓN]],5,0),+IFERROR(VLOOKUP(CONCATENATE(Table32[[#This Row],[Código Cantón]],"50"),Table5[[#All],[CÓDIGO PARROQUIA]:[CLASIFICACIÓN]],5,0),""))</f>
        <v/>
      </c>
      <c r="Q1268" s="13" t="str">
        <f>+IFERROR(VLOOKUP(Table32[[#This Row],[Código Cantón]],Table4[[#All],[CÓDIGO CANTÓN]:[CLASIFICACIÓN]],6,0),"")</f>
        <v/>
      </c>
    </row>
    <row r="1269" spans="4:17" x14ac:dyDescent="0.3">
      <c r="D1269" s="12" t="s">
        <v>2482</v>
      </c>
      <c r="E1269" s="12" t="s">
        <v>116</v>
      </c>
      <c r="F1269" s="12" t="s">
        <v>121</v>
      </c>
      <c r="G1269" s="12" t="s">
        <v>120</v>
      </c>
      <c r="H1269" s="12" t="s">
        <v>970</v>
      </c>
      <c r="I1269" s="12" t="s">
        <v>514</v>
      </c>
      <c r="J1269" s="12" t="s">
        <v>7548</v>
      </c>
      <c r="K1269" s="12" t="s">
        <v>11610</v>
      </c>
      <c r="L1269" s="12" t="s">
        <v>2483</v>
      </c>
      <c r="M1269" s="12" t="s">
        <v>11611</v>
      </c>
      <c r="N1269" s="12" t="s">
        <v>7987</v>
      </c>
      <c r="O1269" s="12" t="s">
        <v>11612</v>
      </c>
      <c r="P1269" s="13" t="str">
        <f>+IFERROR(VLOOKUP(Table32[[#This Row],[Código_parroquial]],Table5[[#All],[CÓDIGO PARROQUIA]:[CLASIFICACIÓN]],5,0),+IFERROR(VLOOKUP(CONCATENATE(Table32[[#This Row],[Código Cantón]],"50"),Table5[[#All],[CÓDIGO PARROQUIA]:[CLASIFICACIÓN]],5,0),""))</f>
        <v/>
      </c>
      <c r="Q1269" s="13" t="str">
        <f>+IFERROR(VLOOKUP(Table32[[#This Row],[Código Cantón]],Table4[[#All],[CÓDIGO CANTÓN]:[CLASIFICACIÓN]],6,0),"")</f>
        <v/>
      </c>
    </row>
    <row r="1270" spans="4:17" x14ac:dyDescent="0.3">
      <c r="D1270" s="12" t="s">
        <v>2482</v>
      </c>
      <c r="E1270" s="12" t="s">
        <v>116</v>
      </c>
      <c r="F1270" s="12" t="s">
        <v>121</v>
      </c>
      <c r="G1270" s="12" t="s">
        <v>120</v>
      </c>
      <c r="H1270" s="12" t="s">
        <v>971</v>
      </c>
      <c r="I1270" s="12" t="s">
        <v>972</v>
      </c>
      <c r="J1270" s="12" t="s">
        <v>7550</v>
      </c>
      <c r="K1270" s="12" t="s">
        <v>11613</v>
      </c>
      <c r="L1270" s="12" t="s">
        <v>2483</v>
      </c>
      <c r="M1270" s="12" t="s">
        <v>11614</v>
      </c>
      <c r="N1270" s="12" t="s">
        <v>7987</v>
      </c>
      <c r="O1270" s="12" t="s">
        <v>1230</v>
      </c>
      <c r="P1270" s="13" t="str">
        <f>+IFERROR(VLOOKUP(Table32[[#This Row],[Código_parroquial]],Table5[[#All],[CÓDIGO PARROQUIA]:[CLASIFICACIÓN]],5,0),+IFERROR(VLOOKUP(CONCATENATE(Table32[[#This Row],[Código Cantón]],"50"),Table5[[#All],[CÓDIGO PARROQUIA]:[CLASIFICACIÓN]],5,0),""))</f>
        <v/>
      </c>
      <c r="Q1270" s="13" t="str">
        <f>+IFERROR(VLOOKUP(Table32[[#This Row],[Código Cantón]],Table4[[#All],[CÓDIGO CANTÓN]:[CLASIFICACIÓN]],6,0),"")</f>
        <v/>
      </c>
    </row>
    <row r="1271" spans="4:17" x14ac:dyDescent="0.3">
      <c r="D1271" s="12" t="s">
        <v>2482</v>
      </c>
      <c r="E1271" s="12" t="s">
        <v>116</v>
      </c>
      <c r="F1271" s="12" t="s">
        <v>123</v>
      </c>
      <c r="G1271" s="12" t="s">
        <v>122</v>
      </c>
      <c r="H1271" s="12" t="s">
        <v>980</v>
      </c>
      <c r="I1271" s="12" t="s">
        <v>7660</v>
      </c>
      <c r="J1271" s="12" t="s">
        <v>7550</v>
      </c>
      <c r="K1271" s="12" t="s">
        <v>11615</v>
      </c>
      <c r="L1271" s="12" t="s">
        <v>2483</v>
      </c>
      <c r="M1271" s="12" t="s">
        <v>11616</v>
      </c>
      <c r="N1271" s="12" t="s">
        <v>7987</v>
      </c>
      <c r="O1271" s="12" t="s">
        <v>11617</v>
      </c>
      <c r="P1271" s="13" t="str">
        <f>+IFERROR(VLOOKUP(Table32[[#This Row],[Código_parroquial]],Table5[[#All],[CÓDIGO PARROQUIA]:[CLASIFICACIÓN]],5,0),+IFERROR(VLOOKUP(CONCATENATE(Table32[[#This Row],[Código Cantón]],"50"),Table5[[#All],[CÓDIGO PARROQUIA]:[CLASIFICACIÓN]],5,0),""))</f>
        <v/>
      </c>
      <c r="Q1271" s="13" t="str">
        <f>+IFERROR(VLOOKUP(Table32[[#This Row],[Código Cantón]],Table4[[#All],[CÓDIGO CANTÓN]:[CLASIFICACIÓN]],6,0),"")</f>
        <v/>
      </c>
    </row>
    <row r="1272" spans="4:17" x14ac:dyDescent="0.3">
      <c r="D1272" s="12" t="s">
        <v>2482</v>
      </c>
      <c r="E1272" s="12" t="s">
        <v>116</v>
      </c>
      <c r="F1272" s="12" t="s">
        <v>123</v>
      </c>
      <c r="G1272" s="12" t="s">
        <v>122</v>
      </c>
      <c r="H1272" s="12" t="s">
        <v>979</v>
      </c>
      <c r="I1272" s="12" t="s">
        <v>123</v>
      </c>
      <c r="J1272" s="12" t="s">
        <v>7548</v>
      </c>
      <c r="K1272" s="12" t="s">
        <v>11618</v>
      </c>
      <c r="L1272" s="12" t="s">
        <v>2483</v>
      </c>
      <c r="M1272" s="12" t="s">
        <v>11619</v>
      </c>
      <c r="N1272" s="12" t="s">
        <v>7987</v>
      </c>
      <c r="O1272" s="12" t="s">
        <v>11620</v>
      </c>
      <c r="P1272" s="13" t="str">
        <f>+IFERROR(VLOOKUP(Table32[[#This Row],[Código_parroquial]],Table5[[#All],[CÓDIGO PARROQUIA]:[CLASIFICACIÓN]],5,0),+IFERROR(VLOOKUP(CONCATENATE(Table32[[#This Row],[Código Cantón]],"50"),Table5[[#All],[CÓDIGO PARROQUIA]:[CLASIFICACIÓN]],5,0),""))</f>
        <v/>
      </c>
      <c r="Q1272" s="13" t="str">
        <f>+IFERROR(VLOOKUP(Table32[[#This Row],[Código Cantón]],Table4[[#All],[CÓDIGO CANTÓN]:[CLASIFICACIÓN]],6,0),"")</f>
        <v/>
      </c>
    </row>
    <row r="1273" spans="4:17" x14ac:dyDescent="0.3">
      <c r="D1273" s="12" t="s">
        <v>2482</v>
      </c>
      <c r="E1273" s="12" t="s">
        <v>116</v>
      </c>
      <c r="F1273" s="12" t="s">
        <v>123</v>
      </c>
      <c r="G1273" s="12" t="s">
        <v>122</v>
      </c>
      <c r="H1273" s="12" t="s">
        <v>979</v>
      </c>
      <c r="I1273" s="12" t="s">
        <v>123</v>
      </c>
      <c r="J1273" s="12" t="s">
        <v>7548</v>
      </c>
      <c r="K1273" s="12" t="s">
        <v>11621</v>
      </c>
      <c r="L1273" s="12" t="s">
        <v>2483</v>
      </c>
      <c r="M1273" s="12" t="s">
        <v>11622</v>
      </c>
      <c r="N1273" s="12" t="s">
        <v>7987</v>
      </c>
      <c r="O1273" s="12" t="s">
        <v>11623</v>
      </c>
      <c r="P1273" s="13" t="str">
        <f>+IFERROR(VLOOKUP(Table32[[#This Row],[Código_parroquial]],Table5[[#All],[CÓDIGO PARROQUIA]:[CLASIFICACIÓN]],5,0),+IFERROR(VLOOKUP(CONCATENATE(Table32[[#This Row],[Código Cantón]],"50"),Table5[[#All],[CÓDIGO PARROQUIA]:[CLASIFICACIÓN]],5,0),""))</f>
        <v/>
      </c>
      <c r="Q1273" s="13" t="str">
        <f>+IFERROR(VLOOKUP(Table32[[#This Row],[Código Cantón]],Table4[[#All],[CÓDIGO CANTÓN]:[CLASIFICACIÓN]],6,0),"")</f>
        <v/>
      </c>
    </row>
    <row r="1274" spans="4:17" x14ac:dyDescent="0.3">
      <c r="D1274" s="12" t="s">
        <v>2482</v>
      </c>
      <c r="E1274" s="12" t="s">
        <v>116</v>
      </c>
      <c r="F1274" s="12" t="s">
        <v>123</v>
      </c>
      <c r="G1274" s="12" t="s">
        <v>122</v>
      </c>
      <c r="H1274" s="12" t="s">
        <v>979</v>
      </c>
      <c r="I1274" s="12" t="s">
        <v>123</v>
      </c>
      <c r="J1274" s="12" t="s">
        <v>7548</v>
      </c>
      <c r="K1274" s="12" t="s">
        <v>11624</v>
      </c>
      <c r="L1274" s="12" t="s">
        <v>2483</v>
      </c>
      <c r="M1274" s="12" t="s">
        <v>11625</v>
      </c>
      <c r="N1274" s="12" t="s">
        <v>7987</v>
      </c>
      <c r="O1274" s="12" t="s">
        <v>11626</v>
      </c>
      <c r="P1274" s="13" t="str">
        <f>+IFERROR(VLOOKUP(Table32[[#This Row],[Código_parroquial]],Table5[[#All],[CÓDIGO PARROQUIA]:[CLASIFICACIÓN]],5,0),+IFERROR(VLOOKUP(CONCATENATE(Table32[[#This Row],[Código Cantón]],"50"),Table5[[#All],[CÓDIGO PARROQUIA]:[CLASIFICACIÓN]],5,0),""))</f>
        <v/>
      </c>
      <c r="Q1274" s="13" t="str">
        <f>+IFERROR(VLOOKUP(Table32[[#This Row],[Código Cantón]],Table4[[#All],[CÓDIGO CANTÓN]:[CLASIFICACIÓN]],6,0),"")</f>
        <v/>
      </c>
    </row>
    <row r="1275" spans="4:17" x14ac:dyDescent="0.3">
      <c r="D1275" s="12" t="s">
        <v>2482</v>
      </c>
      <c r="E1275" s="12" t="s">
        <v>116</v>
      </c>
      <c r="F1275" s="12" t="s">
        <v>123</v>
      </c>
      <c r="G1275" s="12" t="s">
        <v>122</v>
      </c>
      <c r="H1275" s="12" t="s">
        <v>979</v>
      </c>
      <c r="I1275" s="12" t="s">
        <v>123</v>
      </c>
      <c r="J1275" s="12" t="s">
        <v>7548</v>
      </c>
      <c r="K1275" s="12" t="s">
        <v>11627</v>
      </c>
      <c r="L1275" s="12" t="s">
        <v>2483</v>
      </c>
      <c r="M1275" s="12" t="s">
        <v>11628</v>
      </c>
      <c r="N1275" s="12" t="s">
        <v>7980</v>
      </c>
      <c r="O1275" s="12" t="s">
        <v>11629</v>
      </c>
      <c r="P1275" s="13" t="str">
        <f>+IFERROR(VLOOKUP(Table32[[#This Row],[Código_parroquial]],Table5[[#All],[CÓDIGO PARROQUIA]:[CLASIFICACIÓN]],5,0),+IFERROR(VLOOKUP(CONCATENATE(Table32[[#This Row],[Código Cantón]],"50"),Table5[[#All],[CÓDIGO PARROQUIA]:[CLASIFICACIÓN]],5,0),""))</f>
        <v/>
      </c>
      <c r="Q1275" s="13" t="str">
        <f>+IFERROR(VLOOKUP(Table32[[#This Row],[Código Cantón]],Table4[[#All],[CÓDIGO CANTÓN]:[CLASIFICACIÓN]],6,0),"")</f>
        <v/>
      </c>
    </row>
    <row r="1276" spans="4:17" x14ac:dyDescent="0.3">
      <c r="D1276" s="12" t="s">
        <v>2482</v>
      </c>
      <c r="E1276" s="12" t="s">
        <v>116</v>
      </c>
      <c r="F1276" s="12" t="s">
        <v>125</v>
      </c>
      <c r="G1276" s="12" t="s">
        <v>124</v>
      </c>
      <c r="H1276" s="12" t="s">
        <v>982</v>
      </c>
      <c r="I1276" s="12" t="s">
        <v>125</v>
      </c>
      <c r="J1276" s="12" t="s">
        <v>7548</v>
      </c>
      <c r="K1276" s="12" t="s">
        <v>11630</v>
      </c>
      <c r="L1276" s="12" t="s">
        <v>2483</v>
      </c>
      <c r="M1276" s="12" t="s">
        <v>11631</v>
      </c>
      <c r="N1276" s="12" t="s">
        <v>7987</v>
      </c>
      <c r="O1276" s="12" t="s">
        <v>11632</v>
      </c>
      <c r="P1276" s="13" t="str">
        <f>+IFERROR(VLOOKUP(Table32[[#This Row],[Código_parroquial]],Table5[[#All],[CÓDIGO PARROQUIA]:[CLASIFICACIÓN]],5,0),+IFERROR(VLOOKUP(CONCATENATE(Table32[[#This Row],[Código Cantón]],"50"),Table5[[#All],[CÓDIGO PARROQUIA]:[CLASIFICACIÓN]],5,0),""))</f>
        <v/>
      </c>
      <c r="Q1276" s="13" t="str">
        <f>+IFERROR(VLOOKUP(Table32[[#This Row],[Código Cantón]],Table4[[#All],[CÓDIGO CANTÓN]:[CLASIFICACIÓN]],6,0),"")</f>
        <v/>
      </c>
    </row>
    <row r="1277" spans="4:17" x14ac:dyDescent="0.3">
      <c r="D1277" s="12" t="s">
        <v>2482</v>
      </c>
      <c r="E1277" s="12" t="s">
        <v>116</v>
      </c>
      <c r="F1277" s="12" t="s">
        <v>125</v>
      </c>
      <c r="G1277" s="12" t="s">
        <v>124</v>
      </c>
      <c r="H1277" s="12" t="s">
        <v>982</v>
      </c>
      <c r="I1277" s="12" t="s">
        <v>125</v>
      </c>
      <c r="J1277" s="12" t="s">
        <v>7548</v>
      </c>
      <c r="K1277" s="12" t="s">
        <v>11633</v>
      </c>
      <c r="L1277" s="12" t="s">
        <v>2483</v>
      </c>
      <c r="M1277" s="12" t="s">
        <v>11634</v>
      </c>
      <c r="N1277" s="12" t="s">
        <v>7987</v>
      </c>
      <c r="O1277" s="12" t="s">
        <v>11635</v>
      </c>
      <c r="P1277" s="13" t="str">
        <f>+IFERROR(VLOOKUP(Table32[[#This Row],[Código_parroquial]],Table5[[#All],[CÓDIGO PARROQUIA]:[CLASIFICACIÓN]],5,0),+IFERROR(VLOOKUP(CONCATENATE(Table32[[#This Row],[Código Cantón]],"50"),Table5[[#All],[CÓDIGO PARROQUIA]:[CLASIFICACIÓN]],5,0),""))</f>
        <v/>
      </c>
      <c r="Q1277" s="13" t="str">
        <f>+IFERROR(VLOOKUP(Table32[[#This Row],[Código Cantón]],Table4[[#All],[CÓDIGO CANTÓN]:[CLASIFICACIÓN]],6,0),"")</f>
        <v/>
      </c>
    </row>
    <row r="1278" spans="4:17" x14ac:dyDescent="0.3">
      <c r="D1278" s="12" t="s">
        <v>2482</v>
      </c>
      <c r="E1278" s="12" t="s">
        <v>116</v>
      </c>
      <c r="F1278" s="12" t="s">
        <v>127</v>
      </c>
      <c r="G1278" s="12" t="s">
        <v>126</v>
      </c>
      <c r="H1278" s="12" t="s">
        <v>986</v>
      </c>
      <c r="I1278" s="12" t="s">
        <v>987</v>
      </c>
      <c r="J1278" s="12" t="s">
        <v>7550</v>
      </c>
      <c r="K1278" s="12" t="s">
        <v>11636</v>
      </c>
      <c r="L1278" s="12" t="s">
        <v>2483</v>
      </c>
      <c r="M1278" s="12" t="s">
        <v>11637</v>
      </c>
      <c r="N1278" s="12" t="s">
        <v>7980</v>
      </c>
      <c r="O1278" s="12" t="s">
        <v>11638</v>
      </c>
      <c r="P1278" s="13" t="str">
        <f>+IFERROR(VLOOKUP(Table32[[#This Row],[Código_parroquial]],Table5[[#All],[CÓDIGO PARROQUIA]:[CLASIFICACIÓN]],5,0),+IFERROR(VLOOKUP(CONCATENATE(Table32[[#This Row],[Código Cantón]],"50"),Table5[[#All],[CÓDIGO PARROQUIA]:[CLASIFICACIÓN]],5,0),""))</f>
        <v/>
      </c>
      <c r="Q1278" s="13" t="str">
        <f>+IFERROR(VLOOKUP(Table32[[#This Row],[Código Cantón]],Table4[[#All],[CÓDIGO CANTÓN]:[CLASIFICACIÓN]],6,0),"")</f>
        <v/>
      </c>
    </row>
    <row r="1279" spans="4:17" x14ac:dyDescent="0.3">
      <c r="D1279" s="12" t="s">
        <v>2482</v>
      </c>
      <c r="E1279" s="12" t="s">
        <v>116</v>
      </c>
      <c r="F1279" s="12" t="s">
        <v>127</v>
      </c>
      <c r="G1279" s="12" t="s">
        <v>126</v>
      </c>
      <c r="H1279" s="12" t="s">
        <v>989</v>
      </c>
      <c r="I1279" s="12" t="s">
        <v>7655</v>
      </c>
      <c r="J1279" s="12" t="s">
        <v>7550</v>
      </c>
      <c r="K1279" s="12" t="s">
        <v>11639</v>
      </c>
      <c r="L1279" s="12" t="s">
        <v>2483</v>
      </c>
      <c r="M1279" s="12" t="s">
        <v>11640</v>
      </c>
      <c r="N1279" s="12" t="s">
        <v>7980</v>
      </c>
      <c r="O1279" s="12" t="s">
        <v>11641</v>
      </c>
      <c r="P1279" s="13" t="str">
        <f>+IFERROR(VLOOKUP(Table32[[#This Row],[Código_parroquial]],Table5[[#All],[CÓDIGO PARROQUIA]:[CLASIFICACIÓN]],5,0),+IFERROR(VLOOKUP(CONCATENATE(Table32[[#This Row],[Código Cantón]],"50"),Table5[[#All],[CÓDIGO PARROQUIA]:[CLASIFICACIÓN]],5,0),""))</f>
        <v/>
      </c>
      <c r="Q1279" s="13" t="str">
        <f>+IFERROR(VLOOKUP(Table32[[#This Row],[Código Cantón]],Table4[[#All],[CÓDIGO CANTÓN]:[CLASIFICACIÓN]],6,0),"")</f>
        <v/>
      </c>
    </row>
    <row r="1280" spans="4:17" x14ac:dyDescent="0.3">
      <c r="D1280" s="12" t="s">
        <v>2482</v>
      </c>
      <c r="E1280" s="12" t="s">
        <v>116</v>
      </c>
      <c r="F1280" s="12" t="s">
        <v>127</v>
      </c>
      <c r="G1280" s="12" t="s">
        <v>126</v>
      </c>
      <c r="H1280" s="12" t="s">
        <v>989</v>
      </c>
      <c r="I1280" s="12" t="s">
        <v>7655</v>
      </c>
      <c r="J1280" s="12" t="s">
        <v>7550</v>
      </c>
      <c r="K1280" s="12" t="s">
        <v>11642</v>
      </c>
      <c r="L1280" s="12" t="s">
        <v>2483</v>
      </c>
      <c r="M1280" s="12" t="s">
        <v>11643</v>
      </c>
      <c r="N1280" s="12" t="s">
        <v>7980</v>
      </c>
      <c r="O1280" s="12" t="s">
        <v>11644</v>
      </c>
      <c r="P1280" s="13" t="str">
        <f>+IFERROR(VLOOKUP(Table32[[#This Row],[Código_parroquial]],Table5[[#All],[CÓDIGO PARROQUIA]:[CLASIFICACIÓN]],5,0),+IFERROR(VLOOKUP(CONCATENATE(Table32[[#This Row],[Código Cantón]],"50"),Table5[[#All],[CÓDIGO PARROQUIA]:[CLASIFICACIÓN]],5,0),""))</f>
        <v/>
      </c>
      <c r="Q1280" s="13" t="str">
        <f>+IFERROR(VLOOKUP(Table32[[#This Row],[Código Cantón]],Table4[[#All],[CÓDIGO CANTÓN]:[CLASIFICACIÓN]],6,0),"")</f>
        <v/>
      </c>
    </row>
    <row r="1281" spans="4:17" x14ac:dyDescent="0.3">
      <c r="D1281" s="12" t="s">
        <v>2482</v>
      </c>
      <c r="E1281" s="12" t="s">
        <v>116</v>
      </c>
      <c r="F1281" s="12" t="s">
        <v>127</v>
      </c>
      <c r="G1281" s="12" t="s">
        <v>126</v>
      </c>
      <c r="H1281" s="12" t="s">
        <v>983</v>
      </c>
      <c r="I1281" s="12" t="s">
        <v>127</v>
      </c>
      <c r="J1281" s="12" t="s">
        <v>7548</v>
      </c>
      <c r="K1281" s="12" t="s">
        <v>11645</v>
      </c>
      <c r="L1281" s="12" t="s">
        <v>2483</v>
      </c>
      <c r="M1281" s="12" t="s">
        <v>11646</v>
      </c>
      <c r="N1281" s="12" t="s">
        <v>7980</v>
      </c>
      <c r="O1281" s="12" t="s">
        <v>11647</v>
      </c>
      <c r="P1281" s="13" t="str">
        <f>+IFERROR(VLOOKUP(Table32[[#This Row],[Código_parroquial]],Table5[[#All],[CÓDIGO PARROQUIA]:[CLASIFICACIÓN]],5,0),+IFERROR(VLOOKUP(CONCATENATE(Table32[[#This Row],[Código Cantón]],"50"),Table5[[#All],[CÓDIGO PARROQUIA]:[CLASIFICACIÓN]],5,0),""))</f>
        <v/>
      </c>
      <c r="Q1281" s="13" t="str">
        <f>+IFERROR(VLOOKUP(Table32[[#This Row],[Código Cantón]],Table4[[#All],[CÓDIGO CANTÓN]:[CLASIFICACIÓN]],6,0),"")</f>
        <v/>
      </c>
    </row>
    <row r="1282" spans="4:17" x14ac:dyDescent="0.3">
      <c r="D1282" s="12" t="s">
        <v>2482</v>
      </c>
      <c r="E1282" s="12" t="s">
        <v>116</v>
      </c>
      <c r="F1282" s="12" t="s">
        <v>127</v>
      </c>
      <c r="G1282" s="12" t="s">
        <v>126</v>
      </c>
      <c r="H1282" s="12" t="s">
        <v>988</v>
      </c>
      <c r="I1282" s="12" t="s">
        <v>3921</v>
      </c>
      <c r="J1282" s="12" t="s">
        <v>7550</v>
      </c>
      <c r="K1282" s="12" t="s">
        <v>11648</v>
      </c>
      <c r="L1282" s="12" t="s">
        <v>2483</v>
      </c>
      <c r="M1282" s="12" t="s">
        <v>11649</v>
      </c>
      <c r="N1282" s="12" t="s">
        <v>7980</v>
      </c>
      <c r="O1282" s="12" t="s">
        <v>11650</v>
      </c>
      <c r="P1282" s="13" t="str">
        <f>+IFERROR(VLOOKUP(Table32[[#This Row],[Código_parroquial]],Table5[[#All],[CÓDIGO PARROQUIA]:[CLASIFICACIÓN]],5,0),+IFERROR(VLOOKUP(CONCATENATE(Table32[[#This Row],[Código Cantón]],"50"),Table5[[#All],[CÓDIGO PARROQUIA]:[CLASIFICACIÓN]],5,0),""))</f>
        <v/>
      </c>
      <c r="Q1282" s="13" t="str">
        <f>+IFERROR(VLOOKUP(Table32[[#This Row],[Código Cantón]],Table4[[#All],[CÓDIGO CANTÓN]:[CLASIFICACIÓN]],6,0),"")</f>
        <v/>
      </c>
    </row>
    <row r="1283" spans="4:17" x14ac:dyDescent="0.3">
      <c r="D1283" s="12" t="s">
        <v>2482</v>
      </c>
      <c r="E1283" s="12" t="s">
        <v>116</v>
      </c>
      <c r="F1283" s="12" t="s">
        <v>127</v>
      </c>
      <c r="G1283" s="12" t="s">
        <v>126</v>
      </c>
      <c r="H1283" s="12" t="s">
        <v>983</v>
      </c>
      <c r="I1283" s="12" t="s">
        <v>127</v>
      </c>
      <c r="J1283" s="12" t="s">
        <v>7548</v>
      </c>
      <c r="K1283" s="12" t="s">
        <v>11651</v>
      </c>
      <c r="L1283" s="12" t="s">
        <v>2483</v>
      </c>
      <c r="M1283" s="12" t="s">
        <v>11652</v>
      </c>
      <c r="N1283" s="12" t="s">
        <v>7980</v>
      </c>
      <c r="O1283" s="12" t="s">
        <v>11653</v>
      </c>
      <c r="P1283" s="13" t="str">
        <f>+IFERROR(VLOOKUP(Table32[[#This Row],[Código_parroquial]],Table5[[#All],[CÓDIGO PARROQUIA]:[CLASIFICACIÓN]],5,0),+IFERROR(VLOOKUP(CONCATENATE(Table32[[#This Row],[Código Cantón]],"50"),Table5[[#All],[CÓDIGO PARROQUIA]:[CLASIFICACIÓN]],5,0),""))</f>
        <v/>
      </c>
      <c r="Q1283" s="13" t="str">
        <f>+IFERROR(VLOOKUP(Table32[[#This Row],[Código Cantón]],Table4[[#All],[CÓDIGO CANTÓN]:[CLASIFICACIÓN]],6,0),"")</f>
        <v/>
      </c>
    </row>
    <row r="1284" spans="4:17" x14ac:dyDescent="0.3">
      <c r="D1284" s="12" t="s">
        <v>2482</v>
      </c>
      <c r="E1284" s="12" t="s">
        <v>116</v>
      </c>
      <c r="F1284" s="12" t="s">
        <v>127</v>
      </c>
      <c r="G1284" s="12" t="s">
        <v>126</v>
      </c>
      <c r="H1284" s="12" t="s">
        <v>988</v>
      </c>
      <c r="I1284" s="12" t="s">
        <v>3921</v>
      </c>
      <c r="J1284" s="12" t="s">
        <v>7550</v>
      </c>
      <c r="K1284" s="12" t="s">
        <v>11654</v>
      </c>
      <c r="L1284" s="12" t="s">
        <v>2483</v>
      </c>
      <c r="M1284" s="12" t="s">
        <v>11655</v>
      </c>
      <c r="N1284" s="12" t="s">
        <v>7987</v>
      </c>
      <c r="O1284" s="12" t="s">
        <v>11656</v>
      </c>
      <c r="P1284" s="13" t="str">
        <f>+IFERROR(VLOOKUP(Table32[[#This Row],[Código_parroquial]],Table5[[#All],[CÓDIGO PARROQUIA]:[CLASIFICACIÓN]],5,0),+IFERROR(VLOOKUP(CONCATENATE(Table32[[#This Row],[Código Cantón]],"50"),Table5[[#All],[CÓDIGO PARROQUIA]:[CLASIFICACIÓN]],5,0),""))</f>
        <v/>
      </c>
      <c r="Q1284" s="13" t="str">
        <f>+IFERROR(VLOOKUP(Table32[[#This Row],[Código Cantón]],Table4[[#All],[CÓDIGO CANTÓN]:[CLASIFICACIÓN]],6,0),"")</f>
        <v/>
      </c>
    </row>
    <row r="1285" spans="4:17" x14ac:dyDescent="0.3">
      <c r="D1285" s="12" t="s">
        <v>2482</v>
      </c>
      <c r="E1285" s="12" t="s">
        <v>116</v>
      </c>
      <c r="F1285" s="12" t="s">
        <v>127</v>
      </c>
      <c r="G1285" s="12" t="s">
        <v>126</v>
      </c>
      <c r="H1285" s="12" t="s">
        <v>984</v>
      </c>
      <c r="I1285" s="12" t="s">
        <v>3915</v>
      </c>
      <c r="J1285" s="12" t="s">
        <v>7550</v>
      </c>
      <c r="K1285" s="12" t="s">
        <v>11657</v>
      </c>
      <c r="L1285" s="12" t="s">
        <v>2483</v>
      </c>
      <c r="M1285" s="12" t="s">
        <v>11658</v>
      </c>
      <c r="N1285" s="12" t="s">
        <v>7987</v>
      </c>
      <c r="O1285" s="12" t="s">
        <v>11659</v>
      </c>
      <c r="P1285" s="13" t="str">
        <f>+IFERROR(VLOOKUP(Table32[[#This Row],[Código_parroquial]],Table5[[#All],[CÓDIGO PARROQUIA]:[CLASIFICACIÓN]],5,0),+IFERROR(VLOOKUP(CONCATENATE(Table32[[#This Row],[Código Cantón]],"50"),Table5[[#All],[CÓDIGO PARROQUIA]:[CLASIFICACIÓN]],5,0),""))</f>
        <v/>
      </c>
      <c r="Q1285" s="13" t="str">
        <f>+IFERROR(VLOOKUP(Table32[[#This Row],[Código Cantón]],Table4[[#All],[CÓDIGO CANTÓN]:[CLASIFICACIÓN]],6,0),"")</f>
        <v/>
      </c>
    </row>
    <row r="1286" spans="4:17" x14ac:dyDescent="0.3">
      <c r="D1286" s="12" t="s">
        <v>2482</v>
      </c>
      <c r="E1286" s="12" t="s">
        <v>116</v>
      </c>
      <c r="F1286" s="12" t="s">
        <v>127</v>
      </c>
      <c r="G1286" s="12" t="s">
        <v>126</v>
      </c>
      <c r="H1286" s="12" t="s">
        <v>984</v>
      </c>
      <c r="I1286" s="12" t="s">
        <v>3915</v>
      </c>
      <c r="J1286" s="12" t="s">
        <v>7550</v>
      </c>
      <c r="K1286" s="12" t="s">
        <v>11660</v>
      </c>
      <c r="L1286" s="12" t="s">
        <v>2483</v>
      </c>
      <c r="M1286" s="12" t="s">
        <v>11661</v>
      </c>
      <c r="N1286" s="12" t="s">
        <v>7987</v>
      </c>
      <c r="O1286" s="12" t="s">
        <v>11662</v>
      </c>
      <c r="P1286" s="13" t="str">
        <f>+IFERROR(VLOOKUP(Table32[[#This Row],[Código_parroquial]],Table5[[#All],[CÓDIGO PARROQUIA]:[CLASIFICACIÓN]],5,0),+IFERROR(VLOOKUP(CONCATENATE(Table32[[#This Row],[Código Cantón]],"50"),Table5[[#All],[CÓDIGO PARROQUIA]:[CLASIFICACIÓN]],5,0),""))</f>
        <v/>
      </c>
      <c r="Q1286" s="13" t="str">
        <f>+IFERROR(VLOOKUP(Table32[[#This Row],[Código Cantón]],Table4[[#All],[CÓDIGO CANTÓN]:[CLASIFICACIÓN]],6,0),"")</f>
        <v/>
      </c>
    </row>
    <row r="1287" spans="4:17" x14ac:dyDescent="0.3">
      <c r="D1287" s="12" t="s">
        <v>2482</v>
      </c>
      <c r="E1287" s="12" t="s">
        <v>116</v>
      </c>
      <c r="F1287" s="12" t="s">
        <v>127</v>
      </c>
      <c r="G1287" s="12" t="s">
        <v>126</v>
      </c>
      <c r="H1287" s="12" t="s">
        <v>984</v>
      </c>
      <c r="I1287" s="12" t="s">
        <v>3915</v>
      </c>
      <c r="J1287" s="12" t="s">
        <v>7550</v>
      </c>
      <c r="K1287" s="12" t="s">
        <v>11663</v>
      </c>
      <c r="L1287" s="12" t="s">
        <v>2483</v>
      </c>
      <c r="M1287" s="12" t="s">
        <v>11664</v>
      </c>
      <c r="N1287" s="12" t="s">
        <v>7987</v>
      </c>
      <c r="O1287" s="12" t="s">
        <v>11665</v>
      </c>
      <c r="P1287" s="13" t="str">
        <f>+IFERROR(VLOOKUP(Table32[[#This Row],[Código_parroquial]],Table5[[#All],[CÓDIGO PARROQUIA]:[CLASIFICACIÓN]],5,0),+IFERROR(VLOOKUP(CONCATENATE(Table32[[#This Row],[Código Cantón]],"50"),Table5[[#All],[CÓDIGO PARROQUIA]:[CLASIFICACIÓN]],5,0),""))</f>
        <v/>
      </c>
      <c r="Q1287" s="13" t="str">
        <f>+IFERROR(VLOOKUP(Table32[[#This Row],[Código Cantón]],Table4[[#All],[CÓDIGO CANTÓN]:[CLASIFICACIÓN]],6,0),"")</f>
        <v/>
      </c>
    </row>
    <row r="1288" spans="4:17" x14ac:dyDescent="0.3">
      <c r="D1288" s="12" t="s">
        <v>2482</v>
      </c>
      <c r="E1288" s="12" t="s">
        <v>116</v>
      </c>
      <c r="F1288" s="12" t="s">
        <v>127</v>
      </c>
      <c r="G1288" s="12" t="s">
        <v>126</v>
      </c>
      <c r="H1288" s="12" t="s">
        <v>983</v>
      </c>
      <c r="I1288" s="12" t="s">
        <v>127</v>
      </c>
      <c r="J1288" s="12" t="s">
        <v>7548</v>
      </c>
      <c r="K1288" s="12" t="s">
        <v>11666</v>
      </c>
      <c r="L1288" s="12" t="s">
        <v>2483</v>
      </c>
      <c r="M1288" s="12" t="s">
        <v>11667</v>
      </c>
      <c r="N1288" s="12" t="s">
        <v>7987</v>
      </c>
      <c r="O1288" s="12" t="s">
        <v>11668</v>
      </c>
      <c r="P1288" s="13" t="str">
        <f>+IFERROR(VLOOKUP(Table32[[#This Row],[Código_parroquial]],Table5[[#All],[CÓDIGO PARROQUIA]:[CLASIFICACIÓN]],5,0),+IFERROR(VLOOKUP(CONCATENATE(Table32[[#This Row],[Código Cantón]],"50"),Table5[[#All],[CÓDIGO PARROQUIA]:[CLASIFICACIÓN]],5,0),""))</f>
        <v/>
      </c>
      <c r="Q1288" s="13" t="str">
        <f>+IFERROR(VLOOKUP(Table32[[#This Row],[Código Cantón]],Table4[[#All],[CÓDIGO CANTÓN]:[CLASIFICACIÓN]],6,0),"")</f>
        <v/>
      </c>
    </row>
    <row r="1289" spans="4:17" x14ac:dyDescent="0.3">
      <c r="D1289" s="12" t="s">
        <v>2482</v>
      </c>
      <c r="E1289" s="12" t="s">
        <v>116</v>
      </c>
      <c r="F1289" s="12" t="s">
        <v>127</v>
      </c>
      <c r="G1289" s="12" t="s">
        <v>126</v>
      </c>
      <c r="H1289" s="12" t="s">
        <v>983</v>
      </c>
      <c r="I1289" s="12" t="s">
        <v>127</v>
      </c>
      <c r="J1289" s="12" t="s">
        <v>7548</v>
      </c>
      <c r="K1289" s="12" t="s">
        <v>11669</v>
      </c>
      <c r="L1289" s="12" t="s">
        <v>2483</v>
      </c>
      <c r="M1289" s="12" t="s">
        <v>11670</v>
      </c>
      <c r="N1289" s="12" t="s">
        <v>7987</v>
      </c>
      <c r="O1289" s="12" t="s">
        <v>11671</v>
      </c>
      <c r="P1289" s="13" t="str">
        <f>+IFERROR(VLOOKUP(Table32[[#This Row],[Código_parroquial]],Table5[[#All],[CÓDIGO PARROQUIA]:[CLASIFICACIÓN]],5,0),+IFERROR(VLOOKUP(CONCATENATE(Table32[[#This Row],[Código Cantón]],"50"),Table5[[#All],[CÓDIGO PARROQUIA]:[CLASIFICACIÓN]],5,0),""))</f>
        <v/>
      </c>
      <c r="Q1289" s="13" t="str">
        <f>+IFERROR(VLOOKUP(Table32[[#This Row],[Código Cantón]],Table4[[#All],[CÓDIGO CANTÓN]:[CLASIFICACIÓN]],6,0),"")</f>
        <v/>
      </c>
    </row>
    <row r="1290" spans="4:17" x14ac:dyDescent="0.3">
      <c r="D1290" s="12" t="s">
        <v>2482</v>
      </c>
      <c r="E1290" s="12" t="s">
        <v>116</v>
      </c>
      <c r="F1290" s="12" t="s">
        <v>127</v>
      </c>
      <c r="G1290" s="12" t="s">
        <v>126</v>
      </c>
      <c r="H1290" s="12" t="s">
        <v>983</v>
      </c>
      <c r="I1290" s="12" t="s">
        <v>127</v>
      </c>
      <c r="J1290" s="12" t="s">
        <v>7548</v>
      </c>
      <c r="K1290" s="12" t="s">
        <v>11672</v>
      </c>
      <c r="L1290" s="12" t="s">
        <v>2483</v>
      </c>
      <c r="M1290" s="12" t="s">
        <v>11673</v>
      </c>
      <c r="N1290" s="12" t="s">
        <v>7987</v>
      </c>
      <c r="O1290" s="12" t="s">
        <v>11674</v>
      </c>
      <c r="P1290" s="13" t="str">
        <f>+IFERROR(VLOOKUP(Table32[[#This Row],[Código_parroquial]],Table5[[#All],[CÓDIGO PARROQUIA]:[CLASIFICACIÓN]],5,0),+IFERROR(VLOOKUP(CONCATENATE(Table32[[#This Row],[Código Cantón]],"50"),Table5[[#All],[CÓDIGO PARROQUIA]:[CLASIFICACIÓN]],5,0),""))</f>
        <v/>
      </c>
      <c r="Q1290" s="13" t="str">
        <f>+IFERROR(VLOOKUP(Table32[[#This Row],[Código Cantón]],Table4[[#All],[CÓDIGO CANTÓN]:[CLASIFICACIÓN]],6,0),"")</f>
        <v/>
      </c>
    </row>
    <row r="1291" spans="4:17" x14ac:dyDescent="0.3">
      <c r="D1291" s="12" t="s">
        <v>2482</v>
      </c>
      <c r="E1291" s="12" t="s">
        <v>116</v>
      </c>
      <c r="F1291" s="12" t="s">
        <v>127</v>
      </c>
      <c r="G1291" s="12" t="s">
        <v>126</v>
      </c>
      <c r="H1291" s="12" t="s">
        <v>983</v>
      </c>
      <c r="I1291" s="12" t="s">
        <v>127</v>
      </c>
      <c r="J1291" s="12" t="s">
        <v>7548</v>
      </c>
      <c r="K1291" s="12" t="s">
        <v>11675</v>
      </c>
      <c r="L1291" s="12" t="s">
        <v>2483</v>
      </c>
      <c r="M1291" s="12" t="s">
        <v>11676</v>
      </c>
      <c r="N1291" s="12" t="s">
        <v>7987</v>
      </c>
      <c r="O1291" s="12" t="s">
        <v>11677</v>
      </c>
      <c r="P1291" s="13" t="str">
        <f>+IFERROR(VLOOKUP(Table32[[#This Row],[Código_parroquial]],Table5[[#All],[CÓDIGO PARROQUIA]:[CLASIFICACIÓN]],5,0),+IFERROR(VLOOKUP(CONCATENATE(Table32[[#This Row],[Código Cantón]],"50"),Table5[[#All],[CÓDIGO PARROQUIA]:[CLASIFICACIÓN]],5,0),""))</f>
        <v/>
      </c>
      <c r="Q1291" s="13" t="str">
        <f>+IFERROR(VLOOKUP(Table32[[#This Row],[Código Cantón]],Table4[[#All],[CÓDIGO CANTÓN]:[CLASIFICACIÓN]],6,0),"")</f>
        <v/>
      </c>
    </row>
    <row r="1292" spans="4:17" x14ac:dyDescent="0.3">
      <c r="D1292" s="12" t="s">
        <v>2482</v>
      </c>
      <c r="E1292" s="12" t="s">
        <v>116</v>
      </c>
      <c r="F1292" s="12" t="s">
        <v>127</v>
      </c>
      <c r="G1292" s="12" t="s">
        <v>126</v>
      </c>
      <c r="H1292" s="12" t="s">
        <v>983</v>
      </c>
      <c r="I1292" s="12" t="s">
        <v>127</v>
      </c>
      <c r="J1292" s="12" t="s">
        <v>7548</v>
      </c>
      <c r="K1292" s="12" t="s">
        <v>11678</v>
      </c>
      <c r="L1292" s="12" t="s">
        <v>2483</v>
      </c>
      <c r="M1292" s="12" t="s">
        <v>11679</v>
      </c>
      <c r="N1292" s="12" t="s">
        <v>7987</v>
      </c>
      <c r="O1292" s="12" t="s">
        <v>11680</v>
      </c>
      <c r="P1292" s="13" t="str">
        <f>+IFERROR(VLOOKUP(Table32[[#This Row],[Código_parroquial]],Table5[[#All],[CÓDIGO PARROQUIA]:[CLASIFICACIÓN]],5,0),+IFERROR(VLOOKUP(CONCATENATE(Table32[[#This Row],[Código Cantón]],"50"),Table5[[#All],[CÓDIGO PARROQUIA]:[CLASIFICACIÓN]],5,0),""))</f>
        <v/>
      </c>
      <c r="Q1292" s="13" t="str">
        <f>+IFERROR(VLOOKUP(Table32[[#This Row],[Código Cantón]],Table4[[#All],[CÓDIGO CANTÓN]:[CLASIFICACIÓN]],6,0),"")</f>
        <v/>
      </c>
    </row>
    <row r="1293" spans="4:17" x14ac:dyDescent="0.3">
      <c r="D1293" s="12" t="s">
        <v>2482</v>
      </c>
      <c r="E1293" s="12" t="s">
        <v>116</v>
      </c>
      <c r="F1293" s="12" t="s">
        <v>127</v>
      </c>
      <c r="G1293" s="12" t="s">
        <v>126</v>
      </c>
      <c r="H1293" s="12" t="s">
        <v>983</v>
      </c>
      <c r="I1293" s="12" t="s">
        <v>127</v>
      </c>
      <c r="J1293" s="12" t="s">
        <v>7548</v>
      </c>
      <c r="K1293" s="12" t="s">
        <v>11681</v>
      </c>
      <c r="L1293" s="12" t="s">
        <v>2483</v>
      </c>
      <c r="M1293" s="12" t="s">
        <v>11682</v>
      </c>
      <c r="N1293" s="12" t="s">
        <v>7987</v>
      </c>
      <c r="O1293" s="12" t="s">
        <v>11683</v>
      </c>
      <c r="P1293" s="13" t="str">
        <f>+IFERROR(VLOOKUP(Table32[[#This Row],[Código_parroquial]],Table5[[#All],[CÓDIGO PARROQUIA]:[CLASIFICACIÓN]],5,0),+IFERROR(VLOOKUP(CONCATENATE(Table32[[#This Row],[Código Cantón]],"50"),Table5[[#All],[CÓDIGO PARROQUIA]:[CLASIFICACIÓN]],5,0),""))</f>
        <v/>
      </c>
      <c r="Q1293" s="13" t="str">
        <f>+IFERROR(VLOOKUP(Table32[[#This Row],[Código Cantón]],Table4[[#All],[CÓDIGO CANTÓN]:[CLASIFICACIÓN]],6,0),"")</f>
        <v/>
      </c>
    </row>
    <row r="1294" spans="4:17" x14ac:dyDescent="0.3">
      <c r="D1294" s="12" t="s">
        <v>2482</v>
      </c>
      <c r="E1294" s="12" t="s">
        <v>116</v>
      </c>
      <c r="F1294" s="12" t="s">
        <v>127</v>
      </c>
      <c r="G1294" s="12" t="s">
        <v>126</v>
      </c>
      <c r="H1294" s="12" t="s">
        <v>989</v>
      </c>
      <c r="I1294" s="12" t="s">
        <v>7655</v>
      </c>
      <c r="J1294" s="12" t="s">
        <v>7550</v>
      </c>
      <c r="K1294" s="12" t="s">
        <v>11684</v>
      </c>
      <c r="L1294" s="12" t="s">
        <v>2483</v>
      </c>
      <c r="M1294" s="12" t="s">
        <v>11685</v>
      </c>
      <c r="N1294" s="12" t="s">
        <v>7987</v>
      </c>
      <c r="O1294" s="12" t="s">
        <v>11686</v>
      </c>
      <c r="P1294" s="13" t="str">
        <f>+IFERROR(VLOOKUP(Table32[[#This Row],[Código_parroquial]],Table5[[#All],[CÓDIGO PARROQUIA]:[CLASIFICACIÓN]],5,0),+IFERROR(VLOOKUP(CONCATENATE(Table32[[#This Row],[Código Cantón]],"50"),Table5[[#All],[CÓDIGO PARROQUIA]:[CLASIFICACIÓN]],5,0),""))</f>
        <v/>
      </c>
      <c r="Q1294" s="13" t="str">
        <f>+IFERROR(VLOOKUP(Table32[[#This Row],[Código Cantón]],Table4[[#All],[CÓDIGO CANTÓN]:[CLASIFICACIÓN]],6,0),"")</f>
        <v/>
      </c>
    </row>
    <row r="1295" spans="4:17" x14ac:dyDescent="0.3">
      <c r="D1295" s="12" t="s">
        <v>2482</v>
      </c>
      <c r="E1295" s="12" t="s">
        <v>116</v>
      </c>
      <c r="F1295" s="12" t="s">
        <v>127</v>
      </c>
      <c r="G1295" s="12" t="s">
        <v>126</v>
      </c>
      <c r="H1295" s="12" t="s">
        <v>989</v>
      </c>
      <c r="I1295" s="12" t="s">
        <v>7655</v>
      </c>
      <c r="J1295" s="12" t="s">
        <v>7550</v>
      </c>
      <c r="K1295" s="12" t="s">
        <v>11687</v>
      </c>
      <c r="L1295" s="12" t="s">
        <v>2483</v>
      </c>
      <c r="M1295" s="12" t="s">
        <v>11688</v>
      </c>
      <c r="N1295" s="12" t="s">
        <v>7987</v>
      </c>
      <c r="O1295" s="12" t="s">
        <v>11689</v>
      </c>
      <c r="P1295" s="13" t="str">
        <f>+IFERROR(VLOOKUP(Table32[[#This Row],[Código_parroquial]],Table5[[#All],[CÓDIGO PARROQUIA]:[CLASIFICACIÓN]],5,0),+IFERROR(VLOOKUP(CONCATENATE(Table32[[#This Row],[Código Cantón]],"50"),Table5[[#All],[CÓDIGO PARROQUIA]:[CLASIFICACIÓN]],5,0),""))</f>
        <v/>
      </c>
      <c r="Q1295" s="13" t="str">
        <f>+IFERROR(VLOOKUP(Table32[[#This Row],[Código Cantón]],Table4[[#All],[CÓDIGO CANTÓN]:[CLASIFICACIÓN]],6,0),"")</f>
        <v/>
      </c>
    </row>
    <row r="1296" spans="4:17" x14ac:dyDescent="0.3">
      <c r="D1296" s="12" t="s">
        <v>2482</v>
      </c>
      <c r="E1296" s="12" t="s">
        <v>116</v>
      </c>
      <c r="F1296" s="12" t="s">
        <v>127</v>
      </c>
      <c r="G1296" s="12" t="s">
        <v>126</v>
      </c>
      <c r="H1296" s="12" t="s">
        <v>989</v>
      </c>
      <c r="I1296" s="12" t="s">
        <v>7655</v>
      </c>
      <c r="J1296" s="12" t="s">
        <v>7550</v>
      </c>
      <c r="K1296" s="12" t="s">
        <v>11690</v>
      </c>
      <c r="L1296" s="12" t="s">
        <v>2483</v>
      </c>
      <c r="M1296" s="12" t="s">
        <v>11691</v>
      </c>
      <c r="N1296" s="12" t="s">
        <v>7987</v>
      </c>
      <c r="O1296" s="12" t="s">
        <v>11692</v>
      </c>
      <c r="P1296" s="13" t="str">
        <f>+IFERROR(VLOOKUP(Table32[[#This Row],[Código_parroquial]],Table5[[#All],[CÓDIGO PARROQUIA]:[CLASIFICACIÓN]],5,0),+IFERROR(VLOOKUP(CONCATENATE(Table32[[#This Row],[Código Cantón]],"50"),Table5[[#All],[CÓDIGO PARROQUIA]:[CLASIFICACIÓN]],5,0),""))</f>
        <v/>
      </c>
      <c r="Q1296" s="13" t="str">
        <f>+IFERROR(VLOOKUP(Table32[[#This Row],[Código Cantón]],Table4[[#All],[CÓDIGO CANTÓN]:[CLASIFICACIÓN]],6,0),"")</f>
        <v/>
      </c>
    </row>
    <row r="1297" spans="4:17" x14ac:dyDescent="0.3">
      <c r="D1297" s="12" t="s">
        <v>2482</v>
      </c>
      <c r="E1297" s="12" t="s">
        <v>116</v>
      </c>
      <c r="F1297" s="12" t="s">
        <v>127</v>
      </c>
      <c r="G1297" s="12" t="s">
        <v>126</v>
      </c>
      <c r="H1297" s="12" t="s">
        <v>989</v>
      </c>
      <c r="I1297" s="12" t="s">
        <v>7655</v>
      </c>
      <c r="J1297" s="12" t="s">
        <v>7550</v>
      </c>
      <c r="K1297" s="12" t="s">
        <v>11693</v>
      </c>
      <c r="L1297" s="12" t="s">
        <v>2483</v>
      </c>
      <c r="M1297" s="12" t="s">
        <v>11694</v>
      </c>
      <c r="N1297" s="12" t="s">
        <v>7987</v>
      </c>
      <c r="O1297" s="12" t="s">
        <v>11695</v>
      </c>
      <c r="P1297" s="13" t="str">
        <f>+IFERROR(VLOOKUP(Table32[[#This Row],[Código_parroquial]],Table5[[#All],[CÓDIGO PARROQUIA]:[CLASIFICACIÓN]],5,0),+IFERROR(VLOOKUP(CONCATENATE(Table32[[#This Row],[Código Cantón]],"50"),Table5[[#All],[CÓDIGO PARROQUIA]:[CLASIFICACIÓN]],5,0),""))</f>
        <v/>
      </c>
      <c r="Q1297" s="13" t="str">
        <f>+IFERROR(VLOOKUP(Table32[[#This Row],[Código Cantón]],Table4[[#All],[CÓDIGO CANTÓN]:[CLASIFICACIÓN]],6,0),"")</f>
        <v/>
      </c>
    </row>
    <row r="1298" spans="4:17" x14ac:dyDescent="0.3">
      <c r="D1298" s="12" t="s">
        <v>2482</v>
      </c>
      <c r="E1298" s="12" t="s">
        <v>116</v>
      </c>
      <c r="F1298" s="12" t="s">
        <v>127</v>
      </c>
      <c r="G1298" s="12" t="s">
        <v>126</v>
      </c>
      <c r="H1298" s="12" t="s">
        <v>984</v>
      </c>
      <c r="I1298" s="12" t="s">
        <v>3915</v>
      </c>
      <c r="J1298" s="12" t="s">
        <v>7550</v>
      </c>
      <c r="K1298" s="12" t="s">
        <v>11696</v>
      </c>
      <c r="L1298" s="12" t="s">
        <v>2483</v>
      </c>
      <c r="M1298" s="12" t="s">
        <v>11697</v>
      </c>
      <c r="N1298" s="12" t="s">
        <v>7987</v>
      </c>
      <c r="O1298" s="12" t="s">
        <v>11698</v>
      </c>
      <c r="P1298" s="13" t="str">
        <f>+IFERROR(VLOOKUP(Table32[[#This Row],[Código_parroquial]],Table5[[#All],[CÓDIGO PARROQUIA]:[CLASIFICACIÓN]],5,0),+IFERROR(VLOOKUP(CONCATENATE(Table32[[#This Row],[Código Cantón]],"50"),Table5[[#All],[CÓDIGO PARROQUIA]:[CLASIFICACIÓN]],5,0),""))</f>
        <v/>
      </c>
      <c r="Q1298" s="13" t="str">
        <f>+IFERROR(VLOOKUP(Table32[[#This Row],[Código Cantón]],Table4[[#All],[CÓDIGO CANTÓN]:[CLASIFICACIÓN]],6,0),"")</f>
        <v/>
      </c>
    </row>
    <row r="1299" spans="4:17" x14ac:dyDescent="0.3">
      <c r="D1299" s="12" t="s">
        <v>2482</v>
      </c>
      <c r="E1299" s="12" t="s">
        <v>116</v>
      </c>
      <c r="F1299" s="12" t="s">
        <v>127</v>
      </c>
      <c r="G1299" s="12" t="s">
        <v>126</v>
      </c>
      <c r="H1299" s="12" t="s">
        <v>984</v>
      </c>
      <c r="I1299" s="12" t="s">
        <v>3915</v>
      </c>
      <c r="J1299" s="12" t="s">
        <v>7550</v>
      </c>
      <c r="K1299" s="12" t="s">
        <v>11699</v>
      </c>
      <c r="L1299" s="12" t="s">
        <v>2483</v>
      </c>
      <c r="M1299" s="12" t="s">
        <v>11700</v>
      </c>
      <c r="N1299" s="12" t="s">
        <v>7987</v>
      </c>
      <c r="O1299" s="12" t="s">
        <v>11701</v>
      </c>
      <c r="P1299" s="13" t="str">
        <f>+IFERROR(VLOOKUP(Table32[[#This Row],[Código_parroquial]],Table5[[#All],[CÓDIGO PARROQUIA]:[CLASIFICACIÓN]],5,0),+IFERROR(VLOOKUP(CONCATENATE(Table32[[#This Row],[Código Cantón]],"50"),Table5[[#All],[CÓDIGO PARROQUIA]:[CLASIFICACIÓN]],5,0),""))</f>
        <v/>
      </c>
      <c r="Q1299" s="13" t="str">
        <f>+IFERROR(VLOOKUP(Table32[[#This Row],[Código Cantón]],Table4[[#All],[CÓDIGO CANTÓN]:[CLASIFICACIÓN]],6,0),"")</f>
        <v/>
      </c>
    </row>
    <row r="1300" spans="4:17" x14ac:dyDescent="0.3">
      <c r="D1300" s="12" t="s">
        <v>2482</v>
      </c>
      <c r="E1300" s="12" t="s">
        <v>116</v>
      </c>
      <c r="F1300" s="12" t="s">
        <v>127</v>
      </c>
      <c r="G1300" s="12" t="s">
        <v>126</v>
      </c>
      <c r="H1300" s="12" t="s">
        <v>988</v>
      </c>
      <c r="I1300" s="12" t="s">
        <v>3921</v>
      </c>
      <c r="J1300" s="12" t="s">
        <v>7550</v>
      </c>
      <c r="K1300" s="12" t="s">
        <v>11702</v>
      </c>
      <c r="L1300" s="12" t="s">
        <v>2483</v>
      </c>
      <c r="M1300" s="12" t="s">
        <v>11703</v>
      </c>
      <c r="N1300" s="12" t="s">
        <v>7987</v>
      </c>
      <c r="O1300" s="12" t="s">
        <v>11704</v>
      </c>
      <c r="P1300" s="13" t="str">
        <f>+IFERROR(VLOOKUP(Table32[[#This Row],[Código_parroquial]],Table5[[#All],[CÓDIGO PARROQUIA]:[CLASIFICACIÓN]],5,0),+IFERROR(VLOOKUP(CONCATENATE(Table32[[#This Row],[Código Cantón]],"50"),Table5[[#All],[CÓDIGO PARROQUIA]:[CLASIFICACIÓN]],5,0),""))</f>
        <v/>
      </c>
      <c r="Q1300" s="13" t="str">
        <f>+IFERROR(VLOOKUP(Table32[[#This Row],[Código Cantón]],Table4[[#All],[CÓDIGO CANTÓN]:[CLASIFICACIÓN]],6,0),"")</f>
        <v/>
      </c>
    </row>
    <row r="1301" spans="4:17" x14ac:dyDescent="0.3">
      <c r="D1301" s="12" t="s">
        <v>2482</v>
      </c>
      <c r="E1301" s="12" t="s">
        <v>116</v>
      </c>
      <c r="F1301" s="12" t="s">
        <v>127</v>
      </c>
      <c r="G1301" s="12" t="s">
        <v>126</v>
      </c>
      <c r="H1301" s="12" t="s">
        <v>983</v>
      </c>
      <c r="I1301" s="12" t="s">
        <v>127</v>
      </c>
      <c r="J1301" s="12" t="s">
        <v>7548</v>
      </c>
      <c r="K1301" s="12" t="s">
        <v>11705</v>
      </c>
      <c r="L1301" s="12" t="s">
        <v>2483</v>
      </c>
      <c r="M1301" s="12" t="s">
        <v>11706</v>
      </c>
      <c r="N1301" s="12" t="s">
        <v>7987</v>
      </c>
      <c r="O1301" s="12" t="s">
        <v>11707</v>
      </c>
      <c r="P1301" s="13" t="str">
        <f>+IFERROR(VLOOKUP(Table32[[#This Row],[Código_parroquial]],Table5[[#All],[CÓDIGO PARROQUIA]:[CLASIFICACIÓN]],5,0),+IFERROR(VLOOKUP(CONCATENATE(Table32[[#This Row],[Código Cantón]],"50"),Table5[[#All],[CÓDIGO PARROQUIA]:[CLASIFICACIÓN]],5,0),""))</f>
        <v/>
      </c>
      <c r="Q1301" s="13" t="str">
        <f>+IFERROR(VLOOKUP(Table32[[#This Row],[Código Cantón]],Table4[[#All],[CÓDIGO CANTÓN]:[CLASIFICACIÓN]],6,0),"")</f>
        <v/>
      </c>
    </row>
    <row r="1302" spans="4:17" x14ac:dyDescent="0.3">
      <c r="D1302" s="12" t="s">
        <v>2482</v>
      </c>
      <c r="E1302" s="12" t="s">
        <v>116</v>
      </c>
      <c r="F1302" s="12" t="s">
        <v>127</v>
      </c>
      <c r="G1302" s="12" t="s">
        <v>126</v>
      </c>
      <c r="H1302" s="12" t="s">
        <v>983</v>
      </c>
      <c r="I1302" s="12" t="s">
        <v>127</v>
      </c>
      <c r="J1302" s="12" t="s">
        <v>7548</v>
      </c>
      <c r="K1302" s="12" t="s">
        <v>11708</v>
      </c>
      <c r="L1302" s="12" t="s">
        <v>2483</v>
      </c>
      <c r="M1302" s="12" t="s">
        <v>11709</v>
      </c>
      <c r="N1302" s="12" t="s">
        <v>7987</v>
      </c>
      <c r="O1302" s="12" t="s">
        <v>11710</v>
      </c>
      <c r="P1302" s="13" t="str">
        <f>+IFERROR(VLOOKUP(Table32[[#This Row],[Código_parroquial]],Table5[[#All],[CÓDIGO PARROQUIA]:[CLASIFICACIÓN]],5,0),+IFERROR(VLOOKUP(CONCATENATE(Table32[[#This Row],[Código Cantón]],"50"),Table5[[#All],[CÓDIGO PARROQUIA]:[CLASIFICACIÓN]],5,0),""))</f>
        <v/>
      </c>
      <c r="Q1302" s="13" t="str">
        <f>+IFERROR(VLOOKUP(Table32[[#This Row],[Código Cantón]],Table4[[#All],[CÓDIGO CANTÓN]:[CLASIFICACIÓN]],6,0),"")</f>
        <v/>
      </c>
    </row>
    <row r="1303" spans="4:17" x14ac:dyDescent="0.3">
      <c r="D1303" s="12" t="s">
        <v>2482</v>
      </c>
      <c r="E1303" s="12" t="s">
        <v>116</v>
      </c>
      <c r="F1303" s="12" t="s">
        <v>127</v>
      </c>
      <c r="G1303" s="12" t="s">
        <v>126</v>
      </c>
      <c r="H1303" s="12" t="s">
        <v>986</v>
      </c>
      <c r="I1303" s="12" t="s">
        <v>987</v>
      </c>
      <c r="J1303" s="12" t="s">
        <v>7550</v>
      </c>
      <c r="K1303" s="12" t="s">
        <v>11711</v>
      </c>
      <c r="L1303" s="12" t="s">
        <v>2483</v>
      </c>
      <c r="M1303" s="12" t="s">
        <v>11712</v>
      </c>
      <c r="N1303" s="12" t="s">
        <v>7987</v>
      </c>
      <c r="O1303" s="12" t="s">
        <v>11713</v>
      </c>
      <c r="P1303" s="13" t="str">
        <f>+IFERROR(VLOOKUP(Table32[[#This Row],[Código_parroquial]],Table5[[#All],[CÓDIGO PARROQUIA]:[CLASIFICACIÓN]],5,0),+IFERROR(VLOOKUP(CONCATENATE(Table32[[#This Row],[Código Cantón]],"50"),Table5[[#All],[CÓDIGO PARROQUIA]:[CLASIFICACIÓN]],5,0),""))</f>
        <v/>
      </c>
      <c r="Q1303" s="13" t="str">
        <f>+IFERROR(VLOOKUP(Table32[[#This Row],[Código Cantón]],Table4[[#All],[CÓDIGO CANTÓN]:[CLASIFICACIÓN]],6,0),"")</f>
        <v/>
      </c>
    </row>
    <row r="1304" spans="4:17" x14ac:dyDescent="0.3">
      <c r="D1304" s="12" t="s">
        <v>2482</v>
      </c>
      <c r="E1304" s="12" t="s">
        <v>116</v>
      </c>
      <c r="F1304" s="12" t="s">
        <v>127</v>
      </c>
      <c r="G1304" s="12" t="s">
        <v>126</v>
      </c>
      <c r="H1304" s="12" t="s">
        <v>983</v>
      </c>
      <c r="I1304" s="12" t="s">
        <v>127</v>
      </c>
      <c r="J1304" s="12" t="s">
        <v>7548</v>
      </c>
      <c r="K1304" s="12" t="s">
        <v>11714</v>
      </c>
      <c r="L1304" s="12" t="s">
        <v>2483</v>
      </c>
      <c r="M1304" s="12" t="s">
        <v>11715</v>
      </c>
      <c r="N1304" s="12" t="s">
        <v>7987</v>
      </c>
      <c r="O1304" s="12" t="s">
        <v>11716</v>
      </c>
      <c r="P1304" s="13" t="str">
        <f>+IFERROR(VLOOKUP(Table32[[#This Row],[Código_parroquial]],Table5[[#All],[CÓDIGO PARROQUIA]:[CLASIFICACIÓN]],5,0),+IFERROR(VLOOKUP(CONCATENATE(Table32[[#This Row],[Código Cantón]],"50"),Table5[[#All],[CÓDIGO PARROQUIA]:[CLASIFICACIÓN]],5,0),""))</f>
        <v/>
      </c>
      <c r="Q1304" s="13" t="str">
        <f>+IFERROR(VLOOKUP(Table32[[#This Row],[Código Cantón]],Table4[[#All],[CÓDIGO CANTÓN]:[CLASIFICACIÓN]],6,0),"")</f>
        <v/>
      </c>
    </row>
    <row r="1305" spans="4:17" x14ac:dyDescent="0.3">
      <c r="D1305" s="12" t="s">
        <v>2482</v>
      </c>
      <c r="E1305" s="12" t="s">
        <v>116</v>
      </c>
      <c r="F1305" s="12" t="s">
        <v>127</v>
      </c>
      <c r="G1305" s="12" t="s">
        <v>126</v>
      </c>
      <c r="H1305" s="12" t="s">
        <v>988</v>
      </c>
      <c r="I1305" s="12" t="s">
        <v>3921</v>
      </c>
      <c r="J1305" s="12" t="s">
        <v>7550</v>
      </c>
      <c r="K1305" s="12" t="s">
        <v>11717</v>
      </c>
      <c r="L1305" s="12" t="s">
        <v>2483</v>
      </c>
      <c r="M1305" s="12" t="s">
        <v>11718</v>
      </c>
      <c r="N1305" s="12" t="s">
        <v>7980</v>
      </c>
      <c r="O1305" s="12" t="s">
        <v>11719</v>
      </c>
      <c r="P1305" s="13" t="str">
        <f>+IFERROR(VLOOKUP(Table32[[#This Row],[Código_parroquial]],Table5[[#All],[CÓDIGO PARROQUIA]:[CLASIFICACIÓN]],5,0),+IFERROR(VLOOKUP(CONCATENATE(Table32[[#This Row],[Código Cantón]],"50"),Table5[[#All],[CÓDIGO PARROQUIA]:[CLASIFICACIÓN]],5,0),""))</f>
        <v/>
      </c>
      <c r="Q1305" s="13" t="str">
        <f>+IFERROR(VLOOKUP(Table32[[#This Row],[Código Cantón]],Table4[[#All],[CÓDIGO CANTÓN]:[CLASIFICACIÓN]],6,0),"")</f>
        <v/>
      </c>
    </row>
    <row r="1306" spans="4:17" x14ac:dyDescent="0.3">
      <c r="D1306" s="12" t="s">
        <v>2482</v>
      </c>
      <c r="E1306" s="12" t="s">
        <v>116</v>
      </c>
      <c r="F1306" s="12" t="s">
        <v>127</v>
      </c>
      <c r="G1306" s="12" t="s">
        <v>126</v>
      </c>
      <c r="H1306" s="12" t="s">
        <v>983</v>
      </c>
      <c r="I1306" s="12" t="s">
        <v>127</v>
      </c>
      <c r="J1306" s="12" t="s">
        <v>7548</v>
      </c>
      <c r="K1306" s="12" t="s">
        <v>11720</v>
      </c>
      <c r="L1306" s="12" t="s">
        <v>2483</v>
      </c>
      <c r="M1306" s="12" t="s">
        <v>11721</v>
      </c>
      <c r="N1306" s="12" t="s">
        <v>7980</v>
      </c>
      <c r="O1306" s="12" t="s">
        <v>11722</v>
      </c>
      <c r="P1306" s="13" t="str">
        <f>+IFERROR(VLOOKUP(Table32[[#This Row],[Código_parroquial]],Table5[[#All],[CÓDIGO PARROQUIA]:[CLASIFICACIÓN]],5,0),+IFERROR(VLOOKUP(CONCATENATE(Table32[[#This Row],[Código Cantón]],"50"),Table5[[#All],[CÓDIGO PARROQUIA]:[CLASIFICACIÓN]],5,0),""))</f>
        <v/>
      </c>
      <c r="Q1306" s="13" t="str">
        <f>+IFERROR(VLOOKUP(Table32[[#This Row],[Código Cantón]],Table4[[#All],[CÓDIGO CANTÓN]:[CLASIFICACIÓN]],6,0),"")</f>
        <v/>
      </c>
    </row>
    <row r="1307" spans="4:17" x14ac:dyDescent="0.3">
      <c r="D1307" s="12" t="s">
        <v>2482</v>
      </c>
      <c r="E1307" s="12" t="s">
        <v>116</v>
      </c>
      <c r="F1307" s="12" t="s">
        <v>127</v>
      </c>
      <c r="G1307" s="12" t="s">
        <v>126</v>
      </c>
      <c r="H1307" s="12" t="s">
        <v>984</v>
      </c>
      <c r="I1307" s="12" t="s">
        <v>3915</v>
      </c>
      <c r="J1307" s="12" t="s">
        <v>7550</v>
      </c>
      <c r="K1307" s="12" t="s">
        <v>11723</v>
      </c>
      <c r="L1307" s="12" t="s">
        <v>2483</v>
      </c>
      <c r="M1307" s="12" t="s">
        <v>11724</v>
      </c>
      <c r="N1307" s="12" t="s">
        <v>7980</v>
      </c>
      <c r="O1307" s="12" t="s">
        <v>11725</v>
      </c>
      <c r="P1307" s="13" t="str">
        <f>+IFERROR(VLOOKUP(Table32[[#This Row],[Código_parroquial]],Table5[[#All],[CÓDIGO PARROQUIA]:[CLASIFICACIÓN]],5,0),+IFERROR(VLOOKUP(CONCATENATE(Table32[[#This Row],[Código Cantón]],"50"),Table5[[#All],[CÓDIGO PARROQUIA]:[CLASIFICACIÓN]],5,0),""))</f>
        <v/>
      </c>
      <c r="Q1307" s="13" t="str">
        <f>+IFERROR(VLOOKUP(Table32[[#This Row],[Código Cantón]],Table4[[#All],[CÓDIGO CANTÓN]:[CLASIFICACIÓN]],6,0),"")</f>
        <v/>
      </c>
    </row>
    <row r="1308" spans="4:17" x14ac:dyDescent="0.3">
      <c r="D1308" s="12" t="s">
        <v>2482</v>
      </c>
      <c r="E1308" s="12" t="s">
        <v>116</v>
      </c>
      <c r="F1308" s="12" t="s">
        <v>127</v>
      </c>
      <c r="G1308" s="12" t="s">
        <v>126</v>
      </c>
      <c r="H1308" s="12" t="s">
        <v>983</v>
      </c>
      <c r="I1308" s="12" t="s">
        <v>127</v>
      </c>
      <c r="J1308" s="12" t="s">
        <v>7548</v>
      </c>
      <c r="K1308" s="12" t="s">
        <v>11726</v>
      </c>
      <c r="L1308" s="12" t="s">
        <v>2483</v>
      </c>
      <c r="M1308" s="12" t="s">
        <v>11727</v>
      </c>
      <c r="N1308" s="12" t="s">
        <v>7987</v>
      </c>
      <c r="O1308" s="12" t="s">
        <v>11728</v>
      </c>
      <c r="P1308" s="13" t="str">
        <f>+IFERROR(VLOOKUP(Table32[[#This Row],[Código_parroquial]],Table5[[#All],[CÓDIGO PARROQUIA]:[CLASIFICACIÓN]],5,0),+IFERROR(VLOOKUP(CONCATENATE(Table32[[#This Row],[Código Cantón]],"50"),Table5[[#All],[CÓDIGO PARROQUIA]:[CLASIFICACIÓN]],5,0),""))</f>
        <v/>
      </c>
      <c r="Q1308" s="13" t="str">
        <f>+IFERROR(VLOOKUP(Table32[[#This Row],[Código Cantón]],Table4[[#All],[CÓDIGO CANTÓN]:[CLASIFICACIÓN]],6,0),"")</f>
        <v/>
      </c>
    </row>
    <row r="1309" spans="4:17" x14ac:dyDescent="0.3">
      <c r="D1309" s="12" t="s">
        <v>2482</v>
      </c>
      <c r="E1309" s="12" t="s">
        <v>116</v>
      </c>
      <c r="F1309" s="12" t="s">
        <v>129</v>
      </c>
      <c r="G1309" s="12" t="s">
        <v>128</v>
      </c>
      <c r="H1309" s="12" t="s">
        <v>997</v>
      </c>
      <c r="I1309" s="12" t="s">
        <v>998</v>
      </c>
      <c r="J1309" s="12" t="s">
        <v>7548</v>
      </c>
      <c r="K1309" s="12" t="s">
        <v>11729</v>
      </c>
      <c r="L1309" s="12" t="s">
        <v>2483</v>
      </c>
      <c r="M1309" s="12" t="s">
        <v>11730</v>
      </c>
      <c r="N1309" s="12" t="s">
        <v>7980</v>
      </c>
      <c r="O1309" s="12" t="s">
        <v>11731</v>
      </c>
      <c r="P1309" s="13" t="str">
        <f>+IFERROR(VLOOKUP(Table32[[#This Row],[Código_parroquial]],Table5[[#All],[CÓDIGO PARROQUIA]:[CLASIFICACIÓN]],5,0),+IFERROR(VLOOKUP(CONCATENATE(Table32[[#This Row],[Código Cantón]],"50"),Table5[[#All],[CÓDIGO PARROQUIA]:[CLASIFICACIÓN]],5,0),""))</f>
        <v/>
      </c>
      <c r="Q1309" s="13" t="str">
        <f>+IFERROR(VLOOKUP(Table32[[#This Row],[Código Cantón]],Table4[[#All],[CÓDIGO CANTÓN]:[CLASIFICACIÓN]],6,0),"")</f>
        <v/>
      </c>
    </row>
    <row r="1310" spans="4:17" x14ac:dyDescent="0.3">
      <c r="D1310" s="12" t="s">
        <v>2482</v>
      </c>
      <c r="E1310" s="12" t="s">
        <v>116</v>
      </c>
      <c r="F1310" s="12" t="s">
        <v>129</v>
      </c>
      <c r="G1310" s="12" t="s">
        <v>128</v>
      </c>
      <c r="H1310" s="12" t="s">
        <v>997</v>
      </c>
      <c r="I1310" s="12" t="s">
        <v>998</v>
      </c>
      <c r="J1310" s="12" t="s">
        <v>7548</v>
      </c>
      <c r="K1310" s="12" t="s">
        <v>11732</v>
      </c>
      <c r="L1310" s="12" t="s">
        <v>2483</v>
      </c>
      <c r="M1310" s="12" t="s">
        <v>11733</v>
      </c>
      <c r="N1310" s="12" t="s">
        <v>7980</v>
      </c>
      <c r="O1310" s="12" t="s">
        <v>11734</v>
      </c>
      <c r="P1310" s="13" t="str">
        <f>+IFERROR(VLOOKUP(Table32[[#This Row],[Código_parroquial]],Table5[[#All],[CÓDIGO PARROQUIA]:[CLASIFICACIÓN]],5,0),+IFERROR(VLOOKUP(CONCATENATE(Table32[[#This Row],[Código Cantón]],"50"),Table5[[#All],[CÓDIGO PARROQUIA]:[CLASIFICACIÓN]],5,0),""))</f>
        <v/>
      </c>
      <c r="Q1310" s="13" t="str">
        <f>+IFERROR(VLOOKUP(Table32[[#This Row],[Código Cantón]],Table4[[#All],[CÓDIGO CANTÓN]:[CLASIFICACIÓN]],6,0),"")</f>
        <v/>
      </c>
    </row>
    <row r="1311" spans="4:17" x14ac:dyDescent="0.3">
      <c r="D1311" s="12" t="s">
        <v>2482</v>
      </c>
      <c r="E1311" s="12" t="s">
        <v>116</v>
      </c>
      <c r="F1311" s="12" t="s">
        <v>129</v>
      </c>
      <c r="G1311" s="12" t="s">
        <v>128</v>
      </c>
      <c r="H1311" s="12" t="s">
        <v>999</v>
      </c>
      <c r="I1311" s="12" t="s">
        <v>7871</v>
      </c>
      <c r="J1311" s="12" t="s">
        <v>7548</v>
      </c>
      <c r="K1311" s="12" t="s">
        <v>11735</v>
      </c>
      <c r="L1311" s="12" t="s">
        <v>2483</v>
      </c>
      <c r="M1311" s="12" t="s">
        <v>11736</v>
      </c>
      <c r="N1311" s="12" t="s">
        <v>7987</v>
      </c>
      <c r="O1311" s="12" t="s">
        <v>11737</v>
      </c>
      <c r="P1311" s="13" t="str">
        <f>+IFERROR(VLOOKUP(Table32[[#This Row],[Código_parroquial]],Table5[[#All],[CÓDIGO PARROQUIA]:[CLASIFICACIÓN]],5,0),+IFERROR(VLOOKUP(CONCATENATE(Table32[[#This Row],[Código Cantón]],"50"),Table5[[#All],[CÓDIGO PARROQUIA]:[CLASIFICACIÓN]],5,0),""))</f>
        <v/>
      </c>
      <c r="Q1311" s="13" t="str">
        <f>+IFERROR(VLOOKUP(Table32[[#This Row],[Código Cantón]],Table4[[#All],[CÓDIGO CANTÓN]:[CLASIFICACIÓN]],6,0),"")</f>
        <v/>
      </c>
    </row>
    <row r="1312" spans="4:17" x14ac:dyDescent="0.3">
      <c r="D1312" s="12" t="s">
        <v>2482</v>
      </c>
      <c r="E1312" s="12" t="s">
        <v>116</v>
      </c>
      <c r="F1312" s="12" t="s">
        <v>129</v>
      </c>
      <c r="G1312" s="12" t="s">
        <v>128</v>
      </c>
      <c r="H1312" s="12" t="s">
        <v>999</v>
      </c>
      <c r="I1312" s="12" t="s">
        <v>7871</v>
      </c>
      <c r="J1312" s="12" t="s">
        <v>7548</v>
      </c>
      <c r="K1312" s="12" t="s">
        <v>11738</v>
      </c>
      <c r="L1312" s="12" t="s">
        <v>2483</v>
      </c>
      <c r="M1312" s="12" t="s">
        <v>11739</v>
      </c>
      <c r="N1312" s="12" t="s">
        <v>7987</v>
      </c>
      <c r="O1312" s="12" t="s">
        <v>11740</v>
      </c>
      <c r="P1312" s="13" t="str">
        <f>+IFERROR(VLOOKUP(Table32[[#This Row],[Código_parroquial]],Table5[[#All],[CÓDIGO PARROQUIA]:[CLASIFICACIÓN]],5,0),+IFERROR(VLOOKUP(CONCATENATE(Table32[[#This Row],[Código Cantón]],"50"),Table5[[#All],[CÓDIGO PARROQUIA]:[CLASIFICACIÓN]],5,0),""))</f>
        <v/>
      </c>
      <c r="Q1312" s="13" t="str">
        <f>+IFERROR(VLOOKUP(Table32[[#This Row],[Código Cantón]],Table4[[#All],[CÓDIGO CANTÓN]:[CLASIFICACIÓN]],6,0),"")</f>
        <v/>
      </c>
    </row>
    <row r="1313" spans="4:17" x14ac:dyDescent="0.3">
      <c r="D1313" s="12" t="s">
        <v>2482</v>
      </c>
      <c r="E1313" s="12" t="s">
        <v>116</v>
      </c>
      <c r="F1313" s="12" t="s">
        <v>129</v>
      </c>
      <c r="G1313" s="12" t="s">
        <v>128</v>
      </c>
      <c r="H1313" s="12" t="s">
        <v>999</v>
      </c>
      <c r="I1313" s="12" t="s">
        <v>7871</v>
      </c>
      <c r="J1313" s="12" t="s">
        <v>7548</v>
      </c>
      <c r="K1313" s="12" t="s">
        <v>11741</v>
      </c>
      <c r="L1313" s="12" t="s">
        <v>2483</v>
      </c>
      <c r="M1313" s="12" t="s">
        <v>11742</v>
      </c>
      <c r="N1313" s="12" t="s">
        <v>7987</v>
      </c>
      <c r="O1313" s="12" t="s">
        <v>11743</v>
      </c>
      <c r="P1313" s="13" t="str">
        <f>+IFERROR(VLOOKUP(Table32[[#This Row],[Código_parroquial]],Table5[[#All],[CÓDIGO PARROQUIA]:[CLASIFICACIÓN]],5,0),+IFERROR(VLOOKUP(CONCATENATE(Table32[[#This Row],[Código Cantón]],"50"),Table5[[#All],[CÓDIGO PARROQUIA]:[CLASIFICACIÓN]],5,0),""))</f>
        <v/>
      </c>
      <c r="Q1313" s="13" t="str">
        <f>+IFERROR(VLOOKUP(Table32[[#This Row],[Código Cantón]],Table4[[#All],[CÓDIGO CANTÓN]:[CLASIFICACIÓN]],6,0),"")</f>
        <v/>
      </c>
    </row>
    <row r="1314" spans="4:17" x14ac:dyDescent="0.3">
      <c r="D1314" s="12" t="s">
        <v>2482</v>
      </c>
      <c r="E1314" s="12" t="s">
        <v>116</v>
      </c>
      <c r="F1314" s="12" t="s">
        <v>129</v>
      </c>
      <c r="G1314" s="12" t="s">
        <v>128</v>
      </c>
      <c r="H1314" s="12" t="s">
        <v>999</v>
      </c>
      <c r="I1314" s="12" t="s">
        <v>7871</v>
      </c>
      <c r="J1314" s="12" t="s">
        <v>7548</v>
      </c>
      <c r="K1314" s="12" t="s">
        <v>11744</v>
      </c>
      <c r="L1314" s="12" t="s">
        <v>2483</v>
      </c>
      <c r="M1314" s="12" t="s">
        <v>11745</v>
      </c>
      <c r="N1314" s="12" t="s">
        <v>7987</v>
      </c>
      <c r="O1314" s="12" t="s">
        <v>11746</v>
      </c>
      <c r="P1314" s="13" t="str">
        <f>+IFERROR(VLOOKUP(Table32[[#This Row],[Código_parroquial]],Table5[[#All],[CÓDIGO PARROQUIA]:[CLASIFICACIÓN]],5,0),+IFERROR(VLOOKUP(CONCATENATE(Table32[[#This Row],[Código Cantón]],"50"),Table5[[#All],[CÓDIGO PARROQUIA]:[CLASIFICACIÓN]],5,0),""))</f>
        <v/>
      </c>
      <c r="Q1314" s="13" t="str">
        <f>+IFERROR(VLOOKUP(Table32[[#This Row],[Código Cantón]],Table4[[#All],[CÓDIGO CANTÓN]:[CLASIFICACIÓN]],6,0),"")</f>
        <v/>
      </c>
    </row>
    <row r="1315" spans="4:17" x14ac:dyDescent="0.3">
      <c r="D1315" s="12" t="s">
        <v>2482</v>
      </c>
      <c r="E1315" s="12" t="s">
        <v>116</v>
      </c>
      <c r="F1315" s="12" t="s">
        <v>129</v>
      </c>
      <c r="G1315" s="12" t="s">
        <v>128</v>
      </c>
      <c r="H1315" s="12" t="s">
        <v>999</v>
      </c>
      <c r="I1315" s="12" t="s">
        <v>7871</v>
      </c>
      <c r="J1315" s="12" t="s">
        <v>7548</v>
      </c>
      <c r="K1315" s="12" t="s">
        <v>11747</v>
      </c>
      <c r="L1315" s="12" t="s">
        <v>2483</v>
      </c>
      <c r="M1315" s="12" t="s">
        <v>11748</v>
      </c>
      <c r="N1315" s="12" t="s">
        <v>7987</v>
      </c>
      <c r="O1315" s="12" t="s">
        <v>11749</v>
      </c>
      <c r="P1315" s="13" t="str">
        <f>+IFERROR(VLOOKUP(Table32[[#This Row],[Código_parroquial]],Table5[[#All],[CÓDIGO PARROQUIA]:[CLASIFICACIÓN]],5,0),+IFERROR(VLOOKUP(CONCATENATE(Table32[[#This Row],[Código Cantón]],"50"),Table5[[#All],[CÓDIGO PARROQUIA]:[CLASIFICACIÓN]],5,0),""))</f>
        <v/>
      </c>
      <c r="Q1315" s="13" t="str">
        <f>+IFERROR(VLOOKUP(Table32[[#This Row],[Código Cantón]],Table4[[#All],[CÓDIGO CANTÓN]:[CLASIFICACIÓN]],6,0),"")</f>
        <v/>
      </c>
    </row>
    <row r="1316" spans="4:17" x14ac:dyDescent="0.3">
      <c r="D1316" s="12" t="s">
        <v>2482</v>
      </c>
      <c r="E1316" s="12" t="s">
        <v>116</v>
      </c>
      <c r="F1316" s="12" t="s">
        <v>129</v>
      </c>
      <c r="G1316" s="12" t="s">
        <v>128</v>
      </c>
      <c r="H1316" s="12" t="s">
        <v>999</v>
      </c>
      <c r="I1316" s="12" t="s">
        <v>7871</v>
      </c>
      <c r="J1316" s="12" t="s">
        <v>7548</v>
      </c>
      <c r="K1316" s="12" t="s">
        <v>11750</v>
      </c>
      <c r="L1316" s="12" t="s">
        <v>2483</v>
      </c>
      <c r="M1316" s="12" t="s">
        <v>11751</v>
      </c>
      <c r="N1316" s="12" t="s">
        <v>7987</v>
      </c>
      <c r="O1316" s="12" t="s">
        <v>1143</v>
      </c>
      <c r="P1316" s="13" t="str">
        <f>+IFERROR(VLOOKUP(Table32[[#This Row],[Código_parroquial]],Table5[[#All],[CÓDIGO PARROQUIA]:[CLASIFICACIÓN]],5,0),+IFERROR(VLOOKUP(CONCATENATE(Table32[[#This Row],[Código Cantón]],"50"),Table5[[#All],[CÓDIGO PARROQUIA]:[CLASIFICACIÓN]],5,0),""))</f>
        <v/>
      </c>
      <c r="Q1316" s="13" t="str">
        <f>+IFERROR(VLOOKUP(Table32[[#This Row],[Código Cantón]],Table4[[#All],[CÓDIGO CANTÓN]:[CLASIFICACIÓN]],6,0),"")</f>
        <v/>
      </c>
    </row>
    <row r="1317" spans="4:17" x14ac:dyDescent="0.3">
      <c r="D1317" s="12" t="s">
        <v>2482</v>
      </c>
      <c r="E1317" s="12" t="s">
        <v>116</v>
      </c>
      <c r="F1317" s="12" t="s">
        <v>129</v>
      </c>
      <c r="G1317" s="12" t="s">
        <v>128</v>
      </c>
      <c r="H1317" s="12" t="s">
        <v>999</v>
      </c>
      <c r="I1317" s="12" t="s">
        <v>7871</v>
      </c>
      <c r="J1317" s="12" t="s">
        <v>7548</v>
      </c>
      <c r="K1317" s="12" t="s">
        <v>11752</v>
      </c>
      <c r="L1317" s="12" t="s">
        <v>2483</v>
      </c>
      <c r="M1317" s="12" t="s">
        <v>11753</v>
      </c>
      <c r="N1317" s="12" t="s">
        <v>7987</v>
      </c>
      <c r="O1317" s="12" t="s">
        <v>11754</v>
      </c>
      <c r="P1317" s="13" t="str">
        <f>+IFERROR(VLOOKUP(Table32[[#This Row],[Código_parroquial]],Table5[[#All],[CÓDIGO PARROQUIA]:[CLASIFICACIÓN]],5,0),+IFERROR(VLOOKUP(CONCATENATE(Table32[[#This Row],[Código Cantón]],"50"),Table5[[#All],[CÓDIGO PARROQUIA]:[CLASIFICACIÓN]],5,0),""))</f>
        <v/>
      </c>
      <c r="Q1317" s="13" t="str">
        <f>+IFERROR(VLOOKUP(Table32[[#This Row],[Código Cantón]],Table4[[#All],[CÓDIGO CANTÓN]:[CLASIFICACIÓN]],6,0),"")</f>
        <v/>
      </c>
    </row>
    <row r="1318" spans="4:17" x14ac:dyDescent="0.3">
      <c r="D1318" s="12" t="s">
        <v>2482</v>
      </c>
      <c r="E1318" s="12" t="s">
        <v>116</v>
      </c>
      <c r="F1318" s="12" t="s">
        <v>129</v>
      </c>
      <c r="G1318" s="12" t="s">
        <v>128</v>
      </c>
      <c r="H1318" s="12" t="s">
        <v>999</v>
      </c>
      <c r="I1318" s="12" t="s">
        <v>7871</v>
      </c>
      <c r="J1318" s="12" t="s">
        <v>7548</v>
      </c>
      <c r="K1318" s="12" t="s">
        <v>11755</v>
      </c>
      <c r="L1318" s="12" t="s">
        <v>2483</v>
      </c>
      <c r="M1318" s="12" t="s">
        <v>11756</v>
      </c>
      <c r="N1318" s="12" t="s">
        <v>7987</v>
      </c>
      <c r="O1318" s="12" t="s">
        <v>11737</v>
      </c>
      <c r="P1318" s="13" t="str">
        <f>+IFERROR(VLOOKUP(Table32[[#This Row],[Código_parroquial]],Table5[[#All],[CÓDIGO PARROQUIA]:[CLASIFICACIÓN]],5,0),+IFERROR(VLOOKUP(CONCATENATE(Table32[[#This Row],[Código Cantón]],"50"),Table5[[#All],[CÓDIGO PARROQUIA]:[CLASIFICACIÓN]],5,0),""))</f>
        <v/>
      </c>
      <c r="Q1318" s="13" t="str">
        <f>+IFERROR(VLOOKUP(Table32[[#This Row],[Código Cantón]],Table4[[#All],[CÓDIGO CANTÓN]:[CLASIFICACIÓN]],6,0),"")</f>
        <v/>
      </c>
    </row>
    <row r="1319" spans="4:17" x14ac:dyDescent="0.3">
      <c r="D1319" s="12" t="s">
        <v>2482</v>
      </c>
      <c r="E1319" s="12" t="s">
        <v>116</v>
      </c>
      <c r="F1319" s="12" t="s">
        <v>129</v>
      </c>
      <c r="G1319" s="12" t="s">
        <v>128</v>
      </c>
      <c r="H1319" s="12" t="s">
        <v>999</v>
      </c>
      <c r="I1319" s="12" t="s">
        <v>7871</v>
      </c>
      <c r="J1319" s="12" t="s">
        <v>7548</v>
      </c>
      <c r="K1319" s="12" t="s">
        <v>11757</v>
      </c>
      <c r="L1319" s="12" t="s">
        <v>2483</v>
      </c>
      <c r="M1319" s="12" t="s">
        <v>11758</v>
      </c>
      <c r="N1319" s="12" t="s">
        <v>7987</v>
      </c>
      <c r="O1319" s="12" t="s">
        <v>11759</v>
      </c>
      <c r="P1319" s="13" t="str">
        <f>+IFERROR(VLOOKUP(Table32[[#This Row],[Código_parroquial]],Table5[[#All],[CÓDIGO PARROQUIA]:[CLASIFICACIÓN]],5,0),+IFERROR(VLOOKUP(CONCATENATE(Table32[[#This Row],[Código Cantón]],"50"),Table5[[#All],[CÓDIGO PARROQUIA]:[CLASIFICACIÓN]],5,0),""))</f>
        <v/>
      </c>
      <c r="Q1319" s="13" t="str">
        <f>+IFERROR(VLOOKUP(Table32[[#This Row],[Código Cantón]],Table4[[#All],[CÓDIGO CANTÓN]:[CLASIFICACIÓN]],6,0),"")</f>
        <v/>
      </c>
    </row>
    <row r="1320" spans="4:17" x14ac:dyDescent="0.3">
      <c r="D1320" s="12" t="s">
        <v>2482</v>
      </c>
      <c r="E1320" s="12" t="s">
        <v>116</v>
      </c>
      <c r="F1320" s="12" t="s">
        <v>129</v>
      </c>
      <c r="G1320" s="12" t="s">
        <v>128</v>
      </c>
      <c r="H1320" s="12" t="s">
        <v>999</v>
      </c>
      <c r="I1320" s="12" t="s">
        <v>7871</v>
      </c>
      <c r="J1320" s="12" t="s">
        <v>7548</v>
      </c>
      <c r="K1320" s="12" t="s">
        <v>11760</v>
      </c>
      <c r="L1320" s="12" t="s">
        <v>2483</v>
      </c>
      <c r="M1320" s="12" t="s">
        <v>11761</v>
      </c>
      <c r="N1320" s="12" t="s">
        <v>7987</v>
      </c>
      <c r="O1320" s="12" t="s">
        <v>11759</v>
      </c>
      <c r="P1320" s="13" t="str">
        <f>+IFERROR(VLOOKUP(Table32[[#This Row],[Código_parroquial]],Table5[[#All],[CÓDIGO PARROQUIA]:[CLASIFICACIÓN]],5,0),+IFERROR(VLOOKUP(CONCATENATE(Table32[[#This Row],[Código Cantón]],"50"),Table5[[#All],[CÓDIGO PARROQUIA]:[CLASIFICACIÓN]],5,0),""))</f>
        <v/>
      </c>
      <c r="Q1320" s="13" t="str">
        <f>+IFERROR(VLOOKUP(Table32[[#This Row],[Código Cantón]],Table4[[#All],[CÓDIGO CANTÓN]:[CLASIFICACIÓN]],6,0),"")</f>
        <v/>
      </c>
    </row>
    <row r="1321" spans="4:17" x14ac:dyDescent="0.3">
      <c r="D1321" s="12" t="s">
        <v>2482</v>
      </c>
      <c r="E1321" s="12" t="s">
        <v>116</v>
      </c>
      <c r="F1321" s="12" t="s">
        <v>129</v>
      </c>
      <c r="G1321" s="12" t="s">
        <v>128</v>
      </c>
      <c r="H1321" s="12" t="s">
        <v>999</v>
      </c>
      <c r="I1321" s="12" t="s">
        <v>7871</v>
      </c>
      <c r="J1321" s="12" t="s">
        <v>7548</v>
      </c>
      <c r="K1321" s="12" t="s">
        <v>11762</v>
      </c>
      <c r="L1321" s="12" t="s">
        <v>2483</v>
      </c>
      <c r="M1321" s="12" t="s">
        <v>11763</v>
      </c>
      <c r="N1321" s="12" t="s">
        <v>7987</v>
      </c>
      <c r="O1321" s="12" t="s">
        <v>2514</v>
      </c>
      <c r="P1321" s="13" t="str">
        <f>+IFERROR(VLOOKUP(Table32[[#This Row],[Código_parroquial]],Table5[[#All],[CÓDIGO PARROQUIA]:[CLASIFICACIÓN]],5,0),+IFERROR(VLOOKUP(CONCATENATE(Table32[[#This Row],[Código Cantón]],"50"),Table5[[#All],[CÓDIGO PARROQUIA]:[CLASIFICACIÓN]],5,0),""))</f>
        <v/>
      </c>
      <c r="Q1321" s="13" t="str">
        <f>+IFERROR(VLOOKUP(Table32[[#This Row],[Código Cantón]],Table4[[#All],[CÓDIGO CANTÓN]:[CLASIFICACIÓN]],6,0),"")</f>
        <v/>
      </c>
    </row>
    <row r="1322" spans="4:17" x14ac:dyDescent="0.3">
      <c r="D1322" s="12" t="s">
        <v>2482</v>
      </c>
      <c r="E1322" s="12" t="s">
        <v>116</v>
      </c>
      <c r="F1322" s="12" t="s">
        <v>129</v>
      </c>
      <c r="G1322" s="12" t="s">
        <v>128</v>
      </c>
      <c r="H1322" s="12" t="s">
        <v>999</v>
      </c>
      <c r="I1322" s="12" t="s">
        <v>7871</v>
      </c>
      <c r="J1322" s="12" t="s">
        <v>7548</v>
      </c>
      <c r="K1322" s="12" t="s">
        <v>11764</v>
      </c>
      <c r="L1322" s="12" t="s">
        <v>2483</v>
      </c>
      <c r="M1322" s="12" t="s">
        <v>11765</v>
      </c>
      <c r="N1322" s="12" t="s">
        <v>7987</v>
      </c>
      <c r="O1322" s="12" t="s">
        <v>11766</v>
      </c>
      <c r="P1322" s="13" t="str">
        <f>+IFERROR(VLOOKUP(Table32[[#This Row],[Código_parroquial]],Table5[[#All],[CÓDIGO PARROQUIA]:[CLASIFICACIÓN]],5,0),+IFERROR(VLOOKUP(CONCATENATE(Table32[[#This Row],[Código Cantón]],"50"),Table5[[#All],[CÓDIGO PARROQUIA]:[CLASIFICACIÓN]],5,0),""))</f>
        <v/>
      </c>
      <c r="Q1322" s="13" t="str">
        <f>+IFERROR(VLOOKUP(Table32[[#This Row],[Código Cantón]],Table4[[#All],[CÓDIGO CANTÓN]:[CLASIFICACIÓN]],6,0),"")</f>
        <v/>
      </c>
    </row>
    <row r="1323" spans="4:17" x14ac:dyDescent="0.3">
      <c r="D1323" s="12" t="s">
        <v>2482</v>
      </c>
      <c r="E1323" s="12" t="s">
        <v>116</v>
      </c>
      <c r="F1323" s="12" t="s">
        <v>129</v>
      </c>
      <c r="G1323" s="12" t="s">
        <v>128</v>
      </c>
      <c r="H1323" s="12" t="s">
        <v>999</v>
      </c>
      <c r="I1323" s="12" t="s">
        <v>7871</v>
      </c>
      <c r="J1323" s="12" t="s">
        <v>7548</v>
      </c>
      <c r="K1323" s="12" t="s">
        <v>11767</v>
      </c>
      <c r="L1323" s="12" t="s">
        <v>2483</v>
      </c>
      <c r="M1323" s="12" t="s">
        <v>11768</v>
      </c>
      <c r="N1323" s="12" t="s">
        <v>7987</v>
      </c>
      <c r="O1323" s="12" t="s">
        <v>11769</v>
      </c>
      <c r="P1323" s="13" t="str">
        <f>+IFERROR(VLOOKUP(Table32[[#This Row],[Código_parroquial]],Table5[[#All],[CÓDIGO PARROQUIA]:[CLASIFICACIÓN]],5,0),+IFERROR(VLOOKUP(CONCATENATE(Table32[[#This Row],[Código Cantón]],"50"),Table5[[#All],[CÓDIGO PARROQUIA]:[CLASIFICACIÓN]],5,0),""))</f>
        <v/>
      </c>
      <c r="Q1323" s="13" t="str">
        <f>+IFERROR(VLOOKUP(Table32[[#This Row],[Código Cantón]],Table4[[#All],[CÓDIGO CANTÓN]:[CLASIFICACIÓN]],6,0),"")</f>
        <v/>
      </c>
    </row>
    <row r="1324" spans="4:17" x14ac:dyDescent="0.3">
      <c r="D1324" s="12" t="s">
        <v>2482</v>
      </c>
      <c r="E1324" s="12" t="s">
        <v>116</v>
      </c>
      <c r="F1324" s="12" t="s">
        <v>129</v>
      </c>
      <c r="G1324" s="12" t="s">
        <v>128</v>
      </c>
      <c r="H1324" s="12" t="s">
        <v>991</v>
      </c>
      <c r="I1324" s="12" t="s">
        <v>992</v>
      </c>
      <c r="J1324" s="12" t="s">
        <v>7548</v>
      </c>
      <c r="K1324" s="12" t="s">
        <v>11770</v>
      </c>
      <c r="L1324" s="12" t="s">
        <v>2483</v>
      </c>
      <c r="M1324" s="12" t="s">
        <v>11771</v>
      </c>
      <c r="N1324" s="12" t="s">
        <v>7987</v>
      </c>
      <c r="O1324" s="12" t="s">
        <v>992</v>
      </c>
      <c r="P1324" s="13" t="str">
        <f>+IFERROR(VLOOKUP(Table32[[#This Row],[Código_parroquial]],Table5[[#All],[CÓDIGO PARROQUIA]:[CLASIFICACIÓN]],5,0),+IFERROR(VLOOKUP(CONCATENATE(Table32[[#This Row],[Código Cantón]],"50"),Table5[[#All],[CÓDIGO PARROQUIA]:[CLASIFICACIÓN]],5,0),""))</f>
        <v/>
      </c>
      <c r="Q1324" s="13" t="str">
        <f>+IFERROR(VLOOKUP(Table32[[#This Row],[Código Cantón]],Table4[[#All],[CÓDIGO CANTÓN]:[CLASIFICACIÓN]],6,0),"")</f>
        <v/>
      </c>
    </row>
    <row r="1325" spans="4:17" x14ac:dyDescent="0.3">
      <c r="D1325" s="12" t="s">
        <v>2482</v>
      </c>
      <c r="E1325" s="12" t="s">
        <v>116</v>
      </c>
      <c r="F1325" s="12" t="s">
        <v>129</v>
      </c>
      <c r="G1325" s="12" t="s">
        <v>128</v>
      </c>
      <c r="H1325" s="12" t="s">
        <v>999</v>
      </c>
      <c r="I1325" s="12" t="s">
        <v>7871</v>
      </c>
      <c r="J1325" s="12" t="s">
        <v>7548</v>
      </c>
      <c r="K1325" s="12" t="s">
        <v>11772</v>
      </c>
      <c r="L1325" s="12" t="s">
        <v>2483</v>
      </c>
      <c r="M1325" s="12" t="s">
        <v>11773</v>
      </c>
      <c r="N1325" s="12" t="s">
        <v>7987</v>
      </c>
      <c r="O1325" s="12" t="s">
        <v>11774</v>
      </c>
      <c r="P1325" s="13" t="str">
        <f>+IFERROR(VLOOKUP(Table32[[#This Row],[Código_parroquial]],Table5[[#All],[CÓDIGO PARROQUIA]:[CLASIFICACIÓN]],5,0),+IFERROR(VLOOKUP(CONCATENATE(Table32[[#This Row],[Código Cantón]],"50"),Table5[[#All],[CÓDIGO PARROQUIA]:[CLASIFICACIÓN]],5,0),""))</f>
        <v/>
      </c>
      <c r="Q1325" s="13" t="str">
        <f>+IFERROR(VLOOKUP(Table32[[#This Row],[Código Cantón]],Table4[[#All],[CÓDIGO CANTÓN]:[CLASIFICACIÓN]],6,0),"")</f>
        <v/>
      </c>
    </row>
    <row r="1326" spans="4:17" x14ac:dyDescent="0.3">
      <c r="D1326" s="12" t="s">
        <v>2482</v>
      </c>
      <c r="E1326" s="12" t="s">
        <v>116</v>
      </c>
      <c r="F1326" s="12" t="s">
        <v>129</v>
      </c>
      <c r="G1326" s="12" t="s">
        <v>128</v>
      </c>
      <c r="H1326" s="12" t="s">
        <v>997</v>
      </c>
      <c r="I1326" s="12" t="s">
        <v>998</v>
      </c>
      <c r="J1326" s="12" t="s">
        <v>7548</v>
      </c>
      <c r="K1326" s="12" t="s">
        <v>11775</v>
      </c>
      <c r="L1326" s="12" t="s">
        <v>2483</v>
      </c>
      <c r="M1326" s="12" t="s">
        <v>11776</v>
      </c>
      <c r="N1326" s="12" t="s">
        <v>7987</v>
      </c>
      <c r="O1326" s="12" t="s">
        <v>11774</v>
      </c>
      <c r="P1326" s="13" t="str">
        <f>+IFERROR(VLOOKUP(Table32[[#This Row],[Código_parroquial]],Table5[[#All],[CÓDIGO PARROQUIA]:[CLASIFICACIÓN]],5,0),+IFERROR(VLOOKUP(CONCATENATE(Table32[[#This Row],[Código Cantón]],"50"),Table5[[#All],[CÓDIGO PARROQUIA]:[CLASIFICACIÓN]],5,0),""))</f>
        <v/>
      </c>
      <c r="Q1326" s="13" t="str">
        <f>+IFERROR(VLOOKUP(Table32[[#This Row],[Código Cantón]],Table4[[#All],[CÓDIGO CANTÓN]:[CLASIFICACIÓN]],6,0),"")</f>
        <v/>
      </c>
    </row>
    <row r="1327" spans="4:17" x14ac:dyDescent="0.3">
      <c r="D1327" s="12" t="s">
        <v>2482</v>
      </c>
      <c r="E1327" s="12" t="s">
        <v>116</v>
      </c>
      <c r="F1327" s="12" t="s">
        <v>129</v>
      </c>
      <c r="G1327" s="12" t="s">
        <v>128</v>
      </c>
      <c r="H1327" s="12" t="s">
        <v>991</v>
      </c>
      <c r="I1327" s="12" t="s">
        <v>992</v>
      </c>
      <c r="J1327" s="12" t="s">
        <v>7548</v>
      </c>
      <c r="K1327" s="12" t="s">
        <v>11777</v>
      </c>
      <c r="L1327" s="12" t="s">
        <v>2483</v>
      </c>
      <c r="M1327" s="12" t="s">
        <v>11778</v>
      </c>
      <c r="N1327" s="12" t="s">
        <v>7987</v>
      </c>
      <c r="O1327" s="12" t="s">
        <v>2542</v>
      </c>
      <c r="P1327" s="13" t="str">
        <f>+IFERROR(VLOOKUP(Table32[[#This Row],[Código_parroquial]],Table5[[#All],[CÓDIGO PARROQUIA]:[CLASIFICACIÓN]],5,0),+IFERROR(VLOOKUP(CONCATENATE(Table32[[#This Row],[Código Cantón]],"50"),Table5[[#All],[CÓDIGO PARROQUIA]:[CLASIFICACIÓN]],5,0),""))</f>
        <v/>
      </c>
      <c r="Q1327" s="13" t="str">
        <f>+IFERROR(VLOOKUP(Table32[[#This Row],[Código Cantón]],Table4[[#All],[CÓDIGO CANTÓN]:[CLASIFICACIÓN]],6,0),"")</f>
        <v/>
      </c>
    </row>
    <row r="1328" spans="4:17" x14ac:dyDescent="0.3">
      <c r="D1328" s="12" t="s">
        <v>2482</v>
      </c>
      <c r="E1328" s="12" t="s">
        <v>116</v>
      </c>
      <c r="F1328" s="12" t="s">
        <v>129</v>
      </c>
      <c r="G1328" s="12" t="s">
        <v>128</v>
      </c>
      <c r="H1328" s="12" t="s">
        <v>991</v>
      </c>
      <c r="I1328" s="12" t="s">
        <v>992</v>
      </c>
      <c r="J1328" s="12" t="s">
        <v>7548</v>
      </c>
      <c r="K1328" s="12" t="s">
        <v>11779</v>
      </c>
      <c r="L1328" s="12" t="s">
        <v>2483</v>
      </c>
      <c r="M1328" s="12" t="s">
        <v>11780</v>
      </c>
      <c r="N1328" s="12" t="s">
        <v>7987</v>
      </c>
      <c r="O1328" s="12" t="s">
        <v>11781</v>
      </c>
      <c r="P1328" s="13" t="str">
        <f>+IFERROR(VLOOKUP(Table32[[#This Row],[Código_parroquial]],Table5[[#All],[CÓDIGO PARROQUIA]:[CLASIFICACIÓN]],5,0),+IFERROR(VLOOKUP(CONCATENATE(Table32[[#This Row],[Código Cantón]],"50"),Table5[[#All],[CÓDIGO PARROQUIA]:[CLASIFICACIÓN]],5,0),""))</f>
        <v/>
      </c>
      <c r="Q1328" s="13" t="str">
        <f>+IFERROR(VLOOKUP(Table32[[#This Row],[Código Cantón]],Table4[[#All],[CÓDIGO CANTÓN]:[CLASIFICACIÓN]],6,0),"")</f>
        <v/>
      </c>
    </row>
    <row r="1329" spans="4:17" x14ac:dyDescent="0.3">
      <c r="D1329" s="12" t="s">
        <v>2482</v>
      </c>
      <c r="E1329" s="12" t="s">
        <v>116</v>
      </c>
      <c r="F1329" s="12" t="s">
        <v>129</v>
      </c>
      <c r="G1329" s="12" t="s">
        <v>128</v>
      </c>
      <c r="H1329" s="12" t="s">
        <v>997</v>
      </c>
      <c r="I1329" s="12" t="s">
        <v>998</v>
      </c>
      <c r="J1329" s="12" t="s">
        <v>7548</v>
      </c>
      <c r="K1329" s="12" t="s">
        <v>11782</v>
      </c>
      <c r="L1329" s="12" t="s">
        <v>2483</v>
      </c>
      <c r="M1329" s="12" t="s">
        <v>11783</v>
      </c>
      <c r="N1329" s="12" t="s">
        <v>7987</v>
      </c>
      <c r="O1329" s="12" t="s">
        <v>998</v>
      </c>
      <c r="P1329" s="13" t="str">
        <f>+IFERROR(VLOOKUP(Table32[[#This Row],[Código_parroquial]],Table5[[#All],[CÓDIGO PARROQUIA]:[CLASIFICACIÓN]],5,0),+IFERROR(VLOOKUP(CONCATENATE(Table32[[#This Row],[Código Cantón]],"50"),Table5[[#All],[CÓDIGO PARROQUIA]:[CLASIFICACIÓN]],5,0),""))</f>
        <v/>
      </c>
      <c r="Q1329" s="13" t="str">
        <f>+IFERROR(VLOOKUP(Table32[[#This Row],[Código Cantón]],Table4[[#All],[CÓDIGO CANTÓN]:[CLASIFICACIÓN]],6,0),"")</f>
        <v/>
      </c>
    </row>
    <row r="1330" spans="4:17" x14ac:dyDescent="0.3">
      <c r="D1330" s="12" t="s">
        <v>2482</v>
      </c>
      <c r="E1330" s="12" t="s">
        <v>116</v>
      </c>
      <c r="F1330" s="12" t="s">
        <v>129</v>
      </c>
      <c r="G1330" s="12" t="s">
        <v>128</v>
      </c>
      <c r="H1330" s="12" t="s">
        <v>997</v>
      </c>
      <c r="I1330" s="12" t="s">
        <v>998</v>
      </c>
      <c r="J1330" s="12" t="s">
        <v>7548</v>
      </c>
      <c r="K1330" s="12" t="s">
        <v>11784</v>
      </c>
      <c r="L1330" s="12" t="s">
        <v>2483</v>
      </c>
      <c r="M1330" s="12" t="s">
        <v>11785</v>
      </c>
      <c r="N1330" s="12" t="s">
        <v>7987</v>
      </c>
      <c r="O1330" s="12" t="s">
        <v>778</v>
      </c>
      <c r="P1330" s="13" t="str">
        <f>+IFERROR(VLOOKUP(Table32[[#This Row],[Código_parroquial]],Table5[[#All],[CÓDIGO PARROQUIA]:[CLASIFICACIÓN]],5,0),+IFERROR(VLOOKUP(CONCATENATE(Table32[[#This Row],[Código Cantón]],"50"),Table5[[#All],[CÓDIGO PARROQUIA]:[CLASIFICACIÓN]],5,0),""))</f>
        <v/>
      </c>
      <c r="Q1330" s="13" t="str">
        <f>+IFERROR(VLOOKUP(Table32[[#This Row],[Código Cantón]],Table4[[#All],[CÓDIGO CANTÓN]:[CLASIFICACIÓN]],6,0),"")</f>
        <v/>
      </c>
    </row>
    <row r="1331" spans="4:17" x14ac:dyDescent="0.3">
      <c r="D1331" s="12" t="s">
        <v>2482</v>
      </c>
      <c r="E1331" s="12" t="s">
        <v>116</v>
      </c>
      <c r="F1331" s="12" t="s">
        <v>129</v>
      </c>
      <c r="G1331" s="12" t="s">
        <v>128</v>
      </c>
      <c r="H1331" s="12" t="s">
        <v>997</v>
      </c>
      <c r="I1331" s="12" t="s">
        <v>998</v>
      </c>
      <c r="J1331" s="12" t="s">
        <v>7548</v>
      </c>
      <c r="K1331" s="12" t="s">
        <v>11786</v>
      </c>
      <c r="L1331" s="12" t="s">
        <v>2483</v>
      </c>
      <c r="M1331" s="12" t="s">
        <v>11787</v>
      </c>
      <c r="N1331" s="12" t="s">
        <v>7987</v>
      </c>
      <c r="O1331" s="12" t="s">
        <v>11788</v>
      </c>
      <c r="P1331" s="13" t="str">
        <f>+IFERROR(VLOOKUP(Table32[[#This Row],[Código_parroquial]],Table5[[#All],[CÓDIGO PARROQUIA]:[CLASIFICACIÓN]],5,0),+IFERROR(VLOOKUP(CONCATENATE(Table32[[#This Row],[Código Cantón]],"50"),Table5[[#All],[CÓDIGO PARROQUIA]:[CLASIFICACIÓN]],5,0),""))</f>
        <v/>
      </c>
      <c r="Q1331" s="13" t="str">
        <f>+IFERROR(VLOOKUP(Table32[[#This Row],[Código Cantón]],Table4[[#All],[CÓDIGO CANTÓN]:[CLASIFICACIÓN]],6,0),"")</f>
        <v/>
      </c>
    </row>
    <row r="1332" spans="4:17" x14ac:dyDescent="0.3">
      <c r="D1332" s="12" t="s">
        <v>2482</v>
      </c>
      <c r="E1332" s="12" t="s">
        <v>116</v>
      </c>
      <c r="F1332" s="12" t="s">
        <v>129</v>
      </c>
      <c r="G1332" s="12" t="s">
        <v>128</v>
      </c>
      <c r="H1332" s="12" t="s">
        <v>997</v>
      </c>
      <c r="I1332" s="12" t="s">
        <v>998</v>
      </c>
      <c r="J1332" s="12" t="s">
        <v>7548</v>
      </c>
      <c r="K1332" s="12" t="s">
        <v>11789</v>
      </c>
      <c r="L1332" s="12" t="s">
        <v>2483</v>
      </c>
      <c r="M1332" s="12" t="s">
        <v>11790</v>
      </c>
      <c r="N1332" s="12" t="s">
        <v>7987</v>
      </c>
      <c r="O1332" s="12" t="s">
        <v>288</v>
      </c>
      <c r="P1332" s="13" t="str">
        <f>+IFERROR(VLOOKUP(Table32[[#This Row],[Código_parroquial]],Table5[[#All],[CÓDIGO PARROQUIA]:[CLASIFICACIÓN]],5,0),+IFERROR(VLOOKUP(CONCATENATE(Table32[[#This Row],[Código Cantón]],"50"),Table5[[#All],[CÓDIGO PARROQUIA]:[CLASIFICACIÓN]],5,0),""))</f>
        <v/>
      </c>
      <c r="Q1332" s="13" t="str">
        <f>+IFERROR(VLOOKUP(Table32[[#This Row],[Código Cantón]],Table4[[#All],[CÓDIGO CANTÓN]:[CLASIFICACIÓN]],6,0),"")</f>
        <v/>
      </c>
    </row>
    <row r="1333" spans="4:17" x14ac:dyDescent="0.3">
      <c r="D1333" s="12" t="s">
        <v>2482</v>
      </c>
      <c r="E1333" s="12" t="s">
        <v>116</v>
      </c>
      <c r="F1333" s="12" t="s">
        <v>129</v>
      </c>
      <c r="G1333" s="12" t="s">
        <v>128</v>
      </c>
      <c r="H1333" s="12" t="s">
        <v>999</v>
      </c>
      <c r="I1333" s="12" t="s">
        <v>7871</v>
      </c>
      <c r="J1333" s="12" t="s">
        <v>7548</v>
      </c>
      <c r="K1333" s="12" t="s">
        <v>11791</v>
      </c>
      <c r="L1333" s="12" t="s">
        <v>2483</v>
      </c>
      <c r="M1333" s="12" t="s">
        <v>11792</v>
      </c>
      <c r="N1333" s="12" t="s">
        <v>7987</v>
      </c>
      <c r="O1333" s="12" t="s">
        <v>377</v>
      </c>
      <c r="P1333" s="13" t="str">
        <f>+IFERROR(VLOOKUP(Table32[[#This Row],[Código_parroquial]],Table5[[#All],[CÓDIGO PARROQUIA]:[CLASIFICACIÓN]],5,0),+IFERROR(VLOOKUP(CONCATENATE(Table32[[#This Row],[Código Cantón]],"50"),Table5[[#All],[CÓDIGO PARROQUIA]:[CLASIFICACIÓN]],5,0),""))</f>
        <v/>
      </c>
      <c r="Q1333" s="13" t="str">
        <f>+IFERROR(VLOOKUP(Table32[[#This Row],[Código Cantón]],Table4[[#All],[CÓDIGO CANTÓN]:[CLASIFICACIÓN]],6,0),"")</f>
        <v/>
      </c>
    </row>
    <row r="1334" spans="4:17" x14ac:dyDescent="0.3">
      <c r="D1334" s="12" t="s">
        <v>2482</v>
      </c>
      <c r="E1334" s="12" t="s">
        <v>116</v>
      </c>
      <c r="F1334" s="12" t="s">
        <v>129</v>
      </c>
      <c r="G1334" s="12" t="s">
        <v>128</v>
      </c>
      <c r="H1334" s="12" t="s">
        <v>993</v>
      </c>
      <c r="I1334" s="12" t="s">
        <v>7657</v>
      </c>
      <c r="J1334" s="12" t="s">
        <v>7548</v>
      </c>
      <c r="K1334" s="12" t="s">
        <v>11793</v>
      </c>
      <c r="L1334" s="12" t="s">
        <v>2483</v>
      </c>
      <c r="M1334" s="12" t="s">
        <v>11794</v>
      </c>
      <c r="N1334" s="12" t="s">
        <v>7987</v>
      </c>
      <c r="O1334" s="12" t="s">
        <v>11795</v>
      </c>
      <c r="P1334" s="13" t="str">
        <f>+IFERROR(VLOOKUP(Table32[[#This Row],[Código_parroquial]],Table5[[#All],[CÓDIGO PARROQUIA]:[CLASIFICACIÓN]],5,0),+IFERROR(VLOOKUP(CONCATENATE(Table32[[#This Row],[Código Cantón]],"50"),Table5[[#All],[CÓDIGO PARROQUIA]:[CLASIFICACIÓN]],5,0),""))</f>
        <v/>
      </c>
      <c r="Q1334" s="13" t="str">
        <f>+IFERROR(VLOOKUP(Table32[[#This Row],[Código Cantón]],Table4[[#All],[CÓDIGO CANTÓN]:[CLASIFICACIÓN]],6,0),"")</f>
        <v/>
      </c>
    </row>
    <row r="1335" spans="4:17" x14ac:dyDescent="0.3">
      <c r="D1335" s="12" t="s">
        <v>2482</v>
      </c>
      <c r="E1335" s="12" t="s">
        <v>116</v>
      </c>
      <c r="F1335" s="12" t="s">
        <v>129</v>
      </c>
      <c r="G1335" s="12" t="s">
        <v>128</v>
      </c>
      <c r="H1335" s="12" t="s">
        <v>997</v>
      </c>
      <c r="I1335" s="12" t="s">
        <v>998</v>
      </c>
      <c r="J1335" s="12" t="s">
        <v>7548</v>
      </c>
      <c r="K1335" s="12" t="s">
        <v>11796</v>
      </c>
      <c r="L1335" s="12" t="s">
        <v>2483</v>
      </c>
      <c r="M1335" s="12" t="s">
        <v>11797</v>
      </c>
      <c r="N1335" s="12" t="s">
        <v>7987</v>
      </c>
      <c r="O1335" s="12" t="s">
        <v>1051</v>
      </c>
      <c r="P1335" s="13" t="str">
        <f>+IFERROR(VLOOKUP(Table32[[#This Row],[Código_parroquial]],Table5[[#All],[CÓDIGO PARROQUIA]:[CLASIFICACIÓN]],5,0),+IFERROR(VLOOKUP(CONCATENATE(Table32[[#This Row],[Código Cantón]],"50"),Table5[[#All],[CÓDIGO PARROQUIA]:[CLASIFICACIÓN]],5,0),""))</f>
        <v/>
      </c>
      <c r="Q1335" s="13" t="str">
        <f>+IFERROR(VLOOKUP(Table32[[#This Row],[Código Cantón]],Table4[[#All],[CÓDIGO CANTÓN]:[CLASIFICACIÓN]],6,0),"")</f>
        <v/>
      </c>
    </row>
    <row r="1336" spans="4:17" x14ac:dyDescent="0.3">
      <c r="D1336" s="12" t="s">
        <v>2482</v>
      </c>
      <c r="E1336" s="12" t="s">
        <v>116</v>
      </c>
      <c r="F1336" s="12" t="s">
        <v>129</v>
      </c>
      <c r="G1336" s="12" t="s">
        <v>128</v>
      </c>
      <c r="H1336" s="12" t="s">
        <v>995</v>
      </c>
      <c r="I1336" s="12" t="s">
        <v>996</v>
      </c>
      <c r="J1336" s="12" t="s">
        <v>7548</v>
      </c>
      <c r="K1336" s="12" t="s">
        <v>11798</v>
      </c>
      <c r="L1336" s="12" t="s">
        <v>2483</v>
      </c>
      <c r="M1336" s="12" t="s">
        <v>11799</v>
      </c>
      <c r="N1336" s="12" t="s">
        <v>7987</v>
      </c>
      <c r="O1336" s="12" t="s">
        <v>11800</v>
      </c>
      <c r="P1336" s="13" t="str">
        <f>+IFERROR(VLOOKUP(Table32[[#This Row],[Código_parroquial]],Table5[[#All],[CÓDIGO PARROQUIA]:[CLASIFICACIÓN]],5,0),+IFERROR(VLOOKUP(CONCATENATE(Table32[[#This Row],[Código Cantón]],"50"),Table5[[#All],[CÓDIGO PARROQUIA]:[CLASIFICACIÓN]],5,0),""))</f>
        <v/>
      </c>
      <c r="Q1336" s="13" t="str">
        <f>+IFERROR(VLOOKUP(Table32[[#This Row],[Código Cantón]],Table4[[#All],[CÓDIGO CANTÓN]:[CLASIFICACIÓN]],6,0),"")</f>
        <v/>
      </c>
    </row>
    <row r="1337" spans="4:17" x14ac:dyDescent="0.3">
      <c r="D1337" s="12" t="s">
        <v>2482</v>
      </c>
      <c r="E1337" s="12" t="s">
        <v>116</v>
      </c>
      <c r="F1337" s="12" t="s">
        <v>129</v>
      </c>
      <c r="G1337" s="12" t="s">
        <v>128</v>
      </c>
      <c r="H1337" s="12" t="s">
        <v>995</v>
      </c>
      <c r="I1337" s="12" t="s">
        <v>996</v>
      </c>
      <c r="J1337" s="12" t="s">
        <v>7548</v>
      </c>
      <c r="K1337" s="12" t="s">
        <v>11801</v>
      </c>
      <c r="L1337" s="12" t="s">
        <v>2483</v>
      </c>
      <c r="M1337" s="12" t="s">
        <v>11802</v>
      </c>
      <c r="N1337" s="12" t="s">
        <v>7987</v>
      </c>
      <c r="O1337" s="12" t="s">
        <v>1305</v>
      </c>
      <c r="P1337" s="13" t="str">
        <f>+IFERROR(VLOOKUP(Table32[[#This Row],[Código_parroquial]],Table5[[#All],[CÓDIGO PARROQUIA]:[CLASIFICACIÓN]],5,0),+IFERROR(VLOOKUP(CONCATENATE(Table32[[#This Row],[Código Cantón]],"50"),Table5[[#All],[CÓDIGO PARROQUIA]:[CLASIFICACIÓN]],5,0),""))</f>
        <v/>
      </c>
      <c r="Q1337" s="13" t="str">
        <f>+IFERROR(VLOOKUP(Table32[[#This Row],[Código Cantón]],Table4[[#All],[CÓDIGO CANTÓN]:[CLASIFICACIÓN]],6,0),"")</f>
        <v/>
      </c>
    </row>
    <row r="1338" spans="4:17" x14ac:dyDescent="0.3">
      <c r="D1338" s="12" t="s">
        <v>2482</v>
      </c>
      <c r="E1338" s="12" t="s">
        <v>116</v>
      </c>
      <c r="F1338" s="12" t="s">
        <v>129</v>
      </c>
      <c r="G1338" s="12" t="s">
        <v>128</v>
      </c>
      <c r="H1338" s="12" t="s">
        <v>995</v>
      </c>
      <c r="I1338" s="12" t="s">
        <v>996</v>
      </c>
      <c r="J1338" s="12" t="s">
        <v>7548</v>
      </c>
      <c r="K1338" s="12" t="s">
        <v>11803</v>
      </c>
      <c r="L1338" s="12" t="s">
        <v>2483</v>
      </c>
      <c r="M1338" s="12" t="s">
        <v>11804</v>
      </c>
      <c r="N1338" s="12" t="s">
        <v>7987</v>
      </c>
      <c r="O1338" s="12" t="s">
        <v>11805</v>
      </c>
      <c r="P1338" s="13" t="str">
        <f>+IFERROR(VLOOKUP(Table32[[#This Row],[Código_parroquial]],Table5[[#All],[CÓDIGO PARROQUIA]:[CLASIFICACIÓN]],5,0),+IFERROR(VLOOKUP(CONCATENATE(Table32[[#This Row],[Código Cantón]],"50"),Table5[[#All],[CÓDIGO PARROQUIA]:[CLASIFICACIÓN]],5,0),""))</f>
        <v/>
      </c>
      <c r="Q1338" s="13" t="str">
        <f>+IFERROR(VLOOKUP(Table32[[#This Row],[Código Cantón]],Table4[[#All],[CÓDIGO CANTÓN]:[CLASIFICACIÓN]],6,0),"")</f>
        <v/>
      </c>
    </row>
    <row r="1339" spans="4:17" x14ac:dyDescent="0.3">
      <c r="D1339" s="12" t="s">
        <v>2482</v>
      </c>
      <c r="E1339" s="12" t="s">
        <v>116</v>
      </c>
      <c r="F1339" s="12" t="s">
        <v>129</v>
      </c>
      <c r="G1339" s="12" t="s">
        <v>128</v>
      </c>
      <c r="H1339" s="12" t="s">
        <v>999</v>
      </c>
      <c r="I1339" s="12" t="s">
        <v>7871</v>
      </c>
      <c r="J1339" s="12" t="s">
        <v>7548</v>
      </c>
      <c r="K1339" s="12" t="s">
        <v>11806</v>
      </c>
      <c r="L1339" s="12" t="s">
        <v>2483</v>
      </c>
      <c r="M1339" s="12" t="s">
        <v>11807</v>
      </c>
      <c r="N1339" s="12" t="s">
        <v>7980</v>
      </c>
      <c r="O1339" s="12" t="s">
        <v>11808</v>
      </c>
      <c r="P1339" s="13" t="str">
        <f>+IFERROR(VLOOKUP(Table32[[#This Row],[Código_parroquial]],Table5[[#All],[CÓDIGO PARROQUIA]:[CLASIFICACIÓN]],5,0),+IFERROR(VLOOKUP(CONCATENATE(Table32[[#This Row],[Código Cantón]],"50"),Table5[[#All],[CÓDIGO PARROQUIA]:[CLASIFICACIÓN]],5,0),""))</f>
        <v/>
      </c>
      <c r="Q1339" s="13" t="str">
        <f>+IFERROR(VLOOKUP(Table32[[#This Row],[Código Cantón]],Table4[[#All],[CÓDIGO CANTÓN]:[CLASIFICACIÓN]],6,0),"")</f>
        <v/>
      </c>
    </row>
    <row r="1340" spans="4:17" x14ac:dyDescent="0.3">
      <c r="D1340" s="12" t="s">
        <v>2482</v>
      </c>
      <c r="E1340" s="12" t="s">
        <v>116</v>
      </c>
      <c r="F1340" s="12" t="s">
        <v>129</v>
      </c>
      <c r="G1340" s="12" t="s">
        <v>128</v>
      </c>
      <c r="H1340" s="12" t="s">
        <v>995</v>
      </c>
      <c r="I1340" s="12" t="s">
        <v>996</v>
      </c>
      <c r="J1340" s="12" t="s">
        <v>7548</v>
      </c>
      <c r="K1340" s="12" t="s">
        <v>11809</v>
      </c>
      <c r="L1340" s="12" t="s">
        <v>2483</v>
      </c>
      <c r="M1340" s="12" t="s">
        <v>11810</v>
      </c>
      <c r="N1340" s="12" t="s">
        <v>7980</v>
      </c>
      <c r="O1340" s="12" t="s">
        <v>11811</v>
      </c>
      <c r="P1340" s="13" t="str">
        <f>+IFERROR(VLOOKUP(Table32[[#This Row],[Código_parroquial]],Table5[[#All],[CÓDIGO PARROQUIA]:[CLASIFICACIÓN]],5,0),+IFERROR(VLOOKUP(CONCATENATE(Table32[[#This Row],[Código Cantón]],"50"),Table5[[#All],[CÓDIGO PARROQUIA]:[CLASIFICACIÓN]],5,0),""))</f>
        <v/>
      </c>
      <c r="Q1340" s="13" t="str">
        <f>+IFERROR(VLOOKUP(Table32[[#This Row],[Código Cantón]],Table4[[#All],[CÓDIGO CANTÓN]:[CLASIFICACIÓN]],6,0),"")</f>
        <v/>
      </c>
    </row>
    <row r="1341" spans="4:17" x14ac:dyDescent="0.3">
      <c r="D1341" s="12" t="s">
        <v>2482</v>
      </c>
      <c r="E1341" s="12" t="s">
        <v>116</v>
      </c>
      <c r="F1341" s="12" t="s">
        <v>129</v>
      </c>
      <c r="G1341" s="12" t="s">
        <v>128</v>
      </c>
      <c r="H1341" s="12" t="s">
        <v>995</v>
      </c>
      <c r="I1341" s="12" t="s">
        <v>996</v>
      </c>
      <c r="J1341" s="12" t="s">
        <v>7548</v>
      </c>
      <c r="K1341" s="12" t="s">
        <v>11812</v>
      </c>
      <c r="L1341" s="12" t="s">
        <v>2483</v>
      </c>
      <c r="M1341" s="12" t="s">
        <v>11813</v>
      </c>
      <c r="N1341" s="12" t="s">
        <v>7980</v>
      </c>
      <c r="O1341" s="12" t="s">
        <v>11814</v>
      </c>
      <c r="P1341" s="13" t="str">
        <f>+IFERROR(VLOOKUP(Table32[[#This Row],[Código_parroquial]],Table5[[#All],[CÓDIGO PARROQUIA]:[CLASIFICACIÓN]],5,0),+IFERROR(VLOOKUP(CONCATENATE(Table32[[#This Row],[Código Cantón]],"50"),Table5[[#All],[CÓDIGO PARROQUIA]:[CLASIFICACIÓN]],5,0),""))</f>
        <v/>
      </c>
      <c r="Q1341" s="13" t="str">
        <f>+IFERROR(VLOOKUP(Table32[[#This Row],[Código Cantón]],Table4[[#All],[CÓDIGO CANTÓN]:[CLASIFICACIÓN]],6,0),"")</f>
        <v/>
      </c>
    </row>
    <row r="1342" spans="4:17" x14ac:dyDescent="0.3">
      <c r="D1342" s="12" t="s">
        <v>2482</v>
      </c>
      <c r="E1342" s="12" t="s">
        <v>116</v>
      </c>
      <c r="F1342" s="12" t="s">
        <v>131</v>
      </c>
      <c r="G1342" s="12" t="s">
        <v>130</v>
      </c>
      <c r="H1342" s="12" t="s">
        <v>1000</v>
      </c>
      <c r="I1342" s="12" t="s">
        <v>131</v>
      </c>
      <c r="J1342" s="12" t="s">
        <v>7548</v>
      </c>
      <c r="K1342" s="12" t="s">
        <v>11815</v>
      </c>
      <c r="L1342" s="12" t="s">
        <v>2483</v>
      </c>
      <c r="M1342" s="12" t="s">
        <v>11816</v>
      </c>
      <c r="N1342" s="12" t="s">
        <v>7987</v>
      </c>
      <c r="O1342" s="12" t="s">
        <v>11817</v>
      </c>
      <c r="P1342" s="13" t="str">
        <f>+IFERROR(VLOOKUP(Table32[[#This Row],[Código_parroquial]],Table5[[#All],[CÓDIGO PARROQUIA]:[CLASIFICACIÓN]],5,0),+IFERROR(VLOOKUP(CONCATENATE(Table32[[#This Row],[Código Cantón]],"50"),Table5[[#All],[CÓDIGO PARROQUIA]:[CLASIFICACIÓN]],5,0),""))</f>
        <v/>
      </c>
      <c r="Q1342" s="13" t="str">
        <f>+IFERROR(VLOOKUP(Table32[[#This Row],[Código Cantón]],Table4[[#All],[CÓDIGO CANTÓN]:[CLASIFICACIÓN]],6,0),"")</f>
        <v/>
      </c>
    </row>
    <row r="1343" spans="4:17" x14ac:dyDescent="0.3">
      <c r="D1343" s="12" t="s">
        <v>2482</v>
      </c>
      <c r="E1343" s="12" t="s">
        <v>116</v>
      </c>
      <c r="F1343" s="12" t="s">
        <v>131</v>
      </c>
      <c r="G1343" s="12" t="s">
        <v>130</v>
      </c>
      <c r="H1343" s="12" t="s">
        <v>1000</v>
      </c>
      <c r="I1343" s="12" t="s">
        <v>131</v>
      </c>
      <c r="J1343" s="12" t="s">
        <v>7548</v>
      </c>
      <c r="K1343" s="12" t="s">
        <v>11818</v>
      </c>
      <c r="L1343" s="12" t="s">
        <v>2483</v>
      </c>
      <c r="M1343" s="12" t="s">
        <v>11819</v>
      </c>
      <c r="N1343" s="12" t="s">
        <v>7987</v>
      </c>
      <c r="O1343" s="12" t="s">
        <v>11820</v>
      </c>
      <c r="P1343" s="13" t="str">
        <f>+IFERROR(VLOOKUP(Table32[[#This Row],[Código_parroquial]],Table5[[#All],[CÓDIGO PARROQUIA]:[CLASIFICACIÓN]],5,0),+IFERROR(VLOOKUP(CONCATENATE(Table32[[#This Row],[Código Cantón]],"50"),Table5[[#All],[CÓDIGO PARROQUIA]:[CLASIFICACIÓN]],5,0),""))</f>
        <v/>
      </c>
      <c r="Q1343" s="13" t="str">
        <f>+IFERROR(VLOOKUP(Table32[[#This Row],[Código Cantón]],Table4[[#All],[CÓDIGO CANTÓN]:[CLASIFICACIÓN]],6,0),"")</f>
        <v/>
      </c>
    </row>
    <row r="1344" spans="4:17" x14ac:dyDescent="0.3">
      <c r="D1344" s="12" t="s">
        <v>2482</v>
      </c>
      <c r="E1344" s="12" t="s">
        <v>116</v>
      </c>
      <c r="F1344" s="12" t="s">
        <v>131</v>
      </c>
      <c r="G1344" s="12" t="s">
        <v>130</v>
      </c>
      <c r="H1344" s="12" t="s">
        <v>1000</v>
      </c>
      <c r="I1344" s="12" t="s">
        <v>131</v>
      </c>
      <c r="J1344" s="12" t="s">
        <v>7548</v>
      </c>
      <c r="K1344" s="12" t="s">
        <v>11821</v>
      </c>
      <c r="L1344" s="12" t="s">
        <v>2483</v>
      </c>
      <c r="M1344" s="12" t="s">
        <v>11822</v>
      </c>
      <c r="N1344" s="12" t="s">
        <v>7987</v>
      </c>
      <c r="O1344" s="12" t="s">
        <v>11823</v>
      </c>
      <c r="P1344" s="13" t="str">
        <f>+IFERROR(VLOOKUP(Table32[[#This Row],[Código_parroquial]],Table5[[#All],[CÓDIGO PARROQUIA]:[CLASIFICACIÓN]],5,0),+IFERROR(VLOOKUP(CONCATENATE(Table32[[#This Row],[Código Cantón]],"50"),Table5[[#All],[CÓDIGO PARROQUIA]:[CLASIFICACIÓN]],5,0),""))</f>
        <v/>
      </c>
      <c r="Q1344" s="13" t="str">
        <f>+IFERROR(VLOOKUP(Table32[[#This Row],[Código Cantón]],Table4[[#All],[CÓDIGO CANTÓN]:[CLASIFICACIÓN]],6,0),"")</f>
        <v/>
      </c>
    </row>
    <row r="1345" spans="4:17" x14ac:dyDescent="0.3">
      <c r="D1345" s="12" t="s">
        <v>2482</v>
      </c>
      <c r="E1345" s="12" t="s">
        <v>116</v>
      </c>
      <c r="F1345" s="12" t="s">
        <v>131</v>
      </c>
      <c r="G1345" s="12" t="s">
        <v>130</v>
      </c>
      <c r="H1345" s="12" t="s">
        <v>1000</v>
      </c>
      <c r="I1345" s="12" t="s">
        <v>131</v>
      </c>
      <c r="J1345" s="12" t="s">
        <v>7548</v>
      </c>
      <c r="K1345" s="12" t="s">
        <v>11824</v>
      </c>
      <c r="L1345" s="12" t="s">
        <v>2483</v>
      </c>
      <c r="M1345" s="12" t="s">
        <v>11825</v>
      </c>
      <c r="N1345" s="12" t="s">
        <v>7980</v>
      </c>
      <c r="O1345" s="12" t="s">
        <v>11826</v>
      </c>
      <c r="P1345" s="13" t="str">
        <f>+IFERROR(VLOOKUP(Table32[[#This Row],[Código_parroquial]],Table5[[#All],[CÓDIGO PARROQUIA]:[CLASIFICACIÓN]],5,0),+IFERROR(VLOOKUP(CONCATENATE(Table32[[#This Row],[Código Cantón]],"50"),Table5[[#All],[CÓDIGO PARROQUIA]:[CLASIFICACIÓN]],5,0),""))</f>
        <v/>
      </c>
      <c r="Q1345" s="13" t="str">
        <f>+IFERROR(VLOOKUP(Table32[[#This Row],[Código Cantón]],Table4[[#All],[CÓDIGO CANTÓN]:[CLASIFICACIÓN]],6,0),"")</f>
        <v/>
      </c>
    </row>
    <row r="1346" spans="4:17" x14ac:dyDescent="0.3">
      <c r="D1346" s="12" t="s">
        <v>2482</v>
      </c>
      <c r="E1346" s="12" t="s">
        <v>116</v>
      </c>
      <c r="F1346" s="12" t="s">
        <v>133</v>
      </c>
      <c r="G1346" s="12" t="s">
        <v>132</v>
      </c>
      <c r="H1346" s="12" t="s">
        <v>1009</v>
      </c>
      <c r="I1346" s="12" t="s">
        <v>1010</v>
      </c>
      <c r="J1346" s="12" t="s">
        <v>7550</v>
      </c>
      <c r="K1346" s="12" t="s">
        <v>11827</v>
      </c>
      <c r="L1346" s="12" t="s">
        <v>2483</v>
      </c>
      <c r="M1346" s="12" t="s">
        <v>11828</v>
      </c>
      <c r="N1346" s="12" t="s">
        <v>7980</v>
      </c>
      <c r="O1346" s="12" t="s">
        <v>11829</v>
      </c>
      <c r="P1346" s="13" t="str">
        <f>+IFERROR(VLOOKUP(Table32[[#This Row],[Código_parroquial]],Table5[[#All],[CÓDIGO PARROQUIA]:[CLASIFICACIÓN]],5,0),+IFERROR(VLOOKUP(CONCATENATE(Table32[[#This Row],[Código Cantón]],"50"),Table5[[#All],[CÓDIGO PARROQUIA]:[CLASIFICACIÓN]],5,0),""))</f>
        <v/>
      </c>
      <c r="Q1346" s="13" t="str">
        <f>+IFERROR(VLOOKUP(Table32[[#This Row],[Código Cantón]],Table4[[#All],[CÓDIGO CANTÓN]:[CLASIFICACIÓN]],6,0),"")</f>
        <v/>
      </c>
    </row>
    <row r="1347" spans="4:17" x14ac:dyDescent="0.3">
      <c r="D1347" s="12" t="s">
        <v>2482</v>
      </c>
      <c r="E1347" s="12" t="s">
        <v>116</v>
      </c>
      <c r="F1347" s="12" t="s">
        <v>133</v>
      </c>
      <c r="G1347" s="12" t="s">
        <v>132</v>
      </c>
      <c r="H1347" s="12" t="s">
        <v>1007</v>
      </c>
      <c r="I1347" s="12" t="s">
        <v>7872</v>
      </c>
      <c r="J1347" s="12" t="s">
        <v>7548</v>
      </c>
      <c r="K1347" s="12" t="s">
        <v>11830</v>
      </c>
      <c r="L1347" s="12" t="s">
        <v>2483</v>
      </c>
      <c r="M1347" s="12" t="s">
        <v>11831</v>
      </c>
      <c r="N1347" s="12" t="s">
        <v>7980</v>
      </c>
      <c r="O1347" s="12" t="s">
        <v>11832</v>
      </c>
      <c r="P1347" s="13" t="str">
        <f>+IFERROR(VLOOKUP(Table32[[#This Row],[Código_parroquial]],Table5[[#All],[CÓDIGO PARROQUIA]:[CLASIFICACIÓN]],5,0),+IFERROR(VLOOKUP(CONCATENATE(Table32[[#This Row],[Código Cantón]],"50"),Table5[[#All],[CÓDIGO PARROQUIA]:[CLASIFICACIÓN]],5,0),""))</f>
        <v/>
      </c>
      <c r="Q1347" s="13" t="str">
        <f>+IFERROR(VLOOKUP(Table32[[#This Row],[Código Cantón]],Table4[[#All],[CÓDIGO CANTÓN]:[CLASIFICACIÓN]],6,0),"")</f>
        <v/>
      </c>
    </row>
    <row r="1348" spans="4:17" x14ac:dyDescent="0.3">
      <c r="D1348" s="12" t="s">
        <v>2482</v>
      </c>
      <c r="E1348" s="12" t="s">
        <v>116</v>
      </c>
      <c r="F1348" s="12" t="s">
        <v>133</v>
      </c>
      <c r="G1348" s="12" t="s">
        <v>132</v>
      </c>
      <c r="H1348" s="12" t="s">
        <v>1009</v>
      </c>
      <c r="I1348" s="12" t="s">
        <v>1010</v>
      </c>
      <c r="J1348" s="12" t="s">
        <v>7550</v>
      </c>
      <c r="K1348" s="12" t="s">
        <v>11833</v>
      </c>
      <c r="L1348" s="12" t="s">
        <v>2483</v>
      </c>
      <c r="M1348" s="12" t="s">
        <v>11834</v>
      </c>
      <c r="N1348" s="12" t="s">
        <v>7987</v>
      </c>
      <c r="O1348" s="12" t="s">
        <v>11835</v>
      </c>
      <c r="P1348" s="13" t="str">
        <f>+IFERROR(VLOOKUP(Table32[[#This Row],[Código_parroquial]],Table5[[#All],[CÓDIGO PARROQUIA]:[CLASIFICACIÓN]],5,0),+IFERROR(VLOOKUP(CONCATENATE(Table32[[#This Row],[Código Cantón]],"50"),Table5[[#All],[CÓDIGO PARROQUIA]:[CLASIFICACIÓN]],5,0),""))</f>
        <v/>
      </c>
      <c r="Q1348" s="13" t="str">
        <f>+IFERROR(VLOOKUP(Table32[[#This Row],[Código Cantón]],Table4[[#All],[CÓDIGO CANTÓN]:[CLASIFICACIÓN]],6,0),"")</f>
        <v/>
      </c>
    </row>
    <row r="1349" spans="4:17" x14ac:dyDescent="0.3">
      <c r="D1349" s="12" t="s">
        <v>2482</v>
      </c>
      <c r="E1349" s="12" t="s">
        <v>116</v>
      </c>
      <c r="F1349" s="12" t="s">
        <v>133</v>
      </c>
      <c r="G1349" s="12" t="s">
        <v>132</v>
      </c>
      <c r="H1349" s="12" t="s">
        <v>1009</v>
      </c>
      <c r="I1349" s="12" t="s">
        <v>1010</v>
      </c>
      <c r="J1349" s="12" t="s">
        <v>7550</v>
      </c>
      <c r="K1349" s="12" t="s">
        <v>11836</v>
      </c>
      <c r="L1349" s="12" t="s">
        <v>2483</v>
      </c>
      <c r="M1349" s="12" t="s">
        <v>11837</v>
      </c>
      <c r="N1349" s="12" t="s">
        <v>7987</v>
      </c>
      <c r="O1349" s="12" t="s">
        <v>11838</v>
      </c>
      <c r="P1349" s="13" t="str">
        <f>+IFERROR(VLOOKUP(Table32[[#This Row],[Código_parroquial]],Table5[[#All],[CÓDIGO PARROQUIA]:[CLASIFICACIÓN]],5,0),+IFERROR(VLOOKUP(CONCATENATE(Table32[[#This Row],[Código Cantón]],"50"),Table5[[#All],[CÓDIGO PARROQUIA]:[CLASIFICACIÓN]],5,0),""))</f>
        <v/>
      </c>
      <c r="Q1349" s="13" t="str">
        <f>+IFERROR(VLOOKUP(Table32[[#This Row],[Código Cantón]],Table4[[#All],[CÓDIGO CANTÓN]:[CLASIFICACIÓN]],6,0),"")</f>
        <v/>
      </c>
    </row>
    <row r="1350" spans="4:17" x14ac:dyDescent="0.3">
      <c r="D1350" s="12" t="s">
        <v>2482</v>
      </c>
      <c r="E1350" s="12" t="s">
        <v>116</v>
      </c>
      <c r="F1350" s="12" t="s">
        <v>133</v>
      </c>
      <c r="G1350" s="12" t="s">
        <v>132</v>
      </c>
      <c r="H1350" s="12" t="s">
        <v>1009</v>
      </c>
      <c r="I1350" s="12" t="s">
        <v>1010</v>
      </c>
      <c r="J1350" s="12" t="s">
        <v>7550</v>
      </c>
      <c r="K1350" s="12" t="s">
        <v>11839</v>
      </c>
      <c r="L1350" s="12" t="s">
        <v>2483</v>
      </c>
      <c r="M1350" s="12" t="s">
        <v>11840</v>
      </c>
      <c r="N1350" s="12" t="s">
        <v>7987</v>
      </c>
      <c r="O1350" s="12" t="s">
        <v>11841</v>
      </c>
      <c r="P1350" s="13" t="str">
        <f>+IFERROR(VLOOKUP(Table32[[#This Row],[Código_parroquial]],Table5[[#All],[CÓDIGO PARROQUIA]:[CLASIFICACIÓN]],5,0),+IFERROR(VLOOKUP(CONCATENATE(Table32[[#This Row],[Código Cantón]],"50"),Table5[[#All],[CÓDIGO PARROQUIA]:[CLASIFICACIÓN]],5,0),""))</f>
        <v/>
      </c>
      <c r="Q1350" s="13" t="str">
        <f>+IFERROR(VLOOKUP(Table32[[#This Row],[Código Cantón]],Table4[[#All],[CÓDIGO CANTÓN]:[CLASIFICACIÓN]],6,0),"")</f>
        <v/>
      </c>
    </row>
    <row r="1351" spans="4:17" x14ac:dyDescent="0.3">
      <c r="D1351" s="12" t="s">
        <v>2482</v>
      </c>
      <c r="E1351" s="12" t="s">
        <v>116</v>
      </c>
      <c r="F1351" s="12" t="s">
        <v>133</v>
      </c>
      <c r="G1351" s="12" t="s">
        <v>132</v>
      </c>
      <c r="H1351" s="12" t="s">
        <v>1018</v>
      </c>
      <c r="I1351" s="12" t="s">
        <v>2544</v>
      </c>
      <c r="J1351" s="12" t="s">
        <v>7550</v>
      </c>
      <c r="K1351" s="12" t="s">
        <v>11842</v>
      </c>
      <c r="L1351" s="12" t="s">
        <v>2483</v>
      </c>
      <c r="M1351" s="12" t="s">
        <v>11843</v>
      </c>
      <c r="N1351" s="12" t="s">
        <v>7987</v>
      </c>
      <c r="O1351" s="12" t="s">
        <v>11844</v>
      </c>
      <c r="P1351" s="13" t="str">
        <f>+IFERROR(VLOOKUP(Table32[[#This Row],[Código_parroquial]],Table5[[#All],[CÓDIGO PARROQUIA]:[CLASIFICACIÓN]],5,0),+IFERROR(VLOOKUP(CONCATENATE(Table32[[#This Row],[Código Cantón]],"50"),Table5[[#All],[CÓDIGO PARROQUIA]:[CLASIFICACIÓN]],5,0),""))</f>
        <v/>
      </c>
      <c r="Q1351" s="13" t="str">
        <f>+IFERROR(VLOOKUP(Table32[[#This Row],[Código Cantón]],Table4[[#All],[CÓDIGO CANTÓN]:[CLASIFICACIÓN]],6,0),"")</f>
        <v/>
      </c>
    </row>
    <row r="1352" spans="4:17" x14ac:dyDescent="0.3">
      <c r="D1352" s="12" t="s">
        <v>2482</v>
      </c>
      <c r="E1352" s="12" t="s">
        <v>116</v>
      </c>
      <c r="F1352" s="12" t="s">
        <v>133</v>
      </c>
      <c r="G1352" s="12" t="s">
        <v>132</v>
      </c>
      <c r="H1352" s="12" t="s">
        <v>1013</v>
      </c>
      <c r="I1352" s="12" t="s">
        <v>2543</v>
      </c>
      <c r="J1352" s="12" t="s">
        <v>7550</v>
      </c>
      <c r="K1352" s="12" t="s">
        <v>11845</v>
      </c>
      <c r="L1352" s="12" t="s">
        <v>2483</v>
      </c>
      <c r="M1352" s="12" t="s">
        <v>11846</v>
      </c>
      <c r="N1352" s="12" t="s">
        <v>7987</v>
      </c>
      <c r="O1352" s="12" t="s">
        <v>11847</v>
      </c>
      <c r="P1352" s="13" t="str">
        <f>+IFERROR(VLOOKUP(Table32[[#This Row],[Código_parroquial]],Table5[[#All],[CÓDIGO PARROQUIA]:[CLASIFICACIÓN]],5,0),+IFERROR(VLOOKUP(CONCATENATE(Table32[[#This Row],[Código Cantón]],"50"),Table5[[#All],[CÓDIGO PARROQUIA]:[CLASIFICACIÓN]],5,0),""))</f>
        <v/>
      </c>
      <c r="Q1352" s="13" t="str">
        <f>+IFERROR(VLOOKUP(Table32[[#This Row],[Código Cantón]],Table4[[#All],[CÓDIGO CANTÓN]:[CLASIFICACIÓN]],6,0),"")</f>
        <v/>
      </c>
    </row>
    <row r="1353" spans="4:17" x14ac:dyDescent="0.3">
      <c r="D1353" s="12" t="s">
        <v>2482</v>
      </c>
      <c r="E1353" s="12" t="s">
        <v>116</v>
      </c>
      <c r="F1353" s="12" t="s">
        <v>133</v>
      </c>
      <c r="G1353" s="12" t="s">
        <v>132</v>
      </c>
      <c r="H1353" s="12" t="s">
        <v>1013</v>
      </c>
      <c r="I1353" s="12" t="s">
        <v>2543</v>
      </c>
      <c r="J1353" s="12" t="s">
        <v>7550</v>
      </c>
      <c r="K1353" s="12" t="s">
        <v>11848</v>
      </c>
      <c r="L1353" s="12" t="s">
        <v>2483</v>
      </c>
      <c r="M1353" s="12" t="s">
        <v>11849</v>
      </c>
      <c r="N1353" s="12" t="s">
        <v>7987</v>
      </c>
      <c r="O1353" s="12" t="s">
        <v>11850</v>
      </c>
      <c r="P1353" s="13" t="str">
        <f>+IFERROR(VLOOKUP(Table32[[#This Row],[Código_parroquial]],Table5[[#All],[CÓDIGO PARROQUIA]:[CLASIFICACIÓN]],5,0),+IFERROR(VLOOKUP(CONCATENATE(Table32[[#This Row],[Código Cantón]],"50"),Table5[[#All],[CÓDIGO PARROQUIA]:[CLASIFICACIÓN]],5,0),""))</f>
        <v/>
      </c>
      <c r="Q1353" s="13" t="str">
        <f>+IFERROR(VLOOKUP(Table32[[#This Row],[Código Cantón]],Table4[[#All],[CÓDIGO CANTÓN]:[CLASIFICACIÓN]],6,0),"")</f>
        <v/>
      </c>
    </row>
    <row r="1354" spans="4:17" x14ac:dyDescent="0.3">
      <c r="D1354" s="12" t="s">
        <v>2482</v>
      </c>
      <c r="E1354" s="12" t="s">
        <v>116</v>
      </c>
      <c r="F1354" s="12" t="s">
        <v>133</v>
      </c>
      <c r="G1354" s="12" t="s">
        <v>132</v>
      </c>
      <c r="H1354" s="12" t="s">
        <v>1014</v>
      </c>
      <c r="I1354" s="12" t="s">
        <v>1015</v>
      </c>
      <c r="J1354" s="12" t="s">
        <v>7550</v>
      </c>
      <c r="K1354" s="12" t="s">
        <v>11851</v>
      </c>
      <c r="L1354" s="12" t="s">
        <v>2483</v>
      </c>
      <c r="M1354" s="12" t="s">
        <v>11852</v>
      </c>
      <c r="N1354" s="12" t="s">
        <v>7987</v>
      </c>
      <c r="O1354" s="12" t="s">
        <v>11853</v>
      </c>
      <c r="P1354" s="13" t="str">
        <f>+IFERROR(VLOOKUP(Table32[[#This Row],[Código_parroquial]],Table5[[#All],[CÓDIGO PARROQUIA]:[CLASIFICACIÓN]],5,0),+IFERROR(VLOOKUP(CONCATENATE(Table32[[#This Row],[Código Cantón]],"50"),Table5[[#All],[CÓDIGO PARROQUIA]:[CLASIFICACIÓN]],5,0),""))</f>
        <v/>
      </c>
      <c r="Q1354" s="13" t="str">
        <f>+IFERROR(VLOOKUP(Table32[[#This Row],[Código Cantón]],Table4[[#All],[CÓDIGO CANTÓN]:[CLASIFICACIÓN]],6,0),"")</f>
        <v/>
      </c>
    </row>
    <row r="1355" spans="4:17" x14ac:dyDescent="0.3">
      <c r="D1355" s="12" t="s">
        <v>2482</v>
      </c>
      <c r="E1355" s="12" t="s">
        <v>116</v>
      </c>
      <c r="F1355" s="12" t="s">
        <v>133</v>
      </c>
      <c r="G1355" s="12" t="s">
        <v>132</v>
      </c>
      <c r="H1355" s="12" t="s">
        <v>1014</v>
      </c>
      <c r="I1355" s="12" t="s">
        <v>1015</v>
      </c>
      <c r="J1355" s="12" t="s">
        <v>7550</v>
      </c>
      <c r="K1355" s="12" t="s">
        <v>11854</v>
      </c>
      <c r="L1355" s="12" t="s">
        <v>2483</v>
      </c>
      <c r="M1355" s="12" t="s">
        <v>11855</v>
      </c>
      <c r="N1355" s="12" t="s">
        <v>7987</v>
      </c>
      <c r="O1355" s="12" t="s">
        <v>11844</v>
      </c>
      <c r="P1355" s="13" t="str">
        <f>+IFERROR(VLOOKUP(Table32[[#This Row],[Código_parroquial]],Table5[[#All],[CÓDIGO PARROQUIA]:[CLASIFICACIÓN]],5,0),+IFERROR(VLOOKUP(CONCATENATE(Table32[[#This Row],[Código Cantón]],"50"),Table5[[#All],[CÓDIGO PARROQUIA]:[CLASIFICACIÓN]],5,0),""))</f>
        <v/>
      </c>
      <c r="Q1355" s="13" t="str">
        <f>+IFERROR(VLOOKUP(Table32[[#This Row],[Código Cantón]],Table4[[#All],[CÓDIGO CANTÓN]:[CLASIFICACIÓN]],6,0),"")</f>
        <v/>
      </c>
    </row>
    <row r="1356" spans="4:17" x14ac:dyDescent="0.3">
      <c r="D1356" s="12" t="s">
        <v>2482</v>
      </c>
      <c r="E1356" s="12" t="s">
        <v>116</v>
      </c>
      <c r="F1356" s="12" t="s">
        <v>133</v>
      </c>
      <c r="G1356" s="12" t="s">
        <v>132</v>
      </c>
      <c r="H1356" s="12" t="s">
        <v>1005</v>
      </c>
      <c r="I1356" s="12" t="s">
        <v>1006</v>
      </c>
      <c r="J1356" s="12" t="s">
        <v>7548</v>
      </c>
      <c r="K1356" s="12" t="s">
        <v>11856</v>
      </c>
      <c r="L1356" s="12" t="s">
        <v>2483</v>
      </c>
      <c r="M1356" s="12" t="s">
        <v>11857</v>
      </c>
      <c r="N1356" s="12" t="s">
        <v>7987</v>
      </c>
      <c r="O1356" s="12" t="s">
        <v>11858</v>
      </c>
      <c r="P1356" s="13" t="str">
        <f>+IFERROR(VLOOKUP(Table32[[#This Row],[Código_parroquial]],Table5[[#All],[CÓDIGO PARROQUIA]:[CLASIFICACIÓN]],5,0),+IFERROR(VLOOKUP(CONCATENATE(Table32[[#This Row],[Código Cantón]],"50"),Table5[[#All],[CÓDIGO PARROQUIA]:[CLASIFICACIÓN]],5,0),""))</f>
        <v/>
      </c>
      <c r="Q1356" s="13" t="str">
        <f>+IFERROR(VLOOKUP(Table32[[#This Row],[Código Cantón]],Table4[[#All],[CÓDIGO CANTÓN]:[CLASIFICACIÓN]],6,0),"")</f>
        <v/>
      </c>
    </row>
    <row r="1357" spans="4:17" x14ac:dyDescent="0.3">
      <c r="D1357" s="12" t="s">
        <v>2482</v>
      </c>
      <c r="E1357" s="12" t="s">
        <v>116</v>
      </c>
      <c r="F1357" s="12" t="s">
        <v>133</v>
      </c>
      <c r="G1357" s="12" t="s">
        <v>132</v>
      </c>
      <c r="H1357" s="12" t="s">
        <v>1005</v>
      </c>
      <c r="I1357" s="12" t="s">
        <v>1006</v>
      </c>
      <c r="J1357" s="12" t="s">
        <v>7548</v>
      </c>
      <c r="K1357" s="12" t="s">
        <v>11859</v>
      </c>
      <c r="L1357" s="12" t="s">
        <v>2483</v>
      </c>
      <c r="M1357" s="12" t="s">
        <v>11860</v>
      </c>
      <c r="N1357" s="12" t="s">
        <v>7987</v>
      </c>
      <c r="O1357" s="12" t="s">
        <v>11861</v>
      </c>
      <c r="P1357" s="13" t="str">
        <f>+IFERROR(VLOOKUP(Table32[[#This Row],[Código_parroquial]],Table5[[#All],[CÓDIGO PARROQUIA]:[CLASIFICACIÓN]],5,0),+IFERROR(VLOOKUP(CONCATENATE(Table32[[#This Row],[Código Cantón]],"50"),Table5[[#All],[CÓDIGO PARROQUIA]:[CLASIFICACIÓN]],5,0),""))</f>
        <v/>
      </c>
      <c r="Q1357" s="13" t="str">
        <f>+IFERROR(VLOOKUP(Table32[[#This Row],[Código Cantón]],Table4[[#All],[CÓDIGO CANTÓN]:[CLASIFICACIÓN]],6,0),"")</f>
        <v/>
      </c>
    </row>
    <row r="1358" spans="4:17" x14ac:dyDescent="0.3">
      <c r="D1358" s="12" t="s">
        <v>2482</v>
      </c>
      <c r="E1358" s="12" t="s">
        <v>116</v>
      </c>
      <c r="F1358" s="12" t="s">
        <v>133</v>
      </c>
      <c r="G1358" s="12" t="s">
        <v>132</v>
      </c>
      <c r="H1358" s="12" t="s">
        <v>1005</v>
      </c>
      <c r="I1358" s="12" t="s">
        <v>1006</v>
      </c>
      <c r="J1358" s="12" t="s">
        <v>7548</v>
      </c>
      <c r="K1358" s="12" t="s">
        <v>11862</v>
      </c>
      <c r="L1358" s="12" t="s">
        <v>2483</v>
      </c>
      <c r="M1358" s="12" t="s">
        <v>11863</v>
      </c>
      <c r="N1358" s="12" t="s">
        <v>7987</v>
      </c>
      <c r="O1358" s="12" t="s">
        <v>11864</v>
      </c>
      <c r="P1358" s="13" t="str">
        <f>+IFERROR(VLOOKUP(Table32[[#This Row],[Código_parroquial]],Table5[[#All],[CÓDIGO PARROQUIA]:[CLASIFICACIÓN]],5,0),+IFERROR(VLOOKUP(CONCATENATE(Table32[[#This Row],[Código Cantón]],"50"),Table5[[#All],[CÓDIGO PARROQUIA]:[CLASIFICACIÓN]],5,0),""))</f>
        <v/>
      </c>
      <c r="Q1358" s="13" t="str">
        <f>+IFERROR(VLOOKUP(Table32[[#This Row],[Código Cantón]],Table4[[#All],[CÓDIGO CANTÓN]:[CLASIFICACIÓN]],6,0),"")</f>
        <v/>
      </c>
    </row>
    <row r="1359" spans="4:17" x14ac:dyDescent="0.3">
      <c r="D1359" s="12" t="s">
        <v>2482</v>
      </c>
      <c r="E1359" s="12" t="s">
        <v>116</v>
      </c>
      <c r="F1359" s="12" t="s">
        <v>133</v>
      </c>
      <c r="G1359" s="12" t="s">
        <v>132</v>
      </c>
      <c r="H1359" s="12" t="s">
        <v>1005</v>
      </c>
      <c r="I1359" s="12" t="s">
        <v>1006</v>
      </c>
      <c r="J1359" s="12" t="s">
        <v>7548</v>
      </c>
      <c r="K1359" s="12" t="s">
        <v>11865</v>
      </c>
      <c r="L1359" s="12" t="s">
        <v>2483</v>
      </c>
      <c r="M1359" s="12" t="s">
        <v>11866</v>
      </c>
      <c r="N1359" s="12" t="s">
        <v>7987</v>
      </c>
      <c r="O1359" s="12" t="s">
        <v>11867</v>
      </c>
      <c r="P1359" s="13" t="str">
        <f>+IFERROR(VLOOKUP(Table32[[#This Row],[Código_parroquial]],Table5[[#All],[CÓDIGO PARROQUIA]:[CLASIFICACIÓN]],5,0),+IFERROR(VLOOKUP(CONCATENATE(Table32[[#This Row],[Código Cantón]],"50"),Table5[[#All],[CÓDIGO PARROQUIA]:[CLASIFICACIÓN]],5,0),""))</f>
        <v/>
      </c>
      <c r="Q1359" s="13" t="str">
        <f>+IFERROR(VLOOKUP(Table32[[#This Row],[Código Cantón]],Table4[[#All],[CÓDIGO CANTÓN]:[CLASIFICACIÓN]],6,0),"")</f>
        <v/>
      </c>
    </row>
    <row r="1360" spans="4:17" x14ac:dyDescent="0.3">
      <c r="D1360" s="12" t="s">
        <v>2482</v>
      </c>
      <c r="E1360" s="12" t="s">
        <v>116</v>
      </c>
      <c r="F1360" s="12" t="s">
        <v>133</v>
      </c>
      <c r="G1360" s="12" t="s">
        <v>132</v>
      </c>
      <c r="H1360" s="12" t="s">
        <v>1011</v>
      </c>
      <c r="I1360" s="12" t="s">
        <v>1012</v>
      </c>
      <c r="J1360" s="12" t="s">
        <v>7550</v>
      </c>
      <c r="K1360" s="12" t="s">
        <v>11868</v>
      </c>
      <c r="L1360" s="12" t="s">
        <v>2483</v>
      </c>
      <c r="M1360" s="12" t="s">
        <v>11869</v>
      </c>
      <c r="N1360" s="12" t="s">
        <v>7987</v>
      </c>
      <c r="O1360" s="12" t="s">
        <v>11870</v>
      </c>
      <c r="P1360" s="13" t="str">
        <f>+IFERROR(VLOOKUP(Table32[[#This Row],[Código_parroquial]],Table5[[#All],[CÓDIGO PARROQUIA]:[CLASIFICACIÓN]],5,0),+IFERROR(VLOOKUP(CONCATENATE(Table32[[#This Row],[Código Cantón]],"50"),Table5[[#All],[CÓDIGO PARROQUIA]:[CLASIFICACIÓN]],5,0),""))</f>
        <v/>
      </c>
      <c r="Q1360" s="13" t="str">
        <f>+IFERROR(VLOOKUP(Table32[[#This Row],[Código Cantón]],Table4[[#All],[CÓDIGO CANTÓN]:[CLASIFICACIÓN]],6,0),"")</f>
        <v/>
      </c>
    </row>
    <row r="1361" spans="4:17" x14ac:dyDescent="0.3">
      <c r="D1361" s="12" t="s">
        <v>2482</v>
      </c>
      <c r="E1361" s="12" t="s">
        <v>116</v>
      </c>
      <c r="F1361" s="12" t="s">
        <v>133</v>
      </c>
      <c r="G1361" s="12" t="s">
        <v>132</v>
      </c>
      <c r="H1361" s="12" t="s">
        <v>1007</v>
      </c>
      <c r="I1361" s="12" t="s">
        <v>7872</v>
      </c>
      <c r="J1361" s="12" t="s">
        <v>7548</v>
      </c>
      <c r="K1361" s="12" t="s">
        <v>11871</v>
      </c>
      <c r="L1361" s="12" t="s">
        <v>2483</v>
      </c>
      <c r="M1361" s="12" t="s">
        <v>11872</v>
      </c>
      <c r="N1361" s="12" t="s">
        <v>7987</v>
      </c>
      <c r="O1361" s="12" t="s">
        <v>11873</v>
      </c>
      <c r="P1361" s="13" t="str">
        <f>+IFERROR(VLOOKUP(Table32[[#This Row],[Código_parroquial]],Table5[[#All],[CÓDIGO PARROQUIA]:[CLASIFICACIÓN]],5,0),+IFERROR(VLOOKUP(CONCATENATE(Table32[[#This Row],[Código Cantón]],"50"),Table5[[#All],[CÓDIGO PARROQUIA]:[CLASIFICACIÓN]],5,0),""))</f>
        <v/>
      </c>
      <c r="Q1361" s="13" t="str">
        <f>+IFERROR(VLOOKUP(Table32[[#This Row],[Código Cantón]],Table4[[#All],[CÓDIGO CANTÓN]:[CLASIFICACIÓN]],6,0),"")</f>
        <v/>
      </c>
    </row>
    <row r="1362" spans="4:17" x14ac:dyDescent="0.3">
      <c r="D1362" s="12" t="s">
        <v>2482</v>
      </c>
      <c r="E1362" s="12" t="s">
        <v>116</v>
      </c>
      <c r="F1362" s="12" t="s">
        <v>133</v>
      </c>
      <c r="G1362" s="12" t="s">
        <v>132</v>
      </c>
      <c r="H1362" s="12" t="s">
        <v>1007</v>
      </c>
      <c r="I1362" s="12" t="s">
        <v>7872</v>
      </c>
      <c r="J1362" s="12" t="s">
        <v>7548</v>
      </c>
      <c r="K1362" s="12" t="s">
        <v>11874</v>
      </c>
      <c r="L1362" s="12" t="s">
        <v>2483</v>
      </c>
      <c r="M1362" s="12" t="s">
        <v>11875</v>
      </c>
      <c r="N1362" s="12" t="s">
        <v>7987</v>
      </c>
      <c r="O1362" s="12" t="s">
        <v>11876</v>
      </c>
      <c r="P1362" s="13" t="str">
        <f>+IFERROR(VLOOKUP(Table32[[#This Row],[Código_parroquial]],Table5[[#All],[CÓDIGO PARROQUIA]:[CLASIFICACIÓN]],5,0),+IFERROR(VLOOKUP(CONCATENATE(Table32[[#This Row],[Código Cantón]],"50"),Table5[[#All],[CÓDIGO PARROQUIA]:[CLASIFICACIÓN]],5,0),""))</f>
        <v/>
      </c>
      <c r="Q1362" s="13" t="str">
        <f>+IFERROR(VLOOKUP(Table32[[#This Row],[Código Cantón]],Table4[[#All],[CÓDIGO CANTÓN]:[CLASIFICACIÓN]],6,0),"")</f>
        <v/>
      </c>
    </row>
    <row r="1363" spans="4:17" x14ac:dyDescent="0.3">
      <c r="D1363" s="12" t="s">
        <v>2482</v>
      </c>
      <c r="E1363" s="12" t="s">
        <v>116</v>
      </c>
      <c r="F1363" s="12" t="s">
        <v>133</v>
      </c>
      <c r="G1363" s="12" t="s">
        <v>132</v>
      </c>
      <c r="H1363" s="12" t="s">
        <v>1007</v>
      </c>
      <c r="I1363" s="12" t="s">
        <v>7872</v>
      </c>
      <c r="J1363" s="12" t="s">
        <v>7548</v>
      </c>
      <c r="K1363" s="12" t="s">
        <v>11877</v>
      </c>
      <c r="L1363" s="12" t="s">
        <v>2483</v>
      </c>
      <c r="M1363" s="12" t="s">
        <v>11878</v>
      </c>
      <c r="N1363" s="12" t="s">
        <v>7987</v>
      </c>
      <c r="O1363" s="12" t="s">
        <v>11879</v>
      </c>
      <c r="P1363" s="13" t="str">
        <f>+IFERROR(VLOOKUP(Table32[[#This Row],[Código_parroquial]],Table5[[#All],[CÓDIGO PARROQUIA]:[CLASIFICACIÓN]],5,0),+IFERROR(VLOOKUP(CONCATENATE(Table32[[#This Row],[Código Cantón]],"50"),Table5[[#All],[CÓDIGO PARROQUIA]:[CLASIFICACIÓN]],5,0),""))</f>
        <v/>
      </c>
      <c r="Q1363" s="13" t="str">
        <f>+IFERROR(VLOOKUP(Table32[[#This Row],[Código Cantón]],Table4[[#All],[CÓDIGO CANTÓN]:[CLASIFICACIÓN]],6,0),"")</f>
        <v/>
      </c>
    </row>
    <row r="1364" spans="4:17" x14ac:dyDescent="0.3">
      <c r="D1364" s="12" t="s">
        <v>2482</v>
      </c>
      <c r="E1364" s="12" t="s">
        <v>116</v>
      </c>
      <c r="F1364" s="12" t="s">
        <v>133</v>
      </c>
      <c r="G1364" s="12" t="s">
        <v>132</v>
      </c>
      <c r="H1364" s="12" t="s">
        <v>1007</v>
      </c>
      <c r="I1364" s="12" t="s">
        <v>7872</v>
      </c>
      <c r="J1364" s="12" t="s">
        <v>7548</v>
      </c>
      <c r="K1364" s="12" t="s">
        <v>11880</v>
      </c>
      <c r="L1364" s="12" t="s">
        <v>2483</v>
      </c>
      <c r="M1364" s="12" t="s">
        <v>11881</v>
      </c>
      <c r="N1364" s="12" t="s">
        <v>7987</v>
      </c>
      <c r="O1364" s="12" t="s">
        <v>11882</v>
      </c>
      <c r="P1364" s="13" t="str">
        <f>+IFERROR(VLOOKUP(Table32[[#This Row],[Código_parroquial]],Table5[[#All],[CÓDIGO PARROQUIA]:[CLASIFICACIÓN]],5,0),+IFERROR(VLOOKUP(CONCATENATE(Table32[[#This Row],[Código Cantón]],"50"),Table5[[#All],[CÓDIGO PARROQUIA]:[CLASIFICACIÓN]],5,0),""))</f>
        <v/>
      </c>
      <c r="Q1364" s="13" t="str">
        <f>+IFERROR(VLOOKUP(Table32[[#This Row],[Código Cantón]],Table4[[#All],[CÓDIGO CANTÓN]:[CLASIFICACIÓN]],6,0),"")</f>
        <v/>
      </c>
    </row>
    <row r="1365" spans="4:17" x14ac:dyDescent="0.3">
      <c r="D1365" s="12" t="s">
        <v>2482</v>
      </c>
      <c r="E1365" s="12" t="s">
        <v>116</v>
      </c>
      <c r="F1365" s="12" t="s">
        <v>133</v>
      </c>
      <c r="G1365" s="12" t="s">
        <v>132</v>
      </c>
      <c r="H1365" s="12" t="s">
        <v>1007</v>
      </c>
      <c r="I1365" s="12" t="s">
        <v>7872</v>
      </c>
      <c r="J1365" s="12" t="s">
        <v>7548</v>
      </c>
      <c r="K1365" s="12" t="s">
        <v>11883</v>
      </c>
      <c r="L1365" s="12" t="s">
        <v>2483</v>
      </c>
      <c r="M1365" s="12" t="s">
        <v>11884</v>
      </c>
      <c r="N1365" s="12" t="s">
        <v>7987</v>
      </c>
      <c r="O1365" s="12" t="s">
        <v>11885</v>
      </c>
      <c r="P1365" s="13" t="str">
        <f>+IFERROR(VLOOKUP(Table32[[#This Row],[Código_parroquial]],Table5[[#All],[CÓDIGO PARROQUIA]:[CLASIFICACIÓN]],5,0),+IFERROR(VLOOKUP(CONCATENATE(Table32[[#This Row],[Código Cantón]],"50"),Table5[[#All],[CÓDIGO PARROQUIA]:[CLASIFICACIÓN]],5,0),""))</f>
        <v/>
      </c>
      <c r="Q1365" s="13" t="str">
        <f>+IFERROR(VLOOKUP(Table32[[#This Row],[Código Cantón]],Table4[[#All],[CÓDIGO CANTÓN]:[CLASIFICACIÓN]],6,0),"")</f>
        <v/>
      </c>
    </row>
    <row r="1366" spans="4:17" x14ac:dyDescent="0.3">
      <c r="D1366" s="12" t="s">
        <v>2482</v>
      </c>
      <c r="E1366" s="12" t="s">
        <v>116</v>
      </c>
      <c r="F1366" s="12" t="s">
        <v>133</v>
      </c>
      <c r="G1366" s="12" t="s">
        <v>132</v>
      </c>
      <c r="H1366" s="12" t="s">
        <v>1007</v>
      </c>
      <c r="I1366" s="12" t="s">
        <v>7872</v>
      </c>
      <c r="J1366" s="12" t="s">
        <v>7548</v>
      </c>
      <c r="K1366" s="12" t="s">
        <v>11886</v>
      </c>
      <c r="L1366" s="12" t="s">
        <v>2483</v>
      </c>
      <c r="M1366" s="12" t="s">
        <v>11887</v>
      </c>
      <c r="N1366" s="12" t="s">
        <v>7987</v>
      </c>
      <c r="O1366" s="12" t="s">
        <v>11888</v>
      </c>
      <c r="P1366" s="13" t="str">
        <f>+IFERROR(VLOOKUP(Table32[[#This Row],[Código_parroquial]],Table5[[#All],[CÓDIGO PARROQUIA]:[CLASIFICACIÓN]],5,0),+IFERROR(VLOOKUP(CONCATENATE(Table32[[#This Row],[Código Cantón]],"50"),Table5[[#All],[CÓDIGO PARROQUIA]:[CLASIFICACIÓN]],5,0),""))</f>
        <v/>
      </c>
      <c r="Q1366" s="13" t="str">
        <f>+IFERROR(VLOOKUP(Table32[[#This Row],[Código Cantón]],Table4[[#All],[CÓDIGO CANTÓN]:[CLASIFICACIÓN]],6,0),"")</f>
        <v/>
      </c>
    </row>
    <row r="1367" spans="4:17" x14ac:dyDescent="0.3">
      <c r="D1367" s="12" t="s">
        <v>2482</v>
      </c>
      <c r="E1367" s="12" t="s">
        <v>116</v>
      </c>
      <c r="F1367" s="12" t="s">
        <v>133</v>
      </c>
      <c r="G1367" s="12" t="s">
        <v>132</v>
      </c>
      <c r="H1367" s="12" t="s">
        <v>1007</v>
      </c>
      <c r="I1367" s="12" t="s">
        <v>7872</v>
      </c>
      <c r="J1367" s="12" t="s">
        <v>7548</v>
      </c>
      <c r="K1367" s="12" t="s">
        <v>11889</v>
      </c>
      <c r="L1367" s="12" t="s">
        <v>2483</v>
      </c>
      <c r="M1367" s="12" t="s">
        <v>11890</v>
      </c>
      <c r="N1367" s="12" t="s">
        <v>7987</v>
      </c>
      <c r="O1367" s="12" t="s">
        <v>11891</v>
      </c>
      <c r="P1367" s="13" t="str">
        <f>+IFERROR(VLOOKUP(Table32[[#This Row],[Código_parroquial]],Table5[[#All],[CÓDIGO PARROQUIA]:[CLASIFICACIÓN]],5,0),+IFERROR(VLOOKUP(CONCATENATE(Table32[[#This Row],[Código Cantón]],"50"),Table5[[#All],[CÓDIGO PARROQUIA]:[CLASIFICACIÓN]],5,0),""))</f>
        <v/>
      </c>
      <c r="Q1367" s="13" t="str">
        <f>+IFERROR(VLOOKUP(Table32[[#This Row],[Código Cantón]],Table4[[#All],[CÓDIGO CANTÓN]:[CLASIFICACIÓN]],6,0),"")</f>
        <v/>
      </c>
    </row>
    <row r="1368" spans="4:17" x14ac:dyDescent="0.3">
      <c r="D1368" s="12" t="s">
        <v>2482</v>
      </c>
      <c r="E1368" s="12" t="s">
        <v>116</v>
      </c>
      <c r="F1368" s="12" t="s">
        <v>133</v>
      </c>
      <c r="G1368" s="12" t="s">
        <v>132</v>
      </c>
      <c r="H1368" s="12" t="s">
        <v>1008</v>
      </c>
      <c r="I1368" s="12" t="s">
        <v>3949</v>
      </c>
      <c r="J1368" s="12" t="s">
        <v>7548</v>
      </c>
      <c r="K1368" s="12" t="s">
        <v>11892</v>
      </c>
      <c r="L1368" s="12" t="s">
        <v>2483</v>
      </c>
      <c r="M1368" s="12" t="s">
        <v>11893</v>
      </c>
      <c r="N1368" s="12" t="s">
        <v>7987</v>
      </c>
      <c r="O1368" s="12" t="s">
        <v>11894</v>
      </c>
      <c r="P1368" s="13" t="str">
        <f>+IFERROR(VLOOKUP(Table32[[#This Row],[Código_parroquial]],Table5[[#All],[CÓDIGO PARROQUIA]:[CLASIFICACIÓN]],5,0),+IFERROR(VLOOKUP(CONCATENATE(Table32[[#This Row],[Código Cantón]],"50"),Table5[[#All],[CÓDIGO PARROQUIA]:[CLASIFICACIÓN]],5,0),""))</f>
        <v/>
      </c>
      <c r="Q1368" s="13" t="str">
        <f>+IFERROR(VLOOKUP(Table32[[#This Row],[Código Cantón]],Table4[[#All],[CÓDIGO CANTÓN]:[CLASIFICACIÓN]],6,0),"")</f>
        <v/>
      </c>
    </row>
    <row r="1369" spans="4:17" x14ac:dyDescent="0.3">
      <c r="D1369" s="12" t="s">
        <v>2482</v>
      </c>
      <c r="E1369" s="12" t="s">
        <v>116</v>
      </c>
      <c r="F1369" s="12" t="s">
        <v>133</v>
      </c>
      <c r="G1369" s="12" t="s">
        <v>132</v>
      </c>
      <c r="H1369" s="12" t="s">
        <v>1008</v>
      </c>
      <c r="I1369" s="12" t="s">
        <v>3949</v>
      </c>
      <c r="J1369" s="12" t="s">
        <v>7548</v>
      </c>
      <c r="K1369" s="12" t="s">
        <v>11895</v>
      </c>
      <c r="L1369" s="12" t="s">
        <v>2483</v>
      </c>
      <c r="M1369" s="12" t="s">
        <v>11896</v>
      </c>
      <c r="N1369" s="12" t="s">
        <v>7987</v>
      </c>
      <c r="O1369" s="12" t="s">
        <v>11897</v>
      </c>
      <c r="P1369" s="13" t="str">
        <f>+IFERROR(VLOOKUP(Table32[[#This Row],[Código_parroquial]],Table5[[#All],[CÓDIGO PARROQUIA]:[CLASIFICACIÓN]],5,0),+IFERROR(VLOOKUP(CONCATENATE(Table32[[#This Row],[Código Cantón]],"50"),Table5[[#All],[CÓDIGO PARROQUIA]:[CLASIFICACIÓN]],5,0),""))</f>
        <v/>
      </c>
      <c r="Q1369" s="13" t="str">
        <f>+IFERROR(VLOOKUP(Table32[[#This Row],[Código Cantón]],Table4[[#All],[CÓDIGO CANTÓN]:[CLASIFICACIÓN]],6,0),"")</f>
        <v/>
      </c>
    </row>
    <row r="1370" spans="4:17" x14ac:dyDescent="0.3">
      <c r="D1370" s="12" t="s">
        <v>2482</v>
      </c>
      <c r="E1370" s="12" t="s">
        <v>116</v>
      </c>
      <c r="F1370" s="12" t="s">
        <v>133</v>
      </c>
      <c r="G1370" s="12" t="s">
        <v>132</v>
      </c>
      <c r="H1370" s="12" t="s">
        <v>1004</v>
      </c>
      <c r="I1370" s="12" t="s">
        <v>39</v>
      </c>
      <c r="J1370" s="12" t="s">
        <v>7548</v>
      </c>
      <c r="K1370" s="12" t="s">
        <v>11898</v>
      </c>
      <c r="L1370" s="12" t="s">
        <v>2483</v>
      </c>
      <c r="M1370" s="12" t="s">
        <v>11899</v>
      </c>
      <c r="N1370" s="12" t="s">
        <v>7987</v>
      </c>
      <c r="O1370" s="12" t="s">
        <v>11900</v>
      </c>
      <c r="P1370" s="13" t="str">
        <f>+IFERROR(VLOOKUP(Table32[[#This Row],[Código_parroquial]],Table5[[#All],[CÓDIGO PARROQUIA]:[CLASIFICACIÓN]],5,0),+IFERROR(VLOOKUP(CONCATENATE(Table32[[#This Row],[Código Cantón]],"50"),Table5[[#All],[CÓDIGO PARROQUIA]:[CLASIFICACIÓN]],5,0),""))</f>
        <v/>
      </c>
      <c r="Q1370" s="13" t="str">
        <f>+IFERROR(VLOOKUP(Table32[[#This Row],[Código Cantón]],Table4[[#All],[CÓDIGO CANTÓN]:[CLASIFICACIÓN]],6,0),"")</f>
        <v/>
      </c>
    </row>
    <row r="1371" spans="4:17" x14ac:dyDescent="0.3">
      <c r="D1371" s="12" t="s">
        <v>2482</v>
      </c>
      <c r="E1371" s="12" t="s">
        <v>116</v>
      </c>
      <c r="F1371" s="12" t="s">
        <v>133</v>
      </c>
      <c r="G1371" s="12" t="s">
        <v>132</v>
      </c>
      <c r="H1371" s="12" t="s">
        <v>1004</v>
      </c>
      <c r="I1371" s="12" t="s">
        <v>39</v>
      </c>
      <c r="J1371" s="12" t="s">
        <v>7548</v>
      </c>
      <c r="K1371" s="12" t="s">
        <v>11901</v>
      </c>
      <c r="L1371" s="12" t="s">
        <v>2483</v>
      </c>
      <c r="M1371" s="12" t="s">
        <v>11902</v>
      </c>
      <c r="N1371" s="12" t="s">
        <v>7987</v>
      </c>
      <c r="O1371" s="12" t="s">
        <v>11903</v>
      </c>
      <c r="P1371" s="13" t="str">
        <f>+IFERROR(VLOOKUP(Table32[[#This Row],[Código_parroquial]],Table5[[#All],[CÓDIGO PARROQUIA]:[CLASIFICACIÓN]],5,0),+IFERROR(VLOOKUP(CONCATENATE(Table32[[#This Row],[Código Cantón]],"50"),Table5[[#All],[CÓDIGO PARROQUIA]:[CLASIFICACIÓN]],5,0),""))</f>
        <v/>
      </c>
      <c r="Q1371" s="13" t="str">
        <f>+IFERROR(VLOOKUP(Table32[[#This Row],[Código Cantón]],Table4[[#All],[CÓDIGO CANTÓN]:[CLASIFICACIÓN]],6,0),"")</f>
        <v/>
      </c>
    </row>
    <row r="1372" spans="4:17" x14ac:dyDescent="0.3">
      <c r="D1372" s="12" t="s">
        <v>2482</v>
      </c>
      <c r="E1372" s="12" t="s">
        <v>116</v>
      </c>
      <c r="F1372" s="12" t="s">
        <v>133</v>
      </c>
      <c r="G1372" s="12" t="s">
        <v>132</v>
      </c>
      <c r="H1372" s="12" t="s">
        <v>1004</v>
      </c>
      <c r="I1372" s="12" t="s">
        <v>39</v>
      </c>
      <c r="J1372" s="12" t="s">
        <v>7548</v>
      </c>
      <c r="K1372" s="12" t="s">
        <v>11904</v>
      </c>
      <c r="L1372" s="12" t="s">
        <v>2483</v>
      </c>
      <c r="M1372" s="12" t="s">
        <v>11905</v>
      </c>
      <c r="N1372" s="12" t="s">
        <v>7987</v>
      </c>
      <c r="O1372" s="12" t="s">
        <v>11906</v>
      </c>
      <c r="P1372" s="13" t="str">
        <f>+IFERROR(VLOOKUP(Table32[[#This Row],[Código_parroquial]],Table5[[#All],[CÓDIGO PARROQUIA]:[CLASIFICACIÓN]],5,0),+IFERROR(VLOOKUP(CONCATENATE(Table32[[#This Row],[Código Cantón]],"50"),Table5[[#All],[CÓDIGO PARROQUIA]:[CLASIFICACIÓN]],5,0),""))</f>
        <v/>
      </c>
      <c r="Q1372" s="13" t="str">
        <f>+IFERROR(VLOOKUP(Table32[[#This Row],[Código Cantón]],Table4[[#All],[CÓDIGO CANTÓN]:[CLASIFICACIÓN]],6,0),"")</f>
        <v/>
      </c>
    </row>
    <row r="1373" spans="4:17" x14ac:dyDescent="0.3">
      <c r="D1373" s="12" t="s">
        <v>2482</v>
      </c>
      <c r="E1373" s="12" t="s">
        <v>116</v>
      </c>
      <c r="F1373" s="12" t="s">
        <v>133</v>
      </c>
      <c r="G1373" s="12" t="s">
        <v>132</v>
      </c>
      <c r="H1373" s="12" t="s">
        <v>1004</v>
      </c>
      <c r="I1373" s="12" t="s">
        <v>39</v>
      </c>
      <c r="J1373" s="12" t="s">
        <v>7548</v>
      </c>
      <c r="K1373" s="12" t="s">
        <v>11907</v>
      </c>
      <c r="L1373" s="12" t="s">
        <v>2483</v>
      </c>
      <c r="M1373" s="12" t="s">
        <v>11908</v>
      </c>
      <c r="N1373" s="12" t="s">
        <v>7987</v>
      </c>
      <c r="O1373" s="12" t="s">
        <v>11909</v>
      </c>
      <c r="P1373" s="13" t="str">
        <f>+IFERROR(VLOOKUP(Table32[[#This Row],[Código_parroquial]],Table5[[#All],[CÓDIGO PARROQUIA]:[CLASIFICACIÓN]],5,0),+IFERROR(VLOOKUP(CONCATENATE(Table32[[#This Row],[Código Cantón]],"50"),Table5[[#All],[CÓDIGO PARROQUIA]:[CLASIFICACIÓN]],5,0),""))</f>
        <v/>
      </c>
      <c r="Q1373" s="13" t="str">
        <f>+IFERROR(VLOOKUP(Table32[[#This Row],[Código Cantón]],Table4[[#All],[CÓDIGO CANTÓN]:[CLASIFICACIÓN]],6,0),"")</f>
        <v/>
      </c>
    </row>
    <row r="1374" spans="4:17" x14ac:dyDescent="0.3">
      <c r="D1374" s="12" t="s">
        <v>2482</v>
      </c>
      <c r="E1374" s="12" t="s">
        <v>116</v>
      </c>
      <c r="F1374" s="12" t="s">
        <v>133</v>
      </c>
      <c r="G1374" s="12" t="s">
        <v>132</v>
      </c>
      <c r="H1374" s="12" t="s">
        <v>1007</v>
      </c>
      <c r="I1374" s="12" t="s">
        <v>7872</v>
      </c>
      <c r="J1374" s="12" t="s">
        <v>7548</v>
      </c>
      <c r="K1374" s="12" t="s">
        <v>11910</v>
      </c>
      <c r="L1374" s="12" t="s">
        <v>2483</v>
      </c>
      <c r="M1374" s="12" t="s">
        <v>11911</v>
      </c>
      <c r="N1374" s="12" t="s">
        <v>7987</v>
      </c>
      <c r="O1374" s="12" t="s">
        <v>11912</v>
      </c>
      <c r="P1374" s="13" t="str">
        <f>+IFERROR(VLOOKUP(Table32[[#This Row],[Código_parroquial]],Table5[[#All],[CÓDIGO PARROQUIA]:[CLASIFICACIÓN]],5,0),+IFERROR(VLOOKUP(CONCATENATE(Table32[[#This Row],[Código Cantón]],"50"),Table5[[#All],[CÓDIGO PARROQUIA]:[CLASIFICACIÓN]],5,0),""))</f>
        <v/>
      </c>
      <c r="Q1374" s="13" t="str">
        <f>+IFERROR(VLOOKUP(Table32[[#This Row],[Código Cantón]],Table4[[#All],[CÓDIGO CANTÓN]:[CLASIFICACIÓN]],6,0),"")</f>
        <v/>
      </c>
    </row>
    <row r="1375" spans="4:17" x14ac:dyDescent="0.3">
      <c r="D1375" s="12" t="s">
        <v>2482</v>
      </c>
      <c r="E1375" s="12" t="s">
        <v>116</v>
      </c>
      <c r="F1375" s="12" t="s">
        <v>135</v>
      </c>
      <c r="G1375" s="12" t="s">
        <v>134</v>
      </c>
      <c r="H1375" s="12" t="s">
        <v>1020</v>
      </c>
      <c r="I1375" s="12" t="s">
        <v>1021</v>
      </c>
      <c r="J1375" s="12" t="s">
        <v>7548</v>
      </c>
      <c r="K1375" s="12" t="s">
        <v>11913</v>
      </c>
      <c r="L1375" s="12" t="s">
        <v>2483</v>
      </c>
      <c r="M1375" s="12" t="s">
        <v>2504</v>
      </c>
      <c r="N1375" s="12" t="s">
        <v>7980</v>
      </c>
      <c r="O1375" s="12" t="s">
        <v>11914</v>
      </c>
      <c r="P1375" s="13" t="str">
        <f>+IFERROR(VLOOKUP(Table32[[#This Row],[Código_parroquial]],Table5[[#All],[CÓDIGO PARROQUIA]:[CLASIFICACIÓN]],5,0),+IFERROR(VLOOKUP(CONCATENATE(Table32[[#This Row],[Código Cantón]],"50"),Table5[[#All],[CÓDIGO PARROQUIA]:[CLASIFICACIÓN]],5,0),""))</f>
        <v/>
      </c>
      <c r="Q1375" s="13" t="str">
        <f>+IFERROR(VLOOKUP(Table32[[#This Row],[Código Cantón]],Table4[[#All],[CÓDIGO CANTÓN]:[CLASIFICACIÓN]],6,0),"")</f>
        <v/>
      </c>
    </row>
    <row r="1376" spans="4:17" x14ac:dyDescent="0.3">
      <c r="D1376" s="12" t="s">
        <v>2482</v>
      </c>
      <c r="E1376" s="12" t="s">
        <v>116</v>
      </c>
      <c r="F1376" s="12" t="s">
        <v>135</v>
      </c>
      <c r="G1376" s="12" t="s">
        <v>134</v>
      </c>
      <c r="H1376" s="12" t="s">
        <v>2545</v>
      </c>
      <c r="I1376" s="12" t="s">
        <v>135</v>
      </c>
      <c r="J1376" s="12" t="s">
        <v>7548</v>
      </c>
      <c r="K1376" s="12" t="s">
        <v>11915</v>
      </c>
      <c r="L1376" s="12" t="s">
        <v>2483</v>
      </c>
      <c r="M1376" s="12" t="s">
        <v>11916</v>
      </c>
      <c r="N1376" s="12" t="s">
        <v>7987</v>
      </c>
      <c r="O1376" s="12" t="s">
        <v>11917</v>
      </c>
      <c r="P1376" s="13" t="str">
        <f>+IFERROR(VLOOKUP(Table32[[#This Row],[Código_parroquial]],Table5[[#All],[CÓDIGO PARROQUIA]:[CLASIFICACIÓN]],5,0),+IFERROR(VLOOKUP(CONCATENATE(Table32[[#This Row],[Código Cantón]],"50"),Table5[[#All],[CÓDIGO PARROQUIA]:[CLASIFICACIÓN]],5,0),""))</f>
        <v/>
      </c>
      <c r="Q1376" s="13" t="str">
        <f>+IFERROR(VLOOKUP(Table32[[#This Row],[Código Cantón]],Table4[[#All],[CÓDIGO CANTÓN]:[CLASIFICACIÓN]],6,0),"")</f>
        <v/>
      </c>
    </row>
    <row r="1377" spans="4:17" x14ac:dyDescent="0.3">
      <c r="D1377" s="12" t="s">
        <v>2482</v>
      </c>
      <c r="E1377" s="12" t="s">
        <v>116</v>
      </c>
      <c r="F1377" s="12" t="s">
        <v>135</v>
      </c>
      <c r="G1377" s="12" t="s">
        <v>134</v>
      </c>
      <c r="H1377" s="12" t="s">
        <v>2545</v>
      </c>
      <c r="I1377" s="12" t="s">
        <v>135</v>
      </c>
      <c r="J1377" s="12" t="s">
        <v>7548</v>
      </c>
      <c r="K1377" s="12" t="s">
        <v>11918</v>
      </c>
      <c r="L1377" s="12" t="s">
        <v>2483</v>
      </c>
      <c r="M1377" s="12" t="s">
        <v>11919</v>
      </c>
      <c r="N1377" s="12" t="s">
        <v>7987</v>
      </c>
      <c r="O1377" s="12" t="s">
        <v>11920</v>
      </c>
      <c r="P1377" s="13" t="str">
        <f>+IFERROR(VLOOKUP(Table32[[#This Row],[Código_parroquial]],Table5[[#All],[CÓDIGO PARROQUIA]:[CLASIFICACIÓN]],5,0),+IFERROR(VLOOKUP(CONCATENATE(Table32[[#This Row],[Código Cantón]],"50"),Table5[[#All],[CÓDIGO PARROQUIA]:[CLASIFICACIÓN]],5,0),""))</f>
        <v/>
      </c>
      <c r="Q1377" s="13" t="str">
        <f>+IFERROR(VLOOKUP(Table32[[#This Row],[Código Cantón]],Table4[[#All],[CÓDIGO CANTÓN]:[CLASIFICACIÓN]],6,0),"")</f>
        <v/>
      </c>
    </row>
    <row r="1378" spans="4:17" x14ac:dyDescent="0.3">
      <c r="D1378" s="12" t="s">
        <v>2482</v>
      </c>
      <c r="E1378" s="12" t="s">
        <v>116</v>
      </c>
      <c r="F1378" s="12" t="s">
        <v>135</v>
      </c>
      <c r="G1378" s="12" t="s">
        <v>134</v>
      </c>
      <c r="H1378" s="12" t="s">
        <v>2545</v>
      </c>
      <c r="I1378" s="12" t="s">
        <v>135</v>
      </c>
      <c r="J1378" s="12" t="s">
        <v>7548</v>
      </c>
      <c r="K1378" s="12" t="s">
        <v>11921</v>
      </c>
      <c r="L1378" s="12" t="s">
        <v>2483</v>
      </c>
      <c r="M1378" s="12" t="s">
        <v>11922</v>
      </c>
      <c r="N1378" s="12" t="s">
        <v>7987</v>
      </c>
      <c r="O1378" s="12" t="s">
        <v>11923</v>
      </c>
      <c r="P1378" s="13" t="str">
        <f>+IFERROR(VLOOKUP(Table32[[#This Row],[Código_parroquial]],Table5[[#All],[CÓDIGO PARROQUIA]:[CLASIFICACIÓN]],5,0),+IFERROR(VLOOKUP(CONCATENATE(Table32[[#This Row],[Código Cantón]],"50"),Table5[[#All],[CÓDIGO PARROQUIA]:[CLASIFICACIÓN]],5,0),""))</f>
        <v/>
      </c>
      <c r="Q1378" s="13" t="str">
        <f>+IFERROR(VLOOKUP(Table32[[#This Row],[Código Cantón]],Table4[[#All],[CÓDIGO CANTÓN]:[CLASIFICACIÓN]],6,0),"")</f>
        <v/>
      </c>
    </row>
    <row r="1379" spans="4:17" x14ac:dyDescent="0.3">
      <c r="D1379" s="12" t="s">
        <v>2482</v>
      </c>
      <c r="E1379" s="12" t="s">
        <v>116</v>
      </c>
      <c r="F1379" s="12" t="s">
        <v>135</v>
      </c>
      <c r="G1379" s="12" t="s">
        <v>134</v>
      </c>
      <c r="H1379" s="12" t="s">
        <v>2545</v>
      </c>
      <c r="I1379" s="12" t="s">
        <v>135</v>
      </c>
      <c r="J1379" s="12" t="s">
        <v>7548</v>
      </c>
      <c r="K1379" s="12" t="s">
        <v>11924</v>
      </c>
      <c r="L1379" s="12" t="s">
        <v>2483</v>
      </c>
      <c r="M1379" s="12" t="s">
        <v>11925</v>
      </c>
      <c r="N1379" s="12" t="s">
        <v>7987</v>
      </c>
      <c r="O1379" s="12" t="s">
        <v>11926</v>
      </c>
      <c r="P1379" s="13" t="str">
        <f>+IFERROR(VLOOKUP(Table32[[#This Row],[Código_parroquial]],Table5[[#All],[CÓDIGO PARROQUIA]:[CLASIFICACIÓN]],5,0),+IFERROR(VLOOKUP(CONCATENATE(Table32[[#This Row],[Código Cantón]],"50"),Table5[[#All],[CÓDIGO PARROQUIA]:[CLASIFICACIÓN]],5,0),""))</f>
        <v/>
      </c>
      <c r="Q1379" s="13" t="str">
        <f>+IFERROR(VLOOKUP(Table32[[#This Row],[Código Cantón]],Table4[[#All],[CÓDIGO CANTÓN]:[CLASIFICACIÓN]],6,0),"")</f>
        <v/>
      </c>
    </row>
    <row r="1380" spans="4:17" x14ac:dyDescent="0.3">
      <c r="D1380" s="12" t="s">
        <v>2482</v>
      </c>
      <c r="E1380" s="12" t="s">
        <v>116</v>
      </c>
      <c r="F1380" s="12" t="s">
        <v>135</v>
      </c>
      <c r="G1380" s="12" t="s">
        <v>134</v>
      </c>
      <c r="H1380" s="12" t="s">
        <v>2545</v>
      </c>
      <c r="I1380" s="12" t="s">
        <v>135</v>
      </c>
      <c r="J1380" s="12" t="s">
        <v>7548</v>
      </c>
      <c r="K1380" s="12" t="s">
        <v>11927</v>
      </c>
      <c r="L1380" s="12" t="s">
        <v>2483</v>
      </c>
      <c r="M1380" s="12" t="s">
        <v>11928</v>
      </c>
      <c r="N1380" s="12" t="s">
        <v>7987</v>
      </c>
      <c r="O1380" s="12" t="s">
        <v>2546</v>
      </c>
      <c r="P1380" s="13" t="str">
        <f>+IFERROR(VLOOKUP(Table32[[#This Row],[Código_parroquial]],Table5[[#All],[CÓDIGO PARROQUIA]:[CLASIFICACIÓN]],5,0),+IFERROR(VLOOKUP(CONCATENATE(Table32[[#This Row],[Código Cantón]],"50"),Table5[[#All],[CÓDIGO PARROQUIA]:[CLASIFICACIÓN]],5,0),""))</f>
        <v/>
      </c>
      <c r="Q1380" s="13" t="str">
        <f>+IFERROR(VLOOKUP(Table32[[#This Row],[Código Cantón]],Table4[[#All],[CÓDIGO CANTÓN]:[CLASIFICACIÓN]],6,0),"")</f>
        <v/>
      </c>
    </row>
    <row r="1381" spans="4:17" x14ac:dyDescent="0.3">
      <c r="D1381" s="12" t="s">
        <v>2482</v>
      </c>
      <c r="E1381" s="12" t="s">
        <v>116</v>
      </c>
      <c r="F1381" s="12" t="s">
        <v>135</v>
      </c>
      <c r="G1381" s="12" t="s">
        <v>134</v>
      </c>
      <c r="H1381" s="12" t="s">
        <v>2545</v>
      </c>
      <c r="I1381" s="12" t="s">
        <v>135</v>
      </c>
      <c r="J1381" s="12" t="s">
        <v>7548</v>
      </c>
      <c r="K1381" s="12" t="s">
        <v>11929</v>
      </c>
      <c r="L1381" s="12" t="s">
        <v>2483</v>
      </c>
      <c r="M1381" s="12" t="s">
        <v>11930</v>
      </c>
      <c r="N1381" s="12" t="s">
        <v>7987</v>
      </c>
      <c r="O1381" s="12" t="s">
        <v>11931</v>
      </c>
      <c r="P1381" s="13" t="str">
        <f>+IFERROR(VLOOKUP(Table32[[#This Row],[Código_parroquial]],Table5[[#All],[CÓDIGO PARROQUIA]:[CLASIFICACIÓN]],5,0),+IFERROR(VLOOKUP(CONCATENATE(Table32[[#This Row],[Código Cantón]],"50"),Table5[[#All],[CÓDIGO PARROQUIA]:[CLASIFICACIÓN]],5,0),""))</f>
        <v/>
      </c>
      <c r="Q1381" s="13" t="str">
        <f>+IFERROR(VLOOKUP(Table32[[#This Row],[Código Cantón]],Table4[[#All],[CÓDIGO CANTÓN]:[CLASIFICACIÓN]],6,0),"")</f>
        <v/>
      </c>
    </row>
    <row r="1382" spans="4:17" x14ac:dyDescent="0.3">
      <c r="D1382" s="12" t="s">
        <v>2482</v>
      </c>
      <c r="E1382" s="12" t="s">
        <v>116</v>
      </c>
      <c r="F1382" s="12" t="s">
        <v>135</v>
      </c>
      <c r="G1382" s="12" t="s">
        <v>134</v>
      </c>
      <c r="H1382" s="12" t="s">
        <v>2545</v>
      </c>
      <c r="I1382" s="12" t="s">
        <v>135</v>
      </c>
      <c r="J1382" s="12" t="s">
        <v>7548</v>
      </c>
      <c r="K1382" s="12" t="s">
        <v>11932</v>
      </c>
      <c r="L1382" s="12" t="s">
        <v>2483</v>
      </c>
      <c r="M1382" s="12" t="s">
        <v>11933</v>
      </c>
      <c r="N1382" s="12" t="s">
        <v>7987</v>
      </c>
      <c r="O1382" s="12" t="s">
        <v>11934</v>
      </c>
      <c r="P1382" s="13" t="str">
        <f>+IFERROR(VLOOKUP(Table32[[#This Row],[Código_parroquial]],Table5[[#All],[CÓDIGO PARROQUIA]:[CLASIFICACIÓN]],5,0),+IFERROR(VLOOKUP(CONCATENATE(Table32[[#This Row],[Código Cantón]],"50"),Table5[[#All],[CÓDIGO PARROQUIA]:[CLASIFICACIÓN]],5,0),""))</f>
        <v/>
      </c>
      <c r="Q1382" s="13" t="str">
        <f>+IFERROR(VLOOKUP(Table32[[#This Row],[Código Cantón]],Table4[[#All],[CÓDIGO CANTÓN]:[CLASIFICACIÓN]],6,0),"")</f>
        <v/>
      </c>
    </row>
    <row r="1383" spans="4:17" x14ac:dyDescent="0.3">
      <c r="D1383" s="12" t="s">
        <v>2482</v>
      </c>
      <c r="E1383" s="12" t="s">
        <v>116</v>
      </c>
      <c r="F1383" s="12" t="s">
        <v>135</v>
      </c>
      <c r="G1383" s="12" t="s">
        <v>134</v>
      </c>
      <c r="H1383" s="12" t="s">
        <v>1025</v>
      </c>
      <c r="I1383" s="12" t="s">
        <v>1026</v>
      </c>
      <c r="J1383" s="12" t="s">
        <v>7550</v>
      </c>
      <c r="K1383" s="12" t="s">
        <v>11935</v>
      </c>
      <c r="L1383" s="12" t="s">
        <v>2483</v>
      </c>
      <c r="M1383" s="12" t="s">
        <v>11936</v>
      </c>
      <c r="N1383" s="12" t="s">
        <v>7987</v>
      </c>
      <c r="O1383" s="12" t="s">
        <v>1030</v>
      </c>
      <c r="P1383" s="13" t="str">
        <f>+IFERROR(VLOOKUP(Table32[[#This Row],[Código_parroquial]],Table5[[#All],[CÓDIGO PARROQUIA]:[CLASIFICACIÓN]],5,0),+IFERROR(VLOOKUP(CONCATENATE(Table32[[#This Row],[Código Cantón]],"50"),Table5[[#All],[CÓDIGO PARROQUIA]:[CLASIFICACIÓN]],5,0),""))</f>
        <v/>
      </c>
      <c r="Q1383" s="13" t="str">
        <f>+IFERROR(VLOOKUP(Table32[[#This Row],[Código Cantón]],Table4[[#All],[CÓDIGO CANTÓN]:[CLASIFICACIÓN]],6,0),"")</f>
        <v/>
      </c>
    </row>
    <row r="1384" spans="4:17" x14ac:dyDescent="0.3">
      <c r="D1384" s="12" t="s">
        <v>2482</v>
      </c>
      <c r="E1384" s="12" t="s">
        <v>116</v>
      </c>
      <c r="F1384" s="12" t="s">
        <v>135</v>
      </c>
      <c r="G1384" s="12" t="s">
        <v>134</v>
      </c>
      <c r="H1384" s="12" t="s">
        <v>1027</v>
      </c>
      <c r="I1384" s="12" t="s">
        <v>2549</v>
      </c>
      <c r="J1384" s="12" t="s">
        <v>7550</v>
      </c>
      <c r="K1384" s="12" t="s">
        <v>11937</v>
      </c>
      <c r="L1384" s="12" t="s">
        <v>2483</v>
      </c>
      <c r="M1384" s="12" t="s">
        <v>11938</v>
      </c>
      <c r="N1384" s="12" t="s">
        <v>7987</v>
      </c>
      <c r="O1384" s="12" t="s">
        <v>2549</v>
      </c>
      <c r="P1384" s="13" t="str">
        <f>+IFERROR(VLOOKUP(Table32[[#This Row],[Código_parroquial]],Table5[[#All],[CÓDIGO PARROQUIA]:[CLASIFICACIÓN]],5,0),+IFERROR(VLOOKUP(CONCATENATE(Table32[[#This Row],[Código Cantón]],"50"),Table5[[#All],[CÓDIGO PARROQUIA]:[CLASIFICACIÓN]],5,0),""))</f>
        <v/>
      </c>
      <c r="Q1384" s="13" t="str">
        <f>+IFERROR(VLOOKUP(Table32[[#This Row],[Código Cantón]],Table4[[#All],[CÓDIGO CANTÓN]:[CLASIFICACIÓN]],6,0),"")</f>
        <v/>
      </c>
    </row>
    <row r="1385" spans="4:17" x14ac:dyDescent="0.3">
      <c r="D1385" s="12" t="s">
        <v>2482</v>
      </c>
      <c r="E1385" s="12" t="s">
        <v>116</v>
      </c>
      <c r="F1385" s="12" t="s">
        <v>135</v>
      </c>
      <c r="G1385" s="12" t="s">
        <v>134</v>
      </c>
      <c r="H1385" s="12" t="s">
        <v>2545</v>
      </c>
      <c r="I1385" s="12" t="s">
        <v>135</v>
      </c>
      <c r="J1385" s="12" t="s">
        <v>7548</v>
      </c>
      <c r="K1385" s="12" t="s">
        <v>11939</v>
      </c>
      <c r="L1385" s="12" t="s">
        <v>2483</v>
      </c>
      <c r="M1385" s="12" t="s">
        <v>11940</v>
      </c>
      <c r="N1385" s="12" t="s">
        <v>7987</v>
      </c>
      <c r="O1385" s="12" t="s">
        <v>11941</v>
      </c>
      <c r="P1385" s="13" t="str">
        <f>+IFERROR(VLOOKUP(Table32[[#This Row],[Código_parroquial]],Table5[[#All],[CÓDIGO PARROQUIA]:[CLASIFICACIÓN]],5,0),+IFERROR(VLOOKUP(CONCATENATE(Table32[[#This Row],[Código Cantón]],"50"),Table5[[#All],[CÓDIGO PARROQUIA]:[CLASIFICACIÓN]],5,0),""))</f>
        <v/>
      </c>
      <c r="Q1385" s="13" t="str">
        <f>+IFERROR(VLOOKUP(Table32[[#This Row],[Código Cantón]],Table4[[#All],[CÓDIGO CANTÓN]:[CLASIFICACIÓN]],6,0),"")</f>
        <v/>
      </c>
    </row>
    <row r="1386" spans="4:17" x14ac:dyDescent="0.3">
      <c r="D1386" s="12" t="s">
        <v>2482</v>
      </c>
      <c r="E1386" s="12" t="s">
        <v>116</v>
      </c>
      <c r="F1386" s="12" t="s">
        <v>135</v>
      </c>
      <c r="G1386" s="12" t="s">
        <v>134</v>
      </c>
      <c r="H1386" s="12" t="s">
        <v>2545</v>
      </c>
      <c r="I1386" s="12" t="s">
        <v>135</v>
      </c>
      <c r="J1386" s="12" t="s">
        <v>7548</v>
      </c>
      <c r="K1386" s="12" t="s">
        <v>11942</v>
      </c>
      <c r="L1386" s="12" t="s">
        <v>2483</v>
      </c>
      <c r="M1386" s="12" t="s">
        <v>11943</v>
      </c>
      <c r="N1386" s="12" t="s">
        <v>7987</v>
      </c>
      <c r="O1386" s="12" t="s">
        <v>2547</v>
      </c>
      <c r="P1386" s="13" t="str">
        <f>+IFERROR(VLOOKUP(Table32[[#This Row],[Código_parroquial]],Table5[[#All],[CÓDIGO PARROQUIA]:[CLASIFICACIÓN]],5,0),+IFERROR(VLOOKUP(CONCATENATE(Table32[[#This Row],[Código Cantón]],"50"),Table5[[#All],[CÓDIGO PARROQUIA]:[CLASIFICACIÓN]],5,0),""))</f>
        <v/>
      </c>
      <c r="Q1386" s="13" t="str">
        <f>+IFERROR(VLOOKUP(Table32[[#This Row],[Código Cantón]],Table4[[#All],[CÓDIGO CANTÓN]:[CLASIFICACIÓN]],6,0),"")</f>
        <v/>
      </c>
    </row>
    <row r="1387" spans="4:17" x14ac:dyDescent="0.3">
      <c r="D1387" s="12" t="s">
        <v>2482</v>
      </c>
      <c r="E1387" s="12" t="s">
        <v>116</v>
      </c>
      <c r="F1387" s="12" t="s">
        <v>135</v>
      </c>
      <c r="G1387" s="12" t="s">
        <v>134</v>
      </c>
      <c r="H1387" s="12" t="s">
        <v>2545</v>
      </c>
      <c r="I1387" s="12" t="s">
        <v>135</v>
      </c>
      <c r="J1387" s="12" t="s">
        <v>7548</v>
      </c>
      <c r="K1387" s="12" t="s">
        <v>11944</v>
      </c>
      <c r="L1387" s="12" t="s">
        <v>2483</v>
      </c>
      <c r="M1387" s="12" t="s">
        <v>11945</v>
      </c>
      <c r="N1387" s="12" t="s">
        <v>7987</v>
      </c>
      <c r="O1387" s="12" t="s">
        <v>2548</v>
      </c>
      <c r="P1387" s="13" t="str">
        <f>+IFERROR(VLOOKUP(Table32[[#This Row],[Código_parroquial]],Table5[[#All],[CÓDIGO PARROQUIA]:[CLASIFICACIÓN]],5,0),+IFERROR(VLOOKUP(CONCATENATE(Table32[[#This Row],[Código Cantón]],"50"),Table5[[#All],[CÓDIGO PARROQUIA]:[CLASIFICACIÓN]],5,0),""))</f>
        <v/>
      </c>
      <c r="Q1387" s="13" t="str">
        <f>+IFERROR(VLOOKUP(Table32[[#This Row],[Código Cantón]],Table4[[#All],[CÓDIGO CANTÓN]:[CLASIFICACIÓN]],6,0),"")</f>
        <v/>
      </c>
    </row>
    <row r="1388" spans="4:17" x14ac:dyDescent="0.3">
      <c r="D1388" s="12" t="s">
        <v>2482</v>
      </c>
      <c r="E1388" s="12" t="s">
        <v>116</v>
      </c>
      <c r="F1388" s="12" t="s">
        <v>135</v>
      </c>
      <c r="G1388" s="12" t="s">
        <v>134</v>
      </c>
      <c r="H1388" s="12" t="s">
        <v>2545</v>
      </c>
      <c r="I1388" s="12" t="s">
        <v>135</v>
      </c>
      <c r="J1388" s="12" t="s">
        <v>7548</v>
      </c>
      <c r="K1388" s="12" t="s">
        <v>11946</v>
      </c>
      <c r="L1388" s="12" t="s">
        <v>2483</v>
      </c>
      <c r="M1388" s="12" t="s">
        <v>11947</v>
      </c>
      <c r="N1388" s="12" t="s">
        <v>7987</v>
      </c>
      <c r="O1388" s="12" t="s">
        <v>11948</v>
      </c>
      <c r="P1388" s="13" t="str">
        <f>+IFERROR(VLOOKUP(Table32[[#This Row],[Código_parroquial]],Table5[[#All],[CÓDIGO PARROQUIA]:[CLASIFICACIÓN]],5,0),+IFERROR(VLOOKUP(CONCATENATE(Table32[[#This Row],[Código Cantón]],"50"),Table5[[#All],[CÓDIGO PARROQUIA]:[CLASIFICACIÓN]],5,0),""))</f>
        <v/>
      </c>
      <c r="Q1388" s="13" t="str">
        <f>+IFERROR(VLOOKUP(Table32[[#This Row],[Código Cantón]],Table4[[#All],[CÓDIGO CANTÓN]:[CLASIFICACIÓN]],6,0),"")</f>
        <v/>
      </c>
    </row>
    <row r="1389" spans="4:17" x14ac:dyDescent="0.3">
      <c r="D1389" s="12" t="s">
        <v>2482</v>
      </c>
      <c r="E1389" s="12" t="s">
        <v>116</v>
      </c>
      <c r="F1389" s="12" t="s">
        <v>135</v>
      </c>
      <c r="G1389" s="12" t="s">
        <v>134</v>
      </c>
      <c r="H1389" s="12" t="s">
        <v>2545</v>
      </c>
      <c r="I1389" s="12" t="s">
        <v>135</v>
      </c>
      <c r="J1389" s="12" t="s">
        <v>7548</v>
      </c>
      <c r="K1389" s="12" t="s">
        <v>11949</v>
      </c>
      <c r="L1389" s="12" t="s">
        <v>2483</v>
      </c>
      <c r="M1389" s="12" t="s">
        <v>9563</v>
      </c>
      <c r="N1389" s="12" t="s">
        <v>7980</v>
      </c>
      <c r="O1389" s="12" t="s">
        <v>11950</v>
      </c>
      <c r="P1389" s="13" t="str">
        <f>+IFERROR(VLOOKUP(Table32[[#This Row],[Código_parroquial]],Table5[[#All],[CÓDIGO PARROQUIA]:[CLASIFICACIÓN]],5,0),+IFERROR(VLOOKUP(CONCATENATE(Table32[[#This Row],[Código Cantón]],"50"),Table5[[#All],[CÓDIGO PARROQUIA]:[CLASIFICACIÓN]],5,0),""))</f>
        <v/>
      </c>
      <c r="Q1389" s="13" t="str">
        <f>+IFERROR(VLOOKUP(Table32[[#This Row],[Código Cantón]],Table4[[#All],[CÓDIGO CANTÓN]:[CLASIFICACIÓN]],6,0),"")</f>
        <v/>
      </c>
    </row>
    <row r="1390" spans="4:17" x14ac:dyDescent="0.3">
      <c r="D1390" s="12" t="s">
        <v>2482</v>
      </c>
      <c r="E1390" s="12" t="s">
        <v>116</v>
      </c>
      <c r="F1390" s="12" t="s">
        <v>137</v>
      </c>
      <c r="G1390" s="12" t="s">
        <v>136</v>
      </c>
      <c r="H1390" s="12" t="s">
        <v>1035</v>
      </c>
      <c r="I1390" s="12" t="s">
        <v>137</v>
      </c>
      <c r="J1390" s="12" t="s">
        <v>7548</v>
      </c>
      <c r="K1390" s="12" t="s">
        <v>11951</v>
      </c>
      <c r="L1390" s="12" t="s">
        <v>2483</v>
      </c>
      <c r="M1390" s="12" t="s">
        <v>11952</v>
      </c>
      <c r="N1390" s="12" t="s">
        <v>7987</v>
      </c>
      <c r="O1390" s="12" t="s">
        <v>323</v>
      </c>
      <c r="P1390" s="13" t="str">
        <f>+IFERROR(VLOOKUP(Table32[[#This Row],[Código_parroquial]],Table5[[#All],[CÓDIGO PARROQUIA]:[CLASIFICACIÓN]],5,0),+IFERROR(VLOOKUP(CONCATENATE(Table32[[#This Row],[Código Cantón]],"50"),Table5[[#All],[CÓDIGO PARROQUIA]:[CLASIFICACIÓN]],5,0),""))</f>
        <v/>
      </c>
      <c r="Q1390" s="13" t="str">
        <f>+IFERROR(VLOOKUP(Table32[[#This Row],[Código Cantón]],Table4[[#All],[CÓDIGO CANTÓN]:[CLASIFICACIÓN]],6,0),"")</f>
        <v/>
      </c>
    </row>
    <row r="1391" spans="4:17" x14ac:dyDescent="0.3">
      <c r="D1391" s="12" t="s">
        <v>2482</v>
      </c>
      <c r="E1391" s="12" t="s">
        <v>116</v>
      </c>
      <c r="F1391" s="12" t="s">
        <v>137</v>
      </c>
      <c r="G1391" s="12" t="s">
        <v>136</v>
      </c>
      <c r="H1391" s="12" t="s">
        <v>1035</v>
      </c>
      <c r="I1391" s="12" t="s">
        <v>137</v>
      </c>
      <c r="J1391" s="12" t="s">
        <v>7548</v>
      </c>
      <c r="K1391" s="12" t="s">
        <v>11953</v>
      </c>
      <c r="L1391" s="12" t="s">
        <v>2483</v>
      </c>
      <c r="M1391" s="12" t="s">
        <v>11954</v>
      </c>
      <c r="N1391" s="12" t="s">
        <v>7987</v>
      </c>
      <c r="O1391" s="12" t="s">
        <v>2550</v>
      </c>
      <c r="P1391" s="13" t="str">
        <f>+IFERROR(VLOOKUP(Table32[[#This Row],[Código_parroquial]],Table5[[#All],[CÓDIGO PARROQUIA]:[CLASIFICACIÓN]],5,0),+IFERROR(VLOOKUP(CONCATENATE(Table32[[#This Row],[Código Cantón]],"50"),Table5[[#All],[CÓDIGO PARROQUIA]:[CLASIFICACIÓN]],5,0),""))</f>
        <v/>
      </c>
      <c r="Q1391" s="13" t="str">
        <f>+IFERROR(VLOOKUP(Table32[[#This Row],[Código Cantón]],Table4[[#All],[CÓDIGO CANTÓN]:[CLASIFICACIÓN]],6,0),"")</f>
        <v/>
      </c>
    </row>
    <row r="1392" spans="4:17" x14ac:dyDescent="0.3">
      <c r="D1392" s="12" t="s">
        <v>2482</v>
      </c>
      <c r="E1392" s="12" t="s">
        <v>116</v>
      </c>
      <c r="F1392" s="12" t="s">
        <v>137</v>
      </c>
      <c r="G1392" s="12" t="s">
        <v>136</v>
      </c>
      <c r="H1392" s="12" t="s">
        <v>1035</v>
      </c>
      <c r="I1392" s="12" t="s">
        <v>137</v>
      </c>
      <c r="J1392" s="12" t="s">
        <v>7548</v>
      </c>
      <c r="K1392" s="12" t="s">
        <v>11955</v>
      </c>
      <c r="L1392" s="12" t="s">
        <v>2483</v>
      </c>
      <c r="M1392" s="12" t="s">
        <v>11956</v>
      </c>
      <c r="N1392" s="12" t="s">
        <v>7987</v>
      </c>
      <c r="O1392" s="12" t="s">
        <v>11957</v>
      </c>
      <c r="P1392" s="13" t="str">
        <f>+IFERROR(VLOOKUP(Table32[[#This Row],[Código_parroquial]],Table5[[#All],[CÓDIGO PARROQUIA]:[CLASIFICACIÓN]],5,0),+IFERROR(VLOOKUP(CONCATENATE(Table32[[#This Row],[Código Cantón]],"50"),Table5[[#All],[CÓDIGO PARROQUIA]:[CLASIFICACIÓN]],5,0),""))</f>
        <v/>
      </c>
      <c r="Q1392" s="13" t="str">
        <f>+IFERROR(VLOOKUP(Table32[[#This Row],[Código Cantón]],Table4[[#All],[CÓDIGO CANTÓN]:[CLASIFICACIÓN]],6,0),"")</f>
        <v/>
      </c>
    </row>
    <row r="1393" spans="4:17" x14ac:dyDescent="0.3">
      <c r="D1393" s="12" t="s">
        <v>2482</v>
      </c>
      <c r="E1393" s="12" t="s">
        <v>116</v>
      </c>
      <c r="F1393" s="12" t="s">
        <v>137</v>
      </c>
      <c r="G1393" s="12" t="s">
        <v>136</v>
      </c>
      <c r="H1393" s="12" t="s">
        <v>1035</v>
      </c>
      <c r="I1393" s="12" t="s">
        <v>137</v>
      </c>
      <c r="J1393" s="12" t="s">
        <v>7548</v>
      </c>
      <c r="K1393" s="12" t="s">
        <v>11958</v>
      </c>
      <c r="L1393" s="12" t="s">
        <v>2483</v>
      </c>
      <c r="M1393" s="12" t="s">
        <v>11959</v>
      </c>
      <c r="N1393" s="12" t="s">
        <v>7987</v>
      </c>
      <c r="O1393" s="12" t="s">
        <v>11960</v>
      </c>
      <c r="P1393" s="13" t="str">
        <f>+IFERROR(VLOOKUP(Table32[[#This Row],[Código_parroquial]],Table5[[#All],[CÓDIGO PARROQUIA]:[CLASIFICACIÓN]],5,0),+IFERROR(VLOOKUP(CONCATENATE(Table32[[#This Row],[Código Cantón]],"50"),Table5[[#All],[CÓDIGO PARROQUIA]:[CLASIFICACIÓN]],5,0),""))</f>
        <v/>
      </c>
      <c r="Q1393" s="13" t="str">
        <f>+IFERROR(VLOOKUP(Table32[[#This Row],[Código Cantón]],Table4[[#All],[CÓDIGO CANTÓN]:[CLASIFICACIÓN]],6,0),"")</f>
        <v/>
      </c>
    </row>
    <row r="1394" spans="4:17" x14ac:dyDescent="0.3">
      <c r="D1394" s="12" t="s">
        <v>2482</v>
      </c>
      <c r="E1394" s="12" t="s">
        <v>116</v>
      </c>
      <c r="F1394" s="12" t="s">
        <v>137</v>
      </c>
      <c r="G1394" s="12" t="s">
        <v>136</v>
      </c>
      <c r="H1394" s="12" t="s">
        <v>1038</v>
      </c>
      <c r="I1394" s="12" t="s">
        <v>1039</v>
      </c>
      <c r="J1394" s="12" t="s">
        <v>7550</v>
      </c>
      <c r="K1394" s="12" t="s">
        <v>11961</v>
      </c>
      <c r="L1394" s="12" t="s">
        <v>2483</v>
      </c>
      <c r="M1394" s="12" t="s">
        <v>11962</v>
      </c>
      <c r="N1394" s="12" t="s">
        <v>7987</v>
      </c>
      <c r="O1394" s="12" t="s">
        <v>1039</v>
      </c>
      <c r="P1394" s="13" t="str">
        <f>+IFERROR(VLOOKUP(Table32[[#This Row],[Código_parroquial]],Table5[[#All],[CÓDIGO PARROQUIA]:[CLASIFICACIÓN]],5,0),+IFERROR(VLOOKUP(CONCATENATE(Table32[[#This Row],[Código Cantón]],"50"),Table5[[#All],[CÓDIGO PARROQUIA]:[CLASIFICACIÓN]],5,0),""))</f>
        <v/>
      </c>
      <c r="Q1394" s="13" t="str">
        <f>+IFERROR(VLOOKUP(Table32[[#This Row],[Código Cantón]],Table4[[#All],[CÓDIGO CANTÓN]:[CLASIFICACIÓN]],6,0),"")</f>
        <v/>
      </c>
    </row>
    <row r="1395" spans="4:17" x14ac:dyDescent="0.3">
      <c r="D1395" s="12" t="s">
        <v>2482</v>
      </c>
      <c r="E1395" s="12" t="s">
        <v>116</v>
      </c>
      <c r="F1395" s="12" t="s">
        <v>137</v>
      </c>
      <c r="G1395" s="12" t="s">
        <v>136</v>
      </c>
      <c r="H1395" s="12" t="s">
        <v>1036</v>
      </c>
      <c r="I1395" s="12" t="s">
        <v>1037</v>
      </c>
      <c r="J1395" s="12" t="s">
        <v>7550</v>
      </c>
      <c r="K1395" s="12" t="s">
        <v>11963</v>
      </c>
      <c r="L1395" s="12" t="s">
        <v>2483</v>
      </c>
      <c r="M1395" s="12" t="s">
        <v>11964</v>
      </c>
      <c r="N1395" s="12" t="s">
        <v>7987</v>
      </c>
      <c r="O1395" s="12" t="s">
        <v>1037</v>
      </c>
      <c r="P1395" s="13" t="str">
        <f>+IFERROR(VLOOKUP(Table32[[#This Row],[Código_parroquial]],Table5[[#All],[CÓDIGO PARROQUIA]:[CLASIFICACIÓN]],5,0),+IFERROR(VLOOKUP(CONCATENATE(Table32[[#This Row],[Código Cantón]],"50"),Table5[[#All],[CÓDIGO PARROQUIA]:[CLASIFICACIÓN]],5,0),""))</f>
        <v/>
      </c>
      <c r="Q1395" s="13" t="str">
        <f>+IFERROR(VLOOKUP(Table32[[#This Row],[Código Cantón]],Table4[[#All],[CÓDIGO CANTÓN]:[CLASIFICACIÓN]],6,0),"")</f>
        <v/>
      </c>
    </row>
    <row r="1396" spans="4:17" x14ac:dyDescent="0.3">
      <c r="D1396" s="12" t="s">
        <v>2482</v>
      </c>
      <c r="E1396" s="12" t="s">
        <v>116</v>
      </c>
      <c r="F1396" s="12" t="s">
        <v>137</v>
      </c>
      <c r="G1396" s="12" t="s">
        <v>136</v>
      </c>
      <c r="H1396" s="12" t="s">
        <v>1035</v>
      </c>
      <c r="I1396" s="12" t="s">
        <v>137</v>
      </c>
      <c r="J1396" s="12" t="s">
        <v>7548</v>
      </c>
      <c r="K1396" s="12" t="s">
        <v>11965</v>
      </c>
      <c r="L1396" s="12" t="s">
        <v>2483</v>
      </c>
      <c r="M1396" s="12" t="s">
        <v>11966</v>
      </c>
      <c r="N1396" s="12" t="s">
        <v>7980</v>
      </c>
      <c r="O1396" s="12" t="s">
        <v>11967</v>
      </c>
      <c r="P1396" s="13" t="str">
        <f>+IFERROR(VLOOKUP(Table32[[#This Row],[Código_parroquial]],Table5[[#All],[CÓDIGO PARROQUIA]:[CLASIFICACIÓN]],5,0),+IFERROR(VLOOKUP(CONCATENATE(Table32[[#This Row],[Código Cantón]],"50"),Table5[[#All],[CÓDIGO PARROQUIA]:[CLASIFICACIÓN]],5,0),""))</f>
        <v/>
      </c>
      <c r="Q1396" s="13" t="str">
        <f>+IFERROR(VLOOKUP(Table32[[#This Row],[Código Cantón]],Table4[[#All],[CÓDIGO CANTÓN]:[CLASIFICACIÓN]],6,0),"")</f>
        <v/>
      </c>
    </row>
    <row r="1397" spans="4:17" x14ac:dyDescent="0.3">
      <c r="D1397" s="12" t="s">
        <v>2482</v>
      </c>
      <c r="E1397" s="12" t="s">
        <v>116</v>
      </c>
      <c r="F1397" s="12" t="s">
        <v>137</v>
      </c>
      <c r="G1397" s="12" t="s">
        <v>136</v>
      </c>
      <c r="H1397" s="12" t="s">
        <v>1035</v>
      </c>
      <c r="I1397" s="12" t="s">
        <v>137</v>
      </c>
      <c r="J1397" s="12" t="s">
        <v>7548</v>
      </c>
      <c r="K1397" s="12" t="s">
        <v>11968</v>
      </c>
      <c r="L1397" s="12" t="s">
        <v>2483</v>
      </c>
      <c r="M1397" s="12" t="s">
        <v>11969</v>
      </c>
      <c r="N1397" s="12" t="s">
        <v>7980</v>
      </c>
      <c r="O1397" s="12" t="s">
        <v>11970</v>
      </c>
      <c r="P1397" s="13" t="str">
        <f>+IFERROR(VLOOKUP(Table32[[#This Row],[Código_parroquial]],Table5[[#All],[CÓDIGO PARROQUIA]:[CLASIFICACIÓN]],5,0),+IFERROR(VLOOKUP(CONCATENATE(Table32[[#This Row],[Código Cantón]],"50"),Table5[[#All],[CÓDIGO PARROQUIA]:[CLASIFICACIÓN]],5,0),""))</f>
        <v/>
      </c>
      <c r="Q1397" s="13" t="str">
        <f>+IFERROR(VLOOKUP(Table32[[#This Row],[Código Cantón]],Table4[[#All],[CÓDIGO CANTÓN]:[CLASIFICACIÓN]],6,0),"")</f>
        <v/>
      </c>
    </row>
    <row r="1398" spans="4:17" x14ac:dyDescent="0.3">
      <c r="D1398" s="12" t="s">
        <v>2482</v>
      </c>
      <c r="E1398" s="12" t="s">
        <v>116</v>
      </c>
      <c r="F1398" s="12" t="s">
        <v>137</v>
      </c>
      <c r="G1398" s="12" t="s">
        <v>136</v>
      </c>
      <c r="H1398" s="12" t="s">
        <v>1035</v>
      </c>
      <c r="I1398" s="12" t="s">
        <v>137</v>
      </c>
      <c r="J1398" s="12" t="s">
        <v>7548</v>
      </c>
      <c r="K1398" s="12" t="s">
        <v>11971</v>
      </c>
      <c r="L1398" s="12" t="s">
        <v>2483</v>
      </c>
      <c r="M1398" s="12" t="s">
        <v>11972</v>
      </c>
      <c r="N1398" s="12" t="s">
        <v>7980</v>
      </c>
      <c r="O1398" s="12" t="s">
        <v>11973</v>
      </c>
      <c r="P1398" s="13" t="str">
        <f>+IFERROR(VLOOKUP(Table32[[#This Row],[Código_parroquial]],Table5[[#All],[CÓDIGO PARROQUIA]:[CLASIFICACIÓN]],5,0),+IFERROR(VLOOKUP(CONCATENATE(Table32[[#This Row],[Código Cantón]],"50"),Table5[[#All],[CÓDIGO PARROQUIA]:[CLASIFICACIÓN]],5,0),""))</f>
        <v/>
      </c>
      <c r="Q1398" s="13" t="str">
        <f>+IFERROR(VLOOKUP(Table32[[#This Row],[Código Cantón]],Table4[[#All],[CÓDIGO CANTÓN]:[CLASIFICACIÓN]],6,0),"")</f>
        <v/>
      </c>
    </row>
    <row r="1399" spans="4:17" x14ac:dyDescent="0.3">
      <c r="D1399" s="12" t="s">
        <v>2482</v>
      </c>
      <c r="E1399" s="12" t="s">
        <v>145</v>
      </c>
      <c r="F1399" s="12" t="s">
        <v>147</v>
      </c>
      <c r="G1399" s="12" t="s">
        <v>146</v>
      </c>
      <c r="H1399" s="12" t="s">
        <v>1127</v>
      </c>
      <c r="I1399" s="12" t="s">
        <v>2571</v>
      </c>
      <c r="J1399" s="12" t="s">
        <v>7550</v>
      </c>
      <c r="K1399" s="12" t="s">
        <v>11974</v>
      </c>
      <c r="L1399" s="12" t="s">
        <v>2483</v>
      </c>
      <c r="M1399" s="12" t="s">
        <v>11975</v>
      </c>
      <c r="N1399" s="12" t="s">
        <v>7980</v>
      </c>
      <c r="O1399" s="12" t="s">
        <v>1128</v>
      </c>
      <c r="P1399" s="13" t="str">
        <f>+IFERROR(VLOOKUP(Table32[[#This Row],[Código_parroquial]],Table5[[#All],[CÓDIGO PARROQUIA]:[CLASIFICACIÓN]],5,0),+IFERROR(VLOOKUP(CONCATENATE(Table32[[#This Row],[Código Cantón]],"50"),Table5[[#All],[CÓDIGO PARROQUIA]:[CLASIFICACIÓN]],5,0),""))</f>
        <v/>
      </c>
      <c r="Q1399" s="13" t="str">
        <f>+IFERROR(VLOOKUP(Table32[[#This Row],[Código Cantón]],Table4[[#All],[CÓDIGO CANTÓN]:[CLASIFICACIÓN]],6,0),"")</f>
        <v/>
      </c>
    </row>
    <row r="1400" spans="4:17" x14ac:dyDescent="0.3">
      <c r="D1400" s="12" t="s">
        <v>2482</v>
      </c>
      <c r="E1400" s="12" t="s">
        <v>116</v>
      </c>
      <c r="F1400" s="12" t="s">
        <v>139</v>
      </c>
      <c r="G1400" s="12" t="s">
        <v>138</v>
      </c>
      <c r="H1400" s="12" t="s">
        <v>1042</v>
      </c>
      <c r="I1400" s="12" t="s">
        <v>139</v>
      </c>
      <c r="J1400" s="12" t="s">
        <v>7548</v>
      </c>
      <c r="K1400" s="12" t="s">
        <v>11976</v>
      </c>
      <c r="L1400" s="12" t="s">
        <v>2483</v>
      </c>
      <c r="M1400" s="12" t="s">
        <v>11977</v>
      </c>
      <c r="N1400" s="12" t="s">
        <v>7980</v>
      </c>
      <c r="O1400" s="12" t="s">
        <v>11978</v>
      </c>
      <c r="P1400" s="13" t="str">
        <f>+IFERROR(VLOOKUP(Table32[[#This Row],[Código_parroquial]],Table5[[#All],[CÓDIGO PARROQUIA]:[CLASIFICACIÓN]],5,0),+IFERROR(VLOOKUP(CONCATENATE(Table32[[#This Row],[Código Cantón]],"50"),Table5[[#All],[CÓDIGO PARROQUIA]:[CLASIFICACIÓN]],5,0),""))</f>
        <v/>
      </c>
      <c r="Q1400" s="13" t="str">
        <f>+IFERROR(VLOOKUP(Table32[[#This Row],[Código Cantón]],Table4[[#All],[CÓDIGO CANTÓN]:[CLASIFICACIÓN]],6,0),"")</f>
        <v/>
      </c>
    </row>
    <row r="1401" spans="4:17" x14ac:dyDescent="0.3">
      <c r="D1401" s="12" t="s">
        <v>2482</v>
      </c>
      <c r="E1401" s="12" t="s">
        <v>116</v>
      </c>
      <c r="F1401" s="12" t="s">
        <v>139</v>
      </c>
      <c r="G1401" s="12" t="s">
        <v>138</v>
      </c>
      <c r="H1401" s="12" t="s">
        <v>1059</v>
      </c>
      <c r="I1401" s="12" t="s">
        <v>7660</v>
      </c>
      <c r="J1401" s="12" t="s">
        <v>7550</v>
      </c>
      <c r="K1401" s="12" t="s">
        <v>11979</v>
      </c>
      <c r="L1401" s="12" t="s">
        <v>2483</v>
      </c>
      <c r="M1401" s="12" t="s">
        <v>11980</v>
      </c>
      <c r="N1401" s="12" t="s">
        <v>7987</v>
      </c>
      <c r="O1401" s="12" t="s">
        <v>1081</v>
      </c>
      <c r="P1401" s="13" t="str">
        <f>+IFERROR(VLOOKUP(Table32[[#This Row],[Código_parroquial]],Table5[[#All],[CÓDIGO PARROQUIA]:[CLASIFICACIÓN]],5,0),+IFERROR(VLOOKUP(CONCATENATE(Table32[[#This Row],[Código Cantón]],"50"),Table5[[#All],[CÓDIGO PARROQUIA]:[CLASIFICACIÓN]],5,0),""))</f>
        <v/>
      </c>
      <c r="Q1401" s="13" t="str">
        <f>+IFERROR(VLOOKUP(Table32[[#This Row],[Código Cantón]],Table4[[#All],[CÓDIGO CANTÓN]:[CLASIFICACIÓN]],6,0),"")</f>
        <v/>
      </c>
    </row>
    <row r="1402" spans="4:17" x14ac:dyDescent="0.3">
      <c r="D1402" s="12" t="s">
        <v>2482</v>
      </c>
      <c r="E1402" s="12" t="s">
        <v>116</v>
      </c>
      <c r="F1402" s="12" t="s">
        <v>139</v>
      </c>
      <c r="G1402" s="12" t="s">
        <v>138</v>
      </c>
      <c r="H1402" s="12" t="s">
        <v>1059</v>
      </c>
      <c r="I1402" s="12" t="s">
        <v>7660</v>
      </c>
      <c r="J1402" s="12" t="s">
        <v>7550</v>
      </c>
      <c r="K1402" s="12" t="s">
        <v>11981</v>
      </c>
      <c r="L1402" s="12" t="s">
        <v>2483</v>
      </c>
      <c r="M1402" s="12" t="s">
        <v>11982</v>
      </c>
      <c r="N1402" s="12" t="s">
        <v>7987</v>
      </c>
      <c r="O1402" s="12" t="s">
        <v>981</v>
      </c>
      <c r="P1402" s="13" t="str">
        <f>+IFERROR(VLOOKUP(Table32[[#This Row],[Código_parroquial]],Table5[[#All],[CÓDIGO PARROQUIA]:[CLASIFICACIÓN]],5,0),+IFERROR(VLOOKUP(CONCATENATE(Table32[[#This Row],[Código Cantón]],"50"),Table5[[#All],[CÓDIGO PARROQUIA]:[CLASIFICACIÓN]],5,0),""))</f>
        <v/>
      </c>
      <c r="Q1402" s="13" t="str">
        <f>+IFERROR(VLOOKUP(Table32[[#This Row],[Código Cantón]],Table4[[#All],[CÓDIGO CANTÓN]:[CLASIFICACIÓN]],6,0),"")</f>
        <v/>
      </c>
    </row>
    <row r="1403" spans="4:17" x14ac:dyDescent="0.3">
      <c r="D1403" s="12" t="s">
        <v>2482</v>
      </c>
      <c r="E1403" s="12" t="s">
        <v>116</v>
      </c>
      <c r="F1403" s="12" t="s">
        <v>139</v>
      </c>
      <c r="G1403" s="12" t="s">
        <v>138</v>
      </c>
      <c r="H1403" s="12" t="s">
        <v>1059</v>
      </c>
      <c r="I1403" s="12" t="s">
        <v>7660</v>
      </c>
      <c r="J1403" s="12" t="s">
        <v>7550</v>
      </c>
      <c r="K1403" s="12" t="s">
        <v>11983</v>
      </c>
      <c r="L1403" s="12" t="s">
        <v>2483</v>
      </c>
      <c r="M1403" s="12" t="s">
        <v>11984</v>
      </c>
      <c r="N1403" s="12" t="s">
        <v>7987</v>
      </c>
      <c r="O1403" s="12" t="s">
        <v>2560</v>
      </c>
      <c r="P1403" s="13" t="str">
        <f>+IFERROR(VLOOKUP(Table32[[#This Row],[Código_parroquial]],Table5[[#All],[CÓDIGO PARROQUIA]:[CLASIFICACIÓN]],5,0),+IFERROR(VLOOKUP(CONCATENATE(Table32[[#This Row],[Código Cantón]],"50"),Table5[[#All],[CÓDIGO PARROQUIA]:[CLASIFICACIÓN]],5,0),""))</f>
        <v/>
      </c>
      <c r="Q1403" s="13" t="str">
        <f>+IFERROR(VLOOKUP(Table32[[#This Row],[Código Cantón]],Table4[[#All],[CÓDIGO CANTÓN]:[CLASIFICACIÓN]],6,0),"")</f>
        <v/>
      </c>
    </row>
    <row r="1404" spans="4:17" x14ac:dyDescent="0.3">
      <c r="D1404" s="12" t="s">
        <v>2482</v>
      </c>
      <c r="E1404" s="12" t="s">
        <v>116</v>
      </c>
      <c r="F1404" s="12" t="s">
        <v>139</v>
      </c>
      <c r="G1404" s="12" t="s">
        <v>138</v>
      </c>
      <c r="H1404" s="12" t="s">
        <v>1059</v>
      </c>
      <c r="I1404" s="12" t="s">
        <v>7660</v>
      </c>
      <c r="J1404" s="12" t="s">
        <v>7550</v>
      </c>
      <c r="K1404" s="12" t="s">
        <v>11985</v>
      </c>
      <c r="L1404" s="12" t="s">
        <v>2483</v>
      </c>
      <c r="M1404" s="12" t="s">
        <v>11986</v>
      </c>
      <c r="N1404" s="12" t="s">
        <v>7987</v>
      </c>
      <c r="O1404" s="12" t="s">
        <v>471</v>
      </c>
      <c r="P1404" s="13" t="str">
        <f>+IFERROR(VLOOKUP(Table32[[#This Row],[Código_parroquial]],Table5[[#All],[CÓDIGO PARROQUIA]:[CLASIFICACIÓN]],5,0),+IFERROR(VLOOKUP(CONCATENATE(Table32[[#This Row],[Código Cantón]],"50"),Table5[[#All],[CÓDIGO PARROQUIA]:[CLASIFICACIÓN]],5,0),""))</f>
        <v/>
      </c>
      <c r="Q1404" s="13" t="str">
        <f>+IFERROR(VLOOKUP(Table32[[#This Row],[Código Cantón]],Table4[[#All],[CÓDIGO CANTÓN]:[CLASIFICACIÓN]],6,0),"")</f>
        <v/>
      </c>
    </row>
    <row r="1405" spans="4:17" x14ac:dyDescent="0.3">
      <c r="D1405" s="12" t="s">
        <v>2482</v>
      </c>
      <c r="E1405" s="12" t="s">
        <v>116</v>
      </c>
      <c r="F1405" s="12" t="s">
        <v>139</v>
      </c>
      <c r="G1405" s="12" t="s">
        <v>138</v>
      </c>
      <c r="H1405" s="12" t="s">
        <v>1052</v>
      </c>
      <c r="I1405" s="12" t="s">
        <v>1053</v>
      </c>
      <c r="J1405" s="12" t="s">
        <v>7550</v>
      </c>
      <c r="K1405" s="12" t="s">
        <v>11987</v>
      </c>
      <c r="L1405" s="12" t="s">
        <v>2483</v>
      </c>
      <c r="M1405" s="12" t="s">
        <v>11988</v>
      </c>
      <c r="N1405" s="12" t="s">
        <v>7987</v>
      </c>
      <c r="O1405" s="12" t="s">
        <v>11989</v>
      </c>
      <c r="P1405" s="13" t="str">
        <f>+IFERROR(VLOOKUP(Table32[[#This Row],[Código_parroquial]],Table5[[#All],[CÓDIGO PARROQUIA]:[CLASIFICACIÓN]],5,0),+IFERROR(VLOOKUP(CONCATENATE(Table32[[#This Row],[Código Cantón]],"50"),Table5[[#All],[CÓDIGO PARROQUIA]:[CLASIFICACIÓN]],5,0),""))</f>
        <v/>
      </c>
      <c r="Q1405" s="13" t="str">
        <f>+IFERROR(VLOOKUP(Table32[[#This Row],[Código Cantón]],Table4[[#All],[CÓDIGO CANTÓN]:[CLASIFICACIÓN]],6,0),"")</f>
        <v/>
      </c>
    </row>
    <row r="1406" spans="4:17" x14ac:dyDescent="0.3">
      <c r="D1406" s="12" t="s">
        <v>2482</v>
      </c>
      <c r="E1406" s="12" t="s">
        <v>116</v>
      </c>
      <c r="F1406" s="12" t="s">
        <v>139</v>
      </c>
      <c r="G1406" s="12" t="s">
        <v>138</v>
      </c>
      <c r="H1406" s="12" t="s">
        <v>1054</v>
      </c>
      <c r="I1406" s="12" t="s">
        <v>694</v>
      </c>
      <c r="J1406" s="12" t="s">
        <v>7550</v>
      </c>
      <c r="K1406" s="12" t="s">
        <v>11990</v>
      </c>
      <c r="L1406" s="12" t="s">
        <v>2483</v>
      </c>
      <c r="M1406" s="12" t="s">
        <v>11991</v>
      </c>
      <c r="N1406" s="12" t="s">
        <v>7987</v>
      </c>
      <c r="O1406" s="12" t="s">
        <v>694</v>
      </c>
      <c r="P1406" s="13" t="str">
        <f>+IFERROR(VLOOKUP(Table32[[#This Row],[Código_parroquial]],Table5[[#All],[CÓDIGO PARROQUIA]:[CLASIFICACIÓN]],5,0),+IFERROR(VLOOKUP(CONCATENATE(Table32[[#This Row],[Código Cantón]],"50"),Table5[[#All],[CÓDIGO PARROQUIA]:[CLASIFICACIÓN]],5,0),""))</f>
        <v/>
      </c>
      <c r="Q1406" s="13" t="str">
        <f>+IFERROR(VLOOKUP(Table32[[#This Row],[Código Cantón]],Table4[[#All],[CÓDIGO CANTÓN]:[CLASIFICACIÓN]],6,0),"")</f>
        <v/>
      </c>
    </row>
    <row r="1407" spans="4:17" x14ac:dyDescent="0.3">
      <c r="D1407" s="12" t="s">
        <v>2482</v>
      </c>
      <c r="E1407" s="12" t="s">
        <v>116</v>
      </c>
      <c r="F1407" s="12" t="s">
        <v>139</v>
      </c>
      <c r="G1407" s="12" t="s">
        <v>138</v>
      </c>
      <c r="H1407" s="12" t="s">
        <v>1049</v>
      </c>
      <c r="I1407" s="12" t="s">
        <v>471</v>
      </c>
      <c r="J1407" s="12" t="s">
        <v>7550</v>
      </c>
      <c r="K1407" s="12" t="s">
        <v>11992</v>
      </c>
      <c r="L1407" s="12" t="s">
        <v>2483</v>
      </c>
      <c r="M1407" s="12" t="s">
        <v>11993</v>
      </c>
      <c r="N1407" s="12" t="s">
        <v>7987</v>
      </c>
      <c r="O1407" s="12" t="s">
        <v>2558</v>
      </c>
      <c r="P1407" s="13" t="str">
        <f>+IFERROR(VLOOKUP(Table32[[#This Row],[Código_parroquial]],Table5[[#All],[CÓDIGO PARROQUIA]:[CLASIFICACIÓN]],5,0),+IFERROR(VLOOKUP(CONCATENATE(Table32[[#This Row],[Código Cantón]],"50"),Table5[[#All],[CÓDIGO PARROQUIA]:[CLASIFICACIÓN]],5,0),""))</f>
        <v/>
      </c>
      <c r="Q1407" s="13" t="str">
        <f>+IFERROR(VLOOKUP(Table32[[#This Row],[Código Cantón]],Table4[[#All],[CÓDIGO CANTÓN]:[CLASIFICACIÓN]],6,0),"")</f>
        <v/>
      </c>
    </row>
    <row r="1408" spans="4:17" x14ac:dyDescent="0.3">
      <c r="D1408" s="12" t="s">
        <v>2482</v>
      </c>
      <c r="E1408" s="12" t="s">
        <v>116</v>
      </c>
      <c r="F1408" s="12" t="s">
        <v>139</v>
      </c>
      <c r="G1408" s="12" t="s">
        <v>138</v>
      </c>
      <c r="H1408" s="12" t="s">
        <v>1055</v>
      </c>
      <c r="I1408" s="12" t="s">
        <v>1056</v>
      </c>
      <c r="J1408" s="12" t="s">
        <v>7550</v>
      </c>
      <c r="K1408" s="12" t="s">
        <v>11994</v>
      </c>
      <c r="L1408" s="12" t="s">
        <v>2483</v>
      </c>
      <c r="M1408" s="12" t="s">
        <v>11995</v>
      </c>
      <c r="N1408" s="12" t="s">
        <v>7987</v>
      </c>
      <c r="O1408" s="12" t="s">
        <v>1056</v>
      </c>
      <c r="P1408" s="13" t="str">
        <f>+IFERROR(VLOOKUP(Table32[[#This Row],[Código_parroquial]],Table5[[#All],[CÓDIGO PARROQUIA]:[CLASIFICACIÓN]],5,0),+IFERROR(VLOOKUP(CONCATENATE(Table32[[#This Row],[Código Cantón]],"50"),Table5[[#All],[CÓDIGO PARROQUIA]:[CLASIFICACIÓN]],5,0),""))</f>
        <v/>
      </c>
      <c r="Q1408" s="13" t="str">
        <f>+IFERROR(VLOOKUP(Table32[[#This Row],[Código Cantón]],Table4[[#All],[CÓDIGO CANTÓN]:[CLASIFICACIÓN]],6,0),"")</f>
        <v/>
      </c>
    </row>
    <row r="1409" spans="4:17" x14ac:dyDescent="0.3">
      <c r="D1409" s="12" t="s">
        <v>2482</v>
      </c>
      <c r="E1409" s="12" t="s">
        <v>116</v>
      </c>
      <c r="F1409" s="12" t="s">
        <v>139</v>
      </c>
      <c r="G1409" s="12" t="s">
        <v>138</v>
      </c>
      <c r="H1409" s="12" t="s">
        <v>1057</v>
      </c>
      <c r="I1409" s="12" t="s">
        <v>1058</v>
      </c>
      <c r="J1409" s="12" t="s">
        <v>7550</v>
      </c>
      <c r="K1409" s="12" t="s">
        <v>11996</v>
      </c>
      <c r="L1409" s="12" t="s">
        <v>2483</v>
      </c>
      <c r="M1409" s="12" t="s">
        <v>11997</v>
      </c>
      <c r="N1409" s="12" t="s">
        <v>7987</v>
      </c>
      <c r="O1409" s="12" t="s">
        <v>2559</v>
      </c>
      <c r="P1409" s="13" t="str">
        <f>+IFERROR(VLOOKUP(Table32[[#This Row],[Código_parroquial]],Table5[[#All],[CÓDIGO PARROQUIA]:[CLASIFICACIÓN]],5,0),+IFERROR(VLOOKUP(CONCATENATE(Table32[[#This Row],[Código Cantón]],"50"),Table5[[#All],[CÓDIGO PARROQUIA]:[CLASIFICACIÓN]],5,0),""))</f>
        <v/>
      </c>
      <c r="Q1409" s="13" t="str">
        <f>+IFERROR(VLOOKUP(Table32[[#This Row],[Código Cantón]],Table4[[#All],[CÓDIGO CANTÓN]:[CLASIFICACIÓN]],6,0),"")</f>
        <v/>
      </c>
    </row>
    <row r="1410" spans="4:17" x14ac:dyDescent="0.3">
      <c r="D1410" s="12" t="s">
        <v>2482</v>
      </c>
      <c r="E1410" s="12" t="s">
        <v>116</v>
      </c>
      <c r="F1410" s="12" t="s">
        <v>139</v>
      </c>
      <c r="G1410" s="12" t="s">
        <v>138</v>
      </c>
      <c r="H1410" s="12" t="s">
        <v>1057</v>
      </c>
      <c r="I1410" s="12" t="s">
        <v>1058</v>
      </c>
      <c r="J1410" s="12" t="s">
        <v>7550</v>
      </c>
      <c r="K1410" s="12" t="s">
        <v>11998</v>
      </c>
      <c r="L1410" s="12" t="s">
        <v>2483</v>
      </c>
      <c r="M1410" s="12" t="s">
        <v>11999</v>
      </c>
      <c r="N1410" s="12" t="s">
        <v>7987</v>
      </c>
      <c r="O1410" s="12" t="s">
        <v>2167</v>
      </c>
      <c r="P1410" s="13" t="str">
        <f>+IFERROR(VLOOKUP(Table32[[#This Row],[Código_parroquial]],Table5[[#All],[CÓDIGO PARROQUIA]:[CLASIFICACIÓN]],5,0),+IFERROR(VLOOKUP(CONCATENATE(Table32[[#This Row],[Código Cantón]],"50"),Table5[[#All],[CÓDIGO PARROQUIA]:[CLASIFICACIÓN]],5,0),""))</f>
        <v/>
      </c>
      <c r="Q1410" s="13" t="str">
        <f>+IFERROR(VLOOKUP(Table32[[#This Row],[Código Cantón]],Table4[[#All],[CÓDIGO CANTÓN]:[CLASIFICACIÓN]],6,0),"")</f>
        <v/>
      </c>
    </row>
    <row r="1411" spans="4:17" x14ac:dyDescent="0.3">
      <c r="D1411" s="12" t="s">
        <v>2482</v>
      </c>
      <c r="E1411" s="12" t="s">
        <v>116</v>
      </c>
      <c r="F1411" s="12" t="s">
        <v>139</v>
      </c>
      <c r="G1411" s="12" t="s">
        <v>138</v>
      </c>
      <c r="H1411" s="12" t="s">
        <v>1057</v>
      </c>
      <c r="I1411" s="12" t="s">
        <v>1058</v>
      </c>
      <c r="J1411" s="12" t="s">
        <v>7550</v>
      </c>
      <c r="K1411" s="12" t="s">
        <v>12000</v>
      </c>
      <c r="L1411" s="12" t="s">
        <v>2483</v>
      </c>
      <c r="M1411" s="12" t="s">
        <v>12001</v>
      </c>
      <c r="N1411" s="12" t="s">
        <v>7987</v>
      </c>
      <c r="O1411" s="12" t="s">
        <v>819</v>
      </c>
      <c r="P1411" s="13" t="str">
        <f>+IFERROR(VLOOKUP(Table32[[#This Row],[Código_parroquial]],Table5[[#All],[CÓDIGO PARROQUIA]:[CLASIFICACIÓN]],5,0),+IFERROR(VLOOKUP(CONCATENATE(Table32[[#This Row],[Código Cantón]],"50"),Table5[[#All],[CÓDIGO PARROQUIA]:[CLASIFICACIÓN]],5,0),""))</f>
        <v/>
      </c>
      <c r="Q1411" s="13" t="str">
        <f>+IFERROR(VLOOKUP(Table32[[#This Row],[Código Cantón]],Table4[[#All],[CÓDIGO CANTÓN]:[CLASIFICACIÓN]],6,0),"")</f>
        <v/>
      </c>
    </row>
    <row r="1412" spans="4:17" x14ac:dyDescent="0.3">
      <c r="D1412" s="12" t="s">
        <v>2482</v>
      </c>
      <c r="E1412" s="12" t="s">
        <v>116</v>
      </c>
      <c r="F1412" s="12" t="s">
        <v>139</v>
      </c>
      <c r="G1412" s="12" t="s">
        <v>138</v>
      </c>
      <c r="H1412" s="12" t="s">
        <v>1050</v>
      </c>
      <c r="I1412" s="12" t="s">
        <v>7661</v>
      </c>
      <c r="J1412" s="12" t="s">
        <v>7550</v>
      </c>
      <c r="K1412" s="12" t="s">
        <v>12002</v>
      </c>
      <c r="L1412" s="12" t="s">
        <v>2483</v>
      </c>
      <c r="M1412" s="12" t="s">
        <v>12003</v>
      </c>
      <c r="N1412" s="12" t="s">
        <v>7987</v>
      </c>
      <c r="O1412" s="12" t="s">
        <v>12004</v>
      </c>
      <c r="P1412" s="13" t="str">
        <f>+IFERROR(VLOOKUP(Table32[[#This Row],[Código_parroquial]],Table5[[#All],[CÓDIGO PARROQUIA]:[CLASIFICACIÓN]],5,0),+IFERROR(VLOOKUP(CONCATENATE(Table32[[#This Row],[Código Cantón]],"50"),Table5[[#All],[CÓDIGO PARROQUIA]:[CLASIFICACIÓN]],5,0),""))</f>
        <v/>
      </c>
      <c r="Q1412" s="13" t="str">
        <f>+IFERROR(VLOOKUP(Table32[[#This Row],[Código Cantón]],Table4[[#All],[CÓDIGO CANTÓN]:[CLASIFICACIÓN]],6,0),"")</f>
        <v/>
      </c>
    </row>
    <row r="1413" spans="4:17" x14ac:dyDescent="0.3">
      <c r="D1413" s="12" t="s">
        <v>2482</v>
      </c>
      <c r="E1413" s="12" t="s">
        <v>116</v>
      </c>
      <c r="F1413" s="12" t="s">
        <v>139</v>
      </c>
      <c r="G1413" s="12" t="s">
        <v>138</v>
      </c>
      <c r="H1413" s="12" t="s">
        <v>1043</v>
      </c>
      <c r="I1413" s="12" t="s">
        <v>7873</v>
      </c>
      <c r="J1413" s="12" t="s">
        <v>7548</v>
      </c>
      <c r="K1413" s="12" t="s">
        <v>12005</v>
      </c>
      <c r="L1413" s="12" t="s">
        <v>2483</v>
      </c>
      <c r="M1413" s="12" t="s">
        <v>12006</v>
      </c>
      <c r="N1413" s="12" t="s">
        <v>7987</v>
      </c>
      <c r="O1413" s="12" t="s">
        <v>1044</v>
      </c>
      <c r="P1413" s="13" t="str">
        <f>+IFERROR(VLOOKUP(Table32[[#This Row],[Código_parroquial]],Table5[[#All],[CÓDIGO PARROQUIA]:[CLASIFICACIÓN]],5,0),+IFERROR(VLOOKUP(CONCATENATE(Table32[[#This Row],[Código Cantón]],"50"),Table5[[#All],[CÓDIGO PARROQUIA]:[CLASIFICACIÓN]],5,0),""))</f>
        <v/>
      </c>
      <c r="Q1413" s="13" t="str">
        <f>+IFERROR(VLOOKUP(Table32[[#This Row],[Código Cantón]],Table4[[#All],[CÓDIGO CANTÓN]:[CLASIFICACIÓN]],6,0),"")</f>
        <v/>
      </c>
    </row>
    <row r="1414" spans="4:17" x14ac:dyDescent="0.3">
      <c r="D1414" s="12" t="s">
        <v>2482</v>
      </c>
      <c r="E1414" s="12" t="s">
        <v>116</v>
      </c>
      <c r="F1414" s="12" t="s">
        <v>139</v>
      </c>
      <c r="G1414" s="12" t="s">
        <v>138</v>
      </c>
      <c r="H1414" s="12" t="s">
        <v>1046</v>
      </c>
      <c r="I1414" s="12" t="s">
        <v>7875</v>
      </c>
      <c r="J1414" s="12" t="s">
        <v>7548</v>
      </c>
      <c r="K1414" s="12" t="s">
        <v>12007</v>
      </c>
      <c r="L1414" s="12" t="s">
        <v>2483</v>
      </c>
      <c r="M1414" s="12" t="s">
        <v>12008</v>
      </c>
      <c r="N1414" s="12" t="s">
        <v>7987</v>
      </c>
      <c r="O1414" s="12" t="s">
        <v>2551</v>
      </c>
      <c r="P1414" s="13" t="str">
        <f>+IFERROR(VLOOKUP(Table32[[#This Row],[Código_parroquial]],Table5[[#All],[CÓDIGO PARROQUIA]:[CLASIFICACIÓN]],5,0),+IFERROR(VLOOKUP(CONCATENATE(Table32[[#This Row],[Código Cantón]],"50"),Table5[[#All],[CÓDIGO PARROQUIA]:[CLASIFICACIÓN]],5,0),""))</f>
        <v/>
      </c>
      <c r="Q1414" s="13" t="str">
        <f>+IFERROR(VLOOKUP(Table32[[#This Row],[Código Cantón]],Table4[[#All],[CÓDIGO CANTÓN]:[CLASIFICACIÓN]],6,0),"")</f>
        <v/>
      </c>
    </row>
    <row r="1415" spans="4:17" x14ac:dyDescent="0.3">
      <c r="D1415" s="12" t="s">
        <v>2482</v>
      </c>
      <c r="E1415" s="12" t="s">
        <v>116</v>
      </c>
      <c r="F1415" s="12" t="s">
        <v>139</v>
      </c>
      <c r="G1415" s="12" t="s">
        <v>138</v>
      </c>
      <c r="H1415" s="12" t="s">
        <v>1047</v>
      </c>
      <c r="I1415" s="12" t="s">
        <v>1048</v>
      </c>
      <c r="J1415" s="12" t="s">
        <v>7548</v>
      </c>
      <c r="K1415" s="12" t="s">
        <v>12009</v>
      </c>
      <c r="L1415" s="12" t="s">
        <v>2483</v>
      </c>
      <c r="M1415" s="12" t="s">
        <v>12010</v>
      </c>
      <c r="N1415" s="12" t="s">
        <v>7987</v>
      </c>
      <c r="O1415" s="12" t="s">
        <v>12011</v>
      </c>
      <c r="P1415" s="13" t="str">
        <f>+IFERROR(VLOOKUP(Table32[[#This Row],[Código_parroquial]],Table5[[#All],[CÓDIGO PARROQUIA]:[CLASIFICACIÓN]],5,0),+IFERROR(VLOOKUP(CONCATENATE(Table32[[#This Row],[Código Cantón]],"50"),Table5[[#All],[CÓDIGO PARROQUIA]:[CLASIFICACIÓN]],5,0),""))</f>
        <v/>
      </c>
      <c r="Q1415" s="13" t="str">
        <f>+IFERROR(VLOOKUP(Table32[[#This Row],[Código Cantón]],Table4[[#All],[CÓDIGO CANTÓN]:[CLASIFICACIÓN]],6,0),"")</f>
        <v/>
      </c>
    </row>
    <row r="1416" spans="4:17" x14ac:dyDescent="0.3">
      <c r="D1416" s="12" t="s">
        <v>2482</v>
      </c>
      <c r="E1416" s="12" t="s">
        <v>116</v>
      </c>
      <c r="F1416" s="12" t="s">
        <v>139</v>
      </c>
      <c r="G1416" s="12" t="s">
        <v>138</v>
      </c>
      <c r="H1416" s="12" t="s">
        <v>1047</v>
      </c>
      <c r="I1416" s="12" t="s">
        <v>1048</v>
      </c>
      <c r="J1416" s="12" t="s">
        <v>7548</v>
      </c>
      <c r="K1416" s="12" t="s">
        <v>12012</v>
      </c>
      <c r="L1416" s="12" t="s">
        <v>2483</v>
      </c>
      <c r="M1416" s="12" t="s">
        <v>12013</v>
      </c>
      <c r="N1416" s="12" t="s">
        <v>7987</v>
      </c>
      <c r="O1416" s="12" t="s">
        <v>2552</v>
      </c>
      <c r="P1416" s="13" t="str">
        <f>+IFERROR(VLOOKUP(Table32[[#This Row],[Código_parroquial]],Table5[[#All],[CÓDIGO PARROQUIA]:[CLASIFICACIÓN]],5,0),+IFERROR(VLOOKUP(CONCATENATE(Table32[[#This Row],[Código Cantón]],"50"),Table5[[#All],[CÓDIGO PARROQUIA]:[CLASIFICACIÓN]],5,0),""))</f>
        <v/>
      </c>
      <c r="Q1416" s="13" t="str">
        <f>+IFERROR(VLOOKUP(Table32[[#This Row],[Código Cantón]],Table4[[#All],[CÓDIGO CANTÓN]:[CLASIFICACIÓN]],6,0),"")</f>
        <v/>
      </c>
    </row>
    <row r="1417" spans="4:17" x14ac:dyDescent="0.3">
      <c r="D1417" s="12" t="s">
        <v>2482</v>
      </c>
      <c r="E1417" s="12" t="s">
        <v>116</v>
      </c>
      <c r="F1417" s="12" t="s">
        <v>139</v>
      </c>
      <c r="G1417" s="12" t="s">
        <v>138</v>
      </c>
      <c r="H1417" s="12" t="s">
        <v>1047</v>
      </c>
      <c r="I1417" s="12" t="s">
        <v>1048</v>
      </c>
      <c r="J1417" s="12" t="s">
        <v>7548</v>
      </c>
      <c r="K1417" s="12" t="s">
        <v>12014</v>
      </c>
      <c r="L1417" s="12" t="s">
        <v>2483</v>
      </c>
      <c r="M1417" s="12" t="s">
        <v>12015</v>
      </c>
      <c r="N1417" s="12" t="s">
        <v>7987</v>
      </c>
      <c r="O1417" s="12" t="s">
        <v>12016</v>
      </c>
      <c r="P1417" s="13" t="str">
        <f>+IFERROR(VLOOKUP(Table32[[#This Row],[Código_parroquial]],Table5[[#All],[CÓDIGO PARROQUIA]:[CLASIFICACIÓN]],5,0),+IFERROR(VLOOKUP(CONCATENATE(Table32[[#This Row],[Código Cantón]],"50"),Table5[[#All],[CÓDIGO PARROQUIA]:[CLASIFICACIÓN]],5,0),""))</f>
        <v/>
      </c>
      <c r="Q1417" s="13" t="str">
        <f>+IFERROR(VLOOKUP(Table32[[#This Row],[Código Cantón]],Table4[[#All],[CÓDIGO CANTÓN]:[CLASIFICACIÓN]],6,0),"")</f>
        <v/>
      </c>
    </row>
    <row r="1418" spans="4:17" x14ac:dyDescent="0.3">
      <c r="D1418" s="12" t="s">
        <v>2482</v>
      </c>
      <c r="E1418" s="12" t="s">
        <v>116</v>
      </c>
      <c r="F1418" s="12" t="s">
        <v>139</v>
      </c>
      <c r="G1418" s="12" t="s">
        <v>138</v>
      </c>
      <c r="H1418" s="12" t="s">
        <v>1047</v>
      </c>
      <c r="I1418" s="12" t="s">
        <v>1048</v>
      </c>
      <c r="J1418" s="12" t="s">
        <v>7548</v>
      </c>
      <c r="K1418" s="12" t="s">
        <v>12017</v>
      </c>
      <c r="L1418" s="12" t="s">
        <v>2483</v>
      </c>
      <c r="M1418" s="12" t="s">
        <v>12018</v>
      </c>
      <c r="N1418" s="12" t="s">
        <v>7987</v>
      </c>
      <c r="O1418" s="12" t="s">
        <v>121</v>
      </c>
      <c r="P1418" s="13" t="str">
        <f>+IFERROR(VLOOKUP(Table32[[#This Row],[Código_parroquial]],Table5[[#All],[CÓDIGO PARROQUIA]:[CLASIFICACIÓN]],5,0),+IFERROR(VLOOKUP(CONCATENATE(Table32[[#This Row],[Código Cantón]],"50"),Table5[[#All],[CÓDIGO PARROQUIA]:[CLASIFICACIÓN]],5,0),""))</f>
        <v/>
      </c>
      <c r="Q1418" s="13" t="str">
        <f>+IFERROR(VLOOKUP(Table32[[#This Row],[Código Cantón]],Table4[[#All],[CÓDIGO CANTÓN]:[CLASIFICACIÓN]],6,0),"")</f>
        <v/>
      </c>
    </row>
    <row r="1419" spans="4:17" x14ac:dyDescent="0.3">
      <c r="D1419" s="12" t="s">
        <v>2482</v>
      </c>
      <c r="E1419" s="12" t="s">
        <v>116</v>
      </c>
      <c r="F1419" s="12" t="s">
        <v>139</v>
      </c>
      <c r="G1419" s="12" t="s">
        <v>138</v>
      </c>
      <c r="H1419" s="12" t="s">
        <v>2553</v>
      </c>
      <c r="I1419" s="12" t="s">
        <v>139</v>
      </c>
      <c r="J1419" s="12" t="s">
        <v>7548</v>
      </c>
      <c r="K1419" s="12" t="s">
        <v>12019</v>
      </c>
      <c r="L1419" s="12" t="s">
        <v>2483</v>
      </c>
      <c r="M1419" s="12" t="s">
        <v>12020</v>
      </c>
      <c r="N1419" s="12" t="s">
        <v>7987</v>
      </c>
      <c r="O1419" s="12" t="s">
        <v>12021</v>
      </c>
      <c r="P1419" s="13" t="str">
        <f>+IFERROR(VLOOKUP(Table32[[#This Row],[Código_parroquial]],Table5[[#All],[CÓDIGO PARROQUIA]:[CLASIFICACIÓN]],5,0),+IFERROR(VLOOKUP(CONCATENATE(Table32[[#This Row],[Código Cantón]],"50"),Table5[[#All],[CÓDIGO PARROQUIA]:[CLASIFICACIÓN]],5,0),""))</f>
        <v/>
      </c>
      <c r="Q1419" s="13" t="str">
        <f>+IFERROR(VLOOKUP(Table32[[#This Row],[Código Cantón]],Table4[[#All],[CÓDIGO CANTÓN]:[CLASIFICACIÓN]],6,0),"")</f>
        <v/>
      </c>
    </row>
    <row r="1420" spans="4:17" x14ac:dyDescent="0.3">
      <c r="D1420" s="12" t="s">
        <v>2482</v>
      </c>
      <c r="E1420" s="12" t="s">
        <v>116</v>
      </c>
      <c r="F1420" s="12" t="s">
        <v>139</v>
      </c>
      <c r="G1420" s="12" t="s">
        <v>138</v>
      </c>
      <c r="H1420" s="12" t="s">
        <v>2553</v>
      </c>
      <c r="I1420" s="12" t="s">
        <v>139</v>
      </c>
      <c r="J1420" s="12" t="s">
        <v>7548</v>
      </c>
      <c r="K1420" s="12" t="s">
        <v>12022</v>
      </c>
      <c r="L1420" s="12" t="s">
        <v>2483</v>
      </c>
      <c r="M1420" s="12" t="s">
        <v>12023</v>
      </c>
      <c r="N1420" s="12" t="s">
        <v>7987</v>
      </c>
      <c r="O1420" s="12" t="s">
        <v>12024</v>
      </c>
      <c r="P1420" s="13" t="str">
        <f>+IFERROR(VLOOKUP(Table32[[#This Row],[Código_parroquial]],Table5[[#All],[CÓDIGO PARROQUIA]:[CLASIFICACIÓN]],5,0),+IFERROR(VLOOKUP(CONCATENATE(Table32[[#This Row],[Código Cantón]],"50"),Table5[[#All],[CÓDIGO PARROQUIA]:[CLASIFICACIÓN]],5,0),""))</f>
        <v/>
      </c>
      <c r="Q1420" s="13" t="str">
        <f>+IFERROR(VLOOKUP(Table32[[#This Row],[Código Cantón]],Table4[[#All],[CÓDIGO CANTÓN]:[CLASIFICACIÓN]],6,0),"")</f>
        <v/>
      </c>
    </row>
    <row r="1421" spans="4:17" x14ac:dyDescent="0.3">
      <c r="D1421" s="12" t="s">
        <v>2482</v>
      </c>
      <c r="E1421" s="12" t="s">
        <v>116</v>
      </c>
      <c r="F1421" s="12" t="s">
        <v>139</v>
      </c>
      <c r="G1421" s="12" t="s">
        <v>138</v>
      </c>
      <c r="H1421" s="12" t="s">
        <v>2553</v>
      </c>
      <c r="I1421" s="12" t="s">
        <v>139</v>
      </c>
      <c r="J1421" s="12" t="s">
        <v>7548</v>
      </c>
      <c r="K1421" s="12" t="s">
        <v>12025</v>
      </c>
      <c r="L1421" s="12" t="s">
        <v>2483</v>
      </c>
      <c r="M1421" s="12" t="s">
        <v>12026</v>
      </c>
      <c r="N1421" s="12" t="s">
        <v>7987</v>
      </c>
      <c r="O1421" s="12" t="s">
        <v>12027</v>
      </c>
      <c r="P1421" s="13" t="str">
        <f>+IFERROR(VLOOKUP(Table32[[#This Row],[Código_parroquial]],Table5[[#All],[CÓDIGO PARROQUIA]:[CLASIFICACIÓN]],5,0),+IFERROR(VLOOKUP(CONCATENATE(Table32[[#This Row],[Código Cantón]],"50"),Table5[[#All],[CÓDIGO PARROQUIA]:[CLASIFICACIÓN]],5,0),""))</f>
        <v/>
      </c>
      <c r="Q1421" s="13" t="str">
        <f>+IFERROR(VLOOKUP(Table32[[#This Row],[Código Cantón]],Table4[[#All],[CÓDIGO CANTÓN]:[CLASIFICACIÓN]],6,0),"")</f>
        <v/>
      </c>
    </row>
    <row r="1422" spans="4:17" x14ac:dyDescent="0.3">
      <c r="D1422" s="12" t="s">
        <v>2482</v>
      </c>
      <c r="E1422" s="12" t="s">
        <v>116</v>
      </c>
      <c r="F1422" s="12" t="s">
        <v>139</v>
      </c>
      <c r="G1422" s="12" t="s">
        <v>138</v>
      </c>
      <c r="H1422" s="12" t="s">
        <v>2553</v>
      </c>
      <c r="I1422" s="12" t="s">
        <v>139</v>
      </c>
      <c r="J1422" s="12" t="s">
        <v>7548</v>
      </c>
      <c r="K1422" s="12" t="s">
        <v>12028</v>
      </c>
      <c r="L1422" s="12" t="s">
        <v>2483</v>
      </c>
      <c r="M1422" s="12" t="s">
        <v>12029</v>
      </c>
      <c r="N1422" s="12" t="s">
        <v>7987</v>
      </c>
      <c r="O1422" s="12" t="s">
        <v>2554</v>
      </c>
      <c r="P1422" s="13" t="str">
        <f>+IFERROR(VLOOKUP(Table32[[#This Row],[Código_parroquial]],Table5[[#All],[CÓDIGO PARROQUIA]:[CLASIFICACIÓN]],5,0),+IFERROR(VLOOKUP(CONCATENATE(Table32[[#This Row],[Código Cantón]],"50"),Table5[[#All],[CÓDIGO PARROQUIA]:[CLASIFICACIÓN]],5,0),""))</f>
        <v/>
      </c>
      <c r="Q1422" s="13" t="str">
        <f>+IFERROR(VLOOKUP(Table32[[#This Row],[Código Cantón]],Table4[[#All],[CÓDIGO CANTÓN]:[CLASIFICACIÓN]],6,0),"")</f>
        <v/>
      </c>
    </row>
    <row r="1423" spans="4:17" x14ac:dyDescent="0.3">
      <c r="D1423" s="12" t="s">
        <v>2482</v>
      </c>
      <c r="E1423" s="12" t="s">
        <v>116</v>
      </c>
      <c r="F1423" s="12" t="s">
        <v>139</v>
      </c>
      <c r="G1423" s="12" t="s">
        <v>138</v>
      </c>
      <c r="H1423" s="12" t="s">
        <v>2553</v>
      </c>
      <c r="I1423" s="12" t="s">
        <v>139</v>
      </c>
      <c r="J1423" s="12" t="s">
        <v>7548</v>
      </c>
      <c r="K1423" s="12" t="s">
        <v>12030</v>
      </c>
      <c r="L1423" s="12" t="s">
        <v>2483</v>
      </c>
      <c r="M1423" s="12" t="s">
        <v>12031</v>
      </c>
      <c r="N1423" s="12" t="s">
        <v>7987</v>
      </c>
      <c r="O1423" s="12" t="s">
        <v>12032</v>
      </c>
      <c r="P1423" s="13" t="str">
        <f>+IFERROR(VLOOKUP(Table32[[#This Row],[Código_parroquial]],Table5[[#All],[CÓDIGO PARROQUIA]:[CLASIFICACIÓN]],5,0),+IFERROR(VLOOKUP(CONCATENATE(Table32[[#This Row],[Código Cantón]],"50"),Table5[[#All],[CÓDIGO PARROQUIA]:[CLASIFICACIÓN]],5,0),""))</f>
        <v/>
      </c>
      <c r="Q1423" s="13" t="str">
        <f>+IFERROR(VLOOKUP(Table32[[#This Row],[Código Cantón]],Table4[[#All],[CÓDIGO CANTÓN]:[CLASIFICACIÓN]],6,0),"")</f>
        <v/>
      </c>
    </row>
    <row r="1424" spans="4:17" x14ac:dyDescent="0.3">
      <c r="D1424" s="12" t="s">
        <v>2482</v>
      </c>
      <c r="E1424" s="12" t="s">
        <v>116</v>
      </c>
      <c r="F1424" s="12" t="s">
        <v>139</v>
      </c>
      <c r="G1424" s="12" t="s">
        <v>138</v>
      </c>
      <c r="H1424" s="12" t="s">
        <v>2553</v>
      </c>
      <c r="I1424" s="12" t="s">
        <v>139</v>
      </c>
      <c r="J1424" s="12" t="s">
        <v>7548</v>
      </c>
      <c r="K1424" s="12" t="s">
        <v>12033</v>
      </c>
      <c r="L1424" s="12" t="s">
        <v>2483</v>
      </c>
      <c r="M1424" s="12" t="s">
        <v>12034</v>
      </c>
      <c r="N1424" s="12" t="s">
        <v>7987</v>
      </c>
      <c r="O1424" s="12" t="s">
        <v>12035</v>
      </c>
      <c r="P1424" s="13" t="str">
        <f>+IFERROR(VLOOKUP(Table32[[#This Row],[Código_parroquial]],Table5[[#All],[CÓDIGO PARROQUIA]:[CLASIFICACIÓN]],5,0),+IFERROR(VLOOKUP(CONCATENATE(Table32[[#This Row],[Código Cantón]],"50"),Table5[[#All],[CÓDIGO PARROQUIA]:[CLASIFICACIÓN]],5,0),""))</f>
        <v/>
      </c>
      <c r="Q1424" s="13" t="str">
        <f>+IFERROR(VLOOKUP(Table32[[#This Row],[Código Cantón]],Table4[[#All],[CÓDIGO CANTÓN]:[CLASIFICACIÓN]],6,0),"")</f>
        <v/>
      </c>
    </row>
    <row r="1425" spans="4:17" x14ac:dyDescent="0.3">
      <c r="D1425" s="12" t="s">
        <v>2482</v>
      </c>
      <c r="E1425" s="12" t="s">
        <v>116</v>
      </c>
      <c r="F1425" s="12" t="s">
        <v>139</v>
      </c>
      <c r="G1425" s="12" t="s">
        <v>138</v>
      </c>
      <c r="H1425" s="12" t="s">
        <v>2553</v>
      </c>
      <c r="I1425" s="12" t="s">
        <v>139</v>
      </c>
      <c r="J1425" s="12" t="s">
        <v>7548</v>
      </c>
      <c r="K1425" s="12" t="s">
        <v>12036</v>
      </c>
      <c r="L1425" s="12" t="s">
        <v>2483</v>
      </c>
      <c r="M1425" s="12" t="s">
        <v>12037</v>
      </c>
      <c r="N1425" s="12" t="s">
        <v>7987</v>
      </c>
      <c r="O1425" s="12" t="s">
        <v>12038</v>
      </c>
      <c r="P1425" s="13" t="str">
        <f>+IFERROR(VLOOKUP(Table32[[#This Row],[Código_parroquial]],Table5[[#All],[CÓDIGO PARROQUIA]:[CLASIFICACIÓN]],5,0),+IFERROR(VLOOKUP(CONCATENATE(Table32[[#This Row],[Código Cantón]],"50"),Table5[[#All],[CÓDIGO PARROQUIA]:[CLASIFICACIÓN]],5,0),""))</f>
        <v/>
      </c>
      <c r="Q1425" s="13" t="str">
        <f>+IFERROR(VLOOKUP(Table32[[#This Row],[Código Cantón]],Table4[[#All],[CÓDIGO CANTÓN]:[CLASIFICACIÓN]],6,0),"")</f>
        <v/>
      </c>
    </row>
    <row r="1426" spans="4:17" x14ac:dyDescent="0.3">
      <c r="D1426" s="12" t="s">
        <v>2482</v>
      </c>
      <c r="E1426" s="12" t="s">
        <v>116</v>
      </c>
      <c r="F1426" s="12" t="s">
        <v>139</v>
      </c>
      <c r="G1426" s="12" t="s">
        <v>138</v>
      </c>
      <c r="H1426" s="12" t="s">
        <v>2553</v>
      </c>
      <c r="I1426" s="12" t="s">
        <v>139</v>
      </c>
      <c r="J1426" s="12" t="s">
        <v>7548</v>
      </c>
      <c r="K1426" s="12" t="s">
        <v>12039</v>
      </c>
      <c r="L1426" s="12" t="s">
        <v>2483</v>
      </c>
      <c r="M1426" s="12" t="s">
        <v>12040</v>
      </c>
      <c r="N1426" s="12" t="s">
        <v>7987</v>
      </c>
      <c r="O1426" s="12" t="s">
        <v>1199</v>
      </c>
      <c r="P1426" s="13" t="str">
        <f>+IFERROR(VLOOKUP(Table32[[#This Row],[Código_parroquial]],Table5[[#All],[CÓDIGO PARROQUIA]:[CLASIFICACIÓN]],5,0),+IFERROR(VLOOKUP(CONCATENATE(Table32[[#This Row],[Código Cantón]],"50"),Table5[[#All],[CÓDIGO PARROQUIA]:[CLASIFICACIÓN]],5,0),""))</f>
        <v/>
      </c>
      <c r="Q1426" s="13" t="str">
        <f>+IFERROR(VLOOKUP(Table32[[#This Row],[Código Cantón]],Table4[[#All],[CÓDIGO CANTÓN]:[CLASIFICACIÓN]],6,0),"")</f>
        <v/>
      </c>
    </row>
    <row r="1427" spans="4:17" x14ac:dyDescent="0.3">
      <c r="D1427" s="12" t="s">
        <v>2482</v>
      </c>
      <c r="E1427" s="12" t="s">
        <v>116</v>
      </c>
      <c r="F1427" s="12" t="s">
        <v>139</v>
      </c>
      <c r="G1427" s="12" t="s">
        <v>138</v>
      </c>
      <c r="H1427" s="12" t="s">
        <v>2553</v>
      </c>
      <c r="I1427" s="12" t="s">
        <v>139</v>
      </c>
      <c r="J1427" s="12" t="s">
        <v>7548</v>
      </c>
      <c r="K1427" s="12" t="s">
        <v>12041</v>
      </c>
      <c r="L1427" s="12" t="s">
        <v>2483</v>
      </c>
      <c r="M1427" s="12" t="s">
        <v>12042</v>
      </c>
      <c r="N1427" s="12" t="s">
        <v>7987</v>
      </c>
      <c r="O1427" s="12" t="s">
        <v>2309</v>
      </c>
      <c r="P1427" s="13" t="str">
        <f>+IFERROR(VLOOKUP(Table32[[#This Row],[Código_parroquial]],Table5[[#All],[CÓDIGO PARROQUIA]:[CLASIFICACIÓN]],5,0),+IFERROR(VLOOKUP(CONCATENATE(Table32[[#This Row],[Código Cantón]],"50"),Table5[[#All],[CÓDIGO PARROQUIA]:[CLASIFICACIÓN]],5,0),""))</f>
        <v/>
      </c>
      <c r="Q1427" s="13" t="str">
        <f>+IFERROR(VLOOKUP(Table32[[#This Row],[Código Cantón]],Table4[[#All],[CÓDIGO CANTÓN]:[CLASIFICACIÓN]],6,0),"")</f>
        <v/>
      </c>
    </row>
    <row r="1428" spans="4:17" x14ac:dyDescent="0.3">
      <c r="D1428" s="12" t="s">
        <v>2482</v>
      </c>
      <c r="E1428" s="12" t="s">
        <v>116</v>
      </c>
      <c r="F1428" s="12" t="s">
        <v>139</v>
      </c>
      <c r="G1428" s="12" t="s">
        <v>138</v>
      </c>
      <c r="H1428" s="12" t="s">
        <v>2553</v>
      </c>
      <c r="I1428" s="12" t="s">
        <v>139</v>
      </c>
      <c r="J1428" s="12" t="s">
        <v>7548</v>
      </c>
      <c r="K1428" s="12" t="s">
        <v>12043</v>
      </c>
      <c r="L1428" s="12" t="s">
        <v>2483</v>
      </c>
      <c r="M1428" s="12" t="s">
        <v>12044</v>
      </c>
      <c r="N1428" s="12" t="s">
        <v>7987</v>
      </c>
      <c r="O1428" s="12" t="s">
        <v>1993</v>
      </c>
      <c r="P1428" s="13" t="str">
        <f>+IFERROR(VLOOKUP(Table32[[#This Row],[Código_parroquial]],Table5[[#All],[CÓDIGO PARROQUIA]:[CLASIFICACIÓN]],5,0),+IFERROR(VLOOKUP(CONCATENATE(Table32[[#This Row],[Código Cantón]],"50"),Table5[[#All],[CÓDIGO PARROQUIA]:[CLASIFICACIÓN]],5,0),""))</f>
        <v/>
      </c>
      <c r="Q1428" s="13" t="str">
        <f>+IFERROR(VLOOKUP(Table32[[#This Row],[Código Cantón]],Table4[[#All],[CÓDIGO CANTÓN]:[CLASIFICACIÓN]],6,0),"")</f>
        <v/>
      </c>
    </row>
    <row r="1429" spans="4:17" x14ac:dyDescent="0.3">
      <c r="D1429" s="12" t="s">
        <v>2482</v>
      </c>
      <c r="E1429" s="12" t="s">
        <v>116</v>
      </c>
      <c r="F1429" s="12" t="s">
        <v>139</v>
      </c>
      <c r="G1429" s="12" t="s">
        <v>138</v>
      </c>
      <c r="H1429" s="12" t="s">
        <v>2553</v>
      </c>
      <c r="I1429" s="12" t="s">
        <v>139</v>
      </c>
      <c r="J1429" s="12" t="s">
        <v>7548</v>
      </c>
      <c r="K1429" s="12" t="s">
        <v>12045</v>
      </c>
      <c r="L1429" s="12" t="s">
        <v>2483</v>
      </c>
      <c r="M1429" s="12" t="s">
        <v>12046</v>
      </c>
      <c r="N1429" s="12" t="s">
        <v>7987</v>
      </c>
      <c r="O1429" s="12" t="s">
        <v>12047</v>
      </c>
      <c r="P1429" s="13" t="str">
        <f>+IFERROR(VLOOKUP(Table32[[#This Row],[Código_parroquial]],Table5[[#All],[CÓDIGO PARROQUIA]:[CLASIFICACIÓN]],5,0),+IFERROR(VLOOKUP(CONCATENATE(Table32[[#This Row],[Código Cantón]],"50"),Table5[[#All],[CÓDIGO PARROQUIA]:[CLASIFICACIÓN]],5,0),""))</f>
        <v/>
      </c>
      <c r="Q1429" s="13" t="str">
        <f>+IFERROR(VLOOKUP(Table32[[#This Row],[Código Cantón]],Table4[[#All],[CÓDIGO CANTÓN]:[CLASIFICACIÓN]],6,0),"")</f>
        <v/>
      </c>
    </row>
    <row r="1430" spans="4:17" x14ac:dyDescent="0.3">
      <c r="D1430" s="12" t="s">
        <v>2482</v>
      </c>
      <c r="E1430" s="12" t="s">
        <v>116</v>
      </c>
      <c r="F1430" s="12" t="s">
        <v>139</v>
      </c>
      <c r="G1430" s="12" t="s">
        <v>138</v>
      </c>
      <c r="H1430" s="12" t="s">
        <v>2553</v>
      </c>
      <c r="I1430" s="12" t="s">
        <v>139</v>
      </c>
      <c r="J1430" s="12" t="s">
        <v>7548</v>
      </c>
      <c r="K1430" s="12" t="s">
        <v>12048</v>
      </c>
      <c r="L1430" s="12" t="s">
        <v>2483</v>
      </c>
      <c r="M1430" s="12" t="s">
        <v>12049</v>
      </c>
      <c r="N1430" s="12" t="s">
        <v>7987</v>
      </c>
      <c r="O1430" s="12" t="s">
        <v>12050</v>
      </c>
      <c r="P1430" s="13" t="str">
        <f>+IFERROR(VLOOKUP(Table32[[#This Row],[Código_parroquial]],Table5[[#All],[CÓDIGO PARROQUIA]:[CLASIFICACIÓN]],5,0),+IFERROR(VLOOKUP(CONCATENATE(Table32[[#This Row],[Código Cantón]],"50"),Table5[[#All],[CÓDIGO PARROQUIA]:[CLASIFICACIÓN]],5,0),""))</f>
        <v/>
      </c>
      <c r="Q1430" s="13" t="str">
        <f>+IFERROR(VLOOKUP(Table32[[#This Row],[Código Cantón]],Table4[[#All],[CÓDIGO CANTÓN]:[CLASIFICACIÓN]],6,0),"")</f>
        <v/>
      </c>
    </row>
    <row r="1431" spans="4:17" x14ac:dyDescent="0.3">
      <c r="D1431" s="12" t="s">
        <v>2482</v>
      </c>
      <c r="E1431" s="12" t="s">
        <v>116</v>
      </c>
      <c r="F1431" s="12" t="s">
        <v>139</v>
      </c>
      <c r="G1431" s="12" t="s">
        <v>138</v>
      </c>
      <c r="H1431" s="12" t="s">
        <v>2553</v>
      </c>
      <c r="I1431" s="12" t="s">
        <v>139</v>
      </c>
      <c r="J1431" s="12" t="s">
        <v>7548</v>
      </c>
      <c r="K1431" s="12" t="s">
        <v>12051</v>
      </c>
      <c r="L1431" s="12" t="s">
        <v>2483</v>
      </c>
      <c r="M1431" s="12" t="s">
        <v>12052</v>
      </c>
      <c r="N1431" s="12" t="s">
        <v>7987</v>
      </c>
      <c r="O1431" s="12" t="s">
        <v>1305</v>
      </c>
      <c r="P1431" s="13" t="str">
        <f>+IFERROR(VLOOKUP(Table32[[#This Row],[Código_parroquial]],Table5[[#All],[CÓDIGO PARROQUIA]:[CLASIFICACIÓN]],5,0),+IFERROR(VLOOKUP(CONCATENATE(Table32[[#This Row],[Código Cantón]],"50"),Table5[[#All],[CÓDIGO PARROQUIA]:[CLASIFICACIÓN]],5,0),""))</f>
        <v/>
      </c>
      <c r="Q1431" s="13" t="str">
        <f>+IFERROR(VLOOKUP(Table32[[#This Row],[Código Cantón]],Table4[[#All],[CÓDIGO CANTÓN]:[CLASIFICACIÓN]],6,0),"")</f>
        <v/>
      </c>
    </row>
    <row r="1432" spans="4:17" x14ac:dyDescent="0.3">
      <c r="D1432" s="12" t="s">
        <v>2482</v>
      </c>
      <c r="E1432" s="12" t="s">
        <v>116</v>
      </c>
      <c r="F1432" s="12" t="s">
        <v>139</v>
      </c>
      <c r="G1432" s="12" t="s">
        <v>138</v>
      </c>
      <c r="H1432" s="12" t="s">
        <v>2553</v>
      </c>
      <c r="I1432" s="12" t="s">
        <v>139</v>
      </c>
      <c r="J1432" s="12" t="s">
        <v>7548</v>
      </c>
      <c r="K1432" s="12" t="s">
        <v>12053</v>
      </c>
      <c r="L1432" s="12" t="s">
        <v>2483</v>
      </c>
      <c r="M1432" s="12" t="s">
        <v>12054</v>
      </c>
      <c r="N1432" s="12" t="s">
        <v>7987</v>
      </c>
      <c r="O1432" s="12" t="s">
        <v>12055</v>
      </c>
      <c r="P1432" s="13" t="str">
        <f>+IFERROR(VLOOKUP(Table32[[#This Row],[Código_parroquial]],Table5[[#All],[CÓDIGO PARROQUIA]:[CLASIFICACIÓN]],5,0),+IFERROR(VLOOKUP(CONCATENATE(Table32[[#This Row],[Código Cantón]],"50"),Table5[[#All],[CÓDIGO PARROQUIA]:[CLASIFICACIÓN]],5,0),""))</f>
        <v/>
      </c>
      <c r="Q1432" s="13" t="str">
        <f>+IFERROR(VLOOKUP(Table32[[#This Row],[Código Cantón]],Table4[[#All],[CÓDIGO CANTÓN]:[CLASIFICACIÓN]],6,0),"")</f>
        <v/>
      </c>
    </row>
    <row r="1433" spans="4:17" x14ac:dyDescent="0.3">
      <c r="D1433" s="12" t="s">
        <v>2482</v>
      </c>
      <c r="E1433" s="12" t="s">
        <v>116</v>
      </c>
      <c r="F1433" s="12" t="s">
        <v>139</v>
      </c>
      <c r="G1433" s="12" t="s">
        <v>138</v>
      </c>
      <c r="H1433" s="12" t="s">
        <v>2553</v>
      </c>
      <c r="I1433" s="12" t="s">
        <v>139</v>
      </c>
      <c r="J1433" s="12" t="s">
        <v>7548</v>
      </c>
      <c r="K1433" s="12" t="s">
        <v>12056</v>
      </c>
      <c r="L1433" s="12" t="s">
        <v>2483</v>
      </c>
      <c r="M1433" s="12" t="s">
        <v>12057</v>
      </c>
      <c r="N1433" s="12" t="s">
        <v>7987</v>
      </c>
      <c r="O1433" s="12" t="s">
        <v>12058</v>
      </c>
      <c r="P1433" s="13" t="str">
        <f>+IFERROR(VLOOKUP(Table32[[#This Row],[Código_parroquial]],Table5[[#All],[CÓDIGO PARROQUIA]:[CLASIFICACIÓN]],5,0),+IFERROR(VLOOKUP(CONCATENATE(Table32[[#This Row],[Código Cantón]],"50"),Table5[[#All],[CÓDIGO PARROQUIA]:[CLASIFICACIÓN]],5,0),""))</f>
        <v/>
      </c>
      <c r="Q1433" s="13" t="str">
        <f>+IFERROR(VLOOKUP(Table32[[#This Row],[Código Cantón]],Table4[[#All],[CÓDIGO CANTÓN]:[CLASIFICACIÓN]],6,0),"")</f>
        <v/>
      </c>
    </row>
    <row r="1434" spans="4:17" x14ac:dyDescent="0.3">
      <c r="D1434" s="12" t="s">
        <v>2482</v>
      </c>
      <c r="E1434" s="12" t="s">
        <v>116</v>
      </c>
      <c r="F1434" s="12" t="s">
        <v>139</v>
      </c>
      <c r="G1434" s="12" t="s">
        <v>138</v>
      </c>
      <c r="H1434" s="12" t="s">
        <v>2553</v>
      </c>
      <c r="I1434" s="12" t="s">
        <v>139</v>
      </c>
      <c r="J1434" s="12" t="s">
        <v>7548</v>
      </c>
      <c r="K1434" s="12" t="s">
        <v>12059</v>
      </c>
      <c r="L1434" s="12" t="s">
        <v>2483</v>
      </c>
      <c r="M1434" s="12" t="s">
        <v>12060</v>
      </c>
      <c r="N1434" s="12" t="s">
        <v>7987</v>
      </c>
      <c r="O1434" s="12" t="s">
        <v>12061</v>
      </c>
      <c r="P1434" s="13" t="str">
        <f>+IFERROR(VLOOKUP(Table32[[#This Row],[Código_parroquial]],Table5[[#All],[CÓDIGO PARROQUIA]:[CLASIFICACIÓN]],5,0),+IFERROR(VLOOKUP(CONCATENATE(Table32[[#This Row],[Código Cantón]],"50"),Table5[[#All],[CÓDIGO PARROQUIA]:[CLASIFICACIÓN]],5,0),""))</f>
        <v/>
      </c>
      <c r="Q1434" s="13" t="str">
        <f>+IFERROR(VLOOKUP(Table32[[#This Row],[Código Cantón]],Table4[[#All],[CÓDIGO CANTÓN]:[CLASIFICACIÓN]],6,0),"")</f>
        <v/>
      </c>
    </row>
    <row r="1435" spans="4:17" x14ac:dyDescent="0.3">
      <c r="D1435" s="12" t="s">
        <v>2482</v>
      </c>
      <c r="E1435" s="12" t="s">
        <v>116</v>
      </c>
      <c r="F1435" s="12" t="s">
        <v>139</v>
      </c>
      <c r="G1435" s="12" t="s">
        <v>138</v>
      </c>
      <c r="H1435" s="12" t="s">
        <v>2553</v>
      </c>
      <c r="I1435" s="12" t="s">
        <v>139</v>
      </c>
      <c r="J1435" s="12" t="s">
        <v>7548</v>
      </c>
      <c r="K1435" s="12" t="s">
        <v>12062</v>
      </c>
      <c r="L1435" s="12" t="s">
        <v>2483</v>
      </c>
      <c r="M1435" s="12" t="s">
        <v>12063</v>
      </c>
      <c r="N1435" s="12" t="s">
        <v>7987</v>
      </c>
      <c r="O1435" s="12" t="s">
        <v>1935</v>
      </c>
      <c r="P1435" s="13" t="str">
        <f>+IFERROR(VLOOKUP(Table32[[#This Row],[Código_parroquial]],Table5[[#All],[CÓDIGO PARROQUIA]:[CLASIFICACIÓN]],5,0),+IFERROR(VLOOKUP(CONCATENATE(Table32[[#This Row],[Código Cantón]],"50"),Table5[[#All],[CÓDIGO PARROQUIA]:[CLASIFICACIÓN]],5,0),""))</f>
        <v/>
      </c>
      <c r="Q1435" s="13" t="str">
        <f>+IFERROR(VLOOKUP(Table32[[#This Row],[Código Cantón]],Table4[[#All],[CÓDIGO CANTÓN]:[CLASIFICACIÓN]],6,0),"")</f>
        <v/>
      </c>
    </row>
    <row r="1436" spans="4:17" x14ac:dyDescent="0.3">
      <c r="D1436" s="12" t="s">
        <v>2482</v>
      </c>
      <c r="E1436" s="12" t="s">
        <v>116</v>
      </c>
      <c r="F1436" s="12" t="s">
        <v>139</v>
      </c>
      <c r="G1436" s="12" t="s">
        <v>138</v>
      </c>
      <c r="H1436" s="12" t="s">
        <v>2553</v>
      </c>
      <c r="I1436" s="12" t="s">
        <v>139</v>
      </c>
      <c r="J1436" s="12" t="s">
        <v>7548</v>
      </c>
      <c r="K1436" s="12" t="s">
        <v>12064</v>
      </c>
      <c r="L1436" s="12" t="s">
        <v>2483</v>
      </c>
      <c r="M1436" s="12" t="s">
        <v>12065</v>
      </c>
      <c r="N1436" s="12" t="s">
        <v>7987</v>
      </c>
      <c r="O1436" s="12" t="s">
        <v>2555</v>
      </c>
      <c r="P1436" s="13" t="str">
        <f>+IFERROR(VLOOKUP(Table32[[#This Row],[Código_parroquial]],Table5[[#All],[CÓDIGO PARROQUIA]:[CLASIFICACIÓN]],5,0),+IFERROR(VLOOKUP(CONCATENATE(Table32[[#This Row],[Código Cantón]],"50"),Table5[[#All],[CÓDIGO PARROQUIA]:[CLASIFICACIÓN]],5,0),""))</f>
        <v/>
      </c>
      <c r="Q1436" s="13" t="str">
        <f>+IFERROR(VLOOKUP(Table32[[#This Row],[Código Cantón]],Table4[[#All],[CÓDIGO CANTÓN]:[CLASIFICACIÓN]],6,0),"")</f>
        <v/>
      </c>
    </row>
    <row r="1437" spans="4:17" x14ac:dyDescent="0.3">
      <c r="D1437" s="12" t="s">
        <v>2482</v>
      </c>
      <c r="E1437" s="12" t="s">
        <v>116</v>
      </c>
      <c r="F1437" s="12" t="s">
        <v>139</v>
      </c>
      <c r="G1437" s="12" t="s">
        <v>138</v>
      </c>
      <c r="H1437" s="12" t="s">
        <v>2553</v>
      </c>
      <c r="I1437" s="12" t="s">
        <v>139</v>
      </c>
      <c r="J1437" s="12" t="s">
        <v>7548</v>
      </c>
      <c r="K1437" s="12" t="s">
        <v>12066</v>
      </c>
      <c r="L1437" s="12" t="s">
        <v>2483</v>
      </c>
      <c r="M1437" s="12" t="s">
        <v>12067</v>
      </c>
      <c r="N1437" s="12" t="s">
        <v>7987</v>
      </c>
      <c r="O1437" s="12" t="s">
        <v>12068</v>
      </c>
      <c r="P1437" s="13" t="str">
        <f>+IFERROR(VLOOKUP(Table32[[#This Row],[Código_parroquial]],Table5[[#All],[CÓDIGO PARROQUIA]:[CLASIFICACIÓN]],5,0),+IFERROR(VLOOKUP(CONCATENATE(Table32[[#This Row],[Código Cantón]],"50"),Table5[[#All],[CÓDIGO PARROQUIA]:[CLASIFICACIÓN]],5,0),""))</f>
        <v/>
      </c>
      <c r="Q1437" s="13" t="str">
        <f>+IFERROR(VLOOKUP(Table32[[#This Row],[Código Cantón]],Table4[[#All],[CÓDIGO CANTÓN]:[CLASIFICACIÓN]],6,0),"")</f>
        <v/>
      </c>
    </row>
    <row r="1438" spans="4:17" x14ac:dyDescent="0.3">
      <c r="D1438" s="12" t="s">
        <v>2482</v>
      </c>
      <c r="E1438" s="12" t="s">
        <v>116</v>
      </c>
      <c r="F1438" s="12" t="s">
        <v>139</v>
      </c>
      <c r="G1438" s="12" t="s">
        <v>138</v>
      </c>
      <c r="H1438" s="12" t="s">
        <v>2553</v>
      </c>
      <c r="I1438" s="12" t="s">
        <v>139</v>
      </c>
      <c r="J1438" s="12" t="s">
        <v>7548</v>
      </c>
      <c r="K1438" s="12" t="s">
        <v>12069</v>
      </c>
      <c r="L1438" s="12" t="s">
        <v>2483</v>
      </c>
      <c r="M1438" s="12" t="s">
        <v>12070</v>
      </c>
      <c r="N1438" s="12" t="s">
        <v>7987</v>
      </c>
      <c r="O1438" s="12" t="s">
        <v>12071</v>
      </c>
      <c r="P1438" s="13" t="str">
        <f>+IFERROR(VLOOKUP(Table32[[#This Row],[Código_parroquial]],Table5[[#All],[CÓDIGO PARROQUIA]:[CLASIFICACIÓN]],5,0),+IFERROR(VLOOKUP(CONCATENATE(Table32[[#This Row],[Código Cantón]],"50"),Table5[[#All],[CÓDIGO PARROQUIA]:[CLASIFICACIÓN]],5,0),""))</f>
        <v/>
      </c>
      <c r="Q1438" s="13" t="str">
        <f>+IFERROR(VLOOKUP(Table32[[#This Row],[Código Cantón]],Table4[[#All],[CÓDIGO CANTÓN]:[CLASIFICACIÓN]],6,0),"")</f>
        <v/>
      </c>
    </row>
    <row r="1439" spans="4:17" x14ac:dyDescent="0.3">
      <c r="D1439" s="12" t="s">
        <v>2482</v>
      </c>
      <c r="E1439" s="12" t="s">
        <v>116</v>
      </c>
      <c r="F1439" s="12" t="s">
        <v>139</v>
      </c>
      <c r="G1439" s="12" t="s">
        <v>138</v>
      </c>
      <c r="H1439" s="12" t="s">
        <v>2553</v>
      </c>
      <c r="I1439" s="12" t="s">
        <v>139</v>
      </c>
      <c r="J1439" s="12" t="s">
        <v>7548</v>
      </c>
      <c r="K1439" s="12" t="s">
        <v>12072</v>
      </c>
      <c r="L1439" s="12" t="s">
        <v>2483</v>
      </c>
      <c r="M1439" s="12" t="s">
        <v>12073</v>
      </c>
      <c r="N1439" s="12" t="s">
        <v>7987</v>
      </c>
      <c r="O1439" s="12" t="s">
        <v>2556</v>
      </c>
      <c r="P1439" s="13" t="str">
        <f>+IFERROR(VLOOKUP(Table32[[#This Row],[Código_parroquial]],Table5[[#All],[CÓDIGO PARROQUIA]:[CLASIFICACIÓN]],5,0),+IFERROR(VLOOKUP(CONCATENATE(Table32[[#This Row],[Código Cantón]],"50"),Table5[[#All],[CÓDIGO PARROQUIA]:[CLASIFICACIÓN]],5,0),""))</f>
        <v/>
      </c>
      <c r="Q1439" s="13" t="str">
        <f>+IFERROR(VLOOKUP(Table32[[#This Row],[Código Cantón]],Table4[[#All],[CÓDIGO CANTÓN]:[CLASIFICACIÓN]],6,0),"")</f>
        <v/>
      </c>
    </row>
    <row r="1440" spans="4:17" x14ac:dyDescent="0.3">
      <c r="D1440" s="12" t="s">
        <v>2482</v>
      </c>
      <c r="E1440" s="12" t="s">
        <v>116</v>
      </c>
      <c r="F1440" s="12" t="s">
        <v>139</v>
      </c>
      <c r="G1440" s="12" t="s">
        <v>138</v>
      </c>
      <c r="H1440" s="12" t="s">
        <v>2553</v>
      </c>
      <c r="I1440" s="12" t="s">
        <v>139</v>
      </c>
      <c r="J1440" s="12" t="s">
        <v>7548</v>
      </c>
      <c r="K1440" s="12" t="s">
        <v>12074</v>
      </c>
      <c r="L1440" s="12" t="s">
        <v>2483</v>
      </c>
      <c r="M1440" s="12" t="s">
        <v>12075</v>
      </c>
      <c r="N1440" s="12" t="s">
        <v>7987</v>
      </c>
      <c r="O1440" s="12" t="s">
        <v>1935</v>
      </c>
      <c r="P1440" s="13" t="str">
        <f>+IFERROR(VLOOKUP(Table32[[#This Row],[Código_parroquial]],Table5[[#All],[CÓDIGO PARROQUIA]:[CLASIFICACIÓN]],5,0),+IFERROR(VLOOKUP(CONCATENATE(Table32[[#This Row],[Código Cantón]],"50"),Table5[[#All],[CÓDIGO PARROQUIA]:[CLASIFICACIÓN]],5,0),""))</f>
        <v/>
      </c>
      <c r="Q1440" s="13" t="str">
        <f>+IFERROR(VLOOKUP(Table32[[#This Row],[Código Cantón]],Table4[[#All],[CÓDIGO CANTÓN]:[CLASIFICACIÓN]],6,0),"")</f>
        <v/>
      </c>
    </row>
    <row r="1441" spans="4:17" x14ac:dyDescent="0.3">
      <c r="D1441" s="12" t="s">
        <v>2482</v>
      </c>
      <c r="E1441" s="12" t="s">
        <v>116</v>
      </c>
      <c r="F1441" s="12" t="s">
        <v>139</v>
      </c>
      <c r="G1441" s="12" t="s">
        <v>138</v>
      </c>
      <c r="H1441" s="12" t="s">
        <v>2553</v>
      </c>
      <c r="I1441" s="12" t="s">
        <v>139</v>
      </c>
      <c r="J1441" s="12" t="s">
        <v>7548</v>
      </c>
      <c r="K1441" s="12" t="s">
        <v>12076</v>
      </c>
      <c r="L1441" s="12" t="s">
        <v>2483</v>
      </c>
      <c r="M1441" s="12" t="s">
        <v>12077</v>
      </c>
      <c r="N1441" s="12" t="s">
        <v>7987</v>
      </c>
      <c r="O1441" s="12" t="s">
        <v>2557</v>
      </c>
      <c r="P1441" s="13" t="str">
        <f>+IFERROR(VLOOKUP(Table32[[#This Row],[Código_parroquial]],Table5[[#All],[CÓDIGO PARROQUIA]:[CLASIFICACIÓN]],5,0),+IFERROR(VLOOKUP(CONCATENATE(Table32[[#This Row],[Código Cantón]],"50"),Table5[[#All],[CÓDIGO PARROQUIA]:[CLASIFICACIÓN]],5,0),""))</f>
        <v/>
      </c>
      <c r="Q1441" s="13" t="str">
        <f>+IFERROR(VLOOKUP(Table32[[#This Row],[Código Cantón]],Table4[[#All],[CÓDIGO CANTÓN]:[CLASIFICACIÓN]],6,0),"")</f>
        <v/>
      </c>
    </row>
    <row r="1442" spans="4:17" x14ac:dyDescent="0.3">
      <c r="D1442" s="12" t="s">
        <v>2482</v>
      </c>
      <c r="E1442" s="12" t="s">
        <v>116</v>
      </c>
      <c r="F1442" s="12" t="s">
        <v>139</v>
      </c>
      <c r="G1442" s="12" t="s">
        <v>138</v>
      </c>
      <c r="H1442" s="12" t="s">
        <v>1042</v>
      </c>
      <c r="I1442" s="12" t="s">
        <v>139</v>
      </c>
      <c r="J1442" s="12" t="s">
        <v>7548</v>
      </c>
      <c r="K1442" s="12" t="s">
        <v>12078</v>
      </c>
      <c r="L1442" s="12" t="s">
        <v>2483</v>
      </c>
      <c r="M1442" s="12" t="s">
        <v>12079</v>
      </c>
      <c r="N1442" s="12" t="s">
        <v>7980</v>
      </c>
      <c r="O1442" s="12" t="s">
        <v>12080</v>
      </c>
      <c r="P1442" s="13" t="str">
        <f>+IFERROR(VLOOKUP(Table32[[#This Row],[Código_parroquial]],Table5[[#All],[CÓDIGO PARROQUIA]:[CLASIFICACIÓN]],5,0),+IFERROR(VLOOKUP(CONCATENATE(Table32[[#This Row],[Código Cantón]],"50"),Table5[[#All],[CÓDIGO PARROQUIA]:[CLASIFICACIÓN]],5,0),""))</f>
        <v/>
      </c>
      <c r="Q1442" s="13" t="str">
        <f>+IFERROR(VLOOKUP(Table32[[#This Row],[Código Cantón]],Table4[[#All],[CÓDIGO CANTÓN]:[CLASIFICACIÓN]],6,0),"")</f>
        <v/>
      </c>
    </row>
    <row r="1443" spans="4:17" x14ac:dyDescent="0.3">
      <c r="D1443" s="12" t="s">
        <v>2482</v>
      </c>
      <c r="E1443" s="12" t="s">
        <v>116</v>
      </c>
      <c r="F1443" s="12" t="s">
        <v>139</v>
      </c>
      <c r="G1443" s="12" t="s">
        <v>138</v>
      </c>
      <c r="H1443" s="12" t="s">
        <v>1050</v>
      </c>
      <c r="I1443" s="12" t="s">
        <v>7661</v>
      </c>
      <c r="J1443" s="12" t="s">
        <v>7550</v>
      </c>
      <c r="K1443" s="12" t="s">
        <v>12081</v>
      </c>
      <c r="L1443" s="12" t="s">
        <v>2483</v>
      </c>
      <c r="M1443" s="12" t="s">
        <v>694</v>
      </c>
      <c r="N1443" s="12" t="s">
        <v>7980</v>
      </c>
      <c r="O1443" s="12" t="s">
        <v>12082</v>
      </c>
      <c r="P1443" s="13" t="str">
        <f>+IFERROR(VLOOKUP(Table32[[#This Row],[Código_parroquial]],Table5[[#All],[CÓDIGO PARROQUIA]:[CLASIFICACIÓN]],5,0),+IFERROR(VLOOKUP(CONCATENATE(Table32[[#This Row],[Código Cantón]],"50"),Table5[[#All],[CÓDIGO PARROQUIA]:[CLASIFICACIÓN]],5,0),""))</f>
        <v/>
      </c>
      <c r="Q1443" s="13" t="str">
        <f>+IFERROR(VLOOKUP(Table32[[#This Row],[Código Cantón]],Table4[[#All],[CÓDIGO CANTÓN]:[CLASIFICACIÓN]],6,0),"")</f>
        <v/>
      </c>
    </row>
    <row r="1444" spans="4:17" x14ac:dyDescent="0.3">
      <c r="D1444" s="12" t="s">
        <v>2482</v>
      </c>
      <c r="E1444" s="12" t="s">
        <v>116</v>
      </c>
      <c r="F1444" s="12" t="s">
        <v>139</v>
      </c>
      <c r="G1444" s="12" t="s">
        <v>138</v>
      </c>
      <c r="H1444" s="12" t="s">
        <v>1042</v>
      </c>
      <c r="I1444" s="12" t="s">
        <v>139</v>
      </c>
      <c r="J1444" s="12" t="s">
        <v>7548</v>
      </c>
      <c r="K1444" s="12" t="s">
        <v>12083</v>
      </c>
      <c r="L1444" s="12" t="s">
        <v>2483</v>
      </c>
      <c r="M1444" s="12" t="s">
        <v>12084</v>
      </c>
      <c r="N1444" s="12" t="s">
        <v>7980</v>
      </c>
      <c r="O1444" s="12" t="s">
        <v>12085</v>
      </c>
      <c r="P1444" s="13" t="str">
        <f>+IFERROR(VLOOKUP(Table32[[#This Row],[Código_parroquial]],Table5[[#All],[CÓDIGO PARROQUIA]:[CLASIFICACIÓN]],5,0),+IFERROR(VLOOKUP(CONCATENATE(Table32[[#This Row],[Código Cantón]],"50"),Table5[[#All],[CÓDIGO PARROQUIA]:[CLASIFICACIÓN]],5,0),""))</f>
        <v/>
      </c>
      <c r="Q1444" s="13" t="str">
        <f>+IFERROR(VLOOKUP(Table32[[#This Row],[Código Cantón]],Table4[[#All],[CÓDIGO CANTÓN]:[CLASIFICACIÓN]],6,0),"")</f>
        <v/>
      </c>
    </row>
    <row r="1445" spans="4:17" x14ac:dyDescent="0.3">
      <c r="D1445" s="12" t="s">
        <v>2482</v>
      </c>
      <c r="E1445" s="12" t="s">
        <v>116</v>
      </c>
      <c r="F1445" s="12" t="s">
        <v>139</v>
      </c>
      <c r="G1445" s="12" t="s">
        <v>138</v>
      </c>
      <c r="H1445" s="12" t="s">
        <v>1042</v>
      </c>
      <c r="I1445" s="12" t="s">
        <v>139</v>
      </c>
      <c r="J1445" s="12" t="s">
        <v>7548</v>
      </c>
      <c r="K1445" s="12" t="s">
        <v>12086</v>
      </c>
      <c r="L1445" s="12" t="s">
        <v>2483</v>
      </c>
      <c r="M1445" s="12" t="s">
        <v>12087</v>
      </c>
      <c r="N1445" s="12" t="s">
        <v>7980</v>
      </c>
      <c r="O1445" s="12" t="s">
        <v>12088</v>
      </c>
      <c r="P1445" s="13" t="str">
        <f>+IFERROR(VLOOKUP(Table32[[#This Row],[Código_parroquial]],Table5[[#All],[CÓDIGO PARROQUIA]:[CLASIFICACIÓN]],5,0),+IFERROR(VLOOKUP(CONCATENATE(Table32[[#This Row],[Código Cantón]],"50"),Table5[[#All],[CÓDIGO PARROQUIA]:[CLASIFICACIÓN]],5,0),""))</f>
        <v/>
      </c>
      <c r="Q1445" s="13" t="str">
        <f>+IFERROR(VLOOKUP(Table32[[#This Row],[Código Cantón]],Table4[[#All],[CÓDIGO CANTÓN]:[CLASIFICACIÓN]],6,0),"")</f>
        <v/>
      </c>
    </row>
    <row r="1446" spans="4:17" x14ac:dyDescent="0.3">
      <c r="D1446" s="12" t="s">
        <v>2482</v>
      </c>
      <c r="E1446" s="12" t="s">
        <v>116</v>
      </c>
      <c r="F1446" s="12" t="s">
        <v>139</v>
      </c>
      <c r="G1446" s="12" t="s">
        <v>138</v>
      </c>
      <c r="H1446" s="12" t="s">
        <v>1052</v>
      </c>
      <c r="I1446" s="12" t="s">
        <v>1053</v>
      </c>
      <c r="J1446" s="12" t="s">
        <v>7550</v>
      </c>
      <c r="K1446" s="12" t="s">
        <v>12089</v>
      </c>
      <c r="L1446" s="12" t="s">
        <v>2483</v>
      </c>
      <c r="M1446" s="12" t="s">
        <v>12090</v>
      </c>
      <c r="N1446" s="12" t="s">
        <v>7980</v>
      </c>
      <c r="O1446" s="12" t="s">
        <v>12091</v>
      </c>
      <c r="P1446" s="13" t="str">
        <f>+IFERROR(VLOOKUP(Table32[[#This Row],[Código_parroquial]],Table5[[#All],[CÓDIGO PARROQUIA]:[CLASIFICACIÓN]],5,0),+IFERROR(VLOOKUP(CONCATENATE(Table32[[#This Row],[Código Cantón]],"50"),Table5[[#All],[CÓDIGO PARROQUIA]:[CLASIFICACIÓN]],5,0),""))</f>
        <v/>
      </c>
      <c r="Q1446" s="13" t="str">
        <f>+IFERROR(VLOOKUP(Table32[[#This Row],[Código Cantón]],Table4[[#All],[CÓDIGO CANTÓN]:[CLASIFICACIÓN]],6,0),"")</f>
        <v/>
      </c>
    </row>
    <row r="1447" spans="4:17" x14ac:dyDescent="0.3">
      <c r="D1447" s="12" t="s">
        <v>2482</v>
      </c>
      <c r="E1447" s="12" t="s">
        <v>116</v>
      </c>
      <c r="F1447" s="12" t="s">
        <v>141</v>
      </c>
      <c r="G1447" s="12" t="s">
        <v>140</v>
      </c>
      <c r="H1447" s="12" t="s">
        <v>1060</v>
      </c>
      <c r="I1447" s="12" t="s">
        <v>141</v>
      </c>
      <c r="J1447" s="12" t="s">
        <v>7548</v>
      </c>
      <c r="K1447" s="12" t="s">
        <v>12092</v>
      </c>
      <c r="L1447" s="12" t="s">
        <v>2483</v>
      </c>
      <c r="M1447" s="12" t="s">
        <v>12093</v>
      </c>
      <c r="N1447" s="12" t="s">
        <v>7987</v>
      </c>
      <c r="O1447" s="12" t="s">
        <v>12094</v>
      </c>
      <c r="P1447" s="13" t="str">
        <f>+IFERROR(VLOOKUP(Table32[[#This Row],[Código_parroquial]],Table5[[#All],[CÓDIGO PARROQUIA]:[CLASIFICACIÓN]],5,0),+IFERROR(VLOOKUP(CONCATENATE(Table32[[#This Row],[Código Cantón]],"50"),Table5[[#All],[CÓDIGO PARROQUIA]:[CLASIFICACIÓN]],5,0),""))</f>
        <v/>
      </c>
      <c r="Q1447" s="13" t="str">
        <f>+IFERROR(VLOOKUP(Table32[[#This Row],[Código Cantón]],Table4[[#All],[CÓDIGO CANTÓN]:[CLASIFICACIÓN]],6,0),"")</f>
        <v/>
      </c>
    </row>
    <row r="1448" spans="4:17" x14ac:dyDescent="0.3">
      <c r="D1448" s="12" t="s">
        <v>2482</v>
      </c>
      <c r="E1448" s="12" t="s">
        <v>116</v>
      </c>
      <c r="F1448" s="12" t="s">
        <v>141</v>
      </c>
      <c r="G1448" s="12" t="s">
        <v>140</v>
      </c>
      <c r="H1448" s="12" t="s">
        <v>1067</v>
      </c>
      <c r="I1448" s="12" t="s">
        <v>1068</v>
      </c>
      <c r="J1448" s="12" t="s">
        <v>7550</v>
      </c>
      <c r="K1448" s="12" t="s">
        <v>12095</v>
      </c>
      <c r="L1448" s="12" t="s">
        <v>2483</v>
      </c>
      <c r="M1448" s="12" t="s">
        <v>12096</v>
      </c>
      <c r="N1448" s="12" t="s">
        <v>7987</v>
      </c>
      <c r="O1448" s="12" t="s">
        <v>1068</v>
      </c>
      <c r="P1448" s="13" t="str">
        <f>+IFERROR(VLOOKUP(Table32[[#This Row],[Código_parroquial]],Table5[[#All],[CÓDIGO PARROQUIA]:[CLASIFICACIÓN]],5,0),+IFERROR(VLOOKUP(CONCATENATE(Table32[[#This Row],[Código Cantón]],"50"),Table5[[#All],[CÓDIGO PARROQUIA]:[CLASIFICACIÓN]],5,0),""))</f>
        <v/>
      </c>
      <c r="Q1448" s="13" t="str">
        <f>+IFERROR(VLOOKUP(Table32[[#This Row],[Código Cantón]],Table4[[#All],[CÓDIGO CANTÓN]:[CLASIFICACIÓN]],6,0),"")</f>
        <v/>
      </c>
    </row>
    <row r="1449" spans="4:17" x14ac:dyDescent="0.3">
      <c r="D1449" s="12" t="s">
        <v>2482</v>
      </c>
      <c r="E1449" s="12" t="s">
        <v>116</v>
      </c>
      <c r="F1449" s="12" t="s">
        <v>141</v>
      </c>
      <c r="G1449" s="12" t="s">
        <v>140</v>
      </c>
      <c r="H1449" s="12" t="s">
        <v>1060</v>
      </c>
      <c r="I1449" s="12" t="s">
        <v>141</v>
      </c>
      <c r="J1449" s="12" t="s">
        <v>7548</v>
      </c>
      <c r="K1449" s="12" t="s">
        <v>12097</v>
      </c>
      <c r="L1449" s="12" t="s">
        <v>2483</v>
      </c>
      <c r="M1449" s="12" t="s">
        <v>12098</v>
      </c>
      <c r="N1449" s="12" t="s">
        <v>7987</v>
      </c>
      <c r="O1449" s="12" t="s">
        <v>2561</v>
      </c>
      <c r="P1449" s="13" t="str">
        <f>+IFERROR(VLOOKUP(Table32[[#This Row],[Código_parroquial]],Table5[[#All],[CÓDIGO PARROQUIA]:[CLASIFICACIÓN]],5,0),+IFERROR(VLOOKUP(CONCATENATE(Table32[[#This Row],[Código Cantón]],"50"),Table5[[#All],[CÓDIGO PARROQUIA]:[CLASIFICACIÓN]],5,0),""))</f>
        <v/>
      </c>
      <c r="Q1449" s="13" t="str">
        <f>+IFERROR(VLOOKUP(Table32[[#This Row],[Código Cantón]],Table4[[#All],[CÓDIGO CANTÓN]:[CLASIFICACIÓN]],6,0),"")</f>
        <v/>
      </c>
    </row>
    <row r="1450" spans="4:17" x14ac:dyDescent="0.3">
      <c r="D1450" s="12" t="s">
        <v>2482</v>
      </c>
      <c r="E1450" s="12" t="s">
        <v>116</v>
      </c>
      <c r="F1450" s="12" t="s">
        <v>141</v>
      </c>
      <c r="G1450" s="12" t="s">
        <v>140</v>
      </c>
      <c r="H1450" s="12" t="s">
        <v>1066</v>
      </c>
      <c r="I1450" s="12" t="s">
        <v>2563</v>
      </c>
      <c r="J1450" s="12" t="s">
        <v>7550</v>
      </c>
      <c r="K1450" s="12" t="s">
        <v>12099</v>
      </c>
      <c r="L1450" s="12" t="s">
        <v>2483</v>
      </c>
      <c r="M1450" s="12" t="s">
        <v>12100</v>
      </c>
      <c r="N1450" s="12" t="s">
        <v>7987</v>
      </c>
      <c r="O1450" s="12" t="s">
        <v>12101</v>
      </c>
      <c r="P1450" s="13" t="str">
        <f>+IFERROR(VLOOKUP(Table32[[#This Row],[Código_parroquial]],Table5[[#All],[CÓDIGO PARROQUIA]:[CLASIFICACIÓN]],5,0),+IFERROR(VLOOKUP(CONCATENATE(Table32[[#This Row],[Código Cantón]],"50"),Table5[[#All],[CÓDIGO PARROQUIA]:[CLASIFICACIÓN]],5,0),""))</f>
        <v/>
      </c>
      <c r="Q1450" s="13" t="str">
        <f>+IFERROR(VLOOKUP(Table32[[#This Row],[Código Cantón]],Table4[[#All],[CÓDIGO CANTÓN]:[CLASIFICACIÓN]],6,0),"")</f>
        <v/>
      </c>
    </row>
    <row r="1451" spans="4:17" x14ac:dyDescent="0.3">
      <c r="D1451" s="12" t="s">
        <v>2482</v>
      </c>
      <c r="E1451" s="12" t="s">
        <v>116</v>
      </c>
      <c r="F1451" s="12" t="s">
        <v>141</v>
      </c>
      <c r="G1451" s="12" t="s">
        <v>140</v>
      </c>
      <c r="H1451" s="12" t="s">
        <v>1073</v>
      </c>
      <c r="I1451" s="12" t="s">
        <v>1074</v>
      </c>
      <c r="J1451" s="12" t="s">
        <v>7550</v>
      </c>
      <c r="K1451" s="12" t="s">
        <v>12102</v>
      </c>
      <c r="L1451" s="12" t="s">
        <v>2483</v>
      </c>
      <c r="M1451" s="12" t="s">
        <v>12103</v>
      </c>
      <c r="N1451" s="12" t="s">
        <v>7987</v>
      </c>
      <c r="O1451" s="12" t="s">
        <v>1074</v>
      </c>
      <c r="P1451" s="13" t="str">
        <f>+IFERROR(VLOOKUP(Table32[[#This Row],[Código_parroquial]],Table5[[#All],[CÓDIGO PARROQUIA]:[CLASIFICACIÓN]],5,0),+IFERROR(VLOOKUP(CONCATENATE(Table32[[#This Row],[Código Cantón]],"50"),Table5[[#All],[CÓDIGO PARROQUIA]:[CLASIFICACIÓN]],5,0),""))</f>
        <v/>
      </c>
      <c r="Q1451" s="13" t="str">
        <f>+IFERROR(VLOOKUP(Table32[[#This Row],[Código Cantón]],Table4[[#All],[CÓDIGO CANTÓN]:[CLASIFICACIÓN]],6,0),"")</f>
        <v/>
      </c>
    </row>
    <row r="1452" spans="4:17" x14ac:dyDescent="0.3">
      <c r="D1452" s="12" t="s">
        <v>2482</v>
      </c>
      <c r="E1452" s="12" t="s">
        <v>116</v>
      </c>
      <c r="F1452" s="12" t="s">
        <v>141</v>
      </c>
      <c r="G1452" s="12" t="s">
        <v>140</v>
      </c>
      <c r="H1452" s="12" t="s">
        <v>1060</v>
      </c>
      <c r="I1452" s="12" t="s">
        <v>141</v>
      </c>
      <c r="J1452" s="12" t="s">
        <v>7548</v>
      </c>
      <c r="K1452" s="12" t="s">
        <v>12104</v>
      </c>
      <c r="L1452" s="12" t="s">
        <v>2483</v>
      </c>
      <c r="M1452" s="12" t="s">
        <v>12105</v>
      </c>
      <c r="N1452" s="12" t="s">
        <v>7987</v>
      </c>
      <c r="O1452" s="12" t="s">
        <v>12106</v>
      </c>
      <c r="P1452" s="13" t="str">
        <f>+IFERROR(VLOOKUP(Table32[[#This Row],[Código_parroquial]],Table5[[#All],[CÓDIGO PARROQUIA]:[CLASIFICACIÓN]],5,0),+IFERROR(VLOOKUP(CONCATENATE(Table32[[#This Row],[Código Cantón]],"50"),Table5[[#All],[CÓDIGO PARROQUIA]:[CLASIFICACIÓN]],5,0),""))</f>
        <v/>
      </c>
      <c r="Q1452" s="13" t="str">
        <f>+IFERROR(VLOOKUP(Table32[[#This Row],[Código Cantón]],Table4[[#All],[CÓDIGO CANTÓN]:[CLASIFICACIÓN]],6,0),"")</f>
        <v/>
      </c>
    </row>
    <row r="1453" spans="4:17" x14ac:dyDescent="0.3">
      <c r="D1453" s="12" t="s">
        <v>2482</v>
      </c>
      <c r="E1453" s="12" t="s">
        <v>116</v>
      </c>
      <c r="F1453" s="12" t="s">
        <v>141</v>
      </c>
      <c r="G1453" s="12" t="s">
        <v>140</v>
      </c>
      <c r="H1453" s="12" t="s">
        <v>1060</v>
      </c>
      <c r="I1453" s="12" t="s">
        <v>141</v>
      </c>
      <c r="J1453" s="12" t="s">
        <v>7548</v>
      </c>
      <c r="K1453" s="12" t="s">
        <v>12107</v>
      </c>
      <c r="L1453" s="12" t="s">
        <v>2483</v>
      </c>
      <c r="M1453" s="12" t="s">
        <v>12108</v>
      </c>
      <c r="N1453" s="12" t="s">
        <v>7987</v>
      </c>
      <c r="O1453" s="12" t="s">
        <v>12109</v>
      </c>
      <c r="P1453" s="13" t="str">
        <f>+IFERROR(VLOOKUP(Table32[[#This Row],[Código_parroquial]],Table5[[#All],[CÓDIGO PARROQUIA]:[CLASIFICACIÓN]],5,0),+IFERROR(VLOOKUP(CONCATENATE(Table32[[#This Row],[Código Cantón]],"50"),Table5[[#All],[CÓDIGO PARROQUIA]:[CLASIFICACIÓN]],5,0),""))</f>
        <v/>
      </c>
      <c r="Q1453" s="13" t="str">
        <f>+IFERROR(VLOOKUP(Table32[[#This Row],[Código Cantón]],Table4[[#All],[CÓDIGO CANTÓN]:[CLASIFICACIÓN]],6,0),"")</f>
        <v/>
      </c>
    </row>
    <row r="1454" spans="4:17" x14ac:dyDescent="0.3">
      <c r="D1454" s="12" t="s">
        <v>2482</v>
      </c>
      <c r="E1454" s="12" t="s">
        <v>116</v>
      </c>
      <c r="F1454" s="12" t="s">
        <v>141</v>
      </c>
      <c r="G1454" s="12" t="s">
        <v>140</v>
      </c>
      <c r="H1454" s="12" t="s">
        <v>1071</v>
      </c>
      <c r="I1454" s="12" t="s">
        <v>1072</v>
      </c>
      <c r="J1454" s="12" t="s">
        <v>7550</v>
      </c>
      <c r="K1454" s="12" t="s">
        <v>12110</v>
      </c>
      <c r="L1454" s="12" t="s">
        <v>2483</v>
      </c>
      <c r="M1454" s="12" t="s">
        <v>12111</v>
      </c>
      <c r="N1454" s="12" t="s">
        <v>7987</v>
      </c>
      <c r="O1454" s="12" t="s">
        <v>12112</v>
      </c>
      <c r="P1454" s="13" t="str">
        <f>+IFERROR(VLOOKUP(Table32[[#This Row],[Código_parroquial]],Table5[[#All],[CÓDIGO PARROQUIA]:[CLASIFICACIÓN]],5,0),+IFERROR(VLOOKUP(CONCATENATE(Table32[[#This Row],[Código Cantón]],"50"),Table5[[#All],[CÓDIGO PARROQUIA]:[CLASIFICACIÓN]],5,0),""))</f>
        <v/>
      </c>
      <c r="Q1454" s="13" t="str">
        <f>+IFERROR(VLOOKUP(Table32[[#This Row],[Código Cantón]],Table4[[#All],[CÓDIGO CANTÓN]:[CLASIFICACIÓN]],6,0),"")</f>
        <v/>
      </c>
    </row>
    <row r="1455" spans="4:17" x14ac:dyDescent="0.3">
      <c r="D1455" s="12" t="s">
        <v>2482</v>
      </c>
      <c r="E1455" s="12" t="s">
        <v>116</v>
      </c>
      <c r="F1455" s="12" t="s">
        <v>141</v>
      </c>
      <c r="G1455" s="12" t="s">
        <v>140</v>
      </c>
      <c r="H1455" s="12" t="s">
        <v>1069</v>
      </c>
      <c r="I1455" s="12" t="s">
        <v>1070</v>
      </c>
      <c r="J1455" s="12" t="s">
        <v>7550</v>
      </c>
      <c r="K1455" s="12" t="s">
        <v>12113</v>
      </c>
      <c r="L1455" s="12" t="s">
        <v>2483</v>
      </c>
      <c r="M1455" s="12" t="s">
        <v>12114</v>
      </c>
      <c r="N1455" s="12" t="s">
        <v>7987</v>
      </c>
      <c r="O1455" s="12" t="s">
        <v>1070</v>
      </c>
      <c r="P1455" s="13" t="str">
        <f>+IFERROR(VLOOKUP(Table32[[#This Row],[Código_parroquial]],Table5[[#All],[CÓDIGO PARROQUIA]:[CLASIFICACIÓN]],5,0),+IFERROR(VLOOKUP(CONCATENATE(Table32[[#This Row],[Código Cantón]],"50"),Table5[[#All],[CÓDIGO PARROQUIA]:[CLASIFICACIÓN]],5,0),""))</f>
        <v/>
      </c>
      <c r="Q1455" s="13" t="str">
        <f>+IFERROR(VLOOKUP(Table32[[#This Row],[Código Cantón]],Table4[[#All],[CÓDIGO CANTÓN]:[CLASIFICACIÓN]],6,0),"")</f>
        <v/>
      </c>
    </row>
    <row r="1456" spans="4:17" x14ac:dyDescent="0.3">
      <c r="D1456" s="12" t="s">
        <v>2482</v>
      </c>
      <c r="E1456" s="12" t="s">
        <v>116</v>
      </c>
      <c r="F1456" s="12" t="s">
        <v>141</v>
      </c>
      <c r="G1456" s="12" t="s">
        <v>140</v>
      </c>
      <c r="H1456" s="12" t="s">
        <v>1064</v>
      </c>
      <c r="I1456" s="12" t="s">
        <v>7663</v>
      </c>
      <c r="J1456" s="12" t="s">
        <v>7550</v>
      </c>
      <c r="K1456" s="12" t="s">
        <v>12115</v>
      </c>
      <c r="L1456" s="12" t="s">
        <v>2483</v>
      </c>
      <c r="M1456" s="12" t="s">
        <v>12116</v>
      </c>
      <c r="N1456" s="12" t="s">
        <v>7987</v>
      </c>
      <c r="O1456" s="12" t="s">
        <v>1065</v>
      </c>
      <c r="P1456" s="13" t="str">
        <f>+IFERROR(VLOOKUP(Table32[[#This Row],[Código_parroquial]],Table5[[#All],[CÓDIGO PARROQUIA]:[CLASIFICACIÓN]],5,0),+IFERROR(VLOOKUP(CONCATENATE(Table32[[#This Row],[Código Cantón]],"50"),Table5[[#All],[CÓDIGO PARROQUIA]:[CLASIFICACIÓN]],5,0),""))</f>
        <v/>
      </c>
      <c r="Q1456" s="13" t="str">
        <f>+IFERROR(VLOOKUP(Table32[[#This Row],[Código Cantón]],Table4[[#All],[CÓDIGO CANTÓN]:[CLASIFICACIÓN]],6,0),"")</f>
        <v/>
      </c>
    </row>
    <row r="1457" spans="4:17" x14ac:dyDescent="0.3">
      <c r="D1457" s="12" t="s">
        <v>2482</v>
      </c>
      <c r="E1457" s="12" t="s">
        <v>116</v>
      </c>
      <c r="F1457" s="12" t="s">
        <v>141</v>
      </c>
      <c r="G1457" s="12" t="s">
        <v>140</v>
      </c>
      <c r="H1457" s="12" t="s">
        <v>1064</v>
      </c>
      <c r="I1457" s="12" t="s">
        <v>7663</v>
      </c>
      <c r="J1457" s="12" t="s">
        <v>7550</v>
      </c>
      <c r="K1457" s="12" t="s">
        <v>12117</v>
      </c>
      <c r="L1457" s="12" t="s">
        <v>2483</v>
      </c>
      <c r="M1457" s="12" t="s">
        <v>12118</v>
      </c>
      <c r="N1457" s="12" t="s">
        <v>7987</v>
      </c>
      <c r="O1457" s="12" t="s">
        <v>1065</v>
      </c>
      <c r="P1457" s="13" t="str">
        <f>+IFERROR(VLOOKUP(Table32[[#This Row],[Código_parroquial]],Table5[[#All],[CÓDIGO PARROQUIA]:[CLASIFICACIÓN]],5,0),+IFERROR(VLOOKUP(CONCATENATE(Table32[[#This Row],[Código Cantón]],"50"),Table5[[#All],[CÓDIGO PARROQUIA]:[CLASIFICACIÓN]],5,0),""))</f>
        <v/>
      </c>
      <c r="Q1457" s="13" t="str">
        <f>+IFERROR(VLOOKUP(Table32[[#This Row],[Código Cantón]],Table4[[#All],[CÓDIGO CANTÓN]:[CLASIFICACIÓN]],6,0),"")</f>
        <v/>
      </c>
    </row>
    <row r="1458" spans="4:17" x14ac:dyDescent="0.3">
      <c r="D1458" s="12" t="s">
        <v>2482</v>
      </c>
      <c r="E1458" s="12" t="s">
        <v>116</v>
      </c>
      <c r="F1458" s="12" t="s">
        <v>141</v>
      </c>
      <c r="G1458" s="12" t="s">
        <v>140</v>
      </c>
      <c r="H1458" s="12" t="s">
        <v>1061</v>
      </c>
      <c r="I1458" s="12" t="s">
        <v>7662</v>
      </c>
      <c r="J1458" s="12" t="s">
        <v>7550</v>
      </c>
      <c r="K1458" s="12" t="s">
        <v>12119</v>
      </c>
      <c r="L1458" s="12" t="s">
        <v>2483</v>
      </c>
      <c r="M1458" s="12" t="s">
        <v>12120</v>
      </c>
      <c r="N1458" s="12" t="s">
        <v>7987</v>
      </c>
      <c r="O1458" s="12" t="s">
        <v>2562</v>
      </c>
      <c r="P1458" s="13" t="str">
        <f>+IFERROR(VLOOKUP(Table32[[#This Row],[Código_parroquial]],Table5[[#All],[CÓDIGO PARROQUIA]:[CLASIFICACIÓN]],5,0),+IFERROR(VLOOKUP(CONCATENATE(Table32[[#This Row],[Código Cantón]],"50"),Table5[[#All],[CÓDIGO PARROQUIA]:[CLASIFICACIÓN]],5,0),""))</f>
        <v/>
      </c>
      <c r="Q1458" s="13" t="str">
        <f>+IFERROR(VLOOKUP(Table32[[#This Row],[Código Cantón]],Table4[[#All],[CÓDIGO CANTÓN]:[CLASIFICACIÓN]],6,0),"")</f>
        <v/>
      </c>
    </row>
    <row r="1459" spans="4:17" x14ac:dyDescent="0.3">
      <c r="D1459" s="12" t="s">
        <v>2482</v>
      </c>
      <c r="E1459" s="12" t="s">
        <v>116</v>
      </c>
      <c r="F1459" s="12" t="s">
        <v>141</v>
      </c>
      <c r="G1459" s="12" t="s">
        <v>140</v>
      </c>
      <c r="H1459" s="12" t="s">
        <v>1060</v>
      </c>
      <c r="I1459" s="12" t="s">
        <v>141</v>
      </c>
      <c r="J1459" s="12" t="s">
        <v>7548</v>
      </c>
      <c r="K1459" s="12" t="s">
        <v>12121</v>
      </c>
      <c r="L1459" s="12" t="s">
        <v>2483</v>
      </c>
      <c r="M1459" s="12" t="s">
        <v>12122</v>
      </c>
      <c r="N1459" s="12" t="s">
        <v>7980</v>
      </c>
      <c r="O1459" s="12" t="s">
        <v>12123</v>
      </c>
      <c r="P1459" s="13" t="str">
        <f>+IFERROR(VLOOKUP(Table32[[#This Row],[Código_parroquial]],Table5[[#All],[CÓDIGO PARROQUIA]:[CLASIFICACIÓN]],5,0),+IFERROR(VLOOKUP(CONCATENATE(Table32[[#This Row],[Código Cantón]],"50"),Table5[[#All],[CÓDIGO PARROQUIA]:[CLASIFICACIÓN]],5,0),""))</f>
        <v/>
      </c>
      <c r="Q1459" s="13" t="str">
        <f>+IFERROR(VLOOKUP(Table32[[#This Row],[Código Cantón]],Table4[[#All],[CÓDIGO CANTÓN]:[CLASIFICACIÓN]],6,0),"")</f>
        <v/>
      </c>
    </row>
    <row r="1460" spans="4:17" x14ac:dyDescent="0.3">
      <c r="D1460" s="12" t="s">
        <v>2482</v>
      </c>
      <c r="E1460" s="12" t="s">
        <v>116</v>
      </c>
      <c r="F1460" s="12" t="s">
        <v>141</v>
      </c>
      <c r="G1460" s="12" t="s">
        <v>140</v>
      </c>
      <c r="H1460" s="12" t="s">
        <v>1060</v>
      </c>
      <c r="I1460" s="12" t="s">
        <v>141</v>
      </c>
      <c r="J1460" s="12" t="s">
        <v>7548</v>
      </c>
      <c r="K1460" s="12" t="s">
        <v>12124</v>
      </c>
      <c r="L1460" s="12" t="s">
        <v>2483</v>
      </c>
      <c r="M1460" s="12" t="s">
        <v>12125</v>
      </c>
      <c r="N1460" s="12" t="s">
        <v>7987</v>
      </c>
      <c r="O1460" s="12" t="s">
        <v>12126</v>
      </c>
      <c r="P1460" s="13" t="str">
        <f>+IFERROR(VLOOKUP(Table32[[#This Row],[Código_parroquial]],Table5[[#All],[CÓDIGO PARROQUIA]:[CLASIFICACIÓN]],5,0),+IFERROR(VLOOKUP(CONCATENATE(Table32[[#This Row],[Código Cantón]],"50"),Table5[[#All],[CÓDIGO PARROQUIA]:[CLASIFICACIÓN]],5,0),""))</f>
        <v/>
      </c>
      <c r="Q1460" s="13" t="str">
        <f>+IFERROR(VLOOKUP(Table32[[#This Row],[Código Cantón]],Table4[[#All],[CÓDIGO CANTÓN]:[CLASIFICACIÓN]],6,0),"")</f>
        <v/>
      </c>
    </row>
    <row r="1461" spans="4:17" x14ac:dyDescent="0.3">
      <c r="D1461" s="12" t="s">
        <v>2482</v>
      </c>
      <c r="E1461" s="12" t="s">
        <v>116</v>
      </c>
      <c r="F1461" s="12" t="s">
        <v>143</v>
      </c>
      <c r="G1461" s="12" t="s">
        <v>142</v>
      </c>
      <c r="H1461" s="12" t="s">
        <v>1077</v>
      </c>
      <c r="I1461" s="12" t="s">
        <v>819</v>
      </c>
      <c r="J1461" s="12" t="s">
        <v>7548</v>
      </c>
      <c r="K1461" s="12" t="s">
        <v>12127</v>
      </c>
      <c r="L1461" s="12" t="s">
        <v>2483</v>
      </c>
      <c r="M1461" s="12" t="s">
        <v>12035</v>
      </c>
      <c r="N1461" s="12" t="s">
        <v>7980</v>
      </c>
      <c r="O1461" s="12" t="s">
        <v>12128</v>
      </c>
      <c r="P1461" s="13" t="str">
        <f>+IFERROR(VLOOKUP(Table32[[#This Row],[Código_parroquial]],Table5[[#All],[CÓDIGO PARROQUIA]:[CLASIFICACIÓN]],5,0),+IFERROR(VLOOKUP(CONCATENATE(Table32[[#This Row],[Código Cantón]],"50"),Table5[[#All],[CÓDIGO PARROQUIA]:[CLASIFICACIÓN]],5,0),""))</f>
        <v/>
      </c>
      <c r="Q1461" s="13" t="str">
        <f>+IFERROR(VLOOKUP(Table32[[#This Row],[Código Cantón]],Table4[[#All],[CÓDIGO CANTÓN]:[CLASIFICACIÓN]],6,0),"")</f>
        <v/>
      </c>
    </row>
    <row r="1462" spans="4:17" x14ac:dyDescent="0.3">
      <c r="D1462" s="12" t="s">
        <v>2482</v>
      </c>
      <c r="E1462" s="12" t="s">
        <v>116</v>
      </c>
      <c r="F1462" s="12" t="s">
        <v>143</v>
      </c>
      <c r="G1462" s="12" t="s">
        <v>142</v>
      </c>
      <c r="H1462" s="12" t="s">
        <v>1084</v>
      </c>
      <c r="I1462" s="12" t="s">
        <v>751</v>
      </c>
      <c r="J1462" s="12" t="s">
        <v>7550</v>
      </c>
      <c r="K1462" s="12" t="s">
        <v>12129</v>
      </c>
      <c r="L1462" s="12" t="s">
        <v>2483</v>
      </c>
      <c r="M1462" s="12" t="s">
        <v>12130</v>
      </c>
      <c r="N1462" s="12" t="s">
        <v>7987</v>
      </c>
      <c r="O1462" s="12" t="s">
        <v>12131</v>
      </c>
      <c r="P1462" s="13" t="str">
        <f>+IFERROR(VLOOKUP(Table32[[#This Row],[Código_parroquial]],Table5[[#All],[CÓDIGO PARROQUIA]:[CLASIFICACIÓN]],5,0),+IFERROR(VLOOKUP(CONCATENATE(Table32[[#This Row],[Código Cantón]],"50"),Table5[[#All],[CÓDIGO PARROQUIA]:[CLASIFICACIÓN]],5,0),""))</f>
        <v/>
      </c>
      <c r="Q1462" s="13" t="str">
        <f>+IFERROR(VLOOKUP(Table32[[#This Row],[Código Cantón]],Table4[[#All],[CÓDIGO CANTÓN]:[CLASIFICACIÓN]],6,0),"")</f>
        <v/>
      </c>
    </row>
    <row r="1463" spans="4:17" x14ac:dyDescent="0.3">
      <c r="D1463" s="12" t="s">
        <v>2482</v>
      </c>
      <c r="E1463" s="12" t="s">
        <v>145</v>
      </c>
      <c r="F1463" s="12" t="s">
        <v>145</v>
      </c>
      <c r="G1463" s="12" t="s">
        <v>144</v>
      </c>
      <c r="H1463" s="12" t="s">
        <v>1086</v>
      </c>
      <c r="I1463" s="12" t="s">
        <v>1087</v>
      </c>
      <c r="J1463" s="12" t="s">
        <v>7548</v>
      </c>
      <c r="K1463" s="12" t="s">
        <v>12132</v>
      </c>
      <c r="L1463" s="12" t="s">
        <v>2483</v>
      </c>
      <c r="M1463" s="12" t="s">
        <v>12133</v>
      </c>
      <c r="N1463" s="12" t="s">
        <v>7980</v>
      </c>
      <c r="O1463" s="12" t="s">
        <v>12134</v>
      </c>
      <c r="P1463" s="13" t="str">
        <f>+IFERROR(VLOOKUP(Table32[[#This Row],[Código_parroquial]],Table5[[#All],[CÓDIGO PARROQUIA]:[CLASIFICACIÓN]],5,0),+IFERROR(VLOOKUP(CONCATENATE(Table32[[#This Row],[Código Cantón]],"50"),Table5[[#All],[CÓDIGO PARROQUIA]:[CLASIFICACIÓN]],5,0),""))</f>
        <v/>
      </c>
      <c r="Q1463" s="13" t="str">
        <f>+IFERROR(VLOOKUP(Table32[[#This Row],[Código Cantón]],Table4[[#All],[CÓDIGO CANTÓN]:[CLASIFICACIÓN]],6,0),"")</f>
        <v/>
      </c>
    </row>
    <row r="1464" spans="4:17" x14ac:dyDescent="0.3">
      <c r="D1464" s="12" t="s">
        <v>2482</v>
      </c>
      <c r="E1464" s="12" t="s">
        <v>145</v>
      </c>
      <c r="F1464" s="12" t="s">
        <v>145</v>
      </c>
      <c r="G1464" s="12" t="s">
        <v>144</v>
      </c>
      <c r="H1464" s="12" t="s">
        <v>1104</v>
      </c>
      <c r="I1464" s="12" t="s">
        <v>1105</v>
      </c>
      <c r="J1464" s="12" t="s">
        <v>7550</v>
      </c>
      <c r="K1464" s="12" t="s">
        <v>12135</v>
      </c>
      <c r="L1464" s="12" t="s">
        <v>2483</v>
      </c>
      <c r="M1464" s="12" t="s">
        <v>12136</v>
      </c>
      <c r="N1464" s="12" t="s">
        <v>7987</v>
      </c>
      <c r="O1464" s="12" t="s">
        <v>12137</v>
      </c>
      <c r="P1464" s="13" t="str">
        <f>+IFERROR(VLOOKUP(Table32[[#This Row],[Código_parroquial]],Table5[[#All],[CÓDIGO PARROQUIA]:[CLASIFICACIÓN]],5,0),+IFERROR(VLOOKUP(CONCATENATE(Table32[[#This Row],[Código Cantón]],"50"),Table5[[#All],[CÓDIGO PARROQUIA]:[CLASIFICACIÓN]],5,0),""))</f>
        <v/>
      </c>
      <c r="Q1464" s="13" t="str">
        <f>+IFERROR(VLOOKUP(Table32[[#This Row],[Código Cantón]],Table4[[#All],[CÓDIGO CANTÓN]:[CLASIFICACIÓN]],6,0),"")</f>
        <v/>
      </c>
    </row>
    <row r="1465" spans="4:17" x14ac:dyDescent="0.3">
      <c r="D1465" s="12" t="s">
        <v>2482</v>
      </c>
      <c r="E1465" s="12" t="s">
        <v>145</v>
      </c>
      <c r="F1465" s="12" t="s">
        <v>145</v>
      </c>
      <c r="G1465" s="12" t="s">
        <v>144</v>
      </c>
      <c r="H1465" s="12" t="s">
        <v>1086</v>
      </c>
      <c r="I1465" s="12" t="s">
        <v>1087</v>
      </c>
      <c r="J1465" s="12" t="s">
        <v>7548</v>
      </c>
      <c r="K1465" s="12" t="s">
        <v>12138</v>
      </c>
      <c r="L1465" s="12" t="s">
        <v>2483</v>
      </c>
      <c r="M1465" s="12" t="s">
        <v>12139</v>
      </c>
      <c r="N1465" s="12" t="s">
        <v>7987</v>
      </c>
      <c r="O1465" s="12" t="s">
        <v>12140</v>
      </c>
      <c r="P1465" s="13" t="str">
        <f>+IFERROR(VLOOKUP(Table32[[#This Row],[Código_parroquial]],Table5[[#All],[CÓDIGO PARROQUIA]:[CLASIFICACIÓN]],5,0),+IFERROR(VLOOKUP(CONCATENATE(Table32[[#This Row],[Código Cantón]],"50"),Table5[[#All],[CÓDIGO PARROQUIA]:[CLASIFICACIÓN]],5,0),""))</f>
        <v/>
      </c>
      <c r="Q1465" s="13" t="str">
        <f>+IFERROR(VLOOKUP(Table32[[#This Row],[Código Cantón]],Table4[[#All],[CÓDIGO CANTÓN]:[CLASIFICACIÓN]],6,0),"")</f>
        <v/>
      </c>
    </row>
    <row r="1466" spans="4:17" x14ac:dyDescent="0.3">
      <c r="D1466" s="12" t="s">
        <v>2482</v>
      </c>
      <c r="E1466" s="12" t="s">
        <v>145</v>
      </c>
      <c r="F1466" s="12" t="s">
        <v>145</v>
      </c>
      <c r="G1466" s="12" t="s">
        <v>144</v>
      </c>
      <c r="H1466" s="12" t="s">
        <v>1090</v>
      </c>
      <c r="I1466" s="12" t="s">
        <v>7877</v>
      </c>
      <c r="J1466" s="12" t="s">
        <v>7548</v>
      </c>
      <c r="K1466" s="12" t="s">
        <v>12141</v>
      </c>
      <c r="L1466" s="12" t="s">
        <v>2483</v>
      </c>
      <c r="M1466" s="12" t="s">
        <v>12142</v>
      </c>
      <c r="N1466" s="12" t="s">
        <v>7987</v>
      </c>
      <c r="O1466" s="12" t="s">
        <v>12143</v>
      </c>
      <c r="P1466" s="13" t="str">
        <f>+IFERROR(VLOOKUP(Table32[[#This Row],[Código_parroquial]],Table5[[#All],[CÓDIGO PARROQUIA]:[CLASIFICACIÓN]],5,0),+IFERROR(VLOOKUP(CONCATENATE(Table32[[#This Row],[Código Cantón]],"50"),Table5[[#All],[CÓDIGO PARROQUIA]:[CLASIFICACIÓN]],5,0),""))</f>
        <v/>
      </c>
      <c r="Q1466" s="13" t="str">
        <f>+IFERROR(VLOOKUP(Table32[[#This Row],[Código Cantón]],Table4[[#All],[CÓDIGO CANTÓN]:[CLASIFICACIÓN]],6,0),"")</f>
        <v/>
      </c>
    </row>
    <row r="1467" spans="4:17" x14ac:dyDescent="0.3">
      <c r="D1467" s="12" t="s">
        <v>2482</v>
      </c>
      <c r="E1467" s="12" t="s">
        <v>145</v>
      </c>
      <c r="F1467" s="12" t="s">
        <v>145</v>
      </c>
      <c r="G1467" s="12" t="s">
        <v>144</v>
      </c>
      <c r="H1467" s="12" t="s">
        <v>1090</v>
      </c>
      <c r="I1467" s="12" t="s">
        <v>7877</v>
      </c>
      <c r="J1467" s="12" t="s">
        <v>7548</v>
      </c>
      <c r="K1467" s="12" t="s">
        <v>12144</v>
      </c>
      <c r="L1467" s="12" t="s">
        <v>2483</v>
      </c>
      <c r="M1467" s="12" t="s">
        <v>12145</v>
      </c>
      <c r="N1467" s="12" t="s">
        <v>7980</v>
      </c>
      <c r="O1467" s="12" t="s">
        <v>12146</v>
      </c>
      <c r="P1467" s="13" t="str">
        <f>+IFERROR(VLOOKUP(Table32[[#This Row],[Código_parroquial]],Table5[[#All],[CÓDIGO PARROQUIA]:[CLASIFICACIÓN]],5,0),+IFERROR(VLOOKUP(CONCATENATE(Table32[[#This Row],[Código Cantón]],"50"),Table5[[#All],[CÓDIGO PARROQUIA]:[CLASIFICACIÓN]],5,0),""))</f>
        <v/>
      </c>
      <c r="Q1467" s="13" t="str">
        <f>+IFERROR(VLOOKUP(Table32[[#This Row],[Código Cantón]],Table4[[#All],[CÓDIGO CANTÓN]:[CLASIFICACIÓN]],6,0),"")</f>
        <v/>
      </c>
    </row>
    <row r="1468" spans="4:17" x14ac:dyDescent="0.3">
      <c r="D1468" s="12" t="s">
        <v>2482</v>
      </c>
      <c r="E1468" s="12" t="s">
        <v>145</v>
      </c>
      <c r="F1468" s="12" t="s">
        <v>145</v>
      </c>
      <c r="G1468" s="12" t="s">
        <v>144</v>
      </c>
      <c r="H1468" s="12" t="s">
        <v>1086</v>
      </c>
      <c r="I1468" s="12" t="s">
        <v>1087</v>
      </c>
      <c r="J1468" s="12" t="s">
        <v>7548</v>
      </c>
      <c r="K1468" s="12" t="s">
        <v>12147</v>
      </c>
      <c r="L1468" s="12" t="s">
        <v>2483</v>
      </c>
      <c r="M1468" s="12" t="s">
        <v>12148</v>
      </c>
      <c r="N1468" s="12" t="s">
        <v>7987</v>
      </c>
      <c r="O1468" s="12" t="s">
        <v>12149</v>
      </c>
      <c r="P1468" s="13" t="str">
        <f>+IFERROR(VLOOKUP(Table32[[#This Row],[Código_parroquial]],Table5[[#All],[CÓDIGO PARROQUIA]:[CLASIFICACIÓN]],5,0),+IFERROR(VLOOKUP(CONCATENATE(Table32[[#This Row],[Código Cantón]],"50"),Table5[[#All],[CÓDIGO PARROQUIA]:[CLASIFICACIÓN]],5,0),""))</f>
        <v/>
      </c>
      <c r="Q1468" s="13" t="str">
        <f>+IFERROR(VLOOKUP(Table32[[#This Row],[Código Cantón]],Table4[[#All],[CÓDIGO CANTÓN]:[CLASIFICACIÓN]],6,0),"")</f>
        <v/>
      </c>
    </row>
    <row r="1469" spans="4:17" x14ac:dyDescent="0.3">
      <c r="D1469" s="12" t="s">
        <v>2482</v>
      </c>
      <c r="E1469" s="12" t="s">
        <v>145</v>
      </c>
      <c r="F1469" s="12" t="s">
        <v>145</v>
      </c>
      <c r="G1469" s="12" t="s">
        <v>144</v>
      </c>
      <c r="H1469" s="12" t="s">
        <v>1086</v>
      </c>
      <c r="I1469" s="12" t="s">
        <v>1087</v>
      </c>
      <c r="J1469" s="12" t="s">
        <v>7548</v>
      </c>
      <c r="K1469" s="12" t="s">
        <v>12150</v>
      </c>
      <c r="L1469" s="12" t="s">
        <v>2483</v>
      </c>
      <c r="M1469" s="12" t="s">
        <v>12151</v>
      </c>
      <c r="N1469" s="12" t="s">
        <v>7987</v>
      </c>
      <c r="O1469" s="12" t="s">
        <v>12152</v>
      </c>
      <c r="P1469" s="13" t="str">
        <f>+IFERROR(VLOOKUP(Table32[[#This Row],[Código_parroquial]],Table5[[#All],[CÓDIGO PARROQUIA]:[CLASIFICACIÓN]],5,0),+IFERROR(VLOOKUP(CONCATENATE(Table32[[#This Row],[Código Cantón]],"50"),Table5[[#All],[CÓDIGO PARROQUIA]:[CLASIFICACIÓN]],5,0),""))</f>
        <v/>
      </c>
      <c r="Q1469" s="13" t="str">
        <f>+IFERROR(VLOOKUP(Table32[[#This Row],[Código Cantón]],Table4[[#All],[CÓDIGO CANTÓN]:[CLASIFICACIÓN]],6,0),"")</f>
        <v/>
      </c>
    </row>
    <row r="1470" spans="4:17" x14ac:dyDescent="0.3">
      <c r="D1470" s="12" t="s">
        <v>2482</v>
      </c>
      <c r="E1470" s="12" t="s">
        <v>145</v>
      </c>
      <c r="F1470" s="12" t="s">
        <v>145</v>
      </c>
      <c r="G1470" s="12" t="s">
        <v>144</v>
      </c>
      <c r="H1470" s="12" t="s">
        <v>1086</v>
      </c>
      <c r="I1470" s="12" t="s">
        <v>1087</v>
      </c>
      <c r="J1470" s="12" t="s">
        <v>7548</v>
      </c>
      <c r="K1470" s="12" t="s">
        <v>12153</v>
      </c>
      <c r="L1470" s="12" t="s">
        <v>2483</v>
      </c>
      <c r="M1470" s="12" t="s">
        <v>12154</v>
      </c>
      <c r="N1470" s="12" t="s">
        <v>7987</v>
      </c>
      <c r="O1470" s="12" t="s">
        <v>2566</v>
      </c>
      <c r="P1470" s="13" t="str">
        <f>+IFERROR(VLOOKUP(Table32[[#This Row],[Código_parroquial]],Table5[[#All],[CÓDIGO PARROQUIA]:[CLASIFICACIÓN]],5,0),+IFERROR(VLOOKUP(CONCATENATE(Table32[[#This Row],[Código Cantón]],"50"),Table5[[#All],[CÓDIGO PARROQUIA]:[CLASIFICACIÓN]],5,0),""))</f>
        <v/>
      </c>
      <c r="Q1470" s="13" t="str">
        <f>+IFERROR(VLOOKUP(Table32[[#This Row],[Código Cantón]],Table4[[#All],[CÓDIGO CANTÓN]:[CLASIFICACIÓN]],6,0),"")</f>
        <v/>
      </c>
    </row>
    <row r="1471" spans="4:17" x14ac:dyDescent="0.3">
      <c r="D1471" s="12" t="s">
        <v>2482</v>
      </c>
      <c r="E1471" s="12" t="s">
        <v>145</v>
      </c>
      <c r="F1471" s="12" t="s">
        <v>145</v>
      </c>
      <c r="G1471" s="12" t="s">
        <v>144</v>
      </c>
      <c r="H1471" s="12" t="s">
        <v>1086</v>
      </c>
      <c r="I1471" s="12" t="s">
        <v>1087</v>
      </c>
      <c r="J1471" s="12" t="s">
        <v>7548</v>
      </c>
      <c r="K1471" s="12" t="s">
        <v>12155</v>
      </c>
      <c r="L1471" s="12" t="s">
        <v>2483</v>
      </c>
      <c r="M1471" s="12" t="s">
        <v>12156</v>
      </c>
      <c r="N1471" s="12" t="s">
        <v>7987</v>
      </c>
      <c r="O1471" s="12" t="s">
        <v>12157</v>
      </c>
      <c r="P1471" s="13" t="str">
        <f>+IFERROR(VLOOKUP(Table32[[#This Row],[Código_parroquial]],Table5[[#All],[CÓDIGO PARROQUIA]:[CLASIFICACIÓN]],5,0),+IFERROR(VLOOKUP(CONCATENATE(Table32[[#This Row],[Código Cantón]],"50"),Table5[[#All],[CÓDIGO PARROQUIA]:[CLASIFICACIÓN]],5,0),""))</f>
        <v/>
      </c>
      <c r="Q1471" s="13" t="str">
        <f>+IFERROR(VLOOKUP(Table32[[#This Row],[Código Cantón]],Table4[[#All],[CÓDIGO CANTÓN]:[CLASIFICACIÓN]],6,0),"")</f>
        <v/>
      </c>
    </row>
    <row r="1472" spans="4:17" x14ac:dyDescent="0.3">
      <c r="D1472" s="12" t="s">
        <v>2482</v>
      </c>
      <c r="E1472" s="12" t="s">
        <v>145</v>
      </c>
      <c r="F1472" s="12" t="s">
        <v>145</v>
      </c>
      <c r="G1472" s="12" t="s">
        <v>144</v>
      </c>
      <c r="H1472" s="12" t="s">
        <v>1086</v>
      </c>
      <c r="I1472" s="12" t="s">
        <v>1087</v>
      </c>
      <c r="J1472" s="12" t="s">
        <v>7548</v>
      </c>
      <c r="K1472" s="12" t="s">
        <v>12158</v>
      </c>
      <c r="L1472" s="12" t="s">
        <v>2483</v>
      </c>
      <c r="M1472" s="12" t="s">
        <v>12159</v>
      </c>
      <c r="N1472" s="12" t="s">
        <v>7980</v>
      </c>
      <c r="O1472" s="12" t="s">
        <v>12160</v>
      </c>
      <c r="P1472" s="13" t="str">
        <f>+IFERROR(VLOOKUP(Table32[[#This Row],[Código_parroquial]],Table5[[#All],[CÓDIGO PARROQUIA]:[CLASIFICACIÓN]],5,0),+IFERROR(VLOOKUP(CONCATENATE(Table32[[#This Row],[Código Cantón]],"50"),Table5[[#All],[CÓDIGO PARROQUIA]:[CLASIFICACIÓN]],5,0),""))</f>
        <v/>
      </c>
      <c r="Q1472" s="13" t="str">
        <f>+IFERROR(VLOOKUP(Table32[[#This Row],[Código Cantón]],Table4[[#All],[CÓDIGO CANTÓN]:[CLASIFICACIÓN]],6,0),"")</f>
        <v/>
      </c>
    </row>
    <row r="1473" spans="4:17" x14ac:dyDescent="0.3">
      <c r="D1473" s="12" t="s">
        <v>2482</v>
      </c>
      <c r="E1473" s="12" t="s">
        <v>145</v>
      </c>
      <c r="F1473" s="12" t="s">
        <v>145</v>
      </c>
      <c r="G1473" s="12" t="s">
        <v>144</v>
      </c>
      <c r="H1473" s="12" t="s">
        <v>1104</v>
      </c>
      <c r="I1473" s="12" t="s">
        <v>1105</v>
      </c>
      <c r="J1473" s="12" t="s">
        <v>7550</v>
      </c>
      <c r="K1473" s="12" t="s">
        <v>12161</v>
      </c>
      <c r="L1473" s="12" t="s">
        <v>2483</v>
      </c>
      <c r="M1473" s="12" t="s">
        <v>12162</v>
      </c>
      <c r="N1473" s="12" t="s">
        <v>7987</v>
      </c>
      <c r="O1473" s="12" t="s">
        <v>1105</v>
      </c>
      <c r="P1473" s="13" t="str">
        <f>+IFERROR(VLOOKUP(Table32[[#This Row],[Código_parroquial]],Table5[[#All],[CÓDIGO PARROQUIA]:[CLASIFICACIÓN]],5,0),+IFERROR(VLOOKUP(CONCATENATE(Table32[[#This Row],[Código Cantón]],"50"),Table5[[#All],[CÓDIGO PARROQUIA]:[CLASIFICACIÓN]],5,0),""))</f>
        <v/>
      </c>
      <c r="Q1473" s="13" t="str">
        <f>+IFERROR(VLOOKUP(Table32[[#This Row],[Código Cantón]],Table4[[#All],[CÓDIGO CANTÓN]:[CLASIFICACIÓN]],6,0),"")</f>
        <v/>
      </c>
    </row>
    <row r="1474" spans="4:17" x14ac:dyDescent="0.3">
      <c r="D1474" s="12" t="s">
        <v>2482</v>
      </c>
      <c r="E1474" s="12" t="s">
        <v>145</v>
      </c>
      <c r="F1474" s="12" t="s">
        <v>145</v>
      </c>
      <c r="G1474" s="12" t="s">
        <v>144</v>
      </c>
      <c r="H1474" s="12" t="s">
        <v>1104</v>
      </c>
      <c r="I1474" s="12" t="s">
        <v>1105</v>
      </c>
      <c r="J1474" s="12" t="s">
        <v>7550</v>
      </c>
      <c r="K1474" s="12" t="s">
        <v>12163</v>
      </c>
      <c r="L1474" s="12" t="s">
        <v>2483</v>
      </c>
      <c r="M1474" s="12" t="s">
        <v>9967</v>
      </c>
      <c r="N1474" s="12" t="s">
        <v>7980</v>
      </c>
      <c r="O1474" s="12" t="s">
        <v>12164</v>
      </c>
      <c r="P1474" s="13" t="str">
        <f>+IFERROR(VLOOKUP(Table32[[#This Row],[Código_parroquial]],Table5[[#All],[CÓDIGO PARROQUIA]:[CLASIFICACIÓN]],5,0),+IFERROR(VLOOKUP(CONCATENATE(Table32[[#This Row],[Código Cantón]],"50"),Table5[[#All],[CÓDIGO PARROQUIA]:[CLASIFICACIÓN]],5,0),""))</f>
        <v/>
      </c>
      <c r="Q1474" s="13" t="str">
        <f>+IFERROR(VLOOKUP(Table32[[#This Row],[Código Cantón]],Table4[[#All],[CÓDIGO CANTÓN]:[CLASIFICACIÓN]],6,0),"")</f>
        <v/>
      </c>
    </row>
    <row r="1475" spans="4:17" x14ac:dyDescent="0.3">
      <c r="D1475" s="12" t="s">
        <v>2482</v>
      </c>
      <c r="E1475" s="12" t="s">
        <v>145</v>
      </c>
      <c r="F1475" s="12" t="s">
        <v>145</v>
      </c>
      <c r="G1475" s="12" t="s">
        <v>144</v>
      </c>
      <c r="H1475" s="12" t="s">
        <v>1086</v>
      </c>
      <c r="I1475" s="12" t="s">
        <v>1087</v>
      </c>
      <c r="J1475" s="12" t="s">
        <v>7548</v>
      </c>
      <c r="K1475" s="12" t="s">
        <v>12165</v>
      </c>
      <c r="L1475" s="12" t="s">
        <v>2483</v>
      </c>
      <c r="M1475" s="12" t="s">
        <v>12166</v>
      </c>
      <c r="N1475" s="12" t="s">
        <v>7987</v>
      </c>
      <c r="O1475" s="12" t="s">
        <v>12167</v>
      </c>
      <c r="P1475" s="13" t="str">
        <f>+IFERROR(VLOOKUP(Table32[[#This Row],[Código_parroquial]],Table5[[#All],[CÓDIGO PARROQUIA]:[CLASIFICACIÓN]],5,0),+IFERROR(VLOOKUP(CONCATENATE(Table32[[#This Row],[Código Cantón]],"50"),Table5[[#All],[CÓDIGO PARROQUIA]:[CLASIFICACIÓN]],5,0),""))</f>
        <v/>
      </c>
      <c r="Q1475" s="13" t="str">
        <f>+IFERROR(VLOOKUP(Table32[[#This Row],[Código Cantón]],Table4[[#All],[CÓDIGO CANTÓN]:[CLASIFICACIÓN]],6,0),"")</f>
        <v/>
      </c>
    </row>
    <row r="1476" spans="4:17" x14ac:dyDescent="0.3">
      <c r="D1476" s="12" t="s">
        <v>2482</v>
      </c>
      <c r="E1476" s="12" t="s">
        <v>145</v>
      </c>
      <c r="F1476" s="12" t="s">
        <v>145</v>
      </c>
      <c r="G1476" s="12" t="s">
        <v>144</v>
      </c>
      <c r="H1476" s="12" t="s">
        <v>1088</v>
      </c>
      <c r="I1476" s="12" t="s">
        <v>145</v>
      </c>
      <c r="J1476" s="12" t="s">
        <v>7548</v>
      </c>
      <c r="K1476" s="12" t="s">
        <v>12168</v>
      </c>
      <c r="L1476" s="12" t="s">
        <v>2483</v>
      </c>
      <c r="M1476" s="12" t="s">
        <v>12169</v>
      </c>
      <c r="N1476" s="12" t="s">
        <v>7980</v>
      </c>
      <c r="O1476" s="12" t="s">
        <v>12170</v>
      </c>
      <c r="P1476" s="13" t="str">
        <f>+IFERROR(VLOOKUP(Table32[[#This Row],[Código_parroquial]],Table5[[#All],[CÓDIGO PARROQUIA]:[CLASIFICACIÓN]],5,0),+IFERROR(VLOOKUP(CONCATENATE(Table32[[#This Row],[Código Cantón]],"50"),Table5[[#All],[CÓDIGO PARROQUIA]:[CLASIFICACIÓN]],5,0),""))</f>
        <v/>
      </c>
      <c r="Q1476" s="13" t="str">
        <f>+IFERROR(VLOOKUP(Table32[[#This Row],[Código Cantón]],Table4[[#All],[CÓDIGO CANTÓN]:[CLASIFICACIÓN]],6,0),"")</f>
        <v/>
      </c>
    </row>
    <row r="1477" spans="4:17" x14ac:dyDescent="0.3">
      <c r="D1477" s="12" t="s">
        <v>2482</v>
      </c>
      <c r="E1477" s="12" t="s">
        <v>145</v>
      </c>
      <c r="F1477" s="12" t="s">
        <v>145</v>
      </c>
      <c r="G1477" s="12" t="s">
        <v>144</v>
      </c>
      <c r="H1477" s="12" t="s">
        <v>1086</v>
      </c>
      <c r="I1477" s="12" t="s">
        <v>1087</v>
      </c>
      <c r="J1477" s="12" t="s">
        <v>7548</v>
      </c>
      <c r="K1477" s="12" t="s">
        <v>12171</v>
      </c>
      <c r="L1477" s="12" t="s">
        <v>2483</v>
      </c>
      <c r="M1477" s="12" t="s">
        <v>12172</v>
      </c>
      <c r="N1477" s="12" t="s">
        <v>7987</v>
      </c>
      <c r="O1477" s="12" t="s">
        <v>12173</v>
      </c>
      <c r="P1477" s="13" t="str">
        <f>+IFERROR(VLOOKUP(Table32[[#This Row],[Código_parroquial]],Table5[[#All],[CÓDIGO PARROQUIA]:[CLASIFICACIÓN]],5,0),+IFERROR(VLOOKUP(CONCATENATE(Table32[[#This Row],[Código Cantón]],"50"),Table5[[#All],[CÓDIGO PARROQUIA]:[CLASIFICACIÓN]],5,0),""))</f>
        <v/>
      </c>
      <c r="Q1477" s="13" t="str">
        <f>+IFERROR(VLOOKUP(Table32[[#This Row],[Código Cantón]],Table4[[#All],[CÓDIGO CANTÓN]:[CLASIFICACIÓN]],6,0),"")</f>
        <v/>
      </c>
    </row>
    <row r="1478" spans="4:17" x14ac:dyDescent="0.3">
      <c r="D1478" s="12" t="s">
        <v>2482</v>
      </c>
      <c r="E1478" s="12" t="s">
        <v>145</v>
      </c>
      <c r="F1478" s="12" t="s">
        <v>145</v>
      </c>
      <c r="G1478" s="12" t="s">
        <v>144</v>
      </c>
      <c r="H1478" s="12" t="s">
        <v>1090</v>
      </c>
      <c r="I1478" s="12" t="s">
        <v>7877</v>
      </c>
      <c r="J1478" s="12" t="s">
        <v>7548</v>
      </c>
      <c r="K1478" s="12" t="s">
        <v>12174</v>
      </c>
      <c r="L1478" s="12" t="s">
        <v>2483</v>
      </c>
      <c r="M1478" s="12" t="s">
        <v>12175</v>
      </c>
      <c r="N1478" s="12" t="s">
        <v>7987</v>
      </c>
      <c r="O1478" s="12" t="s">
        <v>12176</v>
      </c>
      <c r="P1478" s="13" t="str">
        <f>+IFERROR(VLOOKUP(Table32[[#This Row],[Código_parroquial]],Table5[[#All],[CÓDIGO PARROQUIA]:[CLASIFICACIÓN]],5,0),+IFERROR(VLOOKUP(CONCATENATE(Table32[[#This Row],[Código Cantón]],"50"),Table5[[#All],[CÓDIGO PARROQUIA]:[CLASIFICACIÓN]],5,0),""))</f>
        <v/>
      </c>
      <c r="Q1478" s="13" t="str">
        <f>+IFERROR(VLOOKUP(Table32[[#This Row],[Código Cantón]],Table4[[#All],[CÓDIGO CANTÓN]:[CLASIFICACIÓN]],6,0),"")</f>
        <v/>
      </c>
    </row>
    <row r="1479" spans="4:17" x14ac:dyDescent="0.3">
      <c r="D1479" s="12" t="s">
        <v>2482</v>
      </c>
      <c r="E1479" s="12" t="s">
        <v>145</v>
      </c>
      <c r="F1479" s="12" t="s">
        <v>145</v>
      </c>
      <c r="G1479" s="12" t="s">
        <v>144</v>
      </c>
      <c r="H1479" s="12" t="s">
        <v>1090</v>
      </c>
      <c r="I1479" s="12" t="s">
        <v>7877</v>
      </c>
      <c r="J1479" s="12" t="s">
        <v>7548</v>
      </c>
      <c r="K1479" s="12" t="s">
        <v>12177</v>
      </c>
      <c r="L1479" s="12" t="s">
        <v>2483</v>
      </c>
      <c r="M1479" s="12" t="s">
        <v>12178</v>
      </c>
      <c r="N1479" s="12" t="s">
        <v>7987</v>
      </c>
      <c r="O1479" s="12" t="s">
        <v>12179</v>
      </c>
      <c r="P1479" s="13" t="str">
        <f>+IFERROR(VLOOKUP(Table32[[#This Row],[Código_parroquial]],Table5[[#All],[CÓDIGO PARROQUIA]:[CLASIFICACIÓN]],5,0),+IFERROR(VLOOKUP(CONCATENATE(Table32[[#This Row],[Código Cantón]],"50"),Table5[[#All],[CÓDIGO PARROQUIA]:[CLASIFICACIÓN]],5,0),""))</f>
        <v/>
      </c>
      <c r="Q1479" s="13" t="str">
        <f>+IFERROR(VLOOKUP(Table32[[#This Row],[Código Cantón]],Table4[[#All],[CÓDIGO CANTÓN]:[CLASIFICACIÓN]],6,0),"")</f>
        <v/>
      </c>
    </row>
    <row r="1480" spans="4:17" x14ac:dyDescent="0.3">
      <c r="D1480" s="12" t="s">
        <v>2482</v>
      </c>
      <c r="E1480" s="12" t="s">
        <v>145</v>
      </c>
      <c r="F1480" s="12" t="s">
        <v>145</v>
      </c>
      <c r="G1480" s="12" t="s">
        <v>144</v>
      </c>
      <c r="H1480" s="12" t="s">
        <v>1090</v>
      </c>
      <c r="I1480" s="12" t="s">
        <v>7877</v>
      </c>
      <c r="J1480" s="12" t="s">
        <v>7548</v>
      </c>
      <c r="K1480" s="12" t="s">
        <v>12180</v>
      </c>
      <c r="L1480" s="12" t="s">
        <v>2483</v>
      </c>
      <c r="M1480" s="12" t="s">
        <v>12181</v>
      </c>
      <c r="N1480" s="12" t="s">
        <v>7987</v>
      </c>
      <c r="O1480" s="12" t="s">
        <v>12182</v>
      </c>
      <c r="P1480" s="13" t="str">
        <f>+IFERROR(VLOOKUP(Table32[[#This Row],[Código_parroquial]],Table5[[#All],[CÓDIGO PARROQUIA]:[CLASIFICACIÓN]],5,0),+IFERROR(VLOOKUP(CONCATENATE(Table32[[#This Row],[Código Cantón]],"50"),Table5[[#All],[CÓDIGO PARROQUIA]:[CLASIFICACIÓN]],5,0),""))</f>
        <v/>
      </c>
      <c r="Q1480" s="13" t="str">
        <f>+IFERROR(VLOOKUP(Table32[[#This Row],[Código Cantón]],Table4[[#All],[CÓDIGO CANTÓN]:[CLASIFICACIÓN]],6,0),"")</f>
        <v/>
      </c>
    </row>
    <row r="1481" spans="4:17" x14ac:dyDescent="0.3">
      <c r="D1481" s="12" t="s">
        <v>2482</v>
      </c>
      <c r="E1481" s="12" t="s">
        <v>145</v>
      </c>
      <c r="F1481" s="12" t="s">
        <v>145</v>
      </c>
      <c r="G1481" s="12" t="s">
        <v>144</v>
      </c>
      <c r="H1481" s="12" t="s">
        <v>1086</v>
      </c>
      <c r="I1481" s="12" t="s">
        <v>1087</v>
      </c>
      <c r="J1481" s="12" t="s">
        <v>7548</v>
      </c>
      <c r="K1481" s="12" t="s">
        <v>12183</v>
      </c>
      <c r="L1481" s="12" t="s">
        <v>2483</v>
      </c>
      <c r="M1481" s="12" t="s">
        <v>12184</v>
      </c>
      <c r="N1481" s="12" t="s">
        <v>7980</v>
      </c>
      <c r="O1481" s="12" t="s">
        <v>12185</v>
      </c>
      <c r="P1481" s="13" t="str">
        <f>+IFERROR(VLOOKUP(Table32[[#This Row],[Código_parroquial]],Table5[[#All],[CÓDIGO PARROQUIA]:[CLASIFICACIÓN]],5,0),+IFERROR(VLOOKUP(CONCATENATE(Table32[[#This Row],[Código Cantón]],"50"),Table5[[#All],[CÓDIGO PARROQUIA]:[CLASIFICACIÓN]],5,0),""))</f>
        <v/>
      </c>
      <c r="Q1481" s="13" t="str">
        <f>+IFERROR(VLOOKUP(Table32[[#This Row],[Código Cantón]],Table4[[#All],[CÓDIGO CANTÓN]:[CLASIFICACIÓN]],6,0),"")</f>
        <v/>
      </c>
    </row>
    <row r="1482" spans="4:17" x14ac:dyDescent="0.3">
      <c r="D1482" s="12" t="s">
        <v>2482</v>
      </c>
      <c r="E1482" s="12" t="s">
        <v>145</v>
      </c>
      <c r="F1482" s="12" t="s">
        <v>145</v>
      </c>
      <c r="G1482" s="12" t="s">
        <v>144</v>
      </c>
      <c r="H1482" s="12" t="s">
        <v>1086</v>
      </c>
      <c r="I1482" s="12" t="s">
        <v>1087</v>
      </c>
      <c r="J1482" s="12" t="s">
        <v>7548</v>
      </c>
      <c r="K1482" s="12" t="s">
        <v>12186</v>
      </c>
      <c r="L1482" s="12" t="s">
        <v>2483</v>
      </c>
      <c r="M1482" s="12" t="s">
        <v>12187</v>
      </c>
      <c r="N1482" s="12" t="s">
        <v>7987</v>
      </c>
      <c r="O1482" s="12" t="s">
        <v>12188</v>
      </c>
      <c r="P1482" s="13" t="str">
        <f>+IFERROR(VLOOKUP(Table32[[#This Row],[Código_parroquial]],Table5[[#All],[CÓDIGO PARROQUIA]:[CLASIFICACIÓN]],5,0),+IFERROR(VLOOKUP(CONCATENATE(Table32[[#This Row],[Código Cantón]],"50"),Table5[[#All],[CÓDIGO PARROQUIA]:[CLASIFICACIÓN]],5,0),""))</f>
        <v/>
      </c>
      <c r="Q1482" s="13" t="str">
        <f>+IFERROR(VLOOKUP(Table32[[#This Row],[Código Cantón]],Table4[[#All],[CÓDIGO CANTÓN]:[CLASIFICACIÓN]],6,0),"")</f>
        <v/>
      </c>
    </row>
    <row r="1483" spans="4:17" x14ac:dyDescent="0.3">
      <c r="D1483" s="12" t="s">
        <v>2482</v>
      </c>
      <c r="E1483" s="12" t="s">
        <v>145</v>
      </c>
      <c r="F1483" s="12" t="s">
        <v>145</v>
      </c>
      <c r="G1483" s="12" t="s">
        <v>144</v>
      </c>
      <c r="H1483" s="12" t="s">
        <v>1086</v>
      </c>
      <c r="I1483" s="12" t="s">
        <v>1087</v>
      </c>
      <c r="J1483" s="12" t="s">
        <v>7548</v>
      </c>
      <c r="K1483" s="12" t="s">
        <v>12189</v>
      </c>
      <c r="L1483" s="12" t="s">
        <v>2483</v>
      </c>
      <c r="M1483" s="12" t="s">
        <v>12190</v>
      </c>
      <c r="N1483" s="12" t="s">
        <v>7987</v>
      </c>
      <c r="O1483" s="12" t="s">
        <v>12191</v>
      </c>
      <c r="P1483" s="13" t="str">
        <f>+IFERROR(VLOOKUP(Table32[[#This Row],[Código_parroquial]],Table5[[#All],[CÓDIGO PARROQUIA]:[CLASIFICACIÓN]],5,0),+IFERROR(VLOOKUP(CONCATENATE(Table32[[#This Row],[Código Cantón]],"50"),Table5[[#All],[CÓDIGO PARROQUIA]:[CLASIFICACIÓN]],5,0),""))</f>
        <v/>
      </c>
      <c r="Q1483" s="13" t="str">
        <f>+IFERROR(VLOOKUP(Table32[[#This Row],[Código Cantón]],Table4[[#All],[CÓDIGO CANTÓN]:[CLASIFICACIÓN]],6,0),"")</f>
        <v/>
      </c>
    </row>
    <row r="1484" spans="4:17" x14ac:dyDescent="0.3">
      <c r="D1484" s="12" t="s">
        <v>2482</v>
      </c>
      <c r="E1484" s="12" t="s">
        <v>145</v>
      </c>
      <c r="F1484" s="12" t="s">
        <v>145</v>
      </c>
      <c r="G1484" s="12" t="s">
        <v>144</v>
      </c>
      <c r="H1484" s="12" t="s">
        <v>1104</v>
      </c>
      <c r="I1484" s="12" t="s">
        <v>1105</v>
      </c>
      <c r="J1484" s="12" t="s">
        <v>7550</v>
      </c>
      <c r="K1484" s="12" t="s">
        <v>12192</v>
      </c>
      <c r="L1484" s="12" t="s">
        <v>2483</v>
      </c>
      <c r="M1484" s="12" t="s">
        <v>10844</v>
      </c>
      <c r="N1484" s="12" t="s">
        <v>7980</v>
      </c>
      <c r="O1484" s="12" t="s">
        <v>12193</v>
      </c>
      <c r="P1484" s="13" t="str">
        <f>+IFERROR(VLOOKUP(Table32[[#This Row],[Código_parroquial]],Table5[[#All],[CÓDIGO PARROQUIA]:[CLASIFICACIÓN]],5,0),+IFERROR(VLOOKUP(CONCATENATE(Table32[[#This Row],[Código Cantón]],"50"),Table5[[#All],[CÓDIGO PARROQUIA]:[CLASIFICACIÓN]],5,0),""))</f>
        <v/>
      </c>
      <c r="Q1484" s="13" t="str">
        <f>+IFERROR(VLOOKUP(Table32[[#This Row],[Código Cantón]],Table4[[#All],[CÓDIGO CANTÓN]:[CLASIFICACIÓN]],6,0),"")</f>
        <v/>
      </c>
    </row>
    <row r="1485" spans="4:17" x14ac:dyDescent="0.3">
      <c r="D1485" s="12" t="s">
        <v>2482</v>
      </c>
      <c r="E1485" s="12" t="s">
        <v>145</v>
      </c>
      <c r="F1485" s="12" t="s">
        <v>145</v>
      </c>
      <c r="G1485" s="12" t="s">
        <v>144</v>
      </c>
      <c r="H1485" s="12" t="s">
        <v>1104</v>
      </c>
      <c r="I1485" s="12" t="s">
        <v>1105</v>
      </c>
      <c r="J1485" s="12" t="s">
        <v>7550</v>
      </c>
      <c r="K1485" s="12" t="s">
        <v>12194</v>
      </c>
      <c r="L1485" s="12" t="s">
        <v>2483</v>
      </c>
      <c r="M1485" s="12" t="s">
        <v>12195</v>
      </c>
      <c r="N1485" s="12" t="s">
        <v>7987</v>
      </c>
      <c r="O1485" s="12" t="s">
        <v>12196</v>
      </c>
      <c r="P1485" s="13" t="str">
        <f>+IFERROR(VLOOKUP(Table32[[#This Row],[Código_parroquial]],Table5[[#All],[CÓDIGO PARROQUIA]:[CLASIFICACIÓN]],5,0),+IFERROR(VLOOKUP(CONCATENATE(Table32[[#This Row],[Código Cantón]],"50"),Table5[[#All],[CÓDIGO PARROQUIA]:[CLASIFICACIÓN]],5,0),""))</f>
        <v/>
      </c>
      <c r="Q1485" s="13" t="str">
        <f>+IFERROR(VLOOKUP(Table32[[#This Row],[Código Cantón]],Table4[[#All],[CÓDIGO CANTÓN]:[CLASIFICACIÓN]],6,0),"")</f>
        <v/>
      </c>
    </row>
    <row r="1486" spans="4:17" x14ac:dyDescent="0.3">
      <c r="D1486" s="12" t="s">
        <v>2482</v>
      </c>
      <c r="E1486" s="12" t="s">
        <v>145</v>
      </c>
      <c r="F1486" s="12" t="s">
        <v>145</v>
      </c>
      <c r="G1486" s="12" t="s">
        <v>144</v>
      </c>
      <c r="H1486" s="12" t="s">
        <v>1086</v>
      </c>
      <c r="I1486" s="12" t="s">
        <v>1087</v>
      </c>
      <c r="J1486" s="12" t="s">
        <v>7548</v>
      </c>
      <c r="K1486" s="12" t="s">
        <v>12197</v>
      </c>
      <c r="L1486" s="12" t="s">
        <v>2483</v>
      </c>
      <c r="M1486" s="12" t="s">
        <v>12198</v>
      </c>
      <c r="N1486" s="12" t="s">
        <v>7987</v>
      </c>
      <c r="O1486" s="12" t="s">
        <v>12199</v>
      </c>
      <c r="P1486" s="13" t="str">
        <f>+IFERROR(VLOOKUP(Table32[[#This Row],[Código_parroquial]],Table5[[#All],[CÓDIGO PARROQUIA]:[CLASIFICACIÓN]],5,0),+IFERROR(VLOOKUP(CONCATENATE(Table32[[#This Row],[Código Cantón]],"50"),Table5[[#All],[CÓDIGO PARROQUIA]:[CLASIFICACIÓN]],5,0),""))</f>
        <v/>
      </c>
      <c r="Q1486" s="13" t="str">
        <f>+IFERROR(VLOOKUP(Table32[[#This Row],[Código Cantón]],Table4[[#All],[CÓDIGO CANTÓN]:[CLASIFICACIÓN]],6,0),"")</f>
        <v/>
      </c>
    </row>
    <row r="1487" spans="4:17" x14ac:dyDescent="0.3">
      <c r="D1487" s="12" t="s">
        <v>2482</v>
      </c>
      <c r="E1487" s="12" t="s">
        <v>145</v>
      </c>
      <c r="F1487" s="12" t="s">
        <v>145</v>
      </c>
      <c r="G1487" s="12" t="s">
        <v>144</v>
      </c>
      <c r="H1487" s="12" t="s">
        <v>1104</v>
      </c>
      <c r="I1487" s="12" t="s">
        <v>1105</v>
      </c>
      <c r="J1487" s="12" t="s">
        <v>7550</v>
      </c>
      <c r="K1487" s="12" t="s">
        <v>12200</v>
      </c>
      <c r="L1487" s="12" t="s">
        <v>2483</v>
      </c>
      <c r="M1487" s="12" t="s">
        <v>12201</v>
      </c>
      <c r="N1487" s="12" t="s">
        <v>7980</v>
      </c>
      <c r="O1487" s="12" t="s">
        <v>12202</v>
      </c>
      <c r="P1487" s="13" t="str">
        <f>+IFERROR(VLOOKUP(Table32[[#This Row],[Código_parroquial]],Table5[[#All],[CÓDIGO PARROQUIA]:[CLASIFICACIÓN]],5,0),+IFERROR(VLOOKUP(CONCATENATE(Table32[[#This Row],[Código Cantón]],"50"),Table5[[#All],[CÓDIGO PARROQUIA]:[CLASIFICACIÓN]],5,0),""))</f>
        <v/>
      </c>
      <c r="Q1487" s="13" t="str">
        <f>+IFERROR(VLOOKUP(Table32[[#This Row],[Código Cantón]],Table4[[#All],[CÓDIGO CANTÓN]:[CLASIFICACIÓN]],6,0),"")</f>
        <v/>
      </c>
    </row>
    <row r="1488" spans="4:17" x14ac:dyDescent="0.3">
      <c r="D1488" s="12" t="s">
        <v>2482</v>
      </c>
      <c r="E1488" s="12" t="s">
        <v>145</v>
      </c>
      <c r="F1488" s="12" t="s">
        <v>145</v>
      </c>
      <c r="G1488" s="12" t="s">
        <v>144</v>
      </c>
      <c r="H1488" s="12" t="s">
        <v>1090</v>
      </c>
      <c r="I1488" s="12" t="s">
        <v>7877</v>
      </c>
      <c r="J1488" s="12" t="s">
        <v>7548</v>
      </c>
      <c r="K1488" s="12" t="s">
        <v>12203</v>
      </c>
      <c r="L1488" s="12" t="s">
        <v>2483</v>
      </c>
      <c r="M1488" s="12" t="s">
        <v>12204</v>
      </c>
      <c r="N1488" s="12" t="s">
        <v>7980</v>
      </c>
      <c r="O1488" s="12" t="s">
        <v>12205</v>
      </c>
      <c r="P1488" s="13" t="str">
        <f>+IFERROR(VLOOKUP(Table32[[#This Row],[Código_parroquial]],Table5[[#All],[CÓDIGO PARROQUIA]:[CLASIFICACIÓN]],5,0),+IFERROR(VLOOKUP(CONCATENATE(Table32[[#This Row],[Código Cantón]],"50"),Table5[[#All],[CÓDIGO PARROQUIA]:[CLASIFICACIÓN]],5,0),""))</f>
        <v/>
      </c>
      <c r="Q1488" s="13" t="str">
        <f>+IFERROR(VLOOKUP(Table32[[#This Row],[Código Cantón]],Table4[[#All],[CÓDIGO CANTÓN]:[CLASIFICACIÓN]],6,0),"")</f>
        <v/>
      </c>
    </row>
    <row r="1489" spans="4:17" x14ac:dyDescent="0.3">
      <c r="D1489" s="12" t="s">
        <v>2482</v>
      </c>
      <c r="E1489" s="12" t="s">
        <v>145</v>
      </c>
      <c r="F1489" s="12" t="s">
        <v>145</v>
      </c>
      <c r="G1489" s="12" t="s">
        <v>144</v>
      </c>
      <c r="H1489" s="12" t="s">
        <v>1104</v>
      </c>
      <c r="I1489" s="12" t="s">
        <v>1105</v>
      </c>
      <c r="J1489" s="12" t="s">
        <v>7550</v>
      </c>
      <c r="K1489" s="12" t="s">
        <v>12206</v>
      </c>
      <c r="L1489" s="12" t="s">
        <v>2483</v>
      </c>
      <c r="M1489" s="12" t="s">
        <v>12207</v>
      </c>
      <c r="N1489" s="12" t="s">
        <v>7987</v>
      </c>
      <c r="O1489" s="12" t="s">
        <v>12208</v>
      </c>
      <c r="P1489" s="13" t="str">
        <f>+IFERROR(VLOOKUP(Table32[[#This Row],[Código_parroquial]],Table5[[#All],[CÓDIGO PARROQUIA]:[CLASIFICACIÓN]],5,0),+IFERROR(VLOOKUP(CONCATENATE(Table32[[#This Row],[Código Cantón]],"50"),Table5[[#All],[CÓDIGO PARROQUIA]:[CLASIFICACIÓN]],5,0),""))</f>
        <v/>
      </c>
      <c r="Q1489" s="13" t="str">
        <f>+IFERROR(VLOOKUP(Table32[[#This Row],[Código Cantón]],Table4[[#All],[CÓDIGO CANTÓN]:[CLASIFICACIÓN]],6,0),"")</f>
        <v/>
      </c>
    </row>
    <row r="1490" spans="4:17" x14ac:dyDescent="0.3">
      <c r="D1490" s="12" t="s">
        <v>2482</v>
      </c>
      <c r="E1490" s="12" t="s">
        <v>145</v>
      </c>
      <c r="F1490" s="12" t="s">
        <v>145</v>
      </c>
      <c r="G1490" s="12" t="s">
        <v>144</v>
      </c>
      <c r="H1490" s="12" t="s">
        <v>1090</v>
      </c>
      <c r="I1490" s="12" t="s">
        <v>7877</v>
      </c>
      <c r="J1490" s="12" t="s">
        <v>7548</v>
      </c>
      <c r="K1490" s="12" t="s">
        <v>12209</v>
      </c>
      <c r="L1490" s="12" t="s">
        <v>2483</v>
      </c>
      <c r="M1490" s="12" t="s">
        <v>12210</v>
      </c>
      <c r="N1490" s="12" t="s">
        <v>7987</v>
      </c>
      <c r="O1490" s="12" t="s">
        <v>12211</v>
      </c>
      <c r="P1490" s="13" t="str">
        <f>+IFERROR(VLOOKUP(Table32[[#This Row],[Código_parroquial]],Table5[[#All],[CÓDIGO PARROQUIA]:[CLASIFICACIÓN]],5,0),+IFERROR(VLOOKUP(CONCATENATE(Table32[[#This Row],[Código Cantón]],"50"),Table5[[#All],[CÓDIGO PARROQUIA]:[CLASIFICACIÓN]],5,0),""))</f>
        <v/>
      </c>
      <c r="Q1490" s="13" t="str">
        <f>+IFERROR(VLOOKUP(Table32[[#This Row],[Código Cantón]],Table4[[#All],[CÓDIGO CANTÓN]:[CLASIFICACIÓN]],6,0),"")</f>
        <v/>
      </c>
    </row>
    <row r="1491" spans="4:17" x14ac:dyDescent="0.3">
      <c r="D1491" s="12" t="s">
        <v>2482</v>
      </c>
      <c r="E1491" s="12" t="s">
        <v>145</v>
      </c>
      <c r="F1491" s="12" t="s">
        <v>145</v>
      </c>
      <c r="G1491" s="12" t="s">
        <v>144</v>
      </c>
      <c r="H1491" s="12" t="s">
        <v>1094</v>
      </c>
      <c r="I1491" s="12" t="s">
        <v>1095</v>
      </c>
      <c r="J1491" s="12" t="s">
        <v>7550</v>
      </c>
      <c r="K1491" s="12" t="s">
        <v>12212</v>
      </c>
      <c r="L1491" s="12" t="s">
        <v>2483</v>
      </c>
      <c r="M1491" s="12" t="s">
        <v>2567</v>
      </c>
      <c r="N1491" s="12" t="s">
        <v>7980</v>
      </c>
      <c r="O1491" s="12" t="s">
        <v>12213</v>
      </c>
      <c r="P1491" s="13" t="str">
        <f>+IFERROR(VLOOKUP(Table32[[#This Row],[Código_parroquial]],Table5[[#All],[CÓDIGO PARROQUIA]:[CLASIFICACIÓN]],5,0),+IFERROR(VLOOKUP(CONCATENATE(Table32[[#This Row],[Código Cantón]],"50"),Table5[[#All],[CÓDIGO PARROQUIA]:[CLASIFICACIÓN]],5,0),""))</f>
        <v/>
      </c>
      <c r="Q1491" s="13" t="str">
        <f>+IFERROR(VLOOKUP(Table32[[#This Row],[Código Cantón]],Table4[[#All],[CÓDIGO CANTÓN]:[CLASIFICACIÓN]],6,0),"")</f>
        <v/>
      </c>
    </row>
    <row r="1492" spans="4:17" x14ac:dyDescent="0.3">
      <c r="D1492" s="12" t="s">
        <v>2482</v>
      </c>
      <c r="E1492" s="12" t="s">
        <v>145</v>
      </c>
      <c r="F1492" s="12" t="s">
        <v>145</v>
      </c>
      <c r="G1492" s="12" t="s">
        <v>144</v>
      </c>
      <c r="H1492" s="12" t="s">
        <v>1086</v>
      </c>
      <c r="I1492" s="12" t="s">
        <v>1087</v>
      </c>
      <c r="J1492" s="12" t="s">
        <v>7548</v>
      </c>
      <c r="K1492" s="12" t="s">
        <v>12214</v>
      </c>
      <c r="L1492" s="12" t="s">
        <v>2483</v>
      </c>
      <c r="M1492" s="12" t="s">
        <v>12215</v>
      </c>
      <c r="N1492" s="12" t="s">
        <v>7980</v>
      </c>
      <c r="O1492" s="12" t="s">
        <v>12216</v>
      </c>
      <c r="P1492" s="13" t="str">
        <f>+IFERROR(VLOOKUP(Table32[[#This Row],[Código_parroquial]],Table5[[#All],[CÓDIGO PARROQUIA]:[CLASIFICACIÓN]],5,0),+IFERROR(VLOOKUP(CONCATENATE(Table32[[#This Row],[Código Cantón]],"50"),Table5[[#All],[CÓDIGO PARROQUIA]:[CLASIFICACIÓN]],5,0),""))</f>
        <v/>
      </c>
      <c r="Q1492" s="13" t="str">
        <f>+IFERROR(VLOOKUP(Table32[[#This Row],[Código Cantón]],Table4[[#All],[CÓDIGO CANTÓN]:[CLASIFICACIÓN]],6,0),"")</f>
        <v/>
      </c>
    </row>
    <row r="1493" spans="4:17" x14ac:dyDescent="0.3">
      <c r="D1493" s="12" t="s">
        <v>2482</v>
      </c>
      <c r="E1493" s="12" t="s">
        <v>145</v>
      </c>
      <c r="F1493" s="12" t="s">
        <v>145</v>
      </c>
      <c r="G1493" s="12" t="s">
        <v>144</v>
      </c>
      <c r="H1493" s="12" t="s">
        <v>1085</v>
      </c>
      <c r="I1493" s="12" t="s">
        <v>7876</v>
      </c>
      <c r="J1493" s="12" t="s">
        <v>7548</v>
      </c>
      <c r="K1493" s="12" t="s">
        <v>12217</v>
      </c>
      <c r="L1493" s="12" t="s">
        <v>2483</v>
      </c>
      <c r="M1493" s="12" t="s">
        <v>12218</v>
      </c>
      <c r="N1493" s="12" t="s">
        <v>7980</v>
      </c>
      <c r="O1493" s="12" t="s">
        <v>12219</v>
      </c>
      <c r="P1493" s="13" t="str">
        <f>+IFERROR(VLOOKUP(Table32[[#This Row],[Código_parroquial]],Table5[[#All],[CÓDIGO PARROQUIA]:[CLASIFICACIÓN]],5,0),+IFERROR(VLOOKUP(CONCATENATE(Table32[[#This Row],[Código Cantón]],"50"),Table5[[#All],[CÓDIGO PARROQUIA]:[CLASIFICACIÓN]],5,0),""))</f>
        <v/>
      </c>
      <c r="Q1493" s="13" t="str">
        <f>+IFERROR(VLOOKUP(Table32[[#This Row],[Código Cantón]],Table4[[#All],[CÓDIGO CANTÓN]:[CLASIFICACIÓN]],6,0),"")</f>
        <v/>
      </c>
    </row>
    <row r="1494" spans="4:17" x14ac:dyDescent="0.3">
      <c r="D1494" s="12" t="s">
        <v>2482</v>
      </c>
      <c r="E1494" s="12" t="s">
        <v>145</v>
      </c>
      <c r="F1494" s="12" t="s">
        <v>145</v>
      </c>
      <c r="G1494" s="12" t="s">
        <v>144</v>
      </c>
      <c r="H1494" s="12" t="s">
        <v>1086</v>
      </c>
      <c r="I1494" s="12" t="s">
        <v>1087</v>
      </c>
      <c r="J1494" s="12" t="s">
        <v>7548</v>
      </c>
      <c r="K1494" s="12" t="s">
        <v>12220</v>
      </c>
      <c r="L1494" s="12" t="s">
        <v>2483</v>
      </c>
      <c r="M1494" s="12" t="s">
        <v>12221</v>
      </c>
      <c r="N1494" s="12" t="s">
        <v>7987</v>
      </c>
      <c r="O1494" s="12" t="s">
        <v>12222</v>
      </c>
      <c r="P1494" s="13" t="str">
        <f>+IFERROR(VLOOKUP(Table32[[#This Row],[Código_parroquial]],Table5[[#All],[CÓDIGO PARROQUIA]:[CLASIFICACIÓN]],5,0),+IFERROR(VLOOKUP(CONCATENATE(Table32[[#This Row],[Código Cantón]],"50"),Table5[[#All],[CÓDIGO PARROQUIA]:[CLASIFICACIÓN]],5,0),""))</f>
        <v/>
      </c>
      <c r="Q1494" s="13" t="str">
        <f>+IFERROR(VLOOKUP(Table32[[#This Row],[Código Cantón]],Table4[[#All],[CÓDIGO CANTÓN]:[CLASIFICACIÓN]],6,0),"")</f>
        <v/>
      </c>
    </row>
    <row r="1495" spans="4:17" x14ac:dyDescent="0.3">
      <c r="D1495" s="12" t="s">
        <v>2482</v>
      </c>
      <c r="E1495" s="12" t="s">
        <v>145</v>
      </c>
      <c r="F1495" s="12" t="s">
        <v>145</v>
      </c>
      <c r="G1495" s="12" t="s">
        <v>144</v>
      </c>
      <c r="H1495" s="12" t="s">
        <v>1086</v>
      </c>
      <c r="I1495" s="12" t="s">
        <v>1087</v>
      </c>
      <c r="J1495" s="12" t="s">
        <v>7548</v>
      </c>
      <c r="K1495" s="12" t="s">
        <v>12223</v>
      </c>
      <c r="L1495" s="12" t="s">
        <v>2483</v>
      </c>
      <c r="M1495" s="12" t="s">
        <v>12224</v>
      </c>
      <c r="N1495" s="12" t="s">
        <v>7987</v>
      </c>
      <c r="O1495" s="12" t="s">
        <v>12225</v>
      </c>
      <c r="P1495" s="13" t="str">
        <f>+IFERROR(VLOOKUP(Table32[[#This Row],[Código_parroquial]],Table5[[#All],[CÓDIGO PARROQUIA]:[CLASIFICACIÓN]],5,0),+IFERROR(VLOOKUP(CONCATENATE(Table32[[#This Row],[Código Cantón]],"50"),Table5[[#All],[CÓDIGO PARROQUIA]:[CLASIFICACIÓN]],5,0),""))</f>
        <v/>
      </c>
      <c r="Q1495" s="13" t="str">
        <f>+IFERROR(VLOOKUP(Table32[[#This Row],[Código Cantón]],Table4[[#All],[CÓDIGO CANTÓN]:[CLASIFICACIÓN]],6,0),"")</f>
        <v/>
      </c>
    </row>
    <row r="1496" spans="4:17" x14ac:dyDescent="0.3">
      <c r="D1496" s="12" t="s">
        <v>2482</v>
      </c>
      <c r="E1496" s="12" t="s">
        <v>145</v>
      </c>
      <c r="F1496" s="12" t="s">
        <v>145</v>
      </c>
      <c r="G1496" s="12" t="s">
        <v>144</v>
      </c>
      <c r="H1496" s="12" t="s">
        <v>1086</v>
      </c>
      <c r="I1496" s="12" t="s">
        <v>1087</v>
      </c>
      <c r="J1496" s="12" t="s">
        <v>7548</v>
      </c>
      <c r="K1496" s="12" t="s">
        <v>12226</v>
      </c>
      <c r="L1496" s="12" t="s">
        <v>2483</v>
      </c>
      <c r="M1496" s="12" t="s">
        <v>12227</v>
      </c>
      <c r="N1496" s="12" t="s">
        <v>7987</v>
      </c>
      <c r="O1496" s="12" t="s">
        <v>12228</v>
      </c>
      <c r="P1496" s="13" t="str">
        <f>+IFERROR(VLOOKUP(Table32[[#This Row],[Código_parroquial]],Table5[[#All],[CÓDIGO PARROQUIA]:[CLASIFICACIÓN]],5,0),+IFERROR(VLOOKUP(CONCATENATE(Table32[[#This Row],[Código Cantón]],"50"),Table5[[#All],[CÓDIGO PARROQUIA]:[CLASIFICACIÓN]],5,0),""))</f>
        <v/>
      </c>
      <c r="Q1496" s="13" t="str">
        <f>+IFERROR(VLOOKUP(Table32[[#This Row],[Código Cantón]],Table4[[#All],[CÓDIGO CANTÓN]:[CLASIFICACIÓN]],6,0),"")</f>
        <v/>
      </c>
    </row>
    <row r="1497" spans="4:17" x14ac:dyDescent="0.3">
      <c r="D1497" s="12" t="s">
        <v>2482</v>
      </c>
      <c r="E1497" s="12" t="s">
        <v>145</v>
      </c>
      <c r="F1497" s="12" t="s">
        <v>145</v>
      </c>
      <c r="G1497" s="12" t="s">
        <v>144</v>
      </c>
      <c r="H1497" s="12" t="s">
        <v>1086</v>
      </c>
      <c r="I1497" s="12" t="s">
        <v>1087</v>
      </c>
      <c r="J1497" s="12" t="s">
        <v>7548</v>
      </c>
      <c r="K1497" s="12" t="s">
        <v>12229</v>
      </c>
      <c r="L1497" s="12" t="s">
        <v>2483</v>
      </c>
      <c r="M1497" s="12" t="s">
        <v>12230</v>
      </c>
      <c r="N1497" s="12" t="s">
        <v>7987</v>
      </c>
      <c r="O1497" s="12" t="s">
        <v>12231</v>
      </c>
      <c r="P1497" s="13" t="str">
        <f>+IFERROR(VLOOKUP(Table32[[#This Row],[Código_parroquial]],Table5[[#All],[CÓDIGO PARROQUIA]:[CLASIFICACIÓN]],5,0),+IFERROR(VLOOKUP(CONCATENATE(Table32[[#This Row],[Código Cantón]],"50"),Table5[[#All],[CÓDIGO PARROQUIA]:[CLASIFICACIÓN]],5,0),""))</f>
        <v/>
      </c>
      <c r="Q1497" s="13" t="str">
        <f>+IFERROR(VLOOKUP(Table32[[#This Row],[Código Cantón]],Table4[[#All],[CÓDIGO CANTÓN]:[CLASIFICACIÓN]],6,0),"")</f>
        <v/>
      </c>
    </row>
    <row r="1498" spans="4:17" x14ac:dyDescent="0.3">
      <c r="D1498" s="12" t="s">
        <v>2482</v>
      </c>
      <c r="E1498" s="12" t="s">
        <v>145</v>
      </c>
      <c r="F1498" s="12" t="s">
        <v>145</v>
      </c>
      <c r="G1498" s="12" t="s">
        <v>144</v>
      </c>
      <c r="H1498" s="12" t="s">
        <v>1086</v>
      </c>
      <c r="I1498" s="12" t="s">
        <v>1087</v>
      </c>
      <c r="J1498" s="12" t="s">
        <v>7548</v>
      </c>
      <c r="K1498" s="12" t="s">
        <v>12232</v>
      </c>
      <c r="L1498" s="12" t="s">
        <v>2483</v>
      </c>
      <c r="M1498" s="12" t="s">
        <v>12233</v>
      </c>
      <c r="N1498" s="12" t="s">
        <v>7980</v>
      </c>
      <c r="O1498" s="12" t="s">
        <v>12234</v>
      </c>
      <c r="P1498" s="13" t="str">
        <f>+IFERROR(VLOOKUP(Table32[[#This Row],[Código_parroquial]],Table5[[#All],[CÓDIGO PARROQUIA]:[CLASIFICACIÓN]],5,0),+IFERROR(VLOOKUP(CONCATENATE(Table32[[#This Row],[Código Cantón]],"50"),Table5[[#All],[CÓDIGO PARROQUIA]:[CLASIFICACIÓN]],5,0),""))</f>
        <v/>
      </c>
      <c r="Q1498" s="13" t="str">
        <f>+IFERROR(VLOOKUP(Table32[[#This Row],[Código Cantón]],Table4[[#All],[CÓDIGO CANTÓN]:[CLASIFICACIÓN]],6,0),"")</f>
        <v/>
      </c>
    </row>
    <row r="1499" spans="4:17" x14ac:dyDescent="0.3">
      <c r="D1499" s="12" t="s">
        <v>2482</v>
      </c>
      <c r="E1499" s="12" t="s">
        <v>145</v>
      </c>
      <c r="F1499" s="12" t="s">
        <v>145</v>
      </c>
      <c r="G1499" s="12" t="s">
        <v>144</v>
      </c>
      <c r="H1499" s="12" t="s">
        <v>1104</v>
      </c>
      <c r="I1499" s="12" t="s">
        <v>1105</v>
      </c>
      <c r="J1499" s="12" t="s">
        <v>7550</v>
      </c>
      <c r="K1499" s="12" t="s">
        <v>12235</v>
      </c>
      <c r="L1499" s="12" t="s">
        <v>2483</v>
      </c>
      <c r="M1499" s="12" t="s">
        <v>12236</v>
      </c>
      <c r="N1499" s="12" t="s">
        <v>7980</v>
      </c>
      <c r="O1499" s="12" t="s">
        <v>12237</v>
      </c>
      <c r="P1499" s="13" t="str">
        <f>+IFERROR(VLOOKUP(Table32[[#This Row],[Código_parroquial]],Table5[[#All],[CÓDIGO PARROQUIA]:[CLASIFICACIÓN]],5,0),+IFERROR(VLOOKUP(CONCATENATE(Table32[[#This Row],[Código Cantón]],"50"),Table5[[#All],[CÓDIGO PARROQUIA]:[CLASIFICACIÓN]],5,0),""))</f>
        <v/>
      </c>
      <c r="Q1499" s="13" t="str">
        <f>+IFERROR(VLOOKUP(Table32[[#This Row],[Código Cantón]],Table4[[#All],[CÓDIGO CANTÓN]:[CLASIFICACIÓN]],6,0),"")</f>
        <v/>
      </c>
    </row>
    <row r="1500" spans="4:17" x14ac:dyDescent="0.3">
      <c r="D1500" s="12" t="s">
        <v>2482</v>
      </c>
      <c r="E1500" s="12" t="s">
        <v>145</v>
      </c>
      <c r="F1500" s="12" t="s">
        <v>145</v>
      </c>
      <c r="G1500" s="12" t="s">
        <v>144</v>
      </c>
      <c r="H1500" s="12" t="s">
        <v>1090</v>
      </c>
      <c r="I1500" s="12" t="s">
        <v>7877</v>
      </c>
      <c r="J1500" s="12" t="s">
        <v>7548</v>
      </c>
      <c r="K1500" s="12" t="s">
        <v>12238</v>
      </c>
      <c r="L1500" s="12" t="s">
        <v>2483</v>
      </c>
      <c r="M1500" s="12" t="s">
        <v>9554</v>
      </c>
      <c r="N1500" s="12" t="s">
        <v>7980</v>
      </c>
      <c r="O1500" s="12" t="s">
        <v>12239</v>
      </c>
      <c r="P1500" s="13" t="str">
        <f>+IFERROR(VLOOKUP(Table32[[#This Row],[Código_parroquial]],Table5[[#All],[CÓDIGO PARROQUIA]:[CLASIFICACIÓN]],5,0),+IFERROR(VLOOKUP(CONCATENATE(Table32[[#This Row],[Código Cantón]],"50"),Table5[[#All],[CÓDIGO PARROQUIA]:[CLASIFICACIÓN]],5,0),""))</f>
        <v/>
      </c>
      <c r="Q1500" s="13" t="str">
        <f>+IFERROR(VLOOKUP(Table32[[#This Row],[Código Cantón]],Table4[[#All],[CÓDIGO CANTÓN]:[CLASIFICACIÓN]],6,0),"")</f>
        <v/>
      </c>
    </row>
    <row r="1501" spans="4:17" x14ac:dyDescent="0.3">
      <c r="D1501" s="12" t="s">
        <v>2482</v>
      </c>
      <c r="E1501" s="12" t="s">
        <v>145</v>
      </c>
      <c r="F1501" s="12" t="s">
        <v>145</v>
      </c>
      <c r="G1501" s="12" t="s">
        <v>144</v>
      </c>
      <c r="H1501" s="12" t="s">
        <v>1086</v>
      </c>
      <c r="I1501" s="12" t="s">
        <v>1087</v>
      </c>
      <c r="J1501" s="12" t="s">
        <v>7548</v>
      </c>
      <c r="K1501" s="12" t="s">
        <v>12240</v>
      </c>
      <c r="L1501" s="12" t="s">
        <v>2483</v>
      </c>
      <c r="M1501" s="12" t="s">
        <v>12241</v>
      </c>
      <c r="N1501" s="12" t="s">
        <v>7987</v>
      </c>
      <c r="O1501" s="12" t="s">
        <v>12242</v>
      </c>
      <c r="P1501" s="13" t="str">
        <f>+IFERROR(VLOOKUP(Table32[[#This Row],[Código_parroquial]],Table5[[#All],[CÓDIGO PARROQUIA]:[CLASIFICACIÓN]],5,0),+IFERROR(VLOOKUP(CONCATENATE(Table32[[#This Row],[Código Cantón]],"50"),Table5[[#All],[CÓDIGO PARROQUIA]:[CLASIFICACIÓN]],5,0),""))</f>
        <v/>
      </c>
      <c r="Q1501" s="13" t="str">
        <f>+IFERROR(VLOOKUP(Table32[[#This Row],[Código Cantón]],Table4[[#All],[CÓDIGO CANTÓN]:[CLASIFICACIÓN]],6,0),"")</f>
        <v/>
      </c>
    </row>
    <row r="1502" spans="4:17" x14ac:dyDescent="0.3">
      <c r="D1502" s="12" t="s">
        <v>2482</v>
      </c>
      <c r="E1502" s="12" t="s">
        <v>145</v>
      </c>
      <c r="F1502" s="12" t="s">
        <v>145</v>
      </c>
      <c r="G1502" s="12" t="s">
        <v>144</v>
      </c>
      <c r="H1502" s="12" t="s">
        <v>1091</v>
      </c>
      <c r="I1502" s="12" t="s">
        <v>2546</v>
      </c>
      <c r="J1502" s="12" t="s">
        <v>7550</v>
      </c>
      <c r="K1502" s="12" t="s">
        <v>12243</v>
      </c>
      <c r="L1502" s="12" t="s">
        <v>2483</v>
      </c>
      <c r="M1502" s="12" t="s">
        <v>12244</v>
      </c>
      <c r="N1502" s="12" t="s">
        <v>7980</v>
      </c>
      <c r="O1502" s="12" t="s">
        <v>12245</v>
      </c>
      <c r="P1502" s="13" t="str">
        <f>+IFERROR(VLOOKUP(Table32[[#This Row],[Código_parroquial]],Table5[[#All],[CÓDIGO PARROQUIA]:[CLASIFICACIÓN]],5,0),+IFERROR(VLOOKUP(CONCATENATE(Table32[[#This Row],[Código Cantón]],"50"),Table5[[#All],[CÓDIGO PARROQUIA]:[CLASIFICACIÓN]],5,0),""))</f>
        <v/>
      </c>
      <c r="Q1502" s="13" t="str">
        <f>+IFERROR(VLOOKUP(Table32[[#This Row],[Código Cantón]],Table4[[#All],[CÓDIGO CANTÓN]:[CLASIFICACIÓN]],6,0),"")</f>
        <v/>
      </c>
    </row>
    <row r="1503" spans="4:17" x14ac:dyDescent="0.3">
      <c r="D1503" s="12" t="s">
        <v>2482</v>
      </c>
      <c r="E1503" s="12" t="s">
        <v>145</v>
      </c>
      <c r="F1503" s="12" t="s">
        <v>145</v>
      </c>
      <c r="G1503" s="12" t="s">
        <v>144</v>
      </c>
      <c r="H1503" s="12" t="s">
        <v>1104</v>
      </c>
      <c r="I1503" s="12" t="s">
        <v>1105</v>
      </c>
      <c r="J1503" s="12" t="s">
        <v>7550</v>
      </c>
      <c r="K1503" s="12" t="s">
        <v>12246</v>
      </c>
      <c r="L1503" s="12" t="s">
        <v>2483</v>
      </c>
      <c r="M1503" s="12" t="s">
        <v>12247</v>
      </c>
      <c r="N1503" s="12" t="s">
        <v>7987</v>
      </c>
      <c r="O1503" s="12" t="s">
        <v>12248</v>
      </c>
      <c r="P1503" s="13" t="str">
        <f>+IFERROR(VLOOKUP(Table32[[#This Row],[Código_parroquial]],Table5[[#All],[CÓDIGO PARROQUIA]:[CLASIFICACIÓN]],5,0),+IFERROR(VLOOKUP(CONCATENATE(Table32[[#This Row],[Código Cantón]],"50"),Table5[[#All],[CÓDIGO PARROQUIA]:[CLASIFICACIÓN]],5,0),""))</f>
        <v/>
      </c>
      <c r="Q1503" s="13" t="str">
        <f>+IFERROR(VLOOKUP(Table32[[#This Row],[Código Cantón]],Table4[[#All],[CÓDIGO CANTÓN]:[CLASIFICACIÓN]],6,0),"")</f>
        <v/>
      </c>
    </row>
    <row r="1504" spans="4:17" x14ac:dyDescent="0.3">
      <c r="D1504" s="12" t="s">
        <v>2482</v>
      </c>
      <c r="E1504" s="12" t="s">
        <v>145</v>
      </c>
      <c r="F1504" s="12" t="s">
        <v>145</v>
      </c>
      <c r="G1504" s="12" t="s">
        <v>144</v>
      </c>
      <c r="H1504" s="12" t="s">
        <v>1086</v>
      </c>
      <c r="I1504" s="12" t="s">
        <v>1087</v>
      </c>
      <c r="J1504" s="12" t="s">
        <v>7548</v>
      </c>
      <c r="K1504" s="12" t="s">
        <v>12249</v>
      </c>
      <c r="L1504" s="12" t="s">
        <v>2483</v>
      </c>
      <c r="M1504" s="12" t="s">
        <v>12250</v>
      </c>
      <c r="N1504" s="12" t="s">
        <v>7987</v>
      </c>
      <c r="O1504" s="12" t="s">
        <v>12251</v>
      </c>
      <c r="P1504" s="13" t="str">
        <f>+IFERROR(VLOOKUP(Table32[[#This Row],[Código_parroquial]],Table5[[#All],[CÓDIGO PARROQUIA]:[CLASIFICACIÓN]],5,0),+IFERROR(VLOOKUP(CONCATENATE(Table32[[#This Row],[Código Cantón]],"50"),Table5[[#All],[CÓDIGO PARROQUIA]:[CLASIFICACIÓN]],5,0),""))</f>
        <v/>
      </c>
      <c r="Q1504" s="13" t="str">
        <f>+IFERROR(VLOOKUP(Table32[[#This Row],[Código Cantón]],Table4[[#All],[CÓDIGO CANTÓN]:[CLASIFICACIÓN]],6,0),"")</f>
        <v/>
      </c>
    </row>
    <row r="1505" spans="4:17" x14ac:dyDescent="0.3">
      <c r="D1505" s="12" t="s">
        <v>2482</v>
      </c>
      <c r="E1505" s="12" t="s">
        <v>145</v>
      </c>
      <c r="F1505" s="12" t="s">
        <v>145</v>
      </c>
      <c r="G1505" s="12" t="s">
        <v>144</v>
      </c>
      <c r="H1505" s="12" t="s">
        <v>1090</v>
      </c>
      <c r="I1505" s="12" t="s">
        <v>7877</v>
      </c>
      <c r="J1505" s="12" t="s">
        <v>7548</v>
      </c>
      <c r="K1505" s="12" t="s">
        <v>12252</v>
      </c>
      <c r="L1505" s="12" t="s">
        <v>2483</v>
      </c>
      <c r="M1505" s="12" t="s">
        <v>12253</v>
      </c>
      <c r="N1505" s="12" t="s">
        <v>7980</v>
      </c>
      <c r="O1505" s="12" t="s">
        <v>12254</v>
      </c>
      <c r="P1505" s="13" t="str">
        <f>+IFERROR(VLOOKUP(Table32[[#This Row],[Código_parroquial]],Table5[[#All],[CÓDIGO PARROQUIA]:[CLASIFICACIÓN]],5,0),+IFERROR(VLOOKUP(CONCATENATE(Table32[[#This Row],[Código Cantón]],"50"),Table5[[#All],[CÓDIGO PARROQUIA]:[CLASIFICACIÓN]],5,0),""))</f>
        <v/>
      </c>
      <c r="Q1505" s="13" t="str">
        <f>+IFERROR(VLOOKUP(Table32[[#This Row],[Código Cantón]],Table4[[#All],[CÓDIGO CANTÓN]:[CLASIFICACIÓN]],6,0),"")</f>
        <v/>
      </c>
    </row>
    <row r="1506" spans="4:17" x14ac:dyDescent="0.3">
      <c r="D1506" s="12" t="s">
        <v>2482</v>
      </c>
      <c r="E1506" s="12" t="s">
        <v>145</v>
      </c>
      <c r="F1506" s="12" t="s">
        <v>145</v>
      </c>
      <c r="G1506" s="12" t="s">
        <v>144</v>
      </c>
      <c r="H1506" s="12" t="s">
        <v>1085</v>
      </c>
      <c r="I1506" s="12" t="s">
        <v>7876</v>
      </c>
      <c r="J1506" s="12" t="s">
        <v>7548</v>
      </c>
      <c r="K1506" s="12" t="s">
        <v>12255</v>
      </c>
      <c r="L1506" s="12" t="s">
        <v>2483</v>
      </c>
      <c r="M1506" s="12" t="s">
        <v>9305</v>
      </c>
      <c r="N1506" s="12" t="s">
        <v>7980</v>
      </c>
      <c r="O1506" s="12" t="s">
        <v>12256</v>
      </c>
      <c r="P1506" s="13" t="str">
        <f>+IFERROR(VLOOKUP(Table32[[#This Row],[Código_parroquial]],Table5[[#All],[CÓDIGO PARROQUIA]:[CLASIFICACIÓN]],5,0),+IFERROR(VLOOKUP(CONCATENATE(Table32[[#This Row],[Código Cantón]],"50"),Table5[[#All],[CÓDIGO PARROQUIA]:[CLASIFICACIÓN]],5,0),""))</f>
        <v/>
      </c>
      <c r="Q1506" s="13" t="str">
        <f>+IFERROR(VLOOKUP(Table32[[#This Row],[Código Cantón]],Table4[[#All],[CÓDIGO CANTÓN]:[CLASIFICACIÓN]],6,0),"")</f>
        <v/>
      </c>
    </row>
    <row r="1507" spans="4:17" x14ac:dyDescent="0.3">
      <c r="D1507" s="12" t="s">
        <v>2482</v>
      </c>
      <c r="E1507" s="12" t="s">
        <v>145</v>
      </c>
      <c r="F1507" s="12" t="s">
        <v>145</v>
      </c>
      <c r="G1507" s="12" t="s">
        <v>144</v>
      </c>
      <c r="H1507" s="12" t="s">
        <v>1090</v>
      </c>
      <c r="I1507" s="12" t="s">
        <v>7877</v>
      </c>
      <c r="J1507" s="12" t="s">
        <v>7548</v>
      </c>
      <c r="K1507" s="12" t="s">
        <v>12257</v>
      </c>
      <c r="L1507" s="12" t="s">
        <v>2483</v>
      </c>
      <c r="M1507" s="12" t="s">
        <v>12258</v>
      </c>
      <c r="N1507" s="12" t="s">
        <v>7980</v>
      </c>
      <c r="O1507" s="12" t="s">
        <v>12259</v>
      </c>
      <c r="P1507" s="13" t="str">
        <f>+IFERROR(VLOOKUP(Table32[[#This Row],[Código_parroquial]],Table5[[#All],[CÓDIGO PARROQUIA]:[CLASIFICACIÓN]],5,0),+IFERROR(VLOOKUP(CONCATENATE(Table32[[#This Row],[Código Cantón]],"50"),Table5[[#All],[CÓDIGO PARROQUIA]:[CLASIFICACIÓN]],5,0),""))</f>
        <v/>
      </c>
      <c r="Q1507" s="13" t="str">
        <f>+IFERROR(VLOOKUP(Table32[[#This Row],[Código Cantón]],Table4[[#All],[CÓDIGO CANTÓN]:[CLASIFICACIÓN]],6,0),"")</f>
        <v/>
      </c>
    </row>
    <row r="1508" spans="4:17" x14ac:dyDescent="0.3">
      <c r="D1508" s="12" t="s">
        <v>2482</v>
      </c>
      <c r="E1508" s="12" t="s">
        <v>145</v>
      </c>
      <c r="F1508" s="12" t="s">
        <v>145</v>
      </c>
      <c r="G1508" s="12" t="s">
        <v>144</v>
      </c>
      <c r="H1508" s="12" t="s">
        <v>1102</v>
      </c>
      <c r="I1508" s="12" t="s">
        <v>1103</v>
      </c>
      <c r="J1508" s="12" t="s">
        <v>7550</v>
      </c>
      <c r="K1508" s="12" t="s">
        <v>12260</v>
      </c>
      <c r="L1508" s="12" t="s">
        <v>2483</v>
      </c>
      <c r="M1508" s="12" t="s">
        <v>12261</v>
      </c>
      <c r="N1508" s="12" t="s">
        <v>7980</v>
      </c>
      <c r="O1508" s="12" t="s">
        <v>12262</v>
      </c>
      <c r="P1508" s="13" t="str">
        <f>+IFERROR(VLOOKUP(Table32[[#This Row],[Código_parroquial]],Table5[[#All],[CÓDIGO PARROQUIA]:[CLASIFICACIÓN]],5,0),+IFERROR(VLOOKUP(CONCATENATE(Table32[[#This Row],[Código Cantón]],"50"),Table5[[#All],[CÓDIGO PARROQUIA]:[CLASIFICACIÓN]],5,0),""))</f>
        <v/>
      </c>
      <c r="Q1508" s="13" t="str">
        <f>+IFERROR(VLOOKUP(Table32[[#This Row],[Código Cantón]],Table4[[#All],[CÓDIGO CANTÓN]:[CLASIFICACIÓN]],6,0),"")</f>
        <v/>
      </c>
    </row>
    <row r="1509" spans="4:17" x14ac:dyDescent="0.3">
      <c r="D1509" s="12" t="s">
        <v>2482</v>
      </c>
      <c r="E1509" s="12" t="s">
        <v>145</v>
      </c>
      <c r="F1509" s="12" t="s">
        <v>145</v>
      </c>
      <c r="G1509" s="12" t="s">
        <v>144</v>
      </c>
      <c r="H1509" s="12" t="s">
        <v>1104</v>
      </c>
      <c r="I1509" s="12" t="s">
        <v>1105</v>
      </c>
      <c r="J1509" s="12" t="s">
        <v>7550</v>
      </c>
      <c r="K1509" s="12" t="s">
        <v>12263</v>
      </c>
      <c r="L1509" s="12" t="s">
        <v>2483</v>
      </c>
      <c r="M1509" s="12" t="s">
        <v>12264</v>
      </c>
      <c r="N1509" s="12" t="s">
        <v>7980</v>
      </c>
      <c r="O1509" s="12" t="s">
        <v>12265</v>
      </c>
      <c r="P1509" s="13" t="str">
        <f>+IFERROR(VLOOKUP(Table32[[#This Row],[Código_parroquial]],Table5[[#All],[CÓDIGO PARROQUIA]:[CLASIFICACIÓN]],5,0),+IFERROR(VLOOKUP(CONCATENATE(Table32[[#This Row],[Código Cantón]],"50"),Table5[[#All],[CÓDIGO PARROQUIA]:[CLASIFICACIÓN]],5,0),""))</f>
        <v/>
      </c>
      <c r="Q1509" s="13" t="str">
        <f>+IFERROR(VLOOKUP(Table32[[#This Row],[Código Cantón]],Table4[[#All],[CÓDIGO CANTÓN]:[CLASIFICACIÓN]],6,0),"")</f>
        <v/>
      </c>
    </row>
    <row r="1510" spans="4:17" x14ac:dyDescent="0.3">
      <c r="D1510" s="12" t="s">
        <v>2482</v>
      </c>
      <c r="E1510" s="12" t="s">
        <v>145</v>
      </c>
      <c r="F1510" s="12" t="s">
        <v>145</v>
      </c>
      <c r="G1510" s="12" t="s">
        <v>144</v>
      </c>
      <c r="H1510" s="12" t="s">
        <v>1088</v>
      </c>
      <c r="I1510" s="12" t="s">
        <v>145</v>
      </c>
      <c r="J1510" s="12" t="s">
        <v>7548</v>
      </c>
      <c r="K1510" s="12" t="s">
        <v>12266</v>
      </c>
      <c r="L1510" s="12" t="s">
        <v>2483</v>
      </c>
      <c r="M1510" s="12" t="s">
        <v>12267</v>
      </c>
      <c r="N1510" s="12" t="s">
        <v>7980</v>
      </c>
      <c r="O1510" s="12" t="s">
        <v>12268</v>
      </c>
      <c r="P1510" s="13" t="str">
        <f>+IFERROR(VLOOKUP(Table32[[#This Row],[Código_parroquial]],Table5[[#All],[CÓDIGO PARROQUIA]:[CLASIFICACIÓN]],5,0),+IFERROR(VLOOKUP(CONCATENATE(Table32[[#This Row],[Código Cantón]],"50"),Table5[[#All],[CÓDIGO PARROQUIA]:[CLASIFICACIÓN]],5,0),""))</f>
        <v/>
      </c>
      <c r="Q1510" s="13" t="str">
        <f>+IFERROR(VLOOKUP(Table32[[#This Row],[Código Cantón]],Table4[[#All],[CÓDIGO CANTÓN]:[CLASIFICACIÓN]],6,0),"")</f>
        <v/>
      </c>
    </row>
    <row r="1511" spans="4:17" x14ac:dyDescent="0.3">
      <c r="D1511" s="12" t="s">
        <v>2482</v>
      </c>
      <c r="E1511" s="12" t="s">
        <v>145</v>
      </c>
      <c r="F1511" s="12" t="s">
        <v>145</v>
      </c>
      <c r="G1511" s="12" t="s">
        <v>144</v>
      </c>
      <c r="H1511" s="12" t="s">
        <v>1086</v>
      </c>
      <c r="I1511" s="12" t="s">
        <v>1087</v>
      </c>
      <c r="J1511" s="12" t="s">
        <v>7548</v>
      </c>
      <c r="K1511" s="12" t="s">
        <v>12269</v>
      </c>
      <c r="L1511" s="12" t="s">
        <v>2483</v>
      </c>
      <c r="M1511" s="12" t="s">
        <v>12270</v>
      </c>
      <c r="N1511" s="12" t="s">
        <v>7987</v>
      </c>
      <c r="O1511" s="12" t="s">
        <v>12173</v>
      </c>
      <c r="P1511" s="13" t="str">
        <f>+IFERROR(VLOOKUP(Table32[[#This Row],[Código_parroquial]],Table5[[#All],[CÓDIGO PARROQUIA]:[CLASIFICACIÓN]],5,0),+IFERROR(VLOOKUP(CONCATENATE(Table32[[#This Row],[Código Cantón]],"50"),Table5[[#All],[CÓDIGO PARROQUIA]:[CLASIFICACIÓN]],5,0),""))</f>
        <v/>
      </c>
      <c r="Q1511" s="13" t="str">
        <f>+IFERROR(VLOOKUP(Table32[[#This Row],[Código Cantón]],Table4[[#All],[CÓDIGO CANTÓN]:[CLASIFICACIÓN]],6,0),"")</f>
        <v/>
      </c>
    </row>
    <row r="1512" spans="4:17" x14ac:dyDescent="0.3">
      <c r="D1512" s="12" t="s">
        <v>2482</v>
      </c>
      <c r="E1512" s="12" t="s">
        <v>145</v>
      </c>
      <c r="F1512" s="12" t="s">
        <v>145</v>
      </c>
      <c r="G1512" s="12" t="s">
        <v>144</v>
      </c>
      <c r="H1512" s="12" t="s">
        <v>1085</v>
      </c>
      <c r="I1512" s="12" t="s">
        <v>7876</v>
      </c>
      <c r="J1512" s="12" t="s">
        <v>7548</v>
      </c>
      <c r="K1512" s="12" t="s">
        <v>12271</v>
      </c>
      <c r="L1512" s="12" t="s">
        <v>2483</v>
      </c>
      <c r="M1512" s="12" t="s">
        <v>12272</v>
      </c>
      <c r="N1512" s="12" t="s">
        <v>7980</v>
      </c>
      <c r="O1512" s="12" t="s">
        <v>12273</v>
      </c>
      <c r="P1512" s="13" t="str">
        <f>+IFERROR(VLOOKUP(Table32[[#This Row],[Código_parroquial]],Table5[[#All],[CÓDIGO PARROQUIA]:[CLASIFICACIÓN]],5,0),+IFERROR(VLOOKUP(CONCATENATE(Table32[[#This Row],[Código Cantón]],"50"),Table5[[#All],[CÓDIGO PARROQUIA]:[CLASIFICACIÓN]],5,0),""))</f>
        <v/>
      </c>
      <c r="Q1512" s="13" t="str">
        <f>+IFERROR(VLOOKUP(Table32[[#This Row],[Código Cantón]],Table4[[#All],[CÓDIGO CANTÓN]:[CLASIFICACIÓN]],6,0),"")</f>
        <v/>
      </c>
    </row>
    <row r="1513" spans="4:17" x14ac:dyDescent="0.3">
      <c r="D1513" s="12" t="s">
        <v>2482</v>
      </c>
      <c r="E1513" s="12" t="s">
        <v>145</v>
      </c>
      <c r="F1513" s="12" t="s">
        <v>145</v>
      </c>
      <c r="G1513" s="12" t="s">
        <v>144</v>
      </c>
      <c r="H1513" s="12" t="s">
        <v>1104</v>
      </c>
      <c r="I1513" s="12" t="s">
        <v>1105</v>
      </c>
      <c r="J1513" s="12" t="s">
        <v>7550</v>
      </c>
      <c r="K1513" s="12" t="s">
        <v>12274</v>
      </c>
      <c r="L1513" s="12" t="s">
        <v>2483</v>
      </c>
      <c r="M1513" s="12" t="s">
        <v>12275</v>
      </c>
      <c r="N1513" s="12" t="s">
        <v>7980</v>
      </c>
      <c r="O1513" s="12" t="s">
        <v>12276</v>
      </c>
      <c r="P1513" s="13" t="str">
        <f>+IFERROR(VLOOKUP(Table32[[#This Row],[Código_parroquial]],Table5[[#All],[CÓDIGO PARROQUIA]:[CLASIFICACIÓN]],5,0),+IFERROR(VLOOKUP(CONCATENATE(Table32[[#This Row],[Código Cantón]],"50"),Table5[[#All],[CÓDIGO PARROQUIA]:[CLASIFICACIÓN]],5,0),""))</f>
        <v/>
      </c>
      <c r="Q1513" s="13" t="str">
        <f>+IFERROR(VLOOKUP(Table32[[#This Row],[Código Cantón]],Table4[[#All],[CÓDIGO CANTÓN]:[CLASIFICACIÓN]],6,0),"")</f>
        <v/>
      </c>
    </row>
    <row r="1514" spans="4:17" x14ac:dyDescent="0.3">
      <c r="D1514" s="12" t="s">
        <v>2482</v>
      </c>
      <c r="E1514" s="12" t="s">
        <v>145</v>
      </c>
      <c r="F1514" s="12" t="s">
        <v>145</v>
      </c>
      <c r="G1514" s="12" t="s">
        <v>144</v>
      </c>
      <c r="H1514" s="12" t="s">
        <v>1090</v>
      </c>
      <c r="I1514" s="12" t="s">
        <v>7877</v>
      </c>
      <c r="J1514" s="12" t="s">
        <v>7548</v>
      </c>
      <c r="K1514" s="12" t="s">
        <v>12277</v>
      </c>
      <c r="L1514" s="12" t="s">
        <v>2483</v>
      </c>
      <c r="M1514" s="12" t="s">
        <v>12278</v>
      </c>
      <c r="N1514" s="12" t="s">
        <v>7987</v>
      </c>
      <c r="O1514" s="12" t="s">
        <v>12279</v>
      </c>
      <c r="P1514" s="13" t="str">
        <f>+IFERROR(VLOOKUP(Table32[[#This Row],[Código_parroquial]],Table5[[#All],[CÓDIGO PARROQUIA]:[CLASIFICACIÓN]],5,0),+IFERROR(VLOOKUP(CONCATENATE(Table32[[#This Row],[Código Cantón]],"50"),Table5[[#All],[CÓDIGO PARROQUIA]:[CLASIFICACIÓN]],5,0),""))</f>
        <v/>
      </c>
      <c r="Q1514" s="13" t="str">
        <f>+IFERROR(VLOOKUP(Table32[[#This Row],[Código Cantón]],Table4[[#All],[CÓDIGO CANTÓN]:[CLASIFICACIÓN]],6,0),"")</f>
        <v/>
      </c>
    </row>
    <row r="1515" spans="4:17" x14ac:dyDescent="0.3">
      <c r="D1515" s="12" t="s">
        <v>2482</v>
      </c>
      <c r="E1515" s="12" t="s">
        <v>145</v>
      </c>
      <c r="F1515" s="12" t="s">
        <v>145</v>
      </c>
      <c r="G1515" s="12" t="s">
        <v>144</v>
      </c>
      <c r="H1515" s="12" t="s">
        <v>1089</v>
      </c>
      <c r="I1515" s="12" t="s">
        <v>7559</v>
      </c>
      <c r="J1515" s="12" t="s">
        <v>7548</v>
      </c>
      <c r="K1515" s="12" t="s">
        <v>12280</v>
      </c>
      <c r="L1515" s="12" t="s">
        <v>2483</v>
      </c>
      <c r="M1515" s="12" t="s">
        <v>12281</v>
      </c>
      <c r="N1515" s="12" t="s">
        <v>7980</v>
      </c>
      <c r="O1515" s="12" t="s">
        <v>12282</v>
      </c>
      <c r="P1515" s="13" t="str">
        <f>+IFERROR(VLOOKUP(Table32[[#This Row],[Código_parroquial]],Table5[[#All],[CÓDIGO PARROQUIA]:[CLASIFICACIÓN]],5,0),+IFERROR(VLOOKUP(CONCATENATE(Table32[[#This Row],[Código Cantón]],"50"),Table5[[#All],[CÓDIGO PARROQUIA]:[CLASIFICACIÓN]],5,0),""))</f>
        <v/>
      </c>
      <c r="Q1515" s="13" t="str">
        <f>+IFERROR(VLOOKUP(Table32[[#This Row],[Código Cantón]],Table4[[#All],[CÓDIGO CANTÓN]:[CLASIFICACIÓN]],6,0),"")</f>
        <v/>
      </c>
    </row>
    <row r="1516" spans="4:17" x14ac:dyDescent="0.3">
      <c r="D1516" s="12" t="s">
        <v>2482</v>
      </c>
      <c r="E1516" s="12" t="s">
        <v>145</v>
      </c>
      <c r="F1516" s="12" t="s">
        <v>145</v>
      </c>
      <c r="G1516" s="12" t="s">
        <v>144</v>
      </c>
      <c r="H1516" s="12" t="s">
        <v>1098</v>
      </c>
      <c r="I1516" s="12" t="s">
        <v>1099</v>
      </c>
      <c r="J1516" s="12" t="s">
        <v>7550</v>
      </c>
      <c r="K1516" s="12" t="s">
        <v>12283</v>
      </c>
      <c r="L1516" s="12" t="s">
        <v>2483</v>
      </c>
      <c r="M1516" s="12" t="s">
        <v>1099</v>
      </c>
      <c r="N1516" s="12" t="s">
        <v>7980</v>
      </c>
      <c r="O1516" s="12" t="s">
        <v>10970</v>
      </c>
      <c r="P1516" s="13" t="str">
        <f>+IFERROR(VLOOKUP(Table32[[#This Row],[Código_parroquial]],Table5[[#All],[CÓDIGO PARROQUIA]:[CLASIFICACIÓN]],5,0),+IFERROR(VLOOKUP(CONCATENATE(Table32[[#This Row],[Código Cantón]],"50"),Table5[[#All],[CÓDIGO PARROQUIA]:[CLASIFICACIÓN]],5,0),""))</f>
        <v/>
      </c>
      <c r="Q1516" s="13" t="str">
        <f>+IFERROR(VLOOKUP(Table32[[#This Row],[Código Cantón]],Table4[[#All],[CÓDIGO CANTÓN]:[CLASIFICACIÓN]],6,0),"")</f>
        <v/>
      </c>
    </row>
    <row r="1517" spans="4:17" x14ac:dyDescent="0.3">
      <c r="D1517" s="12" t="s">
        <v>2482</v>
      </c>
      <c r="E1517" s="12" t="s">
        <v>145</v>
      </c>
      <c r="F1517" s="12" t="s">
        <v>145</v>
      </c>
      <c r="G1517" s="12" t="s">
        <v>144</v>
      </c>
      <c r="H1517" s="12" t="s">
        <v>1104</v>
      </c>
      <c r="I1517" s="12" t="s">
        <v>1105</v>
      </c>
      <c r="J1517" s="12" t="s">
        <v>7550</v>
      </c>
      <c r="K1517" s="12" t="s">
        <v>12284</v>
      </c>
      <c r="L1517" s="12" t="s">
        <v>2483</v>
      </c>
      <c r="M1517" s="12" t="s">
        <v>12285</v>
      </c>
      <c r="N1517" s="12" t="s">
        <v>7987</v>
      </c>
      <c r="O1517" s="12" t="s">
        <v>12286</v>
      </c>
      <c r="P1517" s="13" t="str">
        <f>+IFERROR(VLOOKUP(Table32[[#This Row],[Código_parroquial]],Table5[[#All],[CÓDIGO PARROQUIA]:[CLASIFICACIÓN]],5,0),+IFERROR(VLOOKUP(CONCATENATE(Table32[[#This Row],[Código Cantón]],"50"),Table5[[#All],[CÓDIGO PARROQUIA]:[CLASIFICACIÓN]],5,0),""))</f>
        <v/>
      </c>
      <c r="Q1517" s="13" t="str">
        <f>+IFERROR(VLOOKUP(Table32[[#This Row],[Código Cantón]],Table4[[#All],[CÓDIGO CANTÓN]:[CLASIFICACIÓN]],6,0),"")</f>
        <v/>
      </c>
    </row>
    <row r="1518" spans="4:17" x14ac:dyDescent="0.3">
      <c r="D1518" s="12" t="s">
        <v>2482</v>
      </c>
      <c r="E1518" s="12" t="s">
        <v>145</v>
      </c>
      <c r="F1518" s="12" t="s">
        <v>145</v>
      </c>
      <c r="G1518" s="12" t="s">
        <v>144</v>
      </c>
      <c r="H1518" s="12" t="s">
        <v>1104</v>
      </c>
      <c r="I1518" s="12" t="s">
        <v>1105</v>
      </c>
      <c r="J1518" s="12" t="s">
        <v>7550</v>
      </c>
      <c r="K1518" s="12" t="s">
        <v>12287</v>
      </c>
      <c r="L1518" s="12" t="s">
        <v>2483</v>
      </c>
      <c r="M1518" s="12" t="s">
        <v>12288</v>
      </c>
      <c r="N1518" s="12" t="s">
        <v>7987</v>
      </c>
      <c r="O1518" s="12" t="s">
        <v>12289</v>
      </c>
      <c r="P1518" s="13" t="str">
        <f>+IFERROR(VLOOKUP(Table32[[#This Row],[Código_parroquial]],Table5[[#All],[CÓDIGO PARROQUIA]:[CLASIFICACIÓN]],5,0),+IFERROR(VLOOKUP(CONCATENATE(Table32[[#This Row],[Código Cantón]],"50"),Table5[[#All],[CÓDIGO PARROQUIA]:[CLASIFICACIÓN]],5,0),""))</f>
        <v/>
      </c>
      <c r="Q1518" s="13" t="str">
        <f>+IFERROR(VLOOKUP(Table32[[#This Row],[Código Cantón]],Table4[[#All],[CÓDIGO CANTÓN]:[CLASIFICACIÓN]],6,0),"")</f>
        <v/>
      </c>
    </row>
    <row r="1519" spans="4:17" x14ac:dyDescent="0.3">
      <c r="D1519" s="12" t="s">
        <v>2482</v>
      </c>
      <c r="E1519" s="12" t="s">
        <v>145</v>
      </c>
      <c r="F1519" s="12" t="s">
        <v>145</v>
      </c>
      <c r="G1519" s="12" t="s">
        <v>144</v>
      </c>
      <c r="H1519" s="12" t="s">
        <v>1085</v>
      </c>
      <c r="I1519" s="12" t="s">
        <v>7876</v>
      </c>
      <c r="J1519" s="12" t="s">
        <v>7548</v>
      </c>
      <c r="K1519" s="12" t="s">
        <v>12290</v>
      </c>
      <c r="L1519" s="12" t="s">
        <v>2483</v>
      </c>
      <c r="M1519" s="12" t="s">
        <v>12291</v>
      </c>
      <c r="N1519" s="12" t="s">
        <v>7987</v>
      </c>
      <c r="O1519" s="12" t="s">
        <v>2419</v>
      </c>
      <c r="P1519" s="13" t="str">
        <f>+IFERROR(VLOOKUP(Table32[[#This Row],[Código_parroquial]],Table5[[#All],[CÓDIGO PARROQUIA]:[CLASIFICACIÓN]],5,0),+IFERROR(VLOOKUP(CONCATENATE(Table32[[#This Row],[Código Cantón]],"50"),Table5[[#All],[CÓDIGO PARROQUIA]:[CLASIFICACIÓN]],5,0),""))</f>
        <v/>
      </c>
      <c r="Q1519" s="13" t="str">
        <f>+IFERROR(VLOOKUP(Table32[[#This Row],[Código Cantón]],Table4[[#All],[CÓDIGO CANTÓN]:[CLASIFICACIÓN]],6,0),"")</f>
        <v/>
      </c>
    </row>
    <row r="1520" spans="4:17" x14ac:dyDescent="0.3">
      <c r="D1520" s="12" t="s">
        <v>2482</v>
      </c>
      <c r="E1520" s="12" t="s">
        <v>145</v>
      </c>
      <c r="F1520" s="12" t="s">
        <v>145</v>
      </c>
      <c r="G1520" s="12" t="s">
        <v>144</v>
      </c>
      <c r="H1520" s="12" t="s">
        <v>1086</v>
      </c>
      <c r="I1520" s="12" t="s">
        <v>1087</v>
      </c>
      <c r="J1520" s="12" t="s">
        <v>7548</v>
      </c>
      <c r="K1520" s="12" t="s">
        <v>12292</v>
      </c>
      <c r="L1520" s="12" t="s">
        <v>2483</v>
      </c>
      <c r="M1520" s="12" t="s">
        <v>12293</v>
      </c>
      <c r="N1520" s="12" t="s">
        <v>7980</v>
      </c>
      <c r="O1520" s="12" t="s">
        <v>12294</v>
      </c>
      <c r="P1520" s="13" t="str">
        <f>+IFERROR(VLOOKUP(Table32[[#This Row],[Código_parroquial]],Table5[[#All],[CÓDIGO PARROQUIA]:[CLASIFICACIÓN]],5,0),+IFERROR(VLOOKUP(CONCATENATE(Table32[[#This Row],[Código Cantón]],"50"),Table5[[#All],[CÓDIGO PARROQUIA]:[CLASIFICACIÓN]],5,0),""))</f>
        <v/>
      </c>
      <c r="Q1520" s="13" t="str">
        <f>+IFERROR(VLOOKUP(Table32[[#This Row],[Código Cantón]],Table4[[#All],[CÓDIGO CANTÓN]:[CLASIFICACIÓN]],6,0),"")</f>
        <v/>
      </c>
    </row>
    <row r="1521" spans="4:17" x14ac:dyDescent="0.3">
      <c r="D1521" s="12" t="s">
        <v>2482</v>
      </c>
      <c r="E1521" s="12" t="s">
        <v>145</v>
      </c>
      <c r="F1521" s="12" t="s">
        <v>145</v>
      </c>
      <c r="G1521" s="12" t="s">
        <v>144</v>
      </c>
      <c r="H1521" s="12" t="s">
        <v>1104</v>
      </c>
      <c r="I1521" s="12" t="s">
        <v>1105</v>
      </c>
      <c r="J1521" s="12" t="s">
        <v>7550</v>
      </c>
      <c r="K1521" s="12" t="s">
        <v>12295</v>
      </c>
      <c r="L1521" s="12" t="s">
        <v>2483</v>
      </c>
      <c r="M1521" s="12" t="s">
        <v>12296</v>
      </c>
      <c r="N1521" s="12" t="s">
        <v>7987</v>
      </c>
      <c r="O1521" s="12" t="s">
        <v>12297</v>
      </c>
      <c r="P1521" s="13" t="str">
        <f>+IFERROR(VLOOKUP(Table32[[#This Row],[Código_parroquial]],Table5[[#All],[CÓDIGO PARROQUIA]:[CLASIFICACIÓN]],5,0),+IFERROR(VLOOKUP(CONCATENATE(Table32[[#This Row],[Código Cantón]],"50"),Table5[[#All],[CÓDIGO PARROQUIA]:[CLASIFICACIÓN]],5,0),""))</f>
        <v/>
      </c>
      <c r="Q1521" s="13" t="str">
        <f>+IFERROR(VLOOKUP(Table32[[#This Row],[Código Cantón]],Table4[[#All],[CÓDIGO CANTÓN]:[CLASIFICACIÓN]],6,0),"")</f>
        <v/>
      </c>
    </row>
    <row r="1522" spans="4:17" x14ac:dyDescent="0.3">
      <c r="D1522" s="12" t="s">
        <v>2482</v>
      </c>
      <c r="E1522" s="12" t="s">
        <v>145</v>
      </c>
      <c r="F1522" s="12" t="s">
        <v>145</v>
      </c>
      <c r="G1522" s="12" t="s">
        <v>144</v>
      </c>
      <c r="H1522" s="12" t="s">
        <v>1088</v>
      </c>
      <c r="I1522" s="12" t="s">
        <v>145</v>
      </c>
      <c r="J1522" s="12" t="s">
        <v>7548</v>
      </c>
      <c r="K1522" s="12" t="s">
        <v>12298</v>
      </c>
      <c r="L1522" s="12" t="s">
        <v>2483</v>
      </c>
      <c r="M1522" s="12" t="s">
        <v>12299</v>
      </c>
      <c r="N1522" s="12" t="s">
        <v>7980</v>
      </c>
      <c r="O1522" s="12" t="s">
        <v>12300</v>
      </c>
      <c r="P1522" s="13" t="str">
        <f>+IFERROR(VLOOKUP(Table32[[#This Row],[Código_parroquial]],Table5[[#All],[CÓDIGO PARROQUIA]:[CLASIFICACIÓN]],5,0),+IFERROR(VLOOKUP(CONCATENATE(Table32[[#This Row],[Código Cantón]],"50"),Table5[[#All],[CÓDIGO PARROQUIA]:[CLASIFICACIÓN]],5,0),""))</f>
        <v/>
      </c>
      <c r="Q1522" s="13" t="str">
        <f>+IFERROR(VLOOKUP(Table32[[#This Row],[Código Cantón]],Table4[[#All],[CÓDIGO CANTÓN]:[CLASIFICACIÓN]],6,0),"")</f>
        <v/>
      </c>
    </row>
    <row r="1523" spans="4:17" x14ac:dyDescent="0.3">
      <c r="D1523" s="12" t="s">
        <v>2482</v>
      </c>
      <c r="E1523" s="12" t="s">
        <v>145</v>
      </c>
      <c r="F1523" s="12" t="s">
        <v>145</v>
      </c>
      <c r="G1523" s="12" t="s">
        <v>144</v>
      </c>
      <c r="H1523" s="12" t="s">
        <v>1088</v>
      </c>
      <c r="I1523" s="12" t="s">
        <v>145</v>
      </c>
      <c r="J1523" s="12" t="s">
        <v>7548</v>
      </c>
      <c r="K1523" s="12" t="s">
        <v>12301</v>
      </c>
      <c r="L1523" s="12" t="s">
        <v>2483</v>
      </c>
      <c r="M1523" s="12" t="s">
        <v>12302</v>
      </c>
      <c r="N1523" s="12" t="s">
        <v>7980</v>
      </c>
      <c r="O1523" s="12" t="s">
        <v>12303</v>
      </c>
      <c r="P1523" s="13" t="str">
        <f>+IFERROR(VLOOKUP(Table32[[#This Row],[Código_parroquial]],Table5[[#All],[CÓDIGO PARROQUIA]:[CLASIFICACIÓN]],5,0),+IFERROR(VLOOKUP(CONCATENATE(Table32[[#This Row],[Código Cantón]],"50"),Table5[[#All],[CÓDIGO PARROQUIA]:[CLASIFICACIÓN]],5,0),""))</f>
        <v/>
      </c>
      <c r="Q1523" s="13" t="str">
        <f>+IFERROR(VLOOKUP(Table32[[#This Row],[Código Cantón]],Table4[[#All],[CÓDIGO CANTÓN]:[CLASIFICACIÓN]],6,0),"")</f>
        <v/>
      </c>
    </row>
    <row r="1524" spans="4:17" x14ac:dyDescent="0.3">
      <c r="D1524" s="12" t="s">
        <v>2482</v>
      </c>
      <c r="E1524" s="12" t="s">
        <v>145</v>
      </c>
      <c r="F1524" s="12" t="s">
        <v>145</v>
      </c>
      <c r="G1524" s="12" t="s">
        <v>144</v>
      </c>
      <c r="H1524" s="12" t="s">
        <v>1088</v>
      </c>
      <c r="I1524" s="12" t="s">
        <v>145</v>
      </c>
      <c r="J1524" s="12" t="s">
        <v>7548</v>
      </c>
      <c r="K1524" s="12" t="s">
        <v>12304</v>
      </c>
      <c r="L1524" s="12" t="s">
        <v>2483</v>
      </c>
      <c r="M1524" s="12" t="s">
        <v>12305</v>
      </c>
      <c r="N1524" s="12" t="s">
        <v>7980</v>
      </c>
      <c r="O1524" s="12" t="s">
        <v>12306</v>
      </c>
      <c r="P1524" s="13" t="str">
        <f>+IFERROR(VLOOKUP(Table32[[#This Row],[Código_parroquial]],Table5[[#All],[CÓDIGO PARROQUIA]:[CLASIFICACIÓN]],5,0),+IFERROR(VLOOKUP(CONCATENATE(Table32[[#This Row],[Código Cantón]],"50"),Table5[[#All],[CÓDIGO PARROQUIA]:[CLASIFICACIÓN]],5,0),""))</f>
        <v/>
      </c>
      <c r="Q1524" s="13" t="str">
        <f>+IFERROR(VLOOKUP(Table32[[#This Row],[Código Cantón]],Table4[[#All],[CÓDIGO CANTÓN]:[CLASIFICACIÓN]],6,0),"")</f>
        <v/>
      </c>
    </row>
    <row r="1525" spans="4:17" x14ac:dyDescent="0.3">
      <c r="D1525" s="12" t="s">
        <v>2482</v>
      </c>
      <c r="E1525" s="12" t="s">
        <v>145</v>
      </c>
      <c r="F1525" s="12" t="s">
        <v>145</v>
      </c>
      <c r="G1525" s="12" t="s">
        <v>144</v>
      </c>
      <c r="H1525" s="12" t="s">
        <v>1086</v>
      </c>
      <c r="I1525" s="12" t="s">
        <v>1087</v>
      </c>
      <c r="J1525" s="12" t="s">
        <v>7548</v>
      </c>
      <c r="K1525" s="12" t="s">
        <v>12307</v>
      </c>
      <c r="L1525" s="12" t="s">
        <v>2483</v>
      </c>
      <c r="M1525" s="12" t="s">
        <v>12308</v>
      </c>
      <c r="N1525" s="12" t="s">
        <v>7987</v>
      </c>
      <c r="O1525" s="12" t="s">
        <v>456</v>
      </c>
      <c r="P1525" s="13" t="str">
        <f>+IFERROR(VLOOKUP(Table32[[#This Row],[Código_parroquial]],Table5[[#All],[CÓDIGO PARROQUIA]:[CLASIFICACIÓN]],5,0),+IFERROR(VLOOKUP(CONCATENATE(Table32[[#This Row],[Código Cantón]],"50"),Table5[[#All],[CÓDIGO PARROQUIA]:[CLASIFICACIÓN]],5,0),""))</f>
        <v/>
      </c>
      <c r="Q1525" s="13" t="str">
        <f>+IFERROR(VLOOKUP(Table32[[#This Row],[Código Cantón]],Table4[[#All],[CÓDIGO CANTÓN]:[CLASIFICACIÓN]],6,0),"")</f>
        <v/>
      </c>
    </row>
    <row r="1526" spans="4:17" x14ac:dyDescent="0.3">
      <c r="D1526" s="12" t="s">
        <v>2482</v>
      </c>
      <c r="E1526" s="12" t="s">
        <v>145</v>
      </c>
      <c r="F1526" s="12" t="s">
        <v>145</v>
      </c>
      <c r="G1526" s="12" t="s">
        <v>144</v>
      </c>
      <c r="H1526" s="12" t="s">
        <v>1085</v>
      </c>
      <c r="I1526" s="12" t="s">
        <v>7876</v>
      </c>
      <c r="J1526" s="12" t="s">
        <v>7548</v>
      </c>
      <c r="K1526" s="12" t="s">
        <v>12309</v>
      </c>
      <c r="L1526" s="12" t="s">
        <v>2483</v>
      </c>
      <c r="M1526" s="12" t="s">
        <v>12310</v>
      </c>
      <c r="N1526" s="12" t="s">
        <v>7980</v>
      </c>
      <c r="O1526" s="12" t="s">
        <v>12311</v>
      </c>
      <c r="P1526" s="13" t="str">
        <f>+IFERROR(VLOOKUP(Table32[[#This Row],[Código_parroquial]],Table5[[#All],[CÓDIGO PARROQUIA]:[CLASIFICACIÓN]],5,0),+IFERROR(VLOOKUP(CONCATENATE(Table32[[#This Row],[Código Cantón]],"50"),Table5[[#All],[CÓDIGO PARROQUIA]:[CLASIFICACIÓN]],5,0),""))</f>
        <v/>
      </c>
      <c r="Q1526" s="13" t="str">
        <f>+IFERROR(VLOOKUP(Table32[[#This Row],[Código Cantón]],Table4[[#All],[CÓDIGO CANTÓN]:[CLASIFICACIÓN]],6,0),"")</f>
        <v/>
      </c>
    </row>
    <row r="1527" spans="4:17" x14ac:dyDescent="0.3">
      <c r="D1527" s="12" t="s">
        <v>2482</v>
      </c>
      <c r="E1527" s="12" t="s">
        <v>145</v>
      </c>
      <c r="F1527" s="12" t="s">
        <v>145</v>
      </c>
      <c r="G1527" s="12" t="s">
        <v>144</v>
      </c>
      <c r="H1527" s="12" t="s">
        <v>1088</v>
      </c>
      <c r="I1527" s="12" t="s">
        <v>145</v>
      </c>
      <c r="J1527" s="12" t="s">
        <v>7548</v>
      </c>
      <c r="K1527" s="12" t="s">
        <v>12312</v>
      </c>
      <c r="L1527" s="12" t="s">
        <v>2483</v>
      </c>
      <c r="M1527" s="12" t="s">
        <v>12313</v>
      </c>
      <c r="N1527" s="12" t="s">
        <v>7980</v>
      </c>
      <c r="O1527" s="12" t="s">
        <v>12314</v>
      </c>
      <c r="P1527" s="13" t="str">
        <f>+IFERROR(VLOOKUP(Table32[[#This Row],[Código_parroquial]],Table5[[#All],[CÓDIGO PARROQUIA]:[CLASIFICACIÓN]],5,0),+IFERROR(VLOOKUP(CONCATENATE(Table32[[#This Row],[Código Cantón]],"50"),Table5[[#All],[CÓDIGO PARROQUIA]:[CLASIFICACIÓN]],5,0),""))</f>
        <v/>
      </c>
      <c r="Q1527" s="13" t="str">
        <f>+IFERROR(VLOOKUP(Table32[[#This Row],[Código Cantón]],Table4[[#All],[CÓDIGO CANTÓN]:[CLASIFICACIÓN]],6,0),"")</f>
        <v/>
      </c>
    </row>
    <row r="1528" spans="4:17" x14ac:dyDescent="0.3">
      <c r="D1528" s="12" t="s">
        <v>2482</v>
      </c>
      <c r="E1528" s="12" t="s">
        <v>145</v>
      </c>
      <c r="F1528" s="12" t="s">
        <v>145</v>
      </c>
      <c r="G1528" s="12" t="s">
        <v>144</v>
      </c>
      <c r="H1528" s="12" t="s">
        <v>1104</v>
      </c>
      <c r="I1528" s="12" t="s">
        <v>1105</v>
      </c>
      <c r="J1528" s="12" t="s">
        <v>7550</v>
      </c>
      <c r="K1528" s="12" t="s">
        <v>12315</v>
      </c>
      <c r="L1528" s="12" t="s">
        <v>2483</v>
      </c>
      <c r="M1528" s="12" t="s">
        <v>12316</v>
      </c>
      <c r="N1528" s="12" t="s">
        <v>7980</v>
      </c>
      <c r="O1528" s="12" t="s">
        <v>12317</v>
      </c>
      <c r="P1528" s="13" t="str">
        <f>+IFERROR(VLOOKUP(Table32[[#This Row],[Código_parroquial]],Table5[[#All],[CÓDIGO PARROQUIA]:[CLASIFICACIÓN]],5,0),+IFERROR(VLOOKUP(CONCATENATE(Table32[[#This Row],[Código Cantón]],"50"),Table5[[#All],[CÓDIGO PARROQUIA]:[CLASIFICACIÓN]],5,0),""))</f>
        <v/>
      </c>
      <c r="Q1528" s="13" t="str">
        <f>+IFERROR(VLOOKUP(Table32[[#This Row],[Código Cantón]],Table4[[#All],[CÓDIGO CANTÓN]:[CLASIFICACIÓN]],6,0),"")</f>
        <v/>
      </c>
    </row>
    <row r="1529" spans="4:17" x14ac:dyDescent="0.3">
      <c r="D1529" s="12" t="s">
        <v>2482</v>
      </c>
      <c r="E1529" s="12" t="s">
        <v>145</v>
      </c>
      <c r="F1529" s="12" t="s">
        <v>145</v>
      </c>
      <c r="G1529" s="12" t="s">
        <v>144</v>
      </c>
      <c r="H1529" s="12" t="s">
        <v>1090</v>
      </c>
      <c r="I1529" s="12" t="s">
        <v>7877</v>
      </c>
      <c r="J1529" s="12" t="s">
        <v>7548</v>
      </c>
      <c r="K1529" s="12" t="s">
        <v>12318</v>
      </c>
      <c r="L1529" s="12" t="s">
        <v>2483</v>
      </c>
      <c r="M1529" s="12" t="s">
        <v>12319</v>
      </c>
      <c r="N1529" s="12" t="s">
        <v>7980</v>
      </c>
      <c r="O1529" s="12" t="s">
        <v>12265</v>
      </c>
      <c r="P1529" s="13" t="str">
        <f>+IFERROR(VLOOKUP(Table32[[#This Row],[Código_parroquial]],Table5[[#All],[CÓDIGO PARROQUIA]:[CLASIFICACIÓN]],5,0),+IFERROR(VLOOKUP(CONCATENATE(Table32[[#This Row],[Código Cantón]],"50"),Table5[[#All],[CÓDIGO PARROQUIA]:[CLASIFICACIÓN]],5,0),""))</f>
        <v/>
      </c>
      <c r="Q1529" s="13" t="str">
        <f>+IFERROR(VLOOKUP(Table32[[#This Row],[Código Cantón]],Table4[[#All],[CÓDIGO CANTÓN]:[CLASIFICACIÓN]],6,0),"")</f>
        <v/>
      </c>
    </row>
    <row r="1530" spans="4:17" x14ac:dyDescent="0.3">
      <c r="D1530" s="12" t="s">
        <v>2482</v>
      </c>
      <c r="E1530" s="12" t="s">
        <v>145</v>
      </c>
      <c r="F1530" s="12" t="s">
        <v>145</v>
      </c>
      <c r="G1530" s="12" t="s">
        <v>144</v>
      </c>
      <c r="H1530" s="12" t="s">
        <v>1086</v>
      </c>
      <c r="I1530" s="12" t="s">
        <v>1087</v>
      </c>
      <c r="J1530" s="12" t="s">
        <v>7548</v>
      </c>
      <c r="K1530" s="12" t="s">
        <v>12320</v>
      </c>
      <c r="L1530" s="12" t="s">
        <v>2483</v>
      </c>
      <c r="M1530" s="12" t="s">
        <v>12321</v>
      </c>
      <c r="N1530" s="12" t="s">
        <v>7987</v>
      </c>
      <c r="O1530" s="12" t="s">
        <v>12322</v>
      </c>
      <c r="P1530" s="13" t="str">
        <f>+IFERROR(VLOOKUP(Table32[[#This Row],[Código_parroquial]],Table5[[#All],[CÓDIGO PARROQUIA]:[CLASIFICACIÓN]],5,0),+IFERROR(VLOOKUP(CONCATENATE(Table32[[#This Row],[Código Cantón]],"50"),Table5[[#All],[CÓDIGO PARROQUIA]:[CLASIFICACIÓN]],5,0),""))</f>
        <v/>
      </c>
      <c r="Q1530" s="13" t="str">
        <f>+IFERROR(VLOOKUP(Table32[[#This Row],[Código Cantón]],Table4[[#All],[CÓDIGO CANTÓN]:[CLASIFICACIÓN]],6,0),"")</f>
        <v/>
      </c>
    </row>
    <row r="1531" spans="4:17" x14ac:dyDescent="0.3">
      <c r="D1531" s="12" t="s">
        <v>2482</v>
      </c>
      <c r="E1531" s="12" t="s">
        <v>145</v>
      </c>
      <c r="F1531" s="12" t="s">
        <v>145</v>
      </c>
      <c r="G1531" s="12" t="s">
        <v>144</v>
      </c>
      <c r="H1531" s="12" t="s">
        <v>1086</v>
      </c>
      <c r="I1531" s="12" t="s">
        <v>1087</v>
      </c>
      <c r="J1531" s="12" t="s">
        <v>7548</v>
      </c>
      <c r="K1531" s="12" t="s">
        <v>12323</v>
      </c>
      <c r="L1531" s="12" t="s">
        <v>2483</v>
      </c>
      <c r="M1531" s="12" t="s">
        <v>12324</v>
      </c>
      <c r="N1531" s="12" t="s">
        <v>7987</v>
      </c>
      <c r="O1531" s="12" t="s">
        <v>12325</v>
      </c>
      <c r="P1531" s="13" t="str">
        <f>+IFERROR(VLOOKUP(Table32[[#This Row],[Código_parroquial]],Table5[[#All],[CÓDIGO PARROQUIA]:[CLASIFICACIÓN]],5,0),+IFERROR(VLOOKUP(CONCATENATE(Table32[[#This Row],[Código Cantón]],"50"),Table5[[#All],[CÓDIGO PARROQUIA]:[CLASIFICACIÓN]],5,0),""))</f>
        <v/>
      </c>
      <c r="Q1531" s="13" t="str">
        <f>+IFERROR(VLOOKUP(Table32[[#This Row],[Código Cantón]],Table4[[#All],[CÓDIGO CANTÓN]:[CLASIFICACIÓN]],6,0),"")</f>
        <v/>
      </c>
    </row>
    <row r="1532" spans="4:17" x14ac:dyDescent="0.3">
      <c r="D1532" s="12" t="s">
        <v>2482</v>
      </c>
      <c r="E1532" s="12" t="s">
        <v>145</v>
      </c>
      <c r="F1532" s="12" t="s">
        <v>145</v>
      </c>
      <c r="G1532" s="12" t="s">
        <v>144</v>
      </c>
      <c r="H1532" s="12" t="s">
        <v>1086</v>
      </c>
      <c r="I1532" s="12" t="s">
        <v>1087</v>
      </c>
      <c r="J1532" s="12" t="s">
        <v>7548</v>
      </c>
      <c r="K1532" s="12" t="s">
        <v>12326</v>
      </c>
      <c r="L1532" s="12" t="s">
        <v>2483</v>
      </c>
      <c r="M1532" s="12" t="s">
        <v>12327</v>
      </c>
      <c r="N1532" s="12" t="s">
        <v>7987</v>
      </c>
      <c r="O1532" s="12" t="s">
        <v>12328</v>
      </c>
      <c r="P1532" s="13" t="str">
        <f>+IFERROR(VLOOKUP(Table32[[#This Row],[Código_parroquial]],Table5[[#All],[CÓDIGO PARROQUIA]:[CLASIFICACIÓN]],5,0),+IFERROR(VLOOKUP(CONCATENATE(Table32[[#This Row],[Código Cantón]],"50"),Table5[[#All],[CÓDIGO PARROQUIA]:[CLASIFICACIÓN]],5,0),""))</f>
        <v/>
      </c>
      <c r="Q1532" s="13" t="str">
        <f>+IFERROR(VLOOKUP(Table32[[#This Row],[Código Cantón]],Table4[[#All],[CÓDIGO CANTÓN]:[CLASIFICACIÓN]],6,0),"")</f>
        <v/>
      </c>
    </row>
    <row r="1533" spans="4:17" x14ac:dyDescent="0.3">
      <c r="D1533" s="12" t="s">
        <v>2482</v>
      </c>
      <c r="E1533" s="12" t="s">
        <v>145</v>
      </c>
      <c r="F1533" s="12" t="s">
        <v>145</v>
      </c>
      <c r="G1533" s="12" t="s">
        <v>144</v>
      </c>
      <c r="H1533" s="12" t="s">
        <v>1098</v>
      </c>
      <c r="I1533" s="12" t="s">
        <v>1099</v>
      </c>
      <c r="J1533" s="12" t="s">
        <v>7550</v>
      </c>
      <c r="K1533" s="12" t="s">
        <v>12329</v>
      </c>
      <c r="L1533" s="12" t="s">
        <v>2483</v>
      </c>
      <c r="M1533" s="12" t="s">
        <v>12330</v>
      </c>
      <c r="N1533" s="12" t="s">
        <v>7987</v>
      </c>
      <c r="O1533" s="12" t="s">
        <v>12331</v>
      </c>
      <c r="P1533" s="13" t="str">
        <f>+IFERROR(VLOOKUP(Table32[[#This Row],[Código_parroquial]],Table5[[#All],[CÓDIGO PARROQUIA]:[CLASIFICACIÓN]],5,0),+IFERROR(VLOOKUP(CONCATENATE(Table32[[#This Row],[Código Cantón]],"50"),Table5[[#All],[CÓDIGO PARROQUIA]:[CLASIFICACIÓN]],5,0),""))</f>
        <v/>
      </c>
      <c r="Q1533" s="13" t="str">
        <f>+IFERROR(VLOOKUP(Table32[[#This Row],[Código Cantón]],Table4[[#All],[CÓDIGO CANTÓN]:[CLASIFICACIÓN]],6,0),"")</f>
        <v/>
      </c>
    </row>
    <row r="1534" spans="4:17" x14ac:dyDescent="0.3">
      <c r="D1534" s="12" t="s">
        <v>2482</v>
      </c>
      <c r="E1534" s="12" t="s">
        <v>145</v>
      </c>
      <c r="F1534" s="12" t="s">
        <v>145</v>
      </c>
      <c r="G1534" s="12" t="s">
        <v>144</v>
      </c>
      <c r="H1534" s="12" t="s">
        <v>1098</v>
      </c>
      <c r="I1534" s="12" t="s">
        <v>1099</v>
      </c>
      <c r="J1534" s="12" t="s">
        <v>7550</v>
      </c>
      <c r="K1534" s="12" t="s">
        <v>12332</v>
      </c>
      <c r="L1534" s="12" t="s">
        <v>2483</v>
      </c>
      <c r="M1534" s="12" t="s">
        <v>12333</v>
      </c>
      <c r="N1534" s="12" t="s">
        <v>7987</v>
      </c>
      <c r="O1534" s="12" t="s">
        <v>12334</v>
      </c>
      <c r="P1534" s="13" t="str">
        <f>+IFERROR(VLOOKUP(Table32[[#This Row],[Código_parroquial]],Table5[[#All],[CÓDIGO PARROQUIA]:[CLASIFICACIÓN]],5,0),+IFERROR(VLOOKUP(CONCATENATE(Table32[[#This Row],[Código Cantón]],"50"),Table5[[#All],[CÓDIGO PARROQUIA]:[CLASIFICACIÓN]],5,0),""))</f>
        <v/>
      </c>
      <c r="Q1534" s="13" t="str">
        <f>+IFERROR(VLOOKUP(Table32[[#This Row],[Código Cantón]],Table4[[#All],[CÓDIGO CANTÓN]:[CLASIFICACIÓN]],6,0),"")</f>
        <v/>
      </c>
    </row>
    <row r="1535" spans="4:17" x14ac:dyDescent="0.3">
      <c r="D1535" s="12" t="s">
        <v>2482</v>
      </c>
      <c r="E1535" s="12" t="s">
        <v>145</v>
      </c>
      <c r="F1535" s="12" t="s">
        <v>145</v>
      </c>
      <c r="G1535" s="12" t="s">
        <v>144</v>
      </c>
      <c r="H1535" s="12" t="s">
        <v>1098</v>
      </c>
      <c r="I1535" s="12" t="s">
        <v>1099</v>
      </c>
      <c r="J1535" s="12" t="s">
        <v>7550</v>
      </c>
      <c r="K1535" s="12" t="s">
        <v>12335</v>
      </c>
      <c r="L1535" s="12" t="s">
        <v>2483</v>
      </c>
      <c r="M1535" s="12" t="s">
        <v>12336</v>
      </c>
      <c r="N1535" s="12" t="s">
        <v>7987</v>
      </c>
      <c r="O1535" s="12" t="s">
        <v>12337</v>
      </c>
      <c r="P1535" s="13" t="str">
        <f>+IFERROR(VLOOKUP(Table32[[#This Row],[Código_parroquial]],Table5[[#All],[CÓDIGO PARROQUIA]:[CLASIFICACIÓN]],5,0),+IFERROR(VLOOKUP(CONCATENATE(Table32[[#This Row],[Código Cantón]],"50"),Table5[[#All],[CÓDIGO PARROQUIA]:[CLASIFICACIÓN]],5,0),""))</f>
        <v/>
      </c>
      <c r="Q1535" s="13" t="str">
        <f>+IFERROR(VLOOKUP(Table32[[#This Row],[Código Cantón]],Table4[[#All],[CÓDIGO CANTÓN]:[CLASIFICACIÓN]],6,0),"")</f>
        <v/>
      </c>
    </row>
    <row r="1536" spans="4:17" x14ac:dyDescent="0.3">
      <c r="D1536" s="12" t="s">
        <v>2482</v>
      </c>
      <c r="E1536" s="12" t="s">
        <v>145</v>
      </c>
      <c r="F1536" s="12" t="s">
        <v>145</v>
      </c>
      <c r="G1536" s="12" t="s">
        <v>144</v>
      </c>
      <c r="H1536" s="12" t="s">
        <v>1098</v>
      </c>
      <c r="I1536" s="12" t="s">
        <v>1099</v>
      </c>
      <c r="J1536" s="12" t="s">
        <v>7550</v>
      </c>
      <c r="K1536" s="12" t="s">
        <v>12338</v>
      </c>
      <c r="L1536" s="12" t="s">
        <v>2483</v>
      </c>
      <c r="M1536" s="12" t="s">
        <v>12339</v>
      </c>
      <c r="N1536" s="12" t="s">
        <v>7987</v>
      </c>
      <c r="O1536" s="12" t="s">
        <v>12340</v>
      </c>
      <c r="P1536" s="13" t="str">
        <f>+IFERROR(VLOOKUP(Table32[[#This Row],[Código_parroquial]],Table5[[#All],[CÓDIGO PARROQUIA]:[CLASIFICACIÓN]],5,0),+IFERROR(VLOOKUP(CONCATENATE(Table32[[#This Row],[Código Cantón]],"50"),Table5[[#All],[CÓDIGO PARROQUIA]:[CLASIFICACIÓN]],5,0),""))</f>
        <v/>
      </c>
      <c r="Q1536" s="13" t="str">
        <f>+IFERROR(VLOOKUP(Table32[[#This Row],[Código Cantón]],Table4[[#All],[CÓDIGO CANTÓN]:[CLASIFICACIÓN]],6,0),"")</f>
        <v/>
      </c>
    </row>
    <row r="1537" spans="4:17" x14ac:dyDescent="0.3">
      <c r="D1537" s="12" t="s">
        <v>2482</v>
      </c>
      <c r="E1537" s="12" t="s">
        <v>145</v>
      </c>
      <c r="F1537" s="12" t="s">
        <v>145</v>
      </c>
      <c r="G1537" s="12" t="s">
        <v>144</v>
      </c>
      <c r="H1537" s="12" t="s">
        <v>1089</v>
      </c>
      <c r="I1537" s="12" t="s">
        <v>7559</v>
      </c>
      <c r="J1537" s="12" t="s">
        <v>7548</v>
      </c>
      <c r="K1537" s="12" t="s">
        <v>12341</v>
      </c>
      <c r="L1537" s="12" t="s">
        <v>2483</v>
      </c>
      <c r="M1537" s="12" t="s">
        <v>12342</v>
      </c>
      <c r="N1537" s="12" t="s">
        <v>7987</v>
      </c>
      <c r="O1537" s="12" t="s">
        <v>12343</v>
      </c>
      <c r="P1537" s="13" t="str">
        <f>+IFERROR(VLOOKUP(Table32[[#This Row],[Código_parroquial]],Table5[[#All],[CÓDIGO PARROQUIA]:[CLASIFICACIÓN]],5,0),+IFERROR(VLOOKUP(CONCATENATE(Table32[[#This Row],[Código Cantón]],"50"),Table5[[#All],[CÓDIGO PARROQUIA]:[CLASIFICACIÓN]],5,0),""))</f>
        <v/>
      </c>
      <c r="Q1537" s="13" t="str">
        <f>+IFERROR(VLOOKUP(Table32[[#This Row],[Código Cantón]],Table4[[#All],[CÓDIGO CANTÓN]:[CLASIFICACIÓN]],6,0),"")</f>
        <v/>
      </c>
    </row>
    <row r="1538" spans="4:17" x14ac:dyDescent="0.3">
      <c r="D1538" s="12" t="s">
        <v>2482</v>
      </c>
      <c r="E1538" s="12" t="s">
        <v>145</v>
      </c>
      <c r="F1538" s="12" t="s">
        <v>145</v>
      </c>
      <c r="G1538" s="12" t="s">
        <v>144</v>
      </c>
      <c r="H1538" s="12" t="s">
        <v>1089</v>
      </c>
      <c r="I1538" s="12" t="s">
        <v>7559</v>
      </c>
      <c r="J1538" s="12" t="s">
        <v>7548</v>
      </c>
      <c r="K1538" s="12" t="s">
        <v>12344</v>
      </c>
      <c r="L1538" s="12" t="s">
        <v>2483</v>
      </c>
      <c r="M1538" s="12" t="s">
        <v>12345</v>
      </c>
      <c r="N1538" s="12" t="s">
        <v>7987</v>
      </c>
      <c r="O1538" s="12" t="s">
        <v>12346</v>
      </c>
      <c r="P1538" s="13" t="str">
        <f>+IFERROR(VLOOKUP(Table32[[#This Row],[Código_parroquial]],Table5[[#All],[CÓDIGO PARROQUIA]:[CLASIFICACIÓN]],5,0),+IFERROR(VLOOKUP(CONCATENATE(Table32[[#This Row],[Código Cantón]],"50"),Table5[[#All],[CÓDIGO PARROQUIA]:[CLASIFICACIÓN]],5,0),""))</f>
        <v/>
      </c>
      <c r="Q1538" s="13" t="str">
        <f>+IFERROR(VLOOKUP(Table32[[#This Row],[Código Cantón]],Table4[[#All],[CÓDIGO CANTÓN]:[CLASIFICACIÓN]],6,0),"")</f>
        <v/>
      </c>
    </row>
    <row r="1539" spans="4:17" x14ac:dyDescent="0.3">
      <c r="D1539" s="12" t="s">
        <v>2482</v>
      </c>
      <c r="E1539" s="12" t="s">
        <v>145</v>
      </c>
      <c r="F1539" s="12" t="s">
        <v>145</v>
      </c>
      <c r="G1539" s="12" t="s">
        <v>144</v>
      </c>
      <c r="H1539" s="12" t="s">
        <v>1089</v>
      </c>
      <c r="I1539" s="12" t="s">
        <v>7559</v>
      </c>
      <c r="J1539" s="12" t="s">
        <v>7548</v>
      </c>
      <c r="K1539" s="12" t="s">
        <v>12347</v>
      </c>
      <c r="L1539" s="12" t="s">
        <v>2483</v>
      </c>
      <c r="M1539" s="12" t="s">
        <v>12348</v>
      </c>
      <c r="N1539" s="12" t="s">
        <v>7987</v>
      </c>
      <c r="O1539" s="12" t="s">
        <v>12349</v>
      </c>
      <c r="P1539" s="13" t="str">
        <f>+IFERROR(VLOOKUP(Table32[[#This Row],[Código_parroquial]],Table5[[#All],[CÓDIGO PARROQUIA]:[CLASIFICACIÓN]],5,0),+IFERROR(VLOOKUP(CONCATENATE(Table32[[#This Row],[Código Cantón]],"50"),Table5[[#All],[CÓDIGO PARROQUIA]:[CLASIFICACIÓN]],5,0),""))</f>
        <v/>
      </c>
      <c r="Q1539" s="13" t="str">
        <f>+IFERROR(VLOOKUP(Table32[[#This Row],[Código Cantón]],Table4[[#All],[CÓDIGO CANTÓN]:[CLASIFICACIÓN]],6,0),"")</f>
        <v/>
      </c>
    </row>
    <row r="1540" spans="4:17" x14ac:dyDescent="0.3">
      <c r="D1540" s="12" t="s">
        <v>2482</v>
      </c>
      <c r="E1540" s="12" t="s">
        <v>145</v>
      </c>
      <c r="F1540" s="12" t="s">
        <v>145</v>
      </c>
      <c r="G1540" s="12" t="s">
        <v>144</v>
      </c>
      <c r="H1540" s="12" t="s">
        <v>1089</v>
      </c>
      <c r="I1540" s="12" t="s">
        <v>7559</v>
      </c>
      <c r="J1540" s="12" t="s">
        <v>7548</v>
      </c>
      <c r="K1540" s="12" t="s">
        <v>12350</v>
      </c>
      <c r="L1540" s="12" t="s">
        <v>2483</v>
      </c>
      <c r="M1540" s="12" t="s">
        <v>12351</v>
      </c>
      <c r="N1540" s="12" t="s">
        <v>7987</v>
      </c>
      <c r="O1540" s="12" t="s">
        <v>12352</v>
      </c>
      <c r="P1540" s="13" t="str">
        <f>+IFERROR(VLOOKUP(Table32[[#This Row],[Código_parroquial]],Table5[[#All],[CÓDIGO PARROQUIA]:[CLASIFICACIÓN]],5,0),+IFERROR(VLOOKUP(CONCATENATE(Table32[[#This Row],[Código Cantón]],"50"),Table5[[#All],[CÓDIGO PARROQUIA]:[CLASIFICACIÓN]],5,0),""))</f>
        <v/>
      </c>
      <c r="Q1540" s="13" t="str">
        <f>+IFERROR(VLOOKUP(Table32[[#This Row],[Código Cantón]],Table4[[#All],[CÓDIGO CANTÓN]:[CLASIFICACIÓN]],6,0),"")</f>
        <v/>
      </c>
    </row>
    <row r="1541" spans="4:17" x14ac:dyDescent="0.3">
      <c r="D1541" s="12" t="s">
        <v>2482</v>
      </c>
      <c r="E1541" s="12" t="s">
        <v>145</v>
      </c>
      <c r="F1541" s="12" t="s">
        <v>145</v>
      </c>
      <c r="G1541" s="12" t="s">
        <v>144</v>
      </c>
      <c r="H1541" s="12" t="s">
        <v>1085</v>
      </c>
      <c r="I1541" s="12" t="s">
        <v>7876</v>
      </c>
      <c r="J1541" s="12" t="s">
        <v>7548</v>
      </c>
      <c r="K1541" s="12" t="s">
        <v>12353</v>
      </c>
      <c r="L1541" s="12" t="s">
        <v>2483</v>
      </c>
      <c r="M1541" s="12" t="s">
        <v>12354</v>
      </c>
      <c r="N1541" s="12" t="s">
        <v>7987</v>
      </c>
      <c r="O1541" s="12" t="s">
        <v>2514</v>
      </c>
      <c r="P1541" s="13" t="str">
        <f>+IFERROR(VLOOKUP(Table32[[#This Row],[Código_parroquial]],Table5[[#All],[CÓDIGO PARROQUIA]:[CLASIFICACIÓN]],5,0),+IFERROR(VLOOKUP(CONCATENATE(Table32[[#This Row],[Código Cantón]],"50"),Table5[[#All],[CÓDIGO PARROQUIA]:[CLASIFICACIÓN]],5,0),""))</f>
        <v/>
      </c>
      <c r="Q1541" s="13" t="str">
        <f>+IFERROR(VLOOKUP(Table32[[#This Row],[Código Cantón]],Table4[[#All],[CÓDIGO CANTÓN]:[CLASIFICACIÓN]],6,0),"")</f>
        <v/>
      </c>
    </row>
    <row r="1542" spans="4:17" x14ac:dyDescent="0.3">
      <c r="D1542" s="12" t="s">
        <v>2482</v>
      </c>
      <c r="E1542" s="12" t="s">
        <v>145</v>
      </c>
      <c r="F1542" s="12" t="s">
        <v>145</v>
      </c>
      <c r="G1542" s="12" t="s">
        <v>144</v>
      </c>
      <c r="H1542" s="12" t="s">
        <v>1085</v>
      </c>
      <c r="I1542" s="12" t="s">
        <v>7876</v>
      </c>
      <c r="J1542" s="12" t="s">
        <v>7548</v>
      </c>
      <c r="K1542" s="12" t="s">
        <v>12355</v>
      </c>
      <c r="L1542" s="12" t="s">
        <v>2483</v>
      </c>
      <c r="M1542" s="12" t="s">
        <v>12356</v>
      </c>
      <c r="N1542" s="12" t="s">
        <v>7987</v>
      </c>
      <c r="O1542" s="12" t="s">
        <v>12357</v>
      </c>
      <c r="P1542" s="13" t="str">
        <f>+IFERROR(VLOOKUP(Table32[[#This Row],[Código_parroquial]],Table5[[#All],[CÓDIGO PARROQUIA]:[CLASIFICACIÓN]],5,0),+IFERROR(VLOOKUP(CONCATENATE(Table32[[#This Row],[Código Cantón]],"50"),Table5[[#All],[CÓDIGO PARROQUIA]:[CLASIFICACIÓN]],5,0),""))</f>
        <v/>
      </c>
      <c r="Q1542" s="13" t="str">
        <f>+IFERROR(VLOOKUP(Table32[[#This Row],[Código Cantón]],Table4[[#All],[CÓDIGO CANTÓN]:[CLASIFICACIÓN]],6,0),"")</f>
        <v/>
      </c>
    </row>
    <row r="1543" spans="4:17" x14ac:dyDescent="0.3">
      <c r="D1543" s="12" t="s">
        <v>2482</v>
      </c>
      <c r="E1543" s="12" t="s">
        <v>145</v>
      </c>
      <c r="F1543" s="12" t="s">
        <v>145</v>
      </c>
      <c r="G1543" s="12" t="s">
        <v>144</v>
      </c>
      <c r="H1543" s="12" t="s">
        <v>1085</v>
      </c>
      <c r="I1543" s="12" t="s">
        <v>7876</v>
      </c>
      <c r="J1543" s="12" t="s">
        <v>7548</v>
      </c>
      <c r="K1543" s="12" t="s">
        <v>12358</v>
      </c>
      <c r="L1543" s="12" t="s">
        <v>2483</v>
      </c>
      <c r="M1543" s="12" t="s">
        <v>12359</v>
      </c>
      <c r="N1543" s="12" t="s">
        <v>7987</v>
      </c>
      <c r="O1543" s="12" t="s">
        <v>12360</v>
      </c>
      <c r="P1543" s="13" t="str">
        <f>+IFERROR(VLOOKUP(Table32[[#This Row],[Código_parroquial]],Table5[[#All],[CÓDIGO PARROQUIA]:[CLASIFICACIÓN]],5,0),+IFERROR(VLOOKUP(CONCATENATE(Table32[[#This Row],[Código Cantón]],"50"),Table5[[#All],[CÓDIGO PARROQUIA]:[CLASIFICACIÓN]],5,0),""))</f>
        <v/>
      </c>
      <c r="Q1543" s="13" t="str">
        <f>+IFERROR(VLOOKUP(Table32[[#This Row],[Código Cantón]],Table4[[#All],[CÓDIGO CANTÓN]:[CLASIFICACIÓN]],6,0),"")</f>
        <v/>
      </c>
    </row>
    <row r="1544" spans="4:17" x14ac:dyDescent="0.3">
      <c r="D1544" s="12" t="s">
        <v>2482</v>
      </c>
      <c r="E1544" s="12" t="s">
        <v>145</v>
      </c>
      <c r="F1544" s="12" t="s">
        <v>145</v>
      </c>
      <c r="G1544" s="12" t="s">
        <v>144</v>
      </c>
      <c r="H1544" s="12" t="s">
        <v>1085</v>
      </c>
      <c r="I1544" s="12" t="s">
        <v>7876</v>
      </c>
      <c r="J1544" s="12" t="s">
        <v>7548</v>
      </c>
      <c r="K1544" s="12" t="s">
        <v>12361</v>
      </c>
      <c r="L1544" s="12" t="s">
        <v>2483</v>
      </c>
      <c r="M1544" s="12" t="s">
        <v>12362</v>
      </c>
      <c r="N1544" s="12" t="s">
        <v>7987</v>
      </c>
      <c r="O1544" s="12" t="s">
        <v>12363</v>
      </c>
      <c r="P1544" s="13" t="str">
        <f>+IFERROR(VLOOKUP(Table32[[#This Row],[Código_parroquial]],Table5[[#All],[CÓDIGO PARROQUIA]:[CLASIFICACIÓN]],5,0),+IFERROR(VLOOKUP(CONCATENATE(Table32[[#This Row],[Código Cantón]],"50"),Table5[[#All],[CÓDIGO PARROQUIA]:[CLASIFICACIÓN]],5,0),""))</f>
        <v/>
      </c>
      <c r="Q1544" s="13" t="str">
        <f>+IFERROR(VLOOKUP(Table32[[#This Row],[Código Cantón]],Table4[[#All],[CÓDIGO CANTÓN]:[CLASIFICACIÓN]],6,0),"")</f>
        <v/>
      </c>
    </row>
    <row r="1545" spans="4:17" x14ac:dyDescent="0.3">
      <c r="D1545" s="12" t="s">
        <v>2482</v>
      </c>
      <c r="E1545" s="12" t="s">
        <v>145</v>
      </c>
      <c r="F1545" s="12" t="s">
        <v>145</v>
      </c>
      <c r="G1545" s="12" t="s">
        <v>144</v>
      </c>
      <c r="H1545" s="12" t="s">
        <v>1085</v>
      </c>
      <c r="I1545" s="12" t="s">
        <v>7876</v>
      </c>
      <c r="J1545" s="12" t="s">
        <v>7548</v>
      </c>
      <c r="K1545" s="12" t="s">
        <v>12364</v>
      </c>
      <c r="L1545" s="12" t="s">
        <v>2483</v>
      </c>
      <c r="M1545" s="12" t="s">
        <v>12365</v>
      </c>
      <c r="N1545" s="12" t="s">
        <v>7987</v>
      </c>
      <c r="O1545" s="12" t="s">
        <v>12366</v>
      </c>
      <c r="P1545" s="13" t="str">
        <f>+IFERROR(VLOOKUP(Table32[[#This Row],[Código_parroquial]],Table5[[#All],[CÓDIGO PARROQUIA]:[CLASIFICACIÓN]],5,0),+IFERROR(VLOOKUP(CONCATENATE(Table32[[#This Row],[Código Cantón]],"50"),Table5[[#All],[CÓDIGO PARROQUIA]:[CLASIFICACIÓN]],5,0),""))</f>
        <v/>
      </c>
      <c r="Q1545" s="13" t="str">
        <f>+IFERROR(VLOOKUP(Table32[[#This Row],[Código Cantón]],Table4[[#All],[CÓDIGO CANTÓN]:[CLASIFICACIÓN]],6,0),"")</f>
        <v/>
      </c>
    </row>
    <row r="1546" spans="4:17" x14ac:dyDescent="0.3">
      <c r="D1546" s="12" t="s">
        <v>2482</v>
      </c>
      <c r="E1546" s="12" t="s">
        <v>145</v>
      </c>
      <c r="F1546" s="12" t="s">
        <v>145</v>
      </c>
      <c r="G1546" s="12" t="s">
        <v>144</v>
      </c>
      <c r="H1546" s="12" t="s">
        <v>1085</v>
      </c>
      <c r="I1546" s="12" t="s">
        <v>7876</v>
      </c>
      <c r="J1546" s="12" t="s">
        <v>7548</v>
      </c>
      <c r="K1546" s="12" t="s">
        <v>12367</v>
      </c>
      <c r="L1546" s="12" t="s">
        <v>2483</v>
      </c>
      <c r="M1546" s="12" t="s">
        <v>12368</v>
      </c>
      <c r="N1546" s="12" t="s">
        <v>7987</v>
      </c>
      <c r="O1546" s="12" t="s">
        <v>12369</v>
      </c>
      <c r="P1546" s="13" t="str">
        <f>+IFERROR(VLOOKUP(Table32[[#This Row],[Código_parroquial]],Table5[[#All],[CÓDIGO PARROQUIA]:[CLASIFICACIÓN]],5,0),+IFERROR(VLOOKUP(CONCATENATE(Table32[[#This Row],[Código Cantón]],"50"),Table5[[#All],[CÓDIGO PARROQUIA]:[CLASIFICACIÓN]],5,0),""))</f>
        <v/>
      </c>
      <c r="Q1546" s="13" t="str">
        <f>+IFERROR(VLOOKUP(Table32[[#This Row],[Código Cantón]],Table4[[#All],[CÓDIGO CANTÓN]:[CLASIFICACIÓN]],6,0),"")</f>
        <v/>
      </c>
    </row>
    <row r="1547" spans="4:17" x14ac:dyDescent="0.3">
      <c r="D1547" s="12" t="s">
        <v>2482</v>
      </c>
      <c r="E1547" s="12" t="s">
        <v>145</v>
      </c>
      <c r="F1547" s="12" t="s">
        <v>145</v>
      </c>
      <c r="G1547" s="12" t="s">
        <v>144</v>
      </c>
      <c r="H1547" s="12" t="s">
        <v>1085</v>
      </c>
      <c r="I1547" s="12" t="s">
        <v>7876</v>
      </c>
      <c r="J1547" s="12" t="s">
        <v>7548</v>
      </c>
      <c r="K1547" s="12" t="s">
        <v>12370</v>
      </c>
      <c r="L1547" s="12" t="s">
        <v>2483</v>
      </c>
      <c r="M1547" s="12" t="s">
        <v>12371</v>
      </c>
      <c r="N1547" s="12" t="s">
        <v>7987</v>
      </c>
      <c r="O1547" s="12" t="s">
        <v>12372</v>
      </c>
      <c r="P1547" s="13" t="str">
        <f>+IFERROR(VLOOKUP(Table32[[#This Row],[Código_parroquial]],Table5[[#All],[CÓDIGO PARROQUIA]:[CLASIFICACIÓN]],5,0),+IFERROR(VLOOKUP(CONCATENATE(Table32[[#This Row],[Código Cantón]],"50"),Table5[[#All],[CÓDIGO PARROQUIA]:[CLASIFICACIÓN]],5,0),""))</f>
        <v/>
      </c>
      <c r="Q1547" s="13" t="str">
        <f>+IFERROR(VLOOKUP(Table32[[#This Row],[Código Cantón]],Table4[[#All],[CÓDIGO CANTÓN]:[CLASIFICACIÓN]],6,0),"")</f>
        <v/>
      </c>
    </row>
    <row r="1548" spans="4:17" x14ac:dyDescent="0.3">
      <c r="D1548" s="12" t="s">
        <v>2482</v>
      </c>
      <c r="E1548" s="12" t="s">
        <v>145</v>
      </c>
      <c r="F1548" s="12" t="s">
        <v>145</v>
      </c>
      <c r="G1548" s="12" t="s">
        <v>144</v>
      </c>
      <c r="H1548" s="12" t="s">
        <v>2565</v>
      </c>
      <c r="I1548" s="12" t="s">
        <v>145</v>
      </c>
      <c r="J1548" s="12" t="s">
        <v>7548</v>
      </c>
      <c r="K1548" s="12" t="s">
        <v>12373</v>
      </c>
      <c r="L1548" s="12" t="s">
        <v>2483</v>
      </c>
      <c r="M1548" s="12" t="s">
        <v>12374</v>
      </c>
      <c r="N1548" s="12" t="s">
        <v>7987</v>
      </c>
      <c r="O1548" s="12" t="s">
        <v>12375</v>
      </c>
      <c r="P1548" s="13" t="str">
        <f>+IFERROR(VLOOKUP(Table32[[#This Row],[Código_parroquial]],Table5[[#All],[CÓDIGO PARROQUIA]:[CLASIFICACIÓN]],5,0),+IFERROR(VLOOKUP(CONCATENATE(Table32[[#This Row],[Código Cantón]],"50"),Table5[[#All],[CÓDIGO PARROQUIA]:[CLASIFICACIÓN]],5,0),""))</f>
        <v/>
      </c>
      <c r="Q1548" s="13" t="str">
        <f>+IFERROR(VLOOKUP(Table32[[#This Row],[Código Cantón]],Table4[[#All],[CÓDIGO CANTÓN]:[CLASIFICACIÓN]],6,0),"")</f>
        <v/>
      </c>
    </row>
    <row r="1549" spans="4:17" x14ac:dyDescent="0.3">
      <c r="D1549" s="12" t="s">
        <v>2482</v>
      </c>
      <c r="E1549" s="12" t="s">
        <v>145</v>
      </c>
      <c r="F1549" s="12" t="s">
        <v>145</v>
      </c>
      <c r="G1549" s="12" t="s">
        <v>144</v>
      </c>
      <c r="H1549" s="12" t="s">
        <v>2565</v>
      </c>
      <c r="I1549" s="12" t="s">
        <v>145</v>
      </c>
      <c r="J1549" s="12" t="s">
        <v>7548</v>
      </c>
      <c r="K1549" s="12" t="s">
        <v>12376</v>
      </c>
      <c r="L1549" s="12" t="s">
        <v>2483</v>
      </c>
      <c r="M1549" s="12" t="s">
        <v>12377</v>
      </c>
      <c r="N1549" s="12" t="s">
        <v>7987</v>
      </c>
      <c r="O1549" s="12" t="s">
        <v>12378</v>
      </c>
      <c r="P1549" s="13" t="str">
        <f>+IFERROR(VLOOKUP(Table32[[#This Row],[Código_parroquial]],Table5[[#All],[CÓDIGO PARROQUIA]:[CLASIFICACIÓN]],5,0),+IFERROR(VLOOKUP(CONCATENATE(Table32[[#This Row],[Código Cantón]],"50"),Table5[[#All],[CÓDIGO PARROQUIA]:[CLASIFICACIÓN]],5,0),""))</f>
        <v/>
      </c>
      <c r="Q1549" s="13" t="str">
        <f>+IFERROR(VLOOKUP(Table32[[#This Row],[Código Cantón]],Table4[[#All],[CÓDIGO CANTÓN]:[CLASIFICACIÓN]],6,0),"")</f>
        <v/>
      </c>
    </row>
    <row r="1550" spans="4:17" x14ac:dyDescent="0.3">
      <c r="D1550" s="12" t="s">
        <v>2482</v>
      </c>
      <c r="E1550" s="12" t="s">
        <v>145</v>
      </c>
      <c r="F1550" s="12" t="s">
        <v>145</v>
      </c>
      <c r="G1550" s="12" t="s">
        <v>144</v>
      </c>
      <c r="H1550" s="12" t="s">
        <v>2565</v>
      </c>
      <c r="I1550" s="12" t="s">
        <v>145</v>
      </c>
      <c r="J1550" s="12" t="s">
        <v>7548</v>
      </c>
      <c r="K1550" s="12" t="s">
        <v>12379</v>
      </c>
      <c r="L1550" s="12" t="s">
        <v>2483</v>
      </c>
      <c r="M1550" s="12" t="s">
        <v>12380</v>
      </c>
      <c r="N1550" s="12" t="s">
        <v>7987</v>
      </c>
      <c r="O1550" s="12" t="s">
        <v>12381</v>
      </c>
      <c r="P1550" s="13" t="str">
        <f>+IFERROR(VLOOKUP(Table32[[#This Row],[Código_parroquial]],Table5[[#All],[CÓDIGO PARROQUIA]:[CLASIFICACIÓN]],5,0),+IFERROR(VLOOKUP(CONCATENATE(Table32[[#This Row],[Código Cantón]],"50"),Table5[[#All],[CÓDIGO PARROQUIA]:[CLASIFICACIÓN]],5,0),""))</f>
        <v/>
      </c>
      <c r="Q1550" s="13" t="str">
        <f>+IFERROR(VLOOKUP(Table32[[#This Row],[Código Cantón]],Table4[[#All],[CÓDIGO CANTÓN]:[CLASIFICACIÓN]],6,0),"")</f>
        <v/>
      </c>
    </row>
    <row r="1551" spans="4:17" x14ac:dyDescent="0.3">
      <c r="D1551" s="12" t="s">
        <v>2482</v>
      </c>
      <c r="E1551" s="12" t="s">
        <v>145</v>
      </c>
      <c r="F1551" s="12" t="s">
        <v>145</v>
      </c>
      <c r="G1551" s="12" t="s">
        <v>144</v>
      </c>
      <c r="H1551" s="12" t="s">
        <v>2565</v>
      </c>
      <c r="I1551" s="12" t="s">
        <v>145</v>
      </c>
      <c r="J1551" s="12" t="s">
        <v>7548</v>
      </c>
      <c r="K1551" s="12" t="s">
        <v>12382</v>
      </c>
      <c r="L1551" s="12" t="s">
        <v>2483</v>
      </c>
      <c r="M1551" s="12" t="s">
        <v>12383</v>
      </c>
      <c r="N1551" s="12" t="s">
        <v>7987</v>
      </c>
      <c r="O1551" s="12" t="s">
        <v>12384</v>
      </c>
      <c r="P1551" s="13" t="str">
        <f>+IFERROR(VLOOKUP(Table32[[#This Row],[Código_parroquial]],Table5[[#All],[CÓDIGO PARROQUIA]:[CLASIFICACIÓN]],5,0),+IFERROR(VLOOKUP(CONCATENATE(Table32[[#This Row],[Código Cantón]],"50"),Table5[[#All],[CÓDIGO PARROQUIA]:[CLASIFICACIÓN]],5,0),""))</f>
        <v/>
      </c>
      <c r="Q1551" s="13" t="str">
        <f>+IFERROR(VLOOKUP(Table32[[#This Row],[Código Cantón]],Table4[[#All],[CÓDIGO CANTÓN]:[CLASIFICACIÓN]],6,0),"")</f>
        <v/>
      </c>
    </row>
    <row r="1552" spans="4:17" x14ac:dyDescent="0.3">
      <c r="D1552" s="12" t="s">
        <v>2482</v>
      </c>
      <c r="E1552" s="12" t="s">
        <v>145</v>
      </c>
      <c r="F1552" s="12" t="s">
        <v>145</v>
      </c>
      <c r="G1552" s="12" t="s">
        <v>144</v>
      </c>
      <c r="H1552" s="12" t="s">
        <v>2565</v>
      </c>
      <c r="I1552" s="12" t="s">
        <v>145</v>
      </c>
      <c r="J1552" s="12" t="s">
        <v>7548</v>
      </c>
      <c r="K1552" s="12" t="s">
        <v>12385</v>
      </c>
      <c r="L1552" s="12" t="s">
        <v>2483</v>
      </c>
      <c r="M1552" s="12" t="s">
        <v>12386</v>
      </c>
      <c r="N1552" s="12" t="s">
        <v>7987</v>
      </c>
      <c r="O1552" s="12" t="s">
        <v>12387</v>
      </c>
      <c r="P1552" s="13" t="str">
        <f>+IFERROR(VLOOKUP(Table32[[#This Row],[Código_parroquial]],Table5[[#All],[CÓDIGO PARROQUIA]:[CLASIFICACIÓN]],5,0),+IFERROR(VLOOKUP(CONCATENATE(Table32[[#This Row],[Código Cantón]],"50"),Table5[[#All],[CÓDIGO PARROQUIA]:[CLASIFICACIÓN]],5,0),""))</f>
        <v/>
      </c>
      <c r="Q1552" s="13" t="str">
        <f>+IFERROR(VLOOKUP(Table32[[#This Row],[Código Cantón]],Table4[[#All],[CÓDIGO CANTÓN]:[CLASIFICACIÓN]],6,0),"")</f>
        <v/>
      </c>
    </row>
    <row r="1553" spans="4:17" x14ac:dyDescent="0.3">
      <c r="D1553" s="12" t="s">
        <v>2482</v>
      </c>
      <c r="E1553" s="12" t="s">
        <v>145</v>
      </c>
      <c r="F1553" s="12" t="s">
        <v>145</v>
      </c>
      <c r="G1553" s="12" t="s">
        <v>144</v>
      </c>
      <c r="H1553" s="12" t="s">
        <v>2565</v>
      </c>
      <c r="I1553" s="12" t="s">
        <v>145</v>
      </c>
      <c r="J1553" s="12" t="s">
        <v>7548</v>
      </c>
      <c r="K1553" s="12" t="s">
        <v>12388</v>
      </c>
      <c r="L1553" s="12" t="s">
        <v>2483</v>
      </c>
      <c r="M1553" s="12" t="s">
        <v>12389</v>
      </c>
      <c r="N1553" s="12" t="s">
        <v>7987</v>
      </c>
      <c r="O1553" s="12" t="s">
        <v>12387</v>
      </c>
      <c r="P1553" s="13" t="str">
        <f>+IFERROR(VLOOKUP(Table32[[#This Row],[Código_parroquial]],Table5[[#All],[CÓDIGO PARROQUIA]:[CLASIFICACIÓN]],5,0),+IFERROR(VLOOKUP(CONCATENATE(Table32[[#This Row],[Código Cantón]],"50"),Table5[[#All],[CÓDIGO PARROQUIA]:[CLASIFICACIÓN]],5,0),""))</f>
        <v/>
      </c>
      <c r="Q1553" s="13" t="str">
        <f>+IFERROR(VLOOKUP(Table32[[#This Row],[Código Cantón]],Table4[[#All],[CÓDIGO CANTÓN]:[CLASIFICACIÓN]],6,0),"")</f>
        <v/>
      </c>
    </row>
    <row r="1554" spans="4:17" x14ac:dyDescent="0.3">
      <c r="D1554" s="12" t="s">
        <v>2482</v>
      </c>
      <c r="E1554" s="12" t="s">
        <v>145</v>
      </c>
      <c r="F1554" s="12" t="s">
        <v>145</v>
      </c>
      <c r="G1554" s="12" t="s">
        <v>144</v>
      </c>
      <c r="H1554" s="12" t="s">
        <v>2565</v>
      </c>
      <c r="I1554" s="12" t="s">
        <v>145</v>
      </c>
      <c r="J1554" s="12" t="s">
        <v>7548</v>
      </c>
      <c r="K1554" s="12" t="s">
        <v>12390</v>
      </c>
      <c r="L1554" s="12" t="s">
        <v>2483</v>
      </c>
      <c r="M1554" s="12" t="s">
        <v>12391</v>
      </c>
      <c r="N1554" s="12" t="s">
        <v>7987</v>
      </c>
      <c r="O1554" s="12" t="s">
        <v>12392</v>
      </c>
      <c r="P1554" s="13" t="str">
        <f>+IFERROR(VLOOKUP(Table32[[#This Row],[Código_parroquial]],Table5[[#All],[CÓDIGO PARROQUIA]:[CLASIFICACIÓN]],5,0),+IFERROR(VLOOKUP(CONCATENATE(Table32[[#This Row],[Código Cantón]],"50"),Table5[[#All],[CÓDIGO PARROQUIA]:[CLASIFICACIÓN]],5,0),""))</f>
        <v/>
      </c>
      <c r="Q1554" s="13" t="str">
        <f>+IFERROR(VLOOKUP(Table32[[#This Row],[Código Cantón]],Table4[[#All],[CÓDIGO CANTÓN]:[CLASIFICACIÓN]],6,0),"")</f>
        <v/>
      </c>
    </row>
    <row r="1555" spans="4:17" x14ac:dyDescent="0.3">
      <c r="D1555" s="12" t="s">
        <v>2482</v>
      </c>
      <c r="E1555" s="12" t="s">
        <v>145</v>
      </c>
      <c r="F1555" s="12" t="s">
        <v>145</v>
      </c>
      <c r="G1555" s="12" t="s">
        <v>144</v>
      </c>
      <c r="H1555" s="12" t="s">
        <v>2565</v>
      </c>
      <c r="I1555" s="12" t="s">
        <v>145</v>
      </c>
      <c r="J1555" s="12" t="s">
        <v>7548</v>
      </c>
      <c r="K1555" s="12" t="s">
        <v>12393</v>
      </c>
      <c r="L1555" s="12" t="s">
        <v>2483</v>
      </c>
      <c r="M1555" s="12" t="s">
        <v>12394</v>
      </c>
      <c r="N1555" s="12" t="s">
        <v>7987</v>
      </c>
      <c r="O1555" s="12" t="s">
        <v>428</v>
      </c>
      <c r="P1555" s="13" t="str">
        <f>+IFERROR(VLOOKUP(Table32[[#This Row],[Código_parroquial]],Table5[[#All],[CÓDIGO PARROQUIA]:[CLASIFICACIÓN]],5,0),+IFERROR(VLOOKUP(CONCATENATE(Table32[[#This Row],[Código Cantón]],"50"),Table5[[#All],[CÓDIGO PARROQUIA]:[CLASIFICACIÓN]],5,0),""))</f>
        <v/>
      </c>
      <c r="Q1555" s="13" t="str">
        <f>+IFERROR(VLOOKUP(Table32[[#This Row],[Código Cantón]],Table4[[#All],[CÓDIGO CANTÓN]:[CLASIFICACIÓN]],6,0),"")</f>
        <v/>
      </c>
    </row>
    <row r="1556" spans="4:17" x14ac:dyDescent="0.3">
      <c r="D1556" s="12" t="s">
        <v>2482</v>
      </c>
      <c r="E1556" s="12" t="s">
        <v>145</v>
      </c>
      <c r="F1556" s="12" t="s">
        <v>145</v>
      </c>
      <c r="G1556" s="12" t="s">
        <v>144</v>
      </c>
      <c r="H1556" s="12" t="s">
        <v>1091</v>
      </c>
      <c r="I1556" s="12" t="s">
        <v>2546</v>
      </c>
      <c r="J1556" s="12" t="s">
        <v>7550</v>
      </c>
      <c r="K1556" s="12" t="s">
        <v>12395</v>
      </c>
      <c r="L1556" s="12" t="s">
        <v>2483</v>
      </c>
      <c r="M1556" s="12" t="s">
        <v>12396</v>
      </c>
      <c r="N1556" s="12" t="s">
        <v>7987</v>
      </c>
      <c r="O1556" s="12" t="s">
        <v>12397</v>
      </c>
      <c r="P1556" s="13" t="str">
        <f>+IFERROR(VLOOKUP(Table32[[#This Row],[Código_parroquial]],Table5[[#All],[CÓDIGO PARROQUIA]:[CLASIFICACIÓN]],5,0),+IFERROR(VLOOKUP(CONCATENATE(Table32[[#This Row],[Código Cantón]],"50"),Table5[[#All],[CÓDIGO PARROQUIA]:[CLASIFICACIÓN]],5,0),""))</f>
        <v/>
      </c>
      <c r="Q1556" s="13" t="str">
        <f>+IFERROR(VLOOKUP(Table32[[#This Row],[Código Cantón]],Table4[[#All],[CÓDIGO CANTÓN]:[CLASIFICACIÓN]],6,0),"")</f>
        <v/>
      </c>
    </row>
    <row r="1557" spans="4:17" x14ac:dyDescent="0.3">
      <c r="D1557" s="12" t="s">
        <v>2482</v>
      </c>
      <c r="E1557" s="12" t="s">
        <v>145</v>
      </c>
      <c r="F1557" s="12" t="s">
        <v>145</v>
      </c>
      <c r="G1557" s="12" t="s">
        <v>144</v>
      </c>
      <c r="H1557" s="12" t="s">
        <v>1102</v>
      </c>
      <c r="I1557" s="12" t="s">
        <v>1103</v>
      </c>
      <c r="J1557" s="12" t="s">
        <v>7550</v>
      </c>
      <c r="K1557" s="12" t="s">
        <v>12398</v>
      </c>
      <c r="L1557" s="12" t="s">
        <v>2483</v>
      </c>
      <c r="M1557" s="12" t="s">
        <v>12399</v>
      </c>
      <c r="N1557" s="12" t="s">
        <v>7987</v>
      </c>
      <c r="O1557" s="12" t="s">
        <v>12400</v>
      </c>
      <c r="P1557" s="13" t="str">
        <f>+IFERROR(VLOOKUP(Table32[[#This Row],[Código_parroquial]],Table5[[#All],[CÓDIGO PARROQUIA]:[CLASIFICACIÓN]],5,0),+IFERROR(VLOOKUP(CONCATENATE(Table32[[#This Row],[Código Cantón]],"50"),Table5[[#All],[CÓDIGO PARROQUIA]:[CLASIFICACIÓN]],5,0),""))</f>
        <v/>
      </c>
      <c r="Q1557" s="13" t="str">
        <f>+IFERROR(VLOOKUP(Table32[[#This Row],[Código Cantón]],Table4[[#All],[CÓDIGO CANTÓN]:[CLASIFICACIÓN]],6,0),"")</f>
        <v/>
      </c>
    </row>
    <row r="1558" spans="4:17" x14ac:dyDescent="0.3">
      <c r="D1558" s="12" t="s">
        <v>2482</v>
      </c>
      <c r="E1558" s="12" t="s">
        <v>145</v>
      </c>
      <c r="F1558" s="12" t="s">
        <v>145</v>
      </c>
      <c r="G1558" s="12" t="s">
        <v>144</v>
      </c>
      <c r="H1558" s="12" t="s">
        <v>1100</v>
      </c>
      <c r="I1558" s="12" t="s">
        <v>1101</v>
      </c>
      <c r="J1558" s="12" t="s">
        <v>7550</v>
      </c>
      <c r="K1558" s="12" t="s">
        <v>12401</v>
      </c>
      <c r="L1558" s="12" t="s">
        <v>2483</v>
      </c>
      <c r="M1558" s="12" t="s">
        <v>12402</v>
      </c>
      <c r="N1558" s="12" t="s">
        <v>7987</v>
      </c>
      <c r="O1558" s="12" t="s">
        <v>1101</v>
      </c>
      <c r="P1558" s="13" t="str">
        <f>+IFERROR(VLOOKUP(Table32[[#This Row],[Código_parroquial]],Table5[[#All],[CÓDIGO PARROQUIA]:[CLASIFICACIÓN]],5,0),+IFERROR(VLOOKUP(CONCATENATE(Table32[[#This Row],[Código Cantón]],"50"),Table5[[#All],[CÓDIGO PARROQUIA]:[CLASIFICACIÓN]],5,0),""))</f>
        <v/>
      </c>
      <c r="Q1558" s="13" t="str">
        <f>+IFERROR(VLOOKUP(Table32[[#This Row],[Código Cantón]],Table4[[#All],[CÓDIGO CANTÓN]:[CLASIFICACIÓN]],6,0),"")</f>
        <v/>
      </c>
    </row>
    <row r="1559" spans="4:17" x14ac:dyDescent="0.3">
      <c r="D1559" s="12" t="s">
        <v>2482</v>
      </c>
      <c r="E1559" s="12" t="s">
        <v>145</v>
      </c>
      <c r="F1559" s="12" t="s">
        <v>145</v>
      </c>
      <c r="G1559" s="12" t="s">
        <v>144</v>
      </c>
      <c r="H1559" s="12" t="s">
        <v>1090</v>
      </c>
      <c r="I1559" s="12" t="s">
        <v>7877</v>
      </c>
      <c r="J1559" s="12" t="s">
        <v>7548</v>
      </c>
      <c r="K1559" s="12" t="s">
        <v>12403</v>
      </c>
      <c r="L1559" s="12" t="s">
        <v>2483</v>
      </c>
      <c r="M1559" s="12" t="s">
        <v>12404</v>
      </c>
      <c r="N1559" s="12" t="s">
        <v>7987</v>
      </c>
      <c r="O1559" s="12" t="s">
        <v>12405</v>
      </c>
      <c r="P1559" s="13" t="str">
        <f>+IFERROR(VLOOKUP(Table32[[#This Row],[Código_parroquial]],Table5[[#All],[CÓDIGO PARROQUIA]:[CLASIFICACIÓN]],5,0),+IFERROR(VLOOKUP(CONCATENATE(Table32[[#This Row],[Código Cantón]],"50"),Table5[[#All],[CÓDIGO PARROQUIA]:[CLASIFICACIÓN]],5,0),""))</f>
        <v/>
      </c>
      <c r="Q1559" s="13" t="str">
        <f>+IFERROR(VLOOKUP(Table32[[#This Row],[Código Cantón]],Table4[[#All],[CÓDIGO CANTÓN]:[CLASIFICACIÓN]],6,0),"")</f>
        <v/>
      </c>
    </row>
    <row r="1560" spans="4:17" x14ac:dyDescent="0.3">
      <c r="D1560" s="12" t="s">
        <v>2482</v>
      </c>
      <c r="E1560" s="12" t="s">
        <v>145</v>
      </c>
      <c r="F1560" s="12" t="s">
        <v>145</v>
      </c>
      <c r="G1560" s="12" t="s">
        <v>144</v>
      </c>
      <c r="H1560" s="12" t="s">
        <v>1090</v>
      </c>
      <c r="I1560" s="12" t="s">
        <v>7877</v>
      </c>
      <c r="J1560" s="12" t="s">
        <v>7548</v>
      </c>
      <c r="K1560" s="12" t="s">
        <v>12406</v>
      </c>
      <c r="L1560" s="12" t="s">
        <v>2483</v>
      </c>
      <c r="M1560" s="12" t="s">
        <v>12407</v>
      </c>
      <c r="N1560" s="12" t="s">
        <v>7987</v>
      </c>
      <c r="O1560" s="12" t="s">
        <v>12408</v>
      </c>
      <c r="P1560" s="13" t="str">
        <f>+IFERROR(VLOOKUP(Table32[[#This Row],[Código_parroquial]],Table5[[#All],[CÓDIGO PARROQUIA]:[CLASIFICACIÓN]],5,0),+IFERROR(VLOOKUP(CONCATENATE(Table32[[#This Row],[Código Cantón]],"50"),Table5[[#All],[CÓDIGO PARROQUIA]:[CLASIFICACIÓN]],5,0),""))</f>
        <v/>
      </c>
      <c r="Q1560" s="13" t="str">
        <f>+IFERROR(VLOOKUP(Table32[[#This Row],[Código Cantón]],Table4[[#All],[CÓDIGO CANTÓN]:[CLASIFICACIÓN]],6,0),"")</f>
        <v/>
      </c>
    </row>
    <row r="1561" spans="4:17" x14ac:dyDescent="0.3">
      <c r="D1561" s="12" t="s">
        <v>2482</v>
      </c>
      <c r="E1561" s="12" t="s">
        <v>145</v>
      </c>
      <c r="F1561" s="12" t="s">
        <v>145</v>
      </c>
      <c r="G1561" s="12" t="s">
        <v>144</v>
      </c>
      <c r="H1561" s="12" t="s">
        <v>1090</v>
      </c>
      <c r="I1561" s="12" t="s">
        <v>7877</v>
      </c>
      <c r="J1561" s="12" t="s">
        <v>7548</v>
      </c>
      <c r="K1561" s="12" t="s">
        <v>12409</v>
      </c>
      <c r="L1561" s="12" t="s">
        <v>2483</v>
      </c>
      <c r="M1561" s="12" t="s">
        <v>12410</v>
      </c>
      <c r="N1561" s="12" t="s">
        <v>7987</v>
      </c>
      <c r="O1561" s="12" t="s">
        <v>12411</v>
      </c>
      <c r="P1561" s="13" t="str">
        <f>+IFERROR(VLOOKUP(Table32[[#This Row],[Código_parroquial]],Table5[[#All],[CÓDIGO PARROQUIA]:[CLASIFICACIÓN]],5,0),+IFERROR(VLOOKUP(CONCATENATE(Table32[[#This Row],[Código Cantón]],"50"),Table5[[#All],[CÓDIGO PARROQUIA]:[CLASIFICACIÓN]],5,0),""))</f>
        <v/>
      </c>
      <c r="Q1561" s="13" t="str">
        <f>+IFERROR(VLOOKUP(Table32[[#This Row],[Código Cantón]],Table4[[#All],[CÓDIGO CANTÓN]:[CLASIFICACIÓN]],6,0),"")</f>
        <v/>
      </c>
    </row>
    <row r="1562" spans="4:17" x14ac:dyDescent="0.3">
      <c r="D1562" s="12" t="s">
        <v>2482</v>
      </c>
      <c r="E1562" s="12" t="s">
        <v>145</v>
      </c>
      <c r="F1562" s="12" t="s">
        <v>145</v>
      </c>
      <c r="G1562" s="12" t="s">
        <v>144</v>
      </c>
      <c r="H1562" s="12" t="s">
        <v>1094</v>
      </c>
      <c r="I1562" s="12" t="s">
        <v>1095</v>
      </c>
      <c r="J1562" s="12" t="s">
        <v>7550</v>
      </c>
      <c r="K1562" s="12" t="s">
        <v>12412</v>
      </c>
      <c r="L1562" s="12" t="s">
        <v>2483</v>
      </c>
      <c r="M1562" s="12" t="s">
        <v>12413</v>
      </c>
      <c r="N1562" s="12" t="s">
        <v>7987</v>
      </c>
      <c r="O1562" s="12" t="s">
        <v>12414</v>
      </c>
      <c r="P1562" s="13" t="str">
        <f>+IFERROR(VLOOKUP(Table32[[#This Row],[Código_parroquial]],Table5[[#All],[CÓDIGO PARROQUIA]:[CLASIFICACIÓN]],5,0),+IFERROR(VLOOKUP(CONCATENATE(Table32[[#This Row],[Código Cantón]],"50"),Table5[[#All],[CÓDIGO PARROQUIA]:[CLASIFICACIÓN]],5,0),""))</f>
        <v/>
      </c>
      <c r="Q1562" s="13" t="str">
        <f>+IFERROR(VLOOKUP(Table32[[#This Row],[Código Cantón]],Table4[[#All],[CÓDIGO CANTÓN]:[CLASIFICACIÓN]],6,0),"")</f>
        <v/>
      </c>
    </row>
    <row r="1563" spans="4:17" x14ac:dyDescent="0.3">
      <c r="D1563" s="12" t="s">
        <v>2482</v>
      </c>
      <c r="E1563" s="12" t="s">
        <v>145</v>
      </c>
      <c r="F1563" s="12" t="s">
        <v>145</v>
      </c>
      <c r="G1563" s="12" t="s">
        <v>144</v>
      </c>
      <c r="H1563" s="12" t="s">
        <v>1094</v>
      </c>
      <c r="I1563" s="12" t="s">
        <v>1095</v>
      </c>
      <c r="J1563" s="12" t="s">
        <v>7550</v>
      </c>
      <c r="K1563" s="12" t="s">
        <v>12415</v>
      </c>
      <c r="L1563" s="12" t="s">
        <v>2483</v>
      </c>
      <c r="M1563" s="12" t="s">
        <v>12416</v>
      </c>
      <c r="N1563" s="12" t="s">
        <v>7987</v>
      </c>
      <c r="O1563" s="12" t="s">
        <v>12417</v>
      </c>
      <c r="P1563" s="13" t="str">
        <f>+IFERROR(VLOOKUP(Table32[[#This Row],[Código_parroquial]],Table5[[#All],[CÓDIGO PARROQUIA]:[CLASIFICACIÓN]],5,0),+IFERROR(VLOOKUP(CONCATENATE(Table32[[#This Row],[Código Cantón]],"50"),Table5[[#All],[CÓDIGO PARROQUIA]:[CLASIFICACIÓN]],5,0),""))</f>
        <v/>
      </c>
      <c r="Q1563" s="13" t="str">
        <f>+IFERROR(VLOOKUP(Table32[[#This Row],[Código Cantón]],Table4[[#All],[CÓDIGO CANTÓN]:[CLASIFICACIÓN]],6,0),"")</f>
        <v/>
      </c>
    </row>
    <row r="1564" spans="4:17" x14ac:dyDescent="0.3">
      <c r="D1564" s="12" t="s">
        <v>2482</v>
      </c>
      <c r="E1564" s="12" t="s">
        <v>145</v>
      </c>
      <c r="F1564" s="12" t="s">
        <v>145</v>
      </c>
      <c r="G1564" s="12" t="s">
        <v>144</v>
      </c>
      <c r="H1564" s="12" t="s">
        <v>1096</v>
      </c>
      <c r="I1564" s="12" t="s">
        <v>1097</v>
      </c>
      <c r="J1564" s="12" t="s">
        <v>7550</v>
      </c>
      <c r="K1564" s="12" t="s">
        <v>12418</v>
      </c>
      <c r="L1564" s="12" t="s">
        <v>2483</v>
      </c>
      <c r="M1564" s="12" t="s">
        <v>12419</v>
      </c>
      <c r="N1564" s="12" t="s">
        <v>7987</v>
      </c>
      <c r="O1564" s="12" t="s">
        <v>1097</v>
      </c>
      <c r="P1564" s="13" t="str">
        <f>+IFERROR(VLOOKUP(Table32[[#This Row],[Código_parroquial]],Table5[[#All],[CÓDIGO PARROQUIA]:[CLASIFICACIÓN]],5,0),+IFERROR(VLOOKUP(CONCATENATE(Table32[[#This Row],[Código Cantón]],"50"),Table5[[#All],[CÓDIGO PARROQUIA]:[CLASIFICACIÓN]],5,0),""))</f>
        <v/>
      </c>
      <c r="Q1564" s="13" t="str">
        <f>+IFERROR(VLOOKUP(Table32[[#This Row],[Código Cantón]],Table4[[#All],[CÓDIGO CANTÓN]:[CLASIFICACIÓN]],6,0),"")</f>
        <v/>
      </c>
    </row>
    <row r="1565" spans="4:17" x14ac:dyDescent="0.3">
      <c r="D1565" s="12" t="s">
        <v>2482</v>
      </c>
      <c r="E1565" s="12" t="s">
        <v>145</v>
      </c>
      <c r="F1565" s="12" t="s">
        <v>145</v>
      </c>
      <c r="G1565" s="12" t="s">
        <v>144</v>
      </c>
      <c r="H1565" s="12" t="s">
        <v>1096</v>
      </c>
      <c r="I1565" s="12" t="s">
        <v>1097</v>
      </c>
      <c r="J1565" s="12" t="s">
        <v>7550</v>
      </c>
      <c r="K1565" s="12" t="s">
        <v>12420</v>
      </c>
      <c r="L1565" s="12" t="s">
        <v>2483</v>
      </c>
      <c r="M1565" s="12" t="s">
        <v>12421</v>
      </c>
      <c r="N1565" s="12" t="s">
        <v>7987</v>
      </c>
      <c r="O1565" s="12" t="s">
        <v>12422</v>
      </c>
      <c r="P1565" s="13" t="str">
        <f>+IFERROR(VLOOKUP(Table32[[#This Row],[Código_parroquial]],Table5[[#All],[CÓDIGO PARROQUIA]:[CLASIFICACIÓN]],5,0),+IFERROR(VLOOKUP(CONCATENATE(Table32[[#This Row],[Código Cantón]],"50"),Table5[[#All],[CÓDIGO PARROQUIA]:[CLASIFICACIÓN]],5,0),""))</f>
        <v/>
      </c>
      <c r="Q1565" s="13" t="str">
        <f>+IFERROR(VLOOKUP(Table32[[#This Row],[Código Cantón]],Table4[[#All],[CÓDIGO CANTÓN]:[CLASIFICACIÓN]],6,0),"")</f>
        <v/>
      </c>
    </row>
    <row r="1566" spans="4:17" x14ac:dyDescent="0.3">
      <c r="D1566" s="12" t="s">
        <v>2482</v>
      </c>
      <c r="E1566" s="12" t="s">
        <v>145</v>
      </c>
      <c r="F1566" s="12" t="s">
        <v>147</v>
      </c>
      <c r="G1566" s="12" t="s">
        <v>146</v>
      </c>
      <c r="H1566" s="12" t="s">
        <v>1127</v>
      </c>
      <c r="I1566" s="12" t="s">
        <v>2571</v>
      </c>
      <c r="J1566" s="12" t="s">
        <v>7550</v>
      </c>
      <c r="K1566" s="12" t="s">
        <v>12423</v>
      </c>
      <c r="L1566" s="12" t="s">
        <v>2483</v>
      </c>
      <c r="M1566" s="12" t="s">
        <v>12424</v>
      </c>
      <c r="N1566" s="12" t="s">
        <v>7987</v>
      </c>
      <c r="O1566" s="12" t="s">
        <v>12425</v>
      </c>
      <c r="P1566" s="13" t="str">
        <f>+IFERROR(VLOOKUP(Table32[[#This Row],[Código_parroquial]],Table5[[#All],[CÓDIGO PARROQUIA]:[CLASIFICACIÓN]],5,0),+IFERROR(VLOOKUP(CONCATENATE(Table32[[#This Row],[Código Cantón]],"50"),Table5[[#All],[CÓDIGO PARROQUIA]:[CLASIFICACIÓN]],5,0),""))</f>
        <v/>
      </c>
      <c r="Q1566" s="13" t="str">
        <f>+IFERROR(VLOOKUP(Table32[[#This Row],[Código Cantón]],Table4[[#All],[CÓDIGO CANTÓN]:[CLASIFICACIÓN]],6,0),"")</f>
        <v/>
      </c>
    </row>
    <row r="1567" spans="4:17" x14ac:dyDescent="0.3">
      <c r="D1567" s="12" t="s">
        <v>2482</v>
      </c>
      <c r="E1567" s="12" t="s">
        <v>145</v>
      </c>
      <c r="F1567" s="12" t="s">
        <v>147</v>
      </c>
      <c r="G1567" s="12" t="s">
        <v>146</v>
      </c>
      <c r="H1567" s="12" t="s">
        <v>1133</v>
      </c>
      <c r="I1567" s="12" t="s">
        <v>7881</v>
      </c>
      <c r="J1567" s="12" t="s">
        <v>7550</v>
      </c>
      <c r="K1567" s="12" t="s">
        <v>12426</v>
      </c>
      <c r="L1567" s="12" t="s">
        <v>2483</v>
      </c>
      <c r="M1567" s="12" t="s">
        <v>12427</v>
      </c>
      <c r="N1567" s="12" t="s">
        <v>7987</v>
      </c>
      <c r="O1567" s="12" t="s">
        <v>12428</v>
      </c>
      <c r="P1567" s="13" t="str">
        <f>+IFERROR(VLOOKUP(Table32[[#This Row],[Código_parroquial]],Table5[[#All],[CÓDIGO PARROQUIA]:[CLASIFICACIÓN]],5,0),+IFERROR(VLOOKUP(CONCATENATE(Table32[[#This Row],[Código Cantón]],"50"),Table5[[#All],[CÓDIGO PARROQUIA]:[CLASIFICACIÓN]],5,0),""))</f>
        <v/>
      </c>
      <c r="Q1567" s="13" t="str">
        <f>+IFERROR(VLOOKUP(Table32[[#This Row],[Código Cantón]],Table4[[#All],[CÓDIGO CANTÓN]:[CLASIFICACIÓN]],6,0),"")</f>
        <v/>
      </c>
    </row>
    <row r="1568" spans="4:17" x14ac:dyDescent="0.3">
      <c r="D1568" s="12" t="s">
        <v>2482</v>
      </c>
      <c r="E1568" s="12" t="s">
        <v>145</v>
      </c>
      <c r="F1568" s="12" t="s">
        <v>147</v>
      </c>
      <c r="G1568" s="12" t="s">
        <v>146</v>
      </c>
      <c r="H1568" s="12" t="s">
        <v>1130</v>
      </c>
      <c r="I1568" s="12" t="s">
        <v>7880</v>
      </c>
      <c r="J1568" s="12" t="s">
        <v>7550</v>
      </c>
      <c r="K1568" s="12" t="s">
        <v>12429</v>
      </c>
      <c r="L1568" s="12" t="s">
        <v>2483</v>
      </c>
      <c r="M1568" s="12" t="s">
        <v>12430</v>
      </c>
      <c r="N1568" s="12" t="s">
        <v>7987</v>
      </c>
      <c r="O1568" s="12" t="s">
        <v>12431</v>
      </c>
      <c r="P1568" s="13" t="str">
        <f>+IFERROR(VLOOKUP(Table32[[#This Row],[Código_parroquial]],Table5[[#All],[CÓDIGO PARROQUIA]:[CLASIFICACIÓN]],5,0),+IFERROR(VLOOKUP(CONCATENATE(Table32[[#This Row],[Código Cantón]],"50"),Table5[[#All],[CÓDIGO PARROQUIA]:[CLASIFICACIÓN]],5,0),""))</f>
        <v/>
      </c>
      <c r="Q1568" s="13" t="str">
        <f>+IFERROR(VLOOKUP(Table32[[#This Row],[Código Cantón]],Table4[[#All],[CÓDIGO CANTÓN]:[CLASIFICACIÓN]],6,0),"")</f>
        <v/>
      </c>
    </row>
    <row r="1569" spans="4:17" x14ac:dyDescent="0.3">
      <c r="D1569" s="12" t="s">
        <v>2482</v>
      </c>
      <c r="E1569" s="12" t="s">
        <v>145</v>
      </c>
      <c r="F1569" s="12" t="s">
        <v>147</v>
      </c>
      <c r="G1569" s="12" t="s">
        <v>146</v>
      </c>
      <c r="H1569" s="12" t="s">
        <v>1106</v>
      </c>
      <c r="I1569" s="12" t="s">
        <v>2709</v>
      </c>
      <c r="J1569" s="12" t="s">
        <v>7548</v>
      </c>
      <c r="K1569" s="12" t="s">
        <v>12432</v>
      </c>
      <c r="L1569" s="12" t="s">
        <v>2483</v>
      </c>
      <c r="M1569" s="12" t="s">
        <v>12433</v>
      </c>
      <c r="N1569" s="12" t="s">
        <v>7987</v>
      </c>
      <c r="O1569" s="12" t="s">
        <v>12434</v>
      </c>
      <c r="P1569" s="13" t="str">
        <f>+IFERROR(VLOOKUP(Table32[[#This Row],[Código_parroquial]],Table5[[#All],[CÓDIGO PARROQUIA]:[CLASIFICACIÓN]],5,0),+IFERROR(VLOOKUP(CONCATENATE(Table32[[#This Row],[Código Cantón]],"50"),Table5[[#All],[CÓDIGO PARROQUIA]:[CLASIFICACIÓN]],5,0),""))</f>
        <v/>
      </c>
      <c r="Q1569" s="13" t="str">
        <f>+IFERROR(VLOOKUP(Table32[[#This Row],[Código Cantón]],Table4[[#All],[CÓDIGO CANTÓN]:[CLASIFICACIÓN]],6,0),"")</f>
        <v/>
      </c>
    </row>
    <row r="1570" spans="4:17" x14ac:dyDescent="0.3">
      <c r="D1570" s="12" t="s">
        <v>2482</v>
      </c>
      <c r="E1570" s="12" t="s">
        <v>145</v>
      </c>
      <c r="F1570" s="12" t="s">
        <v>147</v>
      </c>
      <c r="G1570" s="12" t="s">
        <v>146</v>
      </c>
      <c r="H1570" s="12" t="s">
        <v>1118</v>
      </c>
      <c r="I1570" s="12" t="s">
        <v>719</v>
      </c>
      <c r="J1570" s="12" t="s">
        <v>7550</v>
      </c>
      <c r="K1570" s="12" t="s">
        <v>12435</v>
      </c>
      <c r="L1570" s="12" t="s">
        <v>2483</v>
      </c>
      <c r="M1570" s="12" t="s">
        <v>12436</v>
      </c>
      <c r="N1570" s="12" t="s">
        <v>7987</v>
      </c>
      <c r="O1570" s="12" t="s">
        <v>12437</v>
      </c>
      <c r="P1570" s="13" t="str">
        <f>+IFERROR(VLOOKUP(Table32[[#This Row],[Código_parroquial]],Table5[[#All],[CÓDIGO PARROQUIA]:[CLASIFICACIÓN]],5,0),+IFERROR(VLOOKUP(CONCATENATE(Table32[[#This Row],[Código Cantón]],"50"),Table5[[#All],[CÓDIGO PARROQUIA]:[CLASIFICACIÓN]],5,0),""))</f>
        <v/>
      </c>
      <c r="Q1570" s="13" t="str">
        <f>+IFERROR(VLOOKUP(Table32[[#This Row],[Código Cantón]],Table4[[#All],[CÓDIGO CANTÓN]:[CLASIFICACIÓN]],6,0),"")</f>
        <v/>
      </c>
    </row>
    <row r="1571" spans="4:17" x14ac:dyDescent="0.3">
      <c r="D1571" s="12" t="s">
        <v>2482</v>
      </c>
      <c r="E1571" s="12" t="s">
        <v>145</v>
      </c>
      <c r="F1571" s="12" t="s">
        <v>147</v>
      </c>
      <c r="G1571" s="12" t="s">
        <v>146</v>
      </c>
      <c r="H1571" s="12" t="s">
        <v>1112</v>
      </c>
      <c r="I1571" s="12" t="s">
        <v>2570</v>
      </c>
      <c r="J1571" s="12" t="s">
        <v>7550</v>
      </c>
      <c r="K1571" s="12" t="s">
        <v>12438</v>
      </c>
      <c r="L1571" s="12" t="s">
        <v>2483</v>
      </c>
      <c r="M1571" s="12" t="s">
        <v>12439</v>
      </c>
      <c r="N1571" s="12" t="s">
        <v>7987</v>
      </c>
      <c r="O1571" s="12" t="s">
        <v>12440</v>
      </c>
      <c r="P1571" s="13" t="str">
        <f>+IFERROR(VLOOKUP(Table32[[#This Row],[Código_parroquial]],Table5[[#All],[CÓDIGO PARROQUIA]:[CLASIFICACIÓN]],5,0),+IFERROR(VLOOKUP(CONCATENATE(Table32[[#This Row],[Código Cantón]],"50"),Table5[[#All],[CÓDIGO PARROQUIA]:[CLASIFICACIÓN]],5,0),""))</f>
        <v/>
      </c>
      <c r="Q1571" s="13" t="str">
        <f>+IFERROR(VLOOKUP(Table32[[#This Row],[Código Cantón]],Table4[[#All],[CÓDIGO CANTÓN]:[CLASIFICACIÓN]],6,0),"")</f>
        <v/>
      </c>
    </row>
    <row r="1572" spans="4:17" x14ac:dyDescent="0.3">
      <c r="D1572" s="12" t="s">
        <v>2482</v>
      </c>
      <c r="E1572" s="12" t="s">
        <v>145</v>
      </c>
      <c r="F1572" s="12" t="s">
        <v>147</v>
      </c>
      <c r="G1572" s="12" t="s">
        <v>146</v>
      </c>
      <c r="H1572" s="12" t="s">
        <v>1106</v>
      </c>
      <c r="I1572" s="12" t="s">
        <v>2709</v>
      </c>
      <c r="J1572" s="12" t="s">
        <v>7548</v>
      </c>
      <c r="K1572" s="12" t="s">
        <v>12441</v>
      </c>
      <c r="L1572" s="12" t="s">
        <v>2483</v>
      </c>
      <c r="M1572" s="12" t="s">
        <v>9530</v>
      </c>
      <c r="N1572" s="12" t="s">
        <v>7987</v>
      </c>
      <c r="O1572" s="12" t="s">
        <v>12442</v>
      </c>
      <c r="P1572" s="13" t="str">
        <f>+IFERROR(VLOOKUP(Table32[[#This Row],[Código_parroquial]],Table5[[#All],[CÓDIGO PARROQUIA]:[CLASIFICACIÓN]],5,0),+IFERROR(VLOOKUP(CONCATENATE(Table32[[#This Row],[Código Cantón]],"50"),Table5[[#All],[CÓDIGO PARROQUIA]:[CLASIFICACIÓN]],5,0),""))</f>
        <v/>
      </c>
      <c r="Q1572" s="13" t="str">
        <f>+IFERROR(VLOOKUP(Table32[[#This Row],[Código Cantón]],Table4[[#All],[CÓDIGO CANTÓN]:[CLASIFICACIÓN]],6,0),"")</f>
        <v/>
      </c>
    </row>
    <row r="1573" spans="4:17" x14ac:dyDescent="0.3">
      <c r="D1573" s="12" t="s">
        <v>2482</v>
      </c>
      <c r="E1573" s="12" t="s">
        <v>145</v>
      </c>
      <c r="F1573" s="12" t="s">
        <v>147</v>
      </c>
      <c r="G1573" s="12" t="s">
        <v>146</v>
      </c>
      <c r="H1573" s="12" t="s">
        <v>1130</v>
      </c>
      <c r="I1573" s="12" t="s">
        <v>7880</v>
      </c>
      <c r="J1573" s="12" t="s">
        <v>7550</v>
      </c>
      <c r="K1573" s="12" t="s">
        <v>12443</v>
      </c>
      <c r="L1573" s="12" t="s">
        <v>2483</v>
      </c>
      <c r="M1573" s="12" t="s">
        <v>12444</v>
      </c>
      <c r="N1573" s="12" t="s">
        <v>7987</v>
      </c>
      <c r="O1573" s="12" t="s">
        <v>12445</v>
      </c>
      <c r="P1573" s="13" t="str">
        <f>+IFERROR(VLOOKUP(Table32[[#This Row],[Código_parroquial]],Table5[[#All],[CÓDIGO PARROQUIA]:[CLASIFICACIÓN]],5,0),+IFERROR(VLOOKUP(CONCATENATE(Table32[[#This Row],[Código Cantón]],"50"),Table5[[#All],[CÓDIGO PARROQUIA]:[CLASIFICACIÓN]],5,0),""))</f>
        <v/>
      </c>
      <c r="Q1573" s="13" t="str">
        <f>+IFERROR(VLOOKUP(Table32[[#This Row],[Código Cantón]],Table4[[#All],[CÓDIGO CANTÓN]:[CLASIFICACIÓN]],6,0),"")</f>
        <v/>
      </c>
    </row>
    <row r="1574" spans="4:17" x14ac:dyDescent="0.3">
      <c r="D1574" s="12" t="s">
        <v>2482</v>
      </c>
      <c r="E1574" s="12" t="s">
        <v>145</v>
      </c>
      <c r="F1574" s="12" t="s">
        <v>147</v>
      </c>
      <c r="G1574" s="12" t="s">
        <v>146</v>
      </c>
      <c r="H1574" s="12" t="s">
        <v>1108</v>
      </c>
      <c r="I1574" s="12" t="s">
        <v>1109</v>
      </c>
      <c r="J1574" s="12" t="s">
        <v>7550</v>
      </c>
      <c r="K1574" s="12" t="s">
        <v>12446</v>
      </c>
      <c r="L1574" s="12" t="s">
        <v>2483</v>
      </c>
      <c r="M1574" s="12" t="s">
        <v>10777</v>
      </c>
      <c r="N1574" s="12" t="s">
        <v>7980</v>
      </c>
      <c r="O1574" s="12" t="s">
        <v>1109</v>
      </c>
      <c r="P1574" s="13" t="str">
        <f>+IFERROR(VLOOKUP(Table32[[#This Row],[Código_parroquial]],Table5[[#All],[CÓDIGO PARROQUIA]:[CLASIFICACIÓN]],5,0),+IFERROR(VLOOKUP(CONCATENATE(Table32[[#This Row],[Código Cantón]],"50"),Table5[[#All],[CÓDIGO PARROQUIA]:[CLASIFICACIÓN]],5,0),""))</f>
        <v/>
      </c>
      <c r="Q1574" s="13" t="str">
        <f>+IFERROR(VLOOKUP(Table32[[#This Row],[Código Cantón]],Table4[[#All],[CÓDIGO CANTÓN]:[CLASIFICACIÓN]],6,0),"")</f>
        <v/>
      </c>
    </row>
    <row r="1575" spans="4:17" x14ac:dyDescent="0.3">
      <c r="D1575" s="12" t="s">
        <v>2482</v>
      </c>
      <c r="E1575" s="12" t="s">
        <v>145</v>
      </c>
      <c r="F1575" s="12" t="s">
        <v>147</v>
      </c>
      <c r="G1575" s="12" t="s">
        <v>146</v>
      </c>
      <c r="H1575" s="12" t="s">
        <v>1131</v>
      </c>
      <c r="I1575" s="12" t="s">
        <v>7667</v>
      </c>
      <c r="J1575" s="12" t="s">
        <v>7550</v>
      </c>
      <c r="K1575" s="12" t="s">
        <v>12447</v>
      </c>
      <c r="L1575" s="12" t="s">
        <v>2483</v>
      </c>
      <c r="M1575" s="12" t="s">
        <v>12448</v>
      </c>
      <c r="N1575" s="12" t="s">
        <v>7987</v>
      </c>
      <c r="O1575" s="12" t="s">
        <v>12449</v>
      </c>
      <c r="P1575" s="13" t="str">
        <f>+IFERROR(VLOOKUP(Table32[[#This Row],[Código_parroquial]],Table5[[#All],[CÓDIGO PARROQUIA]:[CLASIFICACIÓN]],5,0),+IFERROR(VLOOKUP(CONCATENATE(Table32[[#This Row],[Código Cantón]],"50"),Table5[[#All],[CÓDIGO PARROQUIA]:[CLASIFICACIÓN]],5,0),""))</f>
        <v/>
      </c>
      <c r="Q1575" s="13" t="str">
        <f>+IFERROR(VLOOKUP(Table32[[#This Row],[Código Cantón]],Table4[[#All],[CÓDIGO CANTÓN]:[CLASIFICACIÓN]],6,0),"")</f>
        <v/>
      </c>
    </row>
    <row r="1576" spans="4:17" x14ac:dyDescent="0.3">
      <c r="D1576" s="12" t="s">
        <v>2482</v>
      </c>
      <c r="E1576" s="12" t="s">
        <v>145</v>
      </c>
      <c r="F1576" s="12" t="s">
        <v>147</v>
      </c>
      <c r="G1576" s="12" t="s">
        <v>146</v>
      </c>
      <c r="H1576" s="12" t="s">
        <v>1127</v>
      </c>
      <c r="I1576" s="12" t="s">
        <v>2571</v>
      </c>
      <c r="J1576" s="12" t="s">
        <v>7550</v>
      </c>
      <c r="K1576" s="12" t="s">
        <v>12450</v>
      </c>
      <c r="L1576" s="12" t="s">
        <v>2483</v>
      </c>
      <c r="M1576" s="12" t="s">
        <v>12451</v>
      </c>
      <c r="N1576" s="12" t="s">
        <v>7980</v>
      </c>
      <c r="O1576" s="12" t="s">
        <v>12452</v>
      </c>
      <c r="P1576" s="13" t="str">
        <f>+IFERROR(VLOOKUP(Table32[[#This Row],[Código_parroquial]],Table5[[#All],[CÓDIGO PARROQUIA]:[CLASIFICACIÓN]],5,0),+IFERROR(VLOOKUP(CONCATENATE(Table32[[#This Row],[Código Cantón]],"50"),Table5[[#All],[CÓDIGO PARROQUIA]:[CLASIFICACIÓN]],5,0),""))</f>
        <v/>
      </c>
      <c r="Q1576" s="13" t="str">
        <f>+IFERROR(VLOOKUP(Table32[[#This Row],[Código Cantón]],Table4[[#All],[CÓDIGO CANTÓN]:[CLASIFICACIÓN]],6,0),"")</f>
        <v/>
      </c>
    </row>
    <row r="1577" spans="4:17" x14ac:dyDescent="0.3">
      <c r="D1577" s="12" t="s">
        <v>2482</v>
      </c>
      <c r="E1577" s="12" t="s">
        <v>145</v>
      </c>
      <c r="F1577" s="12" t="s">
        <v>147</v>
      </c>
      <c r="G1577" s="12" t="s">
        <v>146</v>
      </c>
      <c r="H1577" s="12" t="s">
        <v>1112</v>
      </c>
      <c r="I1577" s="12" t="s">
        <v>2570</v>
      </c>
      <c r="J1577" s="12" t="s">
        <v>7550</v>
      </c>
      <c r="K1577" s="12" t="s">
        <v>12453</v>
      </c>
      <c r="L1577" s="12" t="s">
        <v>2483</v>
      </c>
      <c r="M1577" s="12" t="s">
        <v>12454</v>
      </c>
      <c r="N1577" s="12" t="s">
        <v>7987</v>
      </c>
      <c r="O1577" s="12" t="s">
        <v>12455</v>
      </c>
      <c r="P1577" s="13" t="str">
        <f>+IFERROR(VLOOKUP(Table32[[#This Row],[Código_parroquial]],Table5[[#All],[CÓDIGO PARROQUIA]:[CLASIFICACIÓN]],5,0),+IFERROR(VLOOKUP(CONCATENATE(Table32[[#This Row],[Código Cantón]],"50"),Table5[[#All],[CÓDIGO PARROQUIA]:[CLASIFICACIÓN]],5,0),""))</f>
        <v/>
      </c>
      <c r="Q1577" s="13" t="str">
        <f>+IFERROR(VLOOKUP(Table32[[#This Row],[Código Cantón]],Table4[[#All],[CÓDIGO CANTÓN]:[CLASIFICACIÓN]],6,0),"")</f>
        <v/>
      </c>
    </row>
    <row r="1578" spans="4:17" x14ac:dyDescent="0.3">
      <c r="D1578" s="12" t="s">
        <v>2482</v>
      </c>
      <c r="E1578" s="12" t="s">
        <v>145</v>
      </c>
      <c r="F1578" s="12" t="s">
        <v>147</v>
      </c>
      <c r="G1578" s="12" t="s">
        <v>146</v>
      </c>
      <c r="H1578" s="12" t="s">
        <v>1106</v>
      </c>
      <c r="I1578" s="12" t="s">
        <v>2709</v>
      </c>
      <c r="J1578" s="12" t="s">
        <v>7548</v>
      </c>
      <c r="K1578" s="12" t="s">
        <v>12456</v>
      </c>
      <c r="L1578" s="12" t="s">
        <v>2483</v>
      </c>
      <c r="M1578" s="12" t="s">
        <v>12457</v>
      </c>
      <c r="N1578" s="12" t="s">
        <v>7980</v>
      </c>
      <c r="O1578" s="12" t="s">
        <v>12458</v>
      </c>
      <c r="P1578" s="13" t="str">
        <f>+IFERROR(VLOOKUP(Table32[[#This Row],[Código_parroquial]],Table5[[#All],[CÓDIGO PARROQUIA]:[CLASIFICACIÓN]],5,0),+IFERROR(VLOOKUP(CONCATENATE(Table32[[#This Row],[Código Cantón]],"50"),Table5[[#All],[CÓDIGO PARROQUIA]:[CLASIFICACIÓN]],5,0),""))</f>
        <v/>
      </c>
      <c r="Q1578" s="13" t="str">
        <f>+IFERROR(VLOOKUP(Table32[[#This Row],[Código Cantón]],Table4[[#All],[CÓDIGO CANTÓN]:[CLASIFICACIÓN]],6,0),"")</f>
        <v/>
      </c>
    </row>
    <row r="1579" spans="4:17" x14ac:dyDescent="0.3">
      <c r="D1579" s="12" t="s">
        <v>2482</v>
      </c>
      <c r="E1579" s="12" t="s">
        <v>145</v>
      </c>
      <c r="F1579" s="12" t="s">
        <v>147</v>
      </c>
      <c r="G1579" s="12" t="s">
        <v>146</v>
      </c>
      <c r="H1579" s="12" t="s">
        <v>1106</v>
      </c>
      <c r="I1579" s="12" t="s">
        <v>2709</v>
      </c>
      <c r="J1579" s="12" t="s">
        <v>7548</v>
      </c>
      <c r="K1579" s="12" t="s">
        <v>12459</v>
      </c>
      <c r="L1579" s="12" t="s">
        <v>2483</v>
      </c>
      <c r="M1579" s="12" t="s">
        <v>12460</v>
      </c>
      <c r="N1579" s="12" t="s">
        <v>7980</v>
      </c>
      <c r="O1579" s="12" t="s">
        <v>12461</v>
      </c>
      <c r="P1579" s="13" t="str">
        <f>+IFERROR(VLOOKUP(Table32[[#This Row],[Código_parroquial]],Table5[[#All],[CÓDIGO PARROQUIA]:[CLASIFICACIÓN]],5,0),+IFERROR(VLOOKUP(CONCATENATE(Table32[[#This Row],[Código Cantón]],"50"),Table5[[#All],[CÓDIGO PARROQUIA]:[CLASIFICACIÓN]],5,0),""))</f>
        <v/>
      </c>
      <c r="Q1579" s="13" t="str">
        <f>+IFERROR(VLOOKUP(Table32[[#This Row],[Código Cantón]],Table4[[#All],[CÓDIGO CANTÓN]:[CLASIFICACIÓN]],6,0),"")</f>
        <v/>
      </c>
    </row>
    <row r="1580" spans="4:17" x14ac:dyDescent="0.3">
      <c r="D1580" s="12" t="s">
        <v>2482</v>
      </c>
      <c r="E1580" s="12" t="s">
        <v>145</v>
      </c>
      <c r="F1580" s="12" t="s">
        <v>147</v>
      </c>
      <c r="G1580" s="12" t="s">
        <v>146</v>
      </c>
      <c r="H1580" s="12" t="s">
        <v>1106</v>
      </c>
      <c r="I1580" s="12" t="s">
        <v>2709</v>
      </c>
      <c r="J1580" s="12" t="s">
        <v>7548</v>
      </c>
      <c r="K1580" s="12" t="s">
        <v>12462</v>
      </c>
      <c r="L1580" s="12" t="s">
        <v>2483</v>
      </c>
      <c r="M1580" s="12" t="s">
        <v>12463</v>
      </c>
      <c r="N1580" s="12" t="s">
        <v>7980</v>
      </c>
      <c r="O1580" s="12" t="s">
        <v>12464</v>
      </c>
      <c r="P1580" s="13" t="str">
        <f>+IFERROR(VLOOKUP(Table32[[#This Row],[Código_parroquial]],Table5[[#All],[CÓDIGO PARROQUIA]:[CLASIFICACIÓN]],5,0),+IFERROR(VLOOKUP(CONCATENATE(Table32[[#This Row],[Código Cantón]],"50"),Table5[[#All],[CÓDIGO PARROQUIA]:[CLASIFICACIÓN]],5,0),""))</f>
        <v/>
      </c>
      <c r="Q1580" s="13" t="str">
        <f>+IFERROR(VLOOKUP(Table32[[#This Row],[Código Cantón]],Table4[[#All],[CÓDIGO CANTÓN]:[CLASIFICACIÓN]],6,0),"")</f>
        <v/>
      </c>
    </row>
    <row r="1581" spans="4:17" x14ac:dyDescent="0.3">
      <c r="D1581" s="12" t="s">
        <v>2482</v>
      </c>
      <c r="E1581" s="12" t="s">
        <v>145</v>
      </c>
      <c r="F1581" s="12" t="s">
        <v>147</v>
      </c>
      <c r="G1581" s="12" t="s">
        <v>146</v>
      </c>
      <c r="H1581" s="12" t="s">
        <v>1127</v>
      </c>
      <c r="I1581" s="12" t="s">
        <v>2571</v>
      </c>
      <c r="J1581" s="12" t="s">
        <v>7550</v>
      </c>
      <c r="K1581" s="12" t="s">
        <v>12465</v>
      </c>
      <c r="L1581" s="12" t="s">
        <v>2483</v>
      </c>
      <c r="M1581" s="12" t="s">
        <v>12466</v>
      </c>
      <c r="N1581" s="12" t="s">
        <v>7987</v>
      </c>
      <c r="O1581" s="12" t="s">
        <v>12467</v>
      </c>
      <c r="P1581" s="13" t="str">
        <f>+IFERROR(VLOOKUP(Table32[[#This Row],[Código_parroquial]],Table5[[#All],[CÓDIGO PARROQUIA]:[CLASIFICACIÓN]],5,0),+IFERROR(VLOOKUP(CONCATENATE(Table32[[#This Row],[Código Cantón]],"50"),Table5[[#All],[CÓDIGO PARROQUIA]:[CLASIFICACIÓN]],5,0),""))</f>
        <v/>
      </c>
      <c r="Q1581" s="13" t="str">
        <f>+IFERROR(VLOOKUP(Table32[[#This Row],[Código Cantón]],Table4[[#All],[CÓDIGO CANTÓN]:[CLASIFICACIÓN]],6,0),"")</f>
        <v/>
      </c>
    </row>
    <row r="1582" spans="4:17" x14ac:dyDescent="0.3">
      <c r="D1582" s="12" t="s">
        <v>2482</v>
      </c>
      <c r="E1582" s="12" t="s">
        <v>145</v>
      </c>
      <c r="F1582" s="12" t="s">
        <v>147</v>
      </c>
      <c r="G1582" s="12" t="s">
        <v>146</v>
      </c>
      <c r="H1582" s="12" t="s">
        <v>1130</v>
      </c>
      <c r="I1582" s="12" t="s">
        <v>7880</v>
      </c>
      <c r="J1582" s="12" t="s">
        <v>7550</v>
      </c>
      <c r="K1582" s="12" t="s">
        <v>12468</v>
      </c>
      <c r="L1582" s="12" t="s">
        <v>2483</v>
      </c>
      <c r="M1582" s="12" t="s">
        <v>12469</v>
      </c>
      <c r="N1582" s="12" t="s">
        <v>7987</v>
      </c>
      <c r="O1582" s="12" t="s">
        <v>12470</v>
      </c>
      <c r="P1582" s="13" t="str">
        <f>+IFERROR(VLOOKUP(Table32[[#This Row],[Código_parroquial]],Table5[[#All],[CÓDIGO PARROQUIA]:[CLASIFICACIÓN]],5,0),+IFERROR(VLOOKUP(CONCATENATE(Table32[[#This Row],[Código Cantón]],"50"),Table5[[#All],[CÓDIGO PARROQUIA]:[CLASIFICACIÓN]],5,0),""))</f>
        <v/>
      </c>
      <c r="Q1582" s="13" t="str">
        <f>+IFERROR(VLOOKUP(Table32[[#This Row],[Código Cantón]],Table4[[#All],[CÓDIGO CANTÓN]:[CLASIFICACIÓN]],6,0),"")</f>
        <v/>
      </c>
    </row>
    <row r="1583" spans="4:17" x14ac:dyDescent="0.3">
      <c r="D1583" s="12" t="s">
        <v>2482</v>
      </c>
      <c r="E1583" s="12" t="s">
        <v>145</v>
      </c>
      <c r="F1583" s="12" t="s">
        <v>147</v>
      </c>
      <c r="G1583" s="12" t="s">
        <v>146</v>
      </c>
      <c r="H1583" s="12" t="s">
        <v>1125</v>
      </c>
      <c r="I1583" s="12" t="s">
        <v>1126</v>
      </c>
      <c r="J1583" s="12" t="s">
        <v>7550</v>
      </c>
      <c r="K1583" s="12" t="s">
        <v>12471</v>
      </c>
      <c r="L1583" s="12" t="s">
        <v>2483</v>
      </c>
      <c r="M1583" s="12" t="s">
        <v>9563</v>
      </c>
      <c r="N1583" s="12" t="s">
        <v>7980</v>
      </c>
      <c r="O1583" s="12" t="s">
        <v>12472</v>
      </c>
      <c r="P1583" s="13" t="str">
        <f>+IFERROR(VLOOKUP(Table32[[#This Row],[Código_parroquial]],Table5[[#All],[CÓDIGO PARROQUIA]:[CLASIFICACIÓN]],5,0),+IFERROR(VLOOKUP(CONCATENATE(Table32[[#This Row],[Código Cantón]],"50"),Table5[[#All],[CÓDIGO PARROQUIA]:[CLASIFICACIÓN]],5,0),""))</f>
        <v/>
      </c>
      <c r="Q1583" s="13" t="str">
        <f>+IFERROR(VLOOKUP(Table32[[#This Row],[Código Cantón]],Table4[[#All],[CÓDIGO CANTÓN]:[CLASIFICACIÓN]],6,0),"")</f>
        <v/>
      </c>
    </row>
    <row r="1584" spans="4:17" x14ac:dyDescent="0.3">
      <c r="D1584" s="12" t="s">
        <v>2482</v>
      </c>
      <c r="E1584" s="12" t="s">
        <v>145</v>
      </c>
      <c r="F1584" s="12" t="s">
        <v>147</v>
      </c>
      <c r="G1584" s="12" t="s">
        <v>146</v>
      </c>
      <c r="H1584" s="12" t="s">
        <v>1112</v>
      </c>
      <c r="I1584" s="12" t="s">
        <v>2570</v>
      </c>
      <c r="J1584" s="12" t="s">
        <v>7550</v>
      </c>
      <c r="K1584" s="12" t="s">
        <v>12473</v>
      </c>
      <c r="L1584" s="12" t="s">
        <v>2483</v>
      </c>
      <c r="M1584" s="12" t="s">
        <v>12474</v>
      </c>
      <c r="N1584" s="12" t="s">
        <v>7987</v>
      </c>
      <c r="O1584" s="12" t="s">
        <v>12475</v>
      </c>
      <c r="P1584" s="13" t="str">
        <f>+IFERROR(VLOOKUP(Table32[[#This Row],[Código_parroquial]],Table5[[#All],[CÓDIGO PARROQUIA]:[CLASIFICACIÓN]],5,0),+IFERROR(VLOOKUP(CONCATENATE(Table32[[#This Row],[Código Cantón]],"50"),Table5[[#All],[CÓDIGO PARROQUIA]:[CLASIFICACIÓN]],5,0),""))</f>
        <v/>
      </c>
      <c r="Q1584" s="13" t="str">
        <f>+IFERROR(VLOOKUP(Table32[[#This Row],[Código Cantón]],Table4[[#All],[CÓDIGO CANTÓN]:[CLASIFICACIÓN]],6,0),"")</f>
        <v/>
      </c>
    </row>
    <row r="1585" spans="4:17" x14ac:dyDescent="0.3">
      <c r="D1585" s="12" t="s">
        <v>2482</v>
      </c>
      <c r="E1585" s="12" t="s">
        <v>145</v>
      </c>
      <c r="F1585" s="12" t="s">
        <v>147</v>
      </c>
      <c r="G1585" s="12" t="s">
        <v>146</v>
      </c>
      <c r="H1585" s="12" t="s">
        <v>1112</v>
      </c>
      <c r="I1585" s="12" t="s">
        <v>2570</v>
      </c>
      <c r="J1585" s="12" t="s">
        <v>7550</v>
      </c>
      <c r="K1585" s="12" t="s">
        <v>12476</v>
      </c>
      <c r="L1585" s="12" t="s">
        <v>2483</v>
      </c>
      <c r="M1585" s="12" t="s">
        <v>12477</v>
      </c>
      <c r="N1585" s="12" t="s">
        <v>7987</v>
      </c>
      <c r="O1585" s="12" t="s">
        <v>12478</v>
      </c>
      <c r="P1585" s="13" t="str">
        <f>+IFERROR(VLOOKUP(Table32[[#This Row],[Código_parroquial]],Table5[[#All],[CÓDIGO PARROQUIA]:[CLASIFICACIÓN]],5,0),+IFERROR(VLOOKUP(CONCATENATE(Table32[[#This Row],[Código Cantón]],"50"),Table5[[#All],[CÓDIGO PARROQUIA]:[CLASIFICACIÓN]],5,0),""))</f>
        <v/>
      </c>
      <c r="Q1585" s="13" t="str">
        <f>+IFERROR(VLOOKUP(Table32[[#This Row],[Código Cantón]],Table4[[#All],[CÓDIGO CANTÓN]:[CLASIFICACIÓN]],6,0),"")</f>
        <v/>
      </c>
    </row>
    <row r="1586" spans="4:17" x14ac:dyDescent="0.3">
      <c r="D1586" s="12" t="s">
        <v>2482</v>
      </c>
      <c r="E1586" s="12" t="s">
        <v>145</v>
      </c>
      <c r="F1586" s="12" t="s">
        <v>147</v>
      </c>
      <c r="G1586" s="12" t="s">
        <v>146</v>
      </c>
      <c r="H1586" s="12" t="s">
        <v>1127</v>
      </c>
      <c r="I1586" s="12" t="s">
        <v>2571</v>
      </c>
      <c r="J1586" s="12" t="s">
        <v>7550</v>
      </c>
      <c r="K1586" s="12" t="s">
        <v>12479</v>
      </c>
      <c r="L1586" s="12" t="s">
        <v>2483</v>
      </c>
      <c r="M1586" s="12" t="s">
        <v>12480</v>
      </c>
      <c r="N1586" s="12" t="s">
        <v>7980</v>
      </c>
      <c r="O1586" s="12" t="s">
        <v>1128</v>
      </c>
      <c r="P1586" s="13" t="str">
        <f>+IFERROR(VLOOKUP(Table32[[#This Row],[Código_parroquial]],Table5[[#All],[CÓDIGO PARROQUIA]:[CLASIFICACIÓN]],5,0),+IFERROR(VLOOKUP(CONCATENATE(Table32[[#This Row],[Código Cantón]],"50"),Table5[[#All],[CÓDIGO PARROQUIA]:[CLASIFICACIÓN]],5,0),""))</f>
        <v/>
      </c>
      <c r="Q1586" s="13" t="str">
        <f>+IFERROR(VLOOKUP(Table32[[#This Row],[Código Cantón]],Table4[[#All],[CÓDIGO CANTÓN]:[CLASIFICACIÓN]],6,0),"")</f>
        <v/>
      </c>
    </row>
    <row r="1587" spans="4:17" x14ac:dyDescent="0.3">
      <c r="D1587" s="12" t="s">
        <v>2482</v>
      </c>
      <c r="E1587" s="12" t="s">
        <v>145</v>
      </c>
      <c r="F1587" s="12" t="s">
        <v>147</v>
      </c>
      <c r="G1587" s="12" t="s">
        <v>146</v>
      </c>
      <c r="H1587" s="12" t="s">
        <v>1121</v>
      </c>
      <c r="I1587" s="12" t="s">
        <v>1122</v>
      </c>
      <c r="J1587" s="12" t="s">
        <v>7550</v>
      </c>
      <c r="K1587" s="12" t="s">
        <v>12481</v>
      </c>
      <c r="L1587" s="12" t="s">
        <v>2483</v>
      </c>
      <c r="M1587" s="12" t="s">
        <v>12482</v>
      </c>
      <c r="N1587" s="12" t="s">
        <v>7987</v>
      </c>
      <c r="O1587" s="12" t="s">
        <v>12483</v>
      </c>
      <c r="P1587" s="13" t="str">
        <f>+IFERROR(VLOOKUP(Table32[[#This Row],[Código_parroquial]],Table5[[#All],[CÓDIGO PARROQUIA]:[CLASIFICACIÓN]],5,0),+IFERROR(VLOOKUP(CONCATENATE(Table32[[#This Row],[Código Cantón]],"50"),Table5[[#All],[CÓDIGO PARROQUIA]:[CLASIFICACIÓN]],5,0),""))</f>
        <v/>
      </c>
      <c r="Q1587" s="13" t="str">
        <f>+IFERROR(VLOOKUP(Table32[[#This Row],[Código Cantón]],Table4[[#All],[CÓDIGO CANTÓN]:[CLASIFICACIÓN]],6,0),"")</f>
        <v/>
      </c>
    </row>
    <row r="1588" spans="4:17" x14ac:dyDescent="0.3">
      <c r="D1588" s="12" t="s">
        <v>2482</v>
      </c>
      <c r="E1588" s="12" t="s">
        <v>145</v>
      </c>
      <c r="F1588" s="12" t="s">
        <v>147</v>
      </c>
      <c r="G1588" s="12" t="s">
        <v>146</v>
      </c>
      <c r="H1588" s="12" t="s">
        <v>1127</v>
      </c>
      <c r="I1588" s="12" t="s">
        <v>2571</v>
      </c>
      <c r="J1588" s="12" t="s">
        <v>7550</v>
      </c>
      <c r="K1588" s="12" t="s">
        <v>12484</v>
      </c>
      <c r="L1588" s="12" t="s">
        <v>2483</v>
      </c>
      <c r="M1588" s="12" t="s">
        <v>12485</v>
      </c>
      <c r="N1588" s="12" t="s">
        <v>7980</v>
      </c>
      <c r="O1588" s="12" t="s">
        <v>12486</v>
      </c>
      <c r="P1588" s="13" t="str">
        <f>+IFERROR(VLOOKUP(Table32[[#This Row],[Código_parroquial]],Table5[[#All],[CÓDIGO PARROQUIA]:[CLASIFICACIÓN]],5,0),+IFERROR(VLOOKUP(CONCATENATE(Table32[[#This Row],[Código Cantón]],"50"),Table5[[#All],[CÓDIGO PARROQUIA]:[CLASIFICACIÓN]],5,0),""))</f>
        <v/>
      </c>
      <c r="Q1588" s="13" t="str">
        <f>+IFERROR(VLOOKUP(Table32[[#This Row],[Código Cantón]],Table4[[#All],[CÓDIGO CANTÓN]:[CLASIFICACIÓN]],6,0),"")</f>
        <v/>
      </c>
    </row>
    <row r="1589" spans="4:17" x14ac:dyDescent="0.3">
      <c r="D1589" s="12" t="s">
        <v>2482</v>
      </c>
      <c r="E1589" s="12" t="s">
        <v>145</v>
      </c>
      <c r="F1589" s="12" t="s">
        <v>147</v>
      </c>
      <c r="G1589" s="12" t="s">
        <v>146</v>
      </c>
      <c r="H1589" s="12" t="s">
        <v>1121</v>
      </c>
      <c r="I1589" s="12" t="s">
        <v>1122</v>
      </c>
      <c r="J1589" s="12" t="s">
        <v>7550</v>
      </c>
      <c r="K1589" s="12" t="s">
        <v>12487</v>
      </c>
      <c r="L1589" s="12" t="s">
        <v>2483</v>
      </c>
      <c r="M1589" s="12" t="s">
        <v>10318</v>
      </c>
      <c r="N1589" s="12" t="s">
        <v>7980</v>
      </c>
      <c r="O1589" s="12" t="s">
        <v>12488</v>
      </c>
      <c r="P1589" s="13" t="str">
        <f>+IFERROR(VLOOKUP(Table32[[#This Row],[Código_parroquial]],Table5[[#All],[CÓDIGO PARROQUIA]:[CLASIFICACIÓN]],5,0),+IFERROR(VLOOKUP(CONCATENATE(Table32[[#This Row],[Código Cantón]],"50"),Table5[[#All],[CÓDIGO PARROQUIA]:[CLASIFICACIÓN]],5,0),""))</f>
        <v/>
      </c>
      <c r="Q1589" s="13" t="str">
        <f>+IFERROR(VLOOKUP(Table32[[#This Row],[Código Cantón]],Table4[[#All],[CÓDIGO CANTÓN]:[CLASIFICACIÓN]],6,0),"")</f>
        <v/>
      </c>
    </row>
    <row r="1590" spans="4:17" x14ac:dyDescent="0.3">
      <c r="D1590" s="12" t="s">
        <v>2482</v>
      </c>
      <c r="E1590" s="12" t="s">
        <v>145</v>
      </c>
      <c r="F1590" s="12" t="s">
        <v>147</v>
      </c>
      <c r="G1590" s="12" t="s">
        <v>146</v>
      </c>
      <c r="H1590" s="12" t="s">
        <v>1118</v>
      </c>
      <c r="I1590" s="12" t="s">
        <v>719</v>
      </c>
      <c r="J1590" s="12" t="s">
        <v>7550</v>
      </c>
      <c r="K1590" s="12" t="s">
        <v>12489</v>
      </c>
      <c r="L1590" s="12" t="s">
        <v>2483</v>
      </c>
      <c r="M1590" s="12" t="s">
        <v>12490</v>
      </c>
      <c r="N1590" s="12" t="s">
        <v>7987</v>
      </c>
      <c r="O1590" s="12" t="s">
        <v>12491</v>
      </c>
      <c r="P1590" s="13" t="str">
        <f>+IFERROR(VLOOKUP(Table32[[#This Row],[Código_parroquial]],Table5[[#All],[CÓDIGO PARROQUIA]:[CLASIFICACIÓN]],5,0),+IFERROR(VLOOKUP(CONCATENATE(Table32[[#This Row],[Código Cantón]],"50"),Table5[[#All],[CÓDIGO PARROQUIA]:[CLASIFICACIÓN]],5,0),""))</f>
        <v/>
      </c>
      <c r="Q1590" s="13" t="str">
        <f>+IFERROR(VLOOKUP(Table32[[#This Row],[Código Cantón]],Table4[[#All],[CÓDIGO CANTÓN]:[CLASIFICACIÓN]],6,0),"")</f>
        <v/>
      </c>
    </row>
    <row r="1591" spans="4:17" x14ac:dyDescent="0.3">
      <c r="D1591" s="12" t="s">
        <v>2482</v>
      </c>
      <c r="E1591" s="12" t="s">
        <v>145</v>
      </c>
      <c r="F1591" s="12" t="s">
        <v>147</v>
      </c>
      <c r="G1591" s="12" t="s">
        <v>146</v>
      </c>
      <c r="H1591" s="12" t="s">
        <v>1127</v>
      </c>
      <c r="I1591" s="12" t="s">
        <v>2571</v>
      </c>
      <c r="J1591" s="12" t="s">
        <v>7550</v>
      </c>
      <c r="K1591" s="12" t="s">
        <v>12492</v>
      </c>
      <c r="L1591" s="12" t="s">
        <v>2483</v>
      </c>
      <c r="M1591" s="12" t="s">
        <v>12493</v>
      </c>
      <c r="N1591" s="12" t="s">
        <v>7987</v>
      </c>
      <c r="O1591" s="12" t="s">
        <v>12494</v>
      </c>
      <c r="P1591" s="13" t="str">
        <f>+IFERROR(VLOOKUP(Table32[[#This Row],[Código_parroquial]],Table5[[#All],[CÓDIGO PARROQUIA]:[CLASIFICACIÓN]],5,0),+IFERROR(VLOOKUP(CONCATENATE(Table32[[#This Row],[Código Cantón]],"50"),Table5[[#All],[CÓDIGO PARROQUIA]:[CLASIFICACIÓN]],5,0),""))</f>
        <v/>
      </c>
      <c r="Q1591" s="13" t="str">
        <f>+IFERROR(VLOOKUP(Table32[[#This Row],[Código Cantón]],Table4[[#All],[CÓDIGO CANTÓN]:[CLASIFICACIÓN]],6,0),"")</f>
        <v/>
      </c>
    </row>
    <row r="1592" spans="4:17" x14ac:dyDescent="0.3">
      <c r="D1592" s="12" t="s">
        <v>2482</v>
      </c>
      <c r="E1592" s="12" t="s">
        <v>145</v>
      </c>
      <c r="F1592" s="12" t="s">
        <v>147</v>
      </c>
      <c r="G1592" s="12" t="s">
        <v>146</v>
      </c>
      <c r="H1592" s="12" t="s">
        <v>1127</v>
      </c>
      <c r="I1592" s="12" t="s">
        <v>2571</v>
      </c>
      <c r="J1592" s="12" t="s">
        <v>7550</v>
      </c>
      <c r="K1592" s="12" t="s">
        <v>12495</v>
      </c>
      <c r="L1592" s="12" t="s">
        <v>2483</v>
      </c>
      <c r="M1592" s="12" t="s">
        <v>9726</v>
      </c>
      <c r="N1592" s="12" t="s">
        <v>7980</v>
      </c>
      <c r="O1592" s="12" t="s">
        <v>12496</v>
      </c>
      <c r="P1592" s="13" t="str">
        <f>+IFERROR(VLOOKUP(Table32[[#This Row],[Código_parroquial]],Table5[[#All],[CÓDIGO PARROQUIA]:[CLASIFICACIÓN]],5,0),+IFERROR(VLOOKUP(CONCATENATE(Table32[[#This Row],[Código Cantón]],"50"),Table5[[#All],[CÓDIGO PARROQUIA]:[CLASIFICACIÓN]],5,0),""))</f>
        <v/>
      </c>
      <c r="Q1592" s="13" t="str">
        <f>+IFERROR(VLOOKUP(Table32[[#This Row],[Código Cantón]],Table4[[#All],[CÓDIGO CANTÓN]:[CLASIFICACIÓN]],6,0),"")</f>
        <v/>
      </c>
    </row>
    <row r="1593" spans="4:17" x14ac:dyDescent="0.3">
      <c r="D1593" s="12" t="s">
        <v>2482</v>
      </c>
      <c r="E1593" s="12" t="s">
        <v>145</v>
      </c>
      <c r="F1593" s="12" t="s">
        <v>147</v>
      </c>
      <c r="G1593" s="12" t="s">
        <v>146</v>
      </c>
      <c r="H1593" s="12" t="s">
        <v>1116</v>
      </c>
      <c r="I1593" s="12" t="s">
        <v>7879</v>
      </c>
      <c r="J1593" s="12" t="s">
        <v>7550</v>
      </c>
      <c r="K1593" s="12" t="s">
        <v>12497</v>
      </c>
      <c r="L1593" s="12" t="s">
        <v>2483</v>
      </c>
      <c r="M1593" s="12" t="s">
        <v>12498</v>
      </c>
      <c r="N1593" s="12" t="s">
        <v>7987</v>
      </c>
      <c r="O1593" s="12" t="s">
        <v>12499</v>
      </c>
      <c r="P1593" s="13" t="str">
        <f>+IFERROR(VLOOKUP(Table32[[#This Row],[Código_parroquial]],Table5[[#All],[CÓDIGO PARROQUIA]:[CLASIFICACIÓN]],5,0),+IFERROR(VLOOKUP(CONCATENATE(Table32[[#This Row],[Código Cantón]],"50"),Table5[[#All],[CÓDIGO PARROQUIA]:[CLASIFICACIÓN]],5,0),""))</f>
        <v/>
      </c>
      <c r="Q1593" s="13" t="str">
        <f>+IFERROR(VLOOKUP(Table32[[#This Row],[Código Cantón]],Table4[[#All],[CÓDIGO CANTÓN]:[CLASIFICACIÓN]],6,0),"")</f>
        <v/>
      </c>
    </row>
    <row r="1594" spans="4:17" x14ac:dyDescent="0.3">
      <c r="D1594" s="12" t="s">
        <v>2482</v>
      </c>
      <c r="E1594" s="12" t="s">
        <v>145</v>
      </c>
      <c r="F1594" s="12" t="s">
        <v>147</v>
      </c>
      <c r="G1594" s="12" t="s">
        <v>146</v>
      </c>
      <c r="H1594" s="12" t="s">
        <v>1114</v>
      </c>
      <c r="I1594" s="12" t="s">
        <v>1115</v>
      </c>
      <c r="J1594" s="12" t="s">
        <v>7550</v>
      </c>
      <c r="K1594" s="12" t="s">
        <v>12500</v>
      </c>
      <c r="L1594" s="12" t="s">
        <v>2483</v>
      </c>
      <c r="M1594" s="12" t="s">
        <v>12501</v>
      </c>
      <c r="N1594" s="12" t="s">
        <v>7987</v>
      </c>
      <c r="O1594" s="12" t="s">
        <v>12502</v>
      </c>
      <c r="P1594" s="13" t="str">
        <f>+IFERROR(VLOOKUP(Table32[[#This Row],[Código_parroquial]],Table5[[#All],[CÓDIGO PARROQUIA]:[CLASIFICACIÓN]],5,0),+IFERROR(VLOOKUP(CONCATENATE(Table32[[#This Row],[Código Cantón]],"50"),Table5[[#All],[CÓDIGO PARROQUIA]:[CLASIFICACIÓN]],5,0),""))</f>
        <v/>
      </c>
      <c r="Q1594" s="13" t="str">
        <f>+IFERROR(VLOOKUP(Table32[[#This Row],[Código Cantón]],Table4[[#All],[CÓDIGO CANTÓN]:[CLASIFICACIÓN]],6,0),"")</f>
        <v/>
      </c>
    </row>
    <row r="1595" spans="4:17" x14ac:dyDescent="0.3">
      <c r="D1595" s="12" t="s">
        <v>2482</v>
      </c>
      <c r="E1595" s="12" t="s">
        <v>145</v>
      </c>
      <c r="F1595" s="12" t="s">
        <v>147</v>
      </c>
      <c r="G1595" s="12" t="s">
        <v>146</v>
      </c>
      <c r="H1595" s="12" t="s">
        <v>1133</v>
      </c>
      <c r="I1595" s="12" t="s">
        <v>7881</v>
      </c>
      <c r="J1595" s="12" t="s">
        <v>7550</v>
      </c>
      <c r="K1595" s="12" t="s">
        <v>12503</v>
      </c>
      <c r="L1595" s="12" t="s">
        <v>2483</v>
      </c>
      <c r="M1595" s="12" t="s">
        <v>12504</v>
      </c>
      <c r="N1595" s="12" t="s">
        <v>7987</v>
      </c>
      <c r="O1595" s="12" t="s">
        <v>12505</v>
      </c>
      <c r="P1595" s="13" t="str">
        <f>+IFERROR(VLOOKUP(Table32[[#This Row],[Código_parroquial]],Table5[[#All],[CÓDIGO PARROQUIA]:[CLASIFICACIÓN]],5,0),+IFERROR(VLOOKUP(CONCATENATE(Table32[[#This Row],[Código Cantón]],"50"),Table5[[#All],[CÓDIGO PARROQUIA]:[CLASIFICACIÓN]],5,0),""))</f>
        <v/>
      </c>
      <c r="Q1595" s="13" t="str">
        <f>+IFERROR(VLOOKUP(Table32[[#This Row],[Código Cantón]],Table4[[#All],[CÓDIGO CANTÓN]:[CLASIFICACIÓN]],6,0),"")</f>
        <v/>
      </c>
    </row>
    <row r="1596" spans="4:17" x14ac:dyDescent="0.3">
      <c r="D1596" s="12" t="s">
        <v>2482</v>
      </c>
      <c r="E1596" s="12" t="s">
        <v>145</v>
      </c>
      <c r="F1596" s="12" t="s">
        <v>147</v>
      </c>
      <c r="G1596" s="12" t="s">
        <v>146</v>
      </c>
      <c r="H1596" s="12" t="s">
        <v>1130</v>
      </c>
      <c r="I1596" s="12" t="s">
        <v>7880</v>
      </c>
      <c r="J1596" s="12" t="s">
        <v>7550</v>
      </c>
      <c r="K1596" s="12" t="s">
        <v>12506</v>
      </c>
      <c r="L1596" s="12" t="s">
        <v>2483</v>
      </c>
      <c r="M1596" s="12" t="s">
        <v>12507</v>
      </c>
      <c r="N1596" s="12" t="s">
        <v>7987</v>
      </c>
      <c r="O1596" s="12" t="s">
        <v>12508</v>
      </c>
      <c r="P1596" s="13" t="str">
        <f>+IFERROR(VLOOKUP(Table32[[#This Row],[Código_parroquial]],Table5[[#All],[CÓDIGO PARROQUIA]:[CLASIFICACIÓN]],5,0),+IFERROR(VLOOKUP(CONCATENATE(Table32[[#This Row],[Código Cantón]],"50"),Table5[[#All],[CÓDIGO PARROQUIA]:[CLASIFICACIÓN]],5,0),""))</f>
        <v/>
      </c>
      <c r="Q1596" s="13" t="str">
        <f>+IFERROR(VLOOKUP(Table32[[#This Row],[Código Cantón]],Table4[[#All],[CÓDIGO CANTÓN]:[CLASIFICACIÓN]],6,0),"")</f>
        <v/>
      </c>
    </row>
    <row r="1597" spans="4:17" x14ac:dyDescent="0.3">
      <c r="D1597" s="12" t="s">
        <v>2482</v>
      </c>
      <c r="E1597" s="12" t="s">
        <v>145</v>
      </c>
      <c r="F1597" s="12" t="s">
        <v>147</v>
      </c>
      <c r="G1597" s="12" t="s">
        <v>146</v>
      </c>
      <c r="H1597" s="12" t="s">
        <v>1112</v>
      </c>
      <c r="I1597" s="12" t="s">
        <v>2570</v>
      </c>
      <c r="J1597" s="12" t="s">
        <v>7550</v>
      </c>
      <c r="K1597" s="12" t="s">
        <v>12509</v>
      </c>
      <c r="L1597" s="12" t="s">
        <v>2483</v>
      </c>
      <c r="M1597" s="12" t="s">
        <v>12510</v>
      </c>
      <c r="N1597" s="12" t="s">
        <v>7987</v>
      </c>
      <c r="O1597" s="12" t="s">
        <v>1113</v>
      </c>
      <c r="P1597" s="13" t="str">
        <f>+IFERROR(VLOOKUP(Table32[[#This Row],[Código_parroquial]],Table5[[#All],[CÓDIGO PARROQUIA]:[CLASIFICACIÓN]],5,0),+IFERROR(VLOOKUP(CONCATENATE(Table32[[#This Row],[Código Cantón]],"50"),Table5[[#All],[CÓDIGO PARROQUIA]:[CLASIFICACIÓN]],5,0),""))</f>
        <v/>
      </c>
      <c r="Q1597" s="13" t="str">
        <f>+IFERROR(VLOOKUP(Table32[[#This Row],[Código Cantón]],Table4[[#All],[CÓDIGO CANTÓN]:[CLASIFICACIÓN]],6,0),"")</f>
        <v/>
      </c>
    </row>
    <row r="1598" spans="4:17" x14ac:dyDescent="0.3">
      <c r="D1598" s="12" t="s">
        <v>2482</v>
      </c>
      <c r="E1598" s="12" t="s">
        <v>145</v>
      </c>
      <c r="F1598" s="12" t="s">
        <v>147</v>
      </c>
      <c r="G1598" s="12" t="s">
        <v>146</v>
      </c>
      <c r="H1598" s="12" t="s">
        <v>1112</v>
      </c>
      <c r="I1598" s="12" t="s">
        <v>2570</v>
      </c>
      <c r="J1598" s="12" t="s">
        <v>7550</v>
      </c>
      <c r="K1598" s="12" t="s">
        <v>12511</v>
      </c>
      <c r="L1598" s="12" t="s">
        <v>2483</v>
      </c>
      <c r="M1598" s="12" t="s">
        <v>12512</v>
      </c>
      <c r="N1598" s="12" t="s">
        <v>7980</v>
      </c>
      <c r="O1598" s="12" t="s">
        <v>12513</v>
      </c>
      <c r="P1598" s="13" t="str">
        <f>+IFERROR(VLOOKUP(Table32[[#This Row],[Código_parroquial]],Table5[[#All],[CÓDIGO PARROQUIA]:[CLASIFICACIÓN]],5,0),+IFERROR(VLOOKUP(CONCATENATE(Table32[[#This Row],[Código Cantón]],"50"),Table5[[#All],[CÓDIGO PARROQUIA]:[CLASIFICACIÓN]],5,0),""))</f>
        <v/>
      </c>
      <c r="Q1598" s="13" t="str">
        <f>+IFERROR(VLOOKUP(Table32[[#This Row],[Código Cantón]],Table4[[#All],[CÓDIGO CANTÓN]:[CLASIFICACIÓN]],6,0),"")</f>
        <v/>
      </c>
    </row>
    <row r="1599" spans="4:17" x14ac:dyDescent="0.3">
      <c r="D1599" s="12" t="s">
        <v>2482</v>
      </c>
      <c r="E1599" s="12" t="s">
        <v>145</v>
      </c>
      <c r="F1599" s="12" t="s">
        <v>147</v>
      </c>
      <c r="G1599" s="12" t="s">
        <v>146</v>
      </c>
      <c r="H1599" s="12" t="s">
        <v>1127</v>
      </c>
      <c r="I1599" s="12" t="s">
        <v>2571</v>
      </c>
      <c r="J1599" s="12" t="s">
        <v>7550</v>
      </c>
      <c r="K1599" s="12" t="s">
        <v>12514</v>
      </c>
      <c r="L1599" s="12" t="s">
        <v>2483</v>
      </c>
      <c r="M1599" s="12" t="s">
        <v>12515</v>
      </c>
      <c r="N1599" s="12" t="s">
        <v>7980</v>
      </c>
      <c r="O1599" s="12" t="s">
        <v>12516</v>
      </c>
      <c r="P1599" s="13" t="str">
        <f>+IFERROR(VLOOKUP(Table32[[#This Row],[Código_parroquial]],Table5[[#All],[CÓDIGO PARROQUIA]:[CLASIFICACIÓN]],5,0),+IFERROR(VLOOKUP(CONCATENATE(Table32[[#This Row],[Código Cantón]],"50"),Table5[[#All],[CÓDIGO PARROQUIA]:[CLASIFICACIÓN]],5,0),""))</f>
        <v/>
      </c>
      <c r="Q1599" s="13" t="str">
        <f>+IFERROR(VLOOKUP(Table32[[#This Row],[Código Cantón]],Table4[[#All],[CÓDIGO CANTÓN]:[CLASIFICACIÓN]],6,0),"")</f>
        <v/>
      </c>
    </row>
    <row r="1600" spans="4:17" x14ac:dyDescent="0.3">
      <c r="D1600" s="12" t="s">
        <v>2482</v>
      </c>
      <c r="E1600" s="12" t="s">
        <v>145</v>
      </c>
      <c r="F1600" s="12" t="s">
        <v>147</v>
      </c>
      <c r="G1600" s="12" t="s">
        <v>146</v>
      </c>
      <c r="H1600" s="12" t="s">
        <v>1121</v>
      </c>
      <c r="I1600" s="12" t="s">
        <v>1122</v>
      </c>
      <c r="J1600" s="12" t="s">
        <v>7550</v>
      </c>
      <c r="K1600" s="12" t="s">
        <v>12517</v>
      </c>
      <c r="L1600" s="12" t="s">
        <v>2483</v>
      </c>
      <c r="M1600" s="12" t="s">
        <v>12518</v>
      </c>
      <c r="N1600" s="12" t="s">
        <v>7987</v>
      </c>
      <c r="O1600" s="12" t="s">
        <v>12519</v>
      </c>
      <c r="P1600" s="13" t="str">
        <f>+IFERROR(VLOOKUP(Table32[[#This Row],[Código_parroquial]],Table5[[#All],[CÓDIGO PARROQUIA]:[CLASIFICACIÓN]],5,0),+IFERROR(VLOOKUP(CONCATENATE(Table32[[#This Row],[Código Cantón]],"50"),Table5[[#All],[CÓDIGO PARROQUIA]:[CLASIFICACIÓN]],5,0),""))</f>
        <v/>
      </c>
      <c r="Q1600" s="13" t="str">
        <f>+IFERROR(VLOOKUP(Table32[[#This Row],[Código Cantón]],Table4[[#All],[CÓDIGO CANTÓN]:[CLASIFICACIÓN]],6,0),"")</f>
        <v/>
      </c>
    </row>
    <row r="1601" spans="4:17" x14ac:dyDescent="0.3">
      <c r="D1601" s="12" t="s">
        <v>2482</v>
      </c>
      <c r="E1601" s="12" t="s">
        <v>145</v>
      </c>
      <c r="F1601" s="12" t="s">
        <v>147</v>
      </c>
      <c r="G1601" s="12" t="s">
        <v>146</v>
      </c>
      <c r="H1601" s="12" t="s">
        <v>1127</v>
      </c>
      <c r="I1601" s="12" t="s">
        <v>2571</v>
      </c>
      <c r="J1601" s="12" t="s">
        <v>7550</v>
      </c>
      <c r="K1601" s="12" t="s">
        <v>12520</v>
      </c>
      <c r="L1601" s="12" t="s">
        <v>2483</v>
      </c>
      <c r="M1601" s="12" t="s">
        <v>12521</v>
      </c>
      <c r="N1601" s="12" t="s">
        <v>7987</v>
      </c>
      <c r="O1601" s="12" t="s">
        <v>12522</v>
      </c>
      <c r="P1601" s="13" t="str">
        <f>+IFERROR(VLOOKUP(Table32[[#This Row],[Código_parroquial]],Table5[[#All],[CÓDIGO PARROQUIA]:[CLASIFICACIÓN]],5,0),+IFERROR(VLOOKUP(CONCATENATE(Table32[[#This Row],[Código Cantón]],"50"),Table5[[#All],[CÓDIGO PARROQUIA]:[CLASIFICACIÓN]],5,0),""))</f>
        <v/>
      </c>
      <c r="Q1601" s="13" t="str">
        <f>+IFERROR(VLOOKUP(Table32[[#This Row],[Código Cantón]],Table4[[#All],[CÓDIGO CANTÓN]:[CLASIFICACIÓN]],6,0),"")</f>
        <v/>
      </c>
    </row>
    <row r="1602" spans="4:17" x14ac:dyDescent="0.3">
      <c r="D1602" s="12" t="s">
        <v>2482</v>
      </c>
      <c r="E1602" s="12" t="s">
        <v>145</v>
      </c>
      <c r="F1602" s="12" t="s">
        <v>147</v>
      </c>
      <c r="G1602" s="12" t="s">
        <v>146</v>
      </c>
      <c r="H1602" s="12" t="s">
        <v>1127</v>
      </c>
      <c r="I1602" s="12" t="s">
        <v>2571</v>
      </c>
      <c r="J1602" s="12" t="s">
        <v>7550</v>
      </c>
      <c r="K1602" s="12" t="s">
        <v>12523</v>
      </c>
      <c r="L1602" s="12" t="s">
        <v>2483</v>
      </c>
      <c r="M1602" s="12" t="s">
        <v>9305</v>
      </c>
      <c r="N1602" s="12" t="s">
        <v>7980</v>
      </c>
      <c r="O1602" s="12" t="s">
        <v>12524</v>
      </c>
      <c r="P1602" s="13" t="str">
        <f>+IFERROR(VLOOKUP(Table32[[#This Row],[Código_parroquial]],Table5[[#All],[CÓDIGO PARROQUIA]:[CLASIFICACIÓN]],5,0),+IFERROR(VLOOKUP(CONCATENATE(Table32[[#This Row],[Código Cantón]],"50"),Table5[[#All],[CÓDIGO PARROQUIA]:[CLASIFICACIÓN]],5,0),""))</f>
        <v/>
      </c>
      <c r="Q1602" s="13" t="str">
        <f>+IFERROR(VLOOKUP(Table32[[#This Row],[Código Cantón]],Table4[[#All],[CÓDIGO CANTÓN]:[CLASIFICACIÓN]],6,0),"")</f>
        <v/>
      </c>
    </row>
    <row r="1603" spans="4:17" x14ac:dyDescent="0.3">
      <c r="D1603" s="12" t="s">
        <v>2482</v>
      </c>
      <c r="E1603" s="12" t="s">
        <v>145</v>
      </c>
      <c r="F1603" s="12" t="s">
        <v>147</v>
      </c>
      <c r="G1603" s="12" t="s">
        <v>146</v>
      </c>
      <c r="H1603" s="12" t="s">
        <v>1133</v>
      </c>
      <c r="I1603" s="12" t="s">
        <v>7881</v>
      </c>
      <c r="J1603" s="12" t="s">
        <v>7550</v>
      </c>
      <c r="K1603" s="12" t="s">
        <v>12525</v>
      </c>
      <c r="L1603" s="12" t="s">
        <v>2483</v>
      </c>
      <c r="M1603" s="12" t="s">
        <v>12526</v>
      </c>
      <c r="N1603" s="12" t="s">
        <v>7987</v>
      </c>
      <c r="O1603" s="12" t="s">
        <v>12527</v>
      </c>
      <c r="P1603" s="13" t="str">
        <f>+IFERROR(VLOOKUP(Table32[[#This Row],[Código_parroquial]],Table5[[#All],[CÓDIGO PARROQUIA]:[CLASIFICACIÓN]],5,0),+IFERROR(VLOOKUP(CONCATENATE(Table32[[#This Row],[Código Cantón]],"50"),Table5[[#All],[CÓDIGO PARROQUIA]:[CLASIFICACIÓN]],5,0),""))</f>
        <v/>
      </c>
      <c r="Q1603" s="13" t="str">
        <f>+IFERROR(VLOOKUP(Table32[[#This Row],[Código Cantón]],Table4[[#All],[CÓDIGO CANTÓN]:[CLASIFICACIÓN]],6,0),"")</f>
        <v/>
      </c>
    </row>
    <row r="1604" spans="4:17" x14ac:dyDescent="0.3">
      <c r="D1604" s="12" t="s">
        <v>2482</v>
      </c>
      <c r="E1604" s="12" t="s">
        <v>145</v>
      </c>
      <c r="F1604" s="12" t="s">
        <v>147</v>
      </c>
      <c r="G1604" s="12" t="s">
        <v>146</v>
      </c>
      <c r="H1604" s="12" t="s">
        <v>1106</v>
      </c>
      <c r="I1604" s="12" t="s">
        <v>2709</v>
      </c>
      <c r="J1604" s="12" t="s">
        <v>7548</v>
      </c>
      <c r="K1604" s="12" t="s">
        <v>12528</v>
      </c>
      <c r="L1604" s="12" t="s">
        <v>2483</v>
      </c>
      <c r="M1604" s="12" t="s">
        <v>12529</v>
      </c>
      <c r="N1604" s="12" t="s">
        <v>7987</v>
      </c>
      <c r="O1604" s="12" t="s">
        <v>2569</v>
      </c>
      <c r="P1604" s="13" t="str">
        <f>+IFERROR(VLOOKUP(Table32[[#This Row],[Código_parroquial]],Table5[[#All],[CÓDIGO PARROQUIA]:[CLASIFICACIÓN]],5,0),+IFERROR(VLOOKUP(CONCATENATE(Table32[[#This Row],[Código Cantón]],"50"),Table5[[#All],[CÓDIGO PARROQUIA]:[CLASIFICACIÓN]],5,0),""))</f>
        <v/>
      </c>
      <c r="Q1604" s="13" t="str">
        <f>+IFERROR(VLOOKUP(Table32[[#This Row],[Código Cantón]],Table4[[#All],[CÓDIGO CANTÓN]:[CLASIFICACIÓN]],6,0),"")</f>
        <v/>
      </c>
    </row>
    <row r="1605" spans="4:17" x14ac:dyDescent="0.3">
      <c r="D1605" s="12" t="s">
        <v>2482</v>
      </c>
      <c r="E1605" s="12" t="s">
        <v>145</v>
      </c>
      <c r="F1605" s="12" t="s">
        <v>147</v>
      </c>
      <c r="G1605" s="12" t="s">
        <v>146</v>
      </c>
      <c r="H1605" s="12" t="s">
        <v>1119</v>
      </c>
      <c r="I1605" s="12" t="s">
        <v>7668</v>
      </c>
      <c r="J1605" s="12" t="s">
        <v>7550</v>
      </c>
      <c r="K1605" s="12" t="s">
        <v>12530</v>
      </c>
      <c r="L1605" s="12" t="s">
        <v>2483</v>
      </c>
      <c r="M1605" s="12" t="s">
        <v>12531</v>
      </c>
      <c r="N1605" s="12" t="s">
        <v>7987</v>
      </c>
      <c r="O1605" s="12" t="s">
        <v>12532</v>
      </c>
      <c r="P1605" s="13" t="str">
        <f>+IFERROR(VLOOKUP(Table32[[#This Row],[Código_parroquial]],Table5[[#All],[CÓDIGO PARROQUIA]:[CLASIFICACIÓN]],5,0),+IFERROR(VLOOKUP(CONCATENATE(Table32[[#This Row],[Código Cantón]],"50"),Table5[[#All],[CÓDIGO PARROQUIA]:[CLASIFICACIÓN]],5,0),""))</f>
        <v/>
      </c>
      <c r="Q1605" s="13" t="str">
        <f>+IFERROR(VLOOKUP(Table32[[#This Row],[Código Cantón]],Table4[[#All],[CÓDIGO CANTÓN]:[CLASIFICACIÓN]],6,0),"")</f>
        <v/>
      </c>
    </row>
    <row r="1606" spans="4:17" x14ac:dyDescent="0.3">
      <c r="D1606" s="12" t="s">
        <v>2482</v>
      </c>
      <c r="E1606" s="12" t="s">
        <v>145</v>
      </c>
      <c r="F1606" s="12" t="s">
        <v>147</v>
      </c>
      <c r="G1606" s="12" t="s">
        <v>146</v>
      </c>
      <c r="H1606" s="12" t="s">
        <v>1127</v>
      </c>
      <c r="I1606" s="12" t="s">
        <v>2571</v>
      </c>
      <c r="J1606" s="12" t="s">
        <v>7550</v>
      </c>
      <c r="K1606" s="12" t="s">
        <v>12533</v>
      </c>
      <c r="L1606" s="12" t="s">
        <v>2483</v>
      </c>
      <c r="M1606" s="12" t="s">
        <v>12534</v>
      </c>
      <c r="N1606" s="12" t="s">
        <v>7980</v>
      </c>
      <c r="O1606" s="12" t="s">
        <v>12535</v>
      </c>
      <c r="P1606" s="13" t="str">
        <f>+IFERROR(VLOOKUP(Table32[[#This Row],[Código_parroquial]],Table5[[#All],[CÓDIGO PARROQUIA]:[CLASIFICACIÓN]],5,0),+IFERROR(VLOOKUP(CONCATENATE(Table32[[#This Row],[Código Cantón]],"50"),Table5[[#All],[CÓDIGO PARROQUIA]:[CLASIFICACIÓN]],5,0),""))</f>
        <v/>
      </c>
      <c r="Q1606" s="13" t="str">
        <f>+IFERROR(VLOOKUP(Table32[[#This Row],[Código Cantón]],Table4[[#All],[CÓDIGO CANTÓN]:[CLASIFICACIÓN]],6,0),"")</f>
        <v/>
      </c>
    </row>
    <row r="1607" spans="4:17" x14ac:dyDescent="0.3">
      <c r="D1607" s="12" t="s">
        <v>2482</v>
      </c>
      <c r="E1607" s="12" t="s">
        <v>145</v>
      </c>
      <c r="F1607" s="12" t="s">
        <v>147</v>
      </c>
      <c r="G1607" s="12" t="s">
        <v>146</v>
      </c>
      <c r="H1607" s="12" t="s">
        <v>1118</v>
      </c>
      <c r="I1607" s="12" t="s">
        <v>719</v>
      </c>
      <c r="J1607" s="12" t="s">
        <v>7550</v>
      </c>
      <c r="K1607" s="12" t="s">
        <v>12536</v>
      </c>
      <c r="L1607" s="12" t="s">
        <v>2483</v>
      </c>
      <c r="M1607" s="12" t="s">
        <v>10267</v>
      </c>
      <c r="N1607" s="12" t="s">
        <v>7980</v>
      </c>
      <c r="O1607" s="12" t="s">
        <v>12537</v>
      </c>
      <c r="P1607" s="13" t="str">
        <f>+IFERROR(VLOOKUP(Table32[[#This Row],[Código_parroquial]],Table5[[#All],[CÓDIGO PARROQUIA]:[CLASIFICACIÓN]],5,0),+IFERROR(VLOOKUP(CONCATENATE(Table32[[#This Row],[Código Cantón]],"50"),Table5[[#All],[CÓDIGO PARROQUIA]:[CLASIFICACIÓN]],5,0),""))</f>
        <v/>
      </c>
      <c r="Q1607" s="13" t="str">
        <f>+IFERROR(VLOOKUP(Table32[[#This Row],[Código Cantón]],Table4[[#All],[CÓDIGO CANTÓN]:[CLASIFICACIÓN]],6,0),"")</f>
        <v/>
      </c>
    </row>
    <row r="1608" spans="4:17" x14ac:dyDescent="0.3">
      <c r="D1608" s="12" t="s">
        <v>2482</v>
      </c>
      <c r="E1608" s="12" t="s">
        <v>145</v>
      </c>
      <c r="F1608" s="12" t="s">
        <v>147</v>
      </c>
      <c r="G1608" s="12" t="s">
        <v>146</v>
      </c>
      <c r="H1608" s="12" t="s">
        <v>1112</v>
      </c>
      <c r="I1608" s="12" t="s">
        <v>2570</v>
      </c>
      <c r="J1608" s="12" t="s">
        <v>7550</v>
      </c>
      <c r="K1608" s="12" t="s">
        <v>12538</v>
      </c>
      <c r="L1608" s="12" t="s">
        <v>2483</v>
      </c>
      <c r="M1608" s="12" t="s">
        <v>12539</v>
      </c>
      <c r="N1608" s="12" t="s">
        <v>7987</v>
      </c>
      <c r="O1608" s="12" t="s">
        <v>12540</v>
      </c>
      <c r="P1608" s="13" t="str">
        <f>+IFERROR(VLOOKUP(Table32[[#This Row],[Código_parroquial]],Table5[[#All],[CÓDIGO PARROQUIA]:[CLASIFICACIÓN]],5,0),+IFERROR(VLOOKUP(CONCATENATE(Table32[[#This Row],[Código Cantón]],"50"),Table5[[#All],[CÓDIGO PARROQUIA]:[CLASIFICACIÓN]],5,0),""))</f>
        <v/>
      </c>
      <c r="Q1608" s="13" t="str">
        <f>+IFERROR(VLOOKUP(Table32[[#This Row],[Código Cantón]],Table4[[#All],[CÓDIGO CANTÓN]:[CLASIFICACIÓN]],6,0),"")</f>
        <v/>
      </c>
    </row>
    <row r="1609" spans="4:17" x14ac:dyDescent="0.3">
      <c r="D1609" s="12" t="s">
        <v>2482</v>
      </c>
      <c r="E1609" s="12" t="s">
        <v>145</v>
      </c>
      <c r="F1609" s="12" t="s">
        <v>147</v>
      </c>
      <c r="G1609" s="12" t="s">
        <v>146</v>
      </c>
      <c r="H1609" s="12" t="s">
        <v>1131</v>
      </c>
      <c r="I1609" s="12" t="s">
        <v>7667</v>
      </c>
      <c r="J1609" s="12" t="s">
        <v>7550</v>
      </c>
      <c r="K1609" s="12" t="s">
        <v>12541</v>
      </c>
      <c r="L1609" s="12" t="s">
        <v>2483</v>
      </c>
      <c r="M1609" s="12" t="s">
        <v>12542</v>
      </c>
      <c r="N1609" s="12" t="s">
        <v>7980</v>
      </c>
      <c r="O1609" s="12" t="s">
        <v>12543</v>
      </c>
      <c r="P1609" s="13" t="str">
        <f>+IFERROR(VLOOKUP(Table32[[#This Row],[Código_parroquial]],Table5[[#All],[CÓDIGO PARROQUIA]:[CLASIFICACIÓN]],5,0),+IFERROR(VLOOKUP(CONCATENATE(Table32[[#This Row],[Código Cantón]],"50"),Table5[[#All],[CÓDIGO PARROQUIA]:[CLASIFICACIÓN]],5,0),""))</f>
        <v/>
      </c>
      <c r="Q1609" s="13" t="str">
        <f>+IFERROR(VLOOKUP(Table32[[#This Row],[Código Cantón]],Table4[[#All],[CÓDIGO CANTÓN]:[CLASIFICACIÓN]],6,0),"")</f>
        <v/>
      </c>
    </row>
    <row r="1610" spans="4:17" x14ac:dyDescent="0.3">
      <c r="D1610" s="12" t="s">
        <v>2482</v>
      </c>
      <c r="E1610" s="12" t="s">
        <v>145</v>
      </c>
      <c r="F1610" s="12" t="s">
        <v>147</v>
      </c>
      <c r="G1610" s="12" t="s">
        <v>146</v>
      </c>
      <c r="H1610" s="12" t="s">
        <v>1129</v>
      </c>
      <c r="I1610" s="12" t="s">
        <v>7666</v>
      </c>
      <c r="J1610" s="12" t="s">
        <v>7550</v>
      </c>
      <c r="K1610" s="12" t="s">
        <v>12544</v>
      </c>
      <c r="L1610" s="12" t="s">
        <v>2483</v>
      </c>
      <c r="M1610" s="12" t="s">
        <v>12545</v>
      </c>
      <c r="N1610" s="12" t="s">
        <v>7980</v>
      </c>
      <c r="O1610" s="12" t="s">
        <v>12546</v>
      </c>
      <c r="P1610" s="13" t="str">
        <f>+IFERROR(VLOOKUP(Table32[[#This Row],[Código_parroquial]],Table5[[#All],[CÓDIGO PARROQUIA]:[CLASIFICACIÓN]],5,0),+IFERROR(VLOOKUP(CONCATENATE(Table32[[#This Row],[Código Cantón]],"50"),Table5[[#All],[CÓDIGO PARROQUIA]:[CLASIFICACIÓN]],5,0),""))</f>
        <v/>
      </c>
      <c r="Q1610" s="13" t="str">
        <f>+IFERROR(VLOOKUP(Table32[[#This Row],[Código Cantón]],Table4[[#All],[CÓDIGO CANTÓN]:[CLASIFICACIÓN]],6,0),"")</f>
        <v/>
      </c>
    </row>
    <row r="1611" spans="4:17" x14ac:dyDescent="0.3">
      <c r="D1611" s="12" t="s">
        <v>2482</v>
      </c>
      <c r="E1611" s="12" t="s">
        <v>145</v>
      </c>
      <c r="F1611" s="12" t="s">
        <v>147</v>
      </c>
      <c r="G1611" s="12" t="s">
        <v>146</v>
      </c>
      <c r="H1611" s="12" t="s">
        <v>1127</v>
      </c>
      <c r="I1611" s="12" t="s">
        <v>2571</v>
      </c>
      <c r="J1611" s="12" t="s">
        <v>7550</v>
      </c>
      <c r="K1611" s="12" t="s">
        <v>12547</v>
      </c>
      <c r="L1611" s="12" t="s">
        <v>2483</v>
      </c>
      <c r="M1611" s="12" t="s">
        <v>12548</v>
      </c>
      <c r="N1611" s="12" t="s">
        <v>7987</v>
      </c>
      <c r="O1611" s="12" t="s">
        <v>12549</v>
      </c>
      <c r="P1611" s="13" t="str">
        <f>+IFERROR(VLOOKUP(Table32[[#This Row],[Código_parroquial]],Table5[[#All],[CÓDIGO PARROQUIA]:[CLASIFICACIÓN]],5,0),+IFERROR(VLOOKUP(CONCATENATE(Table32[[#This Row],[Código Cantón]],"50"),Table5[[#All],[CÓDIGO PARROQUIA]:[CLASIFICACIÓN]],5,0),""))</f>
        <v/>
      </c>
      <c r="Q1611" s="13" t="str">
        <f>+IFERROR(VLOOKUP(Table32[[#This Row],[Código Cantón]],Table4[[#All],[CÓDIGO CANTÓN]:[CLASIFICACIÓN]],6,0),"")</f>
        <v/>
      </c>
    </row>
    <row r="1612" spans="4:17" x14ac:dyDescent="0.3">
      <c r="D1612" s="12" t="s">
        <v>2482</v>
      </c>
      <c r="E1612" s="12" t="s">
        <v>145</v>
      </c>
      <c r="F1612" s="12" t="s">
        <v>147</v>
      </c>
      <c r="G1612" s="12" t="s">
        <v>146</v>
      </c>
      <c r="H1612" s="12" t="s">
        <v>1106</v>
      </c>
      <c r="I1612" s="12" t="s">
        <v>2709</v>
      </c>
      <c r="J1612" s="12" t="s">
        <v>7548</v>
      </c>
      <c r="K1612" s="12" t="s">
        <v>12550</v>
      </c>
      <c r="L1612" s="12" t="s">
        <v>2483</v>
      </c>
      <c r="M1612" s="12" t="s">
        <v>12551</v>
      </c>
      <c r="N1612" s="12" t="s">
        <v>7987</v>
      </c>
      <c r="O1612" s="12" t="s">
        <v>12552</v>
      </c>
      <c r="P1612" s="13" t="str">
        <f>+IFERROR(VLOOKUP(Table32[[#This Row],[Código_parroquial]],Table5[[#All],[CÓDIGO PARROQUIA]:[CLASIFICACIÓN]],5,0),+IFERROR(VLOOKUP(CONCATENATE(Table32[[#This Row],[Código Cantón]],"50"),Table5[[#All],[CÓDIGO PARROQUIA]:[CLASIFICACIÓN]],5,0),""))</f>
        <v/>
      </c>
      <c r="Q1612" s="13" t="str">
        <f>+IFERROR(VLOOKUP(Table32[[#This Row],[Código Cantón]],Table4[[#All],[CÓDIGO CANTÓN]:[CLASIFICACIÓN]],6,0),"")</f>
        <v/>
      </c>
    </row>
    <row r="1613" spans="4:17" x14ac:dyDescent="0.3">
      <c r="D1613" s="12" t="s">
        <v>2482</v>
      </c>
      <c r="E1613" s="12" t="s">
        <v>145</v>
      </c>
      <c r="F1613" s="12" t="s">
        <v>147</v>
      </c>
      <c r="G1613" s="12" t="s">
        <v>146</v>
      </c>
      <c r="H1613" s="12" t="s">
        <v>1112</v>
      </c>
      <c r="I1613" s="12" t="s">
        <v>2570</v>
      </c>
      <c r="J1613" s="12" t="s">
        <v>7550</v>
      </c>
      <c r="K1613" s="12" t="s">
        <v>12553</v>
      </c>
      <c r="L1613" s="12" t="s">
        <v>2483</v>
      </c>
      <c r="M1613" s="12" t="s">
        <v>12554</v>
      </c>
      <c r="N1613" s="12" t="s">
        <v>7980</v>
      </c>
      <c r="O1613" s="12" t="s">
        <v>12452</v>
      </c>
      <c r="P1613" s="13" t="str">
        <f>+IFERROR(VLOOKUP(Table32[[#This Row],[Código_parroquial]],Table5[[#All],[CÓDIGO PARROQUIA]:[CLASIFICACIÓN]],5,0),+IFERROR(VLOOKUP(CONCATENATE(Table32[[#This Row],[Código Cantón]],"50"),Table5[[#All],[CÓDIGO PARROQUIA]:[CLASIFICACIÓN]],5,0),""))</f>
        <v/>
      </c>
      <c r="Q1613" s="13" t="str">
        <f>+IFERROR(VLOOKUP(Table32[[#This Row],[Código Cantón]],Table4[[#All],[CÓDIGO CANTÓN]:[CLASIFICACIÓN]],6,0),"")</f>
        <v/>
      </c>
    </row>
    <row r="1614" spans="4:17" x14ac:dyDescent="0.3">
      <c r="D1614" s="12" t="s">
        <v>2482</v>
      </c>
      <c r="E1614" s="12" t="s">
        <v>145</v>
      </c>
      <c r="F1614" s="12" t="s">
        <v>147</v>
      </c>
      <c r="G1614" s="12" t="s">
        <v>146</v>
      </c>
      <c r="H1614" s="12" t="s">
        <v>1125</v>
      </c>
      <c r="I1614" s="12" t="s">
        <v>1126</v>
      </c>
      <c r="J1614" s="12" t="s">
        <v>7550</v>
      </c>
      <c r="K1614" s="12" t="s">
        <v>12555</v>
      </c>
      <c r="L1614" s="12" t="s">
        <v>2483</v>
      </c>
      <c r="M1614" s="12" t="s">
        <v>12556</v>
      </c>
      <c r="N1614" s="12" t="s">
        <v>7980</v>
      </c>
      <c r="O1614" s="12" t="s">
        <v>12557</v>
      </c>
      <c r="P1614" s="13" t="str">
        <f>+IFERROR(VLOOKUP(Table32[[#This Row],[Código_parroquial]],Table5[[#All],[CÓDIGO PARROQUIA]:[CLASIFICACIÓN]],5,0),+IFERROR(VLOOKUP(CONCATENATE(Table32[[#This Row],[Código Cantón]],"50"),Table5[[#All],[CÓDIGO PARROQUIA]:[CLASIFICACIÓN]],5,0),""))</f>
        <v/>
      </c>
      <c r="Q1614" s="13" t="str">
        <f>+IFERROR(VLOOKUP(Table32[[#This Row],[Código Cantón]],Table4[[#All],[CÓDIGO CANTÓN]:[CLASIFICACIÓN]],6,0),"")</f>
        <v/>
      </c>
    </row>
    <row r="1615" spans="4:17" x14ac:dyDescent="0.3">
      <c r="D1615" s="12" t="s">
        <v>2482</v>
      </c>
      <c r="E1615" s="12" t="s">
        <v>145</v>
      </c>
      <c r="F1615" s="12" t="s">
        <v>147</v>
      </c>
      <c r="G1615" s="12" t="s">
        <v>146</v>
      </c>
      <c r="H1615" s="12" t="s">
        <v>1114</v>
      </c>
      <c r="I1615" s="12" t="s">
        <v>1115</v>
      </c>
      <c r="J1615" s="12" t="s">
        <v>7550</v>
      </c>
      <c r="K1615" s="12" t="s">
        <v>12558</v>
      </c>
      <c r="L1615" s="12" t="s">
        <v>2483</v>
      </c>
      <c r="M1615" s="12" t="s">
        <v>12559</v>
      </c>
      <c r="N1615" s="12" t="s">
        <v>7987</v>
      </c>
      <c r="O1615" s="12" t="s">
        <v>1115</v>
      </c>
      <c r="P1615" s="13" t="str">
        <f>+IFERROR(VLOOKUP(Table32[[#This Row],[Código_parroquial]],Table5[[#All],[CÓDIGO PARROQUIA]:[CLASIFICACIÓN]],5,0),+IFERROR(VLOOKUP(CONCATENATE(Table32[[#This Row],[Código Cantón]],"50"),Table5[[#All],[CÓDIGO PARROQUIA]:[CLASIFICACIÓN]],5,0),""))</f>
        <v/>
      </c>
      <c r="Q1615" s="13" t="str">
        <f>+IFERROR(VLOOKUP(Table32[[#This Row],[Código Cantón]],Table4[[#All],[CÓDIGO CANTÓN]:[CLASIFICACIÓN]],6,0),"")</f>
        <v/>
      </c>
    </row>
    <row r="1616" spans="4:17" x14ac:dyDescent="0.3">
      <c r="D1616" s="12" t="s">
        <v>2482</v>
      </c>
      <c r="E1616" s="12" t="s">
        <v>145</v>
      </c>
      <c r="F1616" s="12" t="s">
        <v>147</v>
      </c>
      <c r="G1616" s="12" t="s">
        <v>146</v>
      </c>
      <c r="H1616" s="12" t="s">
        <v>1108</v>
      </c>
      <c r="I1616" s="12" t="s">
        <v>1109</v>
      </c>
      <c r="J1616" s="12" t="s">
        <v>7550</v>
      </c>
      <c r="K1616" s="12" t="s">
        <v>12560</v>
      </c>
      <c r="L1616" s="12" t="s">
        <v>2483</v>
      </c>
      <c r="M1616" s="12" t="s">
        <v>12561</v>
      </c>
      <c r="N1616" s="12" t="s">
        <v>7987</v>
      </c>
      <c r="O1616" s="12" t="s">
        <v>12562</v>
      </c>
      <c r="P1616" s="13" t="str">
        <f>+IFERROR(VLOOKUP(Table32[[#This Row],[Código_parroquial]],Table5[[#All],[CÓDIGO PARROQUIA]:[CLASIFICACIÓN]],5,0),+IFERROR(VLOOKUP(CONCATENATE(Table32[[#This Row],[Código Cantón]],"50"),Table5[[#All],[CÓDIGO PARROQUIA]:[CLASIFICACIÓN]],5,0),""))</f>
        <v/>
      </c>
      <c r="Q1616" s="13" t="str">
        <f>+IFERROR(VLOOKUP(Table32[[#This Row],[Código Cantón]],Table4[[#All],[CÓDIGO CANTÓN]:[CLASIFICACIÓN]],6,0),"")</f>
        <v/>
      </c>
    </row>
    <row r="1617" spans="4:17" x14ac:dyDescent="0.3">
      <c r="D1617" s="12" t="s">
        <v>2482</v>
      </c>
      <c r="E1617" s="12" t="s">
        <v>145</v>
      </c>
      <c r="F1617" s="12" t="s">
        <v>147</v>
      </c>
      <c r="G1617" s="12" t="s">
        <v>146</v>
      </c>
      <c r="H1617" s="12" t="s">
        <v>1123</v>
      </c>
      <c r="I1617" s="12" t="s">
        <v>1124</v>
      </c>
      <c r="J1617" s="12" t="s">
        <v>7550</v>
      </c>
      <c r="K1617" s="12" t="s">
        <v>12563</v>
      </c>
      <c r="L1617" s="12" t="s">
        <v>2483</v>
      </c>
      <c r="M1617" s="12" t="s">
        <v>12564</v>
      </c>
      <c r="N1617" s="12" t="s">
        <v>7987</v>
      </c>
      <c r="O1617" s="12" t="s">
        <v>12565</v>
      </c>
      <c r="P1617" s="13" t="str">
        <f>+IFERROR(VLOOKUP(Table32[[#This Row],[Código_parroquial]],Table5[[#All],[CÓDIGO PARROQUIA]:[CLASIFICACIÓN]],5,0),+IFERROR(VLOOKUP(CONCATENATE(Table32[[#This Row],[Código Cantón]],"50"),Table5[[#All],[CÓDIGO PARROQUIA]:[CLASIFICACIÓN]],5,0),""))</f>
        <v/>
      </c>
      <c r="Q1617" s="13" t="str">
        <f>+IFERROR(VLOOKUP(Table32[[#This Row],[Código Cantón]],Table4[[#All],[CÓDIGO CANTÓN]:[CLASIFICACIÓN]],6,0),"")</f>
        <v/>
      </c>
    </row>
    <row r="1618" spans="4:17" x14ac:dyDescent="0.3">
      <c r="D1618" s="12" t="s">
        <v>2482</v>
      </c>
      <c r="E1618" s="12" t="s">
        <v>145</v>
      </c>
      <c r="F1618" s="12" t="s">
        <v>147</v>
      </c>
      <c r="G1618" s="12" t="s">
        <v>146</v>
      </c>
      <c r="H1618" s="12" t="s">
        <v>1112</v>
      </c>
      <c r="I1618" s="12" t="s">
        <v>2570</v>
      </c>
      <c r="J1618" s="12" t="s">
        <v>7550</v>
      </c>
      <c r="K1618" s="12" t="s">
        <v>12566</v>
      </c>
      <c r="L1618" s="12" t="s">
        <v>2483</v>
      </c>
      <c r="M1618" s="12" t="s">
        <v>12567</v>
      </c>
      <c r="N1618" s="12" t="s">
        <v>7987</v>
      </c>
      <c r="O1618" s="12" t="s">
        <v>12568</v>
      </c>
      <c r="P1618" s="13" t="str">
        <f>+IFERROR(VLOOKUP(Table32[[#This Row],[Código_parroquial]],Table5[[#All],[CÓDIGO PARROQUIA]:[CLASIFICACIÓN]],5,0),+IFERROR(VLOOKUP(CONCATENATE(Table32[[#This Row],[Código Cantón]],"50"),Table5[[#All],[CÓDIGO PARROQUIA]:[CLASIFICACIÓN]],5,0),""))</f>
        <v/>
      </c>
      <c r="Q1618" s="13" t="str">
        <f>+IFERROR(VLOOKUP(Table32[[#This Row],[Código Cantón]],Table4[[#All],[CÓDIGO CANTÓN]:[CLASIFICACIÓN]],6,0),"")</f>
        <v/>
      </c>
    </row>
    <row r="1619" spans="4:17" x14ac:dyDescent="0.3">
      <c r="D1619" s="12" t="s">
        <v>2482</v>
      </c>
      <c r="E1619" s="12" t="s">
        <v>145</v>
      </c>
      <c r="F1619" s="12" t="s">
        <v>147</v>
      </c>
      <c r="G1619" s="12" t="s">
        <v>146</v>
      </c>
      <c r="H1619" s="12" t="s">
        <v>1106</v>
      </c>
      <c r="I1619" s="12" t="s">
        <v>2709</v>
      </c>
      <c r="J1619" s="12" t="s">
        <v>7548</v>
      </c>
      <c r="K1619" s="12" t="s">
        <v>12569</v>
      </c>
      <c r="L1619" s="12" t="s">
        <v>2483</v>
      </c>
      <c r="M1619" s="12" t="s">
        <v>2568</v>
      </c>
      <c r="N1619" s="12" t="s">
        <v>7980</v>
      </c>
      <c r="O1619" s="12" t="s">
        <v>12570</v>
      </c>
      <c r="P1619" s="13" t="str">
        <f>+IFERROR(VLOOKUP(Table32[[#This Row],[Código_parroquial]],Table5[[#All],[CÓDIGO PARROQUIA]:[CLASIFICACIÓN]],5,0),+IFERROR(VLOOKUP(CONCATENATE(Table32[[#This Row],[Código Cantón]],"50"),Table5[[#All],[CÓDIGO PARROQUIA]:[CLASIFICACIÓN]],5,0),""))</f>
        <v/>
      </c>
      <c r="Q1619" s="13" t="str">
        <f>+IFERROR(VLOOKUP(Table32[[#This Row],[Código Cantón]],Table4[[#All],[CÓDIGO CANTÓN]:[CLASIFICACIÓN]],6,0),"")</f>
        <v/>
      </c>
    </row>
    <row r="1620" spans="4:17" x14ac:dyDescent="0.3">
      <c r="D1620" s="12" t="s">
        <v>2482</v>
      </c>
      <c r="E1620" s="12" t="s">
        <v>145</v>
      </c>
      <c r="F1620" s="12" t="s">
        <v>147</v>
      </c>
      <c r="G1620" s="12" t="s">
        <v>146</v>
      </c>
      <c r="H1620" s="12" t="s">
        <v>1127</v>
      </c>
      <c r="I1620" s="12" t="s">
        <v>2571</v>
      </c>
      <c r="J1620" s="12" t="s">
        <v>7550</v>
      </c>
      <c r="K1620" s="12" t="s">
        <v>12571</v>
      </c>
      <c r="L1620" s="12" t="s">
        <v>2483</v>
      </c>
      <c r="M1620" s="12" t="s">
        <v>12572</v>
      </c>
      <c r="N1620" s="12" t="s">
        <v>7980</v>
      </c>
      <c r="O1620" s="12" t="s">
        <v>12573</v>
      </c>
      <c r="P1620" s="13" t="str">
        <f>+IFERROR(VLOOKUP(Table32[[#This Row],[Código_parroquial]],Table5[[#All],[CÓDIGO PARROQUIA]:[CLASIFICACIÓN]],5,0),+IFERROR(VLOOKUP(CONCATENATE(Table32[[#This Row],[Código Cantón]],"50"),Table5[[#All],[CÓDIGO PARROQUIA]:[CLASIFICACIÓN]],5,0),""))</f>
        <v/>
      </c>
      <c r="Q1620" s="13" t="str">
        <f>+IFERROR(VLOOKUP(Table32[[#This Row],[Código Cantón]],Table4[[#All],[CÓDIGO CANTÓN]:[CLASIFICACIÓN]],6,0),"")</f>
        <v/>
      </c>
    </row>
    <row r="1621" spans="4:17" x14ac:dyDescent="0.3">
      <c r="D1621" s="12" t="s">
        <v>2482</v>
      </c>
      <c r="E1621" s="12" t="s">
        <v>145</v>
      </c>
      <c r="F1621" s="12" t="s">
        <v>147</v>
      </c>
      <c r="G1621" s="12" t="s">
        <v>146</v>
      </c>
      <c r="H1621" s="12" t="s">
        <v>1127</v>
      </c>
      <c r="I1621" s="12" t="s">
        <v>2571</v>
      </c>
      <c r="J1621" s="12" t="s">
        <v>7550</v>
      </c>
      <c r="K1621" s="12" t="s">
        <v>12574</v>
      </c>
      <c r="L1621" s="12" t="s">
        <v>2483</v>
      </c>
      <c r="M1621" s="12" t="s">
        <v>12575</v>
      </c>
      <c r="N1621" s="12" t="s">
        <v>7980</v>
      </c>
      <c r="O1621" s="12" t="s">
        <v>12576</v>
      </c>
      <c r="P1621" s="13" t="str">
        <f>+IFERROR(VLOOKUP(Table32[[#This Row],[Código_parroquial]],Table5[[#All],[CÓDIGO PARROQUIA]:[CLASIFICACIÓN]],5,0),+IFERROR(VLOOKUP(CONCATENATE(Table32[[#This Row],[Código Cantón]],"50"),Table5[[#All],[CÓDIGO PARROQUIA]:[CLASIFICACIÓN]],5,0),""))</f>
        <v/>
      </c>
      <c r="Q1621" s="13" t="str">
        <f>+IFERROR(VLOOKUP(Table32[[#This Row],[Código Cantón]],Table4[[#All],[CÓDIGO CANTÓN]:[CLASIFICACIÓN]],6,0),"")</f>
        <v/>
      </c>
    </row>
    <row r="1622" spans="4:17" x14ac:dyDescent="0.3">
      <c r="D1622" s="12" t="s">
        <v>2482</v>
      </c>
      <c r="E1622" s="12" t="s">
        <v>145</v>
      </c>
      <c r="F1622" s="12" t="s">
        <v>147</v>
      </c>
      <c r="G1622" s="12" t="s">
        <v>146</v>
      </c>
      <c r="H1622" s="12" t="s">
        <v>1110</v>
      </c>
      <c r="I1622" s="12" t="s">
        <v>121</v>
      </c>
      <c r="J1622" s="12" t="s">
        <v>7550</v>
      </c>
      <c r="K1622" s="12" t="s">
        <v>12577</v>
      </c>
      <c r="L1622" s="12" t="s">
        <v>2483</v>
      </c>
      <c r="M1622" s="12" t="s">
        <v>2546</v>
      </c>
      <c r="N1622" s="12" t="s">
        <v>7980</v>
      </c>
      <c r="O1622" s="12" t="s">
        <v>12578</v>
      </c>
      <c r="P1622" s="13" t="str">
        <f>+IFERROR(VLOOKUP(Table32[[#This Row],[Código_parroquial]],Table5[[#All],[CÓDIGO PARROQUIA]:[CLASIFICACIÓN]],5,0),+IFERROR(VLOOKUP(CONCATENATE(Table32[[#This Row],[Código Cantón]],"50"),Table5[[#All],[CÓDIGO PARROQUIA]:[CLASIFICACIÓN]],5,0),""))</f>
        <v/>
      </c>
      <c r="Q1622" s="13" t="str">
        <f>+IFERROR(VLOOKUP(Table32[[#This Row],[Código Cantón]],Table4[[#All],[CÓDIGO CANTÓN]:[CLASIFICACIÓN]],6,0),"")</f>
        <v/>
      </c>
    </row>
    <row r="1623" spans="4:17" x14ac:dyDescent="0.3">
      <c r="D1623" s="12" t="s">
        <v>2482</v>
      </c>
      <c r="E1623" s="12" t="s">
        <v>145</v>
      </c>
      <c r="F1623" s="12" t="s">
        <v>147</v>
      </c>
      <c r="G1623" s="12" t="s">
        <v>146</v>
      </c>
      <c r="H1623" s="12" t="s">
        <v>1108</v>
      </c>
      <c r="I1623" s="12" t="s">
        <v>1109</v>
      </c>
      <c r="J1623" s="12" t="s">
        <v>7550</v>
      </c>
      <c r="K1623" s="12" t="s">
        <v>12579</v>
      </c>
      <c r="L1623" s="12" t="s">
        <v>2483</v>
      </c>
      <c r="M1623" s="12" t="s">
        <v>12580</v>
      </c>
      <c r="N1623" s="12" t="s">
        <v>7980</v>
      </c>
      <c r="O1623" s="12" t="s">
        <v>12581</v>
      </c>
      <c r="P1623" s="13" t="str">
        <f>+IFERROR(VLOOKUP(Table32[[#This Row],[Código_parroquial]],Table5[[#All],[CÓDIGO PARROQUIA]:[CLASIFICACIÓN]],5,0),+IFERROR(VLOOKUP(CONCATENATE(Table32[[#This Row],[Código Cantón]],"50"),Table5[[#All],[CÓDIGO PARROQUIA]:[CLASIFICACIÓN]],5,0),""))</f>
        <v/>
      </c>
      <c r="Q1623" s="13" t="str">
        <f>+IFERROR(VLOOKUP(Table32[[#This Row],[Código Cantón]],Table4[[#All],[CÓDIGO CANTÓN]:[CLASIFICACIÓN]],6,0),"")</f>
        <v/>
      </c>
    </row>
    <row r="1624" spans="4:17" x14ac:dyDescent="0.3">
      <c r="D1624" s="12" t="s">
        <v>2482</v>
      </c>
      <c r="E1624" s="12" t="s">
        <v>145</v>
      </c>
      <c r="F1624" s="12" t="s">
        <v>147</v>
      </c>
      <c r="G1624" s="12" t="s">
        <v>146</v>
      </c>
      <c r="H1624" s="12" t="s">
        <v>1127</v>
      </c>
      <c r="I1624" s="12" t="s">
        <v>2571</v>
      </c>
      <c r="J1624" s="12" t="s">
        <v>7550</v>
      </c>
      <c r="K1624" s="12" t="s">
        <v>12582</v>
      </c>
      <c r="L1624" s="12" t="s">
        <v>2483</v>
      </c>
      <c r="M1624" s="12" t="s">
        <v>12583</v>
      </c>
      <c r="N1624" s="12" t="s">
        <v>7980</v>
      </c>
      <c r="O1624" s="12" t="s">
        <v>12584</v>
      </c>
      <c r="P1624" s="13" t="str">
        <f>+IFERROR(VLOOKUP(Table32[[#This Row],[Código_parroquial]],Table5[[#All],[CÓDIGO PARROQUIA]:[CLASIFICACIÓN]],5,0),+IFERROR(VLOOKUP(CONCATENATE(Table32[[#This Row],[Código Cantón]],"50"),Table5[[#All],[CÓDIGO PARROQUIA]:[CLASIFICACIÓN]],5,0),""))</f>
        <v/>
      </c>
      <c r="Q1624" s="13" t="str">
        <f>+IFERROR(VLOOKUP(Table32[[#This Row],[Código Cantón]],Table4[[#All],[CÓDIGO CANTÓN]:[CLASIFICACIÓN]],6,0),"")</f>
        <v/>
      </c>
    </row>
    <row r="1625" spans="4:17" x14ac:dyDescent="0.3">
      <c r="D1625" s="12" t="s">
        <v>2482</v>
      </c>
      <c r="E1625" s="12" t="s">
        <v>145</v>
      </c>
      <c r="F1625" s="12" t="s">
        <v>147</v>
      </c>
      <c r="G1625" s="12" t="s">
        <v>146</v>
      </c>
      <c r="H1625" s="12" t="s">
        <v>1133</v>
      </c>
      <c r="I1625" s="12" t="s">
        <v>7881</v>
      </c>
      <c r="J1625" s="12" t="s">
        <v>7550</v>
      </c>
      <c r="K1625" s="12" t="s">
        <v>12585</v>
      </c>
      <c r="L1625" s="12" t="s">
        <v>2483</v>
      </c>
      <c r="M1625" s="12" t="s">
        <v>1289</v>
      </c>
      <c r="N1625" s="12" t="s">
        <v>7980</v>
      </c>
      <c r="O1625" s="12" t="s">
        <v>12586</v>
      </c>
      <c r="P1625" s="13" t="str">
        <f>+IFERROR(VLOOKUP(Table32[[#This Row],[Código_parroquial]],Table5[[#All],[CÓDIGO PARROQUIA]:[CLASIFICACIÓN]],5,0),+IFERROR(VLOOKUP(CONCATENATE(Table32[[#This Row],[Código Cantón]],"50"),Table5[[#All],[CÓDIGO PARROQUIA]:[CLASIFICACIÓN]],5,0),""))</f>
        <v/>
      </c>
      <c r="Q1625" s="13" t="str">
        <f>+IFERROR(VLOOKUP(Table32[[#This Row],[Código Cantón]],Table4[[#All],[CÓDIGO CANTÓN]:[CLASIFICACIÓN]],6,0),"")</f>
        <v/>
      </c>
    </row>
    <row r="1626" spans="4:17" x14ac:dyDescent="0.3">
      <c r="D1626" s="12" t="s">
        <v>2482</v>
      </c>
      <c r="E1626" s="12" t="s">
        <v>145</v>
      </c>
      <c r="F1626" s="12" t="s">
        <v>147</v>
      </c>
      <c r="G1626" s="12" t="s">
        <v>146</v>
      </c>
      <c r="H1626" s="12" t="s">
        <v>1112</v>
      </c>
      <c r="I1626" s="12" t="s">
        <v>2570</v>
      </c>
      <c r="J1626" s="12" t="s">
        <v>7550</v>
      </c>
      <c r="K1626" s="12" t="s">
        <v>12587</v>
      </c>
      <c r="L1626" s="12" t="s">
        <v>2483</v>
      </c>
      <c r="M1626" s="12" t="s">
        <v>12588</v>
      </c>
      <c r="N1626" s="12" t="s">
        <v>7987</v>
      </c>
      <c r="O1626" s="12" t="s">
        <v>12589</v>
      </c>
      <c r="P1626" s="13" t="str">
        <f>+IFERROR(VLOOKUP(Table32[[#This Row],[Código_parroquial]],Table5[[#All],[CÓDIGO PARROQUIA]:[CLASIFICACIÓN]],5,0),+IFERROR(VLOOKUP(CONCATENATE(Table32[[#This Row],[Código Cantón]],"50"),Table5[[#All],[CÓDIGO PARROQUIA]:[CLASIFICACIÓN]],5,0),""))</f>
        <v/>
      </c>
      <c r="Q1626" s="13" t="str">
        <f>+IFERROR(VLOOKUP(Table32[[#This Row],[Código Cantón]],Table4[[#All],[CÓDIGO CANTÓN]:[CLASIFICACIÓN]],6,0),"")</f>
        <v/>
      </c>
    </row>
    <row r="1627" spans="4:17" x14ac:dyDescent="0.3">
      <c r="D1627" s="12" t="s">
        <v>2482</v>
      </c>
      <c r="E1627" s="12" t="s">
        <v>145</v>
      </c>
      <c r="F1627" s="12" t="s">
        <v>147</v>
      </c>
      <c r="G1627" s="12" t="s">
        <v>146</v>
      </c>
      <c r="H1627" s="12" t="s">
        <v>1129</v>
      </c>
      <c r="I1627" s="12" t="s">
        <v>7666</v>
      </c>
      <c r="J1627" s="12" t="s">
        <v>7550</v>
      </c>
      <c r="K1627" s="12" t="s">
        <v>12590</v>
      </c>
      <c r="L1627" s="12" t="s">
        <v>2483</v>
      </c>
      <c r="M1627" s="12" t="s">
        <v>12591</v>
      </c>
      <c r="N1627" s="12" t="s">
        <v>7987</v>
      </c>
      <c r="O1627" s="12" t="s">
        <v>12592</v>
      </c>
      <c r="P1627" s="13" t="str">
        <f>+IFERROR(VLOOKUP(Table32[[#This Row],[Código_parroquial]],Table5[[#All],[CÓDIGO PARROQUIA]:[CLASIFICACIÓN]],5,0),+IFERROR(VLOOKUP(CONCATENATE(Table32[[#This Row],[Código Cantón]],"50"),Table5[[#All],[CÓDIGO PARROQUIA]:[CLASIFICACIÓN]],5,0),""))</f>
        <v/>
      </c>
      <c r="Q1627" s="13" t="str">
        <f>+IFERROR(VLOOKUP(Table32[[#This Row],[Código Cantón]],Table4[[#All],[CÓDIGO CANTÓN]:[CLASIFICACIÓN]],6,0),"")</f>
        <v/>
      </c>
    </row>
    <row r="1628" spans="4:17" x14ac:dyDescent="0.3">
      <c r="D1628" s="12" t="s">
        <v>2482</v>
      </c>
      <c r="E1628" s="12" t="s">
        <v>145</v>
      </c>
      <c r="F1628" s="12" t="s">
        <v>147</v>
      </c>
      <c r="G1628" s="12" t="s">
        <v>146</v>
      </c>
      <c r="H1628" s="12" t="s">
        <v>1123</v>
      </c>
      <c r="I1628" s="12" t="s">
        <v>1124</v>
      </c>
      <c r="J1628" s="12" t="s">
        <v>7550</v>
      </c>
      <c r="K1628" s="12" t="s">
        <v>12593</v>
      </c>
      <c r="L1628" s="12" t="s">
        <v>2483</v>
      </c>
      <c r="M1628" s="12" t="s">
        <v>12594</v>
      </c>
      <c r="N1628" s="12" t="s">
        <v>7980</v>
      </c>
      <c r="O1628" s="12" t="s">
        <v>454</v>
      </c>
      <c r="P1628" s="13" t="str">
        <f>+IFERROR(VLOOKUP(Table32[[#This Row],[Código_parroquial]],Table5[[#All],[CÓDIGO PARROQUIA]:[CLASIFICACIÓN]],5,0),+IFERROR(VLOOKUP(CONCATENATE(Table32[[#This Row],[Código Cantón]],"50"),Table5[[#All],[CÓDIGO PARROQUIA]:[CLASIFICACIÓN]],5,0),""))</f>
        <v/>
      </c>
      <c r="Q1628" s="13" t="str">
        <f>+IFERROR(VLOOKUP(Table32[[#This Row],[Código Cantón]],Table4[[#All],[CÓDIGO CANTÓN]:[CLASIFICACIÓN]],6,0),"")</f>
        <v/>
      </c>
    </row>
    <row r="1629" spans="4:17" x14ac:dyDescent="0.3">
      <c r="D1629" s="12" t="s">
        <v>2482</v>
      </c>
      <c r="E1629" s="12" t="s">
        <v>145</v>
      </c>
      <c r="F1629" s="12" t="s">
        <v>147</v>
      </c>
      <c r="G1629" s="12" t="s">
        <v>146</v>
      </c>
      <c r="H1629" s="12" t="s">
        <v>1121</v>
      </c>
      <c r="I1629" s="12" t="s">
        <v>1122</v>
      </c>
      <c r="J1629" s="12" t="s">
        <v>7550</v>
      </c>
      <c r="K1629" s="12" t="s">
        <v>12595</v>
      </c>
      <c r="L1629" s="12" t="s">
        <v>2483</v>
      </c>
      <c r="M1629" s="12" t="s">
        <v>12596</v>
      </c>
      <c r="N1629" s="12" t="s">
        <v>7980</v>
      </c>
      <c r="O1629" s="12" t="s">
        <v>12597</v>
      </c>
      <c r="P1629" s="13" t="str">
        <f>+IFERROR(VLOOKUP(Table32[[#This Row],[Código_parroquial]],Table5[[#All],[CÓDIGO PARROQUIA]:[CLASIFICACIÓN]],5,0),+IFERROR(VLOOKUP(CONCATENATE(Table32[[#This Row],[Código Cantón]],"50"),Table5[[#All],[CÓDIGO PARROQUIA]:[CLASIFICACIÓN]],5,0),""))</f>
        <v/>
      </c>
      <c r="Q1629" s="13" t="str">
        <f>+IFERROR(VLOOKUP(Table32[[#This Row],[Código Cantón]],Table4[[#All],[CÓDIGO CANTÓN]:[CLASIFICACIÓN]],6,0),"")</f>
        <v/>
      </c>
    </row>
    <row r="1630" spans="4:17" x14ac:dyDescent="0.3">
      <c r="D1630" s="12" t="s">
        <v>2482</v>
      </c>
      <c r="E1630" s="12" t="s">
        <v>145</v>
      </c>
      <c r="F1630" s="12" t="s">
        <v>147</v>
      </c>
      <c r="G1630" s="12" t="s">
        <v>146</v>
      </c>
      <c r="H1630" s="12" t="s">
        <v>1130</v>
      </c>
      <c r="I1630" s="12" t="s">
        <v>7880</v>
      </c>
      <c r="J1630" s="12" t="s">
        <v>7550</v>
      </c>
      <c r="K1630" s="12" t="s">
        <v>12598</v>
      </c>
      <c r="L1630" s="12" t="s">
        <v>2483</v>
      </c>
      <c r="M1630" s="12" t="s">
        <v>12599</v>
      </c>
      <c r="N1630" s="12" t="s">
        <v>7980</v>
      </c>
      <c r="O1630" s="12" t="s">
        <v>12575</v>
      </c>
      <c r="P1630" s="13" t="str">
        <f>+IFERROR(VLOOKUP(Table32[[#This Row],[Código_parroquial]],Table5[[#All],[CÓDIGO PARROQUIA]:[CLASIFICACIÓN]],5,0),+IFERROR(VLOOKUP(CONCATENATE(Table32[[#This Row],[Código Cantón]],"50"),Table5[[#All],[CÓDIGO PARROQUIA]:[CLASIFICACIÓN]],5,0),""))</f>
        <v/>
      </c>
      <c r="Q1630" s="13" t="str">
        <f>+IFERROR(VLOOKUP(Table32[[#This Row],[Código Cantón]],Table4[[#All],[CÓDIGO CANTÓN]:[CLASIFICACIÓN]],6,0),"")</f>
        <v/>
      </c>
    </row>
    <row r="1631" spans="4:17" x14ac:dyDescent="0.3">
      <c r="D1631" s="12" t="s">
        <v>2482</v>
      </c>
      <c r="E1631" s="12" t="s">
        <v>145</v>
      </c>
      <c r="F1631" s="12" t="s">
        <v>149</v>
      </c>
      <c r="G1631" s="12" t="s">
        <v>148</v>
      </c>
      <c r="H1631" s="12" t="s">
        <v>1142</v>
      </c>
      <c r="I1631" s="12" t="s">
        <v>1143</v>
      </c>
      <c r="J1631" s="12" t="s">
        <v>7550</v>
      </c>
      <c r="K1631" s="12" t="s">
        <v>12600</v>
      </c>
      <c r="L1631" s="12" t="s">
        <v>2483</v>
      </c>
      <c r="M1631" s="12" t="s">
        <v>12601</v>
      </c>
      <c r="N1631" s="12" t="s">
        <v>7980</v>
      </c>
      <c r="O1631" s="12" t="s">
        <v>12602</v>
      </c>
      <c r="P1631" s="13" t="str">
        <f>+IFERROR(VLOOKUP(Table32[[#This Row],[Código_parroquial]],Table5[[#All],[CÓDIGO PARROQUIA]:[CLASIFICACIÓN]],5,0),+IFERROR(VLOOKUP(CONCATENATE(Table32[[#This Row],[Código Cantón]],"50"),Table5[[#All],[CÓDIGO PARROQUIA]:[CLASIFICACIÓN]],5,0),""))</f>
        <v/>
      </c>
      <c r="Q1631" s="13" t="str">
        <f>+IFERROR(VLOOKUP(Table32[[#This Row],[Código Cantón]],Table4[[#All],[CÓDIGO CANTÓN]:[CLASIFICACIÓN]],6,0),"")</f>
        <v/>
      </c>
    </row>
    <row r="1632" spans="4:17" x14ac:dyDescent="0.3">
      <c r="D1632" s="12" t="s">
        <v>2482</v>
      </c>
      <c r="E1632" s="12" t="s">
        <v>145</v>
      </c>
      <c r="F1632" s="12" t="s">
        <v>149</v>
      </c>
      <c r="G1632" s="12" t="s">
        <v>148</v>
      </c>
      <c r="H1632" s="12" t="s">
        <v>1146</v>
      </c>
      <c r="I1632" s="12" t="s">
        <v>7883</v>
      </c>
      <c r="J1632" s="12" t="s">
        <v>7550</v>
      </c>
      <c r="K1632" s="12" t="s">
        <v>12603</v>
      </c>
      <c r="L1632" s="12" t="s">
        <v>2483</v>
      </c>
      <c r="M1632" s="12" t="s">
        <v>1301</v>
      </c>
      <c r="N1632" s="12" t="s">
        <v>7980</v>
      </c>
      <c r="O1632" s="12" t="s">
        <v>1147</v>
      </c>
      <c r="P1632" s="13" t="str">
        <f>+IFERROR(VLOOKUP(Table32[[#This Row],[Código_parroquial]],Table5[[#All],[CÓDIGO PARROQUIA]:[CLASIFICACIÓN]],5,0),+IFERROR(VLOOKUP(CONCATENATE(Table32[[#This Row],[Código Cantón]],"50"),Table5[[#All],[CÓDIGO PARROQUIA]:[CLASIFICACIÓN]],5,0),""))</f>
        <v/>
      </c>
      <c r="Q1632" s="13" t="str">
        <f>+IFERROR(VLOOKUP(Table32[[#This Row],[Código Cantón]],Table4[[#All],[CÓDIGO CANTÓN]:[CLASIFICACIÓN]],6,0),"")</f>
        <v/>
      </c>
    </row>
    <row r="1633" spans="4:17" x14ac:dyDescent="0.3">
      <c r="D1633" s="12" t="s">
        <v>2482</v>
      </c>
      <c r="E1633" s="12" t="s">
        <v>145</v>
      </c>
      <c r="F1633" s="12" t="s">
        <v>149</v>
      </c>
      <c r="G1633" s="12" t="s">
        <v>148</v>
      </c>
      <c r="H1633" s="12" t="s">
        <v>1146</v>
      </c>
      <c r="I1633" s="12" t="s">
        <v>7883</v>
      </c>
      <c r="J1633" s="12" t="s">
        <v>7550</v>
      </c>
      <c r="K1633" s="12" t="s">
        <v>12604</v>
      </c>
      <c r="L1633" s="12" t="s">
        <v>2483</v>
      </c>
      <c r="M1633" s="12" t="s">
        <v>12605</v>
      </c>
      <c r="N1633" s="12" t="s">
        <v>7980</v>
      </c>
      <c r="O1633" s="12" t="s">
        <v>1147</v>
      </c>
      <c r="P1633" s="13" t="str">
        <f>+IFERROR(VLOOKUP(Table32[[#This Row],[Código_parroquial]],Table5[[#All],[CÓDIGO PARROQUIA]:[CLASIFICACIÓN]],5,0),+IFERROR(VLOOKUP(CONCATENATE(Table32[[#This Row],[Código Cantón]],"50"),Table5[[#All],[CÓDIGO PARROQUIA]:[CLASIFICACIÓN]],5,0),""))</f>
        <v/>
      </c>
      <c r="Q1633" s="13" t="str">
        <f>+IFERROR(VLOOKUP(Table32[[#This Row],[Código Cantón]],Table4[[#All],[CÓDIGO CANTÓN]:[CLASIFICACIÓN]],6,0),"")</f>
        <v/>
      </c>
    </row>
    <row r="1634" spans="4:17" x14ac:dyDescent="0.3">
      <c r="D1634" s="12" t="s">
        <v>2482</v>
      </c>
      <c r="E1634" s="12" t="s">
        <v>145</v>
      </c>
      <c r="F1634" s="12" t="s">
        <v>149</v>
      </c>
      <c r="G1634" s="12" t="s">
        <v>148</v>
      </c>
      <c r="H1634" s="12" t="s">
        <v>1134</v>
      </c>
      <c r="I1634" s="12" t="s">
        <v>149</v>
      </c>
      <c r="J1634" s="12" t="s">
        <v>7548</v>
      </c>
      <c r="K1634" s="12" t="s">
        <v>12606</v>
      </c>
      <c r="L1634" s="12" t="s">
        <v>2483</v>
      </c>
      <c r="M1634" s="12" t="s">
        <v>12607</v>
      </c>
      <c r="N1634" s="12" t="s">
        <v>7987</v>
      </c>
      <c r="O1634" s="12" t="s">
        <v>12608</v>
      </c>
      <c r="P1634" s="13" t="str">
        <f>+IFERROR(VLOOKUP(Table32[[#This Row],[Código_parroquial]],Table5[[#All],[CÓDIGO PARROQUIA]:[CLASIFICACIÓN]],5,0),+IFERROR(VLOOKUP(CONCATENATE(Table32[[#This Row],[Código Cantón]],"50"),Table5[[#All],[CÓDIGO PARROQUIA]:[CLASIFICACIÓN]],5,0),""))</f>
        <v/>
      </c>
      <c r="Q1634" s="13" t="str">
        <f>+IFERROR(VLOOKUP(Table32[[#This Row],[Código Cantón]],Table4[[#All],[CÓDIGO CANTÓN]:[CLASIFICACIÓN]],6,0),"")</f>
        <v/>
      </c>
    </row>
    <row r="1635" spans="4:17" x14ac:dyDescent="0.3">
      <c r="D1635" s="12" t="s">
        <v>2482</v>
      </c>
      <c r="E1635" s="12" t="s">
        <v>145</v>
      </c>
      <c r="F1635" s="12" t="s">
        <v>149</v>
      </c>
      <c r="G1635" s="12" t="s">
        <v>148</v>
      </c>
      <c r="H1635" s="12" t="s">
        <v>1142</v>
      </c>
      <c r="I1635" s="12" t="s">
        <v>1143</v>
      </c>
      <c r="J1635" s="12" t="s">
        <v>7550</v>
      </c>
      <c r="K1635" s="12" t="s">
        <v>12609</v>
      </c>
      <c r="L1635" s="12" t="s">
        <v>2483</v>
      </c>
      <c r="M1635" s="12" t="s">
        <v>12610</v>
      </c>
      <c r="N1635" s="12" t="s">
        <v>7987</v>
      </c>
      <c r="O1635" s="12" t="s">
        <v>1651</v>
      </c>
      <c r="P1635" s="13" t="str">
        <f>+IFERROR(VLOOKUP(Table32[[#This Row],[Código_parroquial]],Table5[[#All],[CÓDIGO PARROQUIA]:[CLASIFICACIÓN]],5,0),+IFERROR(VLOOKUP(CONCATENATE(Table32[[#This Row],[Código Cantón]],"50"),Table5[[#All],[CÓDIGO PARROQUIA]:[CLASIFICACIÓN]],5,0),""))</f>
        <v/>
      </c>
      <c r="Q1635" s="13" t="str">
        <f>+IFERROR(VLOOKUP(Table32[[#This Row],[Código Cantón]],Table4[[#All],[CÓDIGO CANTÓN]:[CLASIFICACIÓN]],6,0),"")</f>
        <v/>
      </c>
    </row>
    <row r="1636" spans="4:17" x14ac:dyDescent="0.3">
      <c r="D1636" s="12" t="s">
        <v>2482</v>
      </c>
      <c r="E1636" s="12" t="s">
        <v>145</v>
      </c>
      <c r="F1636" s="12" t="s">
        <v>149</v>
      </c>
      <c r="G1636" s="12" t="s">
        <v>148</v>
      </c>
      <c r="H1636" s="12" t="s">
        <v>1134</v>
      </c>
      <c r="I1636" s="12" t="s">
        <v>149</v>
      </c>
      <c r="J1636" s="12" t="s">
        <v>7548</v>
      </c>
      <c r="K1636" s="12" t="s">
        <v>12611</v>
      </c>
      <c r="L1636" s="12" t="s">
        <v>2483</v>
      </c>
      <c r="M1636" s="12" t="s">
        <v>12612</v>
      </c>
      <c r="N1636" s="12" t="s">
        <v>7987</v>
      </c>
      <c r="O1636" s="12" t="s">
        <v>12613</v>
      </c>
      <c r="P1636" s="13" t="str">
        <f>+IFERROR(VLOOKUP(Table32[[#This Row],[Código_parroquial]],Table5[[#All],[CÓDIGO PARROQUIA]:[CLASIFICACIÓN]],5,0),+IFERROR(VLOOKUP(CONCATENATE(Table32[[#This Row],[Código Cantón]],"50"),Table5[[#All],[CÓDIGO PARROQUIA]:[CLASIFICACIÓN]],5,0),""))</f>
        <v/>
      </c>
      <c r="Q1636" s="13" t="str">
        <f>+IFERROR(VLOOKUP(Table32[[#This Row],[Código Cantón]],Table4[[#All],[CÓDIGO CANTÓN]:[CLASIFICACIÓN]],6,0),"")</f>
        <v/>
      </c>
    </row>
    <row r="1637" spans="4:17" x14ac:dyDescent="0.3">
      <c r="D1637" s="12" t="s">
        <v>2482</v>
      </c>
      <c r="E1637" s="12" t="s">
        <v>145</v>
      </c>
      <c r="F1637" s="12" t="s">
        <v>149</v>
      </c>
      <c r="G1637" s="12" t="s">
        <v>148</v>
      </c>
      <c r="H1637" s="12" t="s">
        <v>1142</v>
      </c>
      <c r="I1637" s="12" t="s">
        <v>1143</v>
      </c>
      <c r="J1637" s="12" t="s">
        <v>7550</v>
      </c>
      <c r="K1637" s="12" t="s">
        <v>12614</v>
      </c>
      <c r="L1637" s="12" t="s">
        <v>2483</v>
      </c>
      <c r="M1637" s="12" t="s">
        <v>12615</v>
      </c>
      <c r="N1637" s="12" t="s">
        <v>7987</v>
      </c>
      <c r="O1637" s="12" t="s">
        <v>12616</v>
      </c>
      <c r="P1637" s="13" t="str">
        <f>+IFERROR(VLOOKUP(Table32[[#This Row],[Código_parroquial]],Table5[[#All],[CÓDIGO PARROQUIA]:[CLASIFICACIÓN]],5,0),+IFERROR(VLOOKUP(CONCATENATE(Table32[[#This Row],[Código Cantón]],"50"),Table5[[#All],[CÓDIGO PARROQUIA]:[CLASIFICACIÓN]],5,0),""))</f>
        <v/>
      </c>
      <c r="Q1637" s="13" t="str">
        <f>+IFERROR(VLOOKUP(Table32[[#This Row],[Código Cantón]],Table4[[#All],[CÓDIGO CANTÓN]:[CLASIFICACIÓN]],6,0),"")</f>
        <v/>
      </c>
    </row>
    <row r="1638" spans="4:17" x14ac:dyDescent="0.3">
      <c r="D1638" s="12" t="s">
        <v>2482</v>
      </c>
      <c r="E1638" s="12" t="s">
        <v>145</v>
      </c>
      <c r="F1638" s="12" t="s">
        <v>149</v>
      </c>
      <c r="G1638" s="12" t="s">
        <v>148</v>
      </c>
      <c r="H1638" s="12" t="s">
        <v>1142</v>
      </c>
      <c r="I1638" s="12" t="s">
        <v>1143</v>
      </c>
      <c r="J1638" s="12" t="s">
        <v>7550</v>
      </c>
      <c r="K1638" s="12" t="s">
        <v>12617</v>
      </c>
      <c r="L1638" s="12" t="s">
        <v>2483</v>
      </c>
      <c r="M1638" s="12" t="s">
        <v>12618</v>
      </c>
      <c r="N1638" s="12" t="s">
        <v>7987</v>
      </c>
      <c r="O1638" s="12" t="s">
        <v>1143</v>
      </c>
      <c r="P1638" s="13" t="str">
        <f>+IFERROR(VLOOKUP(Table32[[#This Row],[Código_parroquial]],Table5[[#All],[CÓDIGO PARROQUIA]:[CLASIFICACIÓN]],5,0),+IFERROR(VLOOKUP(CONCATENATE(Table32[[#This Row],[Código Cantón]],"50"),Table5[[#All],[CÓDIGO PARROQUIA]:[CLASIFICACIÓN]],5,0),""))</f>
        <v/>
      </c>
      <c r="Q1638" s="13" t="str">
        <f>+IFERROR(VLOOKUP(Table32[[#This Row],[Código Cantón]],Table4[[#All],[CÓDIGO CANTÓN]:[CLASIFICACIÓN]],6,0),"")</f>
        <v/>
      </c>
    </row>
    <row r="1639" spans="4:17" x14ac:dyDescent="0.3">
      <c r="D1639" s="12" t="s">
        <v>2482</v>
      </c>
      <c r="E1639" s="12" t="s">
        <v>145</v>
      </c>
      <c r="F1639" s="12" t="s">
        <v>149</v>
      </c>
      <c r="G1639" s="12" t="s">
        <v>148</v>
      </c>
      <c r="H1639" s="12" t="s">
        <v>1134</v>
      </c>
      <c r="I1639" s="12" t="s">
        <v>149</v>
      </c>
      <c r="J1639" s="12" t="s">
        <v>7548</v>
      </c>
      <c r="K1639" s="12" t="s">
        <v>12619</v>
      </c>
      <c r="L1639" s="12" t="s">
        <v>2483</v>
      </c>
      <c r="M1639" s="12" t="s">
        <v>12620</v>
      </c>
      <c r="N1639" s="12" t="s">
        <v>7987</v>
      </c>
      <c r="O1639" s="12" t="s">
        <v>12621</v>
      </c>
      <c r="P1639" s="13" t="str">
        <f>+IFERROR(VLOOKUP(Table32[[#This Row],[Código_parroquial]],Table5[[#All],[CÓDIGO PARROQUIA]:[CLASIFICACIÓN]],5,0),+IFERROR(VLOOKUP(CONCATENATE(Table32[[#This Row],[Código Cantón]],"50"),Table5[[#All],[CÓDIGO PARROQUIA]:[CLASIFICACIÓN]],5,0),""))</f>
        <v/>
      </c>
      <c r="Q1639" s="13" t="str">
        <f>+IFERROR(VLOOKUP(Table32[[#This Row],[Código Cantón]],Table4[[#All],[CÓDIGO CANTÓN]:[CLASIFICACIÓN]],6,0),"")</f>
        <v/>
      </c>
    </row>
    <row r="1640" spans="4:17" x14ac:dyDescent="0.3">
      <c r="D1640" s="12" t="s">
        <v>2482</v>
      </c>
      <c r="E1640" s="12" t="s">
        <v>145</v>
      </c>
      <c r="F1640" s="12" t="s">
        <v>149</v>
      </c>
      <c r="G1640" s="12" t="s">
        <v>148</v>
      </c>
      <c r="H1640" s="12" t="s">
        <v>1139</v>
      </c>
      <c r="I1640" s="12" t="s">
        <v>2573</v>
      </c>
      <c r="J1640" s="12" t="s">
        <v>7550</v>
      </c>
      <c r="K1640" s="12" t="s">
        <v>12622</v>
      </c>
      <c r="L1640" s="12" t="s">
        <v>2483</v>
      </c>
      <c r="M1640" s="12" t="s">
        <v>12623</v>
      </c>
      <c r="N1640" s="12" t="s">
        <v>7987</v>
      </c>
      <c r="O1640" s="12" t="s">
        <v>2573</v>
      </c>
      <c r="P1640" s="13" t="str">
        <f>+IFERROR(VLOOKUP(Table32[[#This Row],[Código_parroquial]],Table5[[#All],[CÓDIGO PARROQUIA]:[CLASIFICACIÓN]],5,0),+IFERROR(VLOOKUP(CONCATENATE(Table32[[#This Row],[Código Cantón]],"50"),Table5[[#All],[CÓDIGO PARROQUIA]:[CLASIFICACIÓN]],5,0),""))</f>
        <v/>
      </c>
      <c r="Q1640" s="13" t="str">
        <f>+IFERROR(VLOOKUP(Table32[[#This Row],[Código Cantón]],Table4[[#All],[CÓDIGO CANTÓN]:[CLASIFICACIÓN]],6,0),"")</f>
        <v/>
      </c>
    </row>
    <row r="1641" spans="4:17" x14ac:dyDescent="0.3">
      <c r="D1641" s="12" t="s">
        <v>2482</v>
      </c>
      <c r="E1641" s="12" t="s">
        <v>145</v>
      </c>
      <c r="F1641" s="12" t="s">
        <v>149</v>
      </c>
      <c r="G1641" s="12" t="s">
        <v>148</v>
      </c>
      <c r="H1641" s="12" t="s">
        <v>1144</v>
      </c>
      <c r="I1641" s="12" t="s">
        <v>1145</v>
      </c>
      <c r="J1641" s="12" t="s">
        <v>7550</v>
      </c>
      <c r="K1641" s="12" t="s">
        <v>12624</v>
      </c>
      <c r="L1641" s="12" t="s">
        <v>2483</v>
      </c>
      <c r="M1641" s="12" t="s">
        <v>12625</v>
      </c>
      <c r="N1641" s="12" t="s">
        <v>7987</v>
      </c>
      <c r="O1641" s="12" t="s">
        <v>12626</v>
      </c>
      <c r="P1641" s="13" t="str">
        <f>+IFERROR(VLOOKUP(Table32[[#This Row],[Código_parroquial]],Table5[[#All],[CÓDIGO PARROQUIA]:[CLASIFICACIÓN]],5,0),+IFERROR(VLOOKUP(CONCATENATE(Table32[[#This Row],[Código Cantón]],"50"),Table5[[#All],[CÓDIGO PARROQUIA]:[CLASIFICACIÓN]],5,0),""))</f>
        <v/>
      </c>
      <c r="Q1641" s="13" t="str">
        <f>+IFERROR(VLOOKUP(Table32[[#This Row],[Código Cantón]],Table4[[#All],[CÓDIGO CANTÓN]:[CLASIFICACIÓN]],6,0),"")</f>
        <v/>
      </c>
    </row>
    <row r="1642" spans="4:17" x14ac:dyDescent="0.3">
      <c r="D1642" s="12" t="s">
        <v>2482</v>
      </c>
      <c r="E1642" s="12" t="s">
        <v>145</v>
      </c>
      <c r="F1642" s="12" t="s">
        <v>149</v>
      </c>
      <c r="G1642" s="12" t="s">
        <v>148</v>
      </c>
      <c r="H1642" s="12" t="s">
        <v>1144</v>
      </c>
      <c r="I1642" s="12" t="s">
        <v>1145</v>
      </c>
      <c r="J1642" s="12" t="s">
        <v>7550</v>
      </c>
      <c r="K1642" s="12" t="s">
        <v>12627</v>
      </c>
      <c r="L1642" s="12" t="s">
        <v>2483</v>
      </c>
      <c r="M1642" s="12" t="s">
        <v>12628</v>
      </c>
      <c r="N1642" s="12" t="s">
        <v>7987</v>
      </c>
      <c r="O1642" s="12" t="s">
        <v>12629</v>
      </c>
      <c r="P1642" s="13" t="str">
        <f>+IFERROR(VLOOKUP(Table32[[#This Row],[Código_parroquial]],Table5[[#All],[CÓDIGO PARROQUIA]:[CLASIFICACIÓN]],5,0),+IFERROR(VLOOKUP(CONCATENATE(Table32[[#This Row],[Código Cantón]],"50"),Table5[[#All],[CÓDIGO PARROQUIA]:[CLASIFICACIÓN]],5,0),""))</f>
        <v/>
      </c>
      <c r="Q1642" s="13" t="str">
        <f>+IFERROR(VLOOKUP(Table32[[#This Row],[Código Cantón]],Table4[[#All],[CÓDIGO CANTÓN]:[CLASIFICACIÓN]],6,0),"")</f>
        <v/>
      </c>
    </row>
    <row r="1643" spans="4:17" x14ac:dyDescent="0.3">
      <c r="D1643" s="12" t="s">
        <v>2482</v>
      </c>
      <c r="E1643" s="12" t="s">
        <v>145</v>
      </c>
      <c r="F1643" s="12" t="s">
        <v>149</v>
      </c>
      <c r="G1643" s="12" t="s">
        <v>148</v>
      </c>
      <c r="H1643" s="12" t="s">
        <v>1144</v>
      </c>
      <c r="I1643" s="12" t="s">
        <v>1145</v>
      </c>
      <c r="J1643" s="12" t="s">
        <v>7550</v>
      </c>
      <c r="K1643" s="12" t="s">
        <v>12630</v>
      </c>
      <c r="L1643" s="12" t="s">
        <v>2483</v>
      </c>
      <c r="M1643" s="12" t="s">
        <v>12631</v>
      </c>
      <c r="N1643" s="12" t="s">
        <v>7987</v>
      </c>
      <c r="O1643" s="12" t="s">
        <v>12632</v>
      </c>
      <c r="P1643" s="13" t="str">
        <f>+IFERROR(VLOOKUP(Table32[[#This Row],[Código_parroquial]],Table5[[#All],[CÓDIGO PARROQUIA]:[CLASIFICACIÓN]],5,0),+IFERROR(VLOOKUP(CONCATENATE(Table32[[#This Row],[Código Cantón]],"50"),Table5[[#All],[CÓDIGO PARROQUIA]:[CLASIFICACIÓN]],5,0),""))</f>
        <v/>
      </c>
      <c r="Q1643" s="13" t="str">
        <f>+IFERROR(VLOOKUP(Table32[[#This Row],[Código Cantón]],Table4[[#All],[CÓDIGO CANTÓN]:[CLASIFICACIÓN]],6,0),"")</f>
        <v/>
      </c>
    </row>
    <row r="1644" spans="4:17" x14ac:dyDescent="0.3">
      <c r="D1644" s="12" t="s">
        <v>2482</v>
      </c>
      <c r="E1644" s="12" t="s">
        <v>145</v>
      </c>
      <c r="F1644" s="12" t="s">
        <v>149</v>
      </c>
      <c r="G1644" s="12" t="s">
        <v>148</v>
      </c>
      <c r="H1644" s="12" t="s">
        <v>1144</v>
      </c>
      <c r="I1644" s="12" t="s">
        <v>1145</v>
      </c>
      <c r="J1644" s="12" t="s">
        <v>7550</v>
      </c>
      <c r="K1644" s="12" t="s">
        <v>12633</v>
      </c>
      <c r="L1644" s="12" t="s">
        <v>2483</v>
      </c>
      <c r="M1644" s="12" t="s">
        <v>12634</v>
      </c>
      <c r="N1644" s="12" t="s">
        <v>7987</v>
      </c>
      <c r="O1644" s="12" t="s">
        <v>2574</v>
      </c>
      <c r="P1644" s="13" t="str">
        <f>+IFERROR(VLOOKUP(Table32[[#This Row],[Código_parroquial]],Table5[[#All],[CÓDIGO PARROQUIA]:[CLASIFICACIÓN]],5,0),+IFERROR(VLOOKUP(CONCATENATE(Table32[[#This Row],[Código Cantón]],"50"),Table5[[#All],[CÓDIGO PARROQUIA]:[CLASIFICACIÓN]],5,0),""))</f>
        <v/>
      </c>
      <c r="Q1644" s="13" t="str">
        <f>+IFERROR(VLOOKUP(Table32[[#This Row],[Código Cantón]],Table4[[#All],[CÓDIGO CANTÓN]:[CLASIFICACIÓN]],6,0),"")</f>
        <v/>
      </c>
    </row>
    <row r="1645" spans="4:17" x14ac:dyDescent="0.3">
      <c r="D1645" s="12" t="s">
        <v>2482</v>
      </c>
      <c r="E1645" s="12" t="s">
        <v>145</v>
      </c>
      <c r="F1645" s="12" t="s">
        <v>149</v>
      </c>
      <c r="G1645" s="12" t="s">
        <v>148</v>
      </c>
      <c r="H1645" s="12" t="s">
        <v>1144</v>
      </c>
      <c r="I1645" s="12" t="s">
        <v>1145</v>
      </c>
      <c r="J1645" s="12" t="s">
        <v>7550</v>
      </c>
      <c r="K1645" s="12" t="s">
        <v>12635</v>
      </c>
      <c r="L1645" s="12" t="s">
        <v>2483</v>
      </c>
      <c r="M1645" s="12" t="s">
        <v>12636</v>
      </c>
      <c r="N1645" s="12" t="s">
        <v>7987</v>
      </c>
      <c r="O1645" s="12" t="s">
        <v>12637</v>
      </c>
      <c r="P1645" s="13" t="str">
        <f>+IFERROR(VLOOKUP(Table32[[#This Row],[Código_parroquial]],Table5[[#All],[CÓDIGO PARROQUIA]:[CLASIFICACIÓN]],5,0),+IFERROR(VLOOKUP(CONCATENATE(Table32[[#This Row],[Código Cantón]],"50"),Table5[[#All],[CÓDIGO PARROQUIA]:[CLASIFICACIÓN]],5,0),""))</f>
        <v/>
      </c>
      <c r="Q1645" s="13" t="str">
        <f>+IFERROR(VLOOKUP(Table32[[#This Row],[Código Cantón]],Table4[[#All],[CÓDIGO CANTÓN]:[CLASIFICACIÓN]],6,0),"")</f>
        <v/>
      </c>
    </row>
    <row r="1646" spans="4:17" x14ac:dyDescent="0.3">
      <c r="D1646" s="12" t="s">
        <v>2482</v>
      </c>
      <c r="E1646" s="12" t="s">
        <v>145</v>
      </c>
      <c r="F1646" s="12" t="s">
        <v>149</v>
      </c>
      <c r="G1646" s="12" t="s">
        <v>148</v>
      </c>
      <c r="H1646" s="12" t="s">
        <v>1136</v>
      </c>
      <c r="I1646" s="12" t="s">
        <v>170</v>
      </c>
      <c r="J1646" s="12" t="s">
        <v>7550</v>
      </c>
      <c r="K1646" s="12" t="s">
        <v>12638</v>
      </c>
      <c r="L1646" s="12" t="s">
        <v>2483</v>
      </c>
      <c r="M1646" s="12" t="s">
        <v>12639</v>
      </c>
      <c r="N1646" s="12" t="s">
        <v>7987</v>
      </c>
      <c r="O1646" s="12" t="s">
        <v>170</v>
      </c>
      <c r="P1646" s="13" t="str">
        <f>+IFERROR(VLOOKUP(Table32[[#This Row],[Código_parroquial]],Table5[[#All],[CÓDIGO PARROQUIA]:[CLASIFICACIÓN]],5,0),+IFERROR(VLOOKUP(CONCATENATE(Table32[[#This Row],[Código Cantón]],"50"),Table5[[#All],[CÓDIGO PARROQUIA]:[CLASIFICACIÓN]],5,0),""))</f>
        <v/>
      </c>
      <c r="Q1646" s="13" t="str">
        <f>+IFERROR(VLOOKUP(Table32[[#This Row],[Código Cantón]],Table4[[#All],[CÓDIGO CANTÓN]:[CLASIFICACIÓN]],6,0),"")</f>
        <v/>
      </c>
    </row>
    <row r="1647" spans="4:17" x14ac:dyDescent="0.3">
      <c r="D1647" s="12" t="s">
        <v>2482</v>
      </c>
      <c r="E1647" s="12" t="s">
        <v>145</v>
      </c>
      <c r="F1647" s="12" t="s">
        <v>149</v>
      </c>
      <c r="G1647" s="12" t="s">
        <v>148</v>
      </c>
      <c r="H1647" s="12" t="s">
        <v>1135</v>
      </c>
      <c r="I1647" s="12" t="s">
        <v>39</v>
      </c>
      <c r="J1647" s="12" t="s">
        <v>7550</v>
      </c>
      <c r="K1647" s="12" t="s">
        <v>12640</v>
      </c>
      <c r="L1647" s="12" t="s">
        <v>2483</v>
      </c>
      <c r="M1647" s="12" t="s">
        <v>12641</v>
      </c>
      <c r="N1647" s="12" t="s">
        <v>7987</v>
      </c>
      <c r="O1647" s="12" t="s">
        <v>12642</v>
      </c>
      <c r="P1647" s="13" t="str">
        <f>+IFERROR(VLOOKUP(Table32[[#This Row],[Código_parroquial]],Table5[[#All],[CÓDIGO PARROQUIA]:[CLASIFICACIÓN]],5,0),+IFERROR(VLOOKUP(CONCATENATE(Table32[[#This Row],[Código Cantón]],"50"),Table5[[#All],[CÓDIGO PARROQUIA]:[CLASIFICACIÓN]],5,0),""))</f>
        <v/>
      </c>
      <c r="Q1647" s="13" t="str">
        <f>+IFERROR(VLOOKUP(Table32[[#This Row],[Código Cantón]],Table4[[#All],[CÓDIGO CANTÓN]:[CLASIFICACIÓN]],6,0),"")</f>
        <v/>
      </c>
    </row>
    <row r="1648" spans="4:17" x14ac:dyDescent="0.3">
      <c r="D1648" s="12" t="s">
        <v>2482</v>
      </c>
      <c r="E1648" s="12" t="s">
        <v>145</v>
      </c>
      <c r="F1648" s="12" t="s">
        <v>149</v>
      </c>
      <c r="G1648" s="12" t="s">
        <v>148</v>
      </c>
      <c r="H1648" s="12" t="s">
        <v>1146</v>
      </c>
      <c r="I1648" s="12" t="s">
        <v>7883</v>
      </c>
      <c r="J1648" s="12" t="s">
        <v>7550</v>
      </c>
      <c r="K1648" s="12" t="s">
        <v>12643</v>
      </c>
      <c r="L1648" s="12" t="s">
        <v>2483</v>
      </c>
      <c r="M1648" s="12" t="s">
        <v>12644</v>
      </c>
      <c r="N1648" s="12" t="s">
        <v>7987</v>
      </c>
      <c r="O1648" s="12" t="s">
        <v>12645</v>
      </c>
      <c r="P1648" s="13" t="str">
        <f>+IFERROR(VLOOKUP(Table32[[#This Row],[Código_parroquial]],Table5[[#All],[CÓDIGO PARROQUIA]:[CLASIFICACIÓN]],5,0),+IFERROR(VLOOKUP(CONCATENATE(Table32[[#This Row],[Código Cantón]],"50"),Table5[[#All],[CÓDIGO PARROQUIA]:[CLASIFICACIÓN]],5,0),""))</f>
        <v/>
      </c>
      <c r="Q1648" s="13" t="str">
        <f>+IFERROR(VLOOKUP(Table32[[#This Row],[Código Cantón]],Table4[[#All],[CÓDIGO CANTÓN]:[CLASIFICACIÓN]],6,0),"")</f>
        <v/>
      </c>
    </row>
    <row r="1649" spans="4:17" x14ac:dyDescent="0.3">
      <c r="D1649" s="12" t="s">
        <v>2482</v>
      </c>
      <c r="E1649" s="12" t="s">
        <v>145</v>
      </c>
      <c r="F1649" s="12" t="s">
        <v>149</v>
      </c>
      <c r="G1649" s="12" t="s">
        <v>148</v>
      </c>
      <c r="H1649" s="12" t="s">
        <v>1140</v>
      </c>
      <c r="I1649" s="12" t="s">
        <v>7882</v>
      </c>
      <c r="J1649" s="12" t="s">
        <v>7550</v>
      </c>
      <c r="K1649" s="12" t="s">
        <v>12646</v>
      </c>
      <c r="L1649" s="12" t="s">
        <v>2483</v>
      </c>
      <c r="M1649" s="12" t="s">
        <v>12647</v>
      </c>
      <c r="N1649" s="12" t="s">
        <v>7987</v>
      </c>
      <c r="O1649" s="12" t="s">
        <v>1141</v>
      </c>
      <c r="P1649" s="13" t="str">
        <f>+IFERROR(VLOOKUP(Table32[[#This Row],[Código_parroquial]],Table5[[#All],[CÓDIGO PARROQUIA]:[CLASIFICACIÓN]],5,0),+IFERROR(VLOOKUP(CONCATENATE(Table32[[#This Row],[Código Cantón]],"50"),Table5[[#All],[CÓDIGO PARROQUIA]:[CLASIFICACIÓN]],5,0),""))</f>
        <v/>
      </c>
      <c r="Q1649" s="13" t="str">
        <f>+IFERROR(VLOOKUP(Table32[[#This Row],[Código Cantón]],Table4[[#All],[CÓDIGO CANTÓN]:[CLASIFICACIÓN]],6,0),"")</f>
        <v/>
      </c>
    </row>
    <row r="1650" spans="4:17" x14ac:dyDescent="0.3">
      <c r="D1650" s="12" t="s">
        <v>2482</v>
      </c>
      <c r="E1650" s="12" t="s">
        <v>145</v>
      </c>
      <c r="F1650" s="12" t="s">
        <v>149</v>
      </c>
      <c r="G1650" s="12" t="s">
        <v>148</v>
      </c>
      <c r="H1650" s="12" t="s">
        <v>1146</v>
      </c>
      <c r="I1650" s="12" t="s">
        <v>7883</v>
      </c>
      <c r="J1650" s="12" t="s">
        <v>7550</v>
      </c>
      <c r="K1650" s="12" t="s">
        <v>12648</v>
      </c>
      <c r="L1650" s="12" t="s">
        <v>2483</v>
      </c>
      <c r="M1650" s="12" t="s">
        <v>12649</v>
      </c>
      <c r="N1650" s="12" t="s">
        <v>7987</v>
      </c>
      <c r="O1650" s="12" t="s">
        <v>12650</v>
      </c>
      <c r="P1650" s="13" t="str">
        <f>+IFERROR(VLOOKUP(Table32[[#This Row],[Código_parroquial]],Table5[[#All],[CÓDIGO PARROQUIA]:[CLASIFICACIÓN]],5,0),+IFERROR(VLOOKUP(CONCATENATE(Table32[[#This Row],[Código Cantón]],"50"),Table5[[#All],[CÓDIGO PARROQUIA]:[CLASIFICACIÓN]],5,0),""))</f>
        <v/>
      </c>
      <c r="Q1650" s="13" t="str">
        <f>+IFERROR(VLOOKUP(Table32[[#This Row],[Código Cantón]],Table4[[#All],[CÓDIGO CANTÓN]:[CLASIFICACIÓN]],6,0),"")</f>
        <v/>
      </c>
    </row>
    <row r="1651" spans="4:17" x14ac:dyDescent="0.3">
      <c r="D1651" s="12" t="s">
        <v>2482</v>
      </c>
      <c r="E1651" s="12" t="s">
        <v>145</v>
      </c>
      <c r="F1651" s="12" t="s">
        <v>149</v>
      </c>
      <c r="G1651" s="12" t="s">
        <v>148</v>
      </c>
      <c r="H1651" s="12" t="s">
        <v>1135</v>
      </c>
      <c r="I1651" s="12" t="s">
        <v>39</v>
      </c>
      <c r="J1651" s="12" t="s">
        <v>7550</v>
      </c>
      <c r="K1651" s="12" t="s">
        <v>12651</v>
      </c>
      <c r="L1651" s="12" t="s">
        <v>2483</v>
      </c>
      <c r="M1651" s="12" t="s">
        <v>12652</v>
      </c>
      <c r="N1651" s="12" t="s">
        <v>7987</v>
      </c>
      <c r="O1651" s="12" t="s">
        <v>12653</v>
      </c>
      <c r="P1651" s="13" t="str">
        <f>+IFERROR(VLOOKUP(Table32[[#This Row],[Código_parroquial]],Table5[[#All],[CÓDIGO PARROQUIA]:[CLASIFICACIÓN]],5,0),+IFERROR(VLOOKUP(CONCATENATE(Table32[[#This Row],[Código Cantón]],"50"),Table5[[#All],[CÓDIGO PARROQUIA]:[CLASIFICACIÓN]],5,0),""))</f>
        <v/>
      </c>
      <c r="Q1651" s="13" t="str">
        <f>+IFERROR(VLOOKUP(Table32[[#This Row],[Código Cantón]],Table4[[#All],[CÓDIGO CANTÓN]:[CLASIFICACIÓN]],6,0),"")</f>
        <v/>
      </c>
    </row>
    <row r="1652" spans="4:17" x14ac:dyDescent="0.3">
      <c r="D1652" s="12" t="s">
        <v>2482</v>
      </c>
      <c r="E1652" s="12" t="s">
        <v>145</v>
      </c>
      <c r="F1652" s="12" t="s">
        <v>151</v>
      </c>
      <c r="G1652" s="12" t="s">
        <v>150</v>
      </c>
      <c r="H1652" s="12" t="s">
        <v>1148</v>
      </c>
      <c r="I1652" s="12" t="s">
        <v>7884</v>
      </c>
      <c r="J1652" s="12" t="s">
        <v>7548</v>
      </c>
      <c r="K1652" s="12" t="s">
        <v>12654</v>
      </c>
      <c r="L1652" s="12" t="s">
        <v>2483</v>
      </c>
      <c r="M1652" s="12" t="s">
        <v>11208</v>
      </c>
      <c r="N1652" s="12" t="s">
        <v>7980</v>
      </c>
      <c r="O1652" s="12" t="s">
        <v>12655</v>
      </c>
      <c r="P1652" s="13" t="str">
        <f>+IFERROR(VLOOKUP(Table32[[#This Row],[Código_parroquial]],Table5[[#All],[CÓDIGO PARROQUIA]:[CLASIFICACIÓN]],5,0),+IFERROR(VLOOKUP(CONCATENATE(Table32[[#This Row],[Código Cantón]],"50"),Table5[[#All],[CÓDIGO PARROQUIA]:[CLASIFICACIÓN]],5,0),""))</f>
        <v/>
      </c>
      <c r="Q1652" s="13" t="str">
        <f>+IFERROR(VLOOKUP(Table32[[#This Row],[Código Cantón]],Table4[[#All],[CÓDIGO CANTÓN]:[CLASIFICACIÓN]],6,0),"")</f>
        <v/>
      </c>
    </row>
    <row r="1653" spans="4:17" x14ac:dyDescent="0.3">
      <c r="D1653" s="12" t="s">
        <v>2482</v>
      </c>
      <c r="E1653" s="12" t="s">
        <v>145</v>
      </c>
      <c r="F1653" s="12" t="s">
        <v>151</v>
      </c>
      <c r="G1653" s="12" t="s">
        <v>150</v>
      </c>
      <c r="H1653" s="12" t="s">
        <v>1148</v>
      </c>
      <c r="I1653" s="12" t="s">
        <v>7884</v>
      </c>
      <c r="J1653" s="12" t="s">
        <v>7548</v>
      </c>
      <c r="K1653" s="12" t="s">
        <v>12656</v>
      </c>
      <c r="L1653" s="12" t="s">
        <v>2483</v>
      </c>
      <c r="M1653" s="12" t="s">
        <v>12657</v>
      </c>
      <c r="N1653" s="12" t="s">
        <v>7980</v>
      </c>
      <c r="O1653" s="12" t="s">
        <v>12658</v>
      </c>
      <c r="P1653" s="13" t="str">
        <f>+IFERROR(VLOOKUP(Table32[[#This Row],[Código_parroquial]],Table5[[#All],[CÓDIGO PARROQUIA]:[CLASIFICACIÓN]],5,0),+IFERROR(VLOOKUP(CONCATENATE(Table32[[#This Row],[Código Cantón]],"50"),Table5[[#All],[CÓDIGO PARROQUIA]:[CLASIFICACIÓN]],5,0),""))</f>
        <v/>
      </c>
      <c r="Q1653" s="13" t="str">
        <f>+IFERROR(VLOOKUP(Table32[[#This Row],[Código Cantón]],Table4[[#All],[CÓDIGO CANTÓN]:[CLASIFICACIÓN]],6,0),"")</f>
        <v/>
      </c>
    </row>
    <row r="1654" spans="4:17" x14ac:dyDescent="0.3">
      <c r="D1654" s="12" t="s">
        <v>2482</v>
      </c>
      <c r="E1654" s="12" t="s">
        <v>145</v>
      </c>
      <c r="F1654" s="12" t="s">
        <v>151</v>
      </c>
      <c r="G1654" s="12" t="s">
        <v>150</v>
      </c>
      <c r="H1654" s="12" t="s">
        <v>1148</v>
      </c>
      <c r="I1654" s="12" t="s">
        <v>7884</v>
      </c>
      <c r="J1654" s="12" t="s">
        <v>7548</v>
      </c>
      <c r="K1654" s="12" t="s">
        <v>12659</v>
      </c>
      <c r="L1654" s="12" t="s">
        <v>2483</v>
      </c>
      <c r="M1654" s="12" t="s">
        <v>12660</v>
      </c>
      <c r="N1654" s="12" t="s">
        <v>7980</v>
      </c>
      <c r="O1654" s="12" t="s">
        <v>12661</v>
      </c>
      <c r="P1654" s="13" t="str">
        <f>+IFERROR(VLOOKUP(Table32[[#This Row],[Código_parroquial]],Table5[[#All],[CÓDIGO PARROQUIA]:[CLASIFICACIÓN]],5,0),+IFERROR(VLOOKUP(CONCATENATE(Table32[[#This Row],[Código Cantón]],"50"),Table5[[#All],[CÓDIGO PARROQUIA]:[CLASIFICACIÓN]],5,0),""))</f>
        <v/>
      </c>
      <c r="Q1654" s="13" t="str">
        <f>+IFERROR(VLOOKUP(Table32[[#This Row],[Código Cantón]],Table4[[#All],[CÓDIGO CANTÓN]:[CLASIFICACIÓN]],6,0),"")</f>
        <v/>
      </c>
    </row>
    <row r="1655" spans="4:17" x14ac:dyDescent="0.3">
      <c r="D1655" s="12" t="s">
        <v>2482</v>
      </c>
      <c r="E1655" s="12" t="s">
        <v>145</v>
      </c>
      <c r="F1655" s="12" t="s">
        <v>151</v>
      </c>
      <c r="G1655" s="12" t="s">
        <v>150</v>
      </c>
      <c r="H1655" s="12" t="s">
        <v>1153</v>
      </c>
      <c r="I1655" s="12" t="s">
        <v>1154</v>
      </c>
      <c r="J1655" s="12" t="s">
        <v>7550</v>
      </c>
      <c r="K1655" s="12" t="s">
        <v>12662</v>
      </c>
      <c r="L1655" s="12" t="s">
        <v>2483</v>
      </c>
      <c r="M1655" s="12" t="s">
        <v>12663</v>
      </c>
      <c r="N1655" s="12" t="s">
        <v>7980</v>
      </c>
      <c r="O1655" s="12" t="s">
        <v>12655</v>
      </c>
      <c r="P1655" s="13" t="str">
        <f>+IFERROR(VLOOKUP(Table32[[#This Row],[Código_parroquial]],Table5[[#All],[CÓDIGO PARROQUIA]:[CLASIFICACIÓN]],5,0),+IFERROR(VLOOKUP(CONCATENATE(Table32[[#This Row],[Código Cantón]],"50"),Table5[[#All],[CÓDIGO PARROQUIA]:[CLASIFICACIÓN]],5,0),""))</f>
        <v/>
      </c>
      <c r="Q1655" s="13" t="str">
        <f>+IFERROR(VLOOKUP(Table32[[#This Row],[Código Cantón]],Table4[[#All],[CÓDIGO CANTÓN]:[CLASIFICACIÓN]],6,0),"")</f>
        <v/>
      </c>
    </row>
    <row r="1656" spans="4:17" x14ac:dyDescent="0.3">
      <c r="D1656" s="12" t="s">
        <v>2482</v>
      </c>
      <c r="E1656" s="12" t="s">
        <v>145</v>
      </c>
      <c r="F1656" s="12" t="s">
        <v>151</v>
      </c>
      <c r="G1656" s="12" t="s">
        <v>150</v>
      </c>
      <c r="H1656" s="12" t="s">
        <v>1157</v>
      </c>
      <c r="I1656" s="12" t="s">
        <v>2581</v>
      </c>
      <c r="J1656" s="12" t="s">
        <v>7550</v>
      </c>
      <c r="K1656" s="12" t="s">
        <v>12664</v>
      </c>
      <c r="L1656" s="12" t="s">
        <v>2483</v>
      </c>
      <c r="M1656" s="12" t="s">
        <v>12258</v>
      </c>
      <c r="N1656" s="12" t="s">
        <v>7980</v>
      </c>
      <c r="O1656" s="12" t="s">
        <v>12665</v>
      </c>
      <c r="P1656" s="13" t="str">
        <f>+IFERROR(VLOOKUP(Table32[[#This Row],[Código_parroquial]],Table5[[#All],[CÓDIGO PARROQUIA]:[CLASIFICACIÓN]],5,0),+IFERROR(VLOOKUP(CONCATENATE(Table32[[#This Row],[Código Cantón]],"50"),Table5[[#All],[CÓDIGO PARROQUIA]:[CLASIFICACIÓN]],5,0),""))</f>
        <v/>
      </c>
      <c r="Q1656" s="13" t="str">
        <f>+IFERROR(VLOOKUP(Table32[[#This Row],[Código Cantón]],Table4[[#All],[CÓDIGO CANTÓN]:[CLASIFICACIÓN]],6,0),"")</f>
        <v/>
      </c>
    </row>
    <row r="1657" spans="4:17" x14ac:dyDescent="0.3">
      <c r="D1657" s="12" t="s">
        <v>2482</v>
      </c>
      <c r="E1657" s="12" t="s">
        <v>145</v>
      </c>
      <c r="F1657" s="12" t="s">
        <v>151</v>
      </c>
      <c r="G1657" s="12" t="s">
        <v>150</v>
      </c>
      <c r="H1657" s="12" t="s">
        <v>1153</v>
      </c>
      <c r="I1657" s="12" t="s">
        <v>1154</v>
      </c>
      <c r="J1657" s="12" t="s">
        <v>7550</v>
      </c>
      <c r="K1657" s="12" t="s">
        <v>12666</v>
      </c>
      <c r="L1657" s="12" t="s">
        <v>2483</v>
      </c>
      <c r="M1657" s="12" t="s">
        <v>12667</v>
      </c>
      <c r="N1657" s="12" t="s">
        <v>7980</v>
      </c>
      <c r="O1657" s="12" t="s">
        <v>12668</v>
      </c>
      <c r="P1657" s="13" t="str">
        <f>+IFERROR(VLOOKUP(Table32[[#This Row],[Código_parroquial]],Table5[[#All],[CÓDIGO PARROQUIA]:[CLASIFICACIÓN]],5,0),+IFERROR(VLOOKUP(CONCATENATE(Table32[[#This Row],[Código Cantón]],"50"),Table5[[#All],[CÓDIGO PARROQUIA]:[CLASIFICACIÓN]],5,0),""))</f>
        <v/>
      </c>
      <c r="Q1657" s="13" t="str">
        <f>+IFERROR(VLOOKUP(Table32[[#This Row],[Código Cantón]],Table4[[#All],[CÓDIGO CANTÓN]:[CLASIFICACIÓN]],6,0),"")</f>
        <v/>
      </c>
    </row>
    <row r="1658" spans="4:17" x14ac:dyDescent="0.3">
      <c r="D1658" s="12" t="s">
        <v>2482</v>
      </c>
      <c r="E1658" s="12" t="s">
        <v>145</v>
      </c>
      <c r="F1658" s="12" t="s">
        <v>151</v>
      </c>
      <c r="G1658" s="12" t="s">
        <v>150</v>
      </c>
      <c r="H1658" s="12" t="s">
        <v>1148</v>
      </c>
      <c r="I1658" s="12" t="s">
        <v>7884</v>
      </c>
      <c r="J1658" s="12" t="s">
        <v>7548</v>
      </c>
      <c r="K1658" s="12" t="s">
        <v>12669</v>
      </c>
      <c r="L1658" s="12" t="s">
        <v>2483</v>
      </c>
      <c r="M1658" s="12" t="s">
        <v>12670</v>
      </c>
      <c r="N1658" s="12" t="s">
        <v>7980</v>
      </c>
      <c r="O1658" s="12" t="s">
        <v>12671</v>
      </c>
      <c r="P1658" s="13" t="str">
        <f>+IFERROR(VLOOKUP(Table32[[#This Row],[Código_parroquial]],Table5[[#All],[CÓDIGO PARROQUIA]:[CLASIFICACIÓN]],5,0),+IFERROR(VLOOKUP(CONCATENATE(Table32[[#This Row],[Código Cantón]],"50"),Table5[[#All],[CÓDIGO PARROQUIA]:[CLASIFICACIÓN]],5,0),""))</f>
        <v/>
      </c>
      <c r="Q1658" s="13" t="str">
        <f>+IFERROR(VLOOKUP(Table32[[#This Row],[Código Cantón]],Table4[[#All],[CÓDIGO CANTÓN]:[CLASIFICACIÓN]],6,0),"")</f>
        <v/>
      </c>
    </row>
    <row r="1659" spans="4:17" x14ac:dyDescent="0.3">
      <c r="D1659" s="12" t="s">
        <v>2482</v>
      </c>
      <c r="E1659" s="12" t="s">
        <v>145</v>
      </c>
      <c r="F1659" s="12" t="s">
        <v>151</v>
      </c>
      <c r="G1659" s="12" t="s">
        <v>150</v>
      </c>
      <c r="H1659" s="12" t="s">
        <v>1155</v>
      </c>
      <c r="I1659" s="12" t="s">
        <v>1156</v>
      </c>
      <c r="J1659" s="12" t="s">
        <v>7550</v>
      </c>
      <c r="K1659" s="12" t="s">
        <v>12672</v>
      </c>
      <c r="L1659" s="12" t="s">
        <v>2483</v>
      </c>
      <c r="M1659" s="12" t="s">
        <v>12673</v>
      </c>
      <c r="N1659" s="12" t="s">
        <v>7980</v>
      </c>
      <c r="O1659" s="12" t="s">
        <v>12674</v>
      </c>
      <c r="P1659" s="13" t="str">
        <f>+IFERROR(VLOOKUP(Table32[[#This Row],[Código_parroquial]],Table5[[#All],[CÓDIGO PARROQUIA]:[CLASIFICACIÓN]],5,0),+IFERROR(VLOOKUP(CONCATENATE(Table32[[#This Row],[Código Cantón]],"50"),Table5[[#All],[CÓDIGO PARROQUIA]:[CLASIFICACIÓN]],5,0),""))</f>
        <v/>
      </c>
      <c r="Q1659" s="13" t="str">
        <f>+IFERROR(VLOOKUP(Table32[[#This Row],[Código Cantón]],Table4[[#All],[CÓDIGO CANTÓN]:[CLASIFICACIÓN]],6,0),"")</f>
        <v/>
      </c>
    </row>
    <row r="1660" spans="4:17" x14ac:dyDescent="0.3">
      <c r="D1660" s="12" t="s">
        <v>2482</v>
      </c>
      <c r="E1660" s="12" t="s">
        <v>145</v>
      </c>
      <c r="F1660" s="12" t="s">
        <v>151</v>
      </c>
      <c r="G1660" s="12" t="s">
        <v>150</v>
      </c>
      <c r="H1660" s="12" t="s">
        <v>1148</v>
      </c>
      <c r="I1660" s="12" t="s">
        <v>7884</v>
      </c>
      <c r="J1660" s="12" t="s">
        <v>7548</v>
      </c>
      <c r="K1660" s="12" t="s">
        <v>12675</v>
      </c>
      <c r="L1660" s="12" t="s">
        <v>2483</v>
      </c>
      <c r="M1660" s="12" t="s">
        <v>12676</v>
      </c>
      <c r="N1660" s="12" t="s">
        <v>7987</v>
      </c>
      <c r="O1660" s="12" t="s">
        <v>12677</v>
      </c>
      <c r="P1660" s="13" t="str">
        <f>+IFERROR(VLOOKUP(Table32[[#This Row],[Código_parroquial]],Table5[[#All],[CÓDIGO PARROQUIA]:[CLASIFICACIÓN]],5,0),+IFERROR(VLOOKUP(CONCATENATE(Table32[[#This Row],[Código Cantón]],"50"),Table5[[#All],[CÓDIGO PARROQUIA]:[CLASIFICACIÓN]],5,0),""))</f>
        <v/>
      </c>
      <c r="Q1660" s="13" t="str">
        <f>+IFERROR(VLOOKUP(Table32[[#This Row],[Código Cantón]],Table4[[#All],[CÓDIGO CANTÓN]:[CLASIFICACIÓN]],6,0),"")</f>
        <v/>
      </c>
    </row>
    <row r="1661" spans="4:17" x14ac:dyDescent="0.3">
      <c r="D1661" s="12" t="s">
        <v>2482</v>
      </c>
      <c r="E1661" s="12" t="s">
        <v>145</v>
      </c>
      <c r="F1661" s="12" t="s">
        <v>151</v>
      </c>
      <c r="G1661" s="12" t="s">
        <v>150</v>
      </c>
      <c r="H1661" s="12" t="s">
        <v>1148</v>
      </c>
      <c r="I1661" s="12" t="s">
        <v>7884</v>
      </c>
      <c r="J1661" s="12" t="s">
        <v>7548</v>
      </c>
      <c r="K1661" s="12" t="s">
        <v>12678</v>
      </c>
      <c r="L1661" s="12" t="s">
        <v>2483</v>
      </c>
      <c r="M1661" s="12" t="s">
        <v>12679</v>
      </c>
      <c r="N1661" s="12" t="s">
        <v>7987</v>
      </c>
      <c r="O1661" s="12" t="s">
        <v>12680</v>
      </c>
      <c r="P1661" s="13" t="str">
        <f>+IFERROR(VLOOKUP(Table32[[#This Row],[Código_parroquial]],Table5[[#All],[CÓDIGO PARROQUIA]:[CLASIFICACIÓN]],5,0),+IFERROR(VLOOKUP(CONCATENATE(Table32[[#This Row],[Código Cantón]],"50"),Table5[[#All],[CÓDIGO PARROQUIA]:[CLASIFICACIÓN]],5,0),""))</f>
        <v/>
      </c>
      <c r="Q1661" s="13" t="str">
        <f>+IFERROR(VLOOKUP(Table32[[#This Row],[Código Cantón]],Table4[[#All],[CÓDIGO CANTÓN]:[CLASIFICACIÓN]],6,0),"")</f>
        <v/>
      </c>
    </row>
    <row r="1662" spans="4:17" x14ac:dyDescent="0.3">
      <c r="D1662" s="12" t="s">
        <v>2482</v>
      </c>
      <c r="E1662" s="12" t="s">
        <v>145</v>
      </c>
      <c r="F1662" s="12" t="s">
        <v>151</v>
      </c>
      <c r="G1662" s="12" t="s">
        <v>150</v>
      </c>
      <c r="H1662" s="12" t="s">
        <v>1148</v>
      </c>
      <c r="I1662" s="12" t="s">
        <v>7884</v>
      </c>
      <c r="J1662" s="12" t="s">
        <v>7548</v>
      </c>
      <c r="K1662" s="12" t="s">
        <v>12681</v>
      </c>
      <c r="L1662" s="12" t="s">
        <v>2483</v>
      </c>
      <c r="M1662" s="12" t="s">
        <v>12682</v>
      </c>
      <c r="N1662" s="12" t="s">
        <v>7987</v>
      </c>
      <c r="O1662" s="12" t="s">
        <v>12683</v>
      </c>
      <c r="P1662" s="13" t="str">
        <f>+IFERROR(VLOOKUP(Table32[[#This Row],[Código_parroquial]],Table5[[#All],[CÓDIGO PARROQUIA]:[CLASIFICACIÓN]],5,0),+IFERROR(VLOOKUP(CONCATENATE(Table32[[#This Row],[Código Cantón]],"50"),Table5[[#All],[CÓDIGO PARROQUIA]:[CLASIFICACIÓN]],5,0),""))</f>
        <v/>
      </c>
      <c r="Q1662" s="13" t="str">
        <f>+IFERROR(VLOOKUP(Table32[[#This Row],[Código Cantón]],Table4[[#All],[CÓDIGO CANTÓN]:[CLASIFICACIÓN]],6,0),"")</f>
        <v/>
      </c>
    </row>
    <row r="1663" spans="4:17" x14ac:dyDescent="0.3">
      <c r="D1663" s="12" t="s">
        <v>2482</v>
      </c>
      <c r="E1663" s="12" t="s">
        <v>145</v>
      </c>
      <c r="F1663" s="12" t="s">
        <v>151</v>
      </c>
      <c r="G1663" s="12" t="s">
        <v>150</v>
      </c>
      <c r="H1663" s="12" t="s">
        <v>1148</v>
      </c>
      <c r="I1663" s="12" t="s">
        <v>7884</v>
      </c>
      <c r="J1663" s="12" t="s">
        <v>7548</v>
      </c>
      <c r="K1663" s="12" t="s">
        <v>12684</v>
      </c>
      <c r="L1663" s="12" t="s">
        <v>2483</v>
      </c>
      <c r="M1663" s="12" t="s">
        <v>12685</v>
      </c>
      <c r="N1663" s="12" t="s">
        <v>7987</v>
      </c>
      <c r="O1663" s="12" t="s">
        <v>12686</v>
      </c>
      <c r="P1663" s="13" t="str">
        <f>+IFERROR(VLOOKUP(Table32[[#This Row],[Código_parroquial]],Table5[[#All],[CÓDIGO PARROQUIA]:[CLASIFICACIÓN]],5,0),+IFERROR(VLOOKUP(CONCATENATE(Table32[[#This Row],[Código Cantón]],"50"),Table5[[#All],[CÓDIGO PARROQUIA]:[CLASIFICACIÓN]],5,0),""))</f>
        <v/>
      </c>
      <c r="Q1663" s="13" t="str">
        <f>+IFERROR(VLOOKUP(Table32[[#This Row],[Código Cantón]],Table4[[#All],[CÓDIGO CANTÓN]:[CLASIFICACIÓN]],6,0),"")</f>
        <v/>
      </c>
    </row>
    <row r="1664" spans="4:17" x14ac:dyDescent="0.3">
      <c r="D1664" s="12" t="s">
        <v>2482</v>
      </c>
      <c r="E1664" s="12" t="s">
        <v>145</v>
      </c>
      <c r="F1664" s="12" t="s">
        <v>151</v>
      </c>
      <c r="G1664" s="12" t="s">
        <v>150</v>
      </c>
      <c r="H1664" s="12" t="s">
        <v>1148</v>
      </c>
      <c r="I1664" s="12" t="s">
        <v>7884</v>
      </c>
      <c r="J1664" s="12" t="s">
        <v>7548</v>
      </c>
      <c r="K1664" s="12" t="s">
        <v>12687</v>
      </c>
      <c r="L1664" s="12" t="s">
        <v>2483</v>
      </c>
      <c r="M1664" s="12" t="s">
        <v>12688</v>
      </c>
      <c r="N1664" s="12" t="s">
        <v>7987</v>
      </c>
      <c r="O1664" s="12" t="s">
        <v>12689</v>
      </c>
      <c r="P1664" s="13" t="str">
        <f>+IFERROR(VLOOKUP(Table32[[#This Row],[Código_parroquial]],Table5[[#All],[CÓDIGO PARROQUIA]:[CLASIFICACIÓN]],5,0),+IFERROR(VLOOKUP(CONCATENATE(Table32[[#This Row],[Código Cantón]],"50"),Table5[[#All],[CÓDIGO PARROQUIA]:[CLASIFICACIÓN]],5,0),""))</f>
        <v/>
      </c>
      <c r="Q1664" s="13" t="str">
        <f>+IFERROR(VLOOKUP(Table32[[#This Row],[Código Cantón]],Table4[[#All],[CÓDIGO CANTÓN]:[CLASIFICACIÓN]],6,0),"")</f>
        <v/>
      </c>
    </row>
    <row r="1665" spans="4:17" x14ac:dyDescent="0.3">
      <c r="D1665" s="12" t="s">
        <v>2482</v>
      </c>
      <c r="E1665" s="12" t="s">
        <v>145</v>
      </c>
      <c r="F1665" s="12" t="s">
        <v>151</v>
      </c>
      <c r="G1665" s="12" t="s">
        <v>150</v>
      </c>
      <c r="H1665" s="12" t="s">
        <v>1148</v>
      </c>
      <c r="I1665" s="12" t="s">
        <v>7884</v>
      </c>
      <c r="J1665" s="12" t="s">
        <v>7548</v>
      </c>
      <c r="K1665" s="12" t="s">
        <v>12690</v>
      </c>
      <c r="L1665" s="12" t="s">
        <v>2483</v>
      </c>
      <c r="M1665" s="12" t="s">
        <v>12691</v>
      </c>
      <c r="N1665" s="12" t="s">
        <v>7987</v>
      </c>
      <c r="O1665" s="12" t="s">
        <v>12692</v>
      </c>
      <c r="P1665" s="13" t="str">
        <f>+IFERROR(VLOOKUP(Table32[[#This Row],[Código_parroquial]],Table5[[#All],[CÓDIGO PARROQUIA]:[CLASIFICACIÓN]],5,0),+IFERROR(VLOOKUP(CONCATENATE(Table32[[#This Row],[Código Cantón]],"50"),Table5[[#All],[CÓDIGO PARROQUIA]:[CLASIFICACIÓN]],5,0),""))</f>
        <v/>
      </c>
      <c r="Q1665" s="13" t="str">
        <f>+IFERROR(VLOOKUP(Table32[[#This Row],[Código Cantón]],Table4[[#All],[CÓDIGO CANTÓN]:[CLASIFICACIÓN]],6,0),"")</f>
        <v/>
      </c>
    </row>
    <row r="1666" spans="4:17" x14ac:dyDescent="0.3">
      <c r="D1666" s="12" t="s">
        <v>2482</v>
      </c>
      <c r="E1666" s="12" t="s">
        <v>145</v>
      </c>
      <c r="F1666" s="12" t="s">
        <v>151</v>
      </c>
      <c r="G1666" s="12" t="s">
        <v>150</v>
      </c>
      <c r="H1666" s="12" t="s">
        <v>1148</v>
      </c>
      <c r="I1666" s="12" t="s">
        <v>7884</v>
      </c>
      <c r="J1666" s="12" t="s">
        <v>7548</v>
      </c>
      <c r="K1666" s="12" t="s">
        <v>12693</v>
      </c>
      <c r="L1666" s="12" t="s">
        <v>2483</v>
      </c>
      <c r="M1666" s="12" t="s">
        <v>12694</v>
      </c>
      <c r="N1666" s="12" t="s">
        <v>7987</v>
      </c>
      <c r="O1666" s="12" t="s">
        <v>11569</v>
      </c>
      <c r="P1666" s="13" t="str">
        <f>+IFERROR(VLOOKUP(Table32[[#This Row],[Código_parroquial]],Table5[[#All],[CÓDIGO PARROQUIA]:[CLASIFICACIÓN]],5,0),+IFERROR(VLOOKUP(CONCATENATE(Table32[[#This Row],[Código Cantón]],"50"),Table5[[#All],[CÓDIGO PARROQUIA]:[CLASIFICACIÓN]],5,0),""))</f>
        <v/>
      </c>
      <c r="Q1666" s="13" t="str">
        <f>+IFERROR(VLOOKUP(Table32[[#This Row],[Código Cantón]],Table4[[#All],[CÓDIGO CANTÓN]:[CLASIFICACIÓN]],6,0),"")</f>
        <v/>
      </c>
    </row>
    <row r="1667" spans="4:17" x14ac:dyDescent="0.3">
      <c r="D1667" s="12" t="s">
        <v>2482</v>
      </c>
      <c r="E1667" s="12" t="s">
        <v>145</v>
      </c>
      <c r="F1667" s="12" t="s">
        <v>151</v>
      </c>
      <c r="G1667" s="12" t="s">
        <v>150</v>
      </c>
      <c r="H1667" s="12" t="s">
        <v>1148</v>
      </c>
      <c r="I1667" s="12" t="s">
        <v>7884</v>
      </c>
      <c r="J1667" s="12" t="s">
        <v>7548</v>
      </c>
      <c r="K1667" s="12" t="s">
        <v>12695</v>
      </c>
      <c r="L1667" s="12" t="s">
        <v>2483</v>
      </c>
      <c r="M1667" s="12" t="s">
        <v>12696</v>
      </c>
      <c r="N1667" s="12" t="s">
        <v>7987</v>
      </c>
      <c r="O1667" s="12" t="s">
        <v>12697</v>
      </c>
      <c r="P1667" s="13" t="str">
        <f>+IFERROR(VLOOKUP(Table32[[#This Row],[Código_parroquial]],Table5[[#All],[CÓDIGO PARROQUIA]:[CLASIFICACIÓN]],5,0),+IFERROR(VLOOKUP(CONCATENATE(Table32[[#This Row],[Código Cantón]],"50"),Table5[[#All],[CÓDIGO PARROQUIA]:[CLASIFICACIÓN]],5,0),""))</f>
        <v/>
      </c>
      <c r="Q1667" s="13" t="str">
        <f>+IFERROR(VLOOKUP(Table32[[#This Row],[Código Cantón]],Table4[[#All],[CÓDIGO CANTÓN]:[CLASIFICACIÓN]],6,0),"")</f>
        <v/>
      </c>
    </row>
    <row r="1668" spans="4:17" x14ac:dyDescent="0.3">
      <c r="D1668" s="12" t="s">
        <v>2482</v>
      </c>
      <c r="E1668" s="12" t="s">
        <v>145</v>
      </c>
      <c r="F1668" s="12" t="s">
        <v>151</v>
      </c>
      <c r="G1668" s="12" t="s">
        <v>150</v>
      </c>
      <c r="H1668" s="12" t="s">
        <v>1148</v>
      </c>
      <c r="I1668" s="12" t="s">
        <v>7884</v>
      </c>
      <c r="J1668" s="12" t="s">
        <v>7548</v>
      </c>
      <c r="K1668" s="12" t="s">
        <v>12698</v>
      </c>
      <c r="L1668" s="12" t="s">
        <v>2483</v>
      </c>
      <c r="M1668" s="12" t="s">
        <v>12699</v>
      </c>
      <c r="N1668" s="12" t="s">
        <v>7987</v>
      </c>
      <c r="O1668" s="12" t="s">
        <v>12700</v>
      </c>
      <c r="P1668" s="13" t="str">
        <f>+IFERROR(VLOOKUP(Table32[[#This Row],[Código_parroquial]],Table5[[#All],[CÓDIGO PARROQUIA]:[CLASIFICACIÓN]],5,0),+IFERROR(VLOOKUP(CONCATENATE(Table32[[#This Row],[Código Cantón]],"50"),Table5[[#All],[CÓDIGO PARROQUIA]:[CLASIFICACIÓN]],5,0),""))</f>
        <v/>
      </c>
      <c r="Q1668" s="13" t="str">
        <f>+IFERROR(VLOOKUP(Table32[[#This Row],[Código Cantón]],Table4[[#All],[CÓDIGO CANTÓN]:[CLASIFICACIÓN]],6,0),"")</f>
        <v/>
      </c>
    </row>
    <row r="1669" spans="4:17" x14ac:dyDescent="0.3">
      <c r="D1669" s="12" t="s">
        <v>2482</v>
      </c>
      <c r="E1669" s="12" t="s">
        <v>145</v>
      </c>
      <c r="F1669" s="12" t="s">
        <v>151</v>
      </c>
      <c r="G1669" s="12" t="s">
        <v>150</v>
      </c>
      <c r="H1669" s="12" t="s">
        <v>1148</v>
      </c>
      <c r="I1669" s="12" t="s">
        <v>7884</v>
      </c>
      <c r="J1669" s="12" t="s">
        <v>7548</v>
      </c>
      <c r="K1669" s="12" t="s">
        <v>12701</v>
      </c>
      <c r="L1669" s="12" t="s">
        <v>2483</v>
      </c>
      <c r="M1669" s="12" t="s">
        <v>12702</v>
      </c>
      <c r="N1669" s="12" t="s">
        <v>7987</v>
      </c>
      <c r="O1669" s="12" t="s">
        <v>12703</v>
      </c>
      <c r="P1669" s="13" t="str">
        <f>+IFERROR(VLOOKUP(Table32[[#This Row],[Código_parroquial]],Table5[[#All],[CÓDIGO PARROQUIA]:[CLASIFICACIÓN]],5,0),+IFERROR(VLOOKUP(CONCATENATE(Table32[[#This Row],[Código Cantón]],"50"),Table5[[#All],[CÓDIGO PARROQUIA]:[CLASIFICACIÓN]],5,0),""))</f>
        <v/>
      </c>
      <c r="Q1669" s="13" t="str">
        <f>+IFERROR(VLOOKUP(Table32[[#This Row],[Código Cantón]],Table4[[#All],[CÓDIGO CANTÓN]:[CLASIFICACIÓN]],6,0),"")</f>
        <v/>
      </c>
    </row>
    <row r="1670" spans="4:17" x14ac:dyDescent="0.3">
      <c r="D1670" s="12" t="s">
        <v>2482</v>
      </c>
      <c r="E1670" s="12" t="s">
        <v>145</v>
      </c>
      <c r="F1670" s="12" t="s">
        <v>151</v>
      </c>
      <c r="G1670" s="12" t="s">
        <v>150</v>
      </c>
      <c r="H1670" s="12" t="s">
        <v>1148</v>
      </c>
      <c r="I1670" s="12" t="s">
        <v>7884</v>
      </c>
      <c r="J1670" s="12" t="s">
        <v>7548</v>
      </c>
      <c r="K1670" s="12" t="s">
        <v>12704</v>
      </c>
      <c r="L1670" s="12" t="s">
        <v>2483</v>
      </c>
      <c r="M1670" s="12" t="s">
        <v>12705</v>
      </c>
      <c r="N1670" s="12" t="s">
        <v>7987</v>
      </c>
      <c r="O1670" s="12" t="s">
        <v>12706</v>
      </c>
      <c r="P1670" s="13" t="str">
        <f>+IFERROR(VLOOKUP(Table32[[#This Row],[Código_parroquial]],Table5[[#All],[CÓDIGO PARROQUIA]:[CLASIFICACIÓN]],5,0),+IFERROR(VLOOKUP(CONCATENATE(Table32[[#This Row],[Código Cantón]],"50"),Table5[[#All],[CÓDIGO PARROQUIA]:[CLASIFICACIÓN]],5,0),""))</f>
        <v/>
      </c>
      <c r="Q1670" s="13" t="str">
        <f>+IFERROR(VLOOKUP(Table32[[#This Row],[Código Cantón]],Table4[[#All],[CÓDIGO CANTÓN]:[CLASIFICACIÓN]],6,0),"")</f>
        <v/>
      </c>
    </row>
    <row r="1671" spans="4:17" x14ac:dyDescent="0.3">
      <c r="D1671" s="12" t="s">
        <v>2482</v>
      </c>
      <c r="E1671" s="12" t="s">
        <v>145</v>
      </c>
      <c r="F1671" s="12" t="s">
        <v>151</v>
      </c>
      <c r="G1671" s="12" t="s">
        <v>150</v>
      </c>
      <c r="H1671" s="12" t="s">
        <v>1148</v>
      </c>
      <c r="I1671" s="12" t="s">
        <v>7884</v>
      </c>
      <c r="J1671" s="12" t="s">
        <v>7548</v>
      </c>
      <c r="K1671" s="12" t="s">
        <v>12707</v>
      </c>
      <c r="L1671" s="12" t="s">
        <v>2483</v>
      </c>
      <c r="M1671" s="12" t="s">
        <v>12708</v>
      </c>
      <c r="N1671" s="12" t="s">
        <v>7987</v>
      </c>
      <c r="O1671" s="12" t="s">
        <v>12709</v>
      </c>
      <c r="P1671" s="13" t="str">
        <f>+IFERROR(VLOOKUP(Table32[[#This Row],[Código_parroquial]],Table5[[#All],[CÓDIGO PARROQUIA]:[CLASIFICACIÓN]],5,0),+IFERROR(VLOOKUP(CONCATENATE(Table32[[#This Row],[Código Cantón]],"50"),Table5[[#All],[CÓDIGO PARROQUIA]:[CLASIFICACIÓN]],5,0),""))</f>
        <v/>
      </c>
      <c r="Q1671" s="13" t="str">
        <f>+IFERROR(VLOOKUP(Table32[[#This Row],[Código Cantón]],Table4[[#All],[CÓDIGO CANTÓN]:[CLASIFICACIÓN]],6,0),"")</f>
        <v/>
      </c>
    </row>
    <row r="1672" spans="4:17" x14ac:dyDescent="0.3">
      <c r="D1672" s="12" t="s">
        <v>2482</v>
      </c>
      <c r="E1672" s="12" t="s">
        <v>145</v>
      </c>
      <c r="F1672" s="12" t="s">
        <v>151</v>
      </c>
      <c r="G1672" s="12" t="s">
        <v>150</v>
      </c>
      <c r="H1672" s="12" t="s">
        <v>1148</v>
      </c>
      <c r="I1672" s="12" t="s">
        <v>7884</v>
      </c>
      <c r="J1672" s="12" t="s">
        <v>7548</v>
      </c>
      <c r="K1672" s="12" t="s">
        <v>12710</v>
      </c>
      <c r="L1672" s="12" t="s">
        <v>2483</v>
      </c>
      <c r="M1672" s="12" t="s">
        <v>12711</v>
      </c>
      <c r="N1672" s="12" t="s">
        <v>7987</v>
      </c>
      <c r="O1672" s="12" t="s">
        <v>12712</v>
      </c>
      <c r="P1672" s="13" t="str">
        <f>+IFERROR(VLOOKUP(Table32[[#This Row],[Código_parroquial]],Table5[[#All],[CÓDIGO PARROQUIA]:[CLASIFICACIÓN]],5,0),+IFERROR(VLOOKUP(CONCATENATE(Table32[[#This Row],[Código Cantón]],"50"),Table5[[#All],[CÓDIGO PARROQUIA]:[CLASIFICACIÓN]],5,0),""))</f>
        <v/>
      </c>
      <c r="Q1672" s="13" t="str">
        <f>+IFERROR(VLOOKUP(Table32[[#This Row],[Código Cantón]],Table4[[#All],[CÓDIGO CANTÓN]:[CLASIFICACIÓN]],6,0),"")</f>
        <v/>
      </c>
    </row>
    <row r="1673" spans="4:17" x14ac:dyDescent="0.3">
      <c r="D1673" s="12" t="s">
        <v>2482</v>
      </c>
      <c r="E1673" s="12" t="s">
        <v>145</v>
      </c>
      <c r="F1673" s="12" t="s">
        <v>151</v>
      </c>
      <c r="G1673" s="12" t="s">
        <v>150</v>
      </c>
      <c r="H1673" s="12" t="s">
        <v>1148</v>
      </c>
      <c r="I1673" s="12" t="s">
        <v>7884</v>
      </c>
      <c r="J1673" s="12" t="s">
        <v>7548</v>
      </c>
      <c r="K1673" s="12" t="s">
        <v>12713</v>
      </c>
      <c r="L1673" s="12" t="s">
        <v>2483</v>
      </c>
      <c r="M1673" s="12" t="s">
        <v>12714</v>
      </c>
      <c r="N1673" s="12" t="s">
        <v>7987</v>
      </c>
      <c r="O1673" s="12" t="s">
        <v>12715</v>
      </c>
      <c r="P1673" s="13" t="str">
        <f>+IFERROR(VLOOKUP(Table32[[#This Row],[Código_parroquial]],Table5[[#All],[CÓDIGO PARROQUIA]:[CLASIFICACIÓN]],5,0),+IFERROR(VLOOKUP(CONCATENATE(Table32[[#This Row],[Código Cantón]],"50"),Table5[[#All],[CÓDIGO PARROQUIA]:[CLASIFICACIÓN]],5,0),""))</f>
        <v/>
      </c>
      <c r="Q1673" s="13" t="str">
        <f>+IFERROR(VLOOKUP(Table32[[#This Row],[Código Cantón]],Table4[[#All],[CÓDIGO CANTÓN]:[CLASIFICACIÓN]],6,0),"")</f>
        <v/>
      </c>
    </row>
    <row r="1674" spans="4:17" x14ac:dyDescent="0.3">
      <c r="D1674" s="12" t="s">
        <v>2482</v>
      </c>
      <c r="E1674" s="12" t="s">
        <v>145</v>
      </c>
      <c r="F1674" s="12" t="s">
        <v>151</v>
      </c>
      <c r="G1674" s="12" t="s">
        <v>150</v>
      </c>
      <c r="H1674" s="12" t="s">
        <v>1148</v>
      </c>
      <c r="I1674" s="12" t="s">
        <v>7884</v>
      </c>
      <c r="J1674" s="12" t="s">
        <v>7548</v>
      </c>
      <c r="K1674" s="12" t="s">
        <v>12716</v>
      </c>
      <c r="L1674" s="12" t="s">
        <v>2483</v>
      </c>
      <c r="M1674" s="12" t="s">
        <v>12717</v>
      </c>
      <c r="N1674" s="12" t="s">
        <v>7987</v>
      </c>
      <c r="O1674" s="12" t="s">
        <v>12718</v>
      </c>
      <c r="P1674" s="13" t="str">
        <f>+IFERROR(VLOOKUP(Table32[[#This Row],[Código_parroquial]],Table5[[#All],[CÓDIGO PARROQUIA]:[CLASIFICACIÓN]],5,0),+IFERROR(VLOOKUP(CONCATENATE(Table32[[#This Row],[Código Cantón]],"50"),Table5[[#All],[CÓDIGO PARROQUIA]:[CLASIFICACIÓN]],5,0),""))</f>
        <v/>
      </c>
      <c r="Q1674" s="13" t="str">
        <f>+IFERROR(VLOOKUP(Table32[[#This Row],[Código Cantón]],Table4[[#All],[CÓDIGO CANTÓN]:[CLASIFICACIÓN]],6,0),"")</f>
        <v/>
      </c>
    </row>
    <row r="1675" spans="4:17" x14ac:dyDescent="0.3">
      <c r="D1675" s="12" t="s">
        <v>2482</v>
      </c>
      <c r="E1675" s="12" t="s">
        <v>145</v>
      </c>
      <c r="F1675" s="12" t="s">
        <v>151</v>
      </c>
      <c r="G1675" s="12" t="s">
        <v>150</v>
      </c>
      <c r="H1675" s="12" t="s">
        <v>1148</v>
      </c>
      <c r="I1675" s="12" t="s">
        <v>7884</v>
      </c>
      <c r="J1675" s="12" t="s">
        <v>7548</v>
      </c>
      <c r="K1675" s="12" t="s">
        <v>12719</v>
      </c>
      <c r="L1675" s="12" t="s">
        <v>2483</v>
      </c>
      <c r="M1675" s="12" t="s">
        <v>12720</v>
      </c>
      <c r="N1675" s="12" t="s">
        <v>7987</v>
      </c>
      <c r="O1675" s="12" t="s">
        <v>4552</v>
      </c>
      <c r="P1675" s="13" t="str">
        <f>+IFERROR(VLOOKUP(Table32[[#This Row],[Código_parroquial]],Table5[[#All],[CÓDIGO PARROQUIA]:[CLASIFICACIÓN]],5,0),+IFERROR(VLOOKUP(CONCATENATE(Table32[[#This Row],[Código Cantón]],"50"),Table5[[#All],[CÓDIGO PARROQUIA]:[CLASIFICACIÓN]],5,0),""))</f>
        <v/>
      </c>
      <c r="Q1675" s="13" t="str">
        <f>+IFERROR(VLOOKUP(Table32[[#This Row],[Código Cantón]],Table4[[#All],[CÓDIGO CANTÓN]:[CLASIFICACIÓN]],6,0),"")</f>
        <v/>
      </c>
    </row>
    <row r="1676" spans="4:17" x14ac:dyDescent="0.3">
      <c r="D1676" s="12" t="s">
        <v>2482</v>
      </c>
      <c r="E1676" s="12" t="s">
        <v>145</v>
      </c>
      <c r="F1676" s="12" t="s">
        <v>151</v>
      </c>
      <c r="G1676" s="12" t="s">
        <v>150</v>
      </c>
      <c r="H1676" s="12" t="s">
        <v>1148</v>
      </c>
      <c r="I1676" s="12" t="s">
        <v>7884</v>
      </c>
      <c r="J1676" s="12" t="s">
        <v>7548</v>
      </c>
      <c r="K1676" s="12" t="s">
        <v>12721</v>
      </c>
      <c r="L1676" s="12" t="s">
        <v>2483</v>
      </c>
      <c r="M1676" s="12" t="s">
        <v>12722</v>
      </c>
      <c r="N1676" s="12" t="s">
        <v>7987</v>
      </c>
      <c r="O1676" s="12" t="s">
        <v>12723</v>
      </c>
      <c r="P1676" s="13" t="str">
        <f>+IFERROR(VLOOKUP(Table32[[#This Row],[Código_parroquial]],Table5[[#All],[CÓDIGO PARROQUIA]:[CLASIFICACIÓN]],5,0),+IFERROR(VLOOKUP(CONCATENATE(Table32[[#This Row],[Código Cantón]],"50"),Table5[[#All],[CÓDIGO PARROQUIA]:[CLASIFICACIÓN]],5,0),""))</f>
        <v/>
      </c>
      <c r="Q1676" s="13" t="str">
        <f>+IFERROR(VLOOKUP(Table32[[#This Row],[Código Cantón]],Table4[[#All],[CÓDIGO CANTÓN]:[CLASIFICACIÓN]],6,0),"")</f>
        <v/>
      </c>
    </row>
    <row r="1677" spans="4:17" x14ac:dyDescent="0.3">
      <c r="D1677" s="12" t="s">
        <v>2482</v>
      </c>
      <c r="E1677" s="12" t="s">
        <v>145</v>
      </c>
      <c r="F1677" s="12" t="s">
        <v>151</v>
      </c>
      <c r="G1677" s="12" t="s">
        <v>150</v>
      </c>
      <c r="H1677" s="12" t="s">
        <v>1148</v>
      </c>
      <c r="I1677" s="12" t="s">
        <v>7884</v>
      </c>
      <c r="J1677" s="12" t="s">
        <v>7548</v>
      </c>
      <c r="K1677" s="12" t="s">
        <v>12724</v>
      </c>
      <c r="L1677" s="12" t="s">
        <v>2483</v>
      </c>
      <c r="M1677" s="12" t="s">
        <v>12725</v>
      </c>
      <c r="N1677" s="12" t="s">
        <v>7987</v>
      </c>
      <c r="O1677" s="12" t="s">
        <v>9392</v>
      </c>
      <c r="P1677" s="13" t="str">
        <f>+IFERROR(VLOOKUP(Table32[[#This Row],[Código_parroquial]],Table5[[#All],[CÓDIGO PARROQUIA]:[CLASIFICACIÓN]],5,0),+IFERROR(VLOOKUP(CONCATENATE(Table32[[#This Row],[Código Cantón]],"50"),Table5[[#All],[CÓDIGO PARROQUIA]:[CLASIFICACIÓN]],5,0),""))</f>
        <v/>
      </c>
      <c r="Q1677" s="13" t="str">
        <f>+IFERROR(VLOOKUP(Table32[[#This Row],[Código Cantón]],Table4[[#All],[CÓDIGO CANTÓN]:[CLASIFICACIÓN]],6,0),"")</f>
        <v/>
      </c>
    </row>
    <row r="1678" spans="4:17" x14ac:dyDescent="0.3">
      <c r="D1678" s="12" t="s">
        <v>2482</v>
      </c>
      <c r="E1678" s="12" t="s">
        <v>145</v>
      </c>
      <c r="F1678" s="12" t="s">
        <v>151</v>
      </c>
      <c r="G1678" s="12" t="s">
        <v>150</v>
      </c>
      <c r="H1678" s="12" t="s">
        <v>1148</v>
      </c>
      <c r="I1678" s="12" t="s">
        <v>7884</v>
      </c>
      <c r="J1678" s="12" t="s">
        <v>7548</v>
      </c>
      <c r="K1678" s="12" t="s">
        <v>12726</v>
      </c>
      <c r="L1678" s="12" t="s">
        <v>2483</v>
      </c>
      <c r="M1678" s="12" t="s">
        <v>12727</v>
      </c>
      <c r="N1678" s="12" t="s">
        <v>7987</v>
      </c>
      <c r="O1678" s="12" t="s">
        <v>12728</v>
      </c>
      <c r="P1678" s="13" t="str">
        <f>+IFERROR(VLOOKUP(Table32[[#This Row],[Código_parroquial]],Table5[[#All],[CÓDIGO PARROQUIA]:[CLASIFICACIÓN]],5,0),+IFERROR(VLOOKUP(CONCATENATE(Table32[[#This Row],[Código Cantón]],"50"),Table5[[#All],[CÓDIGO PARROQUIA]:[CLASIFICACIÓN]],5,0),""))</f>
        <v/>
      </c>
      <c r="Q1678" s="13" t="str">
        <f>+IFERROR(VLOOKUP(Table32[[#This Row],[Código Cantón]],Table4[[#All],[CÓDIGO CANTÓN]:[CLASIFICACIÓN]],6,0),"")</f>
        <v/>
      </c>
    </row>
    <row r="1679" spans="4:17" x14ac:dyDescent="0.3">
      <c r="D1679" s="12" t="s">
        <v>2482</v>
      </c>
      <c r="E1679" s="12" t="s">
        <v>145</v>
      </c>
      <c r="F1679" s="12" t="s">
        <v>151</v>
      </c>
      <c r="G1679" s="12" t="s">
        <v>150</v>
      </c>
      <c r="H1679" s="12" t="s">
        <v>1148</v>
      </c>
      <c r="I1679" s="12" t="s">
        <v>7884</v>
      </c>
      <c r="J1679" s="12" t="s">
        <v>7548</v>
      </c>
      <c r="K1679" s="12" t="s">
        <v>12729</v>
      </c>
      <c r="L1679" s="12" t="s">
        <v>2483</v>
      </c>
      <c r="M1679" s="12" t="s">
        <v>12730</v>
      </c>
      <c r="N1679" s="12" t="s">
        <v>7987</v>
      </c>
      <c r="O1679" s="12" t="s">
        <v>761</v>
      </c>
      <c r="P1679" s="13" t="str">
        <f>+IFERROR(VLOOKUP(Table32[[#This Row],[Código_parroquial]],Table5[[#All],[CÓDIGO PARROQUIA]:[CLASIFICACIÓN]],5,0),+IFERROR(VLOOKUP(CONCATENATE(Table32[[#This Row],[Código Cantón]],"50"),Table5[[#All],[CÓDIGO PARROQUIA]:[CLASIFICACIÓN]],5,0),""))</f>
        <v/>
      </c>
      <c r="Q1679" s="13" t="str">
        <f>+IFERROR(VLOOKUP(Table32[[#This Row],[Código Cantón]],Table4[[#All],[CÓDIGO CANTÓN]:[CLASIFICACIÓN]],6,0),"")</f>
        <v/>
      </c>
    </row>
    <row r="1680" spans="4:17" x14ac:dyDescent="0.3">
      <c r="D1680" s="12" t="s">
        <v>2482</v>
      </c>
      <c r="E1680" s="12" t="s">
        <v>145</v>
      </c>
      <c r="F1680" s="12" t="s">
        <v>151</v>
      </c>
      <c r="G1680" s="12" t="s">
        <v>150</v>
      </c>
      <c r="H1680" s="12" t="s">
        <v>1148</v>
      </c>
      <c r="I1680" s="12" t="s">
        <v>7884</v>
      </c>
      <c r="J1680" s="12" t="s">
        <v>7548</v>
      </c>
      <c r="K1680" s="12" t="s">
        <v>12731</v>
      </c>
      <c r="L1680" s="12" t="s">
        <v>2483</v>
      </c>
      <c r="M1680" s="12" t="s">
        <v>12732</v>
      </c>
      <c r="N1680" s="12" t="s">
        <v>7987</v>
      </c>
      <c r="O1680" s="12" t="s">
        <v>12733</v>
      </c>
      <c r="P1680" s="13" t="str">
        <f>+IFERROR(VLOOKUP(Table32[[#This Row],[Código_parroquial]],Table5[[#All],[CÓDIGO PARROQUIA]:[CLASIFICACIÓN]],5,0),+IFERROR(VLOOKUP(CONCATENATE(Table32[[#This Row],[Código Cantón]],"50"),Table5[[#All],[CÓDIGO PARROQUIA]:[CLASIFICACIÓN]],5,0),""))</f>
        <v/>
      </c>
      <c r="Q1680" s="13" t="str">
        <f>+IFERROR(VLOOKUP(Table32[[#This Row],[Código Cantón]],Table4[[#All],[CÓDIGO CANTÓN]:[CLASIFICACIÓN]],6,0),"")</f>
        <v/>
      </c>
    </row>
    <row r="1681" spans="4:17" x14ac:dyDescent="0.3">
      <c r="D1681" s="12" t="s">
        <v>2482</v>
      </c>
      <c r="E1681" s="12" t="s">
        <v>145</v>
      </c>
      <c r="F1681" s="12" t="s">
        <v>151</v>
      </c>
      <c r="G1681" s="12" t="s">
        <v>150</v>
      </c>
      <c r="H1681" s="12" t="s">
        <v>1148</v>
      </c>
      <c r="I1681" s="12" t="s">
        <v>7884</v>
      </c>
      <c r="J1681" s="12" t="s">
        <v>7548</v>
      </c>
      <c r="K1681" s="12" t="s">
        <v>12734</v>
      </c>
      <c r="L1681" s="12" t="s">
        <v>2483</v>
      </c>
      <c r="M1681" s="12" t="s">
        <v>12735</v>
      </c>
      <c r="N1681" s="12" t="s">
        <v>7987</v>
      </c>
      <c r="O1681" s="12" t="s">
        <v>12736</v>
      </c>
      <c r="P1681" s="13" t="str">
        <f>+IFERROR(VLOOKUP(Table32[[#This Row],[Código_parroquial]],Table5[[#All],[CÓDIGO PARROQUIA]:[CLASIFICACIÓN]],5,0),+IFERROR(VLOOKUP(CONCATENATE(Table32[[#This Row],[Código Cantón]],"50"),Table5[[#All],[CÓDIGO PARROQUIA]:[CLASIFICACIÓN]],5,0),""))</f>
        <v/>
      </c>
      <c r="Q1681" s="13" t="str">
        <f>+IFERROR(VLOOKUP(Table32[[#This Row],[Código Cantón]],Table4[[#All],[CÓDIGO CANTÓN]:[CLASIFICACIÓN]],6,0),"")</f>
        <v/>
      </c>
    </row>
    <row r="1682" spans="4:17" x14ac:dyDescent="0.3">
      <c r="D1682" s="12" t="s">
        <v>2482</v>
      </c>
      <c r="E1682" s="12" t="s">
        <v>145</v>
      </c>
      <c r="F1682" s="12" t="s">
        <v>151</v>
      </c>
      <c r="G1682" s="12" t="s">
        <v>150</v>
      </c>
      <c r="H1682" s="12" t="s">
        <v>1148</v>
      </c>
      <c r="I1682" s="12" t="s">
        <v>7884</v>
      </c>
      <c r="J1682" s="12" t="s">
        <v>7548</v>
      </c>
      <c r="K1682" s="12" t="s">
        <v>12737</v>
      </c>
      <c r="L1682" s="12" t="s">
        <v>2483</v>
      </c>
      <c r="M1682" s="12" t="s">
        <v>12738</v>
      </c>
      <c r="N1682" s="12" t="s">
        <v>7987</v>
      </c>
      <c r="O1682" s="12" t="s">
        <v>12739</v>
      </c>
      <c r="P1682" s="13" t="str">
        <f>+IFERROR(VLOOKUP(Table32[[#This Row],[Código_parroquial]],Table5[[#All],[CÓDIGO PARROQUIA]:[CLASIFICACIÓN]],5,0),+IFERROR(VLOOKUP(CONCATENATE(Table32[[#This Row],[Código Cantón]],"50"),Table5[[#All],[CÓDIGO PARROQUIA]:[CLASIFICACIÓN]],5,0),""))</f>
        <v/>
      </c>
      <c r="Q1682" s="13" t="str">
        <f>+IFERROR(VLOOKUP(Table32[[#This Row],[Código Cantón]],Table4[[#All],[CÓDIGO CANTÓN]:[CLASIFICACIÓN]],6,0),"")</f>
        <v/>
      </c>
    </row>
    <row r="1683" spans="4:17" x14ac:dyDescent="0.3">
      <c r="D1683" s="12" t="s">
        <v>2482</v>
      </c>
      <c r="E1683" s="12" t="s">
        <v>145</v>
      </c>
      <c r="F1683" s="12" t="s">
        <v>151</v>
      </c>
      <c r="G1683" s="12" t="s">
        <v>150</v>
      </c>
      <c r="H1683" s="12" t="s">
        <v>1148</v>
      </c>
      <c r="I1683" s="12" t="s">
        <v>7884</v>
      </c>
      <c r="J1683" s="12" t="s">
        <v>7548</v>
      </c>
      <c r="K1683" s="12" t="s">
        <v>12740</v>
      </c>
      <c r="L1683" s="12" t="s">
        <v>2483</v>
      </c>
      <c r="M1683" s="12" t="s">
        <v>12741</v>
      </c>
      <c r="N1683" s="12" t="s">
        <v>7987</v>
      </c>
      <c r="O1683" s="12" t="s">
        <v>2514</v>
      </c>
      <c r="P1683" s="13" t="str">
        <f>+IFERROR(VLOOKUP(Table32[[#This Row],[Código_parroquial]],Table5[[#All],[CÓDIGO PARROQUIA]:[CLASIFICACIÓN]],5,0),+IFERROR(VLOOKUP(CONCATENATE(Table32[[#This Row],[Código Cantón]],"50"),Table5[[#All],[CÓDIGO PARROQUIA]:[CLASIFICACIÓN]],5,0),""))</f>
        <v/>
      </c>
      <c r="Q1683" s="13" t="str">
        <f>+IFERROR(VLOOKUP(Table32[[#This Row],[Código Cantón]],Table4[[#All],[CÓDIGO CANTÓN]:[CLASIFICACIÓN]],6,0),"")</f>
        <v/>
      </c>
    </row>
    <row r="1684" spans="4:17" x14ac:dyDescent="0.3">
      <c r="D1684" s="12" t="s">
        <v>2482</v>
      </c>
      <c r="E1684" s="12" t="s">
        <v>145</v>
      </c>
      <c r="F1684" s="12" t="s">
        <v>151</v>
      </c>
      <c r="G1684" s="12" t="s">
        <v>150</v>
      </c>
      <c r="H1684" s="12" t="s">
        <v>1148</v>
      </c>
      <c r="I1684" s="12" t="s">
        <v>7884</v>
      </c>
      <c r="J1684" s="12" t="s">
        <v>7548</v>
      </c>
      <c r="K1684" s="12" t="s">
        <v>12742</v>
      </c>
      <c r="L1684" s="12" t="s">
        <v>2483</v>
      </c>
      <c r="M1684" s="12" t="s">
        <v>12743</v>
      </c>
      <c r="N1684" s="12" t="s">
        <v>7987</v>
      </c>
      <c r="O1684" s="12" t="s">
        <v>2575</v>
      </c>
      <c r="P1684" s="13" t="str">
        <f>+IFERROR(VLOOKUP(Table32[[#This Row],[Código_parroquial]],Table5[[#All],[CÓDIGO PARROQUIA]:[CLASIFICACIÓN]],5,0),+IFERROR(VLOOKUP(CONCATENATE(Table32[[#This Row],[Código Cantón]],"50"),Table5[[#All],[CÓDIGO PARROQUIA]:[CLASIFICACIÓN]],5,0),""))</f>
        <v/>
      </c>
      <c r="Q1684" s="13" t="str">
        <f>+IFERROR(VLOOKUP(Table32[[#This Row],[Código Cantón]],Table4[[#All],[CÓDIGO CANTÓN]:[CLASIFICACIÓN]],6,0),"")</f>
        <v/>
      </c>
    </row>
    <row r="1685" spans="4:17" x14ac:dyDescent="0.3">
      <c r="D1685" s="12" t="s">
        <v>2482</v>
      </c>
      <c r="E1685" s="12" t="s">
        <v>145</v>
      </c>
      <c r="F1685" s="12" t="s">
        <v>151</v>
      </c>
      <c r="G1685" s="12" t="s">
        <v>150</v>
      </c>
      <c r="H1685" s="12" t="s">
        <v>1148</v>
      </c>
      <c r="I1685" s="12" t="s">
        <v>7884</v>
      </c>
      <c r="J1685" s="12" t="s">
        <v>7548</v>
      </c>
      <c r="K1685" s="12" t="s">
        <v>12744</v>
      </c>
      <c r="L1685" s="12" t="s">
        <v>2483</v>
      </c>
      <c r="M1685" s="12" t="s">
        <v>12745</v>
      </c>
      <c r="N1685" s="12" t="s">
        <v>7987</v>
      </c>
      <c r="O1685" s="12" t="s">
        <v>12746</v>
      </c>
      <c r="P1685" s="13" t="str">
        <f>+IFERROR(VLOOKUP(Table32[[#This Row],[Código_parroquial]],Table5[[#All],[CÓDIGO PARROQUIA]:[CLASIFICACIÓN]],5,0),+IFERROR(VLOOKUP(CONCATENATE(Table32[[#This Row],[Código Cantón]],"50"),Table5[[#All],[CÓDIGO PARROQUIA]:[CLASIFICACIÓN]],5,0),""))</f>
        <v/>
      </c>
      <c r="Q1685" s="13" t="str">
        <f>+IFERROR(VLOOKUP(Table32[[#This Row],[Código Cantón]],Table4[[#All],[CÓDIGO CANTÓN]:[CLASIFICACIÓN]],6,0),"")</f>
        <v/>
      </c>
    </row>
    <row r="1686" spans="4:17" x14ac:dyDescent="0.3">
      <c r="D1686" s="12" t="s">
        <v>2482</v>
      </c>
      <c r="E1686" s="12" t="s">
        <v>145</v>
      </c>
      <c r="F1686" s="12" t="s">
        <v>151</v>
      </c>
      <c r="G1686" s="12" t="s">
        <v>150</v>
      </c>
      <c r="H1686" s="12" t="s">
        <v>1148</v>
      </c>
      <c r="I1686" s="12" t="s">
        <v>7884</v>
      </c>
      <c r="J1686" s="12" t="s">
        <v>7548</v>
      </c>
      <c r="K1686" s="12" t="s">
        <v>12747</v>
      </c>
      <c r="L1686" s="12" t="s">
        <v>2483</v>
      </c>
      <c r="M1686" s="12" t="s">
        <v>12748</v>
      </c>
      <c r="N1686" s="12" t="s">
        <v>7987</v>
      </c>
      <c r="O1686" s="12" t="s">
        <v>12749</v>
      </c>
      <c r="P1686" s="13" t="str">
        <f>+IFERROR(VLOOKUP(Table32[[#This Row],[Código_parroquial]],Table5[[#All],[CÓDIGO PARROQUIA]:[CLASIFICACIÓN]],5,0),+IFERROR(VLOOKUP(CONCATENATE(Table32[[#This Row],[Código Cantón]],"50"),Table5[[#All],[CÓDIGO PARROQUIA]:[CLASIFICACIÓN]],5,0),""))</f>
        <v/>
      </c>
      <c r="Q1686" s="13" t="str">
        <f>+IFERROR(VLOOKUP(Table32[[#This Row],[Código Cantón]],Table4[[#All],[CÓDIGO CANTÓN]:[CLASIFICACIÓN]],6,0),"")</f>
        <v/>
      </c>
    </row>
    <row r="1687" spans="4:17" x14ac:dyDescent="0.3">
      <c r="D1687" s="12" t="s">
        <v>2482</v>
      </c>
      <c r="E1687" s="12" t="s">
        <v>145</v>
      </c>
      <c r="F1687" s="12" t="s">
        <v>151</v>
      </c>
      <c r="G1687" s="12" t="s">
        <v>150</v>
      </c>
      <c r="H1687" s="12" t="s">
        <v>1148</v>
      </c>
      <c r="I1687" s="12" t="s">
        <v>7884</v>
      </c>
      <c r="J1687" s="12" t="s">
        <v>7548</v>
      </c>
      <c r="K1687" s="12" t="s">
        <v>12750</v>
      </c>
      <c r="L1687" s="12" t="s">
        <v>2483</v>
      </c>
      <c r="M1687" s="12" t="s">
        <v>12751</v>
      </c>
      <c r="N1687" s="12" t="s">
        <v>7987</v>
      </c>
      <c r="O1687" s="12" t="s">
        <v>12752</v>
      </c>
      <c r="P1687" s="13" t="str">
        <f>+IFERROR(VLOOKUP(Table32[[#This Row],[Código_parroquial]],Table5[[#All],[CÓDIGO PARROQUIA]:[CLASIFICACIÓN]],5,0),+IFERROR(VLOOKUP(CONCATENATE(Table32[[#This Row],[Código Cantón]],"50"),Table5[[#All],[CÓDIGO PARROQUIA]:[CLASIFICACIÓN]],5,0),""))</f>
        <v/>
      </c>
      <c r="Q1687" s="13" t="str">
        <f>+IFERROR(VLOOKUP(Table32[[#This Row],[Código Cantón]],Table4[[#All],[CÓDIGO CANTÓN]:[CLASIFICACIÓN]],6,0),"")</f>
        <v/>
      </c>
    </row>
    <row r="1688" spans="4:17" x14ac:dyDescent="0.3">
      <c r="D1688" s="12" t="s">
        <v>2482</v>
      </c>
      <c r="E1688" s="12" t="s">
        <v>145</v>
      </c>
      <c r="F1688" s="12" t="s">
        <v>151</v>
      </c>
      <c r="G1688" s="12" t="s">
        <v>150</v>
      </c>
      <c r="H1688" s="12" t="s">
        <v>1148</v>
      </c>
      <c r="I1688" s="12" t="s">
        <v>7884</v>
      </c>
      <c r="J1688" s="12" t="s">
        <v>7548</v>
      </c>
      <c r="K1688" s="12" t="s">
        <v>12753</v>
      </c>
      <c r="L1688" s="12" t="s">
        <v>2483</v>
      </c>
      <c r="M1688" s="12" t="s">
        <v>12754</v>
      </c>
      <c r="N1688" s="12" t="s">
        <v>7987</v>
      </c>
      <c r="O1688" s="12" t="s">
        <v>12755</v>
      </c>
      <c r="P1688" s="13" t="str">
        <f>+IFERROR(VLOOKUP(Table32[[#This Row],[Código_parroquial]],Table5[[#All],[CÓDIGO PARROQUIA]:[CLASIFICACIÓN]],5,0),+IFERROR(VLOOKUP(CONCATENATE(Table32[[#This Row],[Código Cantón]],"50"),Table5[[#All],[CÓDIGO PARROQUIA]:[CLASIFICACIÓN]],5,0),""))</f>
        <v/>
      </c>
      <c r="Q1688" s="13" t="str">
        <f>+IFERROR(VLOOKUP(Table32[[#This Row],[Código Cantón]],Table4[[#All],[CÓDIGO CANTÓN]:[CLASIFICACIÓN]],6,0),"")</f>
        <v/>
      </c>
    </row>
    <row r="1689" spans="4:17" x14ac:dyDescent="0.3">
      <c r="D1689" s="12" t="s">
        <v>2482</v>
      </c>
      <c r="E1689" s="12" t="s">
        <v>145</v>
      </c>
      <c r="F1689" s="12" t="s">
        <v>151</v>
      </c>
      <c r="G1689" s="12" t="s">
        <v>150</v>
      </c>
      <c r="H1689" s="12" t="s">
        <v>1148</v>
      </c>
      <c r="I1689" s="12" t="s">
        <v>7884</v>
      </c>
      <c r="J1689" s="12" t="s">
        <v>7548</v>
      </c>
      <c r="K1689" s="12" t="s">
        <v>12756</v>
      </c>
      <c r="L1689" s="12" t="s">
        <v>2483</v>
      </c>
      <c r="M1689" s="12" t="s">
        <v>12757</v>
      </c>
      <c r="N1689" s="12" t="s">
        <v>7987</v>
      </c>
      <c r="O1689" s="12" t="s">
        <v>1643</v>
      </c>
      <c r="P1689" s="13" t="str">
        <f>+IFERROR(VLOOKUP(Table32[[#This Row],[Código_parroquial]],Table5[[#All],[CÓDIGO PARROQUIA]:[CLASIFICACIÓN]],5,0),+IFERROR(VLOOKUP(CONCATENATE(Table32[[#This Row],[Código Cantón]],"50"),Table5[[#All],[CÓDIGO PARROQUIA]:[CLASIFICACIÓN]],5,0),""))</f>
        <v/>
      </c>
      <c r="Q1689" s="13" t="str">
        <f>+IFERROR(VLOOKUP(Table32[[#This Row],[Código Cantón]],Table4[[#All],[CÓDIGO CANTÓN]:[CLASIFICACIÓN]],6,0),"")</f>
        <v/>
      </c>
    </row>
    <row r="1690" spans="4:17" x14ac:dyDescent="0.3">
      <c r="D1690" s="12" t="s">
        <v>2482</v>
      </c>
      <c r="E1690" s="12" t="s">
        <v>145</v>
      </c>
      <c r="F1690" s="12" t="s">
        <v>151</v>
      </c>
      <c r="G1690" s="12" t="s">
        <v>150</v>
      </c>
      <c r="H1690" s="12" t="s">
        <v>1148</v>
      </c>
      <c r="I1690" s="12" t="s">
        <v>7884</v>
      </c>
      <c r="J1690" s="12" t="s">
        <v>7548</v>
      </c>
      <c r="K1690" s="12" t="s">
        <v>12758</v>
      </c>
      <c r="L1690" s="12" t="s">
        <v>2483</v>
      </c>
      <c r="M1690" s="12" t="s">
        <v>12759</v>
      </c>
      <c r="N1690" s="12" t="s">
        <v>7987</v>
      </c>
      <c r="O1690" s="12" t="s">
        <v>12760</v>
      </c>
      <c r="P1690" s="13" t="str">
        <f>+IFERROR(VLOOKUP(Table32[[#This Row],[Código_parroquial]],Table5[[#All],[CÓDIGO PARROQUIA]:[CLASIFICACIÓN]],5,0),+IFERROR(VLOOKUP(CONCATENATE(Table32[[#This Row],[Código Cantón]],"50"),Table5[[#All],[CÓDIGO PARROQUIA]:[CLASIFICACIÓN]],5,0),""))</f>
        <v/>
      </c>
      <c r="Q1690" s="13" t="str">
        <f>+IFERROR(VLOOKUP(Table32[[#This Row],[Código Cantón]],Table4[[#All],[CÓDIGO CANTÓN]:[CLASIFICACIÓN]],6,0),"")</f>
        <v/>
      </c>
    </row>
    <row r="1691" spans="4:17" x14ac:dyDescent="0.3">
      <c r="D1691" s="12" t="s">
        <v>2482</v>
      </c>
      <c r="E1691" s="12" t="s">
        <v>145</v>
      </c>
      <c r="F1691" s="12" t="s">
        <v>151</v>
      </c>
      <c r="G1691" s="12" t="s">
        <v>150</v>
      </c>
      <c r="H1691" s="12" t="s">
        <v>1148</v>
      </c>
      <c r="I1691" s="12" t="s">
        <v>7884</v>
      </c>
      <c r="J1691" s="12" t="s">
        <v>7548</v>
      </c>
      <c r="K1691" s="12" t="s">
        <v>12761</v>
      </c>
      <c r="L1691" s="12" t="s">
        <v>2483</v>
      </c>
      <c r="M1691" s="12" t="s">
        <v>12762</v>
      </c>
      <c r="N1691" s="12" t="s">
        <v>7987</v>
      </c>
      <c r="O1691" s="12" t="s">
        <v>12763</v>
      </c>
      <c r="P1691" s="13" t="str">
        <f>+IFERROR(VLOOKUP(Table32[[#This Row],[Código_parroquial]],Table5[[#All],[CÓDIGO PARROQUIA]:[CLASIFICACIÓN]],5,0),+IFERROR(VLOOKUP(CONCATENATE(Table32[[#This Row],[Código Cantón]],"50"),Table5[[#All],[CÓDIGO PARROQUIA]:[CLASIFICACIÓN]],5,0),""))</f>
        <v/>
      </c>
      <c r="Q1691" s="13" t="str">
        <f>+IFERROR(VLOOKUP(Table32[[#This Row],[Código Cantón]],Table4[[#All],[CÓDIGO CANTÓN]:[CLASIFICACIÓN]],6,0),"")</f>
        <v/>
      </c>
    </row>
    <row r="1692" spans="4:17" x14ac:dyDescent="0.3">
      <c r="D1692" s="12" t="s">
        <v>2482</v>
      </c>
      <c r="E1692" s="12" t="s">
        <v>145</v>
      </c>
      <c r="F1692" s="12" t="s">
        <v>151</v>
      </c>
      <c r="G1692" s="12" t="s">
        <v>150</v>
      </c>
      <c r="H1692" s="12" t="s">
        <v>1148</v>
      </c>
      <c r="I1692" s="12" t="s">
        <v>7884</v>
      </c>
      <c r="J1692" s="12" t="s">
        <v>7548</v>
      </c>
      <c r="K1692" s="12" t="s">
        <v>12764</v>
      </c>
      <c r="L1692" s="12" t="s">
        <v>2483</v>
      </c>
      <c r="M1692" s="12" t="s">
        <v>12765</v>
      </c>
      <c r="N1692" s="12" t="s">
        <v>7987</v>
      </c>
      <c r="O1692" s="12" t="s">
        <v>12766</v>
      </c>
      <c r="P1692" s="13" t="str">
        <f>+IFERROR(VLOOKUP(Table32[[#This Row],[Código_parroquial]],Table5[[#All],[CÓDIGO PARROQUIA]:[CLASIFICACIÓN]],5,0),+IFERROR(VLOOKUP(CONCATENATE(Table32[[#This Row],[Código Cantón]],"50"),Table5[[#All],[CÓDIGO PARROQUIA]:[CLASIFICACIÓN]],5,0),""))</f>
        <v/>
      </c>
      <c r="Q1692" s="13" t="str">
        <f>+IFERROR(VLOOKUP(Table32[[#This Row],[Código Cantón]],Table4[[#All],[CÓDIGO CANTÓN]:[CLASIFICACIÓN]],6,0),"")</f>
        <v/>
      </c>
    </row>
    <row r="1693" spans="4:17" x14ac:dyDescent="0.3">
      <c r="D1693" s="12" t="s">
        <v>2482</v>
      </c>
      <c r="E1693" s="12" t="s">
        <v>145</v>
      </c>
      <c r="F1693" s="12" t="s">
        <v>151</v>
      </c>
      <c r="G1693" s="12" t="s">
        <v>150</v>
      </c>
      <c r="H1693" s="12" t="s">
        <v>1148</v>
      </c>
      <c r="I1693" s="12" t="s">
        <v>7884</v>
      </c>
      <c r="J1693" s="12" t="s">
        <v>7548</v>
      </c>
      <c r="K1693" s="12" t="s">
        <v>12767</v>
      </c>
      <c r="L1693" s="12" t="s">
        <v>2483</v>
      </c>
      <c r="M1693" s="12" t="s">
        <v>12768</v>
      </c>
      <c r="N1693" s="12" t="s">
        <v>7987</v>
      </c>
      <c r="O1693" s="12" t="s">
        <v>12769</v>
      </c>
      <c r="P1693" s="13" t="str">
        <f>+IFERROR(VLOOKUP(Table32[[#This Row],[Código_parroquial]],Table5[[#All],[CÓDIGO PARROQUIA]:[CLASIFICACIÓN]],5,0),+IFERROR(VLOOKUP(CONCATENATE(Table32[[#This Row],[Código Cantón]],"50"),Table5[[#All],[CÓDIGO PARROQUIA]:[CLASIFICACIÓN]],5,0),""))</f>
        <v/>
      </c>
      <c r="Q1693" s="13" t="str">
        <f>+IFERROR(VLOOKUP(Table32[[#This Row],[Código Cantón]],Table4[[#All],[CÓDIGO CANTÓN]:[CLASIFICACIÓN]],6,0),"")</f>
        <v/>
      </c>
    </row>
    <row r="1694" spans="4:17" x14ac:dyDescent="0.3">
      <c r="D1694" s="12" t="s">
        <v>2482</v>
      </c>
      <c r="E1694" s="12" t="s">
        <v>145</v>
      </c>
      <c r="F1694" s="12" t="s">
        <v>151</v>
      </c>
      <c r="G1694" s="12" t="s">
        <v>150</v>
      </c>
      <c r="H1694" s="12" t="s">
        <v>1148</v>
      </c>
      <c r="I1694" s="12" t="s">
        <v>7884</v>
      </c>
      <c r="J1694" s="12" t="s">
        <v>7548</v>
      </c>
      <c r="K1694" s="12" t="s">
        <v>12770</v>
      </c>
      <c r="L1694" s="12" t="s">
        <v>2483</v>
      </c>
      <c r="M1694" s="12" t="s">
        <v>12771</v>
      </c>
      <c r="N1694" s="12" t="s">
        <v>7987</v>
      </c>
      <c r="O1694" s="12" t="s">
        <v>12772</v>
      </c>
      <c r="P1694" s="13" t="str">
        <f>+IFERROR(VLOOKUP(Table32[[#This Row],[Código_parroquial]],Table5[[#All],[CÓDIGO PARROQUIA]:[CLASIFICACIÓN]],5,0),+IFERROR(VLOOKUP(CONCATENATE(Table32[[#This Row],[Código Cantón]],"50"),Table5[[#All],[CÓDIGO PARROQUIA]:[CLASIFICACIÓN]],5,0),""))</f>
        <v/>
      </c>
      <c r="Q1694" s="13" t="str">
        <f>+IFERROR(VLOOKUP(Table32[[#This Row],[Código Cantón]],Table4[[#All],[CÓDIGO CANTÓN]:[CLASIFICACIÓN]],6,0),"")</f>
        <v/>
      </c>
    </row>
    <row r="1695" spans="4:17" x14ac:dyDescent="0.3">
      <c r="D1695" s="12" t="s">
        <v>2482</v>
      </c>
      <c r="E1695" s="12" t="s">
        <v>145</v>
      </c>
      <c r="F1695" s="12" t="s">
        <v>151</v>
      </c>
      <c r="G1695" s="12" t="s">
        <v>150</v>
      </c>
      <c r="H1695" s="12" t="s">
        <v>1148</v>
      </c>
      <c r="I1695" s="12" t="s">
        <v>7884</v>
      </c>
      <c r="J1695" s="12" t="s">
        <v>7548</v>
      </c>
      <c r="K1695" s="12" t="s">
        <v>12773</v>
      </c>
      <c r="L1695" s="12" t="s">
        <v>2483</v>
      </c>
      <c r="M1695" s="12" t="s">
        <v>12774</v>
      </c>
      <c r="N1695" s="12" t="s">
        <v>7987</v>
      </c>
      <c r="O1695" s="12" t="s">
        <v>12775</v>
      </c>
      <c r="P1695" s="13" t="str">
        <f>+IFERROR(VLOOKUP(Table32[[#This Row],[Código_parroquial]],Table5[[#All],[CÓDIGO PARROQUIA]:[CLASIFICACIÓN]],5,0),+IFERROR(VLOOKUP(CONCATENATE(Table32[[#This Row],[Código Cantón]],"50"),Table5[[#All],[CÓDIGO PARROQUIA]:[CLASIFICACIÓN]],5,0),""))</f>
        <v/>
      </c>
      <c r="Q1695" s="13" t="str">
        <f>+IFERROR(VLOOKUP(Table32[[#This Row],[Código Cantón]],Table4[[#All],[CÓDIGO CANTÓN]:[CLASIFICACIÓN]],6,0),"")</f>
        <v/>
      </c>
    </row>
    <row r="1696" spans="4:17" x14ac:dyDescent="0.3">
      <c r="D1696" s="12" t="s">
        <v>2482</v>
      </c>
      <c r="E1696" s="12" t="s">
        <v>145</v>
      </c>
      <c r="F1696" s="12" t="s">
        <v>151</v>
      </c>
      <c r="G1696" s="12" t="s">
        <v>150</v>
      </c>
      <c r="H1696" s="12" t="s">
        <v>1148</v>
      </c>
      <c r="I1696" s="12" t="s">
        <v>7884</v>
      </c>
      <c r="J1696" s="12" t="s">
        <v>7548</v>
      </c>
      <c r="K1696" s="12" t="s">
        <v>12776</v>
      </c>
      <c r="L1696" s="12" t="s">
        <v>2483</v>
      </c>
      <c r="M1696" s="12" t="s">
        <v>12777</v>
      </c>
      <c r="N1696" s="12" t="s">
        <v>7987</v>
      </c>
      <c r="O1696" s="12" t="s">
        <v>12778</v>
      </c>
      <c r="P1696" s="13" t="str">
        <f>+IFERROR(VLOOKUP(Table32[[#This Row],[Código_parroquial]],Table5[[#All],[CÓDIGO PARROQUIA]:[CLASIFICACIÓN]],5,0),+IFERROR(VLOOKUP(CONCATENATE(Table32[[#This Row],[Código Cantón]],"50"),Table5[[#All],[CÓDIGO PARROQUIA]:[CLASIFICACIÓN]],5,0),""))</f>
        <v/>
      </c>
      <c r="Q1696" s="13" t="str">
        <f>+IFERROR(VLOOKUP(Table32[[#This Row],[Código Cantón]],Table4[[#All],[CÓDIGO CANTÓN]:[CLASIFICACIÓN]],6,0),"")</f>
        <v/>
      </c>
    </row>
    <row r="1697" spans="4:17" x14ac:dyDescent="0.3">
      <c r="D1697" s="12" t="s">
        <v>2482</v>
      </c>
      <c r="E1697" s="12" t="s">
        <v>145</v>
      </c>
      <c r="F1697" s="12" t="s">
        <v>151</v>
      </c>
      <c r="G1697" s="12" t="s">
        <v>150</v>
      </c>
      <c r="H1697" s="12" t="s">
        <v>1148</v>
      </c>
      <c r="I1697" s="12" t="s">
        <v>7884</v>
      </c>
      <c r="J1697" s="12" t="s">
        <v>7548</v>
      </c>
      <c r="K1697" s="12" t="s">
        <v>12779</v>
      </c>
      <c r="L1697" s="12" t="s">
        <v>2483</v>
      </c>
      <c r="M1697" s="12" t="s">
        <v>12780</v>
      </c>
      <c r="N1697" s="12" t="s">
        <v>7987</v>
      </c>
      <c r="O1697" s="12" t="s">
        <v>12781</v>
      </c>
      <c r="P1697" s="13" t="str">
        <f>+IFERROR(VLOOKUP(Table32[[#This Row],[Código_parroquial]],Table5[[#All],[CÓDIGO PARROQUIA]:[CLASIFICACIÓN]],5,0),+IFERROR(VLOOKUP(CONCATENATE(Table32[[#This Row],[Código Cantón]],"50"),Table5[[#All],[CÓDIGO PARROQUIA]:[CLASIFICACIÓN]],5,0),""))</f>
        <v/>
      </c>
      <c r="Q1697" s="13" t="str">
        <f>+IFERROR(VLOOKUP(Table32[[#This Row],[Código Cantón]],Table4[[#All],[CÓDIGO CANTÓN]:[CLASIFICACIÓN]],6,0),"")</f>
        <v/>
      </c>
    </row>
    <row r="1698" spans="4:17" x14ac:dyDescent="0.3">
      <c r="D1698" s="12" t="s">
        <v>2482</v>
      </c>
      <c r="E1698" s="12" t="s">
        <v>145</v>
      </c>
      <c r="F1698" s="12" t="s">
        <v>151</v>
      </c>
      <c r="G1698" s="12" t="s">
        <v>150</v>
      </c>
      <c r="H1698" s="12" t="s">
        <v>1148</v>
      </c>
      <c r="I1698" s="12" t="s">
        <v>7884</v>
      </c>
      <c r="J1698" s="12" t="s">
        <v>7548</v>
      </c>
      <c r="K1698" s="12" t="s">
        <v>12782</v>
      </c>
      <c r="L1698" s="12" t="s">
        <v>2483</v>
      </c>
      <c r="M1698" s="12" t="s">
        <v>12783</v>
      </c>
      <c r="N1698" s="12" t="s">
        <v>7987</v>
      </c>
      <c r="O1698" s="12" t="s">
        <v>12784</v>
      </c>
      <c r="P1698" s="13" t="str">
        <f>+IFERROR(VLOOKUP(Table32[[#This Row],[Código_parroquial]],Table5[[#All],[CÓDIGO PARROQUIA]:[CLASIFICACIÓN]],5,0),+IFERROR(VLOOKUP(CONCATENATE(Table32[[#This Row],[Código Cantón]],"50"),Table5[[#All],[CÓDIGO PARROQUIA]:[CLASIFICACIÓN]],5,0),""))</f>
        <v/>
      </c>
      <c r="Q1698" s="13" t="str">
        <f>+IFERROR(VLOOKUP(Table32[[#This Row],[Código Cantón]],Table4[[#All],[CÓDIGO CANTÓN]:[CLASIFICACIÓN]],6,0),"")</f>
        <v/>
      </c>
    </row>
    <row r="1699" spans="4:17" x14ac:dyDescent="0.3">
      <c r="D1699" s="12" t="s">
        <v>2482</v>
      </c>
      <c r="E1699" s="12" t="s">
        <v>145</v>
      </c>
      <c r="F1699" s="12" t="s">
        <v>151</v>
      </c>
      <c r="G1699" s="12" t="s">
        <v>150</v>
      </c>
      <c r="H1699" s="12" t="s">
        <v>1148</v>
      </c>
      <c r="I1699" s="12" t="s">
        <v>7884</v>
      </c>
      <c r="J1699" s="12" t="s">
        <v>7548</v>
      </c>
      <c r="K1699" s="12" t="s">
        <v>12785</v>
      </c>
      <c r="L1699" s="12" t="s">
        <v>2483</v>
      </c>
      <c r="M1699" s="12" t="s">
        <v>12786</v>
      </c>
      <c r="N1699" s="12" t="s">
        <v>7987</v>
      </c>
      <c r="O1699" s="12" t="s">
        <v>12787</v>
      </c>
      <c r="P1699" s="13" t="str">
        <f>+IFERROR(VLOOKUP(Table32[[#This Row],[Código_parroquial]],Table5[[#All],[CÓDIGO PARROQUIA]:[CLASIFICACIÓN]],5,0),+IFERROR(VLOOKUP(CONCATENATE(Table32[[#This Row],[Código Cantón]],"50"),Table5[[#All],[CÓDIGO PARROQUIA]:[CLASIFICACIÓN]],5,0),""))</f>
        <v/>
      </c>
      <c r="Q1699" s="13" t="str">
        <f>+IFERROR(VLOOKUP(Table32[[#This Row],[Código Cantón]],Table4[[#All],[CÓDIGO CANTÓN]:[CLASIFICACIÓN]],6,0),"")</f>
        <v/>
      </c>
    </row>
    <row r="1700" spans="4:17" x14ac:dyDescent="0.3">
      <c r="D1700" s="12" t="s">
        <v>2482</v>
      </c>
      <c r="E1700" s="12" t="s">
        <v>145</v>
      </c>
      <c r="F1700" s="12" t="s">
        <v>151</v>
      </c>
      <c r="G1700" s="12" t="s">
        <v>150</v>
      </c>
      <c r="H1700" s="12" t="s">
        <v>1148</v>
      </c>
      <c r="I1700" s="12" t="s">
        <v>7884</v>
      </c>
      <c r="J1700" s="12" t="s">
        <v>7548</v>
      </c>
      <c r="K1700" s="12" t="s">
        <v>12788</v>
      </c>
      <c r="L1700" s="12" t="s">
        <v>2483</v>
      </c>
      <c r="M1700" s="12" t="s">
        <v>12789</v>
      </c>
      <c r="N1700" s="12" t="s">
        <v>7987</v>
      </c>
      <c r="O1700" s="12" t="s">
        <v>12790</v>
      </c>
      <c r="P1700" s="13" t="str">
        <f>+IFERROR(VLOOKUP(Table32[[#This Row],[Código_parroquial]],Table5[[#All],[CÓDIGO PARROQUIA]:[CLASIFICACIÓN]],5,0),+IFERROR(VLOOKUP(CONCATENATE(Table32[[#This Row],[Código Cantón]],"50"),Table5[[#All],[CÓDIGO PARROQUIA]:[CLASIFICACIÓN]],5,0),""))</f>
        <v/>
      </c>
      <c r="Q1700" s="13" t="str">
        <f>+IFERROR(VLOOKUP(Table32[[#This Row],[Código Cantón]],Table4[[#All],[CÓDIGO CANTÓN]:[CLASIFICACIÓN]],6,0),"")</f>
        <v/>
      </c>
    </row>
    <row r="1701" spans="4:17" x14ac:dyDescent="0.3">
      <c r="D1701" s="12" t="s">
        <v>2482</v>
      </c>
      <c r="E1701" s="12" t="s">
        <v>145</v>
      </c>
      <c r="F1701" s="12" t="s">
        <v>151</v>
      </c>
      <c r="G1701" s="12" t="s">
        <v>150</v>
      </c>
      <c r="H1701" s="12" t="s">
        <v>1148</v>
      </c>
      <c r="I1701" s="12" t="s">
        <v>7884</v>
      </c>
      <c r="J1701" s="12" t="s">
        <v>7548</v>
      </c>
      <c r="K1701" s="12" t="s">
        <v>12791</v>
      </c>
      <c r="L1701" s="12" t="s">
        <v>2483</v>
      </c>
      <c r="M1701" s="12" t="s">
        <v>12792</v>
      </c>
      <c r="N1701" s="12" t="s">
        <v>7987</v>
      </c>
      <c r="O1701" s="12" t="s">
        <v>12793</v>
      </c>
      <c r="P1701" s="13" t="str">
        <f>+IFERROR(VLOOKUP(Table32[[#This Row],[Código_parroquial]],Table5[[#All],[CÓDIGO PARROQUIA]:[CLASIFICACIÓN]],5,0),+IFERROR(VLOOKUP(CONCATENATE(Table32[[#This Row],[Código Cantón]],"50"),Table5[[#All],[CÓDIGO PARROQUIA]:[CLASIFICACIÓN]],5,0),""))</f>
        <v/>
      </c>
      <c r="Q1701" s="13" t="str">
        <f>+IFERROR(VLOOKUP(Table32[[#This Row],[Código Cantón]],Table4[[#All],[CÓDIGO CANTÓN]:[CLASIFICACIÓN]],6,0),"")</f>
        <v/>
      </c>
    </row>
    <row r="1702" spans="4:17" x14ac:dyDescent="0.3">
      <c r="D1702" s="12" t="s">
        <v>2482</v>
      </c>
      <c r="E1702" s="12" t="s">
        <v>145</v>
      </c>
      <c r="F1702" s="12" t="s">
        <v>151</v>
      </c>
      <c r="G1702" s="12" t="s">
        <v>150</v>
      </c>
      <c r="H1702" s="12" t="s">
        <v>1148</v>
      </c>
      <c r="I1702" s="12" t="s">
        <v>7884</v>
      </c>
      <c r="J1702" s="12" t="s">
        <v>7548</v>
      </c>
      <c r="K1702" s="12" t="s">
        <v>12794</v>
      </c>
      <c r="L1702" s="12" t="s">
        <v>2483</v>
      </c>
      <c r="M1702" s="12" t="s">
        <v>12795</v>
      </c>
      <c r="N1702" s="12" t="s">
        <v>7987</v>
      </c>
      <c r="O1702" s="12" t="s">
        <v>2576</v>
      </c>
      <c r="P1702" s="13" t="str">
        <f>+IFERROR(VLOOKUP(Table32[[#This Row],[Código_parroquial]],Table5[[#All],[CÓDIGO PARROQUIA]:[CLASIFICACIÓN]],5,0),+IFERROR(VLOOKUP(CONCATENATE(Table32[[#This Row],[Código Cantón]],"50"),Table5[[#All],[CÓDIGO PARROQUIA]:[CLASIFICACIÓN]],5,0),""))</f>
        <v/>
      </c>
      <c r="Q1702" s="13" t="str">
        <f>+IFERROR(VLOOKUP(Table32[[#This Row],[Código Cantón]],Table4[[#All],[CÓDIGO CANTÓN]:[CLASIFICACIÓN]],6,0),"")</f>
        <v/>
      </c>
    </row>
    <row r="1703" spans="4:17" x14ac:dyDescent="0.3">
      <c r="D1703" s="12" t="s">
        <v>2482</v>
      </c>
      <c r="E1703" s="12" t="s">
        <v>145</v>
      </c>
      <c r="F1703" s="12" t="s">
        <v>151</v>
      </c>
      <c r="G1703" s="12" t="s">
        <v>150</v>
      </c>
      <c r="H1703" s="12" t="s">
        <v>1148</v>
      </c>
      <c r="I1703" s="12" t="s">
        <v>7884</v>
      </c>
      <c r="J1703" s="12" t="s">
        <v>7548</v>
      </c>
      <c r="K1703" s="12" t="s">
        <v>12796</v>
      </c>
      <c r="L1703" s="12" t="s">
        <v>2483</v>
      </c>
      <c r="M1703" s="12" t="s">
        <v>12797</v>
      </c>
      <c r="N1703" s="12" t="s">
        <v>7987</v>
      </c>
      <c r="O1703" s="12" t="s">
        <v>12798</v>
      </c>
      <c r="P1703" s="13" t="str">
        <f>+IFERROR(VLOOKUP(Table32[[#This Row],[Código_parroquial]],Table5[[#All],[CÓDIGO PARROQUIA]:[CLASIFICACIÓN]],5,0),+IFERROR(VLOOKUP(CONCATENATE(Table32[[#This Row],[Código Cantón]],"50"),Table5[[#All],[CÓDIGO PARROQUIA]:[CLASIFICACIÓN]],5,0),""))</f>
        <v/>
      </c>
      <c r="Q1703" s="13" t="str">
        <f>+IFERROR(VLOOKUP(Table32[[#This Row],[Código Cantón]],Table4[[#All],[CÓDIGO CANTÓN]:[CLASIFICACIÓN]],6,0),"")</f>
        <v/>
      </c>
    </row>
    <row r="1704" spans="4:17" x14ac:dyDescent="0.3">
      <c r="D1704" s="12" t="s">
        <v>2482</v>
      </c>
      <c r="E1704" s="12" t="s">
        <v>145</v>
      </c>
      <c r="F1704" s="12" t="s">
        <v>151</v>
      </c>
      <c r="G1704" s="12" t="s">
        <v>150</v>
      </c>
      <c r="H1704" s="12" t="s">
        <v>1148</v>
      </c>
      <c r="I1704" s="12" t="s">
        <v>7884</v>
      </c>
      <c r="J1704" s="12" t="s">
        <v>7548</v>
      </c>
      <c r="K1704" s="12" t="s">
        <v>12799</v>
      </c>
      <c r="L1704" s="12" t="s">
        <v>2483</v>
      </c>
      <c r="M1704" s="12" t="s">
        <v>12800</v>
      </c>
      <c r="N1704" s="12" t="s">
        <v>7987</v>
      </c>
      <c r="O1704" s="12" t="s">
        <v>12801</v>
      </c>
      <c r="P1704" s="13" t="str">
        <f>+IFERROR(VLOOKUP(Table32[[#This Row],[Código_parroquial]],Table5[[#All],[CÓDIGO PARROQUIA]:[CLASIFICACIÓN]],5,0),+IFERROR(VLOOKUP(CONCATENATE(Table32[[#This Row],[Código Cantón]],"50"),Table5[[#All],[CÓDIGO PARROQUIA]:[CLASIFICACIÓN]],5,0),""))</f>
        <v/>
      </c>
      <c r="Q1704" s="13" t="str">
        <f>+IFERROR(VLOOKUP(Table32[[#This Row],[Código Cantón]],Table4[[#All],[CÓDIGO CANTÓN]:[CLASIFICACIÓN]],6,0),"")</f>
        <v/>
      </c>
    </row>
    <row r="1705" spans="4:17" x14ac:dyDescent="0.3">
      <c r="D1705" s="12" t="s">
        <v>2482</v>
      </c>
      <c r="E1705" s="12" t="s">
        <v>145</v>
      </c>
      <c r="F1705" s="12" t="s">
        <v>151</v>
      </c>
      <c r="G1705" s="12" t="s">
        <v>150</v>
      </c>
      <c r="H1705" s="12" t="s">
        <v>1148</v>
      </c>
      <c r="I1705" s="12" t="s">
        <v>7884</v>
      </c>
      <c r="J1705" s="12" t="s">
        <v>7548</v>
      </c>
      <c r="K1705" s="12" t="s">
        <v>12802</v>
      </c>
      <c r="L1705" s="12" t="s">
        <v>2483</v>
      </c>
      <c r="M1705" s="12" t="s">
        <v>12803</v>
      </c>
      <c r="N1705" s="12" t="s">
        <v>7987</v>
      </c>
      <c r="O1705" s="12" t="s">
        <v>1686</v>
      </c>
      <c r="P1705" s="13" t="str">
        <f>+IFERROR(VLOOKUP(Table32[[#This Row],[Código_parroquial]],Table5[[#All],[CÓDIGO PARROQUIA]:[CLASIFICACIÓN]],5,0),+IFERROR(VLOOKUP(CONCATENATE(Table32[[#This Row],[Código Cantón]],"50"),Table5[[#All],[CÓDIGO PARROQUIA]:[CLASIFICACIÓN]],5,0),""))</f>
        <v/>
      </c>
      <c r="Q1705" s="13" t="str">
        <f>+IFERROR(VLOOKUP(Table32[[#This Row],[Código Cantón]],Table4[[#All],[CÓDIGO CANTÓN]:[CLASIFICACIÓN]],6,0),"")</f>
        <v/>
      </c>
    </row>
    <row r="1706" spans="4:17" x14ac:dyDescent="0.3">
      <c r="D1706" s="12" t="s">
        <v>2482</v>
      </c>
      <c r="E1706" s="12" t="s">
        <v>145</v>
      </c>
      <c r="F1706" s="12" t="s">
        <v>151</v>
      </c>
      <c r="G1706" s="12" t="s">
        <v>150</v>
      </c>
      <c r="H1706" s="12" t="s">
        <v>1148</v>
      </c>
      <c r="I1706" s="12" t="s">
        <v>7884</v>
      </c>
      <c r="J1706" s="12" t="s">
        <v>7548</v>
      </c>
      <c r="K1706" s="12" t="s">
        <v>12804</v>
      </c>
      <c r="L1706" s="12" t="s">
        <v>2483</v>
      </c>
      <c r="M1706" s="12" t="s">
        <v>12805</v>
      </c>
      <c r="N1706" s="12" t="s">
        <v>7987</v>
      </c>
      <c r="O1706" s="12" t="s">
        <v>9897</v>
      </c>
      <c r="P1706" s="13" t="str">
        <f>+IFERROR(VLOOKUP(Table32[[#This Row],[Código_parroquial]],Table5[[#All],[CÓDIGO PARROQUIA]:[CLASIFICACIÓN]],5,0),+IFERROR(VLOOKUP(CONCATENATE(Table32[[#This Row],[Código Cantón]],"50"),Table5[[#All],[CÓDIGO PARROQUIA]:[CLASIFICACIÓN]],5,0),""))</f>
        <v/>
      </c>
      <c r="Q1706" s="13" t="str">
        <f>+IFERROR(VLOOKUP(Table32[[#This Row],[Código Cantón]],Table4[[#All],[CÓDIGO CANTÓN]:[CLASIFICACIÓN]],6,0),"")</f>
        <v/>
      </c>
    </row>
    <row r="1707" spans="4:17" x14ac:dyDescent="0.3">
      <c r="D1707" s="12" t="s">
        <v>2482</v>
      </c>
      <c r="E1707" s="12" t="s">
        <v>145</v>
      </c>
      <c r="F1707" s="12" t="s">
        <v>151</v>
      </c>
      <c r="G1707" s="12" t="s">
        <v>150</v>
      </c>
      <c r="H1707" s="12" t="s">
        <v>1148</v>
      </c>
      <c r="I1707" s="12" t="s">
        <v>7884</v>
      </c>
      <c r="J1707" s="12" t="s">
        <v>7548</v>
      </c>
      <c r="K1707" s="12" t="s">
        <v>12806</v>
      </c>
      <c r="L1707" s="12" t="s">
        <v>2483</v>
      </c>
      <c r="M1707" s="12" t="s">
        <v>12807</v>
      </c>
      <c r="N1707" s="12" t="s">
        <v>7987</v>
      </c>
      <c r="O1707" s="12" t="s">
        <v>12808</v>
      </c>
      <c r="P1707" s="13" t="str">
        <f>+IFERROR(VLOOKUP(Table32[[#This Row],[Código_parroquial]],Table5[[#All],[CÓDIGO PARROQUIA]:[CLASIFICACIÓN]],5,0),+IFERROR(VLOOKUP(CONCATENATE(Table32[[#This Row],[Código Cantón]],"50"),Table5[[#All],[CÓDIGO PARROQUIA]:[CLASIFICACIÓN]],5,0),""))</f>
        <v/>
      </c>
      <c r="Q1707" s="13" t="str">
        <f>+IFERROR(VLOOKUP(Table32[[#This Row],[Código Cantón]],Table4[[#All],[CÓDIGO CANTÓN]:[CLASIFICACIÓN]],6,0),"")</f>
        <v/>
      </c>
    </row>
    <row r="1708" spans="4:17" x14ac:dyDescent="0.3">
      <c r="D1708" s="12" t="s">
        <v>2482</v>
      </c>
      <c r="E1708" s="12" t="s">
        <v>145</v>
      </c>
      <c r="F1708" s="12" t="s">
        <v>151</v>
      </c>
      <c r="G1708" s="12" t="s">
        <v>150</v>
      </c>
      <c r="H1708" s="12" t="s">
        <v>1148</v>
      </c>
      <c r="I1708" s="12" t="s">
        <v>7884</v>
      </c>
      <c r="J1708" s="12" t="s">
        <v>7548</v>
      </c>
      <c r="K1708" s="12" t="s">
        <v>12809</v>
      </c>
      <c r="L1708" s="12" t="s">
        <v>2483</v>
      </c>
      <c r="M1708" s="12" t="s">
        <v>12810</v>
      </c>
      <c r="N1708" s="12" t="s">
        <v>7987</v>
      </c>
      <c r="O1708" s="12" t="s">
        <v>2577</v>
      </c>
      <c r="P1708" s="13" t="str">
        <f>+IFERROR(VLOOKUP(Table32[[#This Row],[Código_parroquial]],Table5[[#All],[CÓDIGO PARROQUIA]:[CLASIFICACIÓN]],5,0),+IFERROR(VLOOKUP(CONCATENATE(Table32[[#This Row],[Código Cantón]],"50"),Table5[[#All],[CÓDIGO PARROQUIA]:[CLASIFICACIÓN]],5,0),""))</f>
        <v/>
      </c>
      <c r="Q1708" s="13" t="str">
        <f>+IFERROR(VLOOKUP(Table32[[#This Row],[Código Cantón]],Table4[[#All],[CÓDIGO CANTÓN]:[CLASIFICACIÓN]],6,0),"")</f>
        <v/>
      </c>
    </row>
    <row r="1709" spans="4:17" x14ac:dyDescent="0.3">
      <c r="D1709" s="12" t="s">
        <v>2482</v>
      </c>
      <c r="E1709" s="12" t="s">
        <v>145</v>
      </c>
      <c r="F1709" s="12" t="s">
        <v>151</v>
      </c>
      <c r="G1709" s="12" t="s">
        <v>150</v>
      </c>
      <c r="H1709" s="12" t="s">
        <v>1153</v>
      </c>
      <c r="I1709" s="12" t="s">
        <v>1154</v>
      </c>
      <c r="J1709" s="12" t="s">
        <v>7550</v>
      </c>
      <c r="K1709" s="12" t="s">
        <v>12811</v>
      </c>
      <c r="L1709" s="12" t="s">
        <v>2483</v>
      </c>
      <c r="M1709" s="12" t="s">
        <v>12812</v>
      </c>
      <c r="N1709" s="12" t="s">
        <v>7987</v>
      </c>
      <c r="O1709" s="12" t="s">
        <v>12813</v>
      </c>
      <c r="P1709" s="13" t="str">
        <f>+IFERROR(VLOOKUP(Table32[[#This Row],[Código_parroquial]],Table5[[#All],[CÓDIGO PARROQUIA]:[CLASIFICACIÓN]],5,0),+IFERROR(VLOOKUP(CONCATENATE(Table32[[#This Row],[Código Cantón]],"50"),Table5[[#All],[CÓDIGO PARROQUIA]:[CLASIFICACIÓN]],5,0),""))</f>
        <v/>
      </c>
      <c r="Q1709" s="13" t="str">
        <f>+IFERROR(VLOOKUP(Table32[[#This Row],[Código Cantón]],Table4[[#All],[CÓDIGO CANTÓN]:[CLASIFICACIÓN]],6,0),"")</f>
        <v/>
      </c>
    </row>
    <row r="1710" spans="4:17" x14ac:dyDescent="0.3">
      <c r="D1710" s="12" t="s">
        <v>2482</v>
      </c>
      <c r="E1710" s="12" t="s">
        <v>145</v>
      </c>
      <c r="F1710" s="12" t="s">
        <v>151</v>
      </c>
      <c r="G1710" s="12" t="s">
        <v>150</v>
      </c>
      <c r="H1710" s="12" t="s">
        <v>1153</v>
      </c>
      <c r="I1710" s="12" t="s">
        <v>1154</v>
      </c>
      <c r="J1710" s="12" t="s">
        <v>7550</v>
      </c>
      <c r="K1710" s="12" t="s">
        <v>12814</v>
      </c>
      <c r="L1710" s="12" t="s">
        <v>2483</v>
      </c>
      <c r="M1710" s="12" t="s">
        <v>12815</v>
      </c>
      <c r="N1710" s="12" t="s">
        <v>7987</v>
      </c>
      <c r="O1710" s="12" t="s">
        <v>12816</v>
      </c>
      <c r="P1710" s="13" t="str">
        <f>+IFERROR(VLOOKUP(Table32[[#This Row],[Código_parroquial]],Table5[[#All],[CÓDIGO PARROQUIA]:[CLASIFICACIÓN]],5,0),+IFERROR(VLOOKUP(CONCATENATE(Table32[[#This Row],[Código Cantón]],"50"),Table5[[#All],[CÓDIGO PARROQUIA]:[CLASIFICACIÓN]],5,0),""))</f>
        <v/>
      </c>
      <c r="Q1710" s="13" t="str">
        <f>+IFERROR(VLOOKUP(Table32[[#This Row],[Código Cantón]],Table4[[#All],[CÓDIGO CANTÓN]:[CLASIFICACIÓN]],6,0),"")</f>
        <v/>
      </c>
    </row>
    <row r="1711" spans="4:17" x14ac:dyDescent="0.3">
      <c r="D1711" s="12" t="s">
        <v>2482</v>
      </c>
      <c r="E1711" s="12" t="s">
        <v>145</v>
      </c>
      <c r="F1711" s="12" t="s">
        <v>151</v>
      </c>
      <c r="G1711" s="12" t="s">
        <v>150</v>
      </c>
      <c r="H1711" s="12" t="s">
        <v>1148</v>
      </c>
      <c r="I1711" s="12" t="s">
        <v>7884</v>
      </c>
      <c r="J1711" s="12" t="s">
        <v>7548</v>
      </c>
      <c r="K1711" s="12" t="s">
        <v>12817</v>
      </c>
      <c r="L1711" s="12" t="s">
        <v>2483</v>
      </c>
      <c r="M1711" s="12" t="s">
        <v>12818</v>
      </c>
      <c r="N1711" s="12" t="s">
        <v>7987</v>
      </c>
      <c r="O1711" s="12" t="s">
        <v>12819</v>
      </c>
      <c r="P1711" s="13" t="str">
        <f>+IFERROR(VLOOKUP(Table32[[#This Row],[Código_parroquial]],Table5[[#All],[CÓDIGO PARROQUIA]:[CLASIFICACIÓN]],5,0),+IFERROR(VLOOKUP(CONCATENATE(Table32[[#This Row],[Código Cantón]],"50"),Table5[[#All],[CÓDIGO PARROQUIA]:[CLASIFICACIÓN]],5,0),""))</f>
        <v/>
      </c>
      <c r="Q1711" s="13" t="str">
        <f>+IFERROR(VLOOKUP(Table32[[#This Row],[Código Cantón]],Table4[[#All],[CÓDIGO CANTÓN]:[CLASIFICACIÓN]],6,0),"")</f>
        <v/>
      </c>
    </row>
    <row r="1712" spans="4:17" x14ac:dyDescent="0.3">
      <c r="D1712" s="12" t="s">
        <v>2482</v>
      </c>
      <c r="E1712" s="12" t="s">
        <v>145</v>
      </c>
      <c r="F1712" s="12" t="s">
        <v>151</v>
      </c>
      <c r="G1712" s="12" t="s">
        <v>150</v>
      </c>
      <c r="H1712" s="12" t="s">
        <v>1153</v>
      </c>
      <c r="I1712" s="12" t="s">
        <v>1154</v>
      </c>
      <c r="J1712" s="12" t="s">
        <v>7550</v>
      </c>
      <c r="K1712" s="12" t="s">
        <v>12820</v>
      </c>
      <c r="L1712" s="12" t="s">
        <v>2483</v>
      </c>
      <c r="M1712" s="12" t="s">
        <v>12821</v>
      </c>
      <c r="N1712" s="12" t="s">
        <v>7987</v>
      </c>
      <c r="O1712" s="12" t="s">
        <v>12822</v>
      </c>
      <c r="P1712" s="13" t="str">
        <f>+IFERROR(VLOOKUP(Table32[[#This Row],[Código_parroquial]],Table5[[#All],[CÓDIGO PARROQUIA]:[CLASIFICACIÓN]],5,0),+IFERROR(VLOOKUP(CONCATENATE(Table32[[#This Row],[Código Cantón]],"50"),Table5[[#All],[CÓDIGO PARROQUIA]:[CLASIFICACIÓN]],5,0),""))</f>
        <v/>
      </c>
      <c r="Q1712" s="13" t="str">
        <f>+IFERROR(VLOOKUP(Table32[[#This Row],[Código Cantón]],Table4[[#All],[CÓDIGO CANTÓN]:[CLASIFICACIÓN]],6,0),"")</f>
        <v/>
      </c>
    </row>
    <row r="1713" spans="4:17" x14ac:dyDescent="0.3">
      <c r="D1713" s="12" t="s">
        <v>2482</v>
      </c>
      <c r="E1713" s="12" t="s">
        <v>145</v>
      </c>
      <c r="F1713" s="12" t="s">
        <v>151</v>
      </c>
      <c r="G1713" s="12" t="s">
        <v>150</v>
      </c>
      <c r="H1713" s="12" t="s">
        <v>1157</v>
      </c>
      <c r="I1713" s="12" t="s">
        <v>2581</v>
      </c>
      <c r="J1713" s="12" t="s">
        <v>7550</v>
      </c>
      <c r="K1713" s="12" t="s">
        <v>12823</v>
      </c>
      <c r="L1713" s="12" t="s">
        <v>2483</v>
      </c>
      <c r="M1713" s="12" t="s">
        <v>12824</v>
      </c>
      <c r="N1713" s="12" t="s">
        <v>7987</v>
      </c>
      <c r="O1713" s="12" t="s">
        <v>2293</v>
      </c>
      <c r="P1713" s="13" t="str">
        <f>+IFERROR(VLOOKUP(Table32[[#This Row],[Código_parroquial]],Table5[[#All],[CÓDIGO PARROQUIA]:[CLASIFICACIÓN]],5,0),+IFERROR(VLOOKUP(CONCATENATE(Table32[[#This Row],[Código Cantón]],"50"),Table5[[#All],[CÓDIGO PARROQUIA]:[CLASIFICACIÓN]],5,0),""))</f>
        <v/>
      </c>
      <c r="Q1713" s="13" t="str">
        <f>+IFERROR(VLOOKUP(Table32[[#This Row],[Código Cantón]],Table4[[#All],[CÓDIGO CANTÓN]:[CLASIFICACIÓN]],6,0),"")</f>
        <v/>
      </c>
    </row>
    <row r="1714" spans="4:17" x14ac:dyDescent="0.3">
      <c r="D1714" s="12" t="s">
        <v>2482</v>
      </c>
      <c r="E1714" s="12" t="s">
        <v>145</v>
      </c>
      <c r="F1714" s="12" t="s">
        <v>151</v>
      </c>
      <c r="G1714" s="12" t="s">
        <v>150</v>
      </c>
      <c r="H1714" s="12" t="s">
        <v>1157</v>
      </c>
      <c r="I1714" s="12" t="s">
        <v>2581</v>
      </c>
      <c r="J1714" s="12" t="s">
        <v>7550</v>
      </c>
      <c r="K1714" s="12" t="s">
        <v>12825</v>
      </c>
      <c r="L1714" s="12" t="s">
        <v>2483</v>
      </c>
      <c r="M1714" s="12" t="s">
        <v>12826</v>
      </c>
      <c r="N1714" s="12" t="s">
        <v>7987</v>
      </c>
      <c r="O1714" s="12" t="s">
        <v>12736</v>
      </c>
      <c r="P1714" s="13" t="str">
        <f>+IFERROR(VLOOKUP(Table32[[#This Row],[Código_parroquial]],Table5[[#All],[CÓDIGO PARROQUIA]:[CLASIFICACIÓN]],5,0),+IFERROR(VLOOKUP(CONCATENATE(Table32[[#This Row],[Código Cantón]],"50"),Table5[[#All],[CÓDIGO PARROQUIA]:[CLASIFICACIÓN]],5,0),""))</f>
        <v/>
      </c>
      <c r="Q1714" s="13" t="str">
        <f>+IFERROR(VLOOKUP(Table32[[#This Row],[Código Cantón]],Table4[[#All],[CÓDIGO CANTÓN]:[CLASIFICACIÓN]],6,0),"")</f>
        <v/>
      </c>
    </row>
    <row r="1715" spans="4:17" x14ac:dyDescent="0.3">
      <c r="D1715" s="12" t="s">
        <v>2482</v>
      </c>
      <c r="E1715" s="12" t="s">
        <v>145</v>
      </c>
      <c r="F1715" s="12" t="s">
        <v>151</v>
      </c>
      <c r="G1715" s="12" t="s">
        <v>150</v>
      </c>
      <c r="H1715" s="12" t="s">
        <v>1153</v>
      </c>
      <c r="I1715" s="12" t="s">
        <v>1154</v>
      </c>
      <c r="J1715" s="12" t="s">
        <v>7550</v>
      </c>
      <c r="K1715" s="12" t="s">
        <v>12827</v>
      </c>
      <c r="L1715" s="12" t="s">
        <v>2483</v>
      </c>
      <c r="M1715" s="12" t="s">
        <v>12828</v>
      </c>
      <c r="N1715" s="12" t="s">
        <v>7987</v>
      </c>
      <c r="O1715" s="12" t="s">
        <v>2560</v>
      </c>
      <c r="P1715" s="13" t="str">
        <f>+IFERROR(VLOOKUP(Table32[[#This Row],[Código_parroquial]],Table5[[#All],[CÓDIGO PARROQUIA]:[CLASIFICACIÓN]],5,0),+IFERROR(VLOOKUP(CONCATENATE(Table32[[#This Row],[Código Cantón]],"50"),Table5[[#All],[CÓDIGO PARROQUIA]:[CLASIFICACIÓN]],5,0),""))</f>
        <v/>
      </c>
      <c r="Q1715" s="13" t="str">
        <f>+IFERROR(VLOOKUP(Table32[[#This Row],[Código Cantón]],Table4[[#All],[CÓDIGO CANTÓN]:[CLASIFICACIÓN]],6,0),"")</f>
        <v/>
      </c>
    </row>
    <row r="1716" spans="4:17" x14ac:dyDescent="0.3">
      <c r="D1716" s="12" t="s">
        <v>2482</v>
      </c>
      <c r="E1716" s="12" t="s">
        <v>145</v>
      </c>
      <c r="F1716" s="12" t="s">
        <v>153</v>
      </c>
      <c r="G1716" s="12" t="s">
        <v>152</v>
      </c>
      <c r="H1716" s="12" t="s">
        <v>1158</v>
      </c>
      <c r="I1716" s="12" t="s">
        <v>153</v>
      </c>
      <c r="J1716" s="12" t="s">
        <v>7548</v>
      </c>
      <c r="K1716" s="12" t="s">
        <v>12829</v>
      </c>
      <c r="L1716" s="12" t="s">
        <v>2483</v>
      </c>
      <c r="M1716" s="12" t="s">
        <v>12830</v>
      </c>
      <c r="N1716" s="12" t="s">
        <v>7987</v>
      </c>
      <c r="O1716" s="12" t="s">
        <v>12831</v>
      </c>
      <c r="P1716" s="13" t="str">
        <f>+IFERROR(VLOOKUP(Table32[[#This Row],[Código_parroquial]],Table5[[#All],[CÓDIGO PARROQUIA]:[CLASIFICACIÓN]],5,0),+IFERROR(VLOOKUP(CONCATENATE(Table32[[#This Row],[Código Cantón]],"50"),Table5[[#All],[CÓDIGO PARROQUIA]:[CLASIFICACIÓN]],5,0),""))</f>
        <v/>
      </c>
      <c r="Q1716" s="13" t="str">
        <f>+IFERROR(VLOOKUP(Table32[[#This Row],[Código Cantón]],Table4[[#All],[CÓDIGO CANTÓN]:[CLASIFICACIÓN]],6,0),"")</f>
        <v/>
      </c>
    </row>
    <row r="1717" spans="4:17" x14ac:dyDescent="0.3">
      <c r="D1717" s="12" t="s">
        <v>2482</v>
      </c>
      <c r="E1717" s="12" t="s">
        <v>145</v>
      </c>
      <c r="F1717" s="12" t="s">
        <v>153</v>
      </c>
      <c r="G1717" s="12" t="s">
        <v>152</v>
      </c>
      <c r="H1717" s="12" t="s">
        <v>1175</v>
      </c>
      <c r="I1717" s="12" t="s">
        <v>7888</v>
      </c>
      <c r="J1717" s="12" t="s">
        <v>7550</v>
      </c>
      <c r="K1717" s="12" t="s">
        <v>12832</v>
      </c>
      <c r="L1717" s="12" t="s">
        <v>2483</v>
      </c>
      <c r="M1717" s="12" t="s">
        <v>12833</v>
      </c>
      <c r="N1717" s="12" t="s">
        <v>7987</v>
      </c>
      <c r="O1717" s="12" t="s">
        <v>12834</v>
      </c>
      <c r="P1717" s="13" t="str">
        <f>+IFERROR(VLOOKUP(Table32[[#This Row],[Código_parroquial]],Table5[[#All],[CÓDIGO PARROQUIA]:[CLASIFICACIÓN]],5,0),+IFERROR(VLOOKUP(CONCATENATE(Table32[[#This Row],[Código Cantón]],"50"),Table5[[#All],[CÓDIGO PARROQUIA]:[CLASIFICACIÓN]],5,0),""))</f>
        <v/>
      </c>
      <c r="Q1717" s="13" t="str">
        <f>+IFERROR(VLOOKUP(Table32[[#This Row],[Código Cantón]],Table4[[#All],[CÓDIGO CANTÓN]:[CLASIFICACIÓN]],6,0),"")</f>
        <v/>
      </c>
    </row>
    <row r="1718" spans="4:17" x14ac:dyDescent="0.3">
      <c r="D1718" s="12" t="s">
        <v>2482</v>
      </c>
      <c r="E1718" s="12" t="s">
        <v>145</v>
      </c>
      <c r="F1718" s="12" t="s">
        <v>153</v>
      </c>
      <c r="G1718" s="12" t="s">
        <v>152</v>
      </c>
      <c r="H1718" s="12" t="s">
        <v>1158</v>
      </c>
      <c r="I1718" s="12" t="s">
        <v>153</v>
      </c>
      <c r="J1718" s="12" t="s">
        <v>7548</v>
      </c>
      <c r="K1718" s="12" t="s">
        <v>12835</v>
      </c>
      <c r="L1718" s="12" t="s">
        <v>2483</v>
      </c>
      <c r="M1718" s="12" t="s">
        <v>12836</v>
      </c>
      <c r="N1718" s="12" t="s">
        <v>7987</v>
      </c>
      <c r="O1718" s="12" t="s">
        <v>12837</v>
      </c>
      <c r="P1718" s="13" t="str">
        <f>+IFERROR(VLOOKUP(Table32[[#This Row],[Código_parroquial]],Table5[[#All],[CÓDIGO PARROQUIA]:[CLASIFICACIÓN]],5,0),+IFERROR(VLOOKUP(CONCATENATE(Table32[[#This Row],[Código Cantón]],"50"),Table5[[#All],[CÓDIGO PARROQUIA]:[CLASIFICACIÓN]],5,0),""))</f>
        <v/>
      </c>
      <c r="Q1718" s="13" t="str">
        <f>+IFERROR(VLOOKUP(Table32[[#This Row],[Código Cantón]],Table4[[#All],[CÓDIGO CANTÓN]:[CLASIFICACIÓN]],6,0),"")</f>
        <v/>
      </c>
    </row>
    <row r="1719" spans="4:17" x14ac:dyDescent="0.3">
      <c r="D1719" s="12" t="s">
        <v>2482</v>
      </c>
      <c r="E1719" s="12" t="s">
        <v>145</v>
      </c>
      <c r="F1719" s="12" t="s">
        <v>153</v>
      </c>
      <c r="G1719" s="12" t="s">
        <v>152</v>
      </c>
      <c r="H1719" s="12" t="s">
        <v>1173</v>
      </c>
      <c r="I1719" s="12" t="s">
        <v>1174</v>
      </c>
      <c r="J1719" s="12" t="s">
        <v>7550</v>
      </c>
      <c r="K1719" s="12" t="s">
        <v>12838</v>
      </c>
      <c r="L1719" s="12" t="s">
        <v>2483</v>
      </c>
      <c r="M1719" s="12" t="s">
        <v>12839</v>
      </c>
      <c r="N1719" s="12" t="s">
        <v>7987</v>
      </c>
      <c r="O1719" s="12" t="s">
        <v>12840</v>
      </c>
      <c r="P1719" s="13" t="str">
        <f>+IFERROR(VLOOKUP(Table32[[#This Row],[Código_parroquial]],Table5[[#All],[CÓDIGO PARROQUIA]:[CLASIFICACIÓN]],5,0),+IFERROR(VLOOKUP(CONCATENATE(Table32[[#This Row],[Código Cantón]],"50"),Table5[[#All],[CÓDIGO PARROQUIA]:[CLASIFICACIÓN]],5,0),""))</f>
        <v/>
      </c>
      <c r="Q1719" s="13" t="str">
        <f>+IFERROR(VLOOKUP(Table32[[#This Row],[Código Cantón]],Table4[[#All],[CÓDIGO CANTÓN]:[CLASIFICACIÓN]],6,0),"")</f>
        <v/>
      </c>
    </row>
    <row r="1720" spans="4:17" x14ac:dyDescent="0.3">
      <c r="D1720" s="12" t="s">
        <v>2482</v>
      </c>
      <c r="E1720" s="12" t="s">
        <v>145</v>
      </c>
      <c r="F1720" s="12" t="s">
        <v>153</v>
      </c>
      <c r="G1720" s="12" t="s">
        <v>152</v>
      </c>
      <c r="H1720" s="12" t="s">
        <v>1158</v>
      </c>
      <c r="I1720" s="12" t="s">
        <v>153</v>
      </c>
      <c r="J1720" s="12" t="s">
        <v>7548</v>
      </c>
      <c r="K1720" s="12" t="s">
        <v>12841</v>
      </c>
      <c r="L1720" s="12" t="s">
        <v>2483</v>
      </c>
      <c r="M1720" s="12" t="s">
        <v>12842</v>
      </c>
      <c r="N1720" s="12" t="s">
        <v>7987</v>
      </c>
      <c r="O1720" s="12" t="s">
        <v>2578</v>
      </c>
      <c r="P1720" s="13" t="str">
        <f>+IFERROR(VLOOKUP(Table32[[#This Row],[Código_parroquial]],Table5[[#All],[CÓDIGO PARROQUIA]:[CLASIFICACIÓN]],5,0),+IFERROR(VLOOKUP(CONCATENATE(Table32[[#This Row],[Código Cantón]],"50"),Table5[[#All],[CÓDIGO PARROQUIA]:[CLASIFICACIÓN]],5,0),""))</f>
        <v/>
      </c>
      <c r="Q1720" s="13" t="str">
        <f>+IFERROR(VLOOKUP(Table32[[#This Row],[Código Cantón]],Table4[[#All],[CÓDIGO CANTÓN]:[CLASIFICACIÓN]],6,0),"")</f>
        <v/>
      </c>
    </row>
    <row r="1721" spans="4:17" x14ac:dyDescent="0.3">
      <c r="D1721" s="12" t="s">
        <v>2482</v>
      </c>
      <c r="E1721" s="12" t="s">
        <v>145</v>
      </c>
      <c r="F1721" s="12" t="s">
        <v>153</v>
      </c>
      <c r="G1721" s="12" t="s">
        <v>152</v>
      </c>
      <c r="H1721" s="12" t="s">
        <v>1158</v>
      </c>
      <c r="I1721" s="12" t="s">
        <v>153</v>
      </c>
      <c r="J1721" s="12" t="s">
        <v>7548</v>
      </c>
      <c r="K1721" s="12" t="s">
        <v>12843</v>
      </c>
      <c r="L1721" s="12" t="s">
        <v>2483</v>
      </c>
      <c r="M1721" s="12" t="s">
        <v>12844</v>
      </c>
      <c r="N1721" s="12" t="s">
        <v>7987</v>
      </c>
      <c r="O1721" s="12" t="s">
        <v>12845</v>
      </c>
      <c r="P1721" s="13" t="str">
        <f>+IFERROR(VLOOKUP(Table32[[#This Row],[Código_parroquial]],Table5[[#All],[CÓDIGO PARROQUIA]:[CLASIFICACIÓN]],5,0),+IFERROR(VLOOKUP(CONCATENATE(Table32[[#This Row],[Código Cantón]],"50"),Table5[[#All],[CÓDIGO PARROQUIA]:[CLASIFICACIÓN]],5,0),""))</f>
        <v/>
      </c>
      <c r="Q1721" s="13" t="str">
        <f>+IFERROR(VLOOKUP(Table32[[#This Row],[Código Cantón]],Table4[[#All],[CÓDIGO CANTÓN]:[CLASIFICACIÓN]],6,0),"")</f>
        <v/>
      </c>
    </row>
    <row r="1722" spans="4:17" x14ac:dyDescent="0.3">
      <c r="D1722" s="12" t="s">
        <v>2482</v>
      </c>
      <c r="E1722" s="12" t="s">
        <v>145</v>
      </c>
      <c r="F1722" s="12" t="s">
        <v>153</v>
      </c>
      <c r="G1722" s="12" t="s">
        <v>152</v>
      </c>
      <c r="H1722" s="12" t="s">
        <v>1158</v>
      </c>
      <c r="I1722" s="12" t="s">
        <v>153</v>
      </c>
      <c r="J1722" s="12" t="s">
        <v>7548</v>
      </c>
      <c r="K1722" s="12" t="s">
        <v>12846</v>
      </c>
      <c r="L1722" s="12" t="s">
        <v>2483</v>
      </c>
      <c r="M1722" s="12" t="s">
        <v>12847</v>
      </c>
      <c r="N1722" s="12" t="s">
        <v>7987</v>
      </c>
      <c r="O1722" s="12" t="s">
        <v>12848</v>
      </c>
      <c r="P1722" s="13" t="str">
        <f>+IFERROR(VLOOKUP(Table32[[#This Row],[Código_parroquial]],Table5[[#All],[CÓDIGO PARROQUIA]:[CLASIFICACIÓN]],5,0),+IFERROR(VLOOKUP(CONCATENATE(Table32[[#This Row],[Código Cantón]],"50"),Table5[[#All],[CÓDIGO PARROQUIA]:[CLASIFICACIÓN]],5,0),""))</f>
        <v/>
      </c>
      <c r="Q1722" s="13" t="str">
        <f>+IFERROR(VLOOKUP(Table32[[#This Row],[Código Cantón]],Table4[[#All],[CÓDIGO CANTÓN]:[CLASIFICACIÓN]],6,0),"")</f>
        <v/>
      </c>
    </row>
    <row r="1723" spans="4:17" x14ac:dyDescent="0.3">
      <c r="D1723" s="12" t="s">
        <v>2482</v>
      </c>
      <c r="E1723" s="12" t="s">
        <v>145</v>
      </c>
      <c r="F1723" s="12" t="s">
        <v>153</v>
      </c>
      <c r="G1723" s="12" t="s">
        <v>152</v>
      </c>
      <c r="H1723" s="12" t="s">
        <v>1176</v>
      </c>
      <c r="I1723" s="12" t="s">
        <v>1177</v>
      </c>
      <c r="J1723" s="12" t="s">
        <v>7550</v>
      </c>
      <c r="K1723" s="12" t="s">
        <v>12849</v>
      </c>
      <c r="L1723" s="12" t="s">
        <v>2483</v>
      </c>
      <c r="M1723" s="12" t="s">
        <v>12850</v>
      </c>
      <c r="N1723" s="12" t="s">
        <v>7987</v>
      </c>
      <c r="O1723" s="12" t="s">
        <v>12851</v>
      </c>
      <c r="P1723" s="13" t="str">
        <f>+IFERROR(VLOOKUP(Table32[[#This Row],[Código_parroquial]],Table5[[#All],[CÓDIGO PARROQUIA]:[CLASIFICACIÓN]],5,0),+IFERROR(VLOOKUP(CONCATENATE(Table32[[#This Row],[Código Cantón]],"50"),Table5[[#All],[CÓDIGO PARROQUIA]:[CLASIFICACIÓN]],5,0),""))</f>
        <v/>
      </c>
      <c r="Q1723" s="13" t="str">
        <f>+IFERROR(VLOOKUP(Table32[[#This Row],[Código Cantón]],Table4[[#All],[CÓDIGO CANTÓN]:[CLASIFICACIÓN]],6,0),"")</f>
        <v/>
      </c>
    </row>
    <row r="1724" spans="4:17" x14ac:dyDescent="0.3">
      <c r="D1724" s="12" t="s">
        <v>2482</v>
      </c>
      <c r="E1724" s="12" t="s">
        <v>145</v>
      </c>
      <c r="F1724" s="12" t="s">
        <v>153</v>
      </c>
      <c r="G1724" s="12" t="s">
        <v>152</v>
      </c>
      <c r="H1724" s="12" t="s">
        <v>1158</v>
      </c>
      <c r="I1724" s="12" t="s">
        <v>153</v>
      </c>
      <c r="J1724" s="12" t="s">
        <v>7548</v>
      </c>
      <c r="K1724" s="12" t="s">
        <v>12852</v>
      </c>
      <c r="L1724" s="12" t="s">
        <v>2483</v>
      </c>
      <c r="M1724" s="12" t="s">
        <v>12853</v>
      </c>
      <c r="N1724" s="12" t="s">
        <v>7987</v>
      </c>
      <c r="O1724" s="12" t="s">
        <v>12854</v>
      </c>
      <c r="P1724" s="13" t="str">
        <f>+IFERROR(VLOOKUP(Table32[[#This Row],[Código_parroquial]],Table5[[#All],[CÓDIGO PARROQUIA]:[CLASIFICACIÓN]],5,0),+IFERROR(VLOOKUP(CONCATENATE(Table32[[#This Row],[Código Cantón]],"50"),Table5[[#All],[CÓDIGO PARROQUIA]:[CLASIFICACIÓN]],5,0),""))</f>
        <v/>
      </c>
      <c r="Q1724" s="13" t="str">
        <f>+IFERROR(VLOOKUP(Table32[[#This Row],[Código Cantón]],Table4[[#All],[CÓDIGO CANTÓN]:[CLASIFICACIÓN]],6,0),"")</f>
        <v/>
      </c>
    </row>
    <row r="1725" spans="4:17" x14ac:dyDescent="0.3">
      <c r="D1725" s="12" t="s">
        <v>2482</v>
      </c>
      <c r="E1725" s="12" t="s">
        <v>145</v>
      </c>
      <c r="F1725" s="12" t="s">
        <v>153</v>
      </c>
      <c r="G1725" s="12" t="s">
        <v>152</v>
      </c>
      <c r="H1725" s="12" t="s">
        <v>1158</v>
      </c>
      <c r="I1725" s="12" t="s">
        <v>153</v>
      </c>
      <c r="J1725" s="12" t="s">
        <v>7548</v>
      </c>
      <c r="K1725" s="12" t="s">
        <v>12855</v>
      </c>
      <c r="L1725" s="12" t="s">
        <v>2483</v>
      </c>
      <c r="M1725" s="12" t="s">
        <v>12856</v>
      </c>
      <c r="N1725" s="12" t="s">
        <v>7987</v>
      </c>
      <c r="O1725" s="12" t="s">
        <v>12857</v>
      </c>
      <c r="P1725" s="13" t="str">
        <f>+IFERROR(VLOOKUP(Table32[[#This Row],[Código_parroquial]],Table5[[#All],[CÓDIGO PARROQUIA]:[CLASIFICACIÓN]],5,0),+IFERROR(VLOOKUP(CONCATENATE(Table32[[#This Row],[Código Cantón]],"50"),Table5[[#All],[CÓDIGO PARROQUIA]:[CLASIFICACIÓN]],5,0),""))</f>
        <v/>
      </c>
      <c r="Q1725" s="13" t="str">
        <f>+IFERROR(VLOOKUP(Table32[[#This Row],[Código Cantón]],Table4[[#All],[CÓDIGO CANTÓN]:[CLASIFICACIÓN]],6,0),"")</f>
        <v/>
      </c>
    </row>
    <row r="1726" spans="4:17" x14ac:dyDescent="0.3">
      <c r="D1726" s="12" t="s">
        <v>2482</v>
      </c>
      <c r="E1726" s="12" t="s">
        <v>145</v>
      </c>
      <c r="F1726" s="12" t="s">
        <v>153</v>
      </c>
      <c r="G1726" s="12" t="s">
        <v>152</v>
      </c>
      <c r="H1726" s="12" t="s">
        <v>1167</v>
      </c>
      <c r="I1726" s="12" t="s">
        <v>7622</v>
      </c>
      <c r="J1726" s="12" t="s">
        <v>7550</v>
      </c>
      <c r="K1726" s="12" t="s">
        <v>12858</v>
      </c>
      <c r="L1726" s="12" t="s">
        <v>2483</v>
      </c>
      <c r="M1726" s="12" t="s">
        <v>12859</v>
      </c>
      <c r="N1726" s="12" t="s">
        <v>7987</v>
      </c>
      <c r="O1726" s="12" t="s">
        <v>12860</v>
      </c>
      <c r="P1726" s="13" t="str">
        <f>+IFERROR(VLOOKUP(Table32[[#This Row],[Código_parroquial]],Table5[[#All],[CÓDIGO PARROQUIA]:[CLASIFICACIÓN]],5,0),+IFERROR(VLOOKUP(CONCATENATE(Table32[[#This Row],[Código Cantón]],"50"),Table5[[#All],[CÓDIGO PARROQUIA]:[CLASIFICACIÓN]],5,0),""))</f>
        <v/>
      </c>
      <c r="Q1726" s="13" t="str">
        <f>+IFERROR(VLOOKUP(Table32[[#This Row],[Código Cantón]],Table4[[#All],[CÓDIGO CANTÓN]:[CLASIFICACIÓN]],6,0),"")</f>
        <v/>
      </c>
    </row>
    <row r="1727" spans="4:17" x14ac:dyDescent="0.3">
      <c r="D1727" s="12" t="s">
        <v>2482</v>
      </c>
      <c r="E1727" s="12" t="s">
        <v>145</v>
      </c>
      <c r="F1727" s="12" t="s">
        <v>153</v>
      </c>
      <c r="G1727" s="12" t="s">
        <v>152</v>
      </c>
      <c r="H1727" s="12" t="s">
        <v>1158</v>
      </c>
      <c r="I1727" s="12" t="s">
        <v>153</v>
      </c>
      <c r="J1727" s="12" t="s">
        <v>7548</v>
      </c>
      <c r="K1727" s="12" t="s">
        <v>12861</v>
      </c>
      <c r="L1727" s="12" t="s">
        <v>2483</v>
      </c>
      <c r="M1727" s="12" t="s">
        <v>12862</v>
      </c>
      <c r="N1727" s="12" t="s">
        <v>7987</v>
      </c>
      <c r="O1727" s="12" t="s">
        <v>12863</v>
      </c>
      <c r="P1727" s="13" t="str">
        <f>+IFERROR(VLOOKUP(Table32[[#This Row],[Código_parroquial]],Table5[[#All],[CÓDIGO PARROQUIA]:[CLASIFICACIÓN]],5,0),+IFERROR(VLOOKUP(CONCATENATE(Table32[[#This Row],[Código Cantón]],"50"),Table5[[#All],[CÓDIGO PARROQUIA]:[CLASIFICACIÓN]],5,0),""))</f>
        <v/>
      </c>
      <c r="Q1727" s="13" t="str">
        <f>+IFERROR(VLOOKUP(Table32[[#This Row],[Código Cantón]],Table4[[#All],[CÓDIGO CANTÓN]:[CLASIFICACIÓN]],6,0),"")</f>
        <v/>
      </c>
    </row>
    <row r="1728" spans="4:17" x14ac:dyDescent="0.3">
      <c r="D1728" s="12" t="s">
        <v>2482</v>
      </c>
      <c r="E1728" s="12" t="s">
        <v>145</v>
      </c>
      <c r="F1728" s="12" t="s">
        <v>153</v>
      </c>
      <c r="G1728" s="12" t="s">
        <v>152</v>
      </c>
      <c r="H1728" s="12" t="s">
        <v>1158</v>
      </c>
      <c r="I1728" s="12" t="s">
        <v>153</v>
      </c>
      <c r="J1728" s="12" t="s">
        <v>7548</v>
      </c>
      <c r="K1728" s="12" t="s">
        <v>12864</v>
      </c>
      <c r="L1728" s="12" t="s">
        <v>2483</v>
      </c>
      <c r="M1728" s="12" t="s">
        <v>12865</v>
      </c>
      <c r="N1728" s="12" t="s">
        <v>7980</v>
      </c>
      <c r="O1728" s="12" t="s">
        <v>12866</v>
      </c>
      <c r="P1728" s="13" t="str">
        <f>+IFERROR(VLOOKUP(Table32[[#This Row],[Código_parroquial]],Table5[[#All],[CÓDIGO PARROQUIA]:[CLASIFICACIÓN]],5,0),+IFERROR(VLOOKUP(CONCATENATE(Table32[[#This Row],[Código Cantón]],"50"),Table5[[#All],[CÓDIGO PARROQUIA]:[CLASIFICACIÓN]],5,0),""))</f>
        <v/>
      </c>
      <c r="Q1728" s="13" t="str">
        <f>+IFERROR(VLOOKUP(Table32[[#This Row],[Código Cantón]],Table4[[#All],[CÓDIGO CANTÓN]:[CLASIFICACIÓN]],6,0),"")</f>
        <v/>
      </c>
    </row>
    <row r="1729" spans="4:17" x14ac:dyDescent="0.3">
      <c r="D1729" s="12" t="s">
        <v>2482</v>
      </c>
      <c r="E1729" s="12" t="s">
        <v>145</v>
      </c>
      <c r="F1729" s="12" t="s">
        <v>153</v>
      </c>
      <c r="G1729" s="12" t="s">
        <v>152</v>
      </c>
      <c r="H1729" s="12" t="s">
        <v>1158</v>
      </c>
      <c r="I1729" s="12" t="s">
        <v>153</v>
      </c>
      <c r="J1729" s="12" t="s">
        <v>7548</v>
      </c>
      <c r="K1729" s="12" t="s">
        <v>12867</v>
      </c>
      <c r="L1729" s="12" t="s">
        <v>2483</v>
      </c>
      <c r="M1729" s="12" t="s">
        <v>12868</v>
      </c>
      <c r="N1729" s="12" t="s">
        <v>7987</v>
      </c>
      <c r="O1729" s="12" t="s">
        <v>12869</v>
      </c>
      <c r="P1729" s="13" t="str">
        <f>+IFERROR(VLOOKUP(Table32[[#This Row],[Código_parroquial]],Table5[[#All],[CÓDIGO PARROQUIA]:[CLASIFICACIÓN]],5,0),+IFERROR(VLOOKUP(CONCATENATE(Table32[[#This Row],[Código Cantón]],"50"),Table5[[#All],[CÓDIGO PARROQUIA]:[CLASIFICACIÓN]],5,0),""))</f>
        <v/>
      </c>
      <c r="Q1729" s="13" t="str">
        <f>+IFERROR(VLOOKUP(Table32[[#This Row],[Código Cantón]],Table4[[#All],[CÓDIGO CANTÓN]:[CLASIFICACIÓN]],6,0),"")</f>
        <v/>
      </c>
    </row>
    <row r="1730" spans="4:17" x14ac:dyDescent="0.3">
      <c r="D1730" s="12" t="s">
        <v>2482</v>
      </c>
      <c r="E1730" s="12" t="s">
        <v>145</v>
      </c>
      <c r="F1730" s="12" t="s">
        <v>153</v>
      </c>
      <c r="G1730" s="12" t="s">
        <v>152</v>
      </c>
      <c r="H1730" s="12" t="s">
        <v>1161</v>
      </c>
      <c r="I1730" s="12" t="s">
        <v>7886</v>
      </c>
      <c r="J1730" s="12" t="s">
        <v>7550</v>
      </c>
      <c r="K1730" s="12" t="s">
        <v>12870</v>
      </c>
      <c r="L1730" s="12" t="s">
        <v>2483</v>
      </c>
      <c r="M1730" s="12" t="s">
        <v>12871</v>
      </c>
      <c r="N1730" s="12" t="s">
        <v>7980</v>
      </c>
      <c r="O1730" s="12" t="s">
        <v>12872</v>
      </c>
      <c r="P1730" s="13" t="str">
        <f>+IFERROR(VLOOKUP(Table32[[#This Row],[Código_parroquial]],Table5[[#All],[CÓDIGO PARROQUIA]:[CLASIFICACIÓN]],5,0),+IFERROR(VLOOKUP(CONCATENATE(Table32[[#This Row],[Código Cantón]],"50"),Table5[[#All],[CÓDIGO PARROQUIA]:[CLASIFICACIÓN]],5,0),""))</f>
        <v/>
      </c>
      <c r="Q1730" s="13" t="str">
        <f>+IFERROR(VLOOKUP(Table32[[#This Row],[Código Cantón]],Table4[[#All],[CÓDIGO CANTÓN]:[CLASIFICACIÓN]],6,0),"")</f>
        <v/>
      </c>
    </row>
    <row r="1731" spans="4:17" x14ac:dyDescent="0.3">
      <c r="D1731" s="12" t="s">
        <v>2482</v>
      </c>
      <c r="E1731" s="12" t="s">
        <v>145</v>
      </c>
      <c r="F1731" s="12" t="s">
        <v>153</v>
      </c>
      <c r="G1731" s="12" t="s">
        <v>152</v>
      </c>
      <c r="H1731" s="12" t="s">
        <v>1158</v>
      </c>
      <c r="I1731" s="12" t="s">
        <v>153</v>
      </c>
      <c r="J1731" s="12" t="s">
        <v>7548</v>
      </c>
      <c r="K1731" s="12" t="s">
        <v>12873</v>
      </c>
      <c r="L1731" s="12" t="s">
        <v>2483</v>
      </c>
      <c r="M1731" s="12" t="s">
        <v>12874</v>
      </c>
      <c r="N1731" s="12" t="s">
        <v>7987</v>
      </c>
      <c r="O1731" s="12" t="s">
        <v>12875</v>
      </c>
      <c r="P1731" s="13" t="str">
        <f>+IFERROR(VLOOKUP(Table32[[#This Row],[Código_parroquial]],Table5[[#All],[CÓDIGO PARROQUIA]:[CLASIFICACIÓN]],5,0),+IFERROR(VLOOKUP(CONCATENATE(Table32[[#This Row],[Código Cantón]],"50"),Table5[[#All],[CÓDIGO PARROQUIA]:[CLASIFICACIÓN]],5,0),""))</f>
        <v/>
      </c>
      <c r="Q1731" s="13" t="str">
        <f>+IFERROR(VLOOKUP(Table32[[#This Row],[Código Cantón]],Table4[[#All],[CÓDIGO CANTÓN]:[CLASIFICACIÓN]],6,0),"")</f>
        <v/>
      </c>
    </row>
    <row r="1732" spans="4:17" x14ac:dyDescent="0.3">
      <c r="D1732" s="12" t="s">
        <v>2482</v>
      </c>
      <c r="E1732" s="12" t="s">
        <v>145</v>
      </c>
      <c r="F1732" s="12" t="s">
        <v>153</v>
      </c>
      <c r="G1732" s="12" t="s">
        <v>152</v>
      </c>
      <c r="H1732" s="12" t="s">
        <v>1158</v>
      </c>
      <c r="I1732" s="12" t="s">
        <v>153</v>
      </c>
      <c r="J1732" s="12" t="s">
        <v>7548</v>
      </c>
      <c r="K1732" s="12" t="s">
        <v>12876</v>
      </c>
      <c r="L1732" s="12" t="s">
        <v>2483</v>
      </c>
      <c r="M1732" s="12" t="s">
        <v>12877</v>
      </c>
      <c r="N1732" s="12" t="s">
        <v>7987</v>
      </c>
      <c r="O1732" s="12" t="s">
        <v>12878</v>
      </c>
      <c r="P1732" s="13" t="str">
        <f>+IFERROR(VLOOKUP(Table32[[#This Row],[Código_parroquial]],Table5[[#All],[CÓDIGO PARROQUIA]:[CLASIFICACIÓN]],5,0),+IFERROR(VLOOKUP(CONCATENATE(Table32[[#This Row],[Código Cantón]],"50"),Table5[[#All],[CÓDIGO PARROQUIA]:[CLASIFICACIÓN]],5,0),""))</f>
        <v/>
      </c>
      <c r="Q1732" s="13" t="str">
        <f>+IFERROR(VLOOKUP(Table32[[#This Row],[Código Cantón]],Table4[[#All],[CÓDIGO CANTÓN]:[CLASIFICACIÓN]],6,0),"")</f>
        <v/>
      </c>
    </row>
    <row r="1733" spans="4:17" x14ac:dyDescent="0.3">
      <c r="D1733" s="12" t="s">
        <v>2482</v>
      </c>
      <c r="E1733" s="12" t="s">
        <v>145</v>
      </c>
      <c r="F1733" s="12" t="s">
        <v>153</v>
      </c>
      <c r="G1733" s="12" t="s">
        <v>152</v>
      </c>
      <c r="H1733" s="12" t="s">
        <v>1160</v>
      </c>
      <c r="I1733" s="12" t="s">
        <v>7885</v>
      </c>
      <c r="J1733" s="12" t="s">
        <v>7550</v>
      </c>
      <c r="K1733" s="12" t="s">
        <v>12879</v>
      </c>
      <c r="L1733" s="12" t="s">
        <v>2483</v>
      </c>
      <c r="M1733" s="12" t="s">
        <v>12880</v>
      </c>
      <c r="N1733" s="12" t="s">
        <v>7980</v>
      </c>
      <c r="O1733" s="12" t="s">
        <v>12881</v>
      </c>
      <c r="P1733" s="13" t="str">
        <f>+IFERROR(VLOOKUP(Table32[[#This Row],[Código_parroquial]],Table5[[#All],[CÓDIGO PARROQUIA]:[CLASIFICACIÓN]],5,0),+IFERROR(VLOOKUP(CONCATENATE(Table32[[#This Row],[Código Cantón]],"50"),Table5[[#All],[CÓDIGO PARROQUIA]:[CLASIFICACIÓN]],5,0),""))</f>
        <v/>
      </c>
      <c r="Q1733" s="13" t="str">
        <f>+IFERROR(VLOOKUP(Table32[[#This Row],[Código Cantón]],Table4[[#All],[CÓDIGO CANTÓN]:[CLASIFICACIÓN]],6,0),"")</f>
        <v/>
      </c>
    </row>
    <row r="1734" spans="4:17" x14ac:dyDescent="0.3">
      <c r="D1734" s="12" t="s">
        <v>2482</v>
      </c>
      <c r="E1734" s="12" t="s">
        <v>145</v>
      </c>
      <c r="F1734" s="12" t="s">
        <v>153</v>
      </c>
      <c r="G1734" s="12" t="s">
        <v>152</v>
      </c>
      <c r="H1734" s="12" t="s">
        <v>1158</v>
      </c>
      <c r="I1734" s="12" t="s">
        <v>153</v>
      </c>
      <c r="J1734" s="12" t="s">
        <v>7548</v>
      </c>
      <c r="K1734" s="12" t="s">
        <v>12882</v>
      </c>
      <c r="L1734" s="12" t="s">
        <v>2483</v>
      </c>
      <c r="M1734" s="12" t="s">
        <v>12883</v>
      </c>
      <c r="N1734" s="12" t="s">
        <v>7987</v>
      </c>
      <c r="O1734" s="12" t="s">
        <v>2579</v>
      </c>
      <c r="P1734" s="13" t="str">
        <f>+IFERROR(VLOOKUP(Table32[[#This Row],[Código_parroquial]],Table5[[#All],[CÓDIGO PARROQUIA]:[CLASIFICACIÓN]],5,0),+IFERROR(VLOOKUP(CONCATENATE(Table32[[#This Row],[Código Cantón]],"50"),Table5[[#All],[CÓDIGO PARROQUIA]:[CLASIFICACIÓN]],5,0),""))</f>
        <v/>
      </c>
      <c r="Q1734" s="13" t="str">
        <f>+IFERROR(VLOOKUP(Table32[[#This Row],[Código Cantón]],Table4[[#All],[CÓDIGO CANTÓN]:[CLASIFICACIÓN]],6,0),"")</f>
        <v/>
      </c>
    </row>
    <row r="1735" spans="4:17" x14ac:dyDescent="0.3">
      <c r="D1735" s="12" t="s">
        <v>2482</v>
      </c>
      <c r="E1735" s="12" t="s">
        <v>145</v>
      </c>
      <c r="F1735" s="12" t="s">
        <v>153</v>
      </c>
      <c r="G1735" s="12" t="s">
        <v>152</v>
      </c>
      <c r="H1735" s="12" t="s">
        <v>1173</v>
      </c>
      <c r="I1735" s="12" t="s">
        <v>1174</v>
      </c>
      <c r="J1735" s="12" t="s">
        <v>7550</v>
      </c>
      <c r="K1735" s="12" t="s">
        <v>12884</v>
      </c>
      <c r="L1735" s="12" t="s">
        <v>2483</v>
      </c>
      <c r="M1735" s="12" t="s">
        <v>12885</v>
      </c>
      <c r="N1735" s="12" t="s">
        <v>7987</v>
      </c>
      <c r="O1735" s="12" t="s">
        <v>2283</v>
      </c>
      <c r="P1735" s="13" t="str">
        <f>+IFERROR(VLOOKUP(Table32[[#This Row],[Código_parroquial]],Table5[[#All],[CÓDIGO PARROQUIA]:[CLASIFICACIÓN]],5,0),+IFERROR(VLOOKUP(CONCATENATE(Table32[[#This Row],[Código Cantón]],"50"),Table5[[#All],[CÓDIGO PARROQUIA]:[CLASIFICACIÓN]],5,0),""))</f>
        <v/>
      </c>
      <c r="Q1735" s="13" t="str">
        <f>+IFERROR(VLOOKUP(Table32[[#This Row],[Código Cantón]],Table4[[#All],[CÓDIGO CANTÓN]:[CLASIFICACIÓN]],6,0),"")</f>
        <v/>
      </c>
    </row>
    <row r="1736" spans="4:17" x14ac:dyDescent="0.3">
      <c r="D1736" s="12" t="s">
        <v>2482</v>
      </c>
      <c r="E1736" s="12" t="s">
        <v>145</v>
      </c>
      <c r="F1736" s="12" t="s">
        <v>153</v>
      </c>
      <c r="G1736" s="12" t="s">
        <v>152</v>
      </c>
      <c r="H1736" s="12" t="s">
        <v>1158</v>
      </c>
      <c r="I1736" s="12" t="s">
        <v>153</v>
      </c>
      <c r="J1736" s="12" t="s">
        <v>7548</v>
      </c>
      <c r="K1736" s="12" t="s">
        <v>12886</v>
      </c>
      <c r="L1736" s="12" t="s">
        <v>2483</v>
      </c>
      <c r="M1736" s="12" t="s">
        <v>12887</v>
      </c>
      <c r="N1736" s="12" t="s">
        <v>7987</v>
      </c>
      <c r="O1736" s="12" t="s">
        <v>12888</v>
      </c>
      <c r="P1736" s="13" t="str">
        <f>+IFERROR(VLOOKUP(Table32[[#This Row],[Código_parroquial]],Table5[[#All],[CÓDIGO PARROQUIA]:[CLASIFICACIÓN]],5,0),+IFERROR(VLOOKUP(CONCATENATE(Table32[[#This Row],[Código Cantón]],"50"),Table5[[#All],[CÓDIGO PARROQUIA]:[CLASIFICACIÓN]],5,0),""))</f>
        <v/>
      </c>
      <c r="Q1736" s="13" t="str">
        <f>+IFERROR(VLOOKUP(Table32[[#This Row],[Código Cantón]],Table4[[#All],[CÓDIGO CANTÓN]:[CLASIFICACIÓN]],6,0),"")</f>
        <v/>
      </c>
    </row>
    <row r="1737" spans="4:17" x14ac:dyDescent="0.3">
      <c r="D1737" s="12" t="s">
        <v>2482</v>
      </c>
      <c r="E1737" s="12" t="s">
        <v>145</v>
      </c>
      <c r="F1737" s="12" t="s">
        <v>153</v>
      </c>
      <c r="G1737" s="12" t="s">
        <v>152</v>
      </c>
      <c r="H1737" s="12" t="s">
        <v>1158</v>
      </c>
      <c r="I1737" s="12" t="s">
        <v>153</v>
      </c>
      <c r="J1737" s="12" t="s">
        <v>7548</v>
      </c>
      <c r="K1737" s="12" t="s">
        <v>12889</v>
      </c>
      <c r="L1737" s="12" t="s">
        <v>2483</v>
      </c>
      <c r="M1737" s="12" t="s">
        <v>12890</v>
      </c>
      <c r="N1737" s="12" t="s">
        <v>7987</v>
      </c>
      <c r="O1737" s="12" t="s">
        <v>12891</v>
      </c>
      <c r="P1737" s="13" t="str">
        <f>+IFERROR(VLOOKUP(Table32[[#This Row],[Código_parroquial]],Table5[[#All],[CÓDIGO PARROQUIA]:[CLASIFICACIÓN]],5,0),+IFERROR(VLOOKUP(CONCATENATE(Table32[[#This Row],[Código Cantón]],"50"),Table5[[#All],[CÓDIGO PARROQUIA]:[CLASIFICACIÓN]],5,0),""))</f>
        <v/>
      </c>
      <c r="Q1737" s="13" t="str">
        <f>+IFERROR(VLOOKUP(Table32[[#This Row],[Código Cantón]],Table4[[#All],[CÓDIGO CANTÓN]:[CLASIFICACIÓN]],6,0),"")</f>
        <v/>
      </c>
    </row>
    <row r="1738" spans="4:17" x14ac:dyDescent="0.3">
      <c r="D1738" s="12" t="s">
        <v>2482</v>
      </c>
      <c r="E1738" s="12" t="s">
        <v>145</v>
      </c>
      <c r="F1738" s="12" t="s">
        <v>153</v>
      </c>
      <c r="G1738" s="12" t="s">
        <v>152</v>
      </c>
      <c r="H1738" s="12" t="s">
        <v>1163</v>
      </c>
      <c r="I1738" s="12" t="s">
        <v>1164</v>
      </c>
      <c r="J1738" s="12" t="s">
        <v>7550</v>
      </c>
      <c r="K1738" s="12" t="s">
        <v>12892</v>
      </c>
      <c r="L1738" s="12" t="s">
        <v>2483</v>
      </c>
      <c r="M1738" s="12" t="s">
        <v>12893</v>
      </c>
      <c r="N1738" s="12" t="s">
        <v>7987</v>
      </c>
      <c r="O1738" s="12" t="s">
        <v>12894</v>
      </c>
      <c r="P1738" s="13" t="str">
        <f>+IFERROR(VLOOKUP(Table32[[#This Row],[Código_parroquial]],Table5[[#All],[CÓDIGO PARROQUIA]:[CLASIFICACIÓN]],5,0),+IFERROR(VLOOKUP(CONCATENATE(Table32[[#This Row],[Código Cantón]],"50"),Table5[[#All],[CÓDIGO PARROQUIA]:[CLASIFICACIÓN]],5,0),""))</f>
        <v/>
      </c>
      <c r="Q1738" s="13" t="str">
        <f>+IFERROR(VLOOKUP(Table32[[#This Row],[Código Cantón]],Table4[[#All],[CÓDIGO CANTÓN]:[CLASIFICACIÓN]],6,0),"")</f>
        <v/>
      </c>
    </row>
    <row r="1739" spans="4:17" x14ac:dyDescent="0.3">
      <c r="D1739" s="12" t="s">
        <v>2482</v>
      </c>
      <c r="E1739" s="12" t="s">
        <v>145</v>
      </c>
      <c r="F1739" s="12" t="s">
        <v>153</v>
      </c>
      <c r="G1739" s="12" t="s">
        <v>152</v>
      </c>
      <c r="H1739" s="12" t="s">
        <v>1168</v>
      </c>
      <c r="I1739" s="12" t="s">
        <v>2568</v>
      </c>
      <c r="J1739" s="12" t="s">
        <v>7550</v>
      </c>
      <c r="K1739" s="12" t="s">
        <v>12895</v>
      </c>
      <c r="L1739" s="12" t="s">
        <v>2483</v>
      </c>
      <c r="M1739" s="12" t="s">
        <v>12896</v>
      </c>
      <c r="N1739" s="12" t="s">
        <v>7987</v>
      </c>
      <c r="O1739" s="12" t="s">
        <v>12897</v>
      </c>
      <c r="P1739" s="13" t="str">
        <f>+IFERROR(VLOOKUP(Table32[[#This Row],[Código_parroquial]],Table5[[#All],[CÓDIGO PARROQUIA]:[CLASIFICACIÓN]],5,0),+IFERROR(VLOOKUP(CONCATENATE(Table32[[#This Row],[Código Cantón]],"50"),Table5[[#All],[CÓDIGO PARROQUIA]:[CLASIFICACIÓN]],5,0),""))</f>
        <v/>
      </c>
      <c r="Q1739" s="13" t="str">
        <f>+IFERROR(VLOOKUP(Table32[[#This Row],[Código Cantón]],Table4[[#All],[CÓDIGO CANTÓN]:[CLASIFICACIÓN]],6,0),"")</f>
        <v/>
      </c>
    </row>
    <row r="1740" spans="4:17" x14ac:dyDescent="0.3">
      <c r="D1740" s="12" t="s">
        <v>2482</v>
      </c>
      <c r="E1740" s="12" t="s">
        <v>145</v>
      </c>
      <c r="F1740" s="12" t="s">
        <v>153</v>
      </c>
      <c r="G1740" s="12" t="s">
        <v>152</v>
      </c>
      <c r="H1740" s="12" t="s">
        <v>1175</v>
      </c>
      <c r="I1740" s="12" t="s">
        <v>7888</v>
      </c>
      <c r="J1740" s="12" t="s">
        <v>7550</v>
      </c>
      <c r="K1740" s="12" t="s">
        <v>12898</v>
      </c>
      <c r="L1740" s="12" t="s">
        <v>2483</v>
      </c>
      <c r="M1740" s="12" t="s">
        <v>12899</v>
      </c>
      <c r="N1740" s="12" t="s">
        <v>7987</v>
      </c>
      <c r="O1740" s="12" t="s">
        <v>12900</v>
      </c>
      <c r="P1740" s="13" t="str">
        <f>+IFERROR(VLOOKUP(Table32[[#This Row],[Código_parroquial]],Table5[[#All],[CÓDIGO PARROQUIA]:[CLASIFICACIÓN]],5,0),+IFERROR(VLOOKUP(CONCATENATE(Table32[[#This Row],[Código Cantón]],"50"),Table5[[#All],[CÓDIGO PARROQUIA]:[CLASIFICACIÓN]],5,0),""))</f>
        <v/>
      </c>
      <c r="Q1740" s="13" t="str">
        <f>+IFERROR(VLOOKUP(Table32[[#This Row],[Código Cantón]],Table4[[#All],[CÓDIGO CANTÓN]:[CLASIFICACIÓN]],6,0),"")</f>
        <v/>
      </c>
    </row>
    <row r="1741" spans="4:17" x14ac:dyDescent="0.3">
      <c r="D1741" s="12" t="s">
        <v>2482</v>
      </c>
      <c r="E1741" s="12" t="s">
        <v>145</v>
      </c>
      <c r="F1741" s="12" t="s">
        <v>153</v>
      </c>
      <c r="G1741" s="12" t="s">
        <v>152</v>
      </c>
      <c r="H1741" s="12" t="s">
        <v>1158</v>
      </c>
      <c r="I1741" s="12" t="s">
        <v>153</v>
      </c>
      <c r="J1741" s="12" t="s">
        <v>7548</v>
      </c>
      <c r="K1741" s="12" t="s">
        <v>12901</v>
      </c>
      <c r="L1741" s="12" t="s">
        <v>2483</v>
      </c>
      <c r="M1741" s="12" t="s">
        <v>12902</v>
      </c>
      <c r="N1741" s="12" t="s">
        <v>7987</v>
      </c>
      <c r="O1741" s="12" t="s">
        <v>12903</v>
      </c>
      <c r="P1741" s="13" t="str">
        <f>+IFERROR(VLOOKUP(Table32[[#This Row],[Código_parroquial]],Table5[[#All],[CÓDIGO PARROQUIA]:[CLASIFICACIÓN]],5,0),+IFERROR(VLOOKUP(CONCATENATE(Table32[[#This Row],[Código Cantón]],"50"),Table5[[#All],[CÓDIGO PARROQUIA]:[CLASIFICACIÓN]],5,0),""))</f>
        <v/>
      </c>
      <c r="Q1741" s="13" t="str">
        <f>+IFERROR(VLOOKUP(Table32[[#This Row],[Código Cantón]],Table4[[#All],[CÓDIGO CANTÓN]:[CLASIFICACIÓN]],6,0),"")</f>
        <v/>
      </c>
    </row>
    <row r="1742" spans="4:17" x14ac:dyDescent="0.3">
      <c r="D1742" s="12" t="s">
        <v>2482</v>
      </c>
      <c r="E1742" s="12" t="s">
        <v>145</v>
      </c>
      <c r="F1742" s="12" t="s">
        <v>153</v>
      </c>
      <c r="G1742" s="12" t="s">
        <v>152</v>
      </c>
      <c r="H1742" s="12" t="s">
        <v>1163</v>
      </c>
      <c r="I1742" s="12" t="s">
        <v>1164</v>
      </c>
      <c r="J1742" s="12" t="s">
        <v>7550</v>
      </c>
      <c r="K1742" s="12" t="s">
        <v>12904</v>
      </c>
      <c r="L1742" s="12" t="s">
        <v>2483</v>
      </c>
      <c r="M1742" s="12" t="s">
        <v>9392</v>
      </c>
      <c r="N1742" s="12" t="s">
        <v>7980</v>
      </c>
      <c r="O1742" s="12" t="s">
        <v>12905</v>
      </c>
      <c r="P1742" s="13" t="str">
        <f>+IFERROR(VLOOKUP(Table32[[#This Row],[Código_parroquial]],Table5[[#All],[CÓDIGO PARROQUIA]:[CLASIFICACIÓN]],5,0),+IFERROR(VLOOKUP(CONCATENATE(Table32[[#This Row],[Código Cantón]],"50"),Table5[[#All],[CÓDIGO PARROQUIA]:[CLASIFICACIÓN]],5,0),""))</f>
        <v/>
      </c>
      <c r="Q1742" s="13" t="str">
        <f>+IFERROR(VLOOKUP(Table32[[#This Row],[Código Cantón]],Table4[[#All],[CÓDIGO CANTÓN]:[CLASIFICACIÓN]],6,0),"")</f>
        <v/>
      </c>
    </row>
    <row r="1743" spans="4:17" x14ac:dyDescent="0.3">
      <c r="D1743" s="12" t="s">
        <v>2482</v>
      </c>
      <c r="E1743" s="12" t="s">
        <v>145</v>
      </c>
      <c r="F1743" s="12" t="s">
        <v>153</v>
      </c>
      <c r="G1743" s="12" t="s">
        <v>152</v>
      </c>
      <c r="H1743" s="12" t="s">
        <v>1161</v>
      </c>
      <c r="I1743" s="12" t="s">
        <v>7886</v>
      </c>
      <c r="J1743" s="12" t="s">
        <v>7550</v>
      </c>
      <c r="K1743" s="12" t="s">
        <v>12906</v>
      </c>
      <c r="L1743" s="12" t="s">
        <v>2483</v>
      </c>
      <c r="M1743" s="12" t="s">
        <v>12907</v>
      </c>
      <c r="N1743" s="12" t="s">
        <v>7987</v>
      </c>
      <c r="O1743" s="12" t="s">
        <v>12908</v>
      </c>
      <c r="P1743" s="13" t="str">
        <f>+IFERROR(VLOOKUP(Table32[[#This Row],[Código_parroquial]],Table5[[#All],[CÓDIGO PARROQUIA]:[CLASIFICACIÓN]],5,0),+IFERROR(VLOOKUP(CONCATENATE(Table32[[#This Row],[Código Cantón]],"50"),Table5[[#All],[CÓDIGO PARROQUIA]:[CLASIFICACIÓN]],5,0),""))</f>
        <v/>
      </c>
      <c r="Q1743" s="13" t="str">
        <f>+IFERROR(VLOOKUP(Table32[[#This Row],[Código Cantón]],Table4[[#All],[CÓDIGO CANTÓN]:[CLASIFICACIÓN]],6,0),"")</f>
        <v/>
      </c>
    </row>
    <row r="1744" spans="4:17" x14ac:dyDescent="0.3">
      <c r="D1744" s="12" t="s">
        <v>2482</v>
      </c>
      <c r="E1744" s="12" t="s">
        <v>145</v>
      </c>
      <c r="F1744" s="12" t="s">
        <v>153</v>
      </c>
      <c r="G1744" s="12" t="s">
        <v>152</v>
      </c>
      <c r="H1744" s="12" t="s">
        <v>1163</v>
      </c>
      <c r="I1744" s="12" t="s">
        <v>1164</v>
      </c>
      <c r="J1744" s="12" t="s">
        <v>7550</v>
      </c>
      <c r="K1744" s="12" t="s">
        <v>12909</v>
      </c>
      <c r="L1744" s="12" t="s">
        <v>2483</v>
      </c>
      <c r="M1744" s="12" t="s">
        <v>12521</v>
      </c>
      <c r="N1744" s="12" t="s">
        <v>7987</v>
      </c>
      <c r="O1744" s="12" t="s">
        <v>12910</v>
      </c>
      <c r="P1744" s="13" t="str">
        <f>+IFERROR(VLOOKUP(Table32[[#This Row],[Código_parroquial]],Table5[[#All],[CÓDIGO PARROQUIA]:[CLASIFICACIÓN]],5,0),+IFERROR(VLOOKUP(CONCATENATE(Table32[[#This Row],[Código Cantón]],"50"),Table5[[#All],[CÓDIGO PARROQUIA]:[CLASIFICACIÓN]],5,0),""))</f>
        <v/>
      </c>
      <c r="Q1744" s="13" t="str">
        <f>+IFERROR(VLOOKUP(Table32[[#This Row],[Código Cantón]],Table4[[#All],[CÓDIGO CANTÓN]:[CLASIFICACIÓN]],6,0),"")</f>
        <v/>
      </c>
    </row>
    <row r="1745" spans="4:17" x14ac:dyDescent="0.3">
      <c r="D1745" s="12" t="s">
        <v>2482</v>
      </c>
      <c r="E1745" s="12" t="s">
        <v>145</v>
      </c>
      <c r="F1745" s="12" t="s">
        <v>153</v>
      </c>
      <c r="G1745" s="12" t="s">
        <v>152</v>
      </c>
      <c r="H1745" s="12" t="s">
        <v>1159</v>
      </c>
      <c r="I1745" s="12" t="s">
        <v>2580</v>
      </c>
      <c r="J1745" s="12" t="s">
        <v>7550</v>
      </c>
      <c r="K1745" s="12" t="s">
        <v>12911</v>
      </c>
      <c r="L1745" s="12" t="s">
        <v>2483</v>
      </c>
      <c r="M1745" s="12" t="s">
        <v>12912</v>
      </c>
      <c r="N1745" s="12" t="s">
        <v>7987</v>
      </c>
      <c r="O1745" s="12" t="s">
        <v>12913</v>
      </c>
      <c r="P1745" s="13" t="str">
        <f>+IFERROR(VLOOKUP(Table32[[#This Row],[Código_parroquial]],Table5[[#All],[CÓDIGO PARROQUIA]:[CLASIFICACIÓN]],5,0),+IFERROR(VLOOKUP(CONCATENATE(Table32[[#This Row],[Código Cantón]],"50"),Table5[[#All],[CÓDIGO PARROQUIA]:[CLASIFICACIÓN]],5,0),""))</f>
        <v/>
      </c>
      <c r="Q1745" s="13" t="str">
        <f>+IFERROR(VLOOKUP(Table32[[#This Row],[Código Cantón]],Table4[[#All],[CÓDIGO CANTÓN]:[CLASIFICACIÓN]],6,0),"")</f>
        <v/>
      </c>
    </row>
    <row r="1746" spans="4:17" x14ac:dyDescent="0.3">
      <c r="D1746" s="12" t="s">
        <v>2482</v>
      </c>
      <c r="E1746" s="12" t="s">
        <v>145</v>
      </c>
      <c r="F1746" s="12" t="s">
        <v>153</v>
      </c>
      <c r="G1746" s="12" t="s">
        <v>152</v>
      </c>
      <c r="H1746" s="12" t="s">
        <v>1158</v>
      </c>
      <c r="I1746" s="12" t="s">
        <v>153</v>
      </c>
      <c r="J1746" s="12" t="s">
        <v>7548</v>
      </c>
      <c r="K1746" s="12" t="s">
        <v>12914</v>
      </c>
      <c r="L1746" s="12" t="s">
        <v>2483</v>
      </c>
      <c r="M1746" s="12" t="s">
        <v>12915</v>
      </c>
      <c r="N1746" s="12" t="s">
        <v>7980</v>
      </c>
      <c r="O1746" s="12" t="s">
        <v>12916</v>
      </c>
      <c r="P1746" s="13" t="str">
        <f>+IFERROR(VLOOKUP(Table32[[#This Row],[Código_parroquial]],Table5[[#All],[CÓDIGO PARROQUIA]:[CLASIFICACIÓN]],5,0),+IFERROR(VLOOKUP(CONCATENATE(Table32[[#This Row],[Código Cantón]],"50"),Table5[[#All],[CÓDIGO PARROQUIA]:[CLASIFICACIÓN]],5,0),""))</f>
        <v/>
      </c>
      <c r="Q1746" s="13" t="str">
        <f>+IFERROR(VLOOKUP(Table32[[#This Row],[Código Cantón]],Table4[[#All],[CÓDIGO CANTÓN]:[CLASIFICACIÓN]],6,0),"")</f>
        <v/>
      </c>
    </row>
    <row r="1747" spans="4:17" x14ac:dyDescent="0.3">
      <c r="D1747" s="12" t="s">
        <v>2482</v>
      </c>
      <c r="E1747" s="12" t="s">
        <v>145</v>
      </c>
      <c r="F1747" s="12" t="s">
        <v>153</v>
      </c>
      <c r="G1747" s="12" t="s">
        <v>152</v>
      </c>
      <c r="H1747" s="12" t="s">
        <v>1168</v>
      </c>
      <c r="I1747" s="12" t="s">
        <v>2568</v>
      </c>
      <c r="J1747" s="12" t="s">
        <v>7550</v>
      </c>
      <c r="K1747" s="12" t="s">
        <v>12917</v>
      </c>
      <c r="L1747" s="12" t="s">
        <v>2483</v>
      </c>
      <c r="M1747" s="12" t="s">
        <v>9583</v>
      </c>
      <c r="N1747" s="12" t="s">
        <v>7980</v>
      </c>
      <c r="O1747" s="12" t="s">
        <v>12918</v>
      </c>
      <c r="P1747" s="13" t="str">
        <f>+IFERROR(VLOOKUP(Table32[[#This Row],[Código_parroquial]],Table5[[#All],[CÓDIGO PARROQUIA]:[CLASIFICACIÓN]],5,0),+IFERROR(VLOOKUP(CONCATENATE(Table32[[#This Row],[Código Cantón]],"50"),Table5[[#All],[CÓDIGO PARROQUIA]:[CLASIFICACIÓN]],5,0),""))</f>
        <v/>
      </c>
      <c r="Q1747" s="13" t="str">
        <f>+IFERROR(VLOOKUP(Table32[[#This Row],[Código Cantón]],Table4[[#All],[CÓDIGO CANTÓN]:[CLASIFICACIÓN]],6,0),"")</f>
        <v/>
      </c>
    </row>
    <row r="1748" spans="4:17" x14ac:dyDescent="0.3">
      <c r="D1748" s="12" t="s">
        <v>2482</v>
      </c>
      <c r="E1748" s="12" t="s">
        <v>145</v>
      </c>
      <c r="F1748" s="12" t="s">
        <v>153</v>
      </c>
      <c r="G1748" s="12" t="s">
        <v>152</v>
      </c>
      <c r="H1748" s="12" t="s">
        <v>1158</v>
      </c>
      <c r="I1748" s="12" t="s">
        <v>153</v>
      </c>
      <c r="J1748" s="12" t="s">
        <v>7548</v>
      </c>
      <c r="K1748" s="12" t="s">
        <v>12919</v>
      </c>
      <c r="L1748" s="12" t="s">
        <v>2483</v>
      </c>
      <c r="M1748" s="12" t="s">
        <v>12920</v>
      </c>
      <c r="N1748" s="12" t="s">
        <v>7987</v>
      </c>
      <c r="O1748" s="12" t="s">
        <v>12921</v>
      </c>
      <c r="P1748" s="13" t="str">
        <f>+IFERROR(VLOOKUP(Table32[[#This Row],[Código_parroquial]],Table5[[#All],[CÓDIGO PARROQUIA]:[CLASIFICACIÓN]],5,0),+IFERROR(VLOOKUP(CONCATENATE(Table32[[#This Row],[Código Cantón]],"50"),Table5[[#All],[CÓDIGO PARROQUIA]:[CLASIFICACIÓN]],5,0),""))</f>
        <v/>
      </c>
      <c r="Q1748" s="13" t="str">
        <f>+IFERROR(VLOOKUP(Table32[[#This Row],[Código Cantón]],Table4[[#All],[CÓDIGO CANTÓN]:[CLASIFICACIÓN]],6,0),"")</f>
        <v/>
      </c>
    </row>
    <row r="1749" spans="4:17" x14ac:dyDescent="0.3">
      <c r="D1749" s="12" t="s">
        <v>2482</v>
      </c>
      <c r="E1749" s="12" t="s">
        <v>145</v>
      </c>
      <c r="F1749" s="12" t="s">
        <v>153</v>
      </c>
      <c r="G1749" s="12" t="s">
        <v>152</v>
      </c>
      <c r="H1749" s="12" t="s">
        <v>1175</v>
      </c>
      <c r="I1749" s="12" t="s">
        <v>7888</v>
      </c>
      <c r="J1749" s="12" t="s">
        <v>7550</v>
      </c>
      <c r="K1749" s="12" t="s">
        <v>12922</v>
      </c>
      <c r="L1749" s="12" t="s">
        <v>2483</v>
      </c>
      <c r="M1749" s="12" t="s">
        <v>12140</v>
      </c>
      <c r="N1749" s="12" t="s">
        <v>7980</v>
      </c>
      <c r="O1749" s="12" t="s">
        <v>12140</v>
      </c>
      <c r="P1749" s="13" t="str">
        <f>+IFERROR(VLOOKUP(Table32[[#This Row],[Código_parroquial]],Table5[[#All],[CÓDIGO PARROQUIA]:[CLASIFICACIÓN]],5,0),+IFERROR(VLOOKUP(CONCATENATE(Table32[[#This Row],[Código Cantón]],"50"),Table5[[#All],[CÓDIGO PARROQUIA]:[CLASIFICACIÓN]],5,0),""))</f>
        <v/>
      </c>
      <c r="Q1749" s="13" t="str">
        <f>+IFERROR(VLOOKUP(Table32[[#This Row],[Código Cantón]],Table4[[#All],[CÓDIGO CANTÓN]:[CLASIFICACIÓN]],6,0),"")</f>
        <v/>
      </c>
    </row>
    <row r="1750" spans="4:17" x14ac:dyDescent="0.3">
      <c r="D1750" s="12" t="s">
        <v>2482</v>
      </c>
      <c r="E1750" s="12" t="s">
        <v>145</v>
      </c>
      <c r="F1750" s="12" t="s">
        <v>153</v>
      </c>
      <c r="G1750" s="12" t="s">
        <v>152</v>
      </c>
      <c r="H1750" s="12" t="s">
        <v>1158</v>
      </c>
      <c r="I1750" s="12" t="s">
        <v>153</v>
      </c>
      <c r="J1750" s="12" t="s">
        <v>7548</v>
      </c>
      <c r="K1750" s="12" t="s">
        <v>12923</v>
      </c>
      <c r="L1750" s="12" t="s">
        <v>2483</v>
      </c>
      <c r="M1750" s="12" t="s">
        <v>12924</v>
      </c>
      <c r="N1750" s="12" t="s">
        <v>7980</v>
      </c>
      <c r="O1750" s="12" t="s">
        <v>12925</v>
      </c>
      <c r="P1750" s="13" t="str">
        <f>+IFERROR(VLOOKUP(Table32[[#This Row],[Código_parroquial]],Table5[[#All],[CÓDIGO PARROQUIA]:[CLASIFICACIÓN]],5,0),+IFERROR(VLOOKUP(CONCATENATE(Table32[[#This Row],[Código Cantón]],"50"),Table5[[#All],[CÓDIGO PARROQUIA]:[CLASIFICACIÓN]],5,0),""))</f>
        <v/>
      </c>
      <c r="Q1750" s="13" t="str">
        <f>+IFERROR(VLOOKUP(Table32[[#This Row],[Código Cantón]],Table4[[#All],[CÓDIGO CANTÓN]:[CLASIFICACIÓN]],6,0),"")</f>
        <v/>
      </c>
    </row>
    <row r="1751" spans="4:17" x14ac:dyDescent="0.3">
      <c r="D1751" s="12" t="s">
        <v>2482</v>
      </c>
      <c r="E1751" s="12" t="s">
        <v>145</v>
      </c>
      <c r="F1751" s="12" t="s">
        <v>153</v>
      </c>
      <c r="G1751" s="12" t="s">
        <v>152</v>
      </c>
      <c r="H1751" s="12" t="s">
        <v>1159</v>
      </c>
      <c r="I1751" s="12" t="s">
        <v>2580</v>
      </c>
      <c r="J1751" s="12" t="s">
        <v>7550</v>
      </c>
      <c r="K1751" s="12" t="s">
        <v>12926</v>
      </c>
      <c r="L1751" s="12" t="s">
        <v>2483</v>
      </c>
      <c r="M1751" s="12" t="s">
        <v>12927</v>
      </c>
      <c r="N1751" s="12" t="s">
        <v>7987</v>
      </c>
      <c r="O1751" s="12" t="s">
        <v>12928</v>
      </c>
      <c r="P1751" s="13" t="str">
        <f>+IFERROR(VLOOKUP(Table32[[#This Row],[Código_parroquial]],Table5[[#All],[CÓDIGO PARROQUIA]:[CLASIFICACIÓN]],5,0),+IFERROR(VLOOKUP(CONCATENATE(Table32[[#This Row],[Código Cantón]],"50"),Table5[[#All],[CÓDIGO PARROQUIA]:[CLASIFICACIÓN]],5,0),""))</f>
        <v/>
      </c>
      <c r="Q1751" s="13" t="str">
        <f>+IFERROR(VLOOKUP(Table32[[#This Row],[Código Cantón]],Table4[[#All],[CÓDIGO CANTÓN]:[CLASIFICACIÓN]],6,0),"")</f>
        <v/>
      </c>
    </row>
    <row r="1752" spans="4:17" x14ac:dyDescent="0.3">
      <c r="D1752" s="12" t="s">
        <v>2482</v>
      </c>
      <c r="E1752" s="12" t="s">
        <v>145</v>
      </c>
      <c r="F1752" s="12" t="s">
        <v>153</v>
      </c>
      <c r="G1752" s="12" t="s">
        <v>152</v>
      </c>
      <c r="H1752" s="12" t="s">
        <v>1158</v>
      </c>
      <c r="I1752" s="12" t="s">
        <v>153</v>
      </c>
      <c r="J1752" s="12" t="s">
        <v>7548</v>
      </c>
      <c r="K1752" s="12" t="s">
        <v>12929</v>
      </c>
      <c r="L1752" s="12" t="s">
        <v>2483</v>
      </c>
      <c r="M1752" s="12" t="s">
        <v>10557</v>
      </c>
      <c r="N1752" s="12" t="s">
        <v>7980</v>
      </c>
      <c r="O1752" s="12" t="s">
        <v>12930</v>
      </c>
      <c r="P1752" s="13" t="str">
        <f>+IFERROR(VLOOKUP(Table32[[#This Row],[Código_parroquial]],Table5[[#All],[CÓDIGO PARROQUIA]:[CLASIFICACIÓN]],5,0),+IFERROR(VLOOKUP(CONCATENATE(Table32[[#This Row],[Código Cantón]],"50"),Table5[[#All],[CÓDIGO PARROQUIA]:[CLASIFICACIÓN]],5,0),""))</f>
        <v/>
      </c>
      <c r="Q1752" s="13" t="str">
        <f>+IFERROR(VLOOKUP(Table32[[#This Row],[Código Cantón]],Table4[[#All],[CÓDIGO CANTÓN]:[CLASIFICACIÓN]],6,0),"")</f>
        <v/>
      </c>
    </row>
    <row r="1753" spans="4:17" x14ac:dyDescent="0.3">
      <c r="D1753" s="12" t="s">
        <v>2482</v>
      </c>
      <c r="E1753" s="12" t="s">
        <v>145</v>
      </c>
      <c r="F1753" s="12" t="s">
        <v>153</v>
      </c>
      <c r="G1753" s="12" t="s">
        <v>152</v>
      </c>
      <c r="H1753" s="12" t="s">
        <v>1163</v>
      </c>
      <c r="I1753" s="12" t="s">
        <v>1164</v>
      </c>
      <c r="J1753" s="12" t="s">
        <v>7550</v>
      </c>
      <c r="K1753" s="12" t="s">
        <v>12931</v>
      </c>
      <c r="L1753" s="12" t="s">
        <v>2483</v>
      </c>
      <c r="M1753" s="12" t="s">
        <v>2504</v>
      </c>
      <c r="N1753" s="12" t="s">
        <v>7980</v>
      </c>
      <c r="O1753" s="12" t="s">
        <v>12932</v>
      </c>
      <c r="P1753" s="13" t="str">
        <f>+IFERROR(VLOOKUP(Table32[[#This Row],[Código_parroquial]],Table5[[#All],[CÓDIGO PARROQUIA]:[CLASIFICACIÓN]],5,0),+IFERROR(VLOOKUP(CONCATENATE(Table32[[#This Row],[Código Cantón]],"50"),Table5[[#All],[CÓDIGO PARROQUIA]:[CLASIFICACIÓN]],5,0),""))</f>
        <v/>
      </c>
      <c r="Q1753" s="13" t="str">
        <f>+IFERROR(VLOOKUP(Table32[[#This Row],[Código Cantón]],Table4[[#All],[CÓDIGO CANTÓN]:[CLASIFICACIÓN]],6,0),"")</f>
        <v/>
      </c>
    </row>
    <row r="1754" spans="4:17" x14ac:dyDescent="0.3">
      <c r="D1754" s="12" t="s">
        <v>2482</v>
      </c>
      <c r="E1754" s="12" t="s">
        <v>145</v>
      </c>
      <c r="F1754" s="12" t="s">
        <v>153</v>
      </c>
      <c r="G1754" s="12" t="s">
        <v>152</v>
      </c>
      <c r="H1754" s="12" t="s">
        <v>1171</v>
      </c>
      <c r="I1754" s="12" t="s">
        <v>1172</v>
      </c>
      <c r="J1754" s="12" t="s">
        <v>7550</v>
      </c>
      <c r="K1754" s="12" t="s">
        <v>12933</v>
      </c>
      <c r="L1754" s="12" t="s">
        <v>2483</v>
      </c>
      <c r="M1754" s="12" t="s">
        <v>12934</v>
      </c>
      <c r="N1754" s="12" t="s">
        <v>7980</v>
      </c>
      <c r="O1754" s="12" t="s">
        <v>1172</v>
      </c>
      <c r="P1754" s="13" t="str">
        <f>+IFERROR(VLOOKUP(Table32[[#This Row],[Código_parroquial]],Table5[[#All],[CÓDIGO PARROQUIA]:[CLASIFICACIÓN]],5,0),+IFERROR(VLOOKUP(CONCATENATE(Table32[[#This Row],[Código Cantón]],"50"),Table5[[#All],[CÓDIGO PARROQUIA]:[CLASIFICACIÓN]],5,0),""))</f>
        <v/>
      </c>
      <c r="Q1754" s="13" t="str">
        <f>+IFERROR(VLOOKUP(Table32[[#This Row],[Código Cantón]],Table4[[#All],[CÓDIGO CANTÓN]:[CLASIFICACIÓN]],6,0),"")</f>
        <v/>
      </c>
    </row>
    <row r="1755" spans="4:17" x14ac:dyDescent="0.3">
      <c r="D1755" s="12" t="s">
        <v>2482</v>
      </c>
      <c r="E1755" s="12" t="s">
        <v>145</v>
      </c>
      <c r="F1755" s="12" t="s">
        <v>153</v>
      </c>
      <c r="G1755" s="12" t="s">
        <v>152</v>
      </c>
      <c r="H1755" s="12" t="s">
        <v>1158</v>
      </c>
      <c r="I1755" s="12" t="s">
        <v>153</v>
      </c>
      <c r="J1755" s="12" t="s">
        <v>7548</v>
      </c>
      <c r="K1755" s="12" t="s">
        <v>12935</v>
      </c>
      <c r="L1755" s="12" t="s">
        <v>2483</v>
      </c>
      <c r="M1755" s="12" t="s">
        <v>694</v>
      </c>
      <c r="N1755" s="12" t="s">
        <v>7980</v>
      </c>
      <c r="O1755" s="12" t="s">
        <v>2578</v>
      </c>
      <c r="P1755" s="13" t="str">
        <f>+IFERROR(VLOOKUP(Table32[[#This Row],[Código_parroquial]],Table5[[#All],[CÓDIGO PARROQUIA]:[CLASIFICACIÓN]],5,0),+IFERROR(VLOOKUP(CONCATENATE(Table32[[#This Row],[Código Cantón]],"50"),Table5[[#All],[CÓDIGO PARROQUIA]:[CLASIFICACIÓN]],5,0),""))</f>
        <v/>
      </c>
      <c r="Q1755" s="13" t="str">
        <f>+IFERROR(VLOOKUP(Table32[[#This Row],[Código Cantón]],Table4[[#All],[CÓDIGO CANTÓN]:[CLASIFICACIÓN]],6,0),"")</f>
        <v/>
      </c>
    </row>
    <row r="1756" spans="4:17" x14ac:dyDescent="0.3">
      <c r="D1756" s="12" t="s">
        <v>2482</v>
      </c>
      <c r="E1756" s="12" t="s">
        <v>145</v>
      </c>
      <c r="F1756" s="12" t="s">
        <v>153</v>
      </c>
      <c r="G1756" s="12" t="s">
        <v>152</v>
      </c>
      <c r="H1756" s="12" t="s">
        <v>1158</v>
      </c>
      <c r="I1756" s="12" t="s">
        <v>153</v>
      </c>
      <c r="J1756" s="12" t="s">
        <v>7548</v>
      </c>
      <c r="K1756" s="12" t="s">
        <v>12936</v>
      </c>
      <c r="L1756" s="12" t="s">
        <v>2483</v>
      </c>
      <c r="M1756" s="12" t="s">
        <v>12937</v>
      </c>
      <c r="N1756" s="12" t="s">
        <v>7987</v>
      </c>
      <c r="O1756" s="12" t="s">
        <v>12938</v>
      </c>
      <c r="P1756" s="13" t="str">
        <f>+IFERROR(VLOOKUP(Table32[[#This Row],[Código_parroquial]],Table5[[#All],[CÓDIGO PARROQUIA]:[CLASIFICACIÓN]],5,0),+IFERROR(VLOOKUP(CONCATENATE(Table32[[#This Row],[Código Cantón]],"50"),Table5[[#All],[CÓDIGO PARROQUIA]:[CLASIFICACIÓN]],5,0),""))</f>
        <v/>
      </c>
      <c r="Q1756" s="13" t="str">
        <f>+IFERROR(VLOOKUP(Table32[[#This Row],[Código Cantón]],Table4[[#All],[CÓDIGO CANTÓN]:[CLASIFICACIÓN]],6,0),"")</f>
        <v/>
      </c>
    </row>
    <row r="1757" spans="4:17" x14ac:dyDescent="0.3">
      <c r="D1757" s="12" t="s">
        <v>2482</v>
      </c>
      <c r="E1757" s="12" t="s">
        <v>145</v>
      </c>
      <c r="F1757" s="12" t="s">
        <v>153</v>
      </c>
      <c r="G1757" s="12" t="s">
        <v>152</v>
      </c>
      <c r="H1757" s="12" t="s">
        <v>1167</v>
      </c>
      <c r="I1757" s="12" t="s">
        <v>7622</v>
      </c>
      <c r="J1757" s="12" t="s">
        <v>7550</v>
      </c>
      <c r="K1757" s="12" t="s">
        <v>12939</v>
      </c>
      <c r="L1757" s="12" t="s">
        <v>2483</v>
      </c>
      <c r="M1757" s="12" t="s">
        <v>12940</v>
      </c>
      <c r="N1757" s="12" t="s">
        <v>7987</v>
      </c>
      <c r="O1757" s="12" t="s">
        <v>12941</v>
      </c>
      <c r="P1757" s="13" t="str">
        <f>+IFERROR(VLOOKUP(Table32[[#This Row],[Código_parroquial]],Table5[[#All],[CÓDIGO PARROQUIA]:[CLASIFICACIÓN]],5,0),+IFERROR(VLOOKUP(CONCATENATE(Table32[[#This Row],[Código Cantón]],"50"),Table5[[#All],[CÓDIGO PARROQUIA]:[CLASIFICACIÓN]],5,0),""))</f>
        <v/>
      </c>
      <c r="Q1757" s="13" t="str">
        <f>+IFERROR(VLOOKUP(Table32[[#This Row],[Código Cantón]],Table4[[#All],[CÓDIGO CANTÓN]:[CLASIFICACIÓN]],6,0),"")</f>
        <v/>
      </c>
    </row>
    <row r="1758" spans="4:17" x14ac:dyDescent="0.3">
      <c r="D1758" s="12" t="s">
        <v>2482</v>
      </c>
      <c r="E1758" s="12" t="s">
        <v>145</v>
      </c>
      <c r="F1758" s="12" t="s">
        <v>153</v>
      </c>
      <c r="G1758" s="12" t="s">
        <v>152</v>
      </c>
      <c r="H1758" s="12" t="s">
        <v>1158</v>
      </c>
      <c r="I1758" s="12" t="s">
        <v>153</v>
      </c>
      <c r="J1758" s="12" t="s">
        <v>7548</v>
      </c>
      <c r="K1758" s="12" t="s">
        <v>12942</v>
      </c>
      <c r="L1758" s="12" t="s">
        <v>2483</v>
      </c>
      <c r="M1758" s="12" t="s">
        <v>12943</v>
      </c>
      <c r="N1758" s="12" t="s">
        <v>7987</v>
      </c>
      <c r="O1758" s="12" t="s">
        <v>2554</v>
      </c>
      <c r="P1758" s="13" t="str">
        <f>+IFERROR(VLOOKUP(Table32[[#This Row],[Código_parroquial]],Table5[[#All],[CÓDIGO PARROQUIA]:[CLASIFICACIÓN]],5,0),+IFERROR(VLOOKUP(CONCATENATE(Table32[[#This Row],[Código Cantón]],"50"),Table5[[#All],[CÓDIGO PARROQUIA]:[CLASIFICACIÓN]],5,0),""))</f>
        <v/>
      </c>
      <c r="Q1758" s="13" t="str">
        <f>+IFERROR(VLOOKUP(Table32[[#This Row],[Código Cantón]],Table4[[#All],[CÓDIGO CANTÓN]:[CLASIFICACIÓN]],6,0),"")</f>
        <v/>
      </c>
    </row>
    <row r="1759" spans="4:17" x14ac:dyDescent="0.3">
      <c r="D1759" s="12" t="s">
        <v>2482</v>
      </c>
      <c r="E1759" s="12" t="s">
        <v>145</v>
      </c>
      <c r="F1759" s="12" t="s">
        <v>153</v>
      </c>
      <c r="G1759" s="12" t="s">
        <v>152</v>
      </c>
      <c r="H1759" s="12" t="s">
        <v>1171</v>
      </c>
      <c r="I1759" s="12" t="s">
        <v>1172</v>
      </c>
      <c r="J1759" s="12" t="s">
        <v>7550</v>
      </c>
      <c r="K1759" s="12" t="s">
        <v>12944</v>
      </c>
      <c r="L1759" s="12" t="s">
        <v>2483</v>
      </c>
      <c r="M1759" s="12" t="s">
        <v>12945</v>
      </c>
      <c r="N1759" s="12" t="s">
        <v>7987</v>
      </c>
      <c r="O1759" s="12" t="s">
        <v>12946</v>
      </c>
      <c r="P1759" s="13" t="str">
        <f>+IFERROR(VLOOKUP(Table32[[#This Row],[Código_parroquial]],Table5[[#All],[CÓDIGO PARROQUIA]:[CLASIFICACIÓN]],5,0),+IFERROR(VLOOKUP(CONCATENATE(Table32[[#This Row],[Código Cantón]],"50"),Table5[[#All],[CÓDIGO PARROQUIA]:[CLASIFICACIÓN]],5,0),""))</f>
        <v/>
      </c>
      <c r="Q1759" s="13" t="str">
        <f>+IFERROR(VLOOKUP(Table32[[#This Row],[Código Cantón]],Table4[[#All],[CÓDIGO CANTÓN]:[CLASIFICACIÓN]],6,0),"")</f>
        <v/>
      </c>
    </row>
    <row r="1760" spans="4:17" x14ac:dyDescent="0.3">
      <c r="D1760" s="12" t="s">
        <v>2482</v>
      </c>
      <c r="E1760" s="12" t="s">
        <v>145</v>
      </c>
      <c r="F1760" s="12" t="s">
        <v>153</v>
      </c>
      <c r="G1760" s="12" t="s">
        <v>152</v>
      </c>
      <c r="H1760" s="12" t="s">
        <v>1167</v>
      </c>
      <c r="I1760" s="12" t="s">
        <v>7622</v>
      </c>
      <c r="J1760" s="12" t="s">
        <v>7550</v>
      </c>
      <c r="K1760" s="12" t="s">
        <v>12947</v>
      </c>
      <c r="L1760" s="12" t="s">
        <v>2483</v>
      </c>
      <c r="M1760" s="12" t="s">
        <v>12948</v>
      </c>
      <c r="N1760" s="12" t="s">
        <v>7987</v>
      </c>
      <c r="O1760" s="12" t="s">
        <v>12949</v>
      </c>
      <c r="P1760" s="13" t="str">
        <f>+IFERROR(VLOOKUP(Table32[[#This Row],[Código_parroquial]],Table5[[#All],[CÓDIGO PARROQUIA]:[CLASIFICACIÓN]],5,0),+IFERROR(VLOOKUP(CONCATENATE(Table32[[#This Row],[Código Cantón]],"50"),Table5[[#All],[CÓDIGO PARROQUIA]:[CLASIFICACIÓN]],5,0),""))</f>
        <v/>
      </c>
      <c r="Q1760" s="13" t="str">
        <f>+IFERROR(VLOOKUP(Table32[[#This Row],[Código Cantón]],Table4[[#All],[CÓDIGO CANTÓN]:[CLASIFICACIÓN]],6,0),"")</f>
        <v/>
      </c>
    </row>
    <row r="1761" spans="4:17" x14ac:dyDescent="0.3">
      <c r="D1761" s="12" t="s">
        <v>2482</v>
      </c>
      <c r="E1761" s="12" t="s">
        <v>145</v>
      </c>
      <c r="F1761" s="12" t="s">
        <v>153</v>
      </c>
      <c r="G1761" s="12" t="s">
        <v>152</v>
      </c>
      <c r="H1761" s="12" t="s">
        <v>1159</v>
      </c>
      <c r="I1761" s="12" t="s">
        <v>2580</v>
      </c>
      <c r="J1761" s="12" t="s">
        <v>7550</v>
      </c>
      <c r="K1761" s="12" t="s">
        <v>12950</v>
      </c>
      <c r="L1761" s="12" t="s">
        <v>2483</v>
      </c>
      <c r="M1761" s="12" t="s">
        <v>12951</v>
      </c>
      <c r="N1761" s="12" t="s">
        <v>7987</v>
      </c>
      <c r="O1761" s="12" t="s">
        <v>2580</v>
      </c>
      <c r="P1761" s="13" t="str">
        <f>+IFERROR(VLOOKUP(Table32[[#This Row],[Código_parroquial]],Table5[[#All],[CÓDIGO PARROQUIA]:[CLASIFICACIÓN]],5,0),+IFERROR(VLOOKUP(CONCATENATE(Table32[[#This Row],[Código Cantón]],"50"),Table5[[#All],[CÓDIGO PARROQUIA]:[CLASIFICACIÓN]],5,0),""))</f>
        <v/>
      </c>
      <c r="Q1761" s="13" t="str">
        <f>+IFERROR(VLOOKUP(Table32[[#This Row],[Código Cantón]],Table4[[#All],[CÓDIGO CANTÓN]:[CLASIFICACIÓN]],6,0),"")</f>
        <v/>
      </c>
    </row>
    <row r="1762" spans="4:17" x14ac:dyDescent="0.3">
      <c r="D1762" s="12" t="s">
        <v>2482</v>
      </c>
      <c r="E1762" s="12" t="s">
        <v>145</v>
      </c>
      <c r="F1762" s="12" t="s">
        <v>153</v>
      </c>
      <c r="G1762" s="12" t="s">
        <v>152</v>
      </c>
      <c r="H1762" s="12" t="s">
        <v>1158</v>
      </c>
      <c r="I1762" s="12" t="s">
        <v>153</v>
      </c>
      <c r="J1762" s="12" t="s">
        <v>7548</v>
      </c>
      <c r="K1762" s="12" t="s">
        <v>12952</v>
      </c>
      <c r="L1762" s="12" t="s">
        <v>2483</v>
      </c>
      <c r="M1762" s="12" t="s">
        <v>12953</v>
      </c>
      <c r="N1762" s="12" t="s">
        <v>7987</v>
      </c>
      <c r="O1762" s="12" t="s">
        <v>12954</v>
      </c>
      <c r="P1762" s="13" t="str">
        <f>+IFERROR(VLOOKUP(Table32[[#This Row],[Código_parroquial]],Table5[[#All],[CÓDIGO PARROQUIA]:[CLASIFICACIÓN]],5,0),+IFERROR(VLOOKUP(CONCATENATE(Table32[[#This Row],[Código Cantón]],"50"),Table5[[#All],[CÓDIGO PARROQUIA]:[CLASIFICACIÓN]],5,0),""))</f>
        <v/>
      </c>
      <c r="Q1762" s="13" t="str">
        <f>+IFERROR(VLOOKUP(Table32[[#This Row],[Código Cantón]],Table4[[#All],[CÓDIGO CANTÓN]:[CLASIFICACIÓN]],6,0),"")</f>
        <v/>
      </c>
    </row>
    <row r="1763" spans="4:17" x14ac:dyDescent="0.3">
      <c r="D1763" s="12" t="s">
        <v>2482</v>
      </c>
      <c r="E1763" s="12" t="s">
        <v>145</v>
      </c>
      <c r="F1763" s="12" t="s">
        <v>153</v>
      </c>
      <c r="G1763" s="12" t="s">
        <v>152</v>
      </c>
      <c r="H1763" s="12" t="s">
        <v>1158</v>
      </c>
      <c r="I1763" s="12" t="s">
        <v>153</v>
      </c>
      <c r="J1763" s="12" t="s">
        <v>7548</v>
      </c>
      <c r="K1763" s="12" t="s">
        <v>12955</v>
      </c>
      <c r="L1763" s="12" t="s">
        <v>2483</v>
      </c>
      <c r="M1763" s="12" t="s">
        <v>12956</v>
      </c>
      <c r="N1763" s="12" t="s">
        <v>7980</v>
      </c>
      <c r="O1763" s="12" t="s">
        <v>12957</v>
      </c>
      <c r="P1763" s="13" t="str">
        <f>+IFERROR(VLOOKUP(Table32[[#This Row],[Código_parroquial]],Table5[[#All],[CÓDIGO PARROQUIA]:[CLASIFICACIÓN]],5,0),+IFERROR(VLOOKUP(CONCATENATE(Table32[[#This Row],[Código Cantón]],"50"),Table5[[#All],[CÓDIGO PARROQUIA]:[CLASIFICACIÓN]],5,0),""))</f>
        <v/>
      </c>
      <c r="Q1763" s="13" t="str">
        <f>+IFERROR(VLOOKUP(Table32[[#This Row],[Código Cantón]],Table4[[#All],[CÓDIGO CANTÓN]:[CLASIFICACIÓN]],6,0),"")</f>
        <v/>
      </c>
    </row>
    <row r="1764" spans="4:17" x14ac:dyDescent="0.3">
      <c r="D1764" s="12" t="s">
        <v>2482</v>
      </c>
      <c r="E1764" s="12" t="s">
        <v>145</v>
      </c>
      <c r="F1764" s="12" t="s">
        <v>153</v>
      </c>
      <c r="G1764" s="12" t="s">
        <v>152</v>
      </c>
      <c r="H1764" s="12" t="s">
        <v>1158</v>
      </c>
      <c r="I1764" s="12" t="s">
        <v>153</v>
      </c>
      <c r="J1764" s="12" t="s">
        <v>7548</v>
      </c>
      <c r="K1764" s="12" t="s">
        <v>12958</v>
      </c>
      <c r="L1764" s="12" t="s">
        <v>2483</v>
      </c>
      <c r="M1764" s="12" t="s">
        <v>12959</v>
      </c>
      <c r="N1764" s="12" t="s">
        <v>7980</v>
      </c>
      <c r="O1764" s="12" t="s">
        <v>12960</v>
      </c>
      <c r="P1764" s="13" t="str">
        <f>+IFERROR(VLOOKUP(Table32[[#This Row],[Código_parroquial]],Table5[[#All],[CÓDIGO PARROQUIA]:[CLASIFICACIÓN]],5,0),+IFERROR(VLOOKUP(CONCATENATE(Table32[[#This Row],[Código Cantón]],"50"),Table5[[#All],[CÓDIGO PARROQUIA]:[CLASIFICACIÓN]],5,0),""))</f>
        <v/>
      </c>
      <c r="Q1764" s="13" t="str">
        <f>+IFERROR(VLOOKUP(Table32[[#This Row],[Código Cantón]],Table4[[#All],[CÓDIGO CANTÓN]:[CLASIFICACIÓN]],6,0),"")</f>
        <v/>
      </c>
    </row>
    <row r="1765" spans="4:17" x14ac:dyDescent="0.3">
      <c r="D1765" s="12" t="s">
        <v>2482</v>
      </c>
      <c r="E1765" s="12" t="s">
        <v>145</v>
      </c>
      <c r="F1765" s="12" t="s">
        <v>153</v>
      </c>
      <c r="G1765" s="12" t="s">
        <v>152</v>
      </c>
      <c r="H1765" s="12" t="s">
        <v>1158</v>
      </c>
      <c r="I1765" s="12" t="s">
        <v>153</v>
      </c>
      <c r="J1765" s="12" t="s">
        <v>7548</v>
      </c>
      <c r="K1765" s="12" t="s">
        <v>12961</v>
      </c>
      <c r="L1765" s="12" t="s">
        <v>2483</v>
      </c>
      <c r="M1765" s="12" t="s">
        <v>12962</v>
      </c>
      <c r="N1765" s="12" t="s">
        <v>7980</v>
      </c>
      <c r="O1765" s="12" t="s">
        <v>12963</v>
      </c>
      <c r="P1765" s="13" t="str">
        <f>+IFERROR(VLOOKUP(Table32[[#This Row],[Código_parroquial]],Table5[[#All],[CÓDIGO PARROQUIA]:[CLASIFICACIÓN]],5,0),+IFERROR(VLOOKUP(CONCATENATE(Table32[[#This Row],[Código Cantón]],"50"),Table5[[#All],[CÓDIGO PARROQUIA]:[CLASIFICACIÓN]],5,0),""))</f>
        <v/>
      </c>
      <c r="Q1765" s="13" t="str">
        <f>+IFERROR(VLOOKUP(Table32[[#This Row],[Código Cantón]],Table4[[#All],[CÓDIGO CANTÓN]:[CLASIFICACIÓN]],6,0),"")</f>
        <v/>
      </c>
    </row>
    <row r="1766" spans="4:17" x14ac:dyDescent="0.3">
      <c r="D1766" s="12" t="s">
        <v>2482</v>
      </c>
      <c r="E1766" s="12" t="s">
        <v>145</v>
      </c>
      <c r="F1766" s="12" t="s">
        <v>153</v>
      </c>
      <c r="G1766" s="12" t="s">
        <v>152</v>
      </c>
      <c r="H1766" s="12" t="s">
        <v>1167</v>
      </c>
      <c r="I1766" s="12" t="s">
        <v>7622</v>
      </c>
      <c r="J1766" s="12" t="s">
        <v>7550</v>
      </c>
      <c r="K1766" s="12" t="s">
        <v>12964</v>
      </c>
      <c r="L1766" s="12" t="s">
        <v>2483</v>
      </c>
      <c r="M1766" s="12" t="s">
        <v>12670</v>
      </c>
      <c r="N1766" s="12" t="s">
        <v>7980</v>
      </c>
      <c r="O1766" s="12" t="s">
        <v>12965</v>
      </c>
      <c r="P1766" s="13" t="str">
        <f>+IFERROR(VLOOKUP(Table32[[#This Row],[Código_parroquial]],Table5[[#All],[CÓDIGO PARROQUIA]:[CLASIFICACIÓN]],5,0),+IFERROR(VLOOKUP(CONCATENATE(Table32[[#This Row],[Código Cantón]],"50"),Table5[[#All],[CÓDIGO PARROQUIA]:[CLASIFICACIÓN]],5,0),""))</f>
        <v/>
      </c>
      <c r="Q1766" s="13" t="str">
        <f>+IFERROR(VLOOKUP(Table32[[#This Row],[Código Cantón]],Table4[[#All],[CÓDIGO CANTÓN]:[CLASIFICACIÓN]],6,0),"")</f>
        <v/>
      </c>
    </row>
    <row r="1767" spans="4:17" x14ac:dyDescent="0.3">
      <c r="D1767" s="12" t="s">
        <v>2482</v>
      </c>
      <c r="E1767" s="12" t="s">
        <v>145</v>
      </c>
      <c r="F1767" s="12" t="s">
        <v>153</v>
      </c>
      <c r="G1767" s="12" t="s">
        <v>152</v>
      </c>
      <c r="H1767" s="12" t="s">
        <v>1160</v>
      </c>
      <c r="I1767" s="12" t="s">
        <v>7885</v>
      </c>
      <c r="J1767" s="12" t="s">
        <v>7550</v>
      </c>
      <c r="K1767" s="12" t="s">
        <v>12966</v>
      </c>
      <c r="L1767" s="12" t="s">
        <v>2483</v>
      </c>
      <c r="M1767" s="12" t="s">
        <v>12967</v>
      </c>
      <c r="N1767" s="12" t="s">
        <v>7987</v>
      </c>
      <c r="O1767" s="12" t="s">
        <v>12968</v>
      </c>
      <c r="P1767" s="13" t="str">
        <f>+IFERROR(VLOOKUP(Table32[[#This Row],[Código_parroquial]],Table5[[#All],[CÓDIGO PARROQUIA]:[CLASIFICACIÓN]],5,0),+IFERROR(VLOOKUP(CONCATENATE(Table32[[#This Row],[Código Cantón]],"50"),Table5[[#All],[CÓDIGO PARROQUIA]:[CLASIFICACIÓN]],5,0),""))</f>
        <v/>
      </c>
      <c r="Q1767" s="13" t="str">
        <f>+IFERROR(VLOOKUP(Table32[[#This Row],[Código Cantón]],Table4[[#All],[CÓDIGO CANTÓN]:[CLASIFICACIÓN]],6,0),"")</f>
        <v/>
      </c>
    </row>
    <row r="1768" spans="4:17" x14ac:dyDescent="0.3">
      <c r="D1768" s="12" t="s">
        <v>2482</v>
      </c>
      <c r="E1768" s="12" t="s">
        <v>145</v>
      </c>
      <c r="F1768" s="12" t="s">
        <v>153</v>
      </c>
      <c r="G1768" s="12" t="s">
        <v>152</v>
      </c>
      <c r="H1768" s="12" t="s">
        <v>1159</v>
      </c>
      <c r="I1768" s="12" t="s">
        <v>2580</v>
      </c>
      <c r="J1768" s="12" t="s">
        <v>7550</v>
      </c>
      <c r="K1768" s="12" t="s">
        <v>12969</v>
      </c>
      <c r="L1768" s="12" t="s">
        <v>2483</v>
      </c>
      <c r="M1768" s="12" t="s">
        <v>12970</v>
      </c>
      <c r="N1768" s="12" t="s">
        <v>7987</v>
      </c>
      <c r="O1768" s="12" t="s">
        <v>607</v>
      </c>
      <c r="P1768" s="13" t="str">
        <f>+IFERROR(VLOOKUP(Table32[[#This Row],[Código_parroquial]],Table5[[#All],[CÓDIGO PARROQUIA]:[CLASIFICACIÓN]],5,0),+IFERROR(VLOOKUP(CONCATENATE(Table32[[#This Row],[Código Cantón]],"50"),Table5[[#All],[CÓDIGO PARROQUIA]:[CLASIFICACIÓN]],5,0),""))</f>
        <v/>
      </c>
      <c r="Q1768" s="13" t="str">
        <f>+IFERROR(VLOOKUP(Table32[[#This Row],[Código Cantón]],Table4[[#All],[CÓDIGO CANTÓN]:[CLASIFICACIÓN]],6,0),"")</f>
        <v/>
      </c>
    </row>
    <row r="1769" spans="4:17" x14ac:dyDescent="0.3">
      <c r="D1769" s="12" t="s">
        <v>2482</v>
      </c>
      <c r="E1769" s="12" t="s">
        <v>145</v>
      </c>
      <c r="F1769" s="12" t="s">
        <v>153</v>
      </c>
      <c r="G1769" s="12" t="s">
        <v>152</v>
      </c>
      <c r="H1769" s="12" t="s">
        <v>1158</v>
      </c>
      <c r="I1769" s="12" t="s">
        <v>153</v>
      </c>
      <c r="J1769" s="12" t="s">
        <v>7548</v>
      </c>
      <c r="K1769" s="12" t="s">
        <v>12971</v>
      </c>
      <c r="L1769" s="12" t="s">
        <v>2483</v>
      </c>
      <c r="M1769" s="12" t="s">
        <v>12972</v>
      </c>
      <c r="N1769" s="12" t="s">
        <v>7987</v>
      </c>
      <c r="O1769" s="12" t="s">
        <v>12973</v>
      </c>
      <c r="P1769" s="13" t="str">
        <f>+IFERROR(VLOOKUP(Table32[[#This Row],[Código_parroquial]],Table5[[#All],[CÓDIGO PARROQUIA]:[CLASIFICACIÓN]],5,0),+IFERROR(VLOOKUP(CONCATENATE(Table32[[#This Row],[Código Cantón]],"50"),Table5[[#All],[CÓDIGO PARROQUIA]:[CLASIFICACIÓN]],5,0),""))</f>
        <v/>
      </c>
      <c r="Q1769" s="13" t="str">
        <f>+IFERROR(VLOOKUP(Table32[[#This Row],[Código Cantón]],Table4[[#All],[CÓDIGO CANTÓN]:[CLASIFICACIÓN]],6,0),"")</f>
        <v/>
      </c>
    </row>
    <row r="1770" spans="4:17" x14ac:dyDescent="0.3">
      <c r="D1770" s="12" t="s">
        <v>2482</v>
      </c>
      <c r="E1770" s="12" t="s">
        <v>145</v>
      </c>
      <c r="F1770" s="12" t="s">
        <v>153</v>
      </c>
      <c r="G1770" s="12" t="s">
        <v>152</v>
      </c>
      <c r="H1770" s="12" t="s">
        <v>1158</v>
      </c>
      <c r="I1770" s="12" t="s">
        <v>153</v>
      </c>
      <c r="J1770" s="12" t="s">
        <v>7548</v>
      </c>
      <c r="K1770" s="12" t="s">
        <v>12974</v>
      </c>
      <c r="L1770" s="12" t="s">
        <v>2483</v>
      </c>
      <c r="M1770" s="12" t="s">
        <v>12975</v>
      </c>
      <c r="N1770" s="12" t="s">
        <v>7980</v>
      </c>
      <c r="O1770" s="12" t="s">
        <v>12976</v>
      </c>
      <c r="P1770" s="13" t="str">
        <f>+IFERROR(VLOOKUP(Table32[[#This Row],[Código_parroquial]],Table5[[#All],[CÓDIGO PARROQUIA]:[CLASIFICACIÓN]],5,0),+IFERROR(VLOOKUP(CONCATENATE(Table32[[#This Row],[Código Cantón]],"50"),Table5[[#All],[CÓDIGO PARROQUIA]:[CLASIFICACIÓN]],5,0),""))</f>
        <v/>
      </c>
      <c r="Q1770" s="13" t="str">
        <f>+IFERROR(VLOOKUP(Table32[[#This Row],[Código Cantón]],Table4[[#All],[CÓDIGO CANTÓN]:[CLASIFICACIÓN]],6,0),"")</f>
        <v/>
      </c>
    </row>
    <row r="1771" spans="4:17" x14ac:dyDescent="0.3">
      <c r="D1771" s="12" t="s">
        <v>2482</v>
      </c>
      <c r="E1771" s="12" t="s">
        <v>145</v>
      </c>
      <c r="F1771" s="12" t="s">
        <v>153</v>
      </c>
      <c r="G1771" s="12" t="s">
        <v>152</v>
      </c>
      <c r="H1771" s="12" t="s">
        <v>1161</v>
      </c>
      <c r="I1771" s="12" t="s">
        <v>7886</v>
      </c>
      <c r="J1771" s="12" t="s">
        <v>7550</v>
      </c>
      <c r="K1771" s="12" t="s">
        <v>12977</v>
      </c>
      <c r="L1771" s="12" t="s">
        <v>2483</v>
      </c>
      <c r="M1771" s="12" t="s">
        <v>12978</v>
      </c>
      <c r="N1771" s="12" t="s">
        <v>7987</v>
      </c>
      <c r="O1771" s="12" t="s">
        <v>2566</v>
      </c>
      <c r="P1771" s="13" t="str">
        <f>+IFERROR(VLOOKUP(Table32[[#This Row],[Código_parroquial]],Table5[[#All],[CÓDIGO PARROQUIA]:[CLASIFICACIÓN]],5,0),+IFERROR(VLOOKUP(CONCATENATE(Table32[[#This Row],[Código Cantón]],"50"),Table5[[#All],[CÓDIGO PARROQUIA]:[CLASIFICACIÓN]],5,0),""))</f>
        <v/>
      </c>
      <c r="Q1771" s="13" t="str">
        <f>+IFERROR(VLOOKUP(Table32[[#This Row],[Código Cantón]],Table4[[#All],[CÓDIGO CANTÓN]:[CLASIFICACIÓN]],6,0),"")</f>
        <v/>
      </c>
    </row>
    <row r="1772" spans="4:17" x14ac:dyDescent="0.3">
      <c r="D1772" s="12" t="s">
        <v>2482</v>
      </c>
      <c r="E1772" s="12" t="s">
        <v>145</v>
      </c>
      <c r="F1772" s="12" t="s">
        <v>153</v>
      </c>
      <c r="G1772" s="12" t="s">
        <v>152</v>
      </c>
      <c r="H1772" s="12" t="s">
        <v>1171</v>
      </c>
      <c r="I1772" s="12" t="s">
        <v>1172</v>
      </c>
      <c r="J1772" s="12" t="s">
        <v>7550</v>
      </c>
      <c r="K1772" s="12" t="s">
        <v>12979</v>
      </c>
      <c r="L1772" s="12" t="s">
        <v>2483</v>
      </c>
      <c r="M1772" s="12" t="s">
        <v>12980</v>
      </c>
      <c r="N1772" s="12" t="s">
        <v>7987</v>
      </c>
      <c r="O1772" s="12" t="s">
        <v>1143</v>
      </c>
      <c r="P1772" s="13" t="str">
        <f>+IFERROR(VLOOKUP(Table32[[#This Row],[Código_parroquial]],Table5[[#All],[CÓDIGO PARROQUIA]:[CLASIFICACIÓN]],5,0),+IFERROR(VLOOKUP(CONCATENATE(Table32[[#This Row],[Código Cantón]],"50"),Table5[[#All],[CÓDIGO PARROQUIA]:[CLASIFICACIÓN]],5,0),""))</f>
        <v/>
      </c>
      <c r="Q1772" s="13" t="str">
        <f>+IFERROR(VLOOKUP(Table32[[#This Row],[Código Cantón]],Table4[[#All],[CÓDIGO CANTÓN]:[CLASIFICACIÓN]],6,0),"")</f>
        <v/>
      </c>
    </row>
    <row r="1773" spans="4:17" x14ac:dyDescent="0.3">
      <c r="D1773" s="12" t="s">
        <v>2482</v>
      </c>
      <c r="E1773" s="12" t="s">
        <v>145</v>
      </c>
      <c r="F1773" s="12" t="s">
        <v>153</v>
      </c>
      <c r="G1773" s="12" t="s">
        <v>152</v>
      </c>
      <c r="H1773" s="12" t="s">
        <v>1158</v>
      </c>
      <c r="I1773" s="12" t="s">
        <v>153</v>
      </c>
      <c r="J1773" s="12" t="s">
        <v>7548</v>
      </c>
      <c r="K1773" s="12" t="s">
        <v>12981</v>
      </c>
      <c r="L1773" s="12" t="s">
        <v>2483</v>
      </c>
      <c r="M1773" s="12" t="s">
        <v>12982</v>
      </c>
      <c r="N1773" s="12" t="s">
        <v>7980</v>
      </c>
      <c r="O1773" s="12" t="s">
        <v>12983</v>
      </c>
      <c r="P1773" s="13" t="str">
        <f>+IFERROR(VLOOKUP(Table32[[#This Row],[Código_parroquial]],Table5[[#All],[CÓDIGO PARROQUIA]:[CLASIFICACIÓN]],5,0),+IFERROR(VLOOKUP(CONCATENATE(Table32[[#This Row],[Código Cantón]],"50"),Table5[[#All],[CÓDIGO PARROQUIA]:[CLASIFICACIÓN]],5,0),""))</f>
        <v/>
      </c>
      <c r="Q1773" s="13" t="str">
        <f>+IFERROR(VLOOKUP(Table32[[#This Row],[Código Cantón]],Table4[[#All],[CÓDIGO CANTÓN]:[CLASIFICACIÓN]],6,0),"")</f>
        <v/>
      </c>
    </row>
    <row r="1774" spans="4:17" x14ac:dyDescent="0.3">
      <c r="D1774" s="12" t="s">
        <v>2482</v>
      </c>
      <c r="E1774" s="12" t="s">
        <v>145</v>
      </c>
      <c r="F1774" s="12" t="s">
        <v>153</v>
      </c>
      <c r="G1774" s="12" t="s">
        <v>152</v>
      </c>
      <c r="H1774" s="12" t="s">
        <v>1158</v>
      </c>
      <c r="I1774" s="12" t="s">
        <v>153</v>
      </c>
      <c r="J1774" s="12" t="s">
        <v>7548</v>
      </c>
      <c r="K1774" s="12" t="s">
        <v>12984</v>
      </c>
      <c r="L1774" s="12" t="s">
        <v>2483</v>
      </c>
      <c r="M1774" s="12" t="s">
        <v>12985</v>
      </c>
      <c r="N1774" s="12" t="s">
        <v>7980</v>
      </c>
      <c r="O1774" s="12" t="s">
        <v>12986</v>
      </c>
      <c r="P1774" s="13" t="str">
        <f>+IFERROR(VLOOKUP(Table32[[#This Row],[Código_parroquial]],Table5[[#All],[CÓDIGO PARROQUIA]:[CLASIFICACIÓN]],5,0),+IFERROR(VLOOKUP(CONCATENATE(Table32[[#This Row],[Código Cantón]],"50"),Table5[[#All],[CÓDIGO PARROQUIA]:[CLASIFICACIÓN]],5,0),""))</f>
        <v/>
      </c>
      <c r="Q1774" s="13" t="str">
        <f>+IFERROR(VLOOKUP(Table32[[#This Row],[Código Cantón]],Table4[[#All],[CÓDIGO CANTÓN]:[CLASIFICACIÓN]],6,0),"")</f>
        <v/>
      </c>
    </row>
    <row r="1775" spans="4:17" x14ac:dyDescent="0.3">
      <c r="D1775" s="12" t="s">
        <v>2482</v>
      </c>
      <c r="E1775" s="12" t="s">
        <v>145</v>
      </c>
      <c r="F1775" s="12" t="s">
        <v>153</v>
      </c>
      <c r="G1775" s="12" t="s">
        <v>152</v>
      </c>
      <c r="H1775" s="12" t="s">
        <v>1158</v>
      </c>
      <c r="I1775" s="12" t="s">
        <v>153</v>
      </c>
      <c r="J1775" s="12" t="s">
        <v>7548</v>
      </c>
      <c r="K1775" s="12" t="s">
        <v>12987</v>
      </c>
      <c r="L1775" s="12" t="s">
        <v>2483</v>
      </c>
      <c r="M1775" s="12" t="s">
        <v>12988</v>
      </c>
      <c r="N1775" s="12" t="s">
        <v>7980</v>
      </c>
      <c r="O1775" s="12" t="s">
        <v>12989</v>
      </c>
      <c r="P1775" s="13" t="str">
        <f>+IFERROR(VLOOKUP(Table32[[#This Row],[Código_parroquial]],Table5[[#All],[CÓDIGO PARROQUIA]:[CLASIFICACIÓN]],5,0),+IFERROR(VLOOKUP(CONCATENATE(Table32[[#This Row],[Código Cantón]],"50"),Table5[[#All],[CÓDIGO PARROQUIA]:[CLASIFICACIÓN]],5,0),""))</f>
        <v/>
      </c>
      <c r="Q1775" s="13" t="str">
        <f>+IFERROR(VLOOKUP(Table32[[#This Row],[Código Cantón]],Table4[[#All],[CÓDIGO CANTÓN]:[CLASIFICACIÓN]],6,0),"")</f>
        <v/>
      </c>
    </row>
    <row r="1776" spans="4:17" x14ac:dyDescent="0.3">
      <c r="D1776" s="12" t="s">
        <v>2482</v>
      </c>
      <c r="E1776" s="12" t="s">
        <v>145</v>
      </c>
      <c r="F1776" s="12" t="s">
        <v>153</v>
      </c>
      <c r="G1776" s="12" t="s">
        <v>152</v>
      </c>
      <c r="H1776" s="12" t="s">
        <v>1158</v>
      </c>
      <c r="I1776" s="12" t="s">
        <v>153</v>
      </c>
      <c r="J1776" s="12" t="s">
        <v>7548</v>
      </c>
      <c r="K1776" s="12" t="s">
        <v>12990</v>
      </c>
      <c r="L1776" s="12" t="s">
        <v>2483</v>
      </c>
      <c r="M1776" s="12" t="s">
        <v>12991</v>
      </c>
      <c r="N1776" s="12" t="s">
        <v>7980</v>
      </c>
      <c r="O1776" s="12" t="s">
        <v>12992</v>
      </c>
      <c r="P1776" s="13" t="str">
        <f>+IFERROR(VLOOKUP(Table32[[#This Row],[Código_parroquial]],Table5[[#All],[CÓDIGO PARROQUIA]:[CLASIFICACIÓN]],5,0),+IFERROR(VLOOKUP(CONCATENATE(Table32[[#This Row],[Código Cantón]],"50"),Table5[[#All],[CÓDIGO PARROQUIA]:[CLASIFICACIÓN]],5,0),""))</f>
        <v/>
      </c>
      <c r="Q1776" s="13" t="str">
        <f>+IFERROR(VLOOKUP(Table32[[#This Row],[Código Cantón]],Table4[[#All],[CÓDIGO CANTÓN]:[CLASIFICACIÓN]],6,0),"")</f>
        <v/>
      </c>
    </row>
    <row r="1777" spans="4:17" x14ac:dyDescent="0.3">
      <c r="D1777" s="12" t="s">
        <v>2482</v>
      </c>
      <c r="E1777" s="12" t="s">
        <v>145</v>
      </c>
      <c r="F1777" s="12" t="s">
        <v>153</v>
      </c>
      <c r="G1777" s="12" t="s">
        <v>152</v>
      </c>
      <c r="H1777" s="12" t="s">
        <v>1158</v>
      </c>
      <c r="I1777" s="12" t="s">
        <v>153</v>
      </c>
      <c r="J1777" s="12" t="s">
        <v>7548</v>
      </c>
      <c r="K1777" s="12" t="s">
        <v>12993</v>
      </c>
      <c r="L1777" s="12" t="s">
        <v>2483</v>
      </c>
      <c r="M1777" s="12" t="s">
        <v>12994</v>
      </c>
      <c r="N1777" s="12" t="s">
        <v>7980</v>
      </c>
      <c r="O1777" s="12" t="s">
        <v>12995</v>
      </c>
      <c r="P1777" s="13" t="str">
        <f>+IFERROR(VLOOKUP(Table32[[#This Row],[Código_parroquial]],Table5[[#All],[CÓDIGO PARROQUIA]:[CLASIFICACIÓN]],5,0),+IFERROR(VLOOKUP(CONCATENATE(Table32[[#This Row],[Código Cantón]],"50"),Table5[[#All],[CÓDIGO PARROQUIA]:[CLASIFICACIÓN]],5,0),""))</f>
        <v/>
      </c>
      <c r="Q1777" s="13" t="str">
        <f>+IFERROR(VLOOKUP(Table32[[#This Row],[Código Cantón]],Table4[[#All],[CÓDIGO CANTÓN]:[CLASIFICACIÓN]],6,0),"")</f>
        <v/>
      </c>
    </row>
    <row r="1778" spans="4:17" x14ac:dyDescent="0.3">
      <c r="D1778" s="12" t="s">
        <v>2482</v>
      </c>
      <c r="E1778" s="12" t="s">
        <v>145</v>
      </c>
      <c r="F1778" s="12" t="s">
        <v>153</v>
      </c>
      <c r="G1778" s="12" t="s">
        <v>152</v>
      </c>
      <c r="H1778" s="12" t="s">
        <v>1173</v>
      </c>
      <c r="I1778" s="12" t="s">
        <v>1174</v>
      </c>
      <c r="J1778" s="12" t="s">
        <v>7550</v>
      </c>
      <c r="K1778" s="12" t="s">
        <v>12996</v>
      </c>
      <c r="L1778" s="12" t="s">
        <v>2483</v>
      </c>
      <c r="M1778" s="12" t="s">
        <v>12997</v>
      </c>
      <c r="N1778" s="12" t="s">
        <v>7980</v>
      </c>
      <c r="O1778" s="12" t="s">
        <v>1174</v>
      </c>
      <c r="P1778" s="13" t="str">
        <f>+IFERROR(VLOOKUP(Table32[[#This Row],[Código_parroquial]],Table5[[#All],[CÓDIGO PARROQUIA]:[CLASIFICACIÓN]],5,0),+IFERROR(VLOOKUP(CONCATENATE(Table32[[#This Row],[Código Cantón]],"50"),Table5[[#All],[CÓDIGO PARROQUIA]:[CLASIFICACIÓN]],5,0),""))</f>
        <v/>
      </c>
      <c r="Q1778" s="13" t="str">
        <f>+IFERROR(VLOOKUP(Table32[[#This Row],[Código Cantón]],Table4[[#All],[CÓDIGO CANTÓN]:[CLASIFICACIÓN]],6,0),"")</f>
        <v/>
      </c>
    </row>
    <row r="1779" spans="4:17" x14ac:dyDescent="0.3">
      <c r="D1779" s="12" t="s">
        <v>2482</v>
      </c>
      <c r="E1779" s="12" t="s">
        <v>145</v>
      </c>
      <c r="F1779" s="12" t="s">
        <v>153</v>
      </c>
      <c r="G1779" s="12" t="s">
        <v>152</v>
      </c>
      <c r="H1779" s="12" t="s">
        <v>1158</v>
      </c>
      <c r="I1779" s="12" t="s">
        <v>153</v>
      </c>
      <c r="J1779" s="12" t="s">
        <v>7548</v>
      </c>
      <c r="K1779" s="12" t="s">
        <v>12998</v>
      </c>
      <c r="L1779" s="12" t="s">
        <v>2483</v>
      </c>
      <c r="M1779" s="12" t="s">
        <v>12999</v>
      </c>
      <c r="N1779" s="12" t="s">
        <v>7980</v>
      </c>
      <c r="O1779" s="12" t="s">
        <v>12516</v>
      </c>
      <c r="P1779" s="13" t="str">
        <f>+IFERROR(VLOOKUP(Table32[[#This Row],[Código_parroquial]],Table5[[#All],[CÓDIGO PARROQUIA]:[CLASIFICACIÓN]],5,0),+IFERROR(VLOOKUP(CONCATENATE(Table32[[#This Row],[Código Cantón]],"50"),Table5[[#All],[CÓDIGO PARROQUIA]:[CLASIFICACIÓN]],5,0),""))</f>
        <v/>
      </c>
      <c r="Q1779" s="13" t="str">
        <f>+IFERROR(VLOOKUP(Table32[[#This Row],[Código Cantón]],Table4[[#All],[CÓDIGO CANTÓN]:[CLASIFICACIÓN]],6,0),"")</f>
        <v/>
      </c>
    </row>
    <row r="1780" spans="4:17" x14ac:dyDescent="0.3">
      <c r="D1780" s="12" t="s">
        <v>2482</v>
      </c>
      <c r="E1780" s="12" t="s">
        <v>145</v>
      </c>
      <c r="F1780" s="12" t="s">
        <v>153</v>
      </c>
      <c r="G1780" s="12" t="s">
        <v>152</v>
      </c>
      <c r="H1780" s="12" t="s">
        <v>1158</v>
      </c>
      <c r="I1780" s="12" t="s">
        <v>153</v>
      </c>
      <c r="J1780" s="12" t="s">
        <v>7548</v>
      </c>
      <c r="K1780" s="12" t="s">
        <v>13000</v>
      </c>
      <c r="L1780" s="12" t="s">
        <v>2483</v>
      </c>
      <c r="M1780" s="12" t="s">
        <v>13001</v>
      </c>
      <c r="N1780" s="12" t="s">
        <v>7980</v>
      </c>
      <c r="O1780" s="12" t="s">
        <v>13002</v>
      </c>
      <c r="P1780" s="13" t="str">
        <f>+IFERROR(VLOOKUP(Table32[[#This Row],[Código_parroquial]],Table5[[#All],[CÓDIGO PARROQUIA]:[CLASIFICACIÓN]],5,0),+IFERROR(VLOOKUP(CONCATENATE(Table32[[#This Row],[Código Cantón]],"50"),Table5[[#All],[CÓDIGO PARROQUIA]:[CLASIFICACIÓN]],5,0),""))</f>
        <v/>
      </c>
      <c r="Q1780" s="13" t="str">
        <f>+IFERROR(VLOOKUP(Table32[[#This Row],[Código Cantón]],Table4[[#All],[CÓDIGO CANTÓN]:[CLASIFICACIÓN]],6,0),"")</f>
        <v/>
      </c>
    </row>
    <row r="1781" spans="4:17" x14ac:dyDescent="0.3">
      <c r="D1781" s="12" t="s">
        <v>2482</v>
      </c>
      <c r="E1781" s="12" t="s">
        <v>145</v>
      </c>
      <c r="F1781" s="12" t="s">
        <v>153</v>
      </c>
      <c r="G1781" s="12" t="s">
        <v>152</v>
      </c>
      <c r="H1781" s="12" t="s">
        <v>1168</v>
      </c>
      <c r="I1781" s="12" t="s">
        <v>2568</v>
      </c>
      <c r="J1781" s="12" t="s">
        <v>7550</v>
      </c>
      <c r="K1781" s="12" t="s">
        <v>13003</v>
      </c>
      <c r="L1781" s="12" t="s">
        <v>2483</v>
      </c>
      <c r="M1781" s="12" t="s">
        <v>13004</v>
      </c>
      <c r="N1781" s="12" t="s">
        <v>7980</v>
      </c>
      <c r="O1781" s="12" t="s">
        <v>1177</v>
      </c>
      <c r="P1781" s="13" t="str">
        <f>+IFERROR(VLOOKUP(Table32[[#This Row],[Código_parroquial]],Table5[[#All],[CÓDIGO PARROQUIA]:[CLASIFICACIÓN]],5,0),+IFERROR(VLOOKUP(CONCATENATE(Table32[[#This Row],[Código Cantón]],"50"),Table5[[#All],[CÓDIGO PARROQUIA]:[CLASIFICACIÓN]],5,0),""))</f>
        <v/>
      </c>
      <c r="Q1781" s="13" t="str">
        <f>+IFERROR(VLOOKUP(Table32[[#This Row],[Código Cantón]],Table4[[#All],[CÓDIGO CANTÓN]:[CLASIFICACIÓN]],6,0),"")</f>
        <v/>
      </c>
    </row>
    <row r="1782" spans="4:17" x14ac:dyDescent="0.3">
      <c r="D1782" s="12" t="s">
        <v>2482</v>
      </c>
      <c r="E1782" s="12" t="s">
        <v>145</v>
      </c>
      <c r="F1782" s="12" t="s">
        <v>153</v>
      </c>
      <c r="G1782" s="12" t="s">
        <v>152</v>
      </c>
      <c r="H1782" s="12" t="s">
        <v>1158</v>
      </c>
      <c r="I1782" s="12" t="s">
        <v>153</v>
      </c>
      <c r="J1782" s="12" t="s">
        <v>7548</v>
      </c>
      <c r="K1782" s="12" t="s">
        <v>13005</v>
      </c>
      <c r="L1782" s="12" t="s">
        <v>2483</v>
      </c>
      <c r="M1782" s="12" t="s">
        <v>428</v>
      </c>
      <c r="N1782" s="12" t="s">
        <v>7980</v>
      </c>
      <c r="O1782" s="12" t="s">
        <v>13006</v>
      </c>
      <c r="P1782" s="13" t="str">
        <f>+IFERROR(VLOOKUP(Table32[[#This Row],[Código_parroquial]],Table5[[#All],[CÓDIGO PARROQUIA]:[CLASIFICACIÓN]],5,0),+IFERROR(VLOOKUP(CONCATENATE(Table32[[#This Row],[Código Cantón]],"50"),Table5[[#All],[CÓDIGO PARROQUIA]:[CLASIFICACIÓN]],5,0),""))</f>
        <v/>
      </c>
      <c r="Q1782" s="13" t="str">
        <f>+IFERROR(VLOOKUP(Table32[[#This Row],[Código Cantón]],Table4[[#All],[CÓDIGO CANTÓN]:[CLASIFICACIÓN]],6,0),"")</f>
        <v/>
      </c>
    </row>
    <row r="1783" spans="4:17" x14ac:dyDescent="0.3">
      <c r="D1783" s="12" t="s">
        <v>2482</v>
      </c>
      <c r="E1783" s="12" t="s">
        <v>145</v>
      </c>
      <c r="F1783" s="12" t="s">
        <v>153</v>
      </c>
      <c r="G1783" s="12" t="s">
        <v>152</v>
      </c>
      <c r="H1783" s="12" t="s">
        <v>1175</v>
      </c>
      <c r="I1783" s="12" t="s">
        <v>7888</v>
      </c>
      <c r="J1783" s="12" t="s">
        <v>7550</v>
      </c>
      <c r="K1783" s="12" t="s">
        <v>13007</v>
      </c>
      <c r="L1783" s="12" t="s">
        <v>2483</v>
      </c>
      <c r="M1783" s="12" t="s">
        <v>13008</v>
      </c>
      <c r="N1783" s="12" t="s">
        <v>7980</v>
      </c>
      <c r="O1783" s="12" t="s">
        <v>13009</v>
      </c>
      <c r="P1783" s="13" t="str">
        <f>+IFERROR(VLOOKUP(Table32[[#This Row],[Código_parroquial]],Table5[[#All],[CÓDIGO PARROQUIA]:[CLASIFICACIÓN]],5,0),+IFERROR(VLOOKUP(CONCATENATE(Table32[[#This Row],[Código Cantón]],"50"),Table5[[#All],[CÓDIGO PARROQUIA]:[CLASIFICACIÓN]],5,0),""))</f>
        <v/>
      </c>
      <c r="Q1783" s="13" t="str">
        <f>+IFERROR(VLOOKUP(Table32[[#This Row],[Código Cantón]],Table4[[#All],[CÓDIGO CANTÓN]:[CLASIFICACIÓN]],6,0),"")</f>
        <v/>
      </c>
    </row>
    <row r="1784" spans="4:17" x14ac:dyDescent="0.3">
      <c r="D1784" s="12" t="s">
        <v>2482</v>
      </c>
      <c r="E1784" s="12" t="s">
        <v>145</v>
      </c>
      <c r="F1784" s="12" t="s">
        <v>153</v>
      </c>
      <c r="G1784" s="12" t="s">
        <v>152</v>
      </c>
      <c r="H1784" s="12" t="s">
        <v>1158</v>
      </c>
      <c r="I1784" s="12" t="s">
        <v>153</v>
      </c>
      <c r="J1784" s="12" t="s">
        <v>7548</v>
      </c>
      <c r="K1784" s="12" t="s">
        <v>13010</v>
      </c>
      <c r="L1784" s="12" t="s">
        <v>2483</v>
      </c>
      <c r="M1784" s="12" t="s">
        <v>13011</v>
      </c>
      <c r="N1784" s="12" t="s">
        <v>7980</v>
      </c>
      <c r="O1784" s="12" t="s">
        <v>13012</v>
      </c>
      <c r="P1784" s="13" t="str">
        <f>+IFERROR(VLOOKUP(Table32[[#This Row],[Código_parroquial]],Table5[[#All],[CÓDIGO PARROQUIA]:[CLASIFICACIÓN]],5,0),+IFERROR(VLOOKUP(CONCATENATE(Table32[[#This Row],[Código Cantón]],"50"),Table5[[#All],[CÓDIGO PARROQUIA]:[CLASIFICACIÓN]],5,0),""))</f>
        <v/>
      </c>
      <c r="Q1784" s="13" t="str">
        <f>+IFERROR(VLOOKUP(Table32[[#This Row],[Código Cantón]],Table4[[#All],[CÓDIGO CANTÓN]:[CLASIFICACIÓN]],6,0),"")</f>
        <v/>
      </c>
    </row>
    <row r="1785" spans="4:17" x14ac:dyDescent="0.3">
      <c r="D1785" s="12" t="s">
        <v>2482</v>
      </c>
      <c r="E1785" s="12" t="s">
        <v>145</v>
      </c>
      <c r="F1785" s="12" t="s">
        <v>153</v>
      </c>
      <c r="G1785" s="12" t="s">
        <v>152</v>
      </c>
      <c r="H1785" s="12" t="s">
        <v>1161</v>
      </c>
      <c r="I1785" s="12" t="s">
        <v>7886</v>
      </c>
      <c r="J1785" s="12" t="s">
        <v>7550</v>
      </c>
      <c r="K1785" s="12" t="s">
        <v>13013</v>
      </c>
      <c r="L1785" s="12" t="s">
        <v>2483</v>
      </c>
      <c r="M1785" s="12" t="s">
        <v>13014</v>
      </c>
      <c r="N1785" s="12" t="s">
        <v>7987</v>
      </c>
      <c r="O1785" s="12" t="s">
        <v>13015</v>
      </c>
      <c r="P1785" s="13" t="str">
        <f>+IFERROR(VLOOKUP(Table32[[#This Row],[Código_parroquial]],Table5[[#All],[CÓDIGO PARROQUIA]:[CLASIFICACIÓN]],5,0),+IFERROR(VLOOKUP(CONCATENATE(Table32[[#This Row],[Código Cantón]],"50"),Table5[[#All],[CÓDIGO PARROQUIA]:[CLASIFICACIÓN]],5,0),""))</f>
        <v/>
      </c>
      <c r="Q1785" s="13" t="str">
        <f>+IFERROR(VLOOKUP(Table32[[#This Row],[Código Cantón]],Table4[[#All],[CÓDIGO CANTÓN]:[CLASIFICACIÓN]],6,0),"")</f>
        <v/>
      </c>
    </row>
    <row r="1786" spans="4:17" x14ac:dyDescent="0.3">
      <c r="D1786" s="12" t="s">
        <v>2482</v>
      </c>
      <c r="E1786" s="12" t="s">
        <v>145</v>
      </c>
      <c r="F1786" s="12" t="s">
        <v>153</v>
      </c>
      <c r="G1786" s="12" t="s">
        <v>152</v>
      </c>
      <c r="H1786" s="12" t="s">
        <v>1175</v>
      </c>
      <c r="I1786" s="12" t="s">
        <v>7888</v>
      </c>
      <c r="J1786" s="12" t="s">
        <v>7550</v>
      </c>
      <c r="K1786" s="12" t="s">
        <v>13016</v>
      </c>
      <c r="L1786" s="12" t="s">
        <v>2483</v>
      </c>
      <c r="M1786" s="12" t="s">
        <v>13017</v>
      </c>
      <c r="N1786" s="12" t="s">
        <v>7987</v>
      </c>
      <c r="O1786" s="12" t="s">
        <v>13018</v>
      </c>
      <c r="P1786" s="13" t="str">
        <f>+IFERROR(VLOOKUP(Table32[[#This Row],[Código_parroquial]],Table5[[#All],[CÓDIGO PARROQUIA]:[CLASIFICACIÓN]],5,0),+IFERROR(VLOOKUP(CONCATENATE(Table32[[#This Row],[Código Cantón]],"50"),Table5[[#All],[CÓDIGO PARROQUIA]:[CLASIFICACIÓN]],5,0),""))</f>
        <v/>
      </c>
      <c r="Q1786" s="13" t="str">
        <f>+IFERROR(VLOOKUP(Table32[[#This Row],[Código Cantón]],Table4[[#All],[CÓDIGO CANTÓN]:[CLASIFICACIÓN]],6,0),"")</f>
        <v/>
      </c>
    </row>
    <row r="1787" spans="4:17" x14ac:dyDescent="0.3">
      <c r="D1787" s="12" t="s">
        <v>2482</v>
      </c>
      <c r="E1787" s="12" t="s">
        <v>145</v>
      </c>
      <c r="F1787" s="12" t="s">
        <v>155</v>
      </c>
      <c r="G1787" s="12" t="s">
        <v>154</v>
      </c>
      <c r="H1787" s="12" t="s">
        <v>1179</v>
      </c>
      <c r="I1787" s="12" t="s">
        <v>2581</v>
      </c>
      <c r="J1787" s="12" t="s">
        <v>7550</v>
      </c>
      <c r="K1787" s="12" t="s">
        <v>13019</v>
      </c>
      <c r="L1787" s="12" t="s">
        <v>2483</v>
      </c>
      <c r="M1787" s="12" t="s">
        <v>13020</v>
      </c>
      <c r="N1787" s="12" t="s">
        <v>7980</v>
      </c>
      <c r="O1787" s="12" t="s">
        <v>10970</v>
      </c>
      <c r="P1787" s="13" t="str">
        <f>+IFERROR(VLOOKUP(Table32[[#This Row],[Código_parroquial]],Table5[[#All],[CÓDIGO PARROQUIA]:[CLASIFICACIÓN]],5,0),+IFERROR(VLOOKUP(CONCATENATE(Table32[[#This Row],[Código Cantón]],"50"),Table5[[#All],[CÓDIGO PARROQUIA]:[CLASIFICACIÓN]],5,0),""))</f>
        <v/>
      </c>
      <c r="Q1787" s="13" t="str">
        <f>+IFERROR(VLOOKUP(Table32[[#This Row],[Código Cantón]],Table4[[#All],[CÓDIGO CANTÓN]:[CLASIFICACIÓN]],6,0),"")</f>
        <v/>
      </c>
    </row>
    <row r="1788" spans="4:17" x14ac:dyDescent="0.3">
      <c r="D1788" s="12" t="s">
        <v>2482</v>
      </c>
      <c r="E1788" s="12" t="s">
        <v>145</v>
      </c>
      <c r="F1788" s="12" t="s">
        <v>155</v>
      </c>
      <c r="G1788" s="12" t="s">
        <v>154</v>
      </c>
      <c r="H1788" s="12" t="s">
        <v>1178</v>
      </c>
      <c r="I1788" s="12" t="s">
        <v>155</v>
      </c>
      <c r="J1788" s="12" t="s">
        <v>7548</v>
      </c>
      <c r="K1788" s="12" t="s">
        <v>13021</v>
      </c>
      <c r="L1788" s="12" t="s">
        <v>2483</v>
      </c>
      <c r="M1788" s="12" t="s">
        <v>13022</v>
      </c>
      <c r="N1788" s="12" t="s">
        <v>7980</v>
      </c>
      <c r="O1788" s="12" t="s">
        <v>2554</v>
      </c>
      <c r="P1788" s="13" t="str">
        <f>+IFERROR(VLOOKUP(Table32[[#This Row],[Código_parroquial]],Table5[[#All],[CÓDIGO PARROQUIA]:[CLASIFICACIÓN]],5,0),+IFERROR(VLOOKUP(CONCATENATE(Table32[[#This Row],[Código Cantón]],"50"),Table5[[#All],[CÓDIGO PARROQUIA]:[CLASIFICACIÓN]],5,0),""))</f>
        <v/>
      </c>
      <c r="Q1788" s="13" t="str">
        <f>+IFERROR(VLOOKUP(Table32[[#This Row],[Código Cantón]],Table4[[#All],[CÓDIGO CANTÓN]:[CLASIFICACIÓN]],6,0),"")</f>
        <v/>
      </c>
    </row>
    <row r="1789" spans="4:17" x14ac:dyDescent="0.3">
      <c r="D1789" s="12" t="s">
        <v>2482</v>
      </c>
      <c r="E1789" s="12" t="s">
        <v>145</v>
      </c>
      <c r="F1789" s="12" t="s">
        <v>155</v>
      </c>
      <c r="G1789" s="12" t="s">
        <v>154</v>
      </c>
      <c r="H1789" s="12" t="s">
        <v>1183</v>
      </c>
      <c r="I1789" s="12" t="s">
        <v>1184</v>
      </c>
      <c r="J1789" s="12" t="s">
        <v>7550</v>
      </c>
      <c r="K1789" s="12" t="s">
        <v>13023</v>
      </c>
      <c r="L1789" s="12" t="s">
        <v>2483</v>
      </c>
      <c r="M1789" s="12" t="s">
        <v>9740</v>
      </c>
      <c r="N1789" s="12" t="s">
        <v>7980</v>
      </c>
      <c r="O1789" s="12" t="s">
        <v>13024</v>
      </c>
      <c r="P1789" s="13" t="str">
        <f>+IFERROR(VLOOKUP(Table32[[#This Row],[Código_parroquial]],Table5[[#All],[CÓDIGO PARROQUIA]:[CLASIFICACIÓN]],5,0),+IFERROR(VLOOKUP(CONCATENATE(Table32[[#This Row],[Código Cantón]],"50"),Table5[[#All],[CÓDIGO PARROQUIA]:[CLASIFICACIÓN]],5,0),""))</f>
        <v/>
      </c>
      <c r="Q1789" s="13" t="str">
        <f>+IFERROR(VLOOKUP(Table32[[#This Row],[Código Cantón]],Table4[[#All],[CÓDIGO CANTÓN]:[CLASIFICACIÓN]],6,0),"")</f>
        <v/>
      </c>
    </row>
    <row r="1790" spans="4:17" x14ac:dyDescent="0.3">
      <c r="D1790" s="12" t="s">
        <v>2482</v>
      </c>
      <c r="E1790" s="12" t="s">
        <v>145</v>
      </c>
      <c r="F1790" s="12" t="s">
        <v>155</v>
      </c>
      <c r="G1790" s="12" t="s">
        <v>154</v>
      </c>
      <c r="H1790" s="12" t="s">
        <v>1183</v>
      </c>
      <c r="I1790" s="12" t="s">
        <v>1184</v>
      </c>
      <c r="J1790" s="12" t="s">
        <v>7550</v>
      </c>
      <c r="K1790" s="12" t="s">
        <v>13025</v>
      </c>
      <c r="L1790" s="12" t="s">
        <v>2483</v>
      </c>
      <c r="M1790" s="12" t="s">
        <v>13026</v>
      </c>
      <c r="N1790" s="12" t="s">
        <v>7980</v>
      </c>
      <c r="O1790" s="12" t="s">
        <v>13027</v>
      </c>
      <c r="P1790" s="13" t="str">
        <f>+IFERROR(VLOOKUP(Table32[[#This Row],[Código_parroquial]],Table5[[#All],[CÓDIGO PARROQUIA]:[CLASIFICACIÓN]],5,0),+IFERROR(VLOOKUP(CONCATENATE(Table32[[#This Row],[Código Cantón]],"50"),Table5[[#All],[CÓDIGO PARROQUIA]:[CLASIFICACIÓN]],5,0),""))</f>
        <v/>
      </c>
      <c r="Q1790" s="13" t="str">
        <f>+IFERROR(VLOOKUP(Table32[[#This Row],[Código Cantón]],Table4[[#All],[CÓDIGO CANTÓN]:[CLASIFICACIÓN]],6,0),"")</f>
        <v/>
      </c>
    </row>
    <row r="1791" spans="4:17" x14ac:dyDescent="0.3">
      <c r="D1791" s="12" t="s">
        <v>2482</v>
      </c>
      <c r="E1791" s="12" t="s">
        <v>145</v>
      </c>
      <c r="F1791" s="12" t="s">
        <v>155</v>
      </c>
      <c r="G1791" s="12" t="s">
        <v>154</v>
      </c>
      <c r="H1791" s="12" t="s">
        <v>1180</v>
      </c>
      <c r="I1791" s="12" t="s">
        <v>7889</v>
      </c>
      <c r="J1791" s="12" t="s">
        <v>7550</v>
      </c>
      <c r="K1791" s="12" t="s">
        <v>13028</v>
      </c>
      <c r="L1791" s="12" t="s">
        <v>2483</v>
      </c>
      <c r="M1791" s="12" t="s">
        <v>13029</v>
      </c>
      <c r="N1791" s="12" t="s">
        <v>7980</v>
      </c>
      <c r="O1791" s="12" t="s">
        <v>2583</v>
      </c>
      <c r="P1791" s="13" t="str">
        <f>+IFERROR(VLOOKUP(Table32[[#This Row],[Código_parroquial]],Table5[[#All],[CÓDIGO PARROQUIA]:[CLASIFICACIÓN]],5,0),+IFERROR(VLOOKUP(CONCATENATE(Table32[[#This Row],[Código Cantón]],"50"),Table5[[#All],[CÓDIGO PARROQUIA]:[CLASIFICACIÓN]],5,0),""))</f>
        <v/>
      </c>
      <c r="Q1791" s="13" t="str">
        <f>+IFERROR(VLOOKUP(Table32[[#This Row],[Código Cantón]],Table4[[#All],[CÓDIGO CANTÓN]:[CLASIFICACIÓN]],6,0),"")</f>
        <v/>
      </c>
    </row>
    <row r="1792" spans="4:17" x14ac:dyDescent="0.3">
      <c r="D1792" s="12" t="s">
        <v>2482</v>
      </c>
      <c r="E1792" s="12" t="s">
        <v>145</v>
      </c>
      <c r="F1792" s="12" t="s">
        <v>155</v>
      </c>
      <c r="G1792" s="12" t="s">
        <v>154</v>
      </c>
      <c r="H1792" s="12" t="s">
        <v>1178</v>
      </c>
      <c r="I1792" s="12" t="s">
        <v>155</v>
      </c>
      <c r="J1792" s="12" t="s">
        <v>7548</v>
      </c>
      <c r="K1792" s="12" t="s">
        <v>13030</v>
      </c>
      <c r="L1792" s="12" t="s">
        <v>2483</v>
      </c>
      <c r="M1792" s="12" t="s">
        <v>13031</v>
      </c>
      <c r="N1792" s="12" t="s">
        <v>7980</v>
      </c>
      <c r="O1792" s="12" t="s">
        <v>10970</v>
      </c>
      <c r="P1792" s="13" t="str">
        <f>+IFERROR(VLOOKUP(Table32[[#This Row],[Código_parroquial]],Table5[[#All],[CÓDIGO PARROQUIA]:[CLASIFICACIÓN]],5,0),+IFERROR(VLOOKUP(CONCATENATE(Table32[[#This Row],[Código Cantón]],"50"),Table5[[#All],[CÓDIGO PARROQUIA]:[CLASIFICACIÓN]],5,0),""))</f>
        <v/>
      </c>
      <c r="Q1792" s="13" t="str">
        <f>+IFERROR(VLOOKUP(Table32[[#This Row],[Código Cantón]],Table4[[#All],[CÓDIGO CANTÓN]:[CLASIFICACIÓN]],6,0),"")</f>
        <v/>
      </c>
    </row>
    <row r="1793" spans="4:17" x14ac:dyDescent="0.3">
      <c r="D1793" s="12" t="s">
        <v>2482</v>
      </c>
      <c r="E1793" s="12" t="s">
        <v>145</v>
      </c>
      <c r="F1793" s="12" t="s">
        <v>155</v>
      </c>
      <c r="G1793" s="12" t="s">
        <v>154</v>
      </c>
      <c r="H1793" s="12" t="s">
        <v>1181</v>
      </c>
      <c r="I1793" s="12" t="s">
        <v>7665</v>
      </c>
      <c r="J1793" s="12" t="s">
        <v>7550</v>
      </c>
      <c r="K1793" s="12" t="s">
        <v>13032</v>
      </c>
      <c r="L1793" s="12" t="s">
        <v>2483</v>
      </c>
      <c r="M1793" s="12" t="s">
        <v>13033</v>
      </c>
      <c r="N1793" s="12" t="s">
        <v>7980</v>
      </c>
      <c r="O1793" s="12" t="s">
        <v>10970</v>
      </c>
      <c r="P1793" s="13" t="str">
        <f>+IFERROR(VLOOKUP(Table32[[#This Row],[Código_parroquial]],Table5[[#All],[CÓDIGO PARROQUIA]:[CLASIFICACIÓN]],5,0),+IFERROR(VLOOKUP(CONCATENATE(Table32[[#This Row],[Código Cantón]],"50"),Table5[[#All],[CÓDIGO PARROQUIA]:[CLASIFICACIÓN]],5,0),""))</f>
        <v/>
      </c>
      <c r="Q1793" s="13" t="str">
        <f>+IFERROR(VLOOKUP(Table32[[#This Row],[Código Cantón]],Table4[[#All],[CÓDIGO CANTÓN]:[CLASIFICACIÓN]],6,0),"")</f>
        <v/>
      </c>
    </row>
    <row r="1794" spans="4:17" x14ac:dyDescent="0.3">
      <c r="D1794" s="12" t="s">
        <v>2482</v>
      </c>
      <c r="E1794" s="12" t="s">
        <v>145</v>
      </c>
      <c r="F1794" s="12" t="s">
        <v>155</v>
      </c>
      <c r="G1794" s="12" t="s">
        <v>154</v>
      </c>
      <c r="H1794" s="12" t="s">
        <v>1183</v>
      </c>
      <c r="I1794" s="12" t="s">
        <v>1184</v>
      </c>
      <c r="J1794" s="12" t="s">
        <v>7550</v>
      </c>
      <c r="K1794" s="12" t="s">
        <v>13034</v>
      </c>
      <c r="L1794" s="12" t="s">
        <v>2483</v>
      </c>
      <c r="M1794" s="12" t="s">
        <v>13035</v>
      </c>
      <c r="N1794" s="12" t="s">
        <v>7987</v>
      </c>
      <c r="O1794" s="12" t="s">
        <v>13036</v>
      </c>
      <c r="P1794" s="13" t="str">
        <f>+IFERROR(VLOOKUP(Table32[[#This Row],[Código_parroquial]],Table5[[#All],[CÓDIGO PARROQUIA]:[CLASIFICACIÓN]],5,0),+IFERROR(VLOOKUP(CONCATENATE(Table32[[#This Row],[Código Cantón]],"50"),Table5[[#All],[CÓDIGO PARROQUIA]:[CLASIFICACIÓN]],5,0),""))</f>
        <v/>
      </c>
      <c r="Q1794" s="13" t="str">
        <f>+IFERROR(VLOOKUP(Table32[[#This Row],[Código Cantón]],Table4[[#All],[CÓDIGO CANTÓN]:[CLASIFICACIÓN]],6,0),"")</f>
        <v/>
      </c>
    </row>
    <row r="1795" spans="4:17" x14ac:dyDescent="0.3">
      <c r="D1795" s="12" t="s">
        <v>2482</v>
      </c>
      <c r="E1795" s="12" t="s">
        <v>145</v>
      </c>
      <c r="F1795" s="12" t="s">
        <v>155</v>
      </c>
      <c r="G1795" s="12" t="s">
        <v>154</v>
      </c>
      <c r="H1795" s="12" t="s">
        <v>1183</v>
      </c>
      <c r="I1795" s="12" t="s">
        <v>1184</v>
      </c>
      <c r="J1795" s="12" t="s">
        <v>7550</v>
      </c>
      <c r="K1795" s="12" t="s">
        <v>13037</v>
      </c>
      <c r="L1795" s="12" t="s">
        <v>2483</v>
      </c>
      <c r="M1795" s="12" t="s">
        <v>13038</v>
      </c>
      <c r="N1795" s="12" t="s">
        <v>7987</v>
      </c>
      <c r="O1795" s="12" t="s">
        <v>13039</v>
      </c>
      <c r="P1795" s="13" t="str">
        <f>+IFERROR(VLOOKUP(Table32[[#This Row],[Código_parroquial]],Table5[[#All],[CÓDIGO PARROQUIA]:[CLASIFICACIÓN]],5,0),+IFERROR(VLOOKUP(CONCATENATE(Table32[[#This Row],[Código Cantón]],"50"),Table5[[#All],[CÓDIGO PARROQUIA]:[CLASIFICACIÓN]],5,0),""))</f>
        <v/>
      </c>
      <c r="Q1795" s="13" t="str">
        <f>+IFERROR(VLOOKUP(Table32[[#This Row],[Código Cantón]],Table4[[#All],[CÓDIGO CANTÓN]:[CLASIFICACIÓN]],6,0),"")</f>
        <v/>
      </c>
    </row>
    <row r="1796" spans="4:17" x14ac:dyDescent="0.3">
      <c r="D1796" s="12" t="s">
        <v>2482</v>
      </c>
      <c r="E1796" s="12" t="s">
        <v>145</v>
      </c>
      <c r="F1796" s="12" t="s">
        <v>155</v>
      </c>
      <c r="G1796" s="12" t="s">
        <v>154</v>
      </c>
      <c r="H1796" s="12" t="s">
        <v>1183</v>
      </c>
      <c r="I1796" s="12" t="s">
        <v>1184</v>
      </c>
      <c r="J1796" s="12" t="s">
        <v>7550</v>
      </c>
      <c r="K1796" s="12" t="s">
        <v>13040</v>
      </c>
      <c r="L1796" s="12" t="s">
        <v>2483</v>
      </c>
      <c r="M1796" s="12" t="s">
        <v>13041</v>
      </c>
      <c r="N1796" s="12" t="s">
        <v>7987</v>
      </c>
      <c r="O1796" s="12" t="s">
        <v>13042</v>
      </c>
      <c r="P1796" s="13" t="str">
        <f>+IFERROR(VLOOKUP(Table32[[#This Row],[Código_parroquial]],Table5[[#All],[CÓDIGO PARROQUIA]:[CLASIFICACIÓN]],5,0),+IFERROR(VLOOKUP(CONCATENATE(Table32[[#This Row],[Código Cantón]],"50"),Table5[[#All],[CÓDIGO PARROQUIA]:[CLASIFICACIÓN]],5,0),""))</f>
        <v/>
      </c>
      <c r="Q1796" s="13" t="str">
        <f>+IFERROR(VLOOKUP(Table32[[#This Row],[Código Cantón]],Table4[[#All],[CÓDIGO CANTÓN]:[CLASIFICACIÓN]],6,0),"")</f>
        <v/>
      </c>
    </row>
    <row r="1797" spans="4:17" x14ac:dyDescent="0.3">
      <c r="D1797" s="12" t="s">
        <v>2482</v>
      </c>
      <c r="E1797" s="12" t="s">
        <v>145</v>
      </c>
      <c r="F1797" s="12" t="s">
        <v>155</v>
      </c>
      <c r="G1797" s="12" t="s">
        <v>154</v>
      </c>
      <c r="H1797" s="12" t="s">
        <v>1183</v>
      </c>
      <c r="I1797" s="12" t="s">
        <v>1184</v>
      </c>
      <c r="J1797" s="12" t="s">
        <v>7550</v>
      </c>
      <c r="K1797" s="12" t="s">
        <v>13043</v>
      </c>
      <c r="L1797" s="12" t="s">
        <v>2483</v>
      </c>
      <c r="M1797" s="12" t="s">
        <v>13044</v>
      </c>
      <c r="N1797" s="12" t="s">
        <v>7987</v>
      </c>
      <c r="O1797" s="12" t="s">
        <v>13045</v>
      </c>
      <c r="P1797" s="13" t="str">
        <f>+IFERROR(VLOOKUP(Table32[[#This Row],[Código_parroquial]],Table5[[#All],[CÓDIGO PARROQUIA]:[CLASIFICACIÓN]],5,0),+IFERROR(VLOOKUP(CONCATENATE(Table32[[#This Row],[Código Cantón]],"50"),Table5[[#All],[CÓDIGO PARROQUIA]:[CLASIFICACIÓN]],5,0),""))</f>
        <v/>
      </c>
      <c r="Q1797" s="13" t="str">
        <f>+IFERROR(VLOOKUP(Table32[[#This Row],[Código Cantón]],Table4[[#All],[CÓDIGO CANTÓN]:[CLASIFICACIÓN]],6,0),"")</f>
        <v/>
      </c>
    </row>
    <row r="1798" spans="4:17" x14ac:dyDescent="0.3">
      <c r="D1798" s="12" t="s">
        <v>2482</v>
      </c>
      <c r="E1798" s="12" t="s">
        <v>145</v>
      </c>
      <c r="F1798" s="12" t="s">
        <v>155</v>
      </c>
      <c r="G1798" s="12" t="s">
        <v>154</v>
      </c>
      <c r="H1798" s="12" t="s">
        <v>1183</v>
      </c>
      <c r="I1798" s="12" t="s">
        <v>1184</v>
      </c>
      <c r="J1798" s="12" t="s">
        <v>7550</v>
      </c>
      <c r="K1798" s="12" t="s">
        <v>13046</v>
      </c>
      <c r="L1798" s="12" t="s">
        <v>2483</v>
      </c>
      <c r="M1798" s="12" t="s">
        <v>13047</v>
      </c>
      <c r="N1798" s="12" t="s">
        <v>7987</v>
      </c>
      <c r="O1798" s="12" t="s">
        <v>13048</v>
      </c>
      <c r="P1798" s="13" t="str">
        <f>+IFERROR(VLOOKUP(Table32[[#This Row],[Código_parroquial]],Table5[[#All],[CÓDIGO PARROQUIA]:[CLASIFICACIÓN]],5,0),+IFERROR(VLOOKUP(CONCATENATE(Table32[[#This Row],[Código Cantón]],"50"),Table5[[#All],[CÓDIGO PARROQUIA]:[CLASIFICACIÓN]],5,0),""))</f>
        <v/>
      </c>
      <c r="Q1798" s="13" t="str">
        <f>+IFERROR(VLOOKUP(Table32[[#This Row],[Código Cantón]],Table4[[#All],[CÓDIGO CANTÓN]:[CLASIFICACIÓN]],6,0),"")</f>
        <v/>
      </c>
    </row>
    <row r="1799" spans="4:17" x14ac:dyDescent="0.3">
      <c r="D1799" s="12" t="s">
        <v>2482</v>
      </c>
      <c r="E1799" s="12" t="s">
        <v>145</v>
      </c>
      <c r="F1799" s="12" t="s">
        <v>155</v>
      </c>
      <c r="G1799" s="12" t="s">
        <v>154</v>
      </c>
      <c r="H1799" s="12" t="s">
        <v>1183</v>
      </c>
      <c r="I1799" s="12" t="s">
        <v>1184</v>
      </c>
      <c r="J1799" s="12" t="s">
        <v>7550</v>
      </c>
      <c r="K1799" s="12" t="s">
        <v>13049</v>
      </c>
      <c r="L1799" s="12" t="s">
        <v>2483</v>
      </c>
      <c r="M1799" s="12" t="s">
        <v>13050</v>
      </c>
      <c r="N1799" s="12" t="s">
        <v>7987</v>
      </c>
      <c r="O1799" s="12" t="s">
        <v>13036</v>
      </c>
      <c r="P1799" s="13" t="str">
        <f>+IFERROR(VLOOKUP(Table32[[#This Row],[Código_parroquial]],Table5[[#All],[CÓDIGO PARROQUIA]:[CLASIFICACIÓN]],5,0),+IFERROR(VLOOKUP(CONCATENATE(Table32[[#This Row],[Código Cantón]],"50"),Table5[[#All],[CÓDIGO PARROQUIA]:[CLASIFICACIÓN]],5,0),""))</f>
        <v/>
      </c>
      <c r="Q1799" s="13" t="str">
        <f>+IFERROR(VLOOKUP(Table32[[#This Row],[Código Cantón]],Table4[[#All],[CÓDIGO CANTÓN]:[CLASIFICACIÓN]],6,0),"")</f>
        <v/>
      </c>
    </row>
    <row r="1800" spans="4:17" x14ac:dyDescent="0.3">
      <c r="D1800" s="12" t="s">
        <v>2482</v>
      </c>
      <c r="E1800" s="12" t="s">
        <v>145</v>
      </c>
      <c r="F1800" s="12" t="s">
        <v>155</v>
      </c>
      <c r="G1800" s="12" t="s">
        <v>154</v>
      </c>
      <c r="H1800" s="12" t="s">
        <v>1183</v>
      </c>
      <c r="I1800" s="12" t="s">
        <v>1184</v>
      </c>
      <c r="J1800" s="12" t="s">
        <v>7550</v>
      </c>
      <c r="K1800" s="12" t="s">
        <v>13051</v>
      </c>
      <c r="L1800" s="12" t="s">
        <v>2483</v>
      </c>
      <c r="M1800" s="12" t="s">
        <v>13052</v>
      </c>
      <c r="N1800" s="12" t="s">
        <v>7987</v>
      </c>
      <c r="O1800" s="12" t="s">
        <v>13053</v>
      </c>
      <c r="P1800" s="13" t="str">
        <f>+IFERROR(VLOOKUP(Table32[[#This Row],[Código_parroquial]],Table5[[#All],[CÓDIGO PARROQUIA]:[CLASIFICACIÓN]],5,0),+IFERROR(VLOOKUP(CONCATENATE(Table32[[#This Row],[Código Cantón]],"50"),Table5[[#All],[CÓDIGO PARROQUIA]:[CLASIFICACIÓN]],5,0),""))</f>
        <v/>
      </c>
      <c r="Q1800" s="13" t="str">
        <f>+IFERROR(VLOOKUP(Table32[[#This Row],[Código Cantón]],Table4[[#All],[CÓDIGO CANTÓN]:[CLASIFICACIÓN]],6,0),"")</f>
        <v/>
      </c>
    </row>
    <row r="1801" spans="4:17" x14ac:dyDescent="0.3">
      <c r="D1801" s="12" t="s">
        <v>2482</v>
      </c>
      <c r="E1801" s="12" t="s">
        <v>145</v>
      </c>
      <c r="F1801" s="12" t="s">
        <v>155</v>
      </c>
      <c r="G1801" s="12" t="s">
        <v>154</v>
      </c>
      <c r="H1801" s="12" t="s">
        <v>1178</v>
      </c>
      <c r="I1801" s="12" t="s">
        <v>155</v>
      </c>
      <c r="J1801" s="12" t="s">
        <v>7548</v>
      </c>
      <c r="K1801" s="12" t="s">
        <v>13054</v>
      </c>
      <c r="L1801" s="12" t="s">
        <v>2483</v>
      </c>
      <c r="M1801" s="12" t="s">
        <v>13055</v>
      </c>
      <c r="N1801" s="12" t="s">
        <v>7987</v>
      </c>
      <c r="O1801" s="12" t="s">
        <v>2554</v>
      </c>
      <c r="P1801" s="13" t="str">
        <f>+IFERROR(VLOOKUP(Table32[[#This Row],[Código_parroquial]],Table5[[#All],[CÓDIGO PARROQUIA]:[CLASIFICACIÓN]],5,0),+IFERROR(VLOOKUP(CONCATENATE(Table32[[#This Row],[Código Cantón]],"50"),Table5[[#All],[CÓDIGO PARROQUIA]:[CLASIFICACIÓN]],5,0),""))</f>
        <v/>
      </c>
      <c r="Q1801" s="13" t="str">
        <f>+IFERROR(VLOOKUP(Table32[[#This Row],[Código Cantón]],Table4[[#All],[CÓDIGO CANTÓN]:[CLASIFICACIÓN]],6,0),"")</f>
        <v/>
      </c>
    </row>
    <row r="1802" spans="4:17" x14ac:dyDescent="0.3">
      <c r="D1802" s="12" t="s">
        <v>2482</v>
      </c>
      <c r="E1802" s="12" t="s">
        <v>145</v>
      </c>
      <c r="F1802" s="12" t="s">
        <v>155</v>
      </c>
      <c r="G1802" s="12" t="s">
        <v>154</v>
      </c>
      <c r="H1802" s="12" t="s">
        <v>1178</v>
      </c>
      <c r="I1802" s="12" t="s">
        <v>155</v>
      </c>
      <c r="J1802" s="12" t="s">
        <v>7548</v>
      </c>
      <c r="K1802" s="12" t="s">
        <v>13056</v>
      </c>
      <c r="L1802" s="12" t="s">
        <v>2483</v>
      </c>
      <c r="M1802" s="12" t="s">
        <v>13057</v>
      </c>
      <c r="N1802" s="12" t="s">
        <v>7987</v>
      </c>
      <c r="O1802" s="12" t="s">
        <v>13058</v>
      </c>
      <c r="P1802" s="13" t="str">
        <f>+IFERROR(VLOOKUP(Table32[[#This Row],[Código_parroquial]],Table5[[#All],[CÓDIGO PARROQUIA]:[CLASIFICACIÓN]],5,0),+IFERROR(VLOOKUP(CONCATENATE(Table32[[#This Row],[Código Cantón]],"50"),Table5[[#All],[CÓDIGO PARROQUIA]:[CLASIFICACIÓN]],5,0),""))</f>
        <v/>
      </c>
      <c r="Q1802" s="13" t="str">
        <f>+IFERROR(VLOOKUP(Table32[[#This Row],[Código Cantón]],Table4[[#All],[CÓDIGO CANTÓN]:[CLASIFICACIÓN]],6,0),"")</f>
        <v/>
      </c>
    </row>
    <row r="1803" spans="4:17" x14ac:dyDescent="0.3">
      <c r="D1803" s="12" t="s">
        <v>2482</v>
      </c>
      <c r="E1803" s="12" t="s">
        <v>145</v>
      </c>
      <c r="F1803" s="12" t="s">
        <v>155</v>
      </c>
      <c r="G1803" s="12" t="s">
        <v>154</v>
      </c>
      <c r="H1803" s="12" t="s">
        <v>1178</v>
      </c>
      <c r="I1803" s="12" t="s">
        <v>155</v>
      </c>
      <c r="J1803" s="12" t="s">
        <v>7548</v>
      </c>
      <c r="K1803" s="12" t="s">
        <v>13059</v>
      </c>
      <c r="L1803" s="12" t="s">
        <v>2483</v>
      </c>
      <c r="M1803" s="12" t="s">
        <v>13060</v>
      </c>
      <c r="N1803" s="12" t="s">
        <v>7987</v>
      </c>
      <c r="O1803" s="12" t="s">
        <v>13061</v>
      </c>
      <c r="P1803" s="13" t="str">
        <f>+IFERROR(VLOOKUP(Table32[[#This Row],[Código_parroquial]],Table5[[#All],[CÓDIGO PARROQUIA]:[CLASIFICACIÓN]],5,0),+IFERROR(VLOOKUP(CONCATENATE(Table32[[#This Row],[Código Cantón]],"50"),Table5[[#All],[CÓDIGO PARROQUIA]:[CLASIFICACIÓN]],5,0),""))</f>
        <v/>
      </c>
      <c r="Q1803" s="13" t="str">
        <f>+IFERROR(VLOOKUP(Table32[[#This Row],[Código Cantón]],Table4[[#All],[CÓDIGO CANTÓN]:[CLASIFICACIÓN]],6,0),"")</f>
        <v/>
      </c>
    </row>
    <row r="1804" spans="4:17" x14ac:dyDescent="0.3">
      <c r="D1804" s="12" t="s">
        <v>2482</v>
      </c>
      <c r="E1804" s="12" t="s">
        <v>145</v>
      </c>
      <c r="F1804" s="12" t="s">
        <v>155</v>
      </c>
      <c r="G1804" s="12" t="s">
        <v>154</v>
      </c>
      <c r="H1804" s="12" t="s">
        <v>1178</v>
      </c>
      <c r="I1804" s="12" t="s">
        <v>155</v>
      </c>
      <c r="J1804" s="12" t="s">
        <v>7548</v>
      </c>
      <c r="K1804" s="12" t="s">
        <v>13062</v>
      </c>
      <c r="L1804" s="12" t="s">
        <v>2483</v>
      </c>
      <c r="M1804" s="12" t="s">
        <v>13063</v>
      </c>
      <c r="N1804" s="12" t="s">
        <v>7987</v>
      </c>
      <c r="O1804" s="12" t="s">
        <v>13064</v>
      </c>
      <c r="P1804" s="13" t="str">
        <f>+IFERROR(VLOOKUP(Table32[[#This Row],[Código_parroquial]],Table5[[#All],[CÓDIGO PARROQUIA]:[CLASIFICACIÓN]],5,0),+IFERROR(VLOOKUP(CONCATENATE(Table32[[#This Row],[Código Cantón]],"50"),Table5[[#All],[CÓDIGO PARROQUIA]:[CLASIFICACIÓN]],5,0),""))</f>
        <v/>
      </c>
      <c r="Q1804" s="13" t="str">
        <f>+IFERROR(VLOOKUP(Table32[[#This Row],[Código Cantón]],Table4[[#All],[CÓDIGO CANTÓN]:[CLASIFICACIÓN]],6,0),"")</f>
        <v/>
      </c>
    </row>
    <row r="1805" spans="4:17" x14ac:dyDescent="0.3">
      <c r="D1805" s="12" t="s">
        <v>2482</v>
      </c>
      <c r="E1805" s="12" t="s">
        <v>145</v>
      </c>
      <c r="F1805" s="12" t="s">
        <v>155</v>
      </c>
      <c r="G1805" s="12" t="s">
        <v>154</v>
      </c>
      <c r="H1805" s="12" t="s">
        <v>1178</v>
      </c>
      <c r="I1805" s="12" t="s">
        <v>155</v>
      </c>
      <c r="J1805" s="12" t="s">
        <v>7548</v>
      </c>
      <c r="K1805" s="12" t="s">
        <v>13065</v>
      </c>
      <c r="L1805" s="12" t="s">
        <v>2483</v>
      </c>
      <c r="M1805" s="12" t="s">
        <v>13066</v>
      </c>
      <c r="N1805" s="12" t="s">
        <v>7987</v>
      </c>
      <c r="O1805" s="12" t="s">
        <v>12384</v>
      </c>
      <c r="P1805" s="13" t="str">
        <f>+IFERROR(VLOOKUP(Table32[[#This Row],[Código_parroquial]],Table5[[#All],[CÓDIGO PARROQUIA]:[CLASIFICACIÓN]],5,0),+IFERROR(VLOOKUP(CONCATENATE(Table32[[#This Row],[Código Cantón]],"50"),Table5[[#All],[CÓDIGO PARROQUIA]:[CLASIFICACIÓN]],5,0),""))</f>
        <v/>
      </c>
      <c r="Q1805" s="13" t="str">
        <f>+IFERROR(VLOOKUP(Table32[[#This Row],[Código Cantón]],Table4[[#All],[CÓDIGO CANTÓN]:[CLASIFICACIÓN]],6,0),"")</f>
        <v/>
      </c>
    </row>
    <row r="1806" spans="4:17" x14ac:dyDescent="0.3">
      <c r="D1806" s="12" t="s">
        <v>2482</v>
      </c>
      <c r="E1806" s="12" t="s">
        <v>145</v>
      </c>
      <c r="F1806" s="12" t="s">
        <v>155</v>
      </c>
      <c r="G1806" s="12" t="s">
        <v>154</v>
      </c>
      <c r="H1806" s="12" t="s">
        <v>1178</v>
      </c>
      <c r="I1806" s="12" t="s">
        <v>155</v>
      </c>
      <c r="J1806" s="12" t="s">
        <v>7548</v>
      </c>
      <c r="K1806" s="12" t="s">
        <v>13067</v>
      </c>
      <c r="L1806" s="12" t="s">
        <v>2483</v>
      </c>
      <c r="M1806" s="12" t="s">
        <v>13068</v>
      </c>
      <c r="N1806" s="12" t="s">
        <v>7987</v>
      </c>
      <c r="O1806" s="12" t="s">
        <v>2582</v>
      </c>
      <c r="P1806" s="13" t="str">
        <f>+IFERROR(VLOOKUP(Table32[[#This Row],[Código_parroquial]],Table5[[#All],[CÓDIGO PARROQUIA]:[CLASIFICACIÓN]],5,0),+IFERROR(VLOOKUP(CONCATENATE(Table32[[#This Row],[Código Cantón]],"50"),Table5[[#All],[CÓDIGO PARROQUIA]:[CLASIFICACIÓN]],5,0),""))</f>
        <v/>
      </c>
      <c r="Q1806" s="13" t="str">
        <f>+IFERROR(VLOOKUP(Table32[[#This Row],[Código Cantón]],Table4[[#All],[CÓDIGO CANTÓN]:[CLASIFICACIÓN]],6,0),"")</f>
        <v/>
      </c>
    </row>
    <row r="1807" spans="4:17" x14ac:dyDescent="0.3">
      <c r="D1807" s="12" t="s">
        <v>2482</v>
      </c>
      <c r="E1807" s="12" t="s">
        <v>145</v>
      </c>
      <c r="F1807" s="12" t="s">
        <v>155</v>
      </c>
      <c r="G1807" s="12" t="s">
        <v>154</v>
      </c>
      <c r="H1807" s="12" t="s">
        <v>1178</v>
      </c>
      <c r="I1807" s="12" t="s">
        <v>155</v>
      </c>
      <c r="J1807" s="12" t="s">
        <v>7548</v>
      </c>
      <c r="K1807" s="12" t="s">
        <v>13069</v>
      </c>
      <c r="L1807" s="12" t="s">
        <v>2483</v>
      </c>
      <c r="M1807" s="12" t="s">
        <v>13070</v>
      </c>
      <c r="N1807" s="12" t="s">
        <v>7987</v>
      </c>
      <c r="O1807" s="12" t="s">
        <v>13061</v>
      </c>
      <c r="P1807" s="13" t="str">
        <f>+IFERROR(VLOOKUP(Table32[[#This Row],[Código_parroquial]],Table5[[#All],[CÓDIGO PARROQUIA]:[CLASIFICACIÓN]],5,0),+IFERROR(VLOOKUP(CONCATENATE(Table32[[#This Row],[Código Cantón]],"50"),Table5[[#All],[CÓDIGO PARROQUIA]:[CLASIFICACIÓN]],5,0),""))</f>
        <v/>
      </c>
      <c r="Q1807" s="13" t="str">
        <f>+IFERROR(VLOOKUP(Table32[[#This Row],[Código Cantón]],Table4[[#All],[CÓDIGO CANTÓN]:[CLASIFICACIÓN]],6,0),"")</f>
        <v/>
      </c>
    </row>
    <row r="1808" spans="4:17" x14ac:dyDescent="0.3">
      <c r="D1808" s="12" t="s">
        <v>2482</v>
      </c>
      <c r="E1808" s="12" t="s">
        <v>145</v>
      </c>
      <c r="F1808" s="12" t="s">
        <v>155</v>
      </c>
      <c r="G1808" s="12" t="s">
        <v>154</v>
      </c>
      <c r="H1808" s="12" t="s">
        <v>1178</v>
      </c>
      <c r="I1808" s="12" t="s">
        <v>155</v>
      </c>
      <c r="J1808" s="12" t="s">
        <v>7548</v>
      </c>
      <c r="K1808" s="12" t="s">
        <v>13071</v>
      </c>
      <c r="L1808" s="12" t="s">
        <v>2483</v>
      </c>
      <c r="M1808" s="12" t="s">
        <v>13072</v>
      </c>
      <c r="N1808" s="12" t="s">
        <v>7987</v>
      </c>
      <c r="O1808" s="12" t="s">
        <v>176</v>
      </c>
      <c r="P1808" s="13" t="str">
        <f>+IFERROR(VLOOKUP(Table32[[#This Row],[Código_parroquial]],Table5[[#All],[CÓDIGO PARROQUIA]:[CLASIFICACIÓN]],5,0),+IFERROR(VLOOKUP(CONCATENATE(Table32[[#This Row],[Código Cantón]],"50"),Table5[[#All],[CÓDIGO PARROQUIA]:[CLASIFICACIÓN]],5,0),""))</f>
        <v/>
      </c>
      <c r="Q1808" s="13" t="str">
        <f>+IFERROR(VLOOKUP(Table32[[#This Row],[Código Cantón]],Table4[[#All],[CÓDIGO CANTÓN]:[CLASIFICACIÓN]],6,0),"")</f>
        <v/>
      </c>
    </row>
    <row r="1809" spans="4:17" x14ac:dyDescent="0.3">
      <c r="D1809" s="12" t="s">
        <v>2482</v>
      </c>
      <c r="E1809" s="12" t="s">
        <v>145</v>
      </c>
      <c r="F1809" s="12" t="s">
        <v>155</v>
      </c>
      <c r="G1809" s="12" t="s">
        <v>154</v>
      </c>
      <c r="H1809" s="12" t="s">
        <v>1178</v>
      </c>
      <c r="I1809" s="12" t="s">
        <v>155</v>
      </c>
      <c r="J1809" s="12" t="s">
        <v>7548</v>
      </c>
      <c r="K1809" s="12" t="s">
        <v>13073</v>
      </c>
      <c r="L1809" s="12" t="s">
        <v>2483</v>
      </c>
      <c r="M1809" s="12" t="s">
        <v>13074</v>
      </c>
      <c r="N1809" s="12" t="s">
        <v>7987</v>
      </c>
      <c r="O1809" s="12" t="s">
        <v>2582</v>
      </c>
      <c r="P1809" s="13" t="str">
        <f>+IFERROR(VLOOKUP(Table32[[#This Row],[Código_parroquial]],Table5[[#All],[CÓDIGO PARROQUIA]:[CLASIFICACIÓN]],5,0),+IFERROR(VLOOKUP(CONCATENATE(Table32[[#This Row],[Código Cantón]],"50"),Table5[[#All],[CÓDIGO PARROQUIA]:[CLASIFICACIÓN]],5,0),""))</f>
        <v/>
      </c>
      <c r="Q1809" s="13" t="str">
        <f>+IFERROR(VLOOKUP(Table32[[#This Row],[Código Cantón]],Table4[[#All],[CÓDIGO CANTÓN]:[CLASIFICACIÓN]],6,0),"")</f>
        <v/>
      </c>
    </row>
    <row r="1810" spans="4:17" x14ac:dyDescent="0.3">
      <c r="D1810" s="12" t="s">
        <v>2482</v>
      </c>
      <c r="E1810" s="12" t="s">
        <v>145</v>
      </c>
      <c r="F1810" s="12" t="s">
        <v>155</v>
      </c>
      <c r="G1810" s="12" t="s">
        <v>154</v>
      </c>
      <c r="H1810" s="12" t="s">
        <v>1178</v>
      </c>
      <c r="I1810" s="12" t="s">
        <v>155</v>
      </c>
      <c r="J1810" s="12" t="s">
        <v>7548</v>
      </c>
      <c r="K1810" s="12" t="s">
        <v>13075</v>
      </c>
      <c r="L1810" s="12" t="s">
        <v>2483</v>
      </c>
      <c r="M1810" s="12" t="s">
        <v>13076</v>
      </c>
      <c r="N1810" s="12" t="s">
        <v>7987</v>
      </c>
      <c r="O1810" s="12" t="s">
        <v>13077</v>
      </c>
      <c r="P1810" s="13" t="str">
        <f>+IFERROR(VLOOKUP(Table32[[#This Row],[Código_parroquial]],Table5[[#All],[CÓDIGO PARROQUIA]:[CLASIFICACIÓN]],5,0),+IFERROR(VLOOKUP(CONCATENATE(Table32[[#This Row],[Código Cantón]],"50"),Table5[[#All],[CÓDIGO PARROQUIA]:[CLASIFICACIÓN]],5,0),""))</f>
        <v/>
      </c>
      <c r="Q1810" s="13" t="str">
        <f>+IFERROR(VLOOKUP(Table32[[#This Row],[Código Cantón]],Table4[[#All],[CÓDIGO CANTÓN]:[CLASIFICACIÓN]],6,0),"")</f>
        <v/>
      </c>
    </row>
    <row r="1811" spans="4:17" x14ac:dyDescent="0.3">
      <c r="D1811" s="12" t="s">
        <v>2482</v>
      </c>
      <c r="E1811" s="12" t="s">
        <v>145</v>
      </c>
      <c r="F1811" s="12" t="s">
        <v>155</v>
      </c>
      <c r="G1811" s="12" t="s">
        <v>154</v>
      </c>
      <c r="H1811" s="12" t="s">
        <v>1178</v>
      </c>
      <c r="I1811" s="12" t="s">
        <v>155</v>
      </c>
      <c r="J1811" s="12" t="s">
        <v>7548</v>
      </c>
      <c r="K1811" s="12" t="s">
        <v>13078</v>
      </c>
      <c r="L1811" s="12" t="s">
        <v>2483</v>
      </c>
      <c r="M1811" s="12" t="s">
        <v>13079</v>
      </c>
      <c r="N1811" s="12" t="s">
        <v>7987</v>
      </c>
      <c r="O1811" s="12" t="s">
        <v>13080</v>
      </c>
      <c r="P1811" s="13" t="str">
        <f>+IFERROR(VLOOKUP(Table32[[#This Row],[Código_parroquial]],Table5[[#All],[CÓDIGO PARROQUIA]:[CLASIFICACIÓN]],5,0),+IFERROR(VLOOKUP(CONCATENATE(Table32[[#This Row],[Código Cantón]],"50"),Table5[[#All],[CÓDIGO PARROQUIA]:[CLASIFICACIÓN]],5,0),""))</f>
        <v/>
      </c>
      <c r="Q1811" s="13" t="str">
        <f>+IFERROR(VLOOKUP(Table32[[#This Row],[Código Cantón]],Table4[[#All],[CÓDIGO CANTÓN]:[CLASIFICACIÓN]],6,0),"")</f>
        <v/>
      </c>
    </row>
    <row r="1812" spans="4:17" x14ac:dyDescent="0.3">
      <c r="D1812" s="12" t="s">
        <v>2482</v>
      </c>
      <c r="E1812" s="12" t="s">
        <v>145</v>
      </c>
      <c r="F1812" s="12" t="s">
        <v>155</v>
      </c>
      <c r="G1812" s="12" t="s">
        <v>154</v>
      </c>
      <c r="H1812" s="12" t="s">
        <v>1180</v>
      </c>
      <c r="I1812" s="12" t="s">
        <v>7889</v>
      </c>
      <c r="J1812" s="12" t="s">
        <v>7550</v>
      </c>
      <c r="K1812" s="12" t="s">
        <v>13081</v>
      </c>
      <c r="L1812" s="12" t="s">
        <v>2483</v>
      </c>
      <c r="M1812" s="12" t="s">
        <v>13082</v>
      </c>
      <c r="N1812" s="12" t="s">
        <v>7987</v>
      </c>
      <c r="O1812" s="12" t="s">
        <v>13083</v>
      </c>
      <c r="P1812" s="13" t="str">
        <f>+IFERROR(VLOOKUP(Table32[[#This Row],[Código_parroquial]],Table5[[#All],[CÓDIGO PARROQUIA]:[CLASIFICACIÓN]],5,0),+IFERROR(VLOOKUP(CONCATENATE(Table32[[#This Row],[Código Cantón]],"50"),Table5[[#All],[CÓDIGO PARROQUIA]:[CLASIFICACIÓN]],5,0),""))</f>
        <v/>
      </c>
      <c r="Q1812" s="13" t="str">
        <f>+IFERROR(VLOOKUP(Table32[[#This Row],[Código Cantón]],Table4[[#All],[CÓDIGO CANTÓN]:[CLASIFICACIÓN]],6,0),"")</f>
        <v/>
      </c>
    </row>
    <row r="1813" spans="4:17" x14ac:dyDescent="0.3">
      <c r="D1813" s="12" t="s">
        <v>2482</v>
      </c>
      <c r="E1813" s="12" t="s">
        <v>145</v>
      </c>
      <c r="F1813" s="12" t="s">
        <v>155</v>
      </c>
      <c r="G1813" s="12" t="s">
        <v>154</v>
      </c>
      <c r="H1813" s="12" t="s">
        <v>1180</v>
      </c>
      <c r="I1813" s="12" t="s">
        <v>7889</v>
      </c>
      <c r="J1813" s="12" t="s">
        <v>7550</v>
      </c>
      <c r="K1813" s="12" t="s">
        <v>13084</v>
      </c>
      <c r="L1813" s="12" t="s">
        <v>2483</v>
      </c>
      <c r="M1813" s="12" t="s">
        <v>13085</v>
      </c>
      <c r="N1813" s="12" t="s">
        <v>7987</v>
      </c>
      <c r="O1813" s="12" t="s">
        <v>13086</v>
      </c>
      <c r="P1813" s="13" t="str">
        <f>+IFERROR(VLOOKUP(Table32[[#This Row],[Código_parroquial]],Table5[[#All],[CÓDIGO PARROQUIA]:[CLASIFICACIÓN]],5,0),+IFERROR(VLOOKUP(CONCATENATE(Table32[[#This Row],[Código Cantón]],"50"),Table5[[#All],[CÓDIGO PARROQUIA]:[CLASIFICACIÓN]],5,0),""))</f>
        <v/>
      </c>
      <c r="Q1813" s="13" t="str">
        <f>+IFERROR(VLOOKUP(Table32[[#This Row],[Código Cantón]],Table4[[#All],[CÓDIGO CANTÓN]:[CLASIFICACIÓN]],6,0),"")</f>
        <v/>
      </c>
    </row>
    <row r="1814" spans="4:17" x14ac:dyDescent="0.3">
      <c r="D1814" s="12" t="s">
        <v>2482</v>
      </c>
      <c r="E1814" s="12" t="s">
        <v>145</v>
      </c>
      <c r="F1814" s="12" t="s">
        <v>155</v>
      </c>
      <c r="G1814" s="12" t="s">
        <v>154</v>
      </c>
      <c r="H1814" s="12" t="s">
        <v>1183</v>
      </c>
      <c r="I1814" s="12" t="s">
        <v>1184</v>
      </c>
      <c r="J1814" s="12" t="s">
        <v>7550</v>
      </c>
      <c r="K1814" s="12" t="s">
        <v>13087</v>
      </c>
      <c r="L1814" s="12" t="s">
        <v>2483</v>
      </c>
      <c r="M1814" s="12" t="s">
        <v>13088</v>
      </c>
      <c r="N1814" s="12" t="s">
        <v>7987</v>
      </c>
      <c r="O1814" s="12" t="s">
        <v>13089</v>
      </c>
      <c r="P1814" s="13" t="str">
        <f>+IFERROR(VLOOKUP(Table32[[#This Row],[Código_parroquial]],Table5[[#All],[CÓDIGO PARROQUIA]:[CLASIFICACIÓN]],5,0),+IFERROR(VLOOKUP(CONCATENATE(Table32[[#This Row],[Código Cantón]],"50"),Table5[[#All],[CÓDIGO PARROQUIA]:[CLASIFICACIÓN]],5,0),""))</f>
        <v/>
      </c>
      <c r="Q1814" s="13" t="str">
        <f>+IFERROR(VLOOKUP(Table32[[#This Row],[Código Cantón]],Table4[[#All],[CÓDIGO CANTÓN]:[CLASIFICACIÓN]],6,0),"")</f>
        <v/>
      </c>
    </row>
    <row r="1815" spans="4:17" x14ac:dyDescent="0.3">
      <c r="D1815" s="12" t="s">
        <v>2482</v>
      </c>
      <c r="E1815" s="12" t="s">
        <v>145</v>
      </c>
      <c r="F1815" s="12" t="s">
        <v>155</v>
      </c>
      <c r="G1815" s="12" t="s">
        <v>154</v>
      </c>
      <c r="H1815" s="12" t="s">
        <v>1180</v>
      </c>
      <c r="I1815" s="12" t="s">
        <v>7889</v>
      </c>
      <c r="J1815" s="12" t="s">
        <v>7550</v>
      </c>
      <c r="K1815" s="12" t="s">
        <v>13090</v>
      </c>
      <c r="L1815" s="12" t="s">
        <v>2483</v>
      </c>
      <c r="M1815" s="12" t="s">
        <v>13091</v>
      </c>
      <c r="N1815" s="12" t="s">
        <v>7987</v>
      </c>
      <c r="O1815" s="12" t="s">
        <v>13092</v>
      </c>
      <c r="P1815" s="13" t="str">
        <f>+IFERROR(VLOOKUP(Table32[[#This Row],[Código_parroquial]],Table5[[#All],[CÓDIGO PARROQUIA]:[CLASIFICACIÓN]],5,0),+IFERROR(VLOOKUP(CONCATENATE(Table32[[#This Row],[Código Cantón]],"50"),Table5[[#All],[CÓDIGO PARROQUIA]:[CLASIFICACIÓN]],5,0),""))</f>
        <v/>
      </c>
      <c r="Q1815" s="13" t="str">
        <f>+IFERROR(VLOOKUP(Table32[[#This Row],[Código Cantón]],Table4[[#All],[CÓDIGO CANTÓN]:[CLASIFICACIÓN]],6,0),"")</f>
        <v/>
      </c>
    </row>
    <row r="1816" spans="4:17" x14ac:dyDescent="0.3">
      <c r="D1816" s="12" t="s">
        <v>2482</v>
      </c>
      <c r="E1816" s="12" t="s">
        <v>145</v>
      </c>
      <c r="F1816" s="12" t="s">
        <v>155</v>
      </c>
      <c r="G1816" s="12" t="s">
        <v>154</v>
      </c>
      <c r="H1816" s="12" t="s">
        <v>1181</v>
      </c>
      <c r="I1816" s="12" t="s">
        <v>7665</v>
      </c>
      <c r="J1816" s="12" t="s">
        <v>7550</v>
      </c>
      <c r="K1816" s="12" t="s">
        <v>13093</v>
      </c>
      <c r="L1816" s="12" t="s">
        <v>2483</v>
      </c>
      <c r="M1816" s="12" t="s">
        <v>13094</v>
      </c>
      <c r="N1816" s="12" t="s">
        <v>7987</v>
      </c>
      <c r="O1816" s="12" t="s">
        <v>13095</v>
      </c>
      <c r="P1816" s="13" t="str">
        <f>+IFERROR(VLOOKUP(Table32[[#This Row],[Código_parroquial]],Table5[[#All],[CÓDIGO PARROQUIA]:[CLASIFICACIÓN]],5,0),+IFERROR(VLOOKUP(CONCATENATE(Table32[[#This Row],[Código Cantón]],"50"),Table5[[#All],[CÓDIGO PARROQUIA]:[CLASIFICACIÓN]],5,0),""))</f>
        <v/>
      </c>
      <c r="Q1816" s="13" t="str">
        <f>+IFERROR(VLOOKUP(Table32[[#This Row],[Código Cantón]],Table4[[#All],[CÓDIGO CANTÓN]:[CLASIFICACIÓN]],6,0),"")</f>
        <v/>
      </c>
    </row>
    <row r="1817" spans="4:17" x14ac:dyDescent="0.3">
      <c r="D1817" s="12" t="s">
        <v>2482</v>
      </c>
      <c r="E1817" s="12" t="s">
        <v>145</v>
      </c>
      <c r="F1817" s="12" t="s">
        <v>155</v>
      </c>
      <c r="G1817" s="12" t="s">
        <v>154</v>
      </c>
      <c r="H1817" s="12" t="s">
        <v>1181</v>
      </c>
      <c r="I1817" s="12" t="s">
        <v>7665</v>
      </c>
      <c r="J1817" s="12" t="s">
        <v>7550</v>
      </c>
      <c r="K1817" s="12" t="s">
        <v>13096</v>
      </c>
      <c r="L1817" s="12" t="s">
        <v>2483</v>
      </c>
      <c r="M1817" s="12" t="s">
        <v>13097</v>
      </c>
      <c r="N1817" s="12" t="s">
        <v>7987</v>
      </c>
      <c r="O1817" s="12" t="s">
        <v>13098</v>
      </c>
      <c r="P1817" s="13" t="str">
        <f>+IFERROR(VLOOKUP(Table32[[#This Row],[Código_parroquial]],Table5[[#All],[CÓDIGO PARROQUIA]:[CLASIFICACIÓN]],5,0),+IFERROR(VLOOKUP(CONCATENATE(Table32[[#This Row],[Código Cantón]],"50"),Table5[[#All],[CÓDIGO PARROQUIA]:[CLASIFICACIÓN]],5,0),""))</f>
        <v/>
      </c>
      <c r="Q1817" s="13" t="str">
        <f>+IFERROR(VLOOKUP(Table32[[#This Row],[Código Cantón]],Table4[[#All],[CÓDIGO CANTÓN]:[CLASIFICACIÓN]],6,0),"")</f>
        <v/>
      </c>
    </row>
    <row r="1818" spans="4:17" x14ac:dyDescent="0.3">
      <c r="D1818" s="12" t="s">
        <v>2482</v>
      </c>
      <c r="E1818" s="12" t="s">
        <v>145</v>
      </c>
      <c r="F1818" s="12" t="s">
        <v>155</v>
      </c>
      <c r="G1818" s="12" t="s">
        <v>154</v>
      </c>
      <c r="H1818" s="12" t="s">
        <v>1181</v>
      </c>
      <c r="I1818" s="12" t="s">
        <v>7665</v>
      </c>
      <c r="J1818" s="12" t="s">
        <v>7550</v>
      </c>
      <c r="K1818" s="12" t="s">
        <v>13099</v>
      </c>
      <c r="L1818" s="12" t="s">
        <v>2483</v>
      </c>
      <c r="M1818" s="12" t="s">
        <v>13100</v>
      </c>
      <c r="N1818" s="12" t="s">
        <v>7987</v>
      </c>
      <c r="O1818" s="12" t="s">
        <v>13101</v>
      </c>
      <c r="P1818" s="13" t="str">
        <f>+IFERROR(VLOOKUP(Table32[[#This Row],[Código_parroquial]],Table5[[#All],[CÓDIGO PARROQUIA]:[CLASIFICACIÓN]],5,0),+IFERROR(VLOOKUP(CONCATENATE(Table32[[#This Row],[Código Cantón]],"50"),Table5[[#All],[CÓDIGO PARROQUIA]:[CLASIFICACIÓN]],5,0),""))</f>
        <v/>
      </c>
      <c r="Q1818" s="13" t="str">
        <f>+IFERROR(VLOOKUP(Table32[[#This Row],[Código Cantón]],Table4[[#All],[CÓDIGO CANTÓN]:[CLASIFICACIÓN]],6,0),"")</f>
        <v/>
      </c>
    </row>
    <row r="1819" spans="4:17" x14ac:dyDescent="0.3">
      <c r="D1819" s="12" t="s">
        <v>2482</v>
      </c>
      <c r="E1819" s="12" t="s">
        <v>145</v>
      </c>
      <c r="F1819" s="12" t="s">
        <v>155</v>
      </c>
      <c r="G1819" s="12" t="s">
        <v>154</v>
      </c>
      <c r="H1819" s="12" t="s">
        <v>1181</v>
      </c>
      <c r="I1819" s="12" t="s">
        <v>7665</v>
      </c>
      <c r="J1819" s="12" t="s">
        <v>7550</v>
      </c>
      <c r="K1819" s="12" t="s">
        <v>13102</v>
      </c>
      <c r="L1819" s="12" t="s">
        <v>2483</v>
      </c>
      <c r="M1819" s="12" t="s">
        <v>13103</v>
      </c>
      <c r="N1819" s="12" t="s">
        <v>7987</v>
      </c>
      <c r="O1819" s="12" t="s">
        <v>13104</v>
      </c>
      <c r="P1819" s="13" t="str">
        <f>+IFERROR(VLOOKUP(Table32[[#This Row],[Código_parroquial]],Table5[[#All],[CÓDIGO PARROQUIA]:[CLASIFICACIÓN]],5,0),+IFERROR(VLOOKUP(CONCATENATE(Table32[[#This Row],[Código Cantón]],"50"),Table5[[#All],[CÓDIGO PARROQUIA]:[CLASIFICACIÓN]],5,0),""))</f>
        <v/>
      </c>
      <c r="Q1819" s="13" t="str">
        <f>+IFERROR(VLOOKUP(Table32[[#This Row],[Código Cantón]],Table4[[#All],[CÓDIGO CANTÓN]:[CLASIFICACIÓN]],6,0),"")</f>
        <v/>
      </c>
    </row>
    <row r="1820" spans="4:17" x14ac:dyDescent="0.3">
      <c r="D1820" s="12" t="s">
        <v>2482</v>
      </c>
      <c r="E1820" s="12" t="s">
        <v>145</v>
      </c>
      <c r="F1820" s="12" t="s">
        <v>155</v>
      </c>
      <c r="G1820" s="12" t="s">
        <v>154</v>
      </c>
      <c r="H1820" s="12" t="s">
        <v>1181</v>
      </c>
      <c r="I1820" s="12" t="s">
        <v>7665</v>
      </c>
      <c r="J1820" s="12" t="s">
        <v>7550</v>
      </c>
      <c r="K1820" s="12" t="s">
        <v>13105</v>
      </c>
      <c r="L1820" s="12" t="s">
        <v>2483</v>
      </c>
      <c r="M1820" s="12" t="s">
        <v>13106</v>
      </c>
      <c r="N1820" s="12" t="s">
        <v>7987</v>
      </c>
      <c r="O1820" s="12" t="s">
        <v>694</v>
      </c>
      <c r="P1820" s="13" t="str">
        <f>+IFERROR(VLOOKUP(Table32[[#This Row],[Código_parroquial]],Table5[[#All],[CÓDIGO PARROQUIA]:[CLASIFICACIÓN]],5,0),+IFERROR(VLOOKUP(CONCATENATE(Table32[[#This Row],[Código Cantón]],"50"),Table5[[#All],[CÓDIGO PARROQUIA]:[CLASIFICACIÓN]],5,0),""))</f>
        <v/>
      </c>
      <c r="Q1820" s="13" t="str">
        <f>+IFERROR(VLOOKUP(Table32[[#This Row],[Código Cantón]],Table4[[#All],[CÓDIGO CANTÓN]:[CLASIFICACIÓN]],6,0),"")</f>
        <v/>
      </c>
    </row>
    <row r="1821" spans="4:17" x14ac:dyDescent="0.3">
      <c r="D1821" s="12" t="s">
        <v>2482</v>
      </c>
      <c r="E1821" s="12" t="s">
        <v>145</v>
      </c>
      <c r="F1821" s="12" t="s">
        <v>157</v>
      </c>
      <c r="G1821" s="12" t="s">
        <v>156</v>
      </c>
      <c r="H1821" s="12" t="s">
        <v>1193</v>
      </c>
      <c r="I1821" s="12" t="s">
        <v>304</v>
      </c>
      <c r="J1821" s="12" t="s">
        <v>7550</v>
      </c>
      <c r="K1821" s="12" t="s">
        <v>13107</v>
      </c>
      <c r="L1821" s="12" t="s">
        <v>2483</v>
      </c>
      <c r="M1821" s="12" t="s">
        <v>13108</v>
      </c>
      <c r="N1821" s="12" t="s">
        <v>7987</v>
      </c>
      <c r="O1821" s="12" t="s">
        <v>13109</v>
      </c>
      <c r="P1821" s="13" t="str">
        <f>+IFERROR(VLOOKUP(Table32[[#This Row],[Código_parroquial]],Table5[[#All],[CÓDIGO PARROQUIA]:[CLASIFICACIÓN]],5,0),+IFERROR(VLOOKUP(CONCATENATE(Table32[[#This Row],[Código Cantón]],"50"),Table5[[#All],[CÓDIGO PARROQUIA]:[CLASIFICACIÓN]],5,0),""))</f>
        <v/>
      </c>
      <c r="Q1821" s="13" t="str">
        <f>+IFERROR(VLOOKUP(Table32[[#This Row],[Código Cantón]],Table4[[#All],[CÓDIGO CANTÓN]:[CLASIFICACIÓN]],6,0),"")</f>
        <v/>
      </c>
    </row>
    <row r="1822" spans="4:17" x14ac:dyDescent="0.3">
      <c r="D1822" s="12" t="s">
        <v>2482</v>
      </c>
      <c r="E1822" s="12" t="s">
        <v>145</v>
      </c>
      <c r="F1822" s="12" t="s">
        <v>157</v>
      </c>
      <c r="G1822" s="12" t="s">
        <v>156</v>
      </c>
      <c r="H1822" s="12" t="s">
        <v>1185</v>
      </c>
      <c r="I1822" s="12" t="s">
        <v>157</v>
      </c>
      <c r="J1822" s="12" t="s">
        <v>7548</v>
      </c>
      <c r="K1822" s="12" t="s">
        <v>13110</v>
      </c>
      <c r="L1822" s="12" t="s">
        <v>2483</v>
      </c>
      <c r="M1822" s="12" t="s">
        <v>13111</v>
      </c>
      <c r="N1822" s="12" t="s">
        <v>7987</v>
      </c>
      <c r="O1822" s="12" t="s">
        <v>13112</v>
      </c>
      <c r="P1822" s="13" t="str">
        <f>+IFERROR(VLOOKUP(Table32[[#This Row],[Código_parroquial]],Table5[[#All],[CÓDIGO PARROQUIA]:[CLASIFICACIÓN]],5,0),+IFERROR(VLOOKUP(CONCATENATE(Table32[[#This Row],[Código Cantón]],"50"),Table5[[#All],[CÓDIGO PARROQUIA]:[CLASIFICACIÓN]],5,0),""))</f>
        <v/>
      </c>
      <c r="Q1822" s="13" t="str">
        <f>+IFERROR(VLOOKUP(Table32[[#This Row],[Código Cantón]],Table4[[#All],[CÓDIGO CANTÓN]:[CLASIFICACIÓN]],6,0),"")</f>
        <v/>
      </c>
    </row>
    <row r="1823" spans="4:17" x14ac:dyDescent="0.3">
      <c r="D1823" s="12" t="s">
        <v>2482</v>
      </c>
      <c r="E1823" s="12" t="s">
        <v>145</v>
      </c>
      <c r="F1823" s="12" t="s">
        <v>157</v>
      </c>
      <c r="G1823" s="12" t="s">
        <v>156</v>
      </c>
      <c r="H1823" s="12" t="s">
        <v>1192</v>
      </c>
      <c r="I1823" s="12" t="s">
        <v>260</v>
      </c>
      <c r="J1823" s="12" t="s">
        <v>7550</v>
      </c>
      <c r="K1823" s="12" t="s">
        <v>13113</v>
      </c>
      <c r="L1823" s="12" t="s">
        <v>2483</v>
      </c>
      <c r="M1823" s="12" t="s">
        <v>13114</v>
      </c>
      <c r="N1823" s="12" t="s">
        <v>7987</v>
      </c>
      <c r="O1823" s="12" t="s">
        <v>13115</v>
      </c>
      <c r="P1823" s="13" t="str">
        <f>+IFERROR(VLOOKUP(Table32[[#This Row],[Código_parroquial]],Table5[[#All],[CÓDIGO PARROQUIA]:[CLASIFICACIÓN]],5,0),+IFERROR(VLOOKUP(CONCATENATE(Table32[[#This Row],[Código Cantón]],"50"),Table5[[#All],[CÓDIGO PARROQUIA]:[CLASIFICACIÓN]],5,0),""))</f>
        <v/>
      </c>
      <c r="Q1823" s="13" t="str">
        <f>+IFERROR(VLOOKUP(Table32[[#This Row],[Código Cantón]],Table4[[#All],[CÓDIGO CANTÓN]:[CLASIFICACIÓN]],6,0),"")</f>
        <v/>
      </c>
    </row>
    <row r="1824" spans="4:17" x14ac:dyDescent="0.3">
      <c r="D1824" s="12" t="s">
        <v>2482</v>
      </c>
      <c r="E1824" s="12" t="s">
        <v>145</v>
      </c>
      <c r="F1824" s="12" t="s">
        <v>157</v>
      </c>
      <c r="G1824" s="12" t="s">
        <v>156</v>
      </c>
      <c r="H1824" s="12" t="s">
        <v>1190</v>
      </c>
      <c r="I1824" s="12" t="s">
        <v>1191</v>
      </c>
      <c r="J1824" s="12" t="s">
        <v>7550</v>
      </c>
      <c r="K1824" s="12" t="s">
        <v>13116</v>
      </c>
      <c r="L1824" s="12" t="s">
        <v>2483</v>
      </c>
      <c r="M1824" s="12" t="s">
        <v>13117</v>
      </c>
      <c r="N1824" s="12" t="s">
        <v>7980</v>
      </c>
      <c r="O1824" s="12" t="s">
        <v>13118</v>
      </c>
      <c r="P1824" s="13" t="str">
        <f>+IFERROR(VLOOKUP(Table32[[#This Row],[Código_parroquial]],Table5[[#All],[CÓDIGO PARROQUIA]:[CLASIFICACIÓN]],5,0),+IFERROR(VLOOKUP(CONCATENATE(Table32[[#This Row],[Código Cantón]],"50"),Table5[[#All],[CÓDIGO PARROQUIA]:[CLASIFICACIÓN]],5,0),""))</f>
        <v/>
      </c>
      <c r="Q1824" s="13" t="str">
        <f>+IFERROR(VLOOKUP(Table32[[#This Row],[Código Cantón]],Table4[[#All],[CÓDIGO CANTÓN]:[CLASIFICACIÓN]],6,0),"")</f>
        <v/>
      </c>
    </row>
    <row r="1825" spans="4:17" x14ac:dyDescent="0.3">
      <c r="D1825" s="12" t="s">
        <v>2482</v>
      </c>
      <c r="E1825" s="12" t="s">
        <v>145</v>
      </c>
      <c r="F1825" s="12" t="s">
        <v>157</v>
      </c>
      <c r="G1825" s="12" t="s">
        <v>156</v>
      </c>
      <c r="H1825" s="12" t="s">
        <v>1188</v>
      </c>
      <c r="I1825" s="12" t="s">
        <v>7672</v>
      </c>
      <c r="J1825" s="12" t="s">
        <v>7550</v>
      </c>
      <c r="K1825" s="12" t="s">
        <v>13119</v>
      </c>
      <c r="L1825" s="12" t="s">
        <v>2483</v>
      </c>
      <c r="M1825" s="12" t="s">
        <v>13120</v>
      </c>
      <c r="N1825" s="12" t="s">
        <v>7980</v>
      </c>
      <c r="O1825" s="12" t="s">
        <v>1189</v>
      </c>
      <c r="P1825" s="13" t="str">
        <f>+IFERROR(VLOOKUP(Table32[[#This Row],[Código_parroquial]],Table5[[#All],[CÓDIGO PARROQUIA]:[CLASIFICACIÓN]],5,0),+IFERROR(VLOOKUP(CONCATENATE(Table32[[#This Row],[Código Cantón]],"50"),Table5[[#All],[CÓDIGO PARROQUIA]:[CLASIFICACIÓN]],5,0),""))</f>
        <v/>
      </c>
      <c r="Q1825" s="13" t="str">
        <f>+IFERROR(VLOOKUP(Table32[[#This Row],[Código Cantón]],Table4[[#All],[CÓDIGO CANTÓN]:[CLASIFICACIÓN]],6,0),"")</f>
        <v/>
      </c>
    </row>
    <row r="1826" spans="4:17" x14ac:dyDescent="0.3">
      <c r="D1826" s="12" t="s">
        <v>2482</v>
      </c>
      <c r="E1826" s="12" t="s">
        <v>145</v>
      </c>
      <c r="F1826" s="12" t="s">
        <v>157</v>
      </c>
      <c r="G1826" s="12" t="s">
        <v>156</v>
      </c>
      <c r="H1826" s="12" t="s">
        <v>1190</v>
      </c>
      <c r="I1826" s="12" t="s">
        <v>1191</v>
      </c>
      <c r="J1826" s="12" t="s">
        <v>7550</v>
      </c>
      <c r="K1826" s="12" t="s">
        <v>13121</v>
      </c>
      <c r="L1826" s="12" t="s">
        <v>2483</v>
      </c>
      <c r="M1826" s="12" t="s">
        <v>13122</v>
      </c>
      <c r="N1826" s="12" t="s">
        <v>7987</v>
      </c>
      <c r="O1826" s="12" t="s">
        <v>13123</v>
      </c>
      <c r="P1826" s="13" t="str">
        <f>+IFERROR(VLOOKUP(Table32[[#This Row],[Código_parroquial]],Table5[[#All],[CÓDIGO PARROQUIA]:[CLASIFICACIÓN]],5,0),+IFERROR(VLOOKUP(CONCATENATE(Table32[[#This Row],[Código Cantón]],"50"),Table5[[#All],[CÓDIGO PARROQUIA]:[CLASIFICACIÓN]],5,0),""))</f>
        <v/>
      </c>
      <c r="Q1826" s="13" t="str">
        <f>+IFERROR(VLOOKUP(Table32[[#This Row],[Código Cantón]],Table4[[#All],[CÓDIGO CANTÓN]:[CLASIFICACIÓN]],6,0),"")</f>
        <v/>
      </c>
    </row>
    <row r="1827" spans="4:17" x14ac:dyDescent="0.3">
      <c r="D1827" s="12" t="s">
        <v>2482</v>
      </c>
      <c r="E1827" s="12" t="s">
        <v>145</v>
      </c>
      <c r="F1827" s="12" t="s">
        <v>157</v>
      </c>
      <c r="G1827" s="12" t="s">
        <v>156</v>
      </c>
      <c r="H1827" s="12" t="s">
        <v>1186</v>
      </c>
      <c r="I1827" s="12" t="s">
        <v>1187</v>
      </c>
      <c r="J1827" s="12" t="s">
        <v>7550</v>
      </c>
      <c r="K1827" s="12" t="s">
        <v>13124</v>
      </c>
      <c r="L1827" s="12" t="s">
        <v>2483</v>
      </c>
      <c r="M1827" s="12" t="s">
        <v>13125</v>
      </c>
      <c r="N1827" s="12" t="s">
        <v>7987</v>
      </c>
      <c r="O1827" s="12" t="s">
        <v>13126</v>
      </c>
      <c r="P1827" s="13" t="str">
        <f>+IFERROR(VLOOKUP(Table32[[#This Row],[Código_parroquial]],Table5[[#All],[CÓDIGO PARROQUIA]:[CLASIFICACIÓN]],5,0),+IFERROR(VLOOKUP(CONCATENATE(Table32[[#This Row],[Código Cantón]],"50"),Table5[[#All],[CÓDIGO PARROQUIA]:[CLASIFICACIÓN]],5,0),""))</f>
        <v/>
      </c>
      <c r="Q1827" s="13" t="str">
        <f>+IFERROR(VLOOKUP(Table32[[#This Row],[Código Cantón]],Table4[[#All],[CÓDIGO CANTÓN]:[CLASIFICACIÓN]],6,0),"")</f>
        <v/>
      </c>
    </row>
    <row r="1828" spans="4:17" x14ac:dyDescent="0.3">
      <c r="D1828" s="12" t="s">
        <v>2482</v>
      </c>
      <c r="E1828" s="12" t="s">
        <v>145</v>
      </c>
      <c r="F1828" s="12" t="s">
        <v>157</v>
      </c>
      <c r="G1828" s="12" t="s">
        <v>156</v>
      </c>
      <c r="H1828" s="12" t="s">
        <v>1186</v>
      </c>
      <c r="I1828" s="12" t="s">
        <v>1187</v>
      </c>
      <c r="J1828" s="12" t="s">
        <v>7550</v>
      </c>
      <c r="K1828" s="12" t="s">
        <v>13127</v>
      </c>
      <c r="L1828" s="12" t="s">
        <v>2483</v>
      </c>
      <c r="M1828" s="12" t="s">
        <v>13128</v>
      </c>
      <c r="N1828" s="12" t="s">
        <v>7980</v>
      </c>
      <c r="O1828" s="12" t="s">
        <v>13129</v>
      </c>
      <c r="P1828" s="13" t="str">
        <f>+IFERROR(VLOOKUP(Table32[[#This Row],[Código_parroquial]],Table5[[#All],[CÓDIGO PARROQUIA]:[CLASIFICACIÓN]],5,0),+IFERROR(VLOOKUP(CONCATENATE(Table32[[#This Row],[Código Cantón]],"50"),Table5[[#All],[CÓDIGO PARROQUIA]:[CLASIFICACIÓN]],5,0),""))</f>
        <v/>
      </c>
      <c r="Q1828" s="13" t="str">
        <f>+IFERROR(VLOOKUP(Table32[[#This Row],[Código Cantón]],Table4[[#All],[CÓDIGO CANTÓN]:[CLASIFICACIÓN]],6,0),"")</f>
        <v/>
      </c>
    </row>
    <row r="1829" spans="4:17" x14ac:dyDescent="0.3">
      <c r="D1829" s="12" t="s">
        <v>2482</v>
      </c>
      <c r="E1829" s="12" t="s">
        <v>145</v>
      </c>
      <c r="F1829" s="12" t="s">
        <v>157</v>
      </c>
      <c r="G1829" s="12" t="s">
        <v>156</v>
      </c>
      <c r="H1829" s="12" t="s">
        <v>1193</v>
      </c>
      <c r="I1829" s="12" t="s">
        <v>304</v>
      </c>
      <c r="J1829" s="12" t="s">
        <v>7550</v>
      </c>
      <c r="K1829" s="12" t="s">
        <v>13130</v>
      </c>
      <c r="L1829" s="12" t="s">
        <v>2483</v>
      </c>
      <c r="M1829" s="12" t="s">
        <v>13131</v>
      </c>
      <c r="N1829" s="12" t="s">
        <v>7980</v>
      </c>
      <c r="O1829" s="12" t="s">
        <v>13132</v>
      </c>
      <c r="P1829" s="13" t="str">
        <f>+IFERROR(VLOOKUP(Table32[[#This Row],[Código_parroquial]],Table5[[#All],[CÓDIGO PARROQUIA]:[CLASIFICACIÓN]],5,0),+IFERROR(VLOOKUP(CONCATENATE(Table32[[#This Row],[Código Cantón]],"50"),Table5[[#All],[CÓDIGO PARROQUIA]:[CLASIFICACIÓN]],5,0),""))</f>
        <v/>
      </c>
      <c r="Q1829" s="13" t="str">
        <f>+IFERROR(VLOOKUP(Table32[[#This Row],[Código Cantón]],Table4[[#All],[CÓDIGO CANTÓN]:[CLASIFICACIÓN]],6,0),"")</f>
        <v/>
      </c>
    </row>
    <row r="1830" spans="4:17" x14ac:dyDescent="0.3">
      <c r="D1830" s="12" t="s">
        <v>2482</v>
      </c>
      <c r="E1830" s="12" t="s">
        <v>145</v>
      </c>
      <c r="F1830" s="12" t="s">
        <v>157</v>
      </c>
      <c r="G1830" s="12" t="s">
        <v>156</v>
      </c>
      <c r="H1830" s="12" t="s">
        <v>1190</v>
      </c>
      <c r="I1830" s="12" t="s">
        <v>1191</v>
      </c>
      <c r="J1830" s="12" t="s">
        <v>7550</v>
      </c>
      <c r="K1830" s="12" t="s">
        <v>13133</v>
      </c>
      <c r="L1830" s="12" t="s">
        <v>2483</v>
      </c>
      <c r="M1830" s="12" t="s">
        <v>13134</v>
      </c>
      <c r="N1830" s="12" t="s">
        <v>7987</v>
      </c>
      <c r="O1830" s="12" t="s">
        <v>13135</v>
      </c>
      <c r="P1830" s="13" t="str">
        <f>+IFERROR(VLOOKUP(Table32[[#This Row],[Código_parroquial]],Table5[[#All],[CÓDIGO PARROQUIA]:[CLASIFICACIÓN]],5,0),+IFERROR(VLOOKUP(CONCATENATE(Table32[[#This Row],[Código Cantón]],"50"),Table5[[#All],[CÓDIGO PARROQUIA]:[CLASIFICACIÓN]],5,0),""))</f>
        <v/>
      </c>
      <c r="Q1830" s="13" t="str">
        <f>+IFERROR(VLOOKUP(Table32[[#This Row],[Código Cantón]],Table4[[#All],[CÓDIGO CANTÓN]:[CLASIFICACIÓN]],6,0),"")</f>
        <v/>
      </c>
    </row>
    <row r="1831" spans="4:17" x14ac:dyDescent="0.3">
      <c r="D1831" s="12" t="s">
        <v>2482</v>
      </c>
      <c r="E1831" s="12" t="s">
        <v>145</v>
      </c>
      <c r="F1831" s="12" t="s">
        <v>157</v>
      </c>
      <c r="G1831" s="12" t="s">
        <v>156</v>
      </c>
      <c r="H1831" s="12" t="s">
        <v>1188</v>
      </c>
      <c r="I1831" s="12" t="s">
        <v>7672</v>
      </c>
      <c r="J1831" s="12" t="s">
        <v>7550</v>
      </c>
      <c r="K1831" s="12" t="s">
        <v>13136</v>
      </c>
      <c r="L1831" s="12" t="s">
        <v>2483</v>
      </c>
      <c r="M1831" s="12" t="s">
        <v>13137</v>
      </c>
      <c r="N1831" s="12" t="s">
        <v>7980</v>
      </c>
      <c r="O1831" s="12" t="s">
        <v>2584</v>
      </c>
      <c r="P1831" s="13" t="str">
        <f>+IFERROR(VLOOKUP(Table32[[#This Row],[Código_parroquial]],Table5[[#All],[CÓDIGO PARROQUIA]:[CLASIFICACIÓN]],5,0),+IFERROR(VLOOKUP(CONCATENATE(Table32[[#This Row],[Código Cantón]],"50"),Table5[[#All],[CÓDIGO PARROQUIA]:[CLASIFICACIÓN]],5,0),""))</f>
        <v/>
      </c>
      <c r="Q1831" s="13" t="str">
        <f>+IFERROR(VLOOKUP(Table32[[#This Row],[Código Cantón]],Table4[[#All],[CÓDIGO CANTÓN]:[CLASIFICACIÓN]],6,0),"")</f>
        <v/>
      </c>
    </row>
    <row r="1832" spans="4:17" x14ac:dyDescent="0.3">
      <c r="D1832" s="12" t="s">
        <v>2482</v>
      </c>
      <c r="E1832" s="12" t="s">
        <v>145</v>
      </c>
      <c r="F1832" s="12" t="s">
        <v>157</v>
      </c>
      <c r="G1832" s="12" t="s">
        <v>156</v>
      </c>
      <c r="H1832" s="12" t="s">
        <v>1185</v>
      </c>
      <c r="I1832" s="12" t="s">
        <v>157</v>
      </c>
      <c r="J1832" s="12" t="s">
        <v>7548</v>
      </c>
      <c r="K1832" s="12" t="s">
        <v>13138</v>
      </c>
      <c r="L1832" s="12" t="s">
        <v>2483</v>
      </c>
      <c r="M1832" s="12" t="s">
        <v>13139</v>
      </c>
      <c r="N1832" s="12" t="s">
        <v>7980</v>
      </c>
      <c r="O1832" s="12" t="s">
        <v>13140</v>
      </c>
      <c r="P1832" s="13" t="str">
        <f>+IFERROR(VLOOKUP(Table32[[#This Row],[Código_parroquial]],Table5[[#All],[CÓDIGO PARROQUIA]:[CLASIFICACIÓN]],5,0),+IFERROR(VLOOKUP(CONCATENATE(Table32[[#This Row],[Código Cantón]],"50"),Table5[[#All],[CÓDIGO PARROQUIA]:[CLASIFICACIÓN]],5,0),""))</f>
        <v/>
      </c>
      <c r="Q1832" s="13" t="str">
        <f>+IFERROR(VLOOKUP(Table32[[#This Row],[Código Cantón]],Table4[[#All],[CÓDIGO CANTÓN]:[CLASIFICACIÓN]],6,0),"")</f>
        <v/>
      </c>
    </row>
    <row r="1833" spans="4:17" x14ac:dyDescent="0.3">
      <c r="D1833" s="12" t="s">
        <v>2482</v>
      </c>
      <c r="E1833" s="12" t="s">
        <v>145</v>
      </c>
      <c r="F1833" s="12" t="s">
        <v>157</v>
      </c>
      <c r="G1833" s="12" t="s">
        <v>156</v>
      </c>
      <c r="H1833" s="12" t="s">
        <v>1190</v>
      </c>
      <c r="I1833" s="12" t="s">
        <v>1191</v>
      </c>
      <c r="J1833" s="12" t="s">
        <v>7550</v>
      </c>
      <c r="K1833" s="12" t="s">
        <v>13141</v>
      </c>
      <c r="L1833" s="12" t="s">
        <v>2483</v>
      </c>
      <c r="M1833" s="12" t="s">
        <v>13142</v>
      </c>
      <c r="N1833" s="12" t="s">
        <v>7980</v>
      </c>
      <c r="O1833" s="12" t="s">
        <v>13143</v>
      </c>
      <c r="P1833" s="13" t="str">
        <f>+IFERROR(VLOOKUP(Table32[[#This Row],[Código_parroquial]],Table5[[#All],[CÓDIGO PARROQUIA]:[CLASIFICACIÓN]],5,0),+IFERROR(VLOOKUP(CONCATENATE(Table32[[#This Row],[Código Cantón]],"50"),Table5[[#All],[CÓDIGO PARROQUIA]:[CLASIFICACIÓN]],5,0),""))</f>
        <v/>
      </c>
      <c r="Q1833" s="13" t="str">
        <f>+IFERROR(VLOOKUP(Table32[[#This Row],[Código Cantón]],Table4[[#All],[CÓDIGO CANTÓN]:[CLASIFICACIÓN]],6,0),"")</f>
        <v/>
      </c>
    </row>
    <row r="1834" spans="4:17" x14ac:dyDescent="0.3">
      <c r="D1834" s="12" t="s">
        <v>2482</v>
      </c>
      <c r="E1834" s="12" t="s">
        <v>145</v>
      </c>
      <c r="F1834" s="12" t="s">
        <v>157</v>
      </c>
      <c r="G1834" s="12" t="s">
        <v>156</v>
      </c>
      <c r="H1834" s="12" t="s">
        <v>1192</v>
      </c>
      <c r="I1834" s="12" t="s">
        <v>260</v>
      </c>
      <c r="J1834" s="12" t="s">
        <v>7550</v>
      </c>
      <c r="K1834" s="12" t="s">
        <v>13144</v>
      </c>
      <c r="L1834" s="12" t="s">
        <v>2483</v>
      </c>
      <c r="M1834" s="12" t="s">
        <v>13145</v>
      </c>
      <c r="N1834" s="12" t="s">
        <v>7980</v>
      </c>
      <c r="O1834" s="12" t="s">
        <v>13146</v>
      </c>
      <c r="P1834" s="13" t="str">
        <f>+IFERROR(VLOOKUP(Table32[[#This Row],[Código_parroquial]],Table5[[#All],[CÓDIGO PARROQUIA]:[CLASIFICACIÓN]],5,0),+IFERROR(VLOOKUP(CONCATENATE(Table32[[#This Row],[Código Cantón]],"50"),Table5[[#All],[CÓDIGO PARROQUIA]:[CLASIFICACIÓN]],5,0),""))</f>
        <v/>
      </c>
      <c r="Q1834" s="13" t="str">
        <f>+IFERROR(VLOOKUP(Table32[[#This Row],[Código Cantón]],Table4[[#All],[CÓDIGO CANTÓN]:[CLASIFICACIÓN]],6,0),"")</f>
        <v/>
      </c>
    </row>
    <row r="1835" spans="4:17" x14ac:dyDescent="0.3">
      <c r="D1835" s="12" t="s">
        <v>2482</v>
      </c>
      <c r="E1835" s="12" t="s">
        <v>145</v>
      </c>
      <c r="F1835" s="12" t="s">
        <v>157</v>
      </c>
      <c r="G1835" s="12" t="s">
        <v>156</v>
      </c>
      <c r="H1835" s="12" t="s">
        <v>1185</v>
      </c>
      <c r="I1835" s="12" t="s">
        <v>157</v>
      </c>
      <c r="J1835" s="12" t="s">
        <v>7548</v>
      </c>
      <c r="K1835" s="12" t="s">
        <v>13147</v>
      </c>
      <c r="L1835" s="12" t="s">
        <v>2483</v>
      </c>
      <c r="M1835" s="12" t="s">
        <v>13148</v>
      </c>
      <c r="N1835" s="12" t="s">
        <v>7987</v>
      </c>
      <c r="O1835" s="12" t="s">
        <v>13149</v>
      </c>
      <c r="P1835" s="13" t="str">
        <f>+IFERROR(VLOOKUP(Table32[[#This Row],[Código_parroquial]],Table5[[#All],[CÓDIGO PARROQUIA]:[CLASIFICACIÓN]],5,0),+IFERROR(VLOOKUP(CONCATENATE(Table32[[#This Row],[Código Cantón]],"50"),Table5[[#All],[CÓDIGO PARROQUIA]:[CLASIFICACIÓN]],5,0),""))</f>
        <v/>
      </c>
      <c r="Q1835" s="13" t="str">
        <f>+IFERROR(VLOOKUP(Table32[[#This Row],[Código Cantón]],Table4[[#All],[CÓDIGO CANTÓN]:[CLASIFICACIÓN]],6,0),"")</f>
        <v/>
      </c>
    </row>
    <row r="1836" spans="4:17" x14ac:dyDescent="0.3">
      <c r="D1836" s="12" t="s">
        <v>2482</v>
      </c>
      <c r="E1836" s="12" t="s">
        <v>145</v>
      </c>
      <c r="F1836" s="12" t="s">
        <v>157</v>
      </c>
      <c r="G1836" s="12" t="s">
        <v>156</v>
      </c>
      <c r="H1836" s="12" t="s">
        <v>1192</v>
      </c>
      <c r="I1836" s="12" t="s">
        <v>260</v>
      </c>
      <c r="J1836" s="12" t="s">
        <v>7550</v>
      </c>
      <c r="K1836" s="12" t="s">
        <v>13150</v>
      </c>
      <c r="L1836" s="12" t="s">
        <v>2483</v>
      </c>
      <c r="M1836" s="12" t="s">
        <v>13151</v>
      </c>
      <c r="N1836" s="12" t="s">
        <v>7987</v>
      </c>
      <c r="O1836" s="12" t="s">
        <v>13152</v>
      </c>
      <c r="P1836" s="13" t="str">
        <f>+IFERROR(VLOOKUP(Table32[[#This Row],[Código_parroquial]],Table5[[#All],[CÓDIGO PARROQUIA]:[CLASIFICACIÓN]],5,0),+IFERROR(VLOOKUP(CONCATENATE(Table32[[#This Row],[Código Cantón]],"50"),Table5[[#All],[CÓDIGO PARROQUIA]:[CLASIFICACIÓN]],5,0),""))</f>
        <v/>
      </c>
      <c r="Q1836" s="13" t="str">
        <f>+IFERROR(VLOOKUP(Table32[[#This Row],[Código Cantón]],Table4[[#All],[CÓDIGO CANTÓN]:[CLASIFICACIÓN]],6,0),"")</f>
        <v/>
      </c>
    </row>
    <row r="1837" spans="4:17" x14ac:dyDescent="0.3">
      <c r="D1837" s="12" t="s">
        <v>2482</v>
      </c>
      <c r="E1837" s="12" t="s">
        <v>145</v>
      </c>
      <c r="F1837" s="12" t="s">
        <v>157</v>
      </c>
      <c r="G1837" s="12" t="s">
        <v>156</v>
      </c>
      <c r="H1837" s="12" t="s">
        <v>1193</v>
      </c>
      <c r="I1837" s="12" t="s">
        <v>304</v>
      </c>
      <c r="J1837" s="12" t="s">
        <v>7550</v>
      </c>
      <c r="K1837" s="12" t="s">
        <v>13153</v>
      </c>
      <c r="L1837" s="12" t="s">
        <v>2483</v>
      </c>
      <c r="M1837" s="12" t="s">
        <v>13154</v>
      </c>
      <c r="N1837" s="12" t="s">
        <v>7980</v>
      </c>
      <c r="O1837" s="12" t="s">
        <v>2585</v>
      </c>
      <c r="P1837" s="13" t="str">
        <f>+IFERROR(VLOOKUP(Table32[[#This Row],[Código_parroquial]],Table5[[#All],[CÓDIGO PARROQUIA]:[CLASIFICACIÓN]],5,0),+IFERROR(VLOOKUP(CONCATENATE(Table32[[#This Row],[Código Cantón]],"50"),Table5[[#All],[CÓDIGO PARROQUIA]:[CLASIFICACIÓN]],5,0),""))</f>
        <v/>
      </c>
      <c r="Q1837" s="13" t="str">
        <f>+IFERROR(VLOOKUP(Table32[[#This Row],[Código Cantón]],Table4[[#All],[CÓDIGO CANTÓN]:[CLASIFICACIÓN]],6,0),"")</f>
        <v/>
      </c>
    </row>
    <row r="1838" spans="4:17" x14ac:dyDescent="0.3">
      <c r="D1838" s="12" t="s">
        <v>2482</v>
      </c>
      <c r="E1838" s="12" t="s">
        <v>145</v>
      </c>
      <c r="F1838" s="12" t="s">
        <v>157</v>
      </c>
      <c r="G1838" s="12" t="s">
        <v>156</v>
      </c>
      <c r="H1838" s="12" t="s">
        <v>1193</v>
      </c>
      <c r="I1838" s="12" t="s">
        <v>304</v>
      </c>
      <c r="J1838" s="12" t="s">
        <v>7550</v>
      </c>
      <c r="K1838" s="12" t="s">
        <v>13155</v>
      </c>
      <c r="L1838" s="12" t="s">
        <v>2483</v>
      </c>
      <c r="M1838" s="12" t="s">
        <v>13156</v>
      </c>
      <c r="N1838" s="12" t="s">
        <v>7987</v>
      </c>
      <c r="O1838" s="12" t="s">
        <v>13157</v>
      </c>
      <c r="P1838" s="13" t="str">
        <f>+IFERROR(VLOOKUP(Table32[[#This Row],[Código_parroquial]],Table5[[#All],[CÓDIGO PARROQUIA]:[CLASIFICACIÓN]],5,0),+IFERROR(VLOOKUP(CONCATENATE(Table32[[#This Row],[Código Cantón]],"50"),Table5[[#All],[CÓDIGO PARROQUIA]:[CLASIFICACIÓN]],5,0),""))</f>
        <v/>
      </c>
      <c r="Q1838" s="13" t="str">
        <f>+IFERROR(VLOOKUP(Table32[[#This Row],[Código Cantón]],Table4[[#All],[CÓDIGO CANTÓN]:[CLASIFICACIÓN]],6,0),"")</f>
        <v/>
      </c>
    </row>
    <row r="1839" spans="4:17" x14ac:dyDescent="0.3">
      <c r="D1839" s="12" t="s">
        <v>2482</v>
      </c>
      <c r="E1839" s="12" t="s">
        <v>145</v>
      </c>
      <c r="F1839" s="12" t="s">
        <v>157</v>
      </c>
      <c r="G1839" s="12" t="s">
        <v>156</v>
      </c>
      <c r="H1839" s="12" t="s">
        <v>1186</v>
      </c>
      <c r="I1839" s="12" t="s">
        <v>1187</v>
      </c>
      <c r="J1839" s="12" t="s">
        <v>7550</v>
      </c>
      <c r="K1839" s="12" t="s">
        <v>13158</v>
      </c>
      <c r="L1839" s="12" t="s">
        <v>2483</v>
      </c>
      <c r="M1839" s="12" t="s">
        <v>13159</v>
      </c>
      <c r="N1839" s="12" t="s">
        <v>7987</v>
      </c>
      <c r="O1839" s="12" t="s">
        <v>13160</v>
      </c>
      <c r="P1839" s="13" t="str">
        <f>+IFERROR(VLOOKUP(Table32[[#This Row],[Código_parroquial]],Table5[[#All],[CÓDIGO PARROQUIA]:[CLASIFICACIÓN]],5,0),+IFERROR(VLOOKUP(CONCATENATE(Table32[[#This Row],[Código Cantón]],"50"),Table5[[#All],[CÓDIGO PARROQUIA]:[CLASIFICACIÓN]],5,0),""))</f>
        <v/>
      </c>
      <c r="Q1839" s="13" t="str">
        <f>+IFERROR(VLOOKUP(Table32[[#This Row],[Código Cantón]],Table4[[#All],[CÓDIGO CANTÓN]:[CLASIFICACIÓN]],6,0),"")</f>
        <v/>
      </c>
    </row>
    <row r="1840" spans="4:17" x14ac:dyDescent="0.3">
      <c r="D1840" s="12" t="s">
        <v>2482</v>
      </c>
      <c r="E1840" s="12" t="s">
        <v>145</v>
      </c>
      <c r="F1840" s="12" t="s">
        <v>157</v>
      </c>
      <c r="G1840" s="12" t="s">
        <v>156</v>
      </c>
      <c r="H1840" s="12" t="s">
        <v>1186</v>
      </c>
      <c r="I1840" s="12" t="s">
        <v>1187</v>
      </c>
      <c r="J1840" s="12" t="s">
        <v>7550</v>
      </c>
      <c r="K1840" s="12" t="s">
        <v>13161</v>
      </c>
      <c r="L1840" s="12" t="s">
        <v>2483</v>
      </c>
      <c r="M1840" s="12" t="s">
        <v>13162</v>
      </c>
      <c r="N1840" s="12" t="s">
        <v>7987</v>
      </c>
      <c r="O1840" s="12" t="s">
        <v>13163</v>
      </c>
      <c r="P1840" s="13" t="str">
        <f>+IFERROR(VLOOKUP(Table32[[#This Row],[Código_parroquial]],Table5[[#All],[CÓDIGO PARROQUIA]:[CLASIFICACIÓN]],5,0),+IFERROR(VLOOKUP(CONCATENATE(Table32[[#This Row],[Código Cantón]],"50"),Table5[[#All],[CÓDIGO PARROQUIA]:[CLASIFICACIÓN]],5,0),""))</f>
        <v/>
      </c>
      <c r="Q1840" s="13" t="str">
        <f>+IFERROR(VLOOKUP(Table32[[#This Row],[Código Cantón]],Table4[[#All],[CÓDIGO CANTÓN]:[CLASIFICACIÓN]],6,0),"")</f>
        <v/>
      </c>
    </row>
    <row r="1841" spans="4:17" x14ac:dyDescent="0.3">
      <c r="D1841" s="12" t="s">
        <v>2482</v>
      </c>
      <c r="E1841" s="12" t="s">
        <v>145</v>
      </c>
      <c r="F1841" s="12" t="s">
        <v>157</v>
      </c>
      <c r="G1841" s="12" t="s">
        <v>156</v>
      </c>
      <c r="H1841" s="12" t="s">
        <v>1190</v>
      </c>
      <c r="I1841" s="12" t="s">
        <v>1191</v>
      </c>
      <c r="J1841" s="12" t="s">
        <v>7550</v>
      </c>
      <c r="K1841" s="12" t="s">
        <v>13164</v>
      </c>
      <c r="L1841" s="12" t="s">
        <v>2483</v>
      </c>
      <c r="M1841" s="12" t="s">
        <v>13165</v>
      </c>
      <c r="N1841" s="12" t="s">
        <v>7980</v>
      </c>
      <c r="O1841" s="12" t="s">
        <v>13166</v>
      </c>
      <c r="P1841" s="13" t="str">
        <f>+IFERROR(VLOOKUP(Table32[[#This Row],[Código_parroquial]],Table5[[#All],[CÓDIGO PARROQUIA]:[CLASIFICACIÓN]],5,0),+IFERROR(VLOOKUP(CONCATENATE(Table32[[#This Row],[Código Cantón]],"50"),Table5[[#All],[CÓDIGO PARROQUIA]:[CLASIFICACIÓN]],5,0),""))</f>
        <v/>
      </c>
      <c r="Q1841" s="13" t="str">
        <f>+IFERROR(VLOOKUP(Table32[[#This Row],[Código Cantón]],Table4[[#All],[CÓDIGO CANTÓN]:[CLASIFICACIÓN]],6,0),"")</f>
        <v/>
      </c>
    </row>
    <row r="1842" spans="4:17" x14ac:dyDescent="0.3">
      <c r="D1842" s="12" t="s">
        <v>2482</v>
      </c>
      <c r="E1842" s="12" t="s">
        <v>145</v>
      </c>
      <c r="F1842" s="12" t="s">
        <v>157</v>
      </c>
      <c r="G1842" s="12" t="s">
        <v>156</v>
      </c>
      <c r="H1842" s="12" t="s">
        <v>1190</v>
      </c>
      <c r="I1842" s="12" t="s">
        <v>1191</v>
      </c>
      <c r="J1842" s="12" t="s">
        <v>7550</v>
      </c>
      <c r="K1842" s="12" t="s">
        <v>13167</v>
      </c>
      <c r="L1842" s="12" t="s">
        <v>2483</v>
      </c>
      <c r="M1842" s="12" t="s">
        <v>13168</v>
      </c>
      <c r="N1842" s="12" t="s">
        <v>7987</v>
      </c>
      <c r="O1842" s="12" t="s">
        <v>13169</v>
      </c>
      <c r="P1842" s="13" t="str">
        <f>+IFERROR(VLOOKUP(Table32[[#This Row],[Código_parroquial]],Table5[[#All],[CÓDIGO PARROQUIA]:[CLASIFICACIÓN]],5,0),+IFERROR(VLOOKUP(CONCATENATE(Table32[[#This Row],[Código Cantón]],"50"),Table5[[#All],[CÓDIGO PARROQUIA]:[CLASIFICACIÓN]],5,0),""))</f>
        <v/>
      </c>
      <c r="Q1842" s="13" t="str">
        <f>+IFERROR(VLOOKUP(Table32[[#This Row],[Código Cantón]],Table4[[#All],[CÓDIGO CANTÓN]:[CLASIFICACIÓN]],6,0),"")</f>
        <v/>
      </c>
    </row>
    <row r="1843" spans="4:17" x14ac:dyDescent="0.3">
      <c r="D1843" s="12" t="s">
        <v>2482</v>
      </c>
      <c r="E1843" s="12" t="s">
        <v>145</v>
      </c>
      <c r="F1843" s="12" t="s">
        <v>157</v>
      </c>
      <c r="G1843" s="12" t="s">
        <v>156</v>
      </c>
      <c r="H1843" s="12" t="s">
        <v>1192</v>
      </c>
      <c r="I1843" s="12" t="s">
        <v>260</v>
      </c>
      <c r="J1843" s="12" t="s">
        <v>7550</v>
      </c>
      <c r="K1843" s="12" t="s">
        <v>13170</v>
      </c>
      <c r="L1843" s="12" t="s">
        <v>2483</v>
      </c>
      <c r="M1843" s="12" t="s">
        <v>13171</v>
      </c>
      <c r="N1843" s="12" t="s">
        <v>7980</v>
      </c>
      <c r="O1843" s="12" t="s">
        <v>13172</v>
      </c>
      <c r="P1843" s="13" t="str">
        <f>+IFERROR(VLOOKUP(Table32[[#This Row],[Código_parroquial]],Table5[[#All],[CÓDIGO PARROQUIA]:[CLASIFICACIÓN]],5,0),+IFERROR(VLOOKUP(CONCATENATE(Table32[[#This Row],[Código Cantón]],"50"),Table5[[#All],[CÓDIGO PARROQUIA]:[CLASIFICACIÓN]],5,0),""))</f>
        <v/>
      </c>
      <c r="Q1843" s="13" t="str">
        <f>+IFERROR(VLOOKUP(Table32[[#This Row],[Código Cantón]],Table4[[#All],[CÓDIGO CANTÓN]:[CLASIFICACIÓN]],6,0),"")</f>
        <v/>
      </c>
    </row>
    <row r="1844" spans="4:17" x14ac:dyDescent="0.3">
      <c r="D1844" s="12" t="s">
        <v>2482</v>
      </c>
      <c r="E1844" s="12" t="s">
        <v>159</v>
      </c>
      <c r="F1844" s="12" t="s">
        <v>160</v>
      </c>
      <c r="G1844" s="12" t="s">
        <v>158</v>
      </c>
      <c r="H1844" s="12" t="s">
        <v>1210</v>
      </c>
      <c r="I1844" s="12" t="s">
        <v>529</v>
      </c>
      <c r="J1844" s="12" t="s">
        <v>7548</v>
      </c>
      <c r="K1844" s="12" t="s">
        <v>13173</v>
      </c>
      <c r="L1844" s="12" t="s">
        <v>2483</v>
      </c>
      <c r="M1844" s="12" t="s">
        <v>13174</v>
      </c>
      <c r="N1844" s="12" t="s">
        <v>7987</v>
      </c>
      <c r="O1844" s="12" t="s">
        <v>13175</v>
      </c>
      <c r="P1844" s="13" t="str">
        <f>+IFERROR(VLOOKUP(Table32[[#This Row],[Código_parroquial]],Table5[[#All],[CÓDIGO PARROQUIA]:[CLASIFICACIÓN]],5,0),+IFERROR(VLOOKUP(CONCATENATE(Table32[[#This Row],[Código Cantón]],"50"),Table5[[#All],[CÓDIGO PARROQUIA]:[CLASIFICACIÓN]],5,0),""))</f>
        <v/>
      </c>
      <c r="Q1844" s="13" t="str">
        <f>+IFERROR(VLOOKUP(Table32[[#This Row],[Código Cantón]],Table4[[#All],[CÓDIGO CANTÓN]:[CLASIFICACIÓN]],6,0),"")</f>
        <v/>
      </c>
    </row>
    <row r="1845" spans="4:17" x14ac:dyDescent="0.3">
      <c r="D1845" s="12" t="s">
        <v>2482</v>
      </c>
      <c r="E1845" s="12" t="s">
        <v>159</v>
      </c>
      <c r="F1845" s="12" t="s">
        <v>160</v>
      </c>
      <c r="G1845" s="12" t="s">
        <v>158</v>
      </c>
      <c r="H1845" s="12" t="s">
        <v>1212</v>
      </c>
      <c r="I1845" s="12" t="s">
        <v>1213</v>
      </c>
      <c r="J1845" s="12" t="s">
        <v>7548</v>
      </c>
      <c r="K1845" s="12" t="s">
        <v>13176</v>
      </c>
      <c r="L1845" s="12" t="s">
        <v>2483</v>
      </c>
      <c r="M1845" s="12" t="s">
        <v>13177</v>
      </c>
      <c r="N1845" s="12" t="s">
        <v>7987</v>
      </c>
      <c r="O1845" s="12" t="s">
        <v>13178</v>
      </c>
      <c r="P1845" s="13" t="str">
        <f>+IFERROR(VLOOKUP(Table32[[#This Row],[Código_parroquial]],Table5[[#All],[CÓDIGO PARROQUIA]:[CLASIFICACIÓN]],5,0),+IFERROR(VLOOKUP(CONCATENATE(Table32[[#This Row],[Código Cantón]],"50"),Table5[[#All],[CÓDIGO PARROQUIA]:[CLASIFICACIÓN]],5,0),""))</f>
        <v/>
      </c>
      <c r="Q1845" s="13" t="str">
        <f>+IFERROR(VLOOKUP(Table32[[#This Row],[Código Cantón]],Table4[[#All],[CÓDIGO CANTÓN]:[CLASIFICACIÓN]],6,0),"")</f>
        <v/>
      </c>
    </row>
    <row r="1846" spans="4:17" x14ac:dyDescent="0.3">
      <c r="D1846" s="12" t="s">
        <v>2482</v>
      </c>
      <c r="E1846" s="12" t="s">
        <v>159</v>
      </c>
      <c r="F1846" s="12" t="s">
        <v>160</v>
      </c>
      <c r="G1846" s="12" t="s">
        <v>158</v>
      </c>
      <c r="H1846" s="12" t="s">
        <v>1212</v>
      </c>
      <c r="I1846" s="12" t="s">
        <v>1213</v>
      </c>
      <c r="J1846" s="12" t="s">
        <v>7548</v>
      </c>
      <c r="K1846" s="12" t="s">
        <v>13179</v>
      </c>
      <c r="L1846" s="12" t="s">
        <v>2483</v>
      </c>
      <c r="M1846" s="12" t="s">
        <v>13180</v>
      </c>
      <c r="N1846" s="12" t="s">
        <v>7987</v>
      </c>
      <c r="O1846" s="12" t="s">
        <v>13181</v>
      </c>
      <c r="P1846" s="13" t="str">
        <f>+IFERROR(VLOOKUP(Table32[[#This Row],[Código_parroquial]],Table5[[#All],[CÓDIGO PARROQUIA]:[CLASIFICACIÓN]],5,0),+IFERROR(VLOOKUP(CONCATENATE(Table32[[#This Row],[Código Cantón]],"50"),Table5[[#All],[CÓDIGO PARROQUIA]:[CLASIFICACIÓN]],5,0),""))</f>
        <v/>
      </c>
      <c r="Q1846" s="13" t="str">
        <f>+IFERROR(VLOOKUP(Table32[[#This Row],[Código Cantón]],Table4[[#All],[CÓDIGO CANTÓN]:[CLASIFICACIÓN]],6,0),"")</f>
        <v/>
      </c>
    </row>
    <row r="1847" spans="4:17" x14ac:dyDescent="0.3">
      <c r="D1847" s="12" t="s">
        <v>2482</v>
      </c>
      <c r="E1847" s="12" t="s">
        <v>159</v>
      </c>
      <c r="F1847" s="12" t="s">
        <v>160</v>
      </c>
      <c r="G1847" s="12" t="s">
        <v>158</v>
      </c>
      <c r="H1847" s="12" t="s">
        <v>1210</v>
      </c>
      <c r="I1847" s="12" t="s">
        <v>529</v>
      </c>
      <c r="J1847" s="12" t="s">
        <v>7548</v>
      </c>
      <c r="K1847" s="12" t="s">
        <v>13182</v>
      </c>
      <c r="L1847" s="12" t="s">
        <v>2483</v>
      </c>
      <c r="M1847" s="12" t="s">
        <v>13183</v>
      </c>
      <c r="N1847" s="12" t="s">
        <v>7987</v>
      </c>
      <c r="O1847" s="12" t="s">
        <v>13184</v>
      </c>
      <c r="P1847" s="13" t="str">
        <f>+IFERROR(VLOOKUP(Table32[[#This Row],[Código_parroquial]],Table5[[#All],[CÓDIGO PARROQUIA]:[CLASIFICACIÓN]],5,0),+IFERROR(VLOOKUP(CONCATENATE(Table32[[#This Row],[Código Cantón]],"50"),Table5[[#All],[CÓDIGO PARROQUIA]:[CLASIFICACIÓN]],5,0),""))</f>
        <v/>
      </c>
      <c r="Q1847" s="13" t="str">
        <f>+IFERROR(VLOOKUP(Table32[[#This Row],[Código Cantón]],Table4[[#All],[CÓDIGO CANTÓN]:[CLASIFICACIÓN]],6,0),"")</f>
        <v/>
      </c>
    </row>
    <row r="1848" spans="4:17" x14ac:dyDescent="0.3">
      <c r="D1848" s="12" t="s">
        <v>2482</v>
      </c>
      <c r="E1848" s="12" t="s">
        <v>159</v>
      </c>
      <c r="F1848" s="12" t="s">
        <v>160</v>
      </c>
      <c r="G1848" s="12" t="s">
        <v>158</v>
      </c>
      <c r="H1848" s="12" t="s">
        <v>1210</v>
      </c>
      <c r="I1848" s="12" t="s">
        <v>529</v>
      </c>
      <c r="J1848" s="12" t="s">
        <v>7548</v>
      </c>
      <c r="K1848" s="12" t="s">
        <v>13185</v>
      </c>
      <c r="L1848" s="12" t="s">
        <v>2483</v>
      </c>
      <c r="M1848" s="12" t="s">
        <v>13186</v>
      </c>
      <c r="N1848" s="12" t="s">
        <v>7987</v>
      </c>
      <c r="O1848" s="12" t="s">
        <v>13187</v>
      </c>
      <c r="P1848" s="13" t="str">
        <f>+IFERROR(VLOOKUP(Table32[[#This Row],[Código_parroquial]],Table5[[#All],[CÓDIGO PARROQUIA]:[CLASIFICACIÓN]],5,0),+IFERROR(VLOOKUP(CONCATENATE(Table32[[#This Row],[Código Cantón]],"50"),Table5[[#All],[CÓDIGO PARROQUIA]:[CLASIFICACIÓN]],5,0),""))</f>
        <v/>
      </c>
      <c r="Q1848" s="13" t="str">
        <f>+IFERROR(VLOOKUP(Table32[[#This Row],[Código Cantón]],Table4[[#All],[CÓDIGO CANTÓN]:[CLASIFICACIÓN]],6,0),"")</f>
        <v/>
      </c>
    </row>
    <row r="1849" spans="4:17" x14ac:dyDescent="0.3">
      <c r="D1849" s="12" t="s">
        <v>2482</v>
      </c>
      <c r="E1849" s="12" t="s">
        <v>159</v>
      </c>
      <c r="F1849" s="12" t="s">
        <v>160</v>
      </c>
      <c r="G1849" s="12" t="s">
        <v>158</v>
      </c>
      <c r="H1849" s="12" t="s">
        <v>1210</v>
      </c>
      <c r="I1849" s="12" t="s">
        <v>529</v>
      </c>
      <c r="J1849" s="12" t="s">
        <v>7548</v>
      </c>
      <c r="K1849" s="12" t="s">
        <v>13188</v>
      </c>
      <c r="L1849" s="12" t="s">
        <v>2483</v>
      </c>
      <c r="M1849" s="12" t="s">
        <v>13189</v>
      </c>
      <c r="N1849" s="12" t="s">
        <v>7987</v>
      </c>
      <c r="O1849" s="12" t="s">
        <v>13190</v>
      </c>
      <c r="P1849" s="13" t="str">
        <f>+IFERROR(VLOOKUP(Table32[[#This Row],[Código_parroquial]],Table5[[#All],[CÓDIGO PARROQUIA]:[CLASIFICACIÓN]],5,0),+IFERROR(VLOOKUP(CONCATENATE(Table32[[#This Row],[Código Cantón]],"50"),Table5[[#All],[CÓDIGO PARROQUIA]:[CLASIFICACIÓN]],5,0),""))</f>
        <v/>
      </c>
      <c r="Q1849" s="13" t="str">
        <f>+IFERROR(VLOOKUP(Table32[[#This Row],[Código Cantón]],Table4[[#All],[CÓDIGO CANTÓN]:[CLASIFICACIÓN]],6,0),"")</f>
        <v/>
      </c>
    </row>
    <row r="1850" spans="4:17" x14ac:dyDescent="0.3">
      <c r="D1850" s="12" t="s">
        <v>2482</v>
      </c>
      <c r="E1850" s="12" t="s">
        <v>159</v>
      </c>
      <c r="F1850" s="12" t="s">
        <v>160</v>
      </c>
      <c r="G1850" s="12" t="s">
        <v>158</v>
      </c>
      <c r="H1850" s="12" t="s">
        <v>1214</v>
      </c>
      <c r="I1850" s="12" t="s">
        <v>1215</v>
      </c>
      <c r="J1850" s="12" t="s">
        <v>7548</v>
      </c>
      <c r="K1850" s="12" t="s">
        <v>13191</v>
      </c>
      <c r="L1850" s="12" t="s">
        <v>2483</v>
      </c>
      <c r="M1850" s="12" t="s">
        <v>13192</v>
      </c>
      <c r="N1850" s="12" t="s">
        <v>7987</v>
      </c>
      <c r="O1850" s="12" t="s">
        <v>13193</v>
      </c>
      <c r="P1850" s="13" t="str">
        <f>+IFERROR(VLOOKUP(Table32[[#This Row],[Código_parroquial]],Table5[[#All],[CÓDIGO PARROQUIA]:[CLASIFICACIÓN]],5,0),+IFERROR(VLOOKUP(CONCATENATE(Table32[[#This Row],[Código Cantón]],"50"),Table5[[#All],[CÓDIGO PARROQUIA]:[CLASIFICACIÓN]],5,0),""))</f>
        <v/>
      </c>
      <c r="Q1850" s="13" t="str">
        <f>+IFERROR(VLOOKUP(Table32[[#This Row],[Código Cantón]],Table4[[#All],[CÓDIGO CANTÓN]:[CLASIFICACIÓN]],6,0),"")</f>
        <v/>
      </c>
    </row>
    <row r="1851" spans="4:17" x14ac:dyDescent="0.3">
      <c r="D1851" s="12" t="s">
        <v>2482</v>
      </c>
      <c r="E1851" s="12" t="s">
        <v>159</v>
      </c>
      <c r="F1851" s="12" t="s">
        <v>160</v>
      </c>
      <c r="G1851" s="12" t="s">
        <v>158</v>
      </c>
      <c r="H1851" s="12" t="s">
        <v>1212</v>
      </c>
      <c r="I1851" s="12" t="s">
        <v>1213</v>
      </c>
      <c r="J1851" s="12" t="s">
        <v>7548</v>
      </c>
      <c r="K1851" s="12" t="s">
        <v>13194</v>
      </c>
      <c r="L1851" s="12" t="s">
        <v>2483</v>
      </c>
      <c r="M1851" s="12" t="s">
        <v>13195</v>
      </c>
      <c r="N1851" s="12" t="s">
        <v>7987</v>
      </c>
      <c r="O1851" s="12" t="s">
        <v>13196</v>
      </c>
      <c r="P1851" s="13" t="str">
        <f>+IFERROR(VLOOKUP(Table32[[#This Row],[Código_parroquial]],Table5[[#All],[CÓDIGO PARROQUIA]:[CLASIFICACIÓN]],5,0),+IFERROR(VLOOKUP(CONCATENATE(Table32[[#This Row],[Código Cantón]],"50"),Table5[[#All],[CÓDIGO PARROQUIA]:[CLASIFICACIÓN]],5,0),""))</f>
        <v/>
      </c>
      <c r="Q1851" s="13" t="str">
        <f>+IFERROR(VLOOKUP(Table32[[#This Row],[Código Cantón]],Table4[[#All],[CÓDIGO CANTÓN]:[CLASIFICACIÓN]],6,0),"")</f>
        <v/>
      </c>
    </row>
    <row r="1852" spans="4:17" x14ac:dyDescent="0.3">
      <c r="D1852" s="12" t="s">
        <v>2482</v>
      </c>
      <c r="E1852" s="12" t="s">
        <v>159</v>
      </c>
      <c r="F1852" s="12" t="s">
        <v>160</v>
      </c>
      <c r="G1852" s="12" t="s">
        <v>158</v>
      </c>
      <c r="H1852" s="12" t="s">
        <v>1221</v>
      </c>
      <c r="I1852" s="12" t="s">
        <v>7687</v>
      </c>
      <c r="J1852" s="12" t="s">
        <v>7550</v>
      </c>
      <c r="K1852" s="12" t="s">
        <v>13197</v>
      </c>
      <c r="L1852" s="12" t="s">
        <v>2483</v>
      </c>
      <c r="M1852" s="12" t="s">
        <v>13198</v>
      </c>
      <c r="N1852" s="12" t="s">
        <v>7987</v>
      </c>
      <c r="O1852" s="12" t="s">
        <v>13199</v>
      </c>
      <c r="P1852" s="13" t="str">
        <f>+IFERROR(VLOOKUP(Table32[[#This Row],[Código_parroquial]],Table5[[#All],[CÓDIGO PARROQUIA]:[CLASIFICACIÓN]],5,0),+IFERROR(VLOOKUP(CONCATENATE(Table32[[#This Row],[Código Cantón]],"50"),Table5[[#All],[CÓDIGO PARROQUIA]:[CLASIFICACIÓN]],5,0),""))</f>
        <v/>
      </c>
      <c r="Q1852" s="13" t="str">
        <f>+IFERROR(VLOOKUP(Table32[[#This Row],[Código Cantón]],Table4[[#All],[CÓDIGO CANTÓN]:[CLASIFICACIÓN]],6,0),"")</f>
        <v/>
      </c>
    </row>
    <row r="1853" spans="4:17" x14ac:dyDescent="0.3">
      <c r="D1853" s="12" t="s">
        <v>2482</v>
      </c>
      <c r="E1853" s="12" t="s">
        <v>159</v>
      </c>
      <c r="F1853" s="12" t="s">
        <v>160</v>
      </c>
      <c r="G1853" s="12" t="s">
        <v>158</v>
      </c>
      <c r="H1853" s="12" t="s">
        <v>1214</v>
      </c>
      <c r="I1853" s="12" t="s">
        <v>1215</v>
      </c>
      <c r="J1853" s="12" t="s">
        <v>7548</v>
      </c>
      <c r="K1853" s="12" t="s">
        <v>13200</v>
      </c>
      <c r="L1853" s="12" t="s">
        <v>2483</v>
      </c>
      <c r="M1853" s="12" t="s">
        <v>13201</v>
      </c>
      <c r="N1853" s="12" t="s">
        <v>7987</v>
      </c>
      <c r="O1853" s="12" t="s">
        <v>13202</v>
      </c>
      <c r="P1853" s="13" t="str">
        <f>+IFERROR(VLOOKUP(Table32[[#This Row],[Código_parroquial]],Table5[[#All],[CÓDIGO PARROQUIA]:[CLASIFICACIÓN]],5,0),+IFERROR(VLOOKUP(CONCATENATE(Table32[[#This Row],[Código Cantón]],"50"),Table5[[#All],[CÓDIGO PARROQUIA]:[CLASIFICACIÓN]],5,0),""))</f>
        <v/>
      </c>
      <c r="Q1853" s="13" t="str">
        <f>+IFERROR(VLOOKUP(Table32[[#This Row],[Código Cantón]],Table4[[#All],[CÓDIGO CANTÓN]:[CLASIFICACIÓN]],6,0),"")</f>
        <v/>
      </c>
    </row>
    <row r="1854" spans="4:17" x14ac:dyDescent="0.3">
      <c r="D1854" s="12" t="s">
        <v>2482</v>
      </c>
      <c r="E1854" s="12" t="s">
        <v>159</v>
      </c>
      <c r="F1854" s="12" t="s">
        <v>160</v>
      </c>
      <c r="G1854" s="12" t="s">
        <v>158</v>
      </c>
      <c r="H1854" s="12" t="s">
        <v>1198</v>
      </c>
      <c r="I1854" s="12" t="s">
        <v>1199</v>
      </c>
      <c r="J1854" s="12" t="s">
        <v>7548</v>
      </c>
      <c r="K1854" s="12" t="s">
        <v>13203</v>
      </c>
      <c r="L1854" s="12" t="s">
        <v>2483</v>
      </c>
      <c r="M1854" s="12" t="s">
        <v>13204</v>
      </c>
      <c r="N1854" s="12" t="s">
        <v>7987</v>
      </c>
      <c r="O1854" s="12" t="s">
        <v>13205</v>
      </c>
      <c r="P1854" s="13" t="str">
        <f>+IFERROR(VLOOKUP(Table32[[#This Row],[Código_parroquial]],Table5[[#All],[CÓDIGO PARROQUIA]:[CLASIFICACIÓN]],5,0),+IFERROR(VLOOKUP(CONCATENATE(Table32[[#This Row],[Código Cantón]],"50"),Table5[[#All],[CÓDIGO PARROQUIA]:[CLASIFICACIÓN]],5,0),""))</f>
        <v/>
      </c>
      <c r="Q1854" s="13" t="str">
        <f>+IFERROR(VLOOKUP(Table32[[#This Row],[Código Cantón]],Table4[[#All],[CÓDIGO CANTÓN]:[CLASIFICACIÓN]],6,0),"")</f>
        <v/>
      </c>
    </row>
    <row r="1855" spans="4:17" x14ac:dyDescent="0.3">
      <c r="D1855" s="12" t="s">
        <v>2482</v>
      </c>
      <c r="E1855" s="12" t="s">
        <v>159</v>
      </c>
      <c r="F1855" s="12" t="s">
        <v>160</v>
      </c>
      <c r="G1855" s="12" t="s">
        <v>158</v>
      </c>
      <c r="H1855" s="12" t="s">
        <v>1212</v>
      </c>
      <c r="I1855" s="12" t="s">
        <v>1213</v>
      </c>
      <c r="J1855" s="12" t="s">
        <v>7548</v>
      </c>
      <c r="K1855" s="12" t="s">
        <v>13206</v>
      </c>
      <c r="L1855" s="12" t="s">
        <v>2483</v>
      </c>
      <c r="M1855" s="12" t="s">
        <v>13207</v>
      </c>
      <c r="N1855" s="12" t="s">
        <v>7987</v>
      </c>
      <c r="O1855" s="12" t="s">
        <v>13208</v>
      </c>
      <c r="P1855" s="13" t="str">
        <f>+IFERROR(VLOOKUP(Table32[[#This Row],[Código_parroquial]],Table5[[#All],[CÓDIGO PARROQUIA]:[CLASIFICACIÓN]],5,0),+IFERROR(VLOOKUP(CONCATENATE(Table32[[#This Row],[Código Cantón]],"50"),Table5[[#All],[CÓDIGO PARROQUIA]:[CLASIFICACIÓN]],5,0),""))</f>
        <v/>
      </c>
      <c r="Q1855" s="13" t="str">
        <f>+IFERROR(VLOOKUP(Table32[[#This Row],[Código Cantón]],Table4[[#All],[CÓDIGO CANTÓN]:[CLASIFICACIÓN]],6,0),"")</f>
        <v/>
      </c>
    </row>
    <row r="1856" spans="4:17" x14ac:dyDescent="0.3">
      <c r="D1856" s="12" t="s">
        <v>2482</v>
      </c>
      <c r="E1856" s="12" t="s">
        <v>159</v>
      </c>
      <c r="F1856" s="12" t="s">
        <v>160</v>
      </c>
      <c r="G1856" s="12" t="s">
        <v>158</v>
      </c>
      <c r="H1856" s="12" t="s">
        <v>1198</v>
      </c>
      <c r="I1856" s="12" t="s">
        <v>1199</v>
      </c>
      <c r="J1856" s="12" t="s">
        <v>7548</v>
      </c>
      <c r="K1856" s="12" t="s">
        <v>13209</v>
      </c>
      <c r="L1856" s="12" t="s">
        <v>2483</v>
      </c>
      <c r="M1856" s="12" t="s">
        <v>13210</v>
      </c>
      <c r="N1856" s="12" t="s">
        <v>7987</v>
      </c>
      <c r="O1856" s="12" t="s">
        <v>13211</v>
      </c>
      <c r="P1856" s="13" t="str">
        <f>+IFERROR(VLOOKUP(Table32[[#This Row],[Código_parroquial]],Table5[[#All],[CÓDIGO PARROQUIA]:[CLASIFICACIÓN]],5,0),+IFERROR(VLOOKUP(CONCATENATE(Table32[[#This Row],[Código Cantón]],"50"),Table5[[#All],[CÓDIGO PARROQUIA]:[CLASIFICACIÓN]],5,0),""))</f>
        <v/>
      </c>
      <c r="Q1856" s="13" t="str">
        <f>+IFERROR(VLOOKUP(Table32[[#This Row],[Código Cantón]],Table4[[#All],[CÓDIGO CANTÓN]:[CLASIFICACIÓN]],6,0),"")</f>
        <v/>
      </c>
    </row>
    <row r="1857" spans="4:17" x14ac:dyDescent="0.3">
      <c r="D1857" s="12" t="s">
        <v>2482</v>
      </c>
      <c r="E1857" s="12" t="s">
        <v>159</v>
      </c>
      <c r="F1857" s="12" t="s">
        <v>160</v>
      </c>
      <c r="G1857" s="12" t="s">
        <v>158</v>
      </c>
      <c r="H1857" s="12" t="s">
        <v>1212</v>
      </c>
      <c r="I1857" s="12" t="s">
        <v>1213</v>
      </c>
      <c r="J1857" s="12" t="s">
        <v>7548</v>
      </c>
      <c r="K1857" s="12" t="s">
        <v>13212</v>
      </c>
      <c r="L1857" s="12" t="s">
        <v>2483</v>
      </c>
      <c r="M1857" s="12" t="s">
        <v>13213</v>
      </c>
      <c r="N1857" s="12" t="s">
        <v>7987</v>
      </c>
      <c r="O1857" s="12" t="s">
        <v>13214</v>
      </c>
      <c r="P1857" s="13" t="str">
        <f>+IFERROR(VLOOKUP(Table32[[#This Row],[Código_parroquial]],Table5[[#All],[CÓDIGO PARROQUIA]:[CLASIFICACIÓN]],5,0),+IFERROR(VLOOKUP(CONCATENATE(Table32[[#This Row],[Código Cantón]],"50"),Table5[[#All],[CÓDIGO PARROQUIA]:[CLASIFICACIÓN]],5,0),""))</f>
        <v/>
      </c>
      <c r="Q1857" s="13" t="str">
        <f>+IFERROR(VLOOKUP(Table32[[#This Row],[Código Cantón]],Table4[[#All],[CÓDIGO CANTÓN]:[CLASIFICACIÓN]],6,0),"")</f>
        <v/>
      </c>
    </row>
    <row r="1858" spans="4:17" x14ac:dyDescent="0.3">
      <c r="D1858" s="12" t="s">
        <v>2482</v>
      </c>
      <c r="E1858" s="12" t="s">
        <v>159</v>
      </c>
      <c r="F1858" s="12" t="s">
        <v>160</v>
      </c>
      <c r="G1858" s="12" t="s">
        <v>158</v>
      </c>
      <c r="H1858" s="12" t="s">
        <v>1210</v>
      </c>
      <c r="I1858" s="12" t="s">
        <v>529</v>
      </c>
      <c r="J1858" s="12" t="s">
        <v>7548</v>
      </c>
      <c r="K1858" s="12" t="s">
        <v>13215</v>
      </c>
      <c r="L1858" s="12" t="s">
        <v>2483</v>
      </c>
      <c r="M1858" s="12" t="s">
        <v>13216</v>
      </c>
      <c r="N1858" s="12" t="s">
        <v>7987</v>
      </c>
      <c r="O1858" s="12" t="s">
        <v>13217</v>
      </c>
      <c r="P1858" s="13" t="str">
        <f>+IFERROR(VLOOKUP(Table32[[#This Row],[Código_parroquial]],Table5[[#All],[CÓDIGO PARROQUIA]:[CLASIFICACIÓN]],5,0),+IFERROR(VLOOKUP(CONCATENATE(Table32[[#This Row],[Código Cantón]],"50"),Table5[[#All],[CÓDIGO PARROQUIA]:[CLASIFICACIÓN]],5,0),""))</f>
        <v/>
      </c>
      <c r="Q1858" s="13" t="str">
        <f>+IFERROR(VLOOKUP(Table32[[#This Row],[Código Cantón]],Table4[[#All],[CÓDIGO CANTÓN]:[CLASIFICACIÓN]],6,0),"")</f>
        <v/>
      </c>
    </row>
    <row r="1859" spans="4:17" x14ac:dyDescent="0.3">
      <c r="D1859" s="12" t="s">
        <v>2482</v>
      </c>
      <c r="E1859" s="12" t="s">
        <v>159</v>
      </c>
      <c r="F1859" s="12" t="s">
        <v>160</v>
      </c>
      <c r="G1859" s="12" t="s">
        <v>158</v>
      </c>
      <c r="H1859" s="12" t="s">
        <v>1223</v>
      </c>
      <c r="I1859" s="12" t="s">
        <v>1224</v>
      </c>
      <c r="J1859" s="12" t="s">
        <v>7550</v>
      </c>
      <c r="K1859" s="12" t="s">
        <v>13218</v>
      </c>
      <c r="L1859" s="12" t="s">
        <v>2483</v>
      </c>
      <c r="M1859" s="12" t="s">
        <v>13219</v>
      </c>
      <c r="N1859" s="12" t="s">
        <v>7987</v>
      </c>
      <c r="O1859" s="12" t="s">
        <v>13220</v>
      </c>
      <c r="P1859" s="13" t="str">
        <f>+IFERROR(VLOOKUP(Table32[[#This Row],[Código_parroquial]],Table5[[#All],[CÓDIGO PARROQUIA]:[CLASIFICACIÓN]],5,0),+IFERROR(VLOOKUP(CONCATENATE(Table32[[#This Row],[Código Cantón]],"50"),Table5[[#All],[CÓDIGO PARROQUIA]:[CLASIFICACIÓN]],5,0),""))</f>
        <v/>
      </c>
      <c r="Q1859" s="13" t="str">
        <f>+IFERROR(VLOOKUP(Table32[[#This Row],[Código Cantón]],Table4[[#All],[CÓDIGO CANTÓN]:[CLASIFICACIÓN]],6,0),"")</f>
        <v/>
      </c>
    </row>
    <row r="1860" spans="4:17" x14ac:dyDescent="0.3">
      <c r="D1860" s="12" t="s">
        <v>2482</v>
      </c>
      <c r="E1860" s="12" t="s">
        <v>159</v>
      </c>
      <c r="F1860" s="12" t="s">
        <v>160</v>
      </c>
      <c r="G1860" s="12" t="s">
        <v>158</v>
      </c>
      <c r="H1860" s="12" t="s">
        <v>1198</v>
      </c>
      <c r="I1860" s="12" t="s">
        <v>1199</v>
      </c>
      <c r="J1860" s="12" t="s">
        <v>7548</v>
      </c>
      <c r="K1860" s="12" t="s">
        <v>13221</v>
      </c>
      <c r="L1860" s="12" t="s">
        <v>2483</v>
      </c>
      <c r="M1860" s="12" t="s">
        <v>13222</v>
      </c>
      <c r="N1860" s="12" t="s">
        <v>7987</v>
      </c>
      <c r="O1860" s="12" t="s">
        <v>13223</v>
      </c>
      <c r="P1860" s="13" t="str">
        <f>+IFERROR(VLOOKUP(Table32[[#This Row],[Código_parroquial]],Table5[[#All],[CÓDIGO PARROQUIA]:[CLASIFICACIÓN]],5,0),+IFERROR(VLOOKUP(CONCATENATE(Table32[[#This Row],[Código Cantón]],"50"),Table5[[#All],[CÓDIGO PARROQUIA]:[CLASIFICACIÓN]],5,0),""))</f>
        <v/>
      </c>
      <c r="Q1860" s="13" t="str">
        <f>+IFERROR(VLOOKUP(Table32[[#This Row],[Código Cantón]],Table4[[#All],[CÓDIGO CANTÓN]:[CLASIFICACIÓN]],6,0),"")</f>
        <v/>
      </c>
    </row>
    <row r="1861" spans="4:17" x14ac:dyDescent="0.3">
      <c r="D1861" s="12" t="s">
        <v>2482</v>
      </c>
      <c r="E1861" s="12" t="s">
        <v>159</v>
      </c>
      <c r="F1861" s="12" t="s">
        <v>160</v>
      </c>
      <c r="G1861" s="12" t="s">
        <v>158</v>
      </c>
      <c r="H1861" s="12" t="s">
        <v>1212</v>
      </c>
      <c r="I1861" s="12" t="s">
        <v>1213</v>
      </c>
      <c r="J1861" s="12" t="s">
        <v>7548</v>
      </c>
      <c r="K1861" s="12" t="s">
        <v>13224</v>
      </c>
      <c r="L1861" s="12" t="s">
        <v>2483</v>
      </c>
      <c r="M1861" s="12" t="s">
        <v>13225</v>
      </c>
      <c r="N1861" s="12" t="s">
        <v>7987</v>
      </c>
      <c r="O1861" s="12" t="s">
        <v>13226</v>
      </c>
      <c r="P1861" s="13" t="str">
        <f>+IFERROR(VLOOKUP(Table32[[#This Row],[Código_parroquial]],Table5[[#All],[CÓDIGO PARROQUIA]:[CLASIFICACIÓN]],5,0),+IFERROR(VLOOKUP(CONCATENATE(Table32[[#This Row],[Código Cantón]],"50"),Table5[[#All],[CÓDIGO PARROQUIA]:[CLASIFICACIÓN]],5,0),""))</f>
        <v/>
      </c>
      <c r="Q1861" s="13" t="str">
        <f>+IFERROR(VLOOKUP(Table32[[#This Row],[Código Cantón]],Table4[[#All],[CÓDIGO CANTÓN]:[CLASIFICACIÓN]],6,0),"")</f>
        <v/>
      </c>
    </row>
    <row r="1862" spans="4:17" x14ac:dyDescent="0.3">
      <c r="D1862" s="12" t="s">
        <v>2482</v>
      </c>
      <c r="E1862" s="12" t="s">
        <v>159</v>
      </c>
      <c r="F1862" s="12" t="s">
        <v>160</v>
      </c>
      <c r="G1862" s="12" t="s">
        <v>158</v>
      </c>
      <c r="H1862" s="12" t="s">
        <v>1214</v>
      </c>
      <c r="I1862" s="12" t="s">
        <v>1215</v>
      </c>
      <c r="J1862" s="12" t="s">
        <v>7548</v>
      </c>
      <c r="K1862" s="12" t="s">
        <v>13227</v>
      </c>
      <c r="L1862" s="12" t="s">
        <v>2483</v>
      </c>
      <c r="M1862" s="12" t="s">
        <v>13228</v>
      </c>
      <c r="N1862" s="12" t="s">
        <v>7987</v>
      </c>
      <c r="O1862" s="12" t="s">
        <v>13229</v>
      </c>
      <c r="P1862" s="13" t="str">
        <f>+IFERROR(VLOOKUP(Table32[[#This Row],[Código_parroquial]],Table5[[#All],[CÓDIGO PARROQUIA]:[CLASIFICACIÓN]],5,0),+IFERROR(VLOOKUP(CONCATENATE(Table32[[#This Row],[Código Cantón]],"50"),Table5[[#All],[CÓDIGO PARROQUIA]:[CLASIFICACIÓN]],5,0),""))</f>
        <v/>
      </c>
      <c r="Q1862" s="13" t="str">
        <f>+IFERROR(VLOOKUP(Table32[[#This Row],[Código Cantón]],Table4[[#All],[CÓDIGO CANTÓN]:[CLASIFICACIÓN]],6,0),"")</f>
        <v/>
      </c>
    </row>
    <row r="1863" spans="4:17" x14ac:dyDescent="0.3">
      <c r="D1863" s="12" t="s">
        <v>2482</v>
      </c>
      <c r="E1863" s="12" t="s">
        <v>159</v>
      </c>
      <c r="F1863" s="12" t="s">
        <v>160</v>
      </c>
      <c r="G1863" s="12" t="s">
        <v>158</v>
      </c>
      <c r="H1863" s="12" t="s">
        <v>1214</v>
      </c>
      <c r="I1863" s="12" t="s">
        <v>1215</v>
      </c>
      <c r="J1863" s="12" t="s">
        <v>7548</v>
      </c>
      <c r="K1863" s="12" t="s">
        <v>13230</v>
      </c>
      <c r="L1863" s="12" t="s">
        <v>2483</v>
      </c>
      <c r="M1863" s="12" t="s">
        <v>13231</v>
      </c>
      <c r="N1863" s="12" t="s">
        <v>7987</v>
      </c>
      <c r="O1863" s="12" t="s">
        <v>13232</v>
      </c>
      <c r="P1863" s="13" t="str">
        <f>+IFERROR(VLOOKUP(Table32[[#This Row],[Código_parroquial]],Table5[[#All],[CÓDIGO PARROQUIA]:[CLASIFICACIÓN]],5,0),+IFERROR(VLOOKUP(CONCATENATE(Table32[[#This Row],[Código Cantón]],"50"),Table5[[#All],[CÓDIGO PARROQUIA]:[CLASIFICACIÓN]],5,0),""))</f>
        <v/>
      </c>
      <c r="Q1863" s="13" t="str">
        <f>+IFERROR(VLOOKUP(Table32[[#This Row],[Código Cantón]],Table4[[#All],[CÓDIGO CANTÓN]:[CLASIFICACIÓN]],6,0),"")</f>
        <v/>
      </c>
    </row>
    <row r="1864" spans="4:17" x14ac:dyDescent="0.3">
      <c r="D1864" s="12" t="s">
        <v>2482</v>
      </c>
      <c r="E1864" s="12" t="s">
        <v>159</v>
      </c>
      <c r="F1864" s="12" t="s">
        <v>160</v>
      </c>
      <c r="G1864" s="12" t="s">
        <v>158</v>
      </c>
      <c r="H1864" s="12" t="s">
        <v>1212</v>
      </c>
      <c r="I1864" s="12" t="s">
        <v>1213</v>
      </c>
      <c r="J1864" s="12" t="s">
        <v>7548</v>
      </c>
      <c r="K1864" s="12" t="s">
        <v>13233</v>
      </c>
      <c r="L1864" s="12" t="s">
        <v>2483</v>
      </c>
      <c r="M1864" s="12" t="s">
        <v>13234</v>
      </c>
      <c r="N1864" s="12" t="s">
        <v>7987</v>
      </c>
      <c r="O1864" s="12" t="s">
        <v>13196</v>
      </c>
      <c r="P1864" s="13" t="str">
        <f>+IFERROR(VLOOKUP(Table32[[#This Row],[Código_parroquial]],Table5[[#All],[CÓDIGO PARROQUIA]:[CLASIFICACIÓN]],5,0),+IFERROR(VLOOKUP(CONCATENATE(Table32[[#This Row],[Código Cantón]],"50"),Table5[[#All],[CÓDIGO PARROQUIA]:[CLASIFICACIÓN]],5,0),""))</f>
        <v/>
      </c>
      <c r="Q1864" s="13" t="str">
        <f>+IFERROR(VLOOKUP(Table32[[#This Row],[Código Cantón]],Table4[[#All],[CÓDIGO CANTÓN]:[CLASIFICACIÓN]],6,0),"")</f>
        <v/>
      </c>
    </row>
    <row r="1865" spans="4:17" x14ac:dyDescent="0.3">
      <c r="D1865" s="12" t="s">
        <v>2482</v>
      </c>
      <c r="E1865" s="12" t="s">
        <v>159</v>
      </c>
      <c r="F1865" s="12" t="s">
        <v>160</v>
      </c>
      <c r="G1865" s="12" t="s">
        <v>158</v>
      </c>
      <c r="H1865" s="12" t="s">
        <v>1198</v>
      </c>
      <c r="I1865" s="12" t="s">
        <v>1199</v>
      </c>
      <c r="J1865" s="12" t="s">
        <v>7548</v>
      </c>
      <c r="K1865" s="12" t="s">
        <v>13235</v>
      </c>
      <c r="L1865" s="12" t="s">
        <v>2483</v>
      </c>
      <c r="M1865" s="12" t="s">
        <v>13236</v>
      </c>
      <c r="N1865" s="12" t="s">
        <v>7980</v>
      </c>
      <c r="O1865" s="12" t="s">
        <v>13237</v>
      </c>
      <c r="P1865" s="13" t="str">
        <f>+IFERROR(VLOOKUP(Table32[[#This Row],[Código_parroquial]],Table5[[#All],[CÓDIGO PARROQUIA]:[CLASIFICACIÓN]],5,0),+IFERROR(VLOOKUP(CONCATENATE(Table32[[#This Row],[Código Cantón]],"50"),Table5[[#All],[CÓDIGO PARROQUIA]:[CLASIFICACIÓN]],5,0),""))</f>
        <v/>
      </c>
      <c r="Q1865" s="13" t="str">
        <f>+IFERROR(VLOOKUP(Table32[[#This Row],[Código Cantón]],Table4[[#All],[CÓDIGO CANTÓN]:[CLASIFICACIÓN]],6,0),"")</f>
        <v/>
      </c>
    </row>
    <row r="1866" spans="4:17" x14ac:dyDescent="0.3">
      <c r="D1866" s="12" t="s">
        <v>2482</v>
      </c>
      <c r="E1866" s="12" t="s">
        <v>159</v>
      </c>
      <c r="F1866" s="12" t="s">
        <v>160</v>
      </c>
      <c r="G1866" s="12" t="s">
        <v>158</v>
      </c>
      <c r="H1866" s="12" t="s">
        <v>1210</v>
      </c>
      <c r="I1866" s="12" t="s">
        <v>529</v>
      </c>
      <c r="J1866" s="12" t="s">
        <v>7548</v>
      </c>
      <c r="K1866" s="12" t="s">
        <v>13238</v>
      </c>
      <c r="L1866" s="12" t="s">
        <v>2483</v>
      </c>
      <c r="M1866" s="12" t="s">
        <v>13239</v>
      </c>
      <c r="N1866" s="12" t="s">
        <v>7980</v>
      </c>
      <c r="O1866" s="12" t="s">
        <v>13240</v>
      </c>
      <c r="P1866" s="13" t="str">
        <f>+IFERROR(VLOOKUP(Table32[[#This Row],[Código_parroquial]],Table5[[#All],[CÓDIGO PARROQUIA]:[CLASIFICACIÓN]],5,0),+IFERROR(VLOOKUP(CONCATENATE(Table32[[#This Row],[Código Cantón]],"50"),Table5[[#All],[CÓDIGO PARROQUIA]:[CLASIFICACIÓN]],5,0),""))</f>
        <v/>
      </c>
      <c r="Q1866" s="13" t="str">
        <f>+IFERROR(VLOOKUP(Table32[[#This Row],[Código Cantón]],Table4[[#All],[CÓDIGO CANTÓN]:[CLASIFICACIÓN]],6,0),"")</f>
        <v/>
      </c>
    </row>
    <row r="1867" spans="4:17" x14ac:dyDescent="0.3">
      <c r="D1867" s="12" t="s">
        <v>2482</v>
      </c>
      <c r="E1867" s="12" t="s">
        <v>159</v>
      </c>
      <c r="F1867" s="12" t="s">
        <v>160</v>
      </c>
      <c r="G1867" s="12" t="s">
        <v>158</v>
      </c>
      <c r="H1867" s="12" t="s">
        <v>1217</v>
      </c>
      <c r="I1867" s="12" t="s">
        <v>1218</v>
      </c>
      <c r="J1867" s="12" t="s">
        <v>7550</v>
      </c>
      <c r="K1867" s="12" t="s">
        <v>13241</v>
      </c>
      <c r="L1867" s="12" t="s">
        <v>2483</v>
      </c>
      <c r="M1867" s="12" t="s">
        <v>13242</v>
      </c>
      <c r="N1867" s="12" t="s">
        <v>7980</v>
      </c>
      <c r="O1867" s="12" t="s">
        <v>13243</v>
      </c>
      <c r="P1867" s="13" t="str">
        <f>+IFERROR(VLOOKUP(Table32[[#This Row],[Código_parroquial]],Table5[[#All],[CÓDIGO PARROQUIA]:[CLASIFICACIÓN]],5,0),+IFERROR(VLOOKUP(CONCATENATE(Table32[[#This Row],[Código Cantón]],"50"),Table5[[#All],[CÓDIGO PARROQUIA]:[CLASIFICACIÓN]],5,0),""))</f>
        <v/>
      </c>
      <c r="Q1867" s="13" t="str">
        <f>+IFERROR(VLOOKUP(Table32[[#This Row],[Código Cantón]],Table4[[#All],[CÓDIGO CANTÓN]:[CLASIFICACIÓN]],6,0),"")</f>
        <v/>
      </c>
    </row>
    <row r="1868" spans="4:17" x14ac:dyDescent="0.3">
      <c r="D1868" s="12" t="s">
        <v>2482</v>
      </c>
      <c r="E1868" s="12" t="s">
        <v>159</v>
      </c>
      <c r="F1868" s="12" t="s">
        <v>160</v>
      </c>
      <c r="G1868" s="12" t="s">
        <v>158</v>
      </c>
      <c r="H1868" s="12" t="s">
        <v>1198</v>
      </c>
      <c r="I1868" s="12" t="s">
        <v>1199</v>
      </c>
      <c r="J1868" s="12" t="s">
        <v>7548</v>
      </c>
      <c r="K1868" s="12" t="s">
        <v>13244</v>
      </c>
      <c r="L1868" s="12" t="s">
        <v>2483</v>
      </c>
      <c r="M1868" s="12" t="s">
        <v>13245</v>
      </c>
      <c r="N1868" s="12" t="s">
        <v>7987</v>
      </c>
      <c r="O1868" s="12" t="s">
        <v>13246</v>
      </c>
      <c r="P1868" s="13" t="str">
        <f>+IFERROR(VLOOKUP(Table32[[#This Row],[Código_parroquial]],Table5[[#All],[CÓDIGO PARROQUIA]:[CLASIFICACIÓN]],5,0),+IFERROR(VLOOKUP(CONCATENATE(Table32[[#This Row],[Código Cantón]],"50"),Table5[[#All],[CÓDIGO PARROQUIA]:[CLASIFICACIÓN]],5,0),""))</f>
        <v/>
      </c>
      <c r="Q1868" s="13" t="str">
        <f>+IFERROR(VLOOKUP(Table32[[#This Row],[Código Cantón]],Table4[[#All],[CÓDIGO CANTÓN]:[CLASIFICACIÓN]],6,0),"")</f>
        <v/>
      </c>
    </row>
    <row r="1869" spans="4:17" x14ac:dyDescent="0.3">
      <c r="D1869" s="12" t="s">
        <v>2482</v>
      </c>
      <c r="E1869" s="12" t="s">
        <v>159</v>
      </c>
      <c r="F1869" s="12" t="s">
        <v>160</v>
      </c>
      <c r="G1869" s="12" t="s">
        <v>158</v>
      </c>
      <c r="H1869" s="12" t="s">
        <v>1210</v>
      </c>
      <c r="I1869" s="12" t="s">
        <v>529</v>
      </c>
      <c r="J1869" s="12" t="s">
        <v>7548</v>
      </c>
      <c r="K1869" s="12" t="s">
        <v>13247</v>
      </c>
      <c r="L1869" s="12" t="s">
        <v>2483</v>
      </c>
      <c r="M1869" s="12" t="s">
        <v>13248</v>
      </c>
      <c r="N1869" s="12" t="s">
        <v>7987</v>
      </c>
      <c r="O1869" s="12" t="s">
        <v>13249</v>
      </c>
      <c r="P1869" s="13" t="str">
        <f>+IFERROR(VLOOKUP(Table32[[#This Row],[Código_parroquial]],Table5[[#All],[CÓDIGO PARROQUIA]:[CLASIFICACIÓN]],5,0),+IFERROR(VLOOKUP(CONCATENATE(Table32[[#This Row],[Código Cantón]],"50"),Table5[[#All],[CÓDIGO PARROQUIA]:[CLASIFICACIÓN]],5,0),""))</f>
        <v/>
      </c>
      <c r="Q1869" s="13" t="str">
        <f>+IFERROR(VLOOKUP(Table32[[#This Row],[Código Cantón]],Table4[[#All],[CÓDIGO CANTÓN]:[CLASIFICACIÓN]],6,0),"")</f>
        <v/>
      </c>
    </row>
    <row r="1870" spans="4:17" x14ac:dyDescent="0.3">
      <c r="D1870" s="12" t="s">
        <v>2482</v>
      </c>
      <c r="E1870" s="12" t="s">
        <v>159</v>
      </c>
      <c r="F1870" s="12" t="s">
        <v>160</v>
      </c>
      <c r="G1870" s="12" t="s">
        <v>158</v>
      </c>
      <c r="H1870" s="12" t="s">
        <v>1212</v>
      </c>
      <c r="I1870" s="12" t="s">
        <v>1213</v>
      </c>
      <c r="J1870" s="12" t="s">
        <v>7548</v>
      </c>
      <c r="K1870" s="12" t="s">
        <v>13250</v>
      </c>
      <c r="L1870" s="12" t="s">
        <v>2483</v>
      </c>
      <c r="M1870" s="12" t="s">
        <v>13251</v>
      </c>
      <c r="N1870" s="12" t="s">
        <v>7987</v>
      </c>
      <c r="O1870" s="12" t="s">
        <v>13252</v>
      </c>
      <c r="P1870" s="13" t="str">
        <f>+IFERROR(VLOOKUP(Table32[[#This Row],[Código_parroquial]],Table5[[#All],[CÓDIGO PARROQUIA]:[CLASIFICACIÓN]],5,0),+IFERROR(VLOOKUP(CONCATENATE(Table32[[#This Row],[Código Cantón]],"50"),Table5[[#All],[CÓDIGO PARROQUIA]:[CLASIFICACIÓN]],5,0),""))</f>
        <v/>
      </c>
      <c r="Q1870" s="13" t="str">
        <f>+IFERROR(VLOOKUP(Table32[[#This Row],[Código Cantón]],Table4[[#All],[CÓDIGO CANTÓN]:[CLASIFICACIÓN]],6,0),"")</f>
        <v/>
      </c>
    </row>
    <row r="1871" spans="4:17" x14ac:dyDescent="0.3">
      <c r="D1871" s="12" t="s">
        <v>2482</v>
      </c>
      <c r="E1871" s="12" t="s">
        <v>159</v>
      </c>
      <c r="F1871" s="12" t="s">
        <v>160</v>
      </c>
      <c r="G1871" s="12" t="s">
        <v>158</v>
      </c>
      <c r="H1871" s="12" t="s">
        <v>1216</v>
      </c>
      <c r="I1871" s="12" t="s">
        <v>7891</v>
      </c>
      <c r="J1871" s="12" t="s">
        <v>7550</v>
      </c>
      <c r="K1871" s="12" t="s">
        <v>13253</v>
      </c>
      <c r="L1871" s="12" t="s">
        <v>2483</v>
      </c>
      <c r="M1871" s="12" t="s">
        <v>13254</v>
      </c>
      <c r="N1871" s="12" t="s">
        <v>7980</v>
      </c>
      <c r="O1871" s="12" t="s">
        <v>13255</v>
      </c>
      <c r="P1871" s="13" t="str">
        <f>+IFERROR(VLOOKUP(Table32[[#This Row],[Código_parroquial]],Table5[[#All],[CÓDIGO PARROQUIA]:[CLASIFICACIÓN]],5,0),+IFERROR(VLOOKUP(CONCATENATE(Table32[[#This Row],[Código Cantón]],"50"),Table5[[#All],[CÓDIGO PARROQUIA]:[CLASIFICACIÓN]],5,0),""))</f>
        <v/>
      </c>
      <c r="Q1871" s="13" t="str">
        <f>+IFERROR(VLOOKUP(Table32[[#This Row],[Código Cantón]],Table4[[#All],[CÓDIGO CANTÓN]:[CLASIFICACIÓN]],6,0),"")</f>
        <v/>
      </c>
    </row>
    <row r="1872" spans="4:17" x14ac:dyDescent="0.3">
      <c r="D1872" s="12" t="s">
        <v>2482</v>
      </c>
      <c r="E1872" s="12" t="s">
        <v>159</v>
      </c>
      <c r="F1872" s="12" t="s">
        <v>160</v>
      </c>
      <c r="G1872" s="12" t="s">
        <v>158</v>
      </c>
      <c r="H1872" s="12" t="s">
        <v>1210</v>
      </c>
      <c r="I1872" s="12" t="s">
        <v>529</v>
      </c>
      <c r="J1872" s="12" t="s">
        <v>7548</v>
      </c>
      <c r="K1872" s="12" t="s">
        <v>13256</v>
      </c>
      <c r="L1872" s="12" t="s">
        <v>2483</v>
      </c>
      <c r="M1872" s="12" t="s">
        <v>13257</v>
      </c>
      <c r="N1872" s="12" t="s">
        <v>7987</v>
      </c>
      <c r="O1872" s="12" t="s">
        <v>13258</v>
      </c>
      <c r="P1872" s="13" t="str">
        <f>+IFERROR(VLOOKUP(Table32[[#This Row],[Código_parroquial]],Table5[[#All],[CÓDIGO PARROQUIA]:[CLASIFICACIÓN]],5,0),+IFERROR(VLOOKUP(CONCATENATE(Table32[[#This Row],[Código Cantón]],"50"),Table5[[#All],[CÓDIGO PARROQUIA]:[CLASIFICACIÓN]],5,0),""))</f>
        <v/>
      </c>
      <c r="Q1872" s="13" t="str">
        <f>+IFERROR(VLOOKUP(Table32[[#This Row],[Código Cantón]],Table4[[#All],[CÓDIGO CANTÓN]:[CLASIFICACIÓN]],6,0),"")</f>
        <v/>
      </c>
    </row>
    <row r="1873" spans="4:17" x14ac:dyDescent="0.3">
      <c r="D1873" s="12" t="s">
        <v>2482</v>
      </c>
      <c r="E1873" s="12" t="s">
        <v>159</v>
      </c>
      <c r="F1873" s="12" t="s">
        <v>160</v>
      </c>
      <c r="G1873" s="12" t="s">
        <v>158</v>
      </c>
      <c r="H1873" s="12" t="s">
        <v>1223</v>
      </c>
      <c r="I1873" s="12" t="s">
        <v>1224</v>
      </c>
      <c r="J1873" s="12" t="s">
        <v>7550</v>
      </c>
      <c r="K1873" s="12" t="s">
        <v>13259</v>
      </c>
      <c r="L1873" s="12" t="s">
        <v>2483</v>
      </c>
      <c r="M1873" s="12" t="s">
        <v>13260</v>
      </c>
      <c r="N1873" s="12" t="s">
        <v>7987</v>
      </c>
      <c r="O1873" s="12" t="s">
        <v>13261</v>
      </c>
      <c r="P1873" s="13" t="str">
        <f>+IFERROR(VLOOKUP(Table32[[#This Row],[Código_parroquial]],Table5[[#All],[CÓDIGO PARROQUIA]:[CLASIFICACIÓN]],5,0),+IFERROR(VLOOKUP(CONCATENATE(Table32[[#This Row],[Código Cantón]],"50"),Table5[[#All],[CÓDIGO PARROQUIA]:[CLASIFICACIÓN]],5,0),""))</f>
        <v/>
      </c>
      <c r="Q1873" s="13" t="str">
        <f>+IFERROR(VLOOKUP(Table32[[#This Row],[Código Cantón]],Table4[[#All],[CÓDIGO CANTÓN]:[CLASIFICACIÓN]],6,0),"")</f>
        <v/>
      </c>
    </row>
    <row r="1874" spans="4:17" x14ac:dyDescent="0.3">
      <c r="D1874" s="12" t="s">
        <v>2482</v>
      </c>
      <c r="E1874" s="12" t="s">
        <v>159</v>
      </c>
      <c r="F1874" s="12" t="s">
        <v>160</v>
      </c>
      <c r="G1874" s="12" t="s">
        <v>158</v>
      </c>
      <c r="H1874" s="12" t="s">
        <v>1210</v>
      </c>
      <c r="I1874" s="12" t="s">
        <v>529</v>
      </c>
      <c r="J1874" s="12" t="s">
        <v>7548</v>
      </c>
      <c r="K1874" s="12" t="s">
        <v>13262</v>
      </c>
      <c r="L1874" s="12" t="s">
        <v>2483</v>
      </c>
      <c r="M1874" s="12" t="s">
        <v>13263</v>
      </c>
      <c r="N1874" s="12" t="s">
        <v>7980</v>
      </c>
      <c r="O1874" s="12" t="s">
        <v>13264</v>
      </c>
      <c r="P1874" s="13" t="str">
        <f>+IFERROR(VLOOKUP(Table32[[#This Row],[Código_parroquial]],Table5[[#All],[CÓDIGO PARROQUIA]:[CLASIFICACIÓN]],5,0),+IFERROR(VLOOKUP(CONCATENATE(Table32[[#This Row],[Código Cantón]],"50"),Table5[[#All],[CÓDIGO PARROQUIA]:[CLASIFICACIÓN]],5,0),""))</f>
        <v/>
      </c>
      <c r="Q1874" s="13" t="str">
        <f>+IFERROR(VLOOKUP(Table32[[#This Row],[Código Cantón]],Table4[[#All],[CÓDIGO CANTÓN]:[CLASIFICACIÓN]],6,0),"")</f>
        <v/>
      </c>
    </row>
    <row r="1875" spans="4:17" x14ac:dyDescent="0.3">
      <c r="D1875" s="12" t="s">
        <v>2482</v>
      </c>
      <c r="E1875" s="12" t="s">
        <v>159</v>
      </c>
      <c r="F1875" s="12" t="s">
        <v>160</v>
      </c>
      <c r="G1875" s="12" t="s">
        <v>158</v>
      </c>
      <c r="H1875" s="12" t="s">
        <v>1198</v>
      </c>
      <c r="I1875" s="12" t="s">
        <v>1199</v>
      </c>
      <c r="J1875" s="12" t="s">
        <v>7548</v>
      </c>
      <c r="K1875" s="12" t="s">
        <v>13265</v>
      </c>
      <c r="L1875" s="12" t="s">
        <v>2483</v>
      </c>
      <c r="M1875" s="12" t="s">
        <v>13266</v>
      </c>
      <c r="N1875" s="12" t="s">
        <v>7987</v>
      </c>
      <c r="O1875" s="12" t="s">
        <v>13267</v>
      </c>
      <c r="P1875" s="13" t="str">
        <f>+IFERROR(VLOOKUP(Table32[[#This Row],[Código_parroquial]],Table5[[#All],[CÓDIGO PARROQUIA]:[CLASIFICACIÓN]],5,0),+IFERROR(VLOOKUP(CONCATENATE(Table32[[#This Row],[Código Cantón]],"50"),Table5[[#All],[CÓDIGO PARROQUIA]:[CLASIFICACIÓN]],5,0),""))</f>
        <v/>
      </c>
      <c r="Q1875" s="13" t="str">
        <f>+IFERROR(VLOOKUP(Table32[[#This Row],[Código Cantón]],Table4[[#All],[CÓDIGO CANTÓN]:[CLASIFICACIÓN]],6,0),"")</f>
        <v/>
      </c>
    </row>
    <row r="1876" spans="4:17" x14ac:dyDescent="0.3">
      <c r="D1876" s="12" t="s">
        <v>2482</v>
      </c>
      <c r="E1876" s="12" t="s">
        <v>159</v>
      </c>
      <c r="F1876" s="12" t="s">
        <v>160</v>
      </c>
      <c r="G1876" s="12" t="s">
        <v>158</v>
      </c>
      <c r="H1876" s="12" t="s">
        <v>1212</v>
      </c>
      <c r="I1876" s="12" t="s">
        <v>1213</v>
      </c>
      <c r="J1876" s="12" t="s">
        <v>7548</v>
      </c>
      <c r="K1876" s="12" t="s">
        <v>13268</v>
      </c>
      <c r="L1876" s="12" t="s">
        <v>2483</v>
      </c>
      <c r="M1876" s="12" t="s">
        <v>13269</v>
      </c>
      <c r="N1876" s="12" t="s">
        <v>7987</v>
      </c>
      <c r="O1876" s="12" t="s">
        <v>13270</v>
      </c>
      <c r="P1876" s="13" t="str">
        <f>+IFERROR(VLOOKUP(Table32[[#This Row],[Código_parroquial]],Table5[[#All],[CÓDIGO PARROQUIA]:[CLASIFICACIÓN]],5,0),+IFERROR(VLOOKUP(CONCATENATE(Table32[[#This Row],[Código Cantón]],"50"),Table5[[#All],[CÓDIGO PARROQUIA]:[CLASIFICACIÓN]],5,0),""))</f>
        <v/>
      </c>
      <c r="Q1876" s="13" t="str">
        <f>+IFERROR(VLOOKUP(Table32[[#This Row],[Código Cantón]],Table4[[#All],[CÓDIGO CANTÓN]:[CLASIFICACIÓN]],6,0),"")</f>
        <v/>
      </c>
    </row>
    <row r="1877" spans="4:17" x14ac:dyDescent="0.3">
      <c r="D1877" s="12" t="s">
        <v>2482</v>
      </c>
      <c r="E1877" s="12" t="s">
        <v>159</v>
      </c>
      <c r="F1877" s="12" t="s">
        <v>160</v>
      </c>
      <c r="G1877" s="12" t="s">
        <v>158</v>
      </c>
      <c r="H1877" s="12" t="s">
        <v>1214</v>
      </c>
      <c r="I1877" s="12" t="s">
        <v>1215</v>
      </c>
      <c r="J1877" s="12" t="s">
        <v>7548</v>
      </c>
      <c r="K1877" s="12" t="s">
        <v>13271</v>
      </c>
      <c r="L1877" s="12" t="s">
        <v>2483</v>
      </c>
      <c r="M1877" s="12" t="s">
        <v>13272</v>
      </c>
      <c r="N1877" s="12" t="s">
        <v>7987</v>
      </c>
      <c r="O1877" s="12" t="s">
        <v>13273</v>
      </c>
      <c r="P1877" s="13" t="str">
        <f>+IFERROR(VLOOKUP(Table32[[#This Row],[Código_parroquial]],Table5[[#All],[CÓDIGO PARROQUIA]:[CLASIFICACIÓN]],5,0),+IFERROR(VLOOKUP(CONCATENATE(Table32[[#This Row],[Código Cantón]],"50"),Table5[[#All],[CÓDIGO PARROQUIA]:[CLASIFICACIÓN]],5,0),""))</f>
        <v/>
      </c>
      <c r="Q1877" s="13" t="str">
        <f>+IFERROR(VLOOKUP(Table32[[#This Row],[Código Cantón]],Table4[[#All],[CÓDIGO CANTÓN]:[CLASIFICACIÓN]],6,0),"")</f>
        <v/>
      </c>
    </row>
    <row r="1878" spans="4:17" x14ac:dyDescent="0.3">
      <c r="D1878" s="12" t="s">
        <v>2482</v>
      </c>
      <c r="E1878" s="12" t="s">
        <v>159</v>
      </c>
      <c r="F1878" s="12" t="s">
        <v>160</v>
      </c>
      <c r="G1878" s="12" t="s">
        <v>158</v>
      </c>
      <c r="H1878" s="12" t="s">
        <v>1210</v>
      </c>
      <c r="I1878" s="12" t="s">
        <v>529</v>
      </c>
      <c r="J1878" s="12" t="s">
        <v>7548</v>
      </c>
      <c r="K1878" s="12" t="s">
        <v>13274</v>
      </c>
      <c r="L1878" s="12" t="s">
        <v>2483</v>
      </c>
      <c r="M1878" s="12" t="s">
        <v>13275</v>
      </c>
      <c r="N1878" s="12" t="s">
        <v>7987</v>
      </c>
      <c r="O1878" s="12" t="s">
        <v>13276</v>
      </c>
      <c r="P1878" s="13" t="str">
        <f>+IFERROR(VLOOKUP(Table32[[#This Row],[Código_parroquial]],Table5[[#All],[CÓDIGO PARROQUIA]:[CLASIFICACIÓN]],5,0),+IFERROR(VLOOKUP(CONCATENATE(Table32[[#This Row],[Código Cantón]],"50"),Table5[[#All],[CÓDIGO PARROQUIA]:[CLASIFICACIÓN]],5,0),""))</f>
        <v/>
      </c>
      <c r="Q1878" s="13" t="str">
        <f>+IFERROR(VLOOKUP(Table32[[#This Row],[Código Cantón]],Table4[[#All],[CÓDIGO CANTÓN]:[CLASIFICACIÓN]],6,0),"")</f>
        <v/>
      </c>
    </row>
    <row r="1879" spans="4:17" x14ac:dyDescent="0.3">
      <c r="D1879" s="12" t="s">
        <v>2482</v>
      </c>
      <c r="E1879" s="12" t="s">
        <v>159</v>
      </c>
      <c r="F1879" s="12" t="s">
        <v>160</v>
      </c>
      <c r="G1879" s="12" t="s">
        <v>158</v>
      </c>
      <c r="H1879" s="12" t="s">
        <v>1214</v>
      </c>
      <c r="I1879" s="12" t="s">
        <v>1215</v>
      </c>
      <c r="J1879" s="12" t="s">
        <v>7548</v>
      </c>
      <c r="K1879" s="12" t="s">
        <v>13277</v>
      </c>
      <c r="L1879" s="12" t="s">
        <v>2483</v>
      </c>
      <c r="M1879" s="12" t="s">
        <v>13278</v>
      </c>
      <c r="N1879" s="12" t="s">
        <v>7987</v>
      </c>
      <c r="O1879" s="12" t="s">
        <v>13279</v>
      </c>
      <c r="P1879" s="13" t="str">
        <f>+IFERROR(VLOOKUP(Table32[[#This Row],[Código_parroquial]],Table5[[#All],[CÓDIGO PARROQUIA]:[CLASIFICACIÓN]],5,0),+IFERROR(VLOOKUP(CONCATENATE(Table32[[#This Row],[Código Cantón]],"50"),Table5[[#All],[CÓDIGO PARROQUIA]:[CLASIFICACIÓN]],5,0),""))</f>
        <v/>
      </c>
      <c r="Q1879" s="13" t="str">
        <f>+IFERROR(VLOOKUP(Table32[[#This Row],[Código Cantón]],Table4[[#All],[CÓDIGO CANTÓN]:[CLASIFICACIÓN]],6,0),"")</f>
        <v/>
      </c>
    </row>
    <row r="1880" spans="4:17" x14ac:dyDescent="0.3">
      <c r="D1880" s="12" t="s">
        <v>2482</v>
      </c>
      <c r="E1880" s="12" t="s">
        <v>159</v>
      </c>
      <c r="F1880" s="12" t="s">
        <v>160</v>
      </c>
      <c r="G1880" s="12" t="s">
        <v>158</v>
      </c>
      <c r="H1880" s="12" t="s">
        <v>1210</v>
      </c>
      <c r="I1880" s="12" t="s">
        <v>529</v>
      </c>
      <c r="J1880" s="12" t="s">
        <v>7548</v>
      </c>
      <c r="K1880" s="12" t="s">
        <v>13280</v>
      </c>
      <c r="L1880" s="12" t="s">
        <v>2483</v>
      </c>
      <c r="M1880" s="12" t="s">
        <v>13281</v>
      </c>
      <c r="N1880" s="12" t="s">
        <v>7980</v>
      </c>
      <c r="O1880" s="12" t="s">
        <v>13282</v>
      </c>
      <c r="P1880" s="13" t="str">
        <f>+IFERROR(VLOOKUP(Table32[[#This Row],[Código_parroquial]],Table5[[#All],[CÓDIGO PARROQUIA]:[CLASIFICACIÓN]],5,0),+IFERROR(VLOOKUP(CONCATENATE(Table32[[#This Row],[Código Cantón]],"50"),Table5[[#All],[CÓDIGO PARROQUIA]:[CLASIFICACIÓN]],5,0),""))</f>
        <v/>
      </c>
      <c r="Q1880" s="13" t="str">
        <f>+IFERROR(VLOOKUP(Table32[[#This Row],[Código Cantón]],Table4[[#All],[CÓDIGO CANTÓN]:[CLASIFICACIÓN]],6,0),"")</f>
        <v/>
      </c>
    </row>
    <row r="1881" spans="4:17" x14ac:dyDescent="0.3">
      <c r="D1881" s="12" t="s">
        <v>2482</v>
      </c>
      <c r="E1881" s="12" t="s">
        <v>159</v>
      </c>
      <c r="F1881" s="12" t="s">
        <v>160</v>
      </c>
      <c r="G1881" s="12" t="s">
        <v>158</v>
      </c>
      <c r="H1881" s="12" t="s">
        <v>1198</v>
      </c>
      <c r="I1881" s="12" t="s">
        <v>1199</v>
      </c>
      <c r="J1881" s="12" t="s">
        <v>7548</v>
      </c>
      <c r="K1881" s="12" t="s">
        <v>13283</v>
      </c>
      <c r="L1881" s="12" t="s">
        <v>2483</v>
      </c>
      <c r="M1881" s="12" t="s">
        <v>13284</v>
      </c>
      <c r="N1881" s="12" t="s">
        <v>7980</v>
      </c>
      <c r="O1881" s="12" t="s">
        <v>13285</v>
      </c>
      <c r="P1881" s="13" t="str">
        <f>+IFERROR(VLOOKUP(Table32[[#This Row],[Código_parroquial]],Table5[[#All],[CÓDIGO PARROQUIA]:[CLASIFICACIÓN]],5,0),+IFERROR(VLOOKUP(CONCATENATE(Table32[[#This Row],[Código Cantón]],"50"),Table5[[#All],[CÓDIGO PARROQUIA]:[CLASIFICACIÓN]],5,0),""))</f>
        <v/>
      </c>
      <c r="Q1881" s="13" t="str">
        <f>+IFERROR(VLOOKUP(Table32[[#This Row],[Código Cantón]],Table4[[#All],[CÓDIGO CANTÓN]:[CLASIFICACIÓN]],6,0),"")</f>
        <v/>
      </c>
    </row>
    <row r="1882" spans="4:17" x14ac:dyDescent="0.3">
      <c r="D1882" s="12" t="s">
        <v>2482</v>
      </c>
      <c r="E1882" s="12" t="s">
        <v>159</v>
      </c>
      <c r="F1882" s="12" t="s">
        <v>160</v>
      </c>
      <c r="G1882" s="12" t="s">
        <v>158</v>
      </c>
      <c r="H1882" s="12" t="s">
        <v>1201</v>
      </c>
      <c r="I1882" s="12" t="s">
        <v>1202</v>
      </c>
      <c r="J1882" s="12" t="s">
        <v>7548</v>
      </c>
      <c r="K1882" s="12" t="s">
        <v>13286</v>
      </c>
      <c r="L1882" s="12" t="s">
        <v>2483</v>
      </c>
      <c r="M1882" s="12" t="s">
        <v>13287</v>
      </c>
      <c r="N1882" s="12" t="s">
        <v>7987</v>
      </c>
      <c r="O1882" s="12" t="s">
        <v>13288</v>
      </c>
      <c r="P1882" s="13" t="str">
        <f>+IFERROR(VLOOKUP(Table32[[#This Row],[Código_parroquial]],Table5[[#All],[CÓDIGO PARROQUIA]:[CLASIFICACIÓN]],5,0),+IFERROR(VLOOKUP(CONCATENATE(Table32[[#This Row],[Código Cantón]],"50"),Table5[[#All],[CÓDIGO PARROQUIA]:[CLASIFICACIÓN]],5,0),""))</f>
        <v/>
      </c>
      <c r="Q1882" s="13" t="str">
        <f>+IFERROR(VLOOKUP(Table32[[#This Row],[Código Cantón]],Table4[[#All],[CÓDIGO CANTÓN]:[CLASIFICACIÓN]],6,0),"")</f>
        <v/>
      </c>
    </row>
    <row r="1883" spans="4:17" x14ac:dyDescent="0.3">
      <c r="D1883" s="12" t="s">
        <v>2482</v>
      </c>
      <c r="E1883" s="12" t="s">
        <v>159</v>
      </c>
      <c r="F1883" s="12" t="s">
        <v>160</v>
      </c>
      <c r="G1883" s="12" t="s">
        <v>158</v>
      </c>
      <c r="H1883" s="12" t="s">
        <v>1210</v>
      </c>
      <c r="I1883" s="12" t="s">
        <v>529</v>
      </c>
      <c r="J1883" s="12" t="s">
        <v>7548</v>
      </c>
      <c r="K1883" s="12" t="s">
        <v>13289</v>
      </c>
      <c r="L1883" s="12" t="s">
        <v>2483</v>
      </c>
      <c r="M1883" s="12" t="s">
        <v>13290</v>
      </c>
      <c r="N1883" s="12" t="s">
        <v>7987</v>
      </c>
      <c r="O1883" s="12" t="s">
        <v>13291</v>
      </c>
      <c r="P1883" s="13" t="str">
        <f>+IFERROR(VLOOKUP(Table32[[#This Row],[Código_parroquial]],Table5[[#All],[CÓDIGO PARROQUIA]:[CLASIFICACIÓN]],5,0),+IFERROR(VLOOKUP(CONCATENATE(Table32[[#This Row],[Código Cantón]],"50"),Table5[[#All],[CÓDIGO PARROQUIA]:[CLASIFICACIÓN]],5,0),""))</f>
        <v/>
      </c>
      <c r="Q1883" s="13" t="str">
        <f>+IFERROR(VLOOKUP(Table32[[#This Row],[Código Cantón]],Table4[[#All],[CÓDIGO CANTÓN]:[CLASIFICACIÓN]],6,0),"")</f>
        <v/>
      </c>
    </row>
    <row r="1884" spans="4:17" x14ac:dyDescent="0.3">
      <c r="D1884" s="12" t="s">
        <v>2482</v>
      </c>
      <c r="E1884" s="12" t="s">
        <v>159</v>
      </c>
      <c r="F1884" s="12" t="s">
        <v>160</v>
      </c>
      <c r="G1884" s="12" t="s">
        <v>158</v>
      </c>
      <c r="H1884" s="12" t="s">
        <v>1201</v>
      </c>
      <c r="I1884" s="12" t="s">
        <v>1202</v>
      </c>
      <c r="J1884" s="12" t="s">
        <v>7548</v>
      </c>
      <c r="K1884" s="12" t="s">
        <v>13292</v>
      </c>
      <c r="L1884" s="12" t="s">
        <v>2483</v>
      </c>
      <c r="M1884" s="12" t="s">
        <v>13293</v>
      </c>
      <c r="N1884" s="12" t="s">
        <v>7987</v>
      </c>
      <c r="O1884" s="12" t="s">
        <v>13294</v>
      </c>
      <c r="P1884" s="13" t="str">
        <f>+IFERROR(VLOOKUP(Table32[[#This Row],[Código_parroquial]],Table5[[#All],[CÓDIGO PARROQUIA]:[CLASIFICACIÓN]],5,0),+IFERROR(VLOOKUP(CONCATENATE(Table32[[#This Row],[Código Cantón]],"50"),Table5[[#All],[CÓDIGO PARROQUIA]:[CLASIFICACIÓN]],5,0),""))</f>
        <v/>
      </c>
      <c r="Q1884" s="13" t="str">
        <f>+IFERROR(VLOOKUP(Table32[[#This Row],[Código Cantón]],Table4[[#All],[CÓDIGO CANTÓN]:[CLASIFICACIÓN]],6,0),"")</f>
        <v/>
      </c>
    </row>
    <row r="1885" spans="4:17" x14ac:dyDescent="0.3">
      <c r="D1885" s="12" t="s">
        <v>2482</v>
      </c>
      <c r="E1885" s="12" t="s">
        <v>159</v>
      </c>
      <c r="F1885" s="12" t="s">
        <v>160</v>
      </c>
      <c r="G1885" s="12" t="s">
        <v>158</v>
      </c>
      <c r="H1885" s="12" t="s">
        <v>1212</v>
      </c>
      <c r="I1885" s="12" t="s">
        <v>1213</v>
      </c>
      <c r="J1885" s="12" t="s">
        <v>7548</v>
      </c>
      <c r="K1885" s="12" t="s">
        <v>13295</v>
      </c>
      <c r="L1885" s="12" t="s">
        <v>2483</v>
      </c>
      <c r="M1885" s="12" t="s">
        <v>13296</v>
      </c>
      <c r="N1885" s="12" t="s">
        <v>7987</v>
      </c>
      <c r="O1885" s="12" t="s">
        <v>13297</v>
      </c>
      <c r="P1885" s="13" t="str">
        <f>+IFERROR(VLOOKUP(Table32[[#This Row],[Código_parroquial]],Table5[[#All],[CÓDIGO PARROQUIA]:[CLASIFICACIÓN]],5,0),+IFERROR(VLOOKUP(CONCATENATE(Table32[[#This Row],[Código Cantón]],"50"),Table5[[#All],[CÓDIGO PARROQUIA]:[CLASIFICACIÓN]],5,0),""))</f>
        <v/>
      </c>
      <c r="Q1885" s="13" t="str">
        <f>+IFERROR(VLOOKUP(Table32[[#This Row],[Código Cantón]],Table4[[#All],[CÓDIGO CANTÓN]:[CLASIFICACIÓN]],6,0),"")</f>
        <v/>
      </c>
    </row>
    <row r="1886" spans="4:17" x14ac:dyDescent="0.3">
      <c r="D1886" s="12" t="s">
        <v>2482</v>
      </c>
      <c r="E1886" s="12" t="s">
        <v>159</v>
      </c>
      <c r="F1886" s="12" t="s">
        <v>160</v>
      </c>
      <c r="G1886" s="12" t="s">
        <v>158</v>
      </c>
      <c r="H1886" s="12" t="s">
        <v>1210</v>
      </c>
      <c r="I1886" s="12" t="s">
        <v>529</v>
      </c>
      <c r="J1886" s="12" t="s">
        <v>7548</v>
      </c>
      <c r="K1886" s="12" t="s">
        <v>13298</v>
      </c>
      <c r="L1886" s="12" t="s">
        <v>2483</v>
      </c>
      <c r="M1886" s="12" t="s">
        <v>13299</v>
      </c>
      <c r="N1886" s="12" t="s">
        <v>7980</v>
      </c>
      <c r="O1886" s="12" t="s">
        <v>13300</v>
      </c>
      <c r="P1886" s="13" t="str">
        <f>+IFERROR(VLOOKUP(Table32[[#This Row],[Código_parroquial]],Table5[[#All],[CÓDIGO PARROQUIA]:[CLASIFICACIÓN]],5,0),+IFERROR(VLOOKUP(CONCATENATE(Table32[[#This Row],[Código Cantón]],"50"),Table5[[#All],[CÓDIGO PARROQUIA]:[CLASIFICACIÓN]],5,0),""))</f>
        <v/>
      </c>
      <c r="Q1886" s="13" t="str">
        <f>+IFERROR(VLOOKUP(Table32[[#This Row],[Código Cantón]],Table4[[#All],[CÓDIGO CANTÓN]:[CLASIFICACIÓN]],6,0),"")</f>
        <v/>
      </c>
    </row>
    <row r="1887" spans="4:17" x14ac:dyDescent="0.3">
      <c r="D1887" s="12" t="s">
        <v>2482</v>
      </c>
      <c r="E1887" s="12" t="s">
        <v>159</v>
      </c>
      <c r="F1887" s="12" t="s">
        <v>160</v>
      </c>
      <c r="G1887" s="12" t="s">
        <v>158</v>
      </c>
      <c r="H1887" s="12" t="s">
        <v>1214</v>
      </c>
      <c r="I1887" s="12" t="s">
        <v>1215</v>
      </c>
      <c r="J1887" s="12" t="s">
        <v>7548</v>
      </c>
      <c r="K1887" s="12" t="s">
        <v>13301</v>
      </c>
      <c r="L1887" s="12" t="s">
        <v>2483</v>
      </c>
      <c r="M1887" s="12" t="s">
        <v>13302</v>
      </c>
      <c r="N1887" s="12" t="s">
        <v>7987</v>
      </c>
      <c r="O1887" s="12" t="s">
        <v>13303</v>
      </c>
      <c r="P1887" s="13" t="str">
        <f>+IFERROR(VLOOKUP(Table32[[#This Row],[Código_parroquial]],Table5[[#All],[CÓDIGO PARROQUIA]:[CLASIFICACIÓN]],5,0),+IFERROR(VLOOKUP(CONCATENATE(Table32[[#This Row],[Código Cantón]],"50"),Table5[[#All],[CÓDIGO PARROQUIA]:[CLASIFICACIÓN]],5,0),""))</f>
        <v/>
      </c>
      <c r="Q1887" s="13" t="str">
        <f>+IFERROR(VLOOKUP(Table32[[#This Row],[Código Cantón]],Table4[[#All],[CÓDIGO CANTÓN]:[CLASIFICACIÓN]],6,0),"")</f>
        <v/>
      </c>
    </row>
    <row r="1888" spans="4:17" x14ac:dyDescent="0.3">
      <c r="D1888" s="12" t="s">
        <v>2482</v>
      </c>
      <c r="E1888" s="12" t="s">
        <v>159</v>
      </c>
      <c r="F1888" s="12" t="s">
        <v>160</v>
      </c>
      <c r="G1888" s="12" t="s">
        <v>158</v>
      </c>
      <c r="H1888" s="12" t="s">
        <v>1198</v>
      </c>
      <c r="I1888" s="12" t="s">
        <v>1199</v>
      </c>
      <c r="J1888" s="12" t="s">
        <v>7548</v>
      </c>
      <c r="K1888" s="12" t="s">
        <v>13304</v>
      </c>
      <c r="L1888" s="12" t="s">
        <v>2483</v>
      </c>
      <c r="M1888" s="12" t="s">
        <v>13305</v>
      </c>
      <c r="N1888" s="12" t="s">
        <v>7987</v>
      </c>
      <c r="O1888" s="12" t="s">
        <v>13306</v>
      </c>
      <c r="P1888" s="13" t="str">
        <f>+IFERROR(VLOOKUP(Table32[[#This Row],[Código_parroquial]],Table5[[#All],[CÓDIGO PARROQUIA]:[CLASIFICACIÓN]],5,0),+IFERROR(VLOOKUP(CONCATENATE(Table32[[#This Row],[Código Cantón]],"50"),Table5[[#All],[CÓDIGO PARROQUIA]:[CLASIFICACIÓN]],5,0),""))</f>
        <v/>
      </c>
      <c r="Q1888" s="13" t="str">
        <f>+IFERROR(VLOOKUP(Table32[[#This Row],[Código Cantón]],Table4[[#All],[CÓDIGO CANTÓN]:[CLASIFICACIÓN]],6,0),"")</f>
        <v/>
      </c>
    </row>
    <row r="1889" spans="4:17" x14ac:dyDescent="0.3">
      <c r="D1889" s="12" t="s">
        <v>2482</v>
      </c>
      <c r="E1889" s="12" t="s">
        <v>159</v>
      </c>
      <c r="F1889" s="12" t="s">
        <v>160</v>
      </c>
      <c r="G1889" s="12" t="s">
        <v>158</v>
      </c>
      <c r="H1889" s="12" t="s">
        <v>1210</v>
      </c>
      <c r="I1889" s="12" t="s">
        <v>529</v>
      </c>
      <c r="J1889" s="12" t="s">
        <v>7548</v>
      </c>
      <c r="K1889" s="12" t="s">
        <v>13307</v>
      </c>
      <c r="L1889" s="12" t="s">
        <v>2483</v>
      </c>
      <c r="M1889" s="12" t="s">
        <v>13308</v>
      </c>
      <c r="N1889" s="12" t="s">
        <v>7987</v>
      </c>
      <c r="O1889" s="12" t="s">
        <v>2592</v>
      </c>
      <c r="P1889" s="13" t="str">
        <f>+IFERROR(VLOOKUP(Table32[[#This Row],[Código_parroquial]],Table5[[#All],[CÓDIGO PARROQUIA]:[CLASIFICACIÓN]],5,0),+IFERROR(VLOOKUP(CONCATENATE(Table32[[#This Row],[Código Cantón]],"50"),Table5[[#All],[CÓDIGO PARROQUIA]:[CLASIFICACIÓN]],5,0),""))</f>
        <v/>
      </c>
      <c r="Q1889" s="13" t="str">
        <f>+IFERROR(VLOOKUP(Table32[[#This Row],[Código Cantón]],Table4[[#All],[CÓDIGO CANTÓN]:[CLASIFICACIÓN]],6,0),"")</f>
        <v/>
      </c>
    </row>
    <row r="1890" spans="4:17" x14ac:dyDescent="0.3">
      <c r="D1890" s="12" t="s">
        <v>2482</v>
      </c>
      <c r="E1890" s="12" t="s">
        <v>159</v>
      </c>
      <c r="F1890" s="12" t="s">
        <v>160</v>
      </c>
      <c r="G1890" s="12" t="s">
        <v>158</v>
      </c>
      <c r="H1890" s="12" t="s">
        <v>1210</v>
      </c>
      <c r="I1890" s="12" t="s">
        <v>529</v>
      </c>
      <c r="J1890" s="12" t="s">
        <v>7548</v>
      </c>
      <c r="K1890" s="12" t="s">
        <v>13309</v>
      </c>
      <c r="L1890" s="12" t="s">
        <v>2483</v>
      </c>
      <c r="M1890" s="12" t="s">
        <v>13310</v>
      </c>
      <c r="N1890" s="12" t="s">
        <v>7987</v>
      </c>
      <c r="O1890" s="12" t="s">
        <v>13311</v>
      </c>
      <c r="P1890" s="13" t="str">
        <f>+IFERROR(VLOOKUP(Table32[[#This Row],[Código_parroquial]],Table5[[#All],[CÓDIGO PARROQUIA]:[CLASIFICACIÓN]],5,0),+IFERROR(VLOOKUP(CONCATENATE(Table32[[#This Row],[Código Cantón]],"50"),Table5[[#All],[CÓDIGO PARROQUIA]:[CLASIFICACIÓN]],5,0),""))</f>
        <v/>
      </c>
      <c r="Q1890" s="13" t="str">
        <f>+IFERROR(VLOOKUP(Table32[[#This Row],[Código Cantón]],Table4[[#All],[CÓDIGO CANTÓN]:[CLASIFICACIÓN]],6,0),"")</f>
        <v/>
      </c>
    </row>
    <row r="1891" spans="4:17" x14ac:dyDescent="0.3">
      <c r="D1891" s="12" t="s">
        <v>2482</v>
      </c>
      <c r="E1891" s="12" t="s">
        <v>159</v>
      </c>
      <c r="F1891" s="12" t="s">
        <v>160</v>
      </c>
      <c r="G1891" s="12" t="s">
        <v>158</v>
      </c>
      <c r="H1891" s="12" t="s">
        <v>1212</v>
      </c>
      <c r="I1891" s="12" t="s">
        <v>1213</v>
      </c>
      <c r="J1891" s="12" t="s">
        <v>7548</v>
      </c>
      <c r="K1891" s="12" t="s">
        <v>13312</v>
      </c>
      <c r="L1891" s="12" t="s">
        <v>2483</v>
      </c>
      <c r="M1891" s="12" t="s">
        <v>13313</v>
      </c>
      <c r="N1891" s="12" t="s">
        <v>7987</v>
      </c>
      <c r="O1891" s="12" t="s">
        <v>13314</v>
      </c>
      <c r="P1891" s="13" t="str">
        <f>+IFERROR(VLOOKUP(Table32[[#This Row],[Código_parroquial]],Table5[[#All],[CÓDIGO PARROQUIA]:[CLASIFICACIÓN]],5,0),+IFERROR(VLOOKUP(CONCATENATE(Table32[[#This Row],[Código Cantón]],"50"),Table5[[#All],[CÓDIGO PARROQUIA]:[CLASIFICACIÓN]],5,0),""))</f>
        <v/>
      </c>
      <c r="Q1891" s="13" t="str">
        <f>+IFERROR(VLOOKUP(Table32[[#This Row],[Código Cantón]],Table4[[#All],[CÓDIGO CANTÓN]:[CLASIFICACIÓN]],6,0),"")</f>
        <v/>
      </c>
    </row>
    <row r="1892" spans="4:17" x14ac:dyDescent="0.3">
      <c r="D1892" s="12" t="s">
        <v>2482</v>
      </c>
      <c r="E1892" s="12" t="s">
        <v>159</v>
      </c>
      <c r="F1892" s="12" t="s">
        <v>160</v>
      </c>
      <c r="G1892" s="12" t="s">
        <v>158</v>
      </c>
      <c r="H1892" s="12" t="s">
        <v>1212</v>
      </c>
      <c r="I1892" s="12" t="s">
        <v>1213</v>
      </c>
      <c r="J1892" s="12" t="s">
        <v>7548</v>
      </c>
      <c r="K1892" s="12" t="s">
        <v>13315</v>
      </c>
      <c r="L1892" s="12" t="s">
        <v>2483</v>
      </c>
      <c r="M1892" s="12" t="s">
        <v>13316</v>
      </c>
      <c r="N1892" s="12" t="s">
        <v>7987</v>
      </c>
      <c r="O1892" s="12" t="s">
        <v>13317</v>
      </c>
      <c r="P1892" s="13" t="str">
        <f>+IFERROR(VLOOKUP(Table32[[#This Row],[Código_parroquial]],Table5[[#All],[CÓDIGO PARROQUIA]:[CLASIFICACIÓN]],5,0),+IFERROR(VLOOKUP(CONCATENATE(Table32[[#This Row],[Código Cantón]],"50"),Table5[[#All],[CÓDIGO PARROQUIA]:[CLASIFICACIÓN]],5,0),""))</f>
        <v/>
      </c>
      <c r="Q1892" s="13" t="str">
        <f>+IFERROR(VLOOKUP(Table32[[#This Row],[Código Cantón]],Table4[[#All],[CÓDIGO CANTÓN]:[CLASIFICACIÓN]],6,0),"")</f>
        <v/>
      </c>
    </row>
    <row r="1893" spans="4:17" x14ac:dyDescent="0.3">
      <c r="D1893" s="12" t="s">
        <v>2482</v>
      </c>
      <c r="E1893" s="12" t="s">
        <v>159</v>
      </c>
      <c r="F1893" s="12" t="s">
        <v>160</v>
      </c>
      <c r="G1893" s="12" t="s">
        <v>158</v>
      </c>
      <c r="H1893" s="12" t="s">
        <v>1198</v>
      </c>
      <c r="I1893" s="12" t="s">
        <v>1199</v>
      </c>
      <c r="J1893" s="12" t="s">
        <v>7548</v>
      </c>
      <c r="K1893" s="12" t="s">
        <v>13318</v>
      </c>
      <c r="L1893" s="12" t="s">
        <v>2483</v>
      </c>
      <c r="M1893" s="12" t="s">
        <v>13319</v>
      </c>
      <c r="N1893" s="12" t="s">
        <v>7987</v>
      </c>
      <c r="O1893" s="12" t="s">
        <v>13320</v>
      </c>
      <c r="P1893" s="13" t="str">
        <f>+IFERROR(VLOOKUP(Table32[[#This Row],[Código_parroquial]],Table5[[#All],[CÓDIGO PARROQUIA]:[CLASIFICACIÓN]],5,0),+IFERROR(VLOOKUP(CONCATENATE(Table32[[#This Row],[Código Cantón]],"50"),Table5[[#All],[CÓDIGO PARROQUIA]:[CLASIFICACIÓN]],5,0),""))</f>
        <v/>
      </c>
      <c r="Q1893" s="13" t="str">
        <f>+IFERROR(VLOOKUP(Table32[[#This Row],[Código Cantón]],Table4[[#All],[CÓDIGO CANTÓN]:[CLASIFICACIÓN]],6,0),"")</f>
        <v/>
      </c>
    </row>
    <row r="1894" spans="4:17" x14ac:dyDescent="0.3">
      <c r="D1894" s="12" t="s">
        <v>2482</v>
      </c>
      <c r="E1894" s="12" t="s">
        <v>159</v>
      </c>
      <c r="F1894" s="12" t="s">
        <v>160</v>
      </c>
      <c r="G1894" s="12" t="s">
        <v>158</v>
      </c>
      <c r="H1894" s="12" t="s">
        <v>1210</v>
      </c>
      <c r="I1894" s="12" t="s">
        <v>529</v>
      </c>
      <c r="J1894" s="12" t="s">
        <v>7548</v>
      </c>
      <c r="K1894" s="12" t="s">
        <v>13321</v>
      </c>
      <c r="L1894" s="12" t="s">
        <v>2483</v>
      </c>
      <c r="M1894" s="12" t="s">
        <v>13322</v>
      </c>
      <c r="N1894" s="12" t="s">
        <v>7987</v>
      </c>
      <c r="O1894" s="12" t="s">
        <v>13323</v>
      </c>
      <c r="P1894" s="13" t="str">
        <f>+IFERROR(VLOOKUP(Table32[[#This Row],[Código_parroquial]],Table5[[#All],[CÓDIGO PARROQUIA]:[CLASIFICACIÓN]],5,0),+IFERROR(VLOOKUP(CONCATENATE(Table32[[#This Row],[Código Cantón]],"50"),Table5[[#All],[CÓDIGO PARROQUIA]:[CLASIFICACIÓN]],5,0),""))</f>
        <v/>
      </c>
      <c r="Q1894" s="13" t="str">
        <f>+IFERROR(VLOOKUP(Table32[[#This Row],[Código Cantón]],Table4[[#All],[CÓDIGO CANTÓN]:[CLASIFICACIÓN]],6,0),"")</f>
        <v/>
      </c>
    </row>
    <row r="1895" spans="4:17" x14ac:dyDescent="0.3">
      <c r="D1895" s="12" t="s">
        <v>2482</v>
      </c>
      <c r="E1895" s="12" t="s">
        <v>159</v>
      </c>
      <c r="F1895" s="12" t="s">
        <v>160</v>
      </c>
      <c r="G1895" s="12" t="s">
        <v>158</v>
      </c>
      <c r="H1895" s="12" t="s">
        <v>1212</v>
      </c>
      <c r="I1895" s="12" t="s">
        <v>1213</v>
      </c>
      <c r="J1895" s="12" t="s">
        <v>7548</v>
      </c>
      <c r="K1895" s="12" t="s">
        <v>13324</v>
      </c>
      <c r="L1895" s="12" t="s">
        <v>2483</v>
      </c>
      <c r="M1895" s="12" t="s">
        <v>13325</v>
      </c>
      <c r="N1895" s="12" t="s">
        <v>7987</v>
      </c>
      <c r="O1895" s="12" t="s">
        <v>13326</v>
      </c>
      <c r="P1895" s="13" t="str">
        <f>+IFERROR(VLOOKUP(Table32[[#This Row],[Código_parroquial]],Table5[[#All],[CÓDIGO PARROQUIA]:[CLASIFICACIÓN]],5,0),+IFERROR(VLOOKUP(CONCATENATE(Table32[[#This Row],[Código Cantón]],"50"),Table5[[#All],[CÓDIGO PARROQUIA]:[CLASIFICACIÓN]],5,0),""))</f>
        <v/>
      </c>
      <c r="Q1895" s="13" t="str">
        <f>+IFERROR(VLOOKUP(Table32[[#This Row],[Código Cantón]],Table4[[#All],[CÓDIGO CANTÓN]:[CLASIFICACIÓN]],6,0),"")</f>
        <v/>
      </c>
    </row>
    <row r="1896" spans="4:17" x14ac:dyDescent="0.3">
      <c r="D1896" s="12" t="s">
        <v>2482</v>
      </c>
      <c r="E1896" s="12" t="s">
        <v>159</v>
      </c>
      <c r="F1896" s="12" t="s">
        <v>160</v>
      </c>
      <c r="G1896" s="12" t="s">
        <v>158</v>
      </c>
      <c r="H1896" s="12" t="s">
        <v>1210</v>
      </c>
      <c r="I1896" s="12" t="s">
        <v>529</v>
      </c>
      <c r="J1896" s="12" t="s">
        <v>7548</v>
      </c>
      <c r="K1896" s="12" t="s">
        <v>13327</v>
      </c>
      <c r="L1896" s="12" t="s">
        <v>2483</v>
      </c>
      <c r="M1896" s="12" t="s">
        <v>13328</v>
      </c>
      <c r="N1896" s="12" t="s">
        <v>7987</v>
      </c>
      <c r="O1896" s="12" t="s">
        <v>13329</v>
      </c>
      <c r="P1896" s="13" t="str">
        <f>+IFERROR(VLOOKUP(Table32[[#This Row],[Código_parroquial]],Table5[[#All],[CÓDIGO PARROQUIA]:[CLASIFICACIÓN]],5,0),+IFERROR(VLOOKUP(CONCATENATE(Table32[[#This Row],[Código Cantón]],"50"),Table5[[#All],[CÓDIGO PARROQUIA]:[CLASIFICACIÓN]],5,0),""))</f>
        <v/>
      </c>
      <c r="Q1896" s="13" t="str">
        <f>+IFERROR(VLOOKUP(Table32[[#This Row],[Código Cantón]],Table4[[#All],[CÓDIGO CANTÓN]:[CLASIFICACIÓN]],6,0),"")</f>
        <v/>
      </c>
    </row>
    <row r="1897" spans="4:17" x14ac:dyDescent="0.3">
      <c r="D1897" s="12" t="s">
        <v>2482</v>
      </c>
      <c r="E1897" s="12" t="s">
        <v>159</v>
      </c>
      <c r="F1897" s="12" t="s">
        <v>160</v>
      </c>
      <c r="G1897" s="12" t="s">
        <v>158</v>
      </c>
      <c r="H1897" s="12" t="s">
        <v>1214</v>
      </c>
      <c r="I1897" s="12" t="s">
        <v>1215</v>
      </c>
      <c r="J1897" s="12" t="s">
        <v>7548</v>
      </c>
      <c r="K1897" s="12" t="s">
        <v>13330</v>
      </c>
      <c r="L1897" s="12" t="s">
        <v>2483</v>
      </c>
      <c r="M1897" s="12" t="s">
        <v>13331</v>
      </c>
      <c r="N1897" s="12" t="s">
        <v>7987</v>
      </c>
      <c r="O1897" s="12" t="s">
        <v>13332</v>
      </c>
      <c r="P1897" s="13" t="str">
        <f>+IFERROR(VLOOKUP(Table32[[#This Row],[Código_parroquial]],Table5[[#All],[CÓDIGO PARROQUIA]:[CLASIFICACIÓN]],5,0),+IFERROR(VLOOKUP(CONCATENATE(Table32[[#This Row],[Código Cantón]],"50"),Table5[[#All],[CÓDIGO PARROQUIA]:[CLASIFICACIÓN]],5,0),""))</f>
        <v/>
      </c>
      <c r="Q1897" s="13" t="str">
        <f>+IFERROR(VLOOKUP(Table32[[#This Row],[Código Cantón]],Table4[[#All],[CÓDIGO CANTÓN]:[CLASIFICACIÓN]],6,0),"")</f>
        <v/>
      </c>
    </row>
    <row r="1898" spans="4:17" x14ac:dyDescent="0.3">
      <c r="D1898" s="12" t="s">
        <v>2482</v>
      </c>
      <c r="E1898" s="12" t="s">
        <v>159</v>
      </c>
      <c r="F1898" s="12" t="s">
        <v>160</v>
      </c>
      <c r="G1898" s="12" t="s">
        <v>158</v>
      </c>
      <c r="H1898" s="12" t="s">
        <v>1198</v>
      </c>
      <c r="I1898" s="12" t="s">
        <v>1199</v>
      </c>
      <c r="J1898" s="12" t="s">
        <v>7548</v>
      </c>
      <c r="K1898" s="12" t="s">
        <v>13333</v>
      </c>
      <c r="L1898" s="12" t="s">
        <v>2483</v>
      </c>
      <c r="M1898" s="12" t="s">
        <v>13334</v>
      </c>
      <c r="N1898" s="12" t="s">
        <v>7987</v>
      </c>
      <c r="O1898" s="12" t="s">
        <v>13335</v>
      </c>
      <c r="P1898" s="13" t="str">
        <f>+IFERROR(VLOOKUP(Table32[[#This Row],[Código_parroquial]],Table5[[#All],[CÓDIGO PARROQUIA]:[CLASIFICACIÓN]],5,0),+IFERROR(VLOOKUP(CONCATENATE(Table32[[#This Row],[Código Cantón]],"50"),Table5[[#All],[CÓDIGO PARROQUIA]:[CLASIFICACIÓN]],5,0),""))</f>
        <v/>
      </c>
      <c r="Q1898" s="13" t="str">
        <f>+IFERROR(VLOOKUP(Table32[[#This Row],[Código Cantón]],Table4[[#All],[CÓDIGO CANTÓN]:[CLASIFICACIÓN]],6,0),"")</f>
        <v/>
      </c>
    </row>
    <row r="1899" spans="4:17" x14ac:dyDescent="0.3">
      <c r="D1899" s="12" t="s">
        <v>2482</v>
      </c>
      <c r="E1899" s="12" t="s">
        <v>159</v>
      </c>
      <c r="F1899" s="12" t="s">
        <v>160</v>
      </c>
      <c r="G1899" s="12" t="s">
        <v>158</v>
      </c>
      <c r="H1899" s="12" t="s">
        <v>1210</v>
      </c>
      <c r="I1899" s="12" t="s">
        <v>529</v>
      </c>
      <c r="J1899" s="12" t="s">
        <v>7548</v>
      </c>
      <c r="K1899" s="12" t="s">
        <v>13336</v>
      </c>
      <c r="L1899" s="12" t="s">
        <v>2483</v>
      </c>
      <c r="M1899" s="12" t="s">
        <v>13337</v>
      </c>
      <c r="N1899" s="12" t="s">
        <v>7980</v>
      </c>
      <c r="O1899" s="12" t="s">
        <v>13338</v>
      </c>
      <c r="P1899" s="13" t="str">
        <f>+IFERROR(VLOOKUP(Table32[[#This Row],[Código_parroquial]],Table5[[#All],[CÓDIGO PARROQUIA]:[CLASIFICACIÓN]],5,0),+IFERROR(VLOOKUP(CONCATENATE(Table32[[#This Row],[Código Cantón]],"50"),Table5[[#All],[CÓDIGO PARROQUIA]:[CLASIFICACIÓN]],5,0),""))</f>
        <v/>
      </c>
      <c r="Q1899" s="13" t="str">
        <f>+IFERROR(VLOOKUP(Table32[[#This Row],[Código Cantón]],Table4[[#All],[CÓDIGO CANTÓN]:[CLASIFICACIÓN]],6,0),"")</f>
        <v/>
      </c>
    </row>
    <row r="1900" spans="4:17" x14ac:dyDescent="0.3">
      <c r="D1900" s="12" t="s">
        <v>2482</v>
      </c>
      <c r="E1900" s="12" t="s">
        <v>159</v>
      </c>
      <c r="F1900" s="12" t="s">
        <v>160</v>
      </c>
      <c r="G1900" s="12" t="s">
        <v>158</v>
      </c>
      <c r="H1900" s="12" t="s">
        <v>1212</v>
      </c>
      <c r="I1900" s="12" t="s">
        <v>1213</v>
      </c>
      <c r="J1900" s="12" t="s">
        <v>7548</v>
      </c>
      <c r="K1900" s="12" t="s">
        <v>13339</v>
      </c>
      <c r="L1900" s="12" t="s">
        <v>2483</v>
      </c>
      <c r="M1900" s="12" t="s">
        <v>13340</v>
      </c>
      <c r="N1900" s="12" t="s">
        <v>7987</v>
      </c>
      <c r="O1900" s="12" t="s">
        <v>13341</v>
      </c>
      <c r="P1900" s="13" t="str">
        <f>+IFERROR(VLOOKUP(Table32[[#This Row],[Código_parroquial]],Table5[[#All],[CÓDIGO PARROQUIA]:[CLASIFICACIÓN]],5,0),+IFERROR(VLOOKUP(CONCATENATE(Table32[[#This Row],[Código Cantón]],"50"),Table5[[#All],[CÓDIGO PARROQUIA]:[CLASIFICACIÓN]],5,0),""))</f>
        <v/>
      </c>
      <c r="Q1900" s="13" t="str">
        <f>+IFERROR(VLOOKUP(Table32[[#This Row],[Código Cantón]],Table4[[#All],[CÓDIGO CANTÓN]:[CLASIFICACIÓN]],6,0),"")</f>
        <v/>
      </c>
    </row>
    <row r="1901" spans="4:17" x14ac:dyDescent="0.3">
      <c r="D1901" s="12" t="s">
        <v>2482</v>
      </c>
      <c r="E1901" s="12" t="s">
        <v>159</v>
      </c>
      <c r="F1901" s="12" t="s">
        <v>160</v>
      </c>
      <c r="G1901" s="12" t="s">
        <v>158</v>
      </c>
      <c r="H1901" s="12" t="s">
        <v>1210</v>
      </c>
      <c r="I1901" s="12" t="s">
        <v>529</v>
      </c>
      <c r="J1901" s="12" t="s">
        <v>7548</v>
      </c>
      <c r="K1901" s="12" t="s">
        <v>13342</v>
      </c>
      <c r="L1901" s="12" t="s">
        <v>2483</v>
      </c>
      <c r="M1901" s="12" t="s">
        <v>13343</v>
      </c>
      <c r="N1901" s="12" t="s">
        <v>7987</v>
      </c>
      <c r="O1901" s="12" t="s">
        <v>13344</v>
      </c>
      <c r="P1901" s="13" t="str">
        <f>+IFERROR(VLOOKUP(Table32[[#This Row],[Código_parroquial]],Table5[[#All],[CÓDIGO PARROQUIA]:[CLASIFICACIÓN]],5,0),+IFERROR(VLOOKUP(CONCATENATE(Table32[[#This Row],[Código Cantón]],"50"),Table5[[#All],[CÓDIGO PARROQUIA]:[CLASIFICACIÓN]],5,0),""))</f>
        <v/>
      </c>
      <c r="Q1901" s="13" t="str">
        <f>+IFERROR(VLOOKUP(Table32[[#This Row],[Código Cantón]],Table4[[#All],[CÓDIGO CANTÓN]:[CLASIFICACIÓN]],6,0),"")</f>
        <v/>
      </c>
    </row>
    <row r="1902" spans="4:17" x14ac:dyDescent="0.3">
      <c r="D1902" s="12" t="s">
        <v>2482</v>
      </c>
      <c r="E1902" s="12" t="s">
        <v>159</v>
      </c>
      <c r="F1902" s="12" t="s">
        <v>160</v>
      </c>
      <c r="G1902" s="12" t="s">
        <v>158</v>
      </c>
      <c r="H1902" s="12" t="s">
        <v>1210</v>
      </c>
      <c r="I1902" s="12" t="s">
        <v>529</v>
      </c>
      <c r="J1902" s="12" t="s">
        <v>7548</v>
      </c>
      <c r="K1902" s="12" t="s">
        <v>13345</v>
      </c>
      <c r="L1902" s="12" t="s">
        <v>2483</v>
      </c>
      <c r="M1902" s="12" t="s">
        <v>13346</v>
      </c>
      <c r="N1902" s="12" t="s">
        <v>7987</v>
      </c>
      <c r="O1902" s="12" t="s">
        <v>13347</v>
      </c>
      <c r="P1902" s="13" t="str">
        <f>+IFERROR(VLOOKUP(Table32[[#This Row],[Código_parroquial]],Table5[[#All],[CÓDIGO PARROQUIA]:[CLASIFICACIÓN]],5,0),+IFERROR(VLOOKUP(CONCATENATE(Table32[[#This Row],[Código Cantón]],"50"),Table5[[#All],[CÓDIGO PARROQUIA]:[CLASIFICACIÓN]],5,0),""))</f>
        <v/>
      </c>
      <c r="Q1902" s="13" t="str">
        <f>+IFERROR(VLOOKUP(Table32[[#This Row],[Código Cantón]],Table4[[#All],[CÓDIGO CANTÓN]:[CLASIFICACIÓN]],6,0),"")</f>
        <v/>
      </c>
    </row>
    <row r="1903" spans="4:17" x14ac:dyDescent="0.3">
      <c r="D1903" s="12" t="s">
        <v>2482</v>
      </c>
      <c r="E1903" s="12" t="s">
        <v>159</v>
      </c>
      <c r="F1903" s="12" t="s">
        <v>160</v>
      </c>
      <c r="G1903" s="12" t="s">
        <v>158</v>
      </c>
      <c r="H1903" s="12" t="s">
        <v>1210</v>
      </c>
      <c r="I1903" s="12" t="s">
        <v>529</v>
      </c>
      <c r="J1903" s="12" t="s">
        <v>7548</v>
      </c>
      <c r="K1903" s="12" t="s">
        <v>13348</v>
      </c>
      <c r="L1903" s="12" t="s">
        <v>2483</v>
      </c>
      <c r="M1903" s="12" t="s">
        <v>13349</v>
      </c>
      <c r="N1903" s="12" t="s">
        <v>7987</v>
      </c>
      <c r="O1903" s="12" t="s">
        <v>13350</v>
      </c>
      <c r="P1903" s="13" t="str">
        <f>+IFERROR(VLOOKUP(Table32[[#This Row],[Código_parroquial]],Table5[[#All],[CÓDIGO PARROQUIA]:[CLASIFICACIÓN]],5,0),+IFERROR(VLOOKUP(CONCATENATE(Table32[[#This Row],[Código Cantón]],"50"),Table5[[#All],[CÓDIGO PARROQUIA]:[CLASIFICACIÓN]],5,0),""))</f>
        <v/>
      </c>
      <c r="Q1903" s="13" t="str">
        <f>+IFERROR(VLOOKUP(Table32[[#This Row],[Código Cantón]],Table4[[#All],[CÓDIGO CANTÓN]:[CLASIFICACIÓN]],6,0),"")</f>
        <v/>
      </c>
    </row>
    <row r="1904" spans="4:17" x14ac:dyDescent="0.3">
      <c r="D1904" s="12" t="s">
        <v>2482</v>
      </c>
      <c r="E1904" s="12" t="s">
        <v>159</v>
      </c>
      <c r="F1904" s="12" t="s">
        <v>160</v>
      </c>
      <c r="G1904" s="12" t="s">
        <v>158</v>
      </c>
      <c r="H1904" s="12" t="s">
        <v>1210</v>
      </c>
      <c r="I1904" s="12" t="s">
        <v>529</v>
      </c>
      <c r="J1904" s="12" t="s">
        <v>7548</v>
      </c>
      <c r="K1904" s="12" t="s">
        <v>13351</v>
      </c>
      <c r="L1904" s="12" t="s">
        <v>2483</v>
      </c>
      <c r="M1904" s="12" t="s">
        <v>13352</v>
      </c>
      <c r="N1904" s="12" t="s">
        <v>7987</v>
      </c>
      <c r="O1904" s="12" t="s">
        <v>13353</v>
      </c>
      <c r="P1904" s="13" t="str">
        <f>+IFERROR(VLOOKUP(Table32[[#This Row],[Código_parroquial]],Table5[[#All],[CÓDIGO PARROQUIA]:[CLASIFICACIÓN]],5,0),+IFERROR(VLOOKUP(CONCATENATE(Table32[[#This Row],[Código Cantón]],"50"),Table5[[#All],[CÓDIGO PARROQUIA]:[CLASIFICACIÓN]],5,0),""))</f>
        <v/>
      </c>
      <c r="Q1904" s="13" t="str">
        <f>+IFERROR(VLOOKUP(Table32[[#This Row],[Código Cantón]],Table4[[#All],[CÓDIGO CANTÓN]:[CLASIFICACIÓN]],6,0),"")</f>
        <v/>
      </c>
    </row>
    <row r="1905" spans="4:17" x14ac:dyDescent="0.3">
      <c r="D1905" s="12" t="s">
        <v>2482</v>
      </c>
      <c r="E1905" s="12" t="s">
        <v>159</v>
      </c>
      <c r="F1905" s="12" t="s">
        <v>160</v>
      </c>
      <c r="G1905" s="12" t="s">
        <v>158</v>
      </c>
      <c r="H1905" s="12" t="s">
        <v>1210</v>
      </c>
      <c r="I1905" s="12" t="s">
        <v>529</v>
      </c>
      <c r="J1905" s="12" t="s">
        <v>7548</v>
      </c>
      <c r="K1905" s="12" t="s">
        <v>13354</v>
      </c>
      <c r="L1905" s="12" t="s">
        <v>2483</v>
      </c>
      <c r="M1905" s="12" t="s">
        <v>13355</v>
      </c>
      <c r="N1905" s="12" t="s">
        <v>7987</v>
      </c>
      <c r="O1905" s="12" t="s">
        <v>2592</v>
      </c>
      <c r="P1905" s="13" t="str">
        <f>+IFERROR(VLOOKUP(Table32[[#This Row],[Código_parroquial]],Table5[[#All],[CÓDIGO PARROQUIA]:[CLASIFICACIÓN]],5,0),+IFERROR(VLOOKUP(CONCATENATE(Table32[[#This Row],[Código Cantón]],"50"),Table5[[#All],[CÓDIGO PARROQUIA]:[CLASIFICACIÓN]],5,0),""))</f>
        <v/>
      </c>
      <c r="Q1905" s="13" t="str">
        <f>+IFERROR(VLOOKUP(Table32[[#This Row],[Código Cantón]],Table4[[#All],[CÓDIGO CANTÓN]:[CLASIFICACIÓN]],6,0),"")</f>
        <v/>
      </c>
    </row>
    <row r="1906" spans="4:17" x14ac:dyDescent="0.3">
      <c r="D1906" s="12" t="s">
        <v>2482</v>
      </c>
      <c r="E1906" s="12" t="s">
        <v>159</v>
      </c>
      <c r="F1906" s="12" t="s">
        <v>160</v>
      </c>
      <c r="G1906" s="12" t="s">
        <v>158</v>
      </c>
      <c r="H1906" s="12" t="s">
        <v>1210</v>
      </c>
      <c r="I1906" s="12" t="s">
        <v>529</v>
      </c>
      <c r="J1906" s="12" t="s">
        <v>7548</v>
      </c>
      <c r="K1906" s="12" t="s">
        <v>13356</v>
      </c>
      <c r="L1906" s="12" t="s">
        <v>2483</v>
      </c>
      <c r="M1906" s="12" t="s">
        <v>13357</v>
      </c>
      <c r="N1906" s="12" t="s">
        <v>7987</v>
      </c>
      <c r="O1906" s="12" t="s">
        <v>13358</v>
      </c>
      <c r="P1906" s="13" t="str">
        <f>+IFERROR(VLOOKUP(Table32[[#This Row],[Código_parroquial]],Table5[[#All],[CÓDIGO PARROQUIA]:[CLASIFICACIÓN]],5,0),+IFERROR(VLOOKUP(CONCATENATE(Table32[[#This Row],[Código Cantón]],"50"),Table5[[#All],[CÓDIGO PARROQUIA]:[CLASIFICACIÓN]],5,0),""))</f>
        <v/>
      </c>
      <c r="Q1906" s="13" t="str">
        <f>+IFERROR(VLOOKUP(Table32[[#This Row],[Código Cantón]],Table4[[#All],[CÓDIGO CANTÓN]:[CLASIFICACIÓN]],6,0),"")</f>
        <v/>
      </c>
    </row>
    <row r="1907" spans="4:17" x14ac:dyDescent="0.3">
      <c r="D1907" s="12" t="s">
        <v>2482</v>
      </c>
      <c r="E1907" s="12" t="s">
        <v>159</v>
      </c>
      <c r="F1907" s="12" t="s">
        <v>160</v>
      </c>
      <c r="G1907" s="12" t="s">
        <v>158</v>
      </c>
      <c r="H1907" s="12" t="s">
        <v>1210</v>
      </c>
      <c r="I1907" s="12" t="s">
        <v>529</v>
      </c>
      <c r="J1907" s="12" t="s">
        <v>7548</v>
      </c>
      <c r="K1907" s="12" t="s">
        <v>13359</v>
      </c>
      <c r="L1907" s="12" t="s">
        <v>2483</v>
      </c>
      <c r="M1907" s="12" t="s">
        <v>13360</v>
      </c>
      <c r="N1907" s="12" t="s">
        <v>7987</v>
      </c>
      <c r="O1907" s="12" t="s">
        <v>13361</v>
      </c>
      <c r="P1907" s="13" t="str">
        <f>+IFERROR(VLOOKUP(Table32[[#This Row],[Código_parroquial]],Table5[[#All],[CÓDIGO PARROQUIA]:[CLASIFICACIÓN]],5,0),+IFERROR(VLOOKUP(CONCATENATE(Table32[[#This Row],[Código Cantón]],"50"),Table5[[#All],[CÓDIGO PARROQUIA]:[CLASIFICACIÓN]],5,0),""))</f>
        <v/>
      </c>
      <c r="Q1907" s="13" t="str">
        <f>+IFERROR(VLOOKUP(Table32[[#This Row],[Código Cantón]],Table4[[#All],[CÓDIGO CANTÓN]:[CLASIFICACIÓN]],6,0),"")</f>
        <v/>
      </c>
    </row>
    <row r="1908" spans="4:17" x14ac:dyDescent="0.3">
      <c r="D1908" s="12" t="s">
        <v>2482</v>
      </c>
      <c r="E1908" s="12" t="s">
        <v>159</v>
      </c>
      <c r="F1908" s="12" t="s">
        <v>160</v>
      </c>
      <c r="G1908" s="12" t="s">
        <v>158</v>
      </c>
      <c r="H1908" s="12" t="s">
        <v>1214</v>
      </c>
      <c r="I1908" s="12" t="s">
        <v>1215</v>
      </c>
      <c r="J1908" s="12" t="s">
        <v>7548</v>
      </c>
      <c r="K1908" s="12" t="s">
        <v>13362</v>
      </c>
      <c r="L1908" s="12" t="s">
        <v>2483</v>
      </c>
      <c r="M1908" s="12" t="s">
        <v>13363</v>
      </c>
      <c r="N1908" s="12" t="s">
        <v>7987</v>
      </c>
      <c r="O1908" s="12" t="s">
        <v>13364</v>
      </c>
      <c r="P1908" s="13" t="str">
        <f>+IFERROR(VLOOKUP(Table32[[#This Row],[Código_parroquial]],Table5[[#All],[CÓDIGO PARROQUIA]:[CLASIFICACIÓN]],5,0),+IFERROR(VLOOKUP(CONCATENATE(Table32[[#This Row],[Código Cantón]],"50"),Table5[[#All],[CÓDIGO PARROQUIA]:[CLASIFICACIÓN]],5,0),""))</f>
        <v/>
      </c>
      <c r="Q1908" s="13" t="str">
        <f>+IFERROR(VLOOKUP(Table32[[#This Row],[Código Cantón]],Table4[[#All],[CÓDIGO CANTÓN]:[CLASIFICACIÓN]],6,0),"")</f>
        <v/>
      </c>
    </row>
    <row r="1909" spans="4:17" x14ac:dyDescent="0.3">
      <c r="D1909" s="12" t="s">
        <v>2482</v>
      </c>
      <c r="E1909" s="12" t="s">
        <v>159</v>
      </c>
      <c r="F1909" s="12" t="s">
        <v>160</v>
      </c>
      <c r="G1909" s="12" t="s">
        <v>158</v>
      </c>
      <c r="H1909" s="12" t="s">
        <v>1212</v>
      </c>
      <c r="I1909" s="12" t="s">
        <v>1213</v>
      </c>
      <c r="J1909" s="12" t="s">
        <v>7548</v>
      </c>
      <c r="K1909" s="12" t="s">
        <v>13365</v>
      </c>
      <c r="L1909" s="12" t="s">
        <v>2483</v>
      </c>
      <c r="M1909" s="12" t="s">
        <v>13366</v>
      </c>
      <c r="N1909" s="12" t="s">
        <v>7987</v>
      </c>
      <c r="O1909" s="12" t="s">
        <v>13367</v>
      </c>
      <c r="P1909" s="13" t="str">
        <f>+IFERROR(VLOOKUP(Table32[[#This Row],[Código_parroquial]],Table5[[#All],[CÓDIGO PARROQUIA]:[CLASIFICACIÓN]],5,0),+IFERROR(VLOOKUP(CONCATENATE(Table32[[#This Row],[Código Cantón]],"50"),Table5[[#All],[CÓDIGO PARROQUIA]:[CLASIFICACIÓN]],5,0),""))</f>
        <v/>
      </c>
      <c r="Q1909" s="13" t="str">
        <f>+IFERROR(VLOOKUP(Table32[[#This Row],[Código Cantón]],Table4[[#All],[CÓDIGO CANTÓN]:[CLASIFICACIÓN]],6,0),"")</f>
        <v/>
      </c>
    </row>
    <row r="1910" spans="4:17" x14ac:dyDescent="0.3">
      <c r="D1910" s="12" t="s">
        <v>2482</v>
      </c>
      <c r="E1910" s="12" t="s">
        <v>159</v>
      </c>
      <c r="F1910" s="12" t="s">
        <v>160</v>
      </c>
      <c r="G1910" s="12" t="s">
        <v>158</v>
      </c>
      <c r="H1910" s="12" t="s">
        <v>1210</v>
      </c>
      <c r="I1910" s="12" t="s">
        <v>529</v>
      </c>
      <c r="J1910" s="12" t="s">
        <v>7548</v>
      </c>
      <c r="K1910" s="12" t="s">
        <v>13368</v>
      </c>
      <c r="L1910" s="12" t="s">
        <v>2483</v>
      </c>
      <c r="M1910" s="12" t="s">
        <v>13369</v>
      </c>
      <c r="N1910" s="12" t="s">
        <v>7987</v>
      </c>
      <c r="O1910" s="12" t="s">
        <v>421</v>
      </c>
      <c r="P1910" s="13" t="str">
        <f>+IFERROR(VLOOKUP(Table32[[#This Row],[Código_parroquial]],Table5[[#All],[CÓDIGO PARROQUIA]:[CLASIFICACIÓN]],5,0),+IFERROR(VLOOKUP(CONCATENATE(Table32[[#This Row],[Código Cantón]],"50"),Table5[[#All],[CÓDIGO PARROQUIA]:[CLASIFICACIÓN]],5,0),""))</f>
        <v/>
      </c>
      <c r="Q1910" s="13" t="str">
        <f>+IFERROR(VLOOKUP(Table32[[#This Row],[Código Cantón]],Table4[[#All],[CÓDIGO CANTÓN]:[CLASIFICACIÓN]],6,0),"")</f>
        <v/>
      </c>
    </row>
    <row r="1911" spans="4:17" x14ac:dyDescent="0.3">
      <c r="D1911" s="12" t="s">
        <v>2482</v>
      </c>
      <c r="E1911" s="12" t="s">
        <v>159</v>
      </c>
      <c r="F1911" s="12" t="s">
        <v>160</v>
      </c>
      <c r="G1911" s="12" t="s">
        <v>158</v>
      </c>
      <c r="H1911" s="12" t="s">
        <v>1212</v>
      </c>
      <c r="I1911" s="12" t="s">
        <v>1213</v>
      </c>
      <c r="J1911" s="12" t="s">
        <v>7548</v>
      </c>
      <c r="K1911" s="12" t="s">
        <v>13370</v>
      </c>
      <c r="L1911" s="12" t="s">
        <v>2483</v>
      </c>
      <c r="M1911" s="12" t="s">
        <v>13371</v>
      </c>
      <c r="N1911" s="12" t="s">
        <v>7987</v>
      </c>
      <c r="O1911" s="12" t="s">
        <v>13372</v>
      </c>
      <c r="P1911" s="13" t="str">
        <f>+IFERROR(VLOOKUP(Table32[[#This Row],[Código_parroquial]],Table5[[#All],[CÓDIGO PARROQUIA]:[CLASIFICACIÓN]],5,0),+IFERROR(VLOOKUP(CONCATENATE(Table32[[#This Row],[Código Cantón]],"50"),Table5[[#All],[CÓDIGO PARROQUIA]:[CLASIFICACIÓN]],5,0),""))</f>
        <v/>
      </c>
      <c r="Q1911" s="13" t="str">
        <f>+IFERROR(VLOOKUP(Table32[[#This Row],[Código Cantón]],Table4[[#All],[CÓDIGO CANTÓN]:[CLASIFICACIÓN]],6,0),"")</f>
        <v/>
      </c>
    </row>
    <row r="1912" spans="4:17" x14ac:dyDescent="0.3">
      <c r="D1912" s="12" t="s">
        <v>2482</v>
      </c>
      <c r="E1912" s="12" t="s">
        <v>159</v>
      </c>
      <c r="F1912" s="12" t="s">
        <v>160</v>
      </c>
      <c r="G1912" s="12" t="s">
        <v>158</v>
      </c>
      <c r="H1912" s="12" t="s">
        <v>1214</v>
      </c>
      <c r="I1912" s="12" t="s">
        <v>1215</v>
      </c>
      <c r="J1912" s="12" t="s">
        <v>7548</v>
      </c>
      <c r="K1912" s="12" t="s">
        <v>13373</v>
      </c>
      <c r="L1912" s="12" t="s">
        <v>2483</v>
      </c>
      <c r="M1912" s="12" t="s">
        <v>13374</v>
      </c>
      <c r="N1912" s="12" t="s">
        <v>7987</v>
      </c>
      <c r="O1912" s="12" t="s">
        <v>13375</v>
      </c>
      <c r="P1912" s="13" t="str">
        <f>+IFERROR(VLOOKUP(Table32[[#This Row],[Código_parroquial]],Table5[[#All],[CÓDIGO PARROQUIA]:[CLASIFICACIÓN]],5,0),+IFERROR(VLOOKUP(CONCATENATE(Table32[[#This Row],[Código Cantón]],"50"),Table5[[#All],[CÓDIGO PARROQUIA]:[CLASIFICACIÓN]],5,0),""))</f>
        <v/>
      </c>
      <c r="Q1912" s="13" t="str">
        <f>+IFERROR(VLOOKUP(Table32[[#This Row],[Código Cantón]],Table4[[#All],[CÓDIGO CANTÓN]:[CLASIFICACIÓN]],6,0),"")</f>
        <v/>
      </c>
    </row>
    <row r="1913" spans="4:17" x14ac:dyDescent="0.3">
      <c r="D1913" s="12" t="s">
        <v>2482</v>
      </c>
      <c r="E1913" s="12" t="s">
        <v>159</v>
      </c>
      <c r="F1913" s="12" t="s">
        <v>160</v>
      </c>
      <c r="G1913" s="12" t="s">
        <v>158</v>
      </c>
      <c r="H1913" s="12" t="s">
        <v>1210</v>
      </c>
      <c r="I1913" s="12" t="s">
        <v>529</v>
      </c>
      <c r="J1913" s="12" t="s">
        <v>7548</v>
      </c>
      <c r="K1913" s="12" t="s">
        <v>13376</v>
      </c>
      <c r="L1913" s="12" t="s">
        <v>2483</v>
      </c>
      <c r="M1913" s="12" t="s">
        <v>13377</v>
      </c>
      <c r="N1913" s="12" t="s">
        <v>7987</v>
      </c>
      <c r="O1913" s="12" t="s">
        <v>13378</v>
      </c>
      <c r="P1913" s="13" t="str">
        <f>+IFERROR(VLOOKUP(Table32[[#This Row],[Código_parroquial]],Table5[[#All],[CÓDIGO PARROQUIA]:[CLASIFICACIÓN]],5,0),+IFERROR(VLOOKUP(CONCATENATE(Table32[[#This Row],[Código Cantón]],"50"),Table5[[#All],[CÓDIGO PARROQUIA]:[CLASIFICACIÓN]],5,0),""))</f>
        <v/>
      </c>
      <c r="Q1913" s="13" t="str">
        <f>+IFERROR(VLOOKUP(Table32[[#This Row],[Código Cantón]],Table4[[#All],[CÓDIGO CANTÓN]:[CLASIFICACIÓN]],6,0),"")</f>
        <v/>
      </c>
    </row>
    <row r="1914" spans="4:17" x14ac:dyDescent="0.3">
      <c r="D1914" s="12" t="s">
        <v>2482</v>
      </c>
      <c r="E1914" s="12" t="s">
        <v>159</v>
      </c>
      <c r="F1914" s="12" t="s">
        <v>160</v>
      </c>
      <c r="G1914" s="12" t="s">
        <v>158</v>
      </c>
      <c r="H1914" s="12" t="s">
        <v>1212</v>
      </c>
      <c r="I1914" s="12" t="s">
        <v>1213</v>
      </c>
      <c r="J1914" s="12" t="s">
        <v>7548</v>
      </c>
      <c r="K1914" s="12" t="s">
        <v>13379</v>
      </c>
      <c r="L1914" s="12" t="s">
        <v>2483</v>
      </c>
      <c r="M1914" s="12" t="s">
        <v>13380</v>
      </c>
      <c r="N1914" s="12" t="s">
        <v>7987</v>
      </c>
      <c r="O1914" s="12" t="s">
        <v>13381</v>
      </c>
      <c r="P1914" s="13" t="str">
        <f>+IFERROR(VLOOKUP(Table32[[#This Row],[Código_parroquial]],Table5[[#All],[CÓDIGO PARROQUIA]:[CLASIFICACIÓN]],5,0),+IFERROR(VLOOKUP(CONCATENATE(Table32[[#This Row],[Código Cantón]],"50"),Table5[[#All],[CÓDIGO PARROQUIA]:[CLASIFICACIÓN]],5,0),""))</f>
        <v/>
      </c>
      <c r="Q1914" s="13" t="str">
        <f>+IFERROR(VLOOKUP(Table32[[#This Row],[Código Cantón]],Table4[[#All],[CÓDIGO CANTÓN]:[CLASIFICACIÓN]],6,0),"")</f>
        <v/>
      </c>
    </row>
    <row r="1915" spans="4:17" x14ac:dyDescent="0.3">
      <c r="D1915" s="12" t="s">
        <v>2482</v>
      </c>
      <c r="E1915" s="12" t="s">
        <v>159</v>
      </c>
      <c r="F1915" s="12" t="s">
        <v>160</v>
      </c>
      <c r="G1915" s="12" t="s">
        <v>158</v>
      </c>
      <c r="H1915" s="12" t="s">
        <v>1214</v>
      </c>
      <c r="I1915" s="12" t="s">
        <v>1215</v>
      </c>
      <c r="J1915" s="12" t="s">
        <v>7548</v>
      </c>
      <c r="K1915" s="12" t="s">
        <v>13382</v>
      </c>
      <c r="L1915" s="12" t="s">
        <v>2483</v>
      </c>
      <c r="M1915" s="12" t="s">
        <v>13383</v>
      </c>
      <c r="N1915" s="12" t="s">
        <v>7987</v>
      </c>
      <c r="O1915" s="12" t="s">
        <v>13384</v>
      </c>
      <c r="P1915" s="13" t="str">
        <f>+IFERROR(VLOOKUP(Table32[[#This Row],[Código_parroquial]],Table5[[#All],[CÓDIGO PARROQUIA]:[CLASIFICACIÓN]],5,0),+IFERROR(VLOOKUP(CONCATENATE(Table32[[#This Row],[Código Cantón]],"50"),Table5[[#All],[CÓDIGO PARROQUIA]:[CLASIFICACIÓN]],5,0),""))</f>
        <v/>
      </c>
      <c r="Q1915" s="13" t="str">
        <f>+IFERROR(VLOOKUP(Table32[[#This Row],[Código Cantón]],Table4[[#All],[CÓDIGO CANTÓN]:[CLASIFICACIÓN]],6,0),"")</f>
        <v/>
      </c>
    </row>
    <row r="1916" spans="4:17" x14ac:dyDescent="0.3">
      <c r="D1916" s="12" t="s">
        <v>2482</v>
      </c>
      <c r="E1916" s="12" t="s">
        <v>159</v>
      </c>
      <c r="F1916" s="12" t="s">
        <v>160</v>
      </c>
      <c r="G1916" s="12" t="s">
        <v>158</v>
      </c>
      <c r="H1916" s="12" t="s">
        <v>1212</v>
      </c>
      <c r="I1916" s="12" t="s">
        <v>1213</v>
      </c>
      <c r="J1916" s="12" t="s">
        <v>7548</v>
      </c>
      <c r="K1916" s="12" t="s">
        <v>13385</v>
      </c>
      <c r="L1916" s="12" t="s">
        <v>2483</v>
      </c>
      <c r="M1916" s="12" t="s">
        <v>13386</v>
      </c>
      <c r="N1916" s="12" t="s">
        <v>7987</v>
      </c>
      <c r="O1916" s="12" t="s">
        <v>13387</v>
      </c>
      <c r="P1916" s="13" t="str">
        <f>+IFERROR(VLOOKUP(Table32[[#This Row],[Código_parroquial]],Table5[[#All],[CÓDIGO PARROQUIA]:[CLASIFICACIÓN]],5,0),+IFERROR(VLOOKUP(CONCATENATE(Table32[[#This Row],[Código Cantón]],"50"),Table5[[#All],[CÓDIGO PARROQUIA]:[CLASIFICACIÓN]],5,0),""))</f>
        <v/>
      </c>
      <c r="Q1916" s="13" t="str">
        <f>+IFERROR(VLOOKUP(Table32[[#This Row],[Código Cantón]],Table4[[#All],[CÓDIGO CANTÓN]:[CLASIFICACIÓN]],6,0),"")</f>
        <v/>
      </c>
    </row>
    <row r="1917" spans="4:17" x14ac:dyDescent="0.3">
      <c r="D1917" s="12" t="s">
        <v>2482</v>
      </c>
      <c r="E1917" s="12" t="s">
        <v>159</v>
      </c>
      <c r="F1917" s="12" t="s">
        <v>160</v>
      </c>
      <c r="G1917" s="12" t="s">
        <v>158</v>
      </c>
      <c r="H1917" s="12" t="s">
        <v>1214</v>
      </c>
      <c r="I1917" s="12" t="s">
        <v>1215</v>
      </c>
      <c r="J1917" s="12" t="s">
        <v>7548</v>
      </c>
      <c r="K1917" s="12" t="s">
        <v>13388</v>
      </c>
      <c r="L1917" s="12" t="s">
        <v>2483</v>
      </c>
      <c r="M1917" s="12" t="s">
        <v>13389</v>
      </c>
      <c r="N1917" s="12" t="s">
        <v>7987</v>
      </c>
      <c r="O1917" s="12" t="s">
        <v>13390</v>
      </c>
      <c r="P1917" s="13" t="str">
        <f>+IFERROR(VLOOKUP(Table32[[#This Row],[Código_parroquial]],Table5[[#All],[CÓDIGO PARROQUIA]:[CLASIFICACIÓN]],5,0),+IFERROR(VLOOKUP(CONCATENATE(Table32[[#This Row],[Código Cantón]],"50"),Table5[[#All],[CÓDIGO PARROQUIA]:[CLASIFICACIÓN]],5,0),""))</f>
        <v/>
      </c>
      <c r="Q1917" s="13" t="str">
        <f>+IFERROR(VLOOKUP(Table32[[#This Row],[Código Cantón]],Table4[[#All],[CÓDIGO CANTÓN]:[CLASIFICACIÓN]],6,0),"")</f>
        <v/>
      </c>
    </row>
    <row r="1918" spans="4:17" x14ac:dyDescent="0.3">
      <c r="D1918" s="12" t="s">
        <v>2482</v>
      </c>
      <c r="E1918" s="12" t="s">
        <v>159</v>
      </c>
      <c r="F1918" s="12" t="s">
        <v>160</v>
      </c>
      <c r="G1918" s="12" t="s">
        <v>158</v>
      </c>
      <c r="H1918" s="12" t="s">
        <v>1210</v>
      </c>
      <c r="I1918" s="12" t="s">
        <v>529</v>
      </c>
      <c r="J1918" s="12" t="s">
        <v>7548</v>
      </c>
      <c r="K1918" s="12" t="s">
        <v>13391</v>
      </c>
      <c r="L1918" s="12" t="s">
        <v>2483</v>
      </c>
      <c r="M1918" s="12" t="s">
        <v>13392</v>
      </c>
      <c r="N1918" s="12" t="s">
        <v>7980</v>
      </c>
      <c r="O1918" s="12" t="s">
        <v>13393</v>
      </c>
      <c r="P1918" s="13" t="str">
        <f>+IFERROR(VLOOKUP(Table32[[#This Row],[Código_parroquial]],Table5[[#All],[CÓDIGO PARROQUIA]:[CLASIFICACIÓN]],5,0),+IFERROR(VLOOKUP(CONCATENATE(Table32[[#This Row],[Código Cantón]],"50"),Table5[[#All],[CÓDIGO PARROQUIA]:[CLASIFICACIÓN]],5,0),""))</f>
        <v/>
      </c>
      <c r="Q1918" s="13" t="str">
        <f>+IFERROR(VLOOKUP(Table32[[#This Row],[Código Cantón]],Table4[[#All],[CÓDIGO CANTÓN]:[CLASIFICACIÓN]],6,0),"")</f>
        <v/>
      </c>
    </row>
    <row r="1919" spans="4:17" x14ac:dyDescent="0.3">
      <c r="D1919" s="12" t="s">
        <v>2482</v>
      </c>
      <c r="E1919" s="12" t="s">
        <v>159</v>
      </c>
      <c r="F1919" s="12" t="s">
        <v>160</v>
      </c>
      <c r="G1919" s="12" t="s">
        <v>158</v>
      </c>
      <c r="H1919" s="12" t="s">
        <v>1210</v>
      </c>
      <c r="I1919" s="12" t="s">
        <v>529</v>
      </c>
      <c r="J1919" s="12" t="s">
        <v>7548</v>
      </c>
      <c r="K1919" s="12" t="s">
        <v>13394</v>
      </c>
      <c r="L1919" s="12" t="s">
        <v>2483</v>
      </c>
      <c r="M1919" s="12" t="s">
        <v>13395</v>
      </c>
      <c r="N1919" s="12" t="s">
        <v>7987</v>
      </c>
      <c r="O1919" s="12" t="s">
        <v>13396</v>
      </c>
      <c r="P1919" s="13" t="str">
        <f>+IFERROR(VLOOKUP(Table32[[#This Row],[Código_parroquial]],Table5[[#All],[CÓDIGO PARROQUIA]:[CLASIFICACIÓN]],5,0),+IFERROR(VLOOKUP(CONCATENATE(Table32[[#This Row],[Código Cantón]],"50"),Table5[[#All],[CÓDIGO PARROQUIA]:[CLASIFICACIÓN]],5,0),""))</f>
        <v/>
      </c>
      <c r="Q1919" s="13" t="str">
        <f>+IFERROR(VLOOKUP(Table32[[#This Row],[Código Cantón]],Table4[[#All],[CÓDIGO CANTÓN]:[CLASIFICACIÓN]],6,0),"")</f>
        <v/>
      </c>
    </row>
    <row r="1920" spans="4:17" x14ac:dyDescent="0.3">
      <c r="D1920" s="12" t="s">
        <v>2482</v>
      </c>
      <c r="E1920" s="12" t="s">
        <v>159</v>
      </c>
      <c r="F1920" s="12" t="s">
        <v>160</v>
      </c>
      <c r="G1920" s="12" t="s">
        <v>158</v>
      </c>
      <c r="H1920" s="12" t="s">
        <v>1198</v>
      </c>
      <c r="I1920" s="12" t="s">
        <v>1199</v>
      </c>
      <c r="J1920" s="12" t="s">
        <v>7548</v>
      </c>
      <c r="K1920" s="12" t="s">
        <v>13397</v>
      </c>
      <c r="L1920" s="12" t="s">
        <v>2483</v>
      </c>
      <c r="M1920" s="12" t="s">
        <v>13234</v>
      </c>
      <c r="N1920" s="12" t="s">
        <v>7987</v>
      </c>
      <c r="O1920" s="12" t="s">
        <v>13267</v>
      </c>
      <c r="P1920" s="13" t="str">
        <f>+IFERROR(VLOOKUP(Table32[[#This Row],[Código_parroquial]],Table5[[#All],[CÓDIGO PARROQUIA]:[CLASIFICACIÓN]],5,0),+IFERROR(VLOOKUP(CONCATENATE(Table32[[#This Row],[Código Cantón]],"50"),Table5[[#All],[CÓDIGO PARROQUIA]:[CLASIFICACIÓN]],5,0),""))</f>
        <v/>
      </c>
      <c r="Q1920" s="13" t="str">
        <f>+IFERROR(VLOOKUP(Table32[[#This Row],[Código Cantón]],Table4[[#All],[CÓDIGO CANTÓN]:[CLASIFICACIÓN]],6,0),"")</f>
        <v/>
      </c>
    </row>
    <row r="1921" spans="4:17" x14ac:dyDescent="0.3">
      <c r="D1921" s="12" t="s">
        <v>2482</v>
      </c>
      <c r="E1921" s="12" t="s">
        <v>159</v>
      </c>
      <c r="F1921" s="12" t="s">
        <v>160</v>
      </c>
      <c r="G1921" s="12" t="s">
        <v>158</v>
      </c>
      <c r="H1921" s="12" t="s">
        <v>1210</v>
      </c>
      <c r="I1921" s="12" t="s">
        <v>529</v>
      </c>
      <c r="J1921" s="12" t="s">
        <v>7548</v>
      </c>
      <c r="K1921" s="12" t="s">
        <v>13398</v>
      </c>
      <c r="L1921" s="12" t="s">
        <v>2483</v>
      </c>
      <c r="M1921" s="12" t="s">
        <v>13399</v>
      </c>
      <c r="N1921" s="12" t="s">
        <v>7987</v>
      </c>
      <c r="O1921" s="12" t="s">
        <v>13400</v>
      </c>
      <c r="P1921" s="13" t="str">
        <f>+IFERROR(VLOOKUP(Table32[[#This Row],[Código_parroquial]],Table5[[#All],[CÓDIGO PARROQUIA]:[CLASIFICACIÓN]],5,0),+IFERROR(VLOOKUP(CONCATENATE(Table32[[#This Row],[Código Cantón]],"50"),Table5[[#All],[CÓDIGO PARROQUIA]:[CLASIFICACIÓN]],5,0),""))</f>
        <v/>
      </c>
      <c r="Q1921" s="13" t="str">
        <f>+IFERROR(VLOOKUP(Table32[[#This Row],[Código Cantón]],Table4[[#All],[CÓDIGO CANTÓN]:[CLASIFICACIÓN]],6,0),"")</f>
        <v/>
      </c>
    </row>
    <row r="1922" spans="4:17" x14ac:dyDescent="0.3">
      <c r="D1922" s="12" t="s">
        <v>2482</v>
      </c>
      <c r="E1922" s="12" t="s">
        <v>159</v>
      </c>
      <c r="F1922" s="12" t="s">
        <v>160</v>
      </c>
      <c r="G1922" s="12" t="s">
        <v>158</v>
      </c>
      <c r="H1922" s="12" t="s">
        <v>1198</v>
      </c>
      <c r="I1922" s="12" t="s">
        <v>1199</v>
      </c>
      <c r="J1922" s="12" t="s">
        <v>7548</v>
      </c>
      <c r="K1922" s="12" t="s">
        <v>13401</v>
      </c>
      <c r="L1922" s="12" t="s">
        <v>2483</v>
      </c>
      <c r="M1922" s="12" t="s">
        <v>13402</v>
      </c>
      <c r="N1922" s="12" t="s">
        <v>7987</v>
      </c>
      <c r="O1922" s="12" t="s">
        <v>13403</v>
      </c>
      <c r="P1922" s="13" t="str">
        <f>+IFERROR(VLOOKUP(Table32[[#This Row],[Código_parroquial]],Table5[[#All],[CÓDIGO PARROQUIA]:[CLASIFICACIÓN]],5,0),+IFERROR(VLOOKUP(CONCATENATE(Table32[[#This Row],[Código Cantón]],"50"),Table5[[#All],[CÓDIGO PARROQUIA]:[CLASIFICACIÓN]],5,0),""))</f>
        <v/>
      </c>
      <c r="Q1922" s="13" t="str">
        <f>+IFERROR(VLOOKUP(Table32[[#This Row],[Código Cantón]],Table4[[#All],[CÓDIGO CANTÓN]:[CLASIFICACIÓN]],6,0),"")</f>
        <v/>
      </c>
    </row>
    <row r="1923" spans="4:17" x14ac:dyDescent="0.3">
      <c r="D1923" s="12" t="s">
        <v>2482</v>
      </c>
      <c r="E1923" s="12" t="s">
        <v>159</v>
      </c>
      <c r="F1923" s="12" t="s">
        <v>160</v>
      </c>
      <c r="G1923" s="12" t="s">
        <v>158</v>
      </c>
      <c r="H1923" s="12" t="s">
        <v>1201</v>
      </c>
      <c r="I1923" s="12" t="s">
        <v>1202</v>
      </c>
      <c r="J1923" s="12" t="s">
        <v>7548</v>
      </c>
      <c r="K1923" s="12" t="s">
        <v>13404</v>
      </c>
      <c r="L1923" s="12" t="s">
        <v>2483</v>
      </c>
      <c r="M1923" s="12" t="s">
        <v>13405</v>
      </c>
      <c r="N1923" s="12" t="s">
        <v>7987</v>
      </c>
      <c r="O1923" s="12" t="s">
        <v>13406</v>
      </c>
      <c r="P1923" s="13" t="str">
        <f>+IFERROR(VLOOKUP(Table32[[#This Row],[Código_parroquial]],Table5[[#All],[CÓDIGO PARROQUIA]:[CLASIFICACIÓN]],5,0),+IFERROR(VLOOKUP(CONCATENATE(Table32[[#This Row],[Código Cantón]],"50"),Table5[[#All],[CÓDIGO PARROQUIA]:[CLASIFICACIÓN]],5,0),""))</f>
        <v/>
      </c>
      <c r="Q1923" s="13" t="str">
        <f>+IFERROR(VLOOKUP(Table32[[#This Row],[Código Cantón]],Table4[[#All],[CÓDIGO CANTÓN]:[CLASIFICACIÓN]],6,0),"")</f>
        <v/>
      </c>
    </row>
    <row r="1924" spans="4:17" x14ac:dyDescent="0.3">
      <c r="D1924" s="12" t="s">
        <v>2482</v>
      </c>
      <c r="E1924" s="12" t="s">
        <v>159</v>
      </c>
      <c r="F1924" s="12" t="s">
        <v>160</v>
      </c>
      <c r="G1924" s="12" t="s">
        <v>158</v>
      </c>
      <c r="H1924" s="12" t="s">
        <v>1221</v>
      </c>
      <c r="I1924" s="12" t="s">
        <v>7687</v>
      </c>
      <c r="J1924" s="12" t="s">
        <v>7550</v>
      </c>
      <c r="K1924" s="12" t="s">
        <v>13407</v>
      </c>
      <c r="L1924" s="12" t="s">
        <v>2483</v>
      </c>
      <c r="M1924" s="12" t="s">
        <v>13408</v>
      </c>
      <c r="N1924" s="12" t="s">
        <v>7987</v>
      </c>
      <c r="O1924" s="12" t="s">
        <v>13409</v>
      </c>
      <c r="P1924" s="13" t="str">
        <f>+IFERROR(VLOOKUP(Table32[[#This Row],[Código_parroquial]],Table5[[#All],[CÓDIGO PARROQUIA]:[CLASIFICACIÓN]],5,0),+IFERROR(VLOOKUP(CONCATENATE(Table32[[#This Row],[Código Cantón]],"50"),Table5[[#All],[CÓDIGO PARROQUIA]:[CLASIFICACIÓN]],5,0),""))</f>
        <v/>
      </c>
      <c r="Q1924" s="13" t="str">
        <f>+IFERROR(VLOOKUP(Table32[[#This Row],[Código Cantón]],Table4[[#All],[CÓDIGO CANTÓN]:[CLASIFICACIÓN]],6,0),"")</f>
        <v/>
      </c>
    </row>
    <row r="1925" spans="4:17" x14ac:dyDescent="0.3">
      <c r="D1925" s="12" t="s">
        <v>2482</v>
      </c>
      <c r="E1925" s="12" t="s">
        <v>159</v>
      </c>
      <c r="F1925" s="12" t="s">
        <v>160</v>
      </c>
      <c r="G1925" s="12" t="s">
        <v>158</v>
      </c>
      <c r="H1925" s="12" t="s">
        <v>1212</v>
      </c>
      <c r="I1925" s="12" t="s">
        <v>1213</v>
      </c>
      <c r="J1925" s="12" t="s">
        <v>7548</v>
      </c>
      <c r="K1925" s="12" t="s">
        <v>13410</v>
      </c>
      <c r="L1925" s="12" t="s">
        <v>2483</v>
      </c>
      <c r="M1925" s="12" t="s">
        <v>13411</v>
      </c>
      <c r="N1925" s="12" t="s">
        <v>7987</v>
      </c>
      <c r="O1925" s="12" t="s">
        <v>13412</v>
      </c>
      <c r="P1925" s="13" t="str">
        <f>+IFERROR(VLOOKUP(Table32[[#This Row],[Código_parroquial]],Table5[[#All],[CÓDIGO PARROQUIA]:[CLASIFICACIÓN]],5,0),+IFERROR(VLOOKUP(CONCATENATE(Table32[[#This Row],[Código Cantón]],"50"),Table5[[#All],[CÓDIGO PARROQUIA]:[CLASIFICACIÓN]],5,0),""))</f>
        <v/>
      </c>
      <c r="Q1925" s="13" t="str">
        <f>+IFERROR(VLOOKUP(Table32[[#This Row],[Código Cantón]],Table4[[#All],[CÓDIGO CANTÓN]:[CLASIFICACIÓN]],6,0),"")</f>
        <v/>
      </c>
    </row>
    <row r="1926" spans="4:17" x14ac:dyDescent="0.3">
      <c r="D1926" s="12" t="s">
        <v>2482</v>
      </c>
      <c r="E1926" s="12" t="s">
        <v>159</v>
      </c>
      <c r="F1926" s="12" t="s">
        <v>160</v>
      </c>
      <c r="G1926" s="12" t="s">
        <v>158</v>
      </c>
      <c r="H1926" s="12" t="s">
        <v>1212</v>
      </c>
      <c r="I1926" s="12" t="s">
        <v>1213</v>
      </c>
      <c r="J1926" s="12" t="s">
        <v>7548</v>
      </c>
      <c r="K1926" s="12" t="s">
        <v>13413</v>
      </c>
      <c r="L1926" s="12" t="s">
        <v>2483</v>
      </c>
      <c r="M1926" s="12" t="s">
        <v>13414</v>
      </c>
      <c r="N1926" s="12" t="s">
        <v>7987</v>
      </c>
      <c r="O1926" s="12" t="s">
        <v>13415</v>
      </c>
      <c r="P1926" s="13" t="str">
        <f>+IFERROR(VLOOKUP(Table32[[#This Row],[Código_parroquial]],Table5[[#All],[CÓDIGO PARROQUIA]:[CLASIFICACIÓN]],5,0),+IFERROR(VLOOKUP(CONCATENATE(Table32[[#This Row],[Código Cantón]],"50"),Table5[[#All],[CÓDIGO PARROQUIA]:[CLASIFICACIÓN]],5,0),""))</f>
        <v/>
      </c>
      <c r="Q1926" s="13" t="str">
        <f>+IFERROR(VLOOKUP(Table32[[#This Row],[Código Cantón]],Table4[[#All],[CÓDIGO CANTÓN]:[CLASIFICACIÓN]],6,0),"")</f>
        <v/>
      </c>
    </row>
    <row r="1927" spans="4:17" x14ac:dyDescent="0.3">
      <c r="D1927" s="12" t="s">
        <v>2482</v>
      </c>
      <c r="E1927" s="12" t="s">
        <v>159</v>
      </c>
      <c r="F1927" s="12" t="s">
        <v>160</v>
      </c>
      <c r="G1927" s="12" t="s">
        <v>158</v>
      </c>
      <c r="H1927" s="12" t="s">
        <v>1210</v>
      </c>
      <c r="I1927" s="12" t="s">
        <v>529</v>
      </c>
      <c r="J1927" s="12" t="s">
        <v>7548</v>
      </c>
      <c r="K1927" s="12" t="s">
        <v>13416</v>
      </c>
      <c r="L1927" s="12" t="s">
        <v>2483</v>
      </c>
      <c r="M1927" s="12" t="s">
        <v>13417</v>
      </c>
      <c r="N1927" s="12" t="s">
        <v>7980</v>
      </c>
      <c r="O1927" s="12" t="s">
        <v>13418</v>
      </c>
      <c r="P1927" s="13" t="str">
        <f>+IFERROR(VLOOKUP(Table32[[#This Row],[Código_parroquial]],Table5[[#All],[CÓDIGO PARROQUIA]:[CLASIFICACIÓN]],5,0),+IFERROR(VLOOKUP(CONCATENATE(Table32[[#This Row],[Código Cantón]],"50"),Table5[[#All],[CÓDIGO PARROQUIA]:[CLASIFICACIÓN]],5,0),""))</f>
        <v/>
      </c>
      <c r="Q1927" s="13" t="str">
        <f>+IFERROR(VLOOKUP(Table32[[#This Row],[Código Cantón]],Table4[[#All],[CÓDIGO CANTÓN]:[CLASIFICACIÓN]],6,0),"")</f>
        <v/>
      </c>
    </row>
    <row r="1928" spans="4:17" x14ac:dyDescent="0.3">
      <c r="D1928" s="12" t="s">
        <v>2482</v>
      </c>
      <c r="E1928" s="12" t="s">
        <v>159</v>
      </c>
      <c r="F1928" s="12" t="s">
        <v>160</v>
      </c>
      <c r="G1928" s="12" t="s">
        <v>158</v>
      </c>
      <c r="H1928" s="12" t="s">
        <v>1214</v>
      </c>
      <c r="I1928" s="12" t="s">
        <v>1215</v>
      </c>
      <c r="J1928" s="12" t="s">
        <v>7548</v>
      </c>
      <c r="K1928" s="12" t="s">
        <v>13419</v>
      </c>
      <c r="L1928" s="12" t="s">
        <v>2483</v>
      </c>
      <c r="M1928" s="12" t="s">
        <v>13420</v>
      </c>
      <c r="N1928" s="12" t="s">
        <v>7987</v>
      </c>
      <c r="O1928" s="12" t="s">
        <v>13421</v>
      </c>
      <c r="P1928" s="13" t="str">
        <f>+IFERROR(VLOOKUP(Table32[[#This Row],[Código_parroquial]],Table5[[#All],[CÓDIGO PARROQUIA]:[CLASIFICACIÓN]],5,0),+IFERROR(VLOOKUP(CONCATENATE(Table32[[#This Row],[Código Cantón]],"50"),Table5[[#All],[CÓDIGO PARROQUIA]:[CLASIFICACIÓN]],5,0),""))</f>
        <v/>
      </c>
      <c r="Q1928" s="13" t="str">
        <f>+IFERROR(VLOOKUP(Table32[[#This Row],[Código Cantón]],Table4[[#All],[CÓDIGO CANTÓN]:[CLASIFICACIÓN]],6,0),"")</f>
        <v/>
      </c>
    </row>
    <row r="1929" spans="4:17" x14ac:dyDescent="0.3">
      <c r="D1929" s="12" t="s">
        <v>2482</v>
      </c>
      <c r="E1929" s="12" t="s">
        <v>159</v>
      </c>
      <c r="F1929" s="12" t="s">
        <v>160</v>
      </c>
      <c r="G1929" s="12" t="s">
        <v>158</v>
      </c>
      <c r="H1929" s="12" t="s">
        <v>1201</v>
      </c>
      <c r="I1929" s="12" t="s">
        <v>1202</v>
      </c>
      <c r="J1929" s="12" t="s">
        <v>7548</v>
      </c>
      <c r="K1929" s="12" t="s">
        <v>13422</v>
      </c>
      <c r="L1929" s="12" t="s">
        <v>2483</v>
      </c>
      <c r="M1929" s="12" t="s">
        <v>13423</v>
      </c>
      <c r="N1929" s="12" t="s">
        <v>7987</v>
      </c>
      <c r="O1929" s="12" t="s">
        <v>13424</v>
      </c>
      <c r="P1929" s="13" t="str">
        <f>+IFERROR(VLOOKUP(Table32[[#This Row],[Código_parroquial]],Table5[[#All],[CÓDIGO PARROQUIA]:[CLASIFICACIÓN]],5,0),+IFERROR(VLOOKUP(CONCATENATE(Table32[[#This Row],[Código Cantón]],"50"),Table5[[#All],[CÓDIGO PARROQUIA]:[CLASIFICACIÓN]],5,0),""))</f>
        <v/>
      </c>
      <c r="Q1929" s="13" t="str">
        <f>+IFERROR(VLOOKUP(Table32[[#This Row],[Código Cantón]],Table4[[#All],[CÓDIGO CANTÓN]:[CLASIFICACIÓN]],6,0),"")</f>
        <v/>
      </c>
    </row>
    <row r="1930" spans="4:17" x14ac:dyDescent="0.3">
      <c r="D1930" s="12" t="s">
        <v>2482</v>
      </c>
      <c r="E1930" s="12" t="s">
        <v>159</v>
      </c>
      <c r="F1930" s="12" t="s">
        <v>160</v>
      </c>
      <c r="G1930" s="12" t="s">
        <v>158</v>
      </c>
      <c r="H1930" s="12" t="s">
        <v>1212</v>
      </c>
      <c r="I1930" s="12" t="s">
        <v>1213</v>
      </c>
      <c r="J1930" s="12" t="s">
        <v>7548</v>
      </c>
      <c r="K1930" s="12" t="s">
        <v>13425</v>
      </c>
      <c r="L1930" s="12" t="s">
        <v>2483</v>
      </c>
      <c r="M1930" s="12" t="s">
        <v>13426</v>
      </c>
      <c r="N1930" s="12" t="s">
        <v>7987</v>
      </c>
      <c r="O1930" s="12" t="s">
        <v>13427</v>
      </c>
      <c r="P1930" s="13" t="str">
        <f>+IFERROR(VLOOKUP(Table32[[#This Row],[Código_parroquial]],Table5[[#All],[CÓDIGO PARROQUIA]:[CLASIFICACIÓN]],5,0),+IFERROR(VLOOKUP(CONCATENATE(Table32[[#This Row],[Código Cantón]],"50"),Table5[[#All],[CÓDIGO PARROQUIA]:[CLASIFICACIÓN]],5,0),""))</f>
        <v/>
      </c>
      <c r="Q1930" s="13" t="str">
        <f>+IFERROR(VLOOKUP(Table32[[#This Row],[Código Cantón]],Table4[[#All],[CÓDIGO CANTÓN]:[CLASIFICACIÓN]],6,0),"")</f>
        <v/>
      </c>
    </row>
    <row r="1931" spans="4:17" x14ac:dyDescent="0.3">
      <c r="D1931" s="12" t="s">
        <v>2482</v>
      </c>
      <c r="E1931" s="12" t="s">
        <v>159</v>
      </c>
      <c r="F1931" s="12" t="s">
        <v>160</v>
      </c>
      <c r="G1931" s="12" t="s">
        <v>158</v>
      </c>
      <c r="H1931" s="12" t="s">
        <v>1210</v>
      </c>
      <c r="I1931" s="12" t="s">
        <v>529</v>
      </c>
      <c r="J1931" s="12" t="s">
        <v>7548</v>
      </c>
      <c r="K1931" s="12" t="s">
        <v>13428</v>
      </c>
      <c r="L1931" s="12" t="s">
        <v>2483</v>
      </c>
      <c r="M1931" s="12" t="s">
        <v>13429</v>
      </c>
      <c r="N1931" s="12" t="s">
        <v>7987</v>
      </c>
      <c r="O1931" s="12" t="s">
        <v>13430</v>
      </c>
      <c r="P1931" s="13" t="str">
        <f>+IFERROR(VLOOKUP(Table32[[#This Row],[Código_parroquial]],Table5[[#All],[CÓDIGO PARROQUIA]:[CLASIFICACIÓN]],5,0),+IFERROR(VLOOKUP(CONCATENATE(Table32[[#This Row],[Código Cantón]],"50"),Table5[[#All],[CÓDIGO PARROQUIA]:[CLASIFICACIÓN]],5,0),""))</f>
        <v/>
      </c>
      <c r="Q1931" s="13" t="str">
        <f>+IFERROR(VLOOKUP(Table32[[#This Row],[Código Cantón]],Table4[[#All],[CÓDIGO CANTÓN]:[CLASIFICACIÓN]],6,0),"")</f>
        <v/>
      </c>
    </row>
    <row r="1932" spans="4:17" x14ac:dyDescent="0.3">
      <c r="D1932" s="12" t="s">
        <v>2482</v>
      </c>
      <c r="E1932" s="12" t="s">
        <v>159</v>
      </c>
      <c r="F1932" s="12" t="s">
        <v>160</v>
      </c>
      <c r="G1932" s="12" t="s">
        <v>158</v>
      </c>
      <c r="H1932" s="12" t="s">
        <v>1212</v>
      </c>
      <c r="I1932" s="12" t="s">
        <v>1213</v>
      </c>
      <c r="J1932" s="12" t="s">
        <v>7548</v>
      </c>
      <c r="K1932" s="12" t="s">
        <v>13431</v>
      </c>
      <c r="L1932" s="12" t="s">
        <v>2483</v>
      </c>
      <c r="M1932" s="12" t="s">
        <v>13432</v>
      </c>
      <c r="N1932" s="12" t="s">
        <v>7987</v>
      </c>
      <c r="O1932" s="12" t="s">
        <v>13433</v>
      </c>
      <c r="P1932" s="13" t="str">
        <f>+IFERROR(VLOOKUP(Table32[[#This Row],[Código_parroquial]],Table5[[#All],[CÓDIGO PARROQUIA]:[CLASIFICACIÓN]],5,0),+IFERROR(VLOOKUP(CONCATENATE(Table32[[#This Row],[Código Cantón]],"50"),Table5[[#All],[CÓDIGO PARROQUIA]:[CLASIFICACIÓN]],5,0),""))</f>
        <v/>
      </c>
      <c r="Q1932" s="13" t="str">
        <f>+IFERROR(VLOOKUP(Table32[[#This Row],[Código Cantón]],Table4[[#All],[CÓDIGO CANTÓN]:[CLASIFICACIÓN]],6,0),"")</f>
        <v/>
      </c>
    </row>
    <row r="1933" spans="4:17" x14ac:dyDescent="0.3">
      <c r="D1933" s="12" t="s">
        <v>2482</v>
      </c>
      <c r="E1933" s="12" t="s">
        <v>159</v>
      </c>
      <c r="F1933" s="12" t="s">
        <v>160</v>
      </c>
      <c r="G1933" s="12" t="s">
        <v>158</v>
      </c>
      <c r="H1933" s="12" t="s">
        <v>1212</v>
      </c>
      <c r="I1933" s="12" t="s">
        <v>1213</v>
      </c>
      <c r="J1933" s="12" t="s">
        <v>7548</v>
      </c>
      <c r="K1933" s="12" t="s">
        <v>13434</v>
      </c>
      <c r="L1933" s="12" t="s">
        <v>2483</v>
      </c>
      <c r="M1933" s="12" t="s">
        <v>13435</v>
      </c>
      <c r="N1933" s="12" t="s">
        <v>7987</v>
      </c>
      <c r="O1933" s="12" t="s">
        <v>13436</v>
      </c>
      <c r="P1933" s="13" t="str">
        <f>+IFERROR(VLOOKUP(Table32[[#This Row],[Código_parroquial]],Table5[[#All],[CÓDIGO PARROQUIA]:[CLASIFICACIÓN]],5,0),+IFERROR(VLOOKUP(CONCATENATE(Table32[[#This Row],[Código Cantón]],"50"),Table5[[#All],[CÓDIGO PARROQUIA]:[CLASIFICACIÓN]],5,0),""))</f>
        <v/>
      </c>
      <c r="Q1933" s="13" t="str">
        <f>+IFERROR(VLOOKUP(Table32[[#This Row],[Código Cantón]],Table4[[#All],[CÓDIGO CANTÓN]:[CLASIFICACIÓN]],6,0),"")</f>
        <v/>
      </c>
    </row>
    <row r="1934" spans="4:17" x14ac:dyDescent="0.3">
      <c r="D1934" s="12" t="s">
        <v>2482</v>
      </c>
      <c r="E1934" s="12" t="s">
        <v>159</v>
      </c>
      <c r="F1934" s="12" t="s">
        <v>160</v>
      </c>
      <c r="G1934" s="12" t="s">
        <v>158</v>
      </c>
      <c r="H1934" s="12" t="s">
        <v>1212</v>
      </c>
      <c r="I1934" s="12" t="s">
        <v>1213</v>
      </c>
      <c r="J1934" s="12" t="s">
        <v>7548</v>
      </c>
      <c r="K1934" s="12" t="s">
        <v>13437</v>
      </c>
      <c r="L1934" s="12" t="s">
        <v>2483</v>
      </c>
      <c r="M1934" s="12" t="s">
        <v>13438</v>
      </c>
      <c r="N1934" s="12" t="s">
        <v>7987</v>
      </c>
      <c r="O1934" s="12" t="s">
        <v>13439</v>
      </c>
      <c r="P1934" s="13" t="str">
        <f>+IFERROR(VLOOKUP(Table32[[#This Row],[Código_parroquial]],Table5[[#All],[CÓDIGO PARROQUIA]:[CLASIFICACIÓN]],5,0),+IFERROR(VLOOKUP(CONCATENATE(Table32[[#This Row],[Código Cantón]],"50"),Table5[[#All],[CÓDIGO PARROQUIA]:[CLASIFICACIÓN]],5,0),""))</f>
        <v/>
      </c>
      <c r="Q1934" s="13" t="str">
        <f>+IFERROR(VLOOKUP(Table32[[#This Row],[Código Cantón]],Table4[[#All],[CÓDIGO CANTÓN]:[CLASIFICACIÓN]],6,0),"")</f>
        <v/>
      </c>
    </row>
    <row r="1935" spans="4:17" x14ac:dyDescent="0.3">
      <c r="D1935" s="12" t="s">
        <v>2482</v>
      </c>
      <c r="E1935" s="12" t="s">
        <v>159</v>
      </c>
      <c r="F1935" s="12" t="s">
        <v>160</v>
      </c>
      <c r="G1935" s="12" t="s">
        <v>158</v>
      </c>
      <c r="H1935" s="12" t="s">
        <v>1212</v>
      </c>
      <c r="I1935" s="12" t="s">
        <v>1213</v>
      </c>
      <c r="J1935" s="12" t="s">
        <v>7548</v>
      </c>
      <c r="K1935" s="12" t="s">
        <v>13440</v>
      </c>
      <c r="L1935" s="12" t="s">
        <v>2483</v>
      </c>
      <c r="M1935" s="12" t="s">
        <v>13441</v>
      </c>
      <c r="N1935" s="12" t="s">
        <v>7987</v>
      </c>
      <c r="O1935" s="12" t="s">
        <v>13442</v>
      </c>
      <c r="P1935" s="13" t="str">
        <f>+IFERROR(VLOOKUP(Table32[[#This Row],[Código_parroquial]],Table5[[#All],[CÓDIGO PARROQUIA]:[CLASIFICACIÓN]],5,0),+IFERROR(VLOOKUP(CONCATENATE(Table32[[#This Row],[Código Cantón]],"50"),Table5[[#All],[CÓDIGO PARROQUIA]:[CLASIFICACIÓN]],5,0),""))</f>
        <v/>
      </c>
      <c r="Q1935" s="13" t="str">
        <f>+IFERROR(VLOOKUP(Table32[[#This Row],[Código Cantón]],Table4[[#All],[CÓDIGO CANTÓN]:[CLASIFICACIÓN]],6,0),"")</f>
        <v/>
      </c>
    </row>
    <row r="1936" spans="4:17" x14ac:dyDescent="0.3">
      <c r="D1936" s="12" t="s">
        <v>2482</v>
      </c>
      <c r="E1936" s="12" t="s">
        <v>159</v>
      </c>
      <c r="F1936" s="12" t="s">
        <v>160</v>
      </c>
      <c r="G1936" s="12" t="s">
        <v>158</v>
      </c>
      <c r="H1936" s="12" t="s">
        <v>1210</v>
      </c>
      <c r="I1936" s="12" t="s">
        <v>529</v>
      </c>
      <c r="J1936" s="12" t="s">
        <v>7548</v>
      </c>
      <c r="K1936" s="12" t="s">
        <v>13443</v>
      </c>
      <c r="L1936" s="12" t="s">
        <v>2483</v>
      </c>
      <c r="M1936" s="12" t="s">
        <v>13444</v>
      </c>
      <c r="N1936" s="12" t="s">
        <v>7987</v>
      </c>
      <c r="O1936" s="12" t="s">
        <v>13445</v>
      </c>
      <c r="P1936" s="13" t="str">
        <f>+IFERROR(VLOOKUP(Table32[[#This Row],[Código_parroquial]],Table5[[#All],[CÓDIGO PARROQUIA]:[CLASIFICACIÓN]],5,0),+IFERROR(VLOOKUP(CONCATENATE(Table32[[#This Row],[Código Cantón]],"50"),Table5[[#All],[CÓDIGO PARROQUIA]:[CLASIFICACIÓN]],5,0),""))</f>
        <v/>
      </c>
      <c r="Q1936" s="13" t="str">
        <f>+IFERROR(VLOOKUP(Table32[[#This Row],[Código Cantón]],Table4[[#All],[CÓDIGO CANTÓN]:[CLASIFICACIÓN]],6,0),"")</f>
        <v/>
      </c>
    </row>
    <row r="1937" spans="4:17" x14ac:dyDescent="0.3">
      <c r="D1937" s="12" t="s">
        <v>2482</v>
      </c>
      <c r="E1937" s="12" t="s">
        <v>159</v>
      </c>
      <c r="F1937" s="12" t="s">
        <v>160</v>
      </c>
      <c r="G1937" s="12" t="s">
        <v>158</v>
      </c>
      <c r="H1937" s="12" t="s">
        <v>1212</v>
      </c>
      <c r="I1937" s="12" t="s">
        <v>1213</v>
      </c>
      <c r="J1937" s="12" t="s">
        <v>7548</v>
      </c>
      <c r="K1937" s="12" t="s">
        <v>13446</v>
      </c>
      <c r="L1937" s="12" t="s">
        <v>2483</v>
      </c>
      <c r="M1937" s="12" t="s">
        <v>13447</v>
      </c>
      <c r="N1937" s="12" t="s">
        <v>7987</v>
      </c>
      <c r="O1937" s="12" t="s">
        <v>13448</v>
      </c>
      <c r="P1937" s="13" t="str">
        <f>+IFERROR(VLOOKUP(Table32[[#This Row],[Código_parroquial]],Table5[[#All],[CÓDIGO PARROQUIA]:[CLASIFICACIÓN]],5,0),+IFERROR(VLOOKUP(CONCATENATE(Table32[[#This Row],[Código Cantón]],"50"),Table5[[#All],[CÓDIGO PARROQUIA]:[CLASIFICACIÓN]],5,0),""))</f>
        <v/>
      </c>
      <c r="Q1937" s="13" t="str">
        <f>+IFERROR(VLOOKUP(Table32[[#This Row],[Código Cantón]],Table4[[#All],[CÓDIGO CANTÓN]:[CLASIFICACIÓN]],6,0),"")</f>
        <v/>
      </c>
    </row>
    <row r="1938" spans="4:17" x14ac:dyDescent="0.3">
      <c r="D1938" s="12" t="s">
        <v>2482</v>
      </c>
      <c r="E1938" s="12" t="s">
        <v>159</v>
      </c>
      <c r="F1938" s="12" t="s">
        <v>160</v>
      </c>
      <c r="G1938" s="12" t="s">
        <v>158</v>
      </c>
      <c r="H1938" s="12" t="s">
        <v>1198</v>
      </c>
      <c r="I1938" s="12" t="s">
        <v>1199</v>
      </c>
      <c r="J1938" s="12" t="s">
        <v>7548</v>
      </c>
      <c r="K1938" s="12" t="s">
        <v>13449</v>
      </c>
      <c r="L1938" s="12" t="s">
        <v>2483</v>
      </c>
      <c r="M1938" s="12" t="s">
        <v>13450</v>
      </c>
      <c r="N1938" s="12" t="s">
        <v>7987</v>
      </c>
      <c r="O1938" s="12" t="s">
        <v>13451</v>
      </c>
      <c r="P1938" s="13" t="str">
        <f>+IFERROR(VLOOKUP(Table32[[#This Row],[Código_parroquial]],Table5[[#All],[CÓDIGO PARROQUIA]:[CLASIFICACIÓN]],5,0),+IFERROR(VLOOKUP(CONCATENATE(Table32[[#This Row],[Código Cantón]],"50"),Table5[[#All],[CÓDIGO PARROQUIA]:[CLASIFICACIÓN]],5,0),""))</f>
        <v/>
      </c>
      <c r="Q1938" s="13" t="str">
        <f>+IFERROR(VLOOKUP(Table32[[#This Row],[Código Cantón]],Table4[[#All],[CÓDIGO CANTÓN]:[CLASIFICACIÓN]],6,0),"")</f>
        <v/>
      </c>
    </row>
    <row r="1939" spans="4:17" x14ac:dyDescent="0.3">
      <c r="D1939" s="12" t="s">
        <v>2482</v>
      </c>
      <c r="E1939" s="12" t="s">
        <v>159</v>
      </c>
      <c r="F1939" s="12" t="s">
        <v>160</v>
      </c>
      <c r="G1939" s="12" t="s">
        <v>158</v>
      </c>
      <c r="H1939" s="12" t="s">
        <v>1210</v>
      </c>
      <c r="I1939" s="12" t="s">
        <v>529</v>
      </c>
      <c r="J1939" s="12" t="s">
        <v>7548</v>
      </c>
      <c r="K1939" s="12" t="s">
        <v>13452</v>
      </c>
      <c r="L1939" s="12" t="s">
        <v>2483</v>
      </c>
      <c r="M1939" s="12" t="s">
        <v>13453</v>
      </c>
      <c r="N1939" s="12" t="s">
        <v>7987</v>
      </c>
      <c r="O1939" s="12" t="s">
        <v>13454</v>
      </c>
      <c r="P1939" s="13" t="str">
        <f>+IFERROR(VLOOKUP(Table32[[#This Row],[Código_parroquial]],Table5[[#All],[CÓDIGO PARROQUIA]:[CLASIFICACIÓN]],5,0),+IFERROR(VLOOKUP(CONCATENATE(Table32[[#This Row],[Código Cantón]],"50"),Table5[[#All],[CÓDIGO PARROQUIA]:[CLASIFICACIÓN]],5,0),""))</f>
        <v/>
      </c>
      <c r="Q1939" s="13" t="str">
        <f>+IFERROR(VLOOKUP(Table32[[#This Row],[Código Cantón]],Table4[[#All],[CÓDIGO CANTÓN]:[CLASIFICACIÓN]],6,0),"")</f>
        <v/>
      </c>
    </row>
    <row r="1940" spans="4:17" x14ac:dyDescent="0.3">
      <c r="D1940" s="12" t="s">
        <v>2482</v>
      </c>
      <c r="E1940" s="12" t="s">
        <v>159</v>
      </c>
      <c r="F1940" s="12" t="s">
        <v>160</v>
      </c>
      <c r="G1940" s="12" t="s">
        <v>158</v>
      </c>
      <c r="H1940" s="12" t="s">
        <v>1212</v>
      </c>
      <c r="I1940" s="12" t="s">
        <v>1213</v>
      </c>
      <c r="J1940" s="12" t="s">
        <v>7548</v>
      </c>
      <c r="K1940" s="12" t="s">
        <v>13455</v>
      </c>
      <c r="L1940" s="12" t="s">
        <v>2483</v>
      </c>
      <c r="M1940" s="12" t="s">
        <v>13456</v>
      </c>
      <c r="N1940" s="12" t="s">
        <v>7987</v>
      </c>
      <c r="O1940" s="12" t="s">
        <v>13457</v>
      </c>
      <c r="P1940" s="13" t="str">
        <f>+IFERROR(VLOOKUP(Table32[[#This Row],[Código_parroquial]],Table5[[#All],[CÓDIGO PARROQUIA]:[CLASIFICACIÓN]],5,0),+IFERROR(VLOOKUP(CONCATENATE(Table32[[#This Row],[Código Cantón]],"50"),Table5[[#All],[CÓDIGO PARROQUIA]:[CLASIFICACIÓN]],5,0),""))</f>
        <v/>
      </c>
      <c r="Q1940" s="13" t="str">
        <f>+IFERROR(VLOOKUP(Table32[[#This Row],[Código Cantón]],Table4[[#All],[CÓDIGO CANTÓN]:[CLASIFICACIÓN]],6,0),"")</f>
        <v/>
      </c>
    </row>
    <row r="1941" spans="4:17" x14ac:dyDescent="0.3">
      <c r="D1941" s="12" t="s">
        <v>2482</v>
      </c>
      <c r="E1941" s="12" t="s">
        <v>159</v>
      </c>
      <c r="F1941" s="12" t="s">
        <v>160</v>
      </c>
      <c r="G1941" s="12" t="s">
        <v>158</v>
      </c>
      <c r="H1941" s="12" t="s">
        <v>1214</v>
      </c>
      <c r="I1941" s="12" t="s">
        <v>1215</v>
      </c>
      <c r="J1941" s="12" t="s">
        <v>7548</v>
      </c>
      <c r="K1941" s="12" t="s">
        <v>13458</v>
      </c>
      <c r="L1941" s="12" t="s">
        <v>2483</v>
      </c>
      <c r="M1941" s="12" t="s">
        <v>13201</v>
      </c>
      <c r="N1941" s="12" t="s">
        <v>7987</v>
      </c>
      <c r="O1941" s="12" t="s">
        <v>13459</v>
      </c>
      <c r="P1941" s="13" t="str">
        <f>+IFERROR(VLOOKUP(Table32[[#This Row],[Código_parroquial]],Table5[[#All],[CÓDIGO PARROQUIA]:[CLASIFICACIÓN]],5,0),+IFERROR(VLOOKUP(CONCATENATE(Table32[[#This Row],[Código Cantón]],"50"),Table5[[#All],[CÓDIGO PARROQUIA]:[CLASIFICACIÓN]],5,0),""))</f>
        <v/>
      </c>
      <c r="Q1941" s="13" t="str">
        <f>+IFERROR(VLOOKUP(Table32[[#This Row],[Código Cantón]],Table4[[#All],[CÓDIGO CANTÓN]:[CLASIFICACIÓN]],6,0),"")</f>
        <v/>
      </c>
    </row>
    <row r="1942" spans="4:17" x14ac:dyDescent="0.3">
      <c r="D1942" s="12" t="s">
        <v>2482</v>
      </c>
      <c r="E1942" s="12" t="s">
        <v>159</v>
      </c>
      <c r="F1942" s="12" t="s">
        <v>160</v>
      </c>
      <c r="G1942" s="12" t="s">
        <v>158</v>
      </c>
      <c r="H1942" s="12" t="s">
        <v>1210</v>
      </c>
      <c r="I1942" s="12" t="s">
        <v>529</v>
      </c>
      <c r="J1942" s="12" t="s">
        <v>7548</v>
      </c>
      <c r="K1942" s="12" t="s">
        <v>13460</v>
      </c>
      <c r="L1942" s="12" t="s">
        <v>2483</v>
      </c>
      <c r="M1942" s="12" t="s">
        <v>13461</v>
      </c>
      <c r="N1942" s="12" t="s">
        <v>7987</v>
      </c>
      <c r="O1942" s="12" t="s">
        <v>13462</v>
      </c>
      <c r="P1942" s="13" t="str">
        <f>+IFERROR(VLOOKUP(Table32[[#This Row],[Código_parroquial]],Table5[[#All],[CÓDIGO PARROQUIA]:[CLASIFICACIÓN]],5,0),+IFERROR(VLOOKUP(CONCATENATE(Table32[[#This Row],[Código Cantón]],"50"),Table5[[#All],[CÓDIGO PARROQUIA]:[CLASIFICACIÓN]],5,0),""))</f>
        <v/>
      </c>
      <c r="Q1942" s="13" t="str">
        <f>+IFERROR(VLOOKUP(Table32[[#This Row],[Código Cantón]],Table4[[#All],[CÓDIGO CANTÓN]:[CLASIFICACIÓN]],6,0),"")</f>
        <v/>
      </c>
    </row>
    <row r="1943" spans="4:17" x14ac:dyDescent="0.3">
      <c r="D1943" s="12" t="s">
        <v>2482</v>
      </c>
      <c r="E1943" s="12" t="s">
        <v>159</v>
      </c>
      <c r="F1943" s="12" t="s">
        <v>160</v>
      </c>
      <c r="G1943" s="12" t="s">
        <v>158</v>
      </c>
      <c r="H1943" s="12" t="s">
        <v>1210</v>
      </c>
      <c r="I1943" s="12" t="s">
        <v>529</v>
      </c>
      <c r="J1943" s="12" t="s">
        <v>7548</v>
      </c>
      <c r="K1943" s="12" t="s">
        <v>13463</v>
      </c>
      <c r="L1943" s="12" t="s">
        <v>2483</v>
      </c>
      <c r="M1943" s="12" t="s">
        <v>13464</v>
      </c>
      <c r="N1943" s="12" t="s">
        <v>7987</v>
      </c>
      <c r="O1943" s="12" t="s">
        <v>13465</v>
      </c>
      <c r="P1943" s="13" t="str">
        <f>+IFERROR(VLOOKUP(Table32[[#This Row],[Código_parroquial]],Table5[[#All],[CÓDIGO PARROQUIA]:[CLASIFICACIÓN]],5,0),+IFERROR(VLOOKUP(CONCATENATE(Table32[[#This Row],[Código Cantón]],"50"),Table5[[#All],[CÓDIGO PARROQUIA]:[CLASIFICACIÓN]],5,0),""))</f>
        <v/>
      </c>
      <c r="Q1943" s="13" t="str">
        <f>+IFERROR(VLOOKUP(Table32[[#This Row],[Código Cantón]],Table4[[#All],[CÓDIGO CANTÓN]:[CLASIFICACIÓN]],6,0),"")</f>
        <v/>
      </c>
    </row>
    <row r="1944" spans="4:17" x14ac:dyDescent="0.3">
      <c r="D1944" s="12" t="s">
        <v>2482</v>
      </c>
      <c r="E1944" s="12" t="s">
        <v>159</v>
      </c>
      <c r="F1944" s="12" t="s">
        <v>160</v>
      </c>
      <c r="G1944" s="12" t="s">
        <v>158</v>
      </c>
      <c r="H1944" s="12" t="s">
        <v>1212</v>
      </c>
      <c r="I1944" s="12" t="s">
        <v>1213</v>
      </c>
      <c r="J1944" s="12" t="s">
        <v>7548</v>
      </c>
      <c r="K1944" s="12" t="s">
        <v>13466</v>
      </c>
      <c r="L1944" s="12" t="s">
        <v>2483</v>
      </c>
      <c r="M1944" s="12" t="s">
        <v>13467</v>
      </c>
      <c r="N1944" s="12" t="s">
        <v>7987</v>
      </c>
      <c r="O1944" s="12" t="s">
        <v>13468</v>
      </c>
      <c r="P1944" s="13" t="str">
        <f>+IFERROR(VLOOKUP(Table32[[#This Row],[Código_parroquial]],Table5[[#All],[CÓDIGO PARROQUIA]:[CLASIFICACIÓN]],5,0),+IFERROR(VLOOKUP(CONCATENATE(Table32[[#This Row],[Código Cantón]],"50"),Table5[[#All],[CÓDIGO PARROQUIA]:[CLASIFICACIÓN]],5,0),""))</f>
        <v/>
      </c>
      <c r="Q1944" s="13" t="str">
        <f>+IFERROR(VLOOKUP(Table32[[#This Row],[Código Cantón]],Table4[[#All],[CÓDIGO CANTÓN]:[CLASIFICACIÓN]],6,0),"")</f>
        <v/>
      </c>
    </row>
    <row r="1945" spans="4:17" x14ac:dyDescent="0.3">
      <c r="D1945" s="12" t="s">
        <v>2482</v>
      </c>
      <c r="E1945" s="12" t="s">
        <v>159</v>
      </c>
      <c r="F1945" s="12" t="s">
        <v>160</v>
      </c>
      <c r="G1945" s="12" t="s">
        <v>158</v>
      </c>
      <c r="H1945" s="12" t="s">
        <v>1210</v>
      </c>
      <c r="I1945" s="12" t="s">
        <v>529</v>
      </c>
      <c r="J1945" s="12" t="s">
        <v>7548</v>
      </c>
      <c r="K1945" s="12" t="s">
        <v>13469</v>
      </c>
      <c r="L1945" s="12" t="s">
        <v>2483</v>
      </c>
      <c r="M1945" s="12" t="s">
        <v>13470</v>
      </c>
      <c r="N1945" s="12" t="s">
        <v>7987</v>
      </c>
      <c r="O1945" s="12" t="s">
        <v>13471</v>
      </c>
      <c r="P1945" s="13" t="str">
        <f>+IFERROR(VLOOKUP(Table32[[#This Row],[Código_parroquial]],Table5[[#All],[CÓDIGO PARROQUIA]:[CLASIFICACIÓN]],5,0),+IFERROR(VLOOKUP(CONCATENATE(Table32[[#This Row],[Código Cantón]],"50"),Table5[[#All],[CÓDIGO PARROQUIA]:[CLASIFICACIÓN]],5,0),""))</f>
        <v/>
      </c>
      <c r="Q1945" s="13" t="str">
        <f>+IFERROR(VLOOKUP(Table32[[#This Row],[Código Cantón]],Table4[[#All],[CÓDIGO CANTÓN]:[CLASIFICACIÓN]],6,0),"")</f>
        <v/>
      </c>
    </row>
    <row r="1946" spans="4:17" x14ac:dyDescent="0.3">
      <c r="D1946" s="12" t="s">
        <v>2482</v>
      </c>
      <c r="E1946" s="12" t="s">
        <v>159</v>
      </c>
      <c r="F1946" s="12" t="s">
        <v>160</v>
      </c>
      <c r="G1946" s="12" t="s">
        <v>158</v>
      </c>
      <c r="H1946" s="12" t="s">
        <v>1198</v>
      </c>
      <c r="I1946" s="12" t="s">
        <v>1199</v>
      </c>
      <c r="J1946" s="12" t="s">
        <v>7548</v>
      </c>
      <c r="K1946" s="12" t="s">
        <v>13472</v>
      </c>
      <c r="L1946" s="12" t="s">
        <v>2483</v>
      </c>
      <c r="M1946" s="12" t="s">
        <v>13473</v>
      </c>
      <c r="N1946" s="12" t="s">
        <v>7987</v>
      </c>
      <c r="O1946" s="12" t="s">
        <v>13474</v>
      </c>
      <c r="P1946" s="13" t="str">
        <f>+IFERROR(VLOOKUP(Table32[[#This Row],[Código_parroquial]],Table5[[#All],[CÓDIGO PARROQUIA]:[CLASIFICACIÓN]],5,0),+IFERROR(VLOOKUP(CONCATENATE(Table32[[#This Row],[Código Cantón]],"50"),Table5[[#All],[CÓDIGO PARROQUIA]:[CLASIFICACIÓN]],5,0),""))</f>
        <v/>
      </c>
      <c r="Q1946" s="13" t="str">
        <f>+IFERROR(VLOOKUP(Table32[[#This Row],[Código Cantón]],Table4[[#All],[CÓDIGO CANTÓN]:[CLASIFICACIÓN]],6,0),"")</f>
        <v/>
      </c>
    </row>
    <row r="1947" spans="4:17" x14ac:dyDescent="0.3">
      <c r="D1947" s="12" t="s">
        <v>2482</v>
      </c>
      <c r="E1947" s="12" t="s">
        <v>159</v>
      </c>
      <c r="F1947" s="12" t="s">
        <v>160</v>
      </c>
      <c r="G1947" s="12" t="s">
        <v>158</v>
      </c>
      <c r="H1947" s="12" t="s">
        <v>1198</v>
      </c>
      <c r="I1947" s="12" t="s">
        <v>1199</v>
      </c>
      <c r="J1947" s="12" t="s">
        <v>7548</v>
      </c>
      <c r="K1947" s="12" t="s">
        <v>13475</v>
      </c>
      <c r="L1947" s="12" t="s">
        <v>2483</v>
      </c>
      <c r="M1947" s="12" t="s">
        <v>13476</v>
      </c>
      <c r="N1947" s="12" t="s">
        <v>7987</v>
      </c>
      <c r="O1947" s="12" t="s">
        <v>13477</v>
      </c>
      <c r="P1947" s="13" t="str">
        <f>+IFERROR(VLOOKUP(Table32[[#This Row],[Código_parroquial]],Table5[[#All],[CÓDIGO PARROQUIA]:[CLASIFICACIÓN]],5,0),+IFERROR(VLOOKUP(CONCATENATE(Table32[[#This Row],[Código Cantón]],"50"),Table5[[#All],[CÓDIGO PARROQUIA]:[CLASIFICACIÓN]],5,0),""))</f>
        <v/>
      </c>
      <c r="Q1947" s="13" t="str">
        <f>+IFERROR(VLOOKUP(Table32[[#This Row],[Código Cantón]],Table4[[#All],[CÓDIGO CANTÓN]:[CLASIFICACIÓN]],6,0),"")</f>
        <v/>
      </c>
    </row>
    <row r="1948" spans="4:17" x14ac:dyDescent="0.3">
      <c r="D1948" s="12" t="s">
        <v>2482</v>
      </c>
      <c r="E1948" s="12" t="s">
        <v>159</v>
      </c>
      <c r="F1948" s="12" t="s">
        <v>160</v>
      </c>
      <c r="G1948" s="12" t="s">
        <v>158</v>
      </c>
      <c r="H1948" s="12" t="s">
        <v>1212</v>
      </c>
      <c r="I1948" s="12" t="s">
        <v>1213</v>
      </c>
      <c r="J1948" s="12" t="s">
        <v>7548</v>
      </c>
      <c r="K1948" s="12" t="s">
        <v>13478</v>
      </c>
      <c r="L1948" s="12" t="s">
        <v>2483</v>
      </c>
      <c r="M1948" s="12" t="s">
        <v>13479</v>
      </c>
      <c r="N1948" s="12" t="s">
        <v>7987</v>
      </c>
      <c r="O1948" s="12" t="s">
        <v>13480</v>
      </c>
      <c r="P1948" s="13" t="str">
        <f>+IFERROR(VLOOKUP(Table32[[#This Row],[Código_parroquial]],Table5[[#All],[CÓDIGO PARROQUIA]:[CLASIFICACIÓN]],5,0),+IFERROR(VLOOKUP(CONCATENATE(Table32[[#This Row],[Código Cantón]],"50"),Table5[[#All],[CÓDIGO PARROQUIA]:[CLASIFICACIÓN]],5,0),""))</f>
        <v/>
      </c>
      <c r="Q1948" s="13" t="str">
        <f>+IFERROR(VLOOKUP(Table32[[#This Row],[Código Cantón]],Table4[[#All],[CÓDIGO CANTÓN]:[CLASIFICACIÓN]],6,0),"")</f>
        <v/>
      </c>
    </row>
    <row r="1949" spans="4:17" x14ac:dyDescent="0.3">
      <c r="D1949" s="12" t="s">
        <v>2482</v>
      </c>
      <c r="E1949" s="12" t="s">
        <v>159</v>
      </c>
      <c r="F1949" s="12" t="s">
        <v>160</v>
      </c>
      <c r="G1949" s="12" t="s">
        <v>158</v>
      </c>
      <c r="H1949" s="12" t="s">
        <v>1198</v>
      </c>
      <c r="I1949" s="12" t="s">
        <v>1199</v>
      </c>
      <c r="J1949" s="12" t="s">
        <v>7548</v>
      </c>
      <c r="K1949" s="12" t="s">
        <v>13481</v>
      </c>
      <c r="L1949" s="12" t="s">
        <v>2483</v>
      </c>
      <c r="M1949" s="12" t="s">
        <v>13482</v>
      </c>
      <c r="N1949" s="12" t="s">
        <v>7987</v>
      </c>
      <c r="O1949" s="12" t="s">
        <v>13483</v>
      </c>
      <c r="P1949" s="13" t="str">
        <f>+IFERROR(VLOOKUP(Table32[[#This Row],[Código_parroquial]],Table5[[#All],[CÓDIGO PARROQUIA]:[CLASIFICACIÓN]],5,0),+IFERROR(VLOOKUP(CONCATENATE(Table32[[#This Row],[Código Cantón]],"50"),Table5[[#All],[CÓDIGO PARROQUIA]:[CLASIFICACIÓN]],5,0),""))</f>
        <v/>
      </c>
      <c r="Q1949" s="13" t="str">
        <f>+IFERROR(VLOOKUP(Table32[[#This Row],[Código Cantón]],Table4[[#All],[CÓDIGO CANTÓN]:[CLASIFICACIÓN]],6,0),"")</f>
        <v/>
      </c>
    </row>
    <row r="1950" spans="4:17" x14ac:dyDescent="0.3">
      <c r="D1950" s="12" t="s">
        <v>2482</v>
      </c>
      <c r="E1950" s="12" t="s">
        <v>159</v>
      </c>
      <c r="F1950" s="12" t="s">
        <v>160</v>
      </c>
      <c r="G1950" s="12" t="s">
        <v>158</v>
      </c>
      <c r="H1950" s="12" t="s">
        <v>1212</v>
      </c>
      <c r="I1950" s="12" t="s">
        <v>1213</v>
      </c>
      <c r="J1950" s="12" t="s">
        <v>7548</v>
      </c>
      <c r="K1950" s="12" t="s">
        <v>13484</v>
      </c>
      <c r="L1950" s="12" t="s">
        <v>2483</v>
      </c>
      <c r="M1950" s="12" t="s">
        <v>13485</v>
      </c>
      <c r="N1950" s="12" t="s">
        <v>7987</v>
      </c>
      <c r="O1950" s="12" t="s">
        <v>13486</v>
      </c>
      <c r="P1950" s="13" t="str">
        <f>+IFERROR(VLOOKUP(Table32[[#This Row],[Código_parroquial]],Table5[[#All],[CÓDIGO PARROQUIA]:[CLASIFICACIÓN]],5,0),+IFERROR(VLOOKUP(CONCATENATE(Table32[[#This Row],[Código Cantón]],"50"),Table5[[#All],[CÓDIGO PARROQUIA]:[CLASIFICACIÓN]],5,0),""))</f>
        <v/>
      </c>
      <c r="Q1950" s="13" t="str">
        <f>+IFERROR(VLOOKUP(Table32[[#This Row],[Código Cantón]],Table4[[#All],[CÓDIGO CANTÓN]:[CLASIFICACIÓN]],6,0),"")</f>
        <v/>
      </c>
    </row>
    <row r="1951" spans="4:17" x14ac:dyDescent="0.3">
      <c r="D1951" s="12" t="s">
        <v>2482</v>
      </c>
      <c r="E1951" s="12" t="s">
        <v>159</v>
      </c>
      <c r="F1951" s="12" t="s">
        <v>160</v>
      </c>
      <c r="G1951" s="12" t="s">
        <v>158</v>
      </c>
      <c r="H1951" s="12" t="s">
        <v>1212</v>
      </c>
      <c r="I1951" s="12" t="s">
        <v>1213</v>
      </c>
      <c r="J1951" s="12" t="s">
        <v>7548</v>
      </c>
      <c r="K1951" s="12" t="s">
        <v>13487</v>
      </c>
      <c r="L1951" s="12" t="s">
        <v>2483</v>
      </c>
      <c r="M1951" s="12" t="s">
        <v>13488</v>
      </c>
      <c r="N1951" s="12" t="s">
        <v>7987</v>
      </c>
      <c r="O1951" s="12" t="s">
        <v>13489</v>
      </c>
      <c r="P1951" s="13" t="str">
        <f>+IFERROR(VLOOKUP(Table32[[#This Row],[Código_parroquial]],Table5[[#All],[CÓDIGO PARROQUIA]:[CLASIFICACIÓN]],5,0),+IFERROR(VLOOKUP(CONCATENATE(Table32[[#This Row],[Código Cantón]],"50"),Table5[[#All],[CÓDIGO PARROQUIA]:[CLASIFICACIÓN]],5,0),""))</f>
        <v/>
      </c>
      <c r="Q1951" s="13" t="str">
        <f>+IFERROR(VLOOKUP(Table32[[#This Row],[Código Cantón]],Table4[[#All],[CÓDIGO CANTÓN]:[CLASIFICACIÓN]],6,0),"")</f>
        <v/>
      </c>
    </row>
    <row r="1952" spans="4:17" x14ac:dyDescent="0.3">
      <c r="D1952" s="12" t="s">
        <v>2482</v>
      </c>
      <c r="E1952" s="12" t="s">
        <v>159</v>
      </c>
      <c r="F1952" s="12" t="s">
        <v>160</v>
      </c>
      <c r="G1952" s="12" t="s">
        <v>158</v>
      </c>
      <c r="H1952" s="12" t="s">
        <v>1212</v>
      </c>
      <c r="I1952" s="12" t="s">
        <v>1213</v>
      </c>
      <c r="J1952" s="12" t="s">
        <v>7548</v>
      </c>
      <c r="K1952" s="12" t="s">
        <v>13490</v>
      </c>
      <c r="L1952" s="12" t="s">
        <v>2483</v>
      </c>
      <c r="M1952" s="12" t="s">
        <v>13491</v>
      </c>
      <c r="N1952" s="12" t="s">
        <v>7987</v>
      </c>
      <c r="O1952" s="12" t="s">
        <v>13492</v>
      </c>
      <c r="P1952" s="13" t="str">
        <f>+IFERROR(VLOOKUP(Table32[[#This Row],[Código_parroquial]],Table5[[#All],[CÓDIGO PARROQUIA]:[CLASIFICACIÓN]],5,0),+IFERROR(VLOOKUP(CONCATENATE(Table32[[#This Row],[Código Cantón]],"50"),Table5[[#All],[CÓDIGO PARROQUIA]:[CLASIFICACIÓN]],5,0),""))</f>
        <v/>
      </c>
      <c r="Q1952" s="13" t="str">
        <f>+IFERROR(VLOOKUP(Table32[[#This Row],[Código Cantón]],Table4[[#All],[CÓDIGO CANTÓN]:[CLASIFICACIÓN]],6,0),"")</f>
        <v/>
      </c>
    </row>
    <row r="1953" spans="4:17" x14ac:dyDescent="0.3">
      <c r="D1953" s="12" t="s">
        <v>2482</v>
      </c>
      <c r="E1953" s="12" t="s">
        <v>159</v>
      </c>
      <c r="F1953" s="12" t="s">
        <v>160</v>
      </c>
      <c r="G1953" s="12" t="s">
        <v>158</v>
      </c>
      <c r="H1953" s="12" t="s">
        <v>1212</v>
      </c>
      <c r="I1953" s="12" t="s">
        <v>1213</v>
      </c>
      <c r="J1953" s="12" t="s">
        <v>7548</v>
      </c>
      <c r="K1953" s="12" t="s">
        <v>13493</v>
      </c>
      <c r="L1953" s="12" t="s">
        <v>2483</v>
      </c>
      <c r="M1953" s="12" t="s">
        <v>13494</v>
      </c>
      <c r="N1953" s="12" t="s">
        <v>7987</v>
      </c>
      <c r="O1953" s="12" t="s">
        <v>13495</v>
      </c>
      <c r="P1953" s="13" t="str">
        <f>+IFERROR(VLOOKUP(Table32[[#This Row],[Código_parroquial]],Table5[[#All],[CÓDIGO PARROQUIA]:[CLASIFICACIÓN]],5,0),+IFERROR(VLOOKUP(CONCATENATE(Table32[[#This Row],[Código Cantón]],"50"),Table5[[#All],[CÓDIGO PARROQUIA]:[CLASIFICACIÓN]],5,0),""))</f>
        <v/>
      </c>
      <c r="Q1953" s="13" t="str">
        <f>+IFERROR(VLOOKUP(Table32[[#This Row],[Código Cantón]],Table4[[#All],[CÓDIGO CANTÓN]:[CLASIFICACIÓN]],6,0),"")</f>
        <v/>
      </c>
    </row>
    <row r="1954" spans="4:17" x14ac:dyDescent="0.3">
      <c r="D1954" s="12" t="s">
        <v>2482</v>
      </c>
      <c r="E1954" s="12" t="s">
        <v>159</v>
      </c>
      <c r="F1954" s="12" t="s">
        <v>160</v>
      </c>
      <c r="G1954" s="12" t="s">
        <v>158</v>
      </c>
      <c r="H1954" s="12" t="s">
        <v>1221</v>
      </c>
      <c r="I1954" s="12" t="s">
        <v>7687</v>
      </c>
      <c r="J1954" s="12" t="s">
        <v>7550</v>
      </c>
      <c r="K1954" s="12" t="s">
        <v>13496</v>
      </c>
      <c r="L1954" s="12" t="s">
        <v>2483</v>
      </c>
      <c r="M1954" s="12" t="s">
        <v>13497</v>
      </c>
      <c r="N1954" s="12" t="s">
        <v>7987</v>
      </c>
      <c r="O1954" s="12" t="s">
        <v>12513</v>
      </c>
      <c r="P1954" s="13" t="str">
        <f>+IFERROR(VLOOKUP(Table32[[#This Row],[Código_parroquial]],Table5[[#All],[CÓDIGO PARROQUIA]:[CLASIFICACIÓN]],5,0),+IFERROR(VLOOKUP(CONCATENATE(Table32[[#This Row],[Código Cantón]],"50"),Table5[[#All],[CÓDIGO PARROQUIA]:[CLASIFICACIÓN]],5,0),""))</f>
        <v/>
      </c>
      <c r="Q1954" s="13" t="str">
        <f>+IFERROR(VLOOKUP(Table32[[#This Row],[Código Cantón]],Table4[[#All],[CÓDIGO CANTÓN]:[CLASIFICACIÓN]],6,0),"")</f>
        <v/>
      </c>
    </row>
    <row r="1955" spans="4:17" x14ac:dyDescent="0.3">
      <c r="D1955" s="12" t="s">
        <v>2482</v>
      </c>
      <c r="E1955" s="12" t="s">
        <v>159</v>
      </c>
      <c r="F1955" s="12" t="s">
        <v>160</v>
      </c>
      <c r="G1955" s="12" t="s">
        <v>158</v>
      </c>
      <c r="H1955" s="12" t="s">
        <v>1210</v>
      </c>
      <c r="I1955" s="12" t="s">
        <v>529</v>
      </c>
      <c r="J1955" s="12" t="s">
        <v>7548</v>
      </c>
      <c r="K1955" s="12" t="s">
        <v>13498</v>
      </c>
      <c r="L1955" s="12" t="s">
        <v>2483</v>
      </c>
      <c r="M1955" s="12" t="s">
        <v>13499</v>
      </c>
      <c r="N1955" s="12" t="s">
        <v>7987</v>
      </c>
      <c r="O1955" s="12" t="s">
        <v>13500</v>
      </c>
      <c r="P1955" s="13" t="str">
        <f>+IFERROR(VLOOKUP(Table32[[#This Row],[Código_parroquial]],Table5[[#All],[CÓDIGO PARROQUIA]:[CLASIFICACIÓN]],5,0),+IFERROR(VLOOKUP(CONCATENATE(Table32[[#This Row],[Código Cantón]],"50"),Table5[[#All],[CÓDIGO PARROQUIA]:[CLASIFICACIÓN]],5,0),""))</f>
        <v/>
      </c>
      <c r="Q1955" s="13" t="str">
        <f>+IFERROR(VLOOKUP(Table32[[#This Row],[Código Cantón]],Table4[[#All],[CÓDIGO CANTÓN]:[CLASIFICACIÓN]],6,0),"")</f>
        <v/>
      </c>
    </row>
    <row r="1956" spans="4:17" x14ac:dyDescent="0.3">
      <c r="D1956" s="12" t="s">
        <v>2482</v>
      </c>
      <c r="E1956" s="12" t="s">
        <v>159</v>
      </c>
      <c r="F1956" s="12" t="s">
        <v>160</v>
      </c>
      <c r="G1956" s="12" t="s">
        <v>158</v>
      </c>
      <c r="H1956" s="12" t="s">
        <v>1210</v>
      </c>
      <c r="I1956" s="12" t="s">
        <v>529</v>
      </c>
      <c r="J1956" s="12" t="s">
        <v>7548</v>
      </c>
      <c r="K1956" s="12" t="s">
        <v>13501</v>
      </c>
      <c r="L1956" s="12" t="s">
        <v>2483</v>
      </c>
      <c r="M1956" s="12" t="s">
        <v>13502</v>
      </c>
      <c r="N1956" s="12" t="s">
        <v>7987</v>
      </c>
      <c r="O1956" s="12" t="s">
        <v>13503</v>
      </c>
      <c r="P1956" s="13" t="str">
        <f>+IFERROR(VLOOKUP(Table32[[#This Row],[Código_parroquial]],Table5[[#All],[CÓDIGO PARROQUIA]:[CLASIFICACIÓN]],5,0),+IFERROR(VLOOKUP(CONCATENATE(Table32[[#This Row],[Código Cantón]],"50"),Table5[[#All],[CÓDIGO PARROQUIA]:[CLASIFICACIÓN]],5,0),""))</f>
        <v/>
      </c>
      <c r="Q1956" s="13" t="str">
        <f>+IFERROR(VLOOKUP(Table32[[#This Row],[Código Cantón]],Table4[[#All],[CÓDIGO CANTÓN]:[CLASIFICACIÓN]],6,0),"")</f>
        <v/>
      </c>
    </row>
    <row r="1957" spans="4:17" x14ac:dyDescent="0.3">
      <c r="D1957" s="12" t="s">
        <v>2482</v>
      </c>
      <c r="E1957" s="12" t="s">
        <v>159</v>
      </c>
      <c r="F1957" s="12" t="s">
        <v>160</v>
      </c>
      <c r="G1957" s="12" t="s">
        <v>158</v>
      </c>
      <c r="H1957" s="12" t="s">
        <v>1212</v>
      </c>
      <c r="I1957" s="12" t="s">
        <v>1213</v>
      </c>
      <c r="J1957" s="12" t="s">
        <v>7548</v>
      </c>
      <c r="K1957" s="12" t="s">
        <v>13504</v>
      </c>
      <c r="L1957" s="12" t="s">
        <v>2483</v>
      </c>
      <c r="M1957" s="12" t="s">
        <v>13505</v>
      </c>
      <c r="N1957" s="12" t="s">
        <v>7987</v>
      </c>
      <c r="O1957" s="12" t="s">
        <v>13506</v>
      </c>
      <c r="P1957" s="13" t="str">
        <f>+IFERROR(VLOOKUP(Table32[[#This Row],[Código_parroquial]],Table5[[#All],[CÓDIGO PARROQUIA]:[CLASIFICACIÓN]],5,0),+IFERROR(VLOOKUP(CONCATENATE(Table32[[#This Row],[Código Cantón]],"50"),Table5[[#All],[CÓDIGO PARROQUIA]:[CLASIFICACIÓN]],5,0),""))</f>
        <v/>
      </c>
      <c r="Q1957" s="13" t="str">
        <f>+IFERROR(VLOOKUP(Table32[[#This Row],[Código Cantón]],Table4[[#All],[CÓDIGO CANTÓN]:[CLASIFICACIÓN]],6,0),"")</f>
        <v/>
      </c>
    </row>
    <row r="1958" spans="4:17" x14ac:dyDescent="0.3">
      <c r="D1958" s="12" t="s">
        <v>2482</v>
      </c>
      <c r="E1958" s="12" t="s">
        <v>159</v>
      </c>
      <c r="F1958" s="12" t="s">
        <v>160</v>
      </c>
      <c r="G1958" s="12" t="s">
        <v>158</v>
      </c>
      <c r="H1958" s="12" t="s">
        <v>1210</v>
      </c>
      <c r="I1958" s="12" t="s">
        <v>529</v>
      </c>
      <c r="J1958" s="12" t="s">
        <v>7548</v>
      </c>
      <c r="K1958" s="12" t="s">
        <v>13507</v>
      </c>
      <c r="L1958" s="12" t="s">
        <v>2483</v>
      </c>
      <c r="M1958" s="12" t="s">
        <v>13508</v>
      </c>
      <c r="N1958" s="12" t="s">
        <v>7987</v>
      </c>
      <c r="O1958" s="12" t="s">
        <v>13509</v>
      </c>
      <c r="P1958" s="13" t="str">
        <f>+IFERROR(VLOOKUP(Table32[[#This Row],[Código_parroquial]],Table5[[#All],[CÓDIGO PARROQUIA]:[CLASIFICACIÓN]],5,0),+IFERROR(VLOOKUP(CONCATENATE(Table32[[#This Row],[Código Cantón]],"50"),Table5[[#All],[CÓDIGO PARROQUIA]:[CLASIFICACIÓN]],5,0),""))</f>
        <v/>
      </c>
      <c r="Q1958" s="13" t="str">
        <f>+IFERROR(VLOOKUP(Table32[[#This Row],[Código Cantón]],Table4[[#All],[CÓDIGO CANTÓN]:[CLASIFICACIÓN]],6,0),"")</f>
        <v/>
      </c>
    </row>
    <row r="1959" spans="4:17" x14ac:dyDescent="0.3">
      <c r="D1959" s="12" t="s">
        <v>2482</v>
      </c>
      <c r="E1959" s="12" t="s">
        <v>159</v>
      </c>
      <c r="F1959" s="12" t="s">
        <v>160</v>
      </c>
      <c r="G1959" s="12" t="s">
        <v>158</v>
      </c>
      <c r="H1959" s="12" t="s">
        <v>1210</v>
      </c>
      <c r="I1959" s="12" t="s">
        <v>529</v>
      </c>
      <c r="J1959" s="12" t="s">
        <v>7548</v>
      </c>
      <c r="K1959" s="12" t="s">
        <v>13510</v>
      </c>
      <c r="L1959" s="12" t="s">
        <v>2483</v>
      </c>
      <c r="M1959" s="12" t="s">
        <v>13511</v>
      </c>
      <c r="N1959" s="12" t="s">
        <v>7987</v>
      </c>
      <c r="O1959" s="12" t="s">
        <v>13512</v>
      </c>
      <c r="P1959" s="13" t="str">
        <f>+IFERROR(VLOOKUP(Table32[[#This Row],[Código_parroquial]],Table5[[#All],[CÓDIGO PARROQUIA]:[CLASIFICACIÓN]],5,0),+IFERROR(VLOOKUP(CONCATENATE(Table32[[#This Row],[Código Cantón]],"50"),Table5[[#All],[CÓDIGO PARROQUIA]:[CLASIFICACIÓN]],5,0),""))</f>
        <v/>
      </c>
      <c r="Q1959" s="13" t="str">
        <f>+IFERROR(VLOOKUP(Table32[[#This Row],[Código Cantón]],Table4[[#All],[CÓDIGO CANTÓN]:[CLASIFICACIÓN]],6,0),"")</f>
        <v/>
      </c>
    </row>
    <row r="1960" spans="4:17" x14ac:dyDescent="0.3">
      <c r="D1960" s="12" t="s">
        <v>2482</v>
      </c>
      <c r="E1960" s="12" t="s">
        <v>159</v>
      </c>
      <c r="F1960" s="12" t="s">
        <v>160</v>
      </c>
      <c r="G1960" s="12" t="s">
        <v>158</v>
      </c>
      <c r="H1960" s="12" t="s">
        <v>1210</v>
      </c>
      <c r="I1960" s="12" t="s">
        <v>529</v>
      </c>
      <c r="J1960" s="12" t="s">
        <v>7548</v>
      </c>
      <c r="K1960" s="12" t="s">
        <v>13513</v>
      </c>
      <c r="L1960" s="12" t="s">
        <v>2483</v>
      </c>
      <c r="M1960" s="12" t="s">
        <v>13514</v>
      </c>
      <c r="N1960" s="12" t="s">
        <v>7987</v>
      </c>
      <c r="O1960" s="12" t="s">
        <v>13515</v>
      </c>
      <c r="P1960" s="13" t="str">
        <f>+IFERROR(VLOOKUP(Table32[[#This Row],[Código_parroquial]],Table5[[#All],[CÓDIGO PARROQUIA]:[CLASIFICACIÓN]],5,0),+IFERROR(VLOOKUP(CONCATENATE(Table32[[#This Row],[Código Cantón]],"50"),Table5[[#All],[CÓDIGO PARROQUIA]:[CLASIFICACIÓN]],5,0),""))</f>
        <v/>
      </c>
      <c r="Q1960" s="13" t="str">
        <f>+IFERROR(VLOOKUP(Table32[[#This Row],[Código Cantón]],Table4[[#All],[CÓDIGO CANTÓN]:[CLASIFICACIÓN]],6,0),"")</f>
        <v/>
      </c>
    </row>
    <row r="1961" spans="4:17" x14ac:dyDescent="0.3">
      <c r="D1961" s="12" t="s">
        <v>2482</v>
      </c>
      <c r="E1961" s="12" t="s">
        <v>159</v>
      </c>
      <c r="F1961" s="12" t="s">
        <v>160</v>
      </c>
      <c r="G1961" s="12" t="s">
        <v>158</v>
      </c>
      <c r="H1961" s="12" t="s">
        <v>1212</v>
      </c>
      <c r="I1961" s="12" t="s">
        <v>1213</v>
      </c>
      <c r="J1961" s="12" t="s">
        <v>7548</v>
      </c>
      <c r="K1961" s="12" t="s">
        <v>13516</v>
      </c>
      <c r="L1961" s="12" t="s">
        <v>2483</v>
      </c>
      <c r="M1961" s="12" t="s">
        <v>13517</v>
      </c>
      <c r="N1961" s="12" t="s">
        <v>7987</v>
      </c>
      <c r="O1961" s="12" t="s">
        <v>13518</v>
      </c>
      <c r="P1961" s="13" t="str">
        <f>+IFERROR(VLOOKUP(Table32[[#This Row],[Código_parroquial]],Table5[[#All],[CÓDIGO PARROQUIA]:[CLASIFICACIÓN]],5,0),+IFERROR(VLOOKUP(CONCATENATE(Table32[[#This Row],[Código Cantón]],"50"),Table5[[#All],[CÓDIGO PARROQUIA]:[CLASIFICACIÓN]],5,0),""))</f>
        <v/>
      </c>
      <c r="Q1961" s="13" t="str">
        <f>+IFERROR(VLOOKUP(Table32[[#This Row],[Código Cantón]],Table4[[#All],[CÓDIGO CANTÓN]:[CLASIFICACIÓN]],6,0),"")</f>
        <v/>
      </c>
    </row>
    <row r="1962" spans="4:17" x14ac:dyDescent="0.3">
      <c r="D1962" s="12" t="s">
        <v>2482</v>
      </c>
      <c r="E1962" s="12" t="s">
        <v>159</v>
      </c>
      <c r="F1962" s="12" t="s">
        <v>160</v>
      </c>
      <c r="G1962" s="12" t="s">
        <v>158</v>
      </c>
      <c r="H1962" s="12" t="s">
        <v>1223</v>
      </c>
      <c r="I1962" s="12" t="s">
        <v>1224</v>
      </c>
      <c r="J1962" s="12" t="s">
        <v>7550</v>
      </c>
      <c r="K1962" s="12" t="s">
        <v>13519</v>
      </c>
      <c r="L1962" s="12" t="s">
        <v>2483</v>
      </c>
      <c r="M1962" s="12" t="s">
        <v>13520</v>
      </c>
      <c r="N1962" s="12" t="s">
        <v>7987</v>
      </c>
      <c r="O1962" s="12" t="s">
        <v>13521</v>
      </c>
      <c r="P1962" s="13" t="str">
        <f>+IFERROR(VLOOKUP(Table32[[#This Row],[Código_parroquial]],Table5[[#All],[CÓDIGO PARROQUIA]:[CLASIFICACIÓN]],5,0),+IFERROR(VLOOKUP(CONCATENATE(Table32[[#This Row],[Código Cantón]],"50"),Table5[[#All],[CÓDIGO PARROQUIA]:[CLASIFICACIÓN]],5,0),""))</f>
        <v/>
      </c>
      <c r="Q1962" s="13" t="str">
        <f>+IFERROR(VLOOKUP(Table32[[#This Row],[Código Cantón]],Table4[[#All],[CÓDIGO CANTÓN]:[CLASIFICACIÓN]],6,0),"")</f>
        <v/>
      </c>
    </row>
    <row r="1963" spans="4:17" x14ac:dyDescent="0.3">
      <c r="D1963" s="12" t="s">
        <v>2482</v>
      </c>
      <c r="E1963" s="12" t="s">
        <v>159</v>
      </c>
      <c r="F1963" s="12" t="s">
        <v>160</v>
      </c>
      <c r="G1963" s="12" t="s">
        <v>158</v>
      </c>
      <c r="H1963" s="12" t="s">
        <v>1210</v>
      </c>
      <c r="I1963" s="12" t="s">
        <v>529</v>
      </c>
      <c r="J1963" s="12" t="s">
        <v>7548</v>
      </c>
      <c r="K1963" s="12" t="s">
        <v>13522</v>
      </c>
      <c r="L1963" s="12" t="s">
        <v>2483</v>
      </c>
      <c r="M1963" s="12" t="s">
        <v>13523</v>
      </c>
      <c r="N1963" s="12" t="s">
        <v>7987</v>
      </c>
      <c r="O1963" s="12" t="s">
        <v>13524</v>
      </c>
      <c r="P1963" s="13" t="str">
        <f>+IFERROR(VLOOKUP(Table32[[#This Row],[Código_parroquial]],Table5[[#All],[CÓDIGO PARROQUIA]:[CLASIFICACIÓN]],5,0),+IFERROR(VLOOKUP(CONCATENATE(Table32[[#This Row],[Código Cantón]],"50"),Table5[[#All],[CÓDIGO PARROQUIA]:[CLASIFICACIÓN]],5,0),""))</f>
        <v/>
      </c>
      <c r="Q1963" s="13" t="str">
        <f>+IFERROR(VLOOKUP(Table32[[#This Row],[Código Cantón]],Table4[[#All],[CÓDIGO CANTÓN]:[CLASIFICACIÓN]],6,0),"")</f>
        <v/>
      </c>
    </row>
    <row r="1964" spans="4:17" x14ac:dyDescent="0.3">
      <c r="D1964" s="12" t="s">
        <v>2482</v>
      </c>
      <c r="E1964" s="12" t="s">
        <v>159</v>
      </c>
      <c r="F1964" s="12" t="s">
        <v>160</v>
      </c>
      <c r="G1964" s="12" t="s">
        <v>158</v>
      </c>
      <c r="H1964" s="12" t="s">
        <v>1214</v>
      </c>
      <c r="I1964" s="12" t="s">
        <v>1215</v>
      </c>
      <c r="J1964" s="12" t="s">
        <v>7548</v>
      </c>
      <c r="K1964" s="12" t="s">
        <v>13525</v>
      </c>
      <c r="L1964" s="12" t="s">
        <v>2483</v>
      </c>
      <c r="M1964" s="12" t="s">
        <v>13383</v>
      </c>
      <c r="N1964" s="12" t="s">
        <v>7987</v>
      </c>
      <c r="O1964" s="12" t="s">
        <v>13526</v>
      </c>
      <c r="P1964" s="13" t="str">
        <f>+IFERROR(VLOOKUP(Table32[[#This Row],[Código_parroquial]],Table5[[#All],[CÓDIGO PARROQUIA]:[CLASIFICACIÓN]],5,0),+IFERROR(VLOOKUP(CONCATENATE(Table32[[#This Row],[Código Cantón]],"50"),Table5[[#All],[CÓDIGO PARROQUIA]:[CLASIFICACIÓN]],5,0),""))</f>
        <v/>
      </c>
      <c r="Q1964" s="13" t="str">
        <f>+IFERROR(VLOOKUP(Table32[[#This Row],[Código Cantón]],Table4[[#All],[CÓDIGO CANTÓN]:[CLASIFICACIÓN]],6,0),"")</f>
        <v/>
      </c>
    </row>
    <row r="1965" spans="4:17" x14ac:dyDescent="0.3">
      <c r="D1965" s="12" t="s">
        <v>2482</v>
      </c>
      <c r="E1965" s="12" t="s">
        <v>159</v>
      </c>
      <c r="F1965" s="12" t="s">
        <v>160</v>
      </c>
      <c r="G1965" s="12" t="s">
        <v>158</v>
      </c>
      <c r="H1965" s="12" t="s">
        <v>1210</v>
      </c>
      <c r="I1965" s="12" t="s">
        <v>529</v>
      </c>
      <c r="J1965" s="12" t="s">
        <v>7548</v>
      </c>
      <c r="K1965" s="12" t="s">
        <v>13527</v>
      </c>
      <c r="L1965" s="12" t="s">
        <v>2483</v>
      </c>
      <c r="M1965" s="12" t="s">
        <v>13528</v>
      </c>
      <c r="N1965" s="12" t="s">
        <v>7987</v>
      </c>
      <c r="O1965" s="12" t="s">
        <v>13529</v>
      </c>
      <c r="P1965" s="13" t="str">
        <f>+IFERROR(VLOOKUP(Table32[[#This Row],[Código_parroquial]],Table5[[#All],[CÓDIGO PARROQUIA]:[CLASIFICACIÓN]],5,0),+IFERROR(VLOOKUP(CONCATENATE(Table32[[#This Row],[Código Cantón]],"50"),Table5[[#All],[CÓDIGO PARROQUIA]:[CLASIFICACIÓN]],5,0),""))</f>
        <v/>
      </c>
      <c r="Q1965" s="13" t="str">
        <f>+IFERROR(VLOOKUP(Table32[[#This Row],[Código Cantón]],Table4[[#All],[CÓDIGO CANTÓN]:[CLASIFICACIÓN]],6,0),"")</f>
        <v/>
      </c>
    </row>
    <row r="1966" spans="4:17" x14ac:dyDescent="0.3">
      <c r="D1966" s="12" t="s">
        <v>2482</v>
      </c>
      <c r="E1966" s="12" t="s">
        <v>159</v>
      </c>
      <c r="F1966" s="12" t="s">
        <v>160</v>
      </c>
      <c r="G1966" s="12" t="s">
        <v>158</v>
      </c>
      <c r="H1966" s="12" t="s">
        <v>1210</v>
      </c>
      <c r="I1966" s="12" t="s">
        <v>529</v>
      </c>
      <c r="J1966" s="12" t="s">
        <v>7548</v>
      </c>
      <c r="K1966" s="12" t="s">
        <v>13530</v>
      </c>
      <c r="L1966" s="12" t="s">
        <v>2483</v>
      </c>
      <c r="M1966" s="12" t="s">
        <v>13531</v>
      </c>
      <c r="N1966" s="12" t="s">
        <v>7987</v>
      </c>
      <c r="O1966" s="12" t="s">
        <v>13532</v>
      </c>
      <c r="P1966" s="13" t="str">
        <f>+IFERROR(VLOOKUP(Table32[[#This Row],[Código_parroquial]],Table5[[#All],[CÓDIGO PARROQUIA]:[CLASIFICACIÓN]],5,0),+IFERROR(VLOOKUP(CONCATENATE(Table32[[#This Row],[Código Cantón]],"50"),Table5[[#All],[CÓDIGO PARROQUIA]:[CLASIFICACIÓN]],5,0),""))</f>
        <v/>
      </c>
      <c r="Q1966" s="13" t="str">
        <f>+IFERROR(VLOOKUP(Table32[[#This Row],[Código Cantón]],Table4[[#All],[CÓDIGO CANTÓN]:[CLASIFICACIÓN]],6,0),"")</f>
        <v/>
      </c>
    </row>
    <row r="1967" spans="4:17" x14ac:dyDescent="0.3">
      <c r="D1967" s="12" t="s">
        <v>2482</v>
      </c>
      <c r="E1967" s="12" t="s">
        <v>159</v>
      </c>
      <c r="F1967" s="12" t="s">
        <v>160</v>
      </c>
      <c r="G1967" s="12" t="s">
        <v>158</v>
      </c>
      <c r="H1967" s="12" t="s">
        <v>1210</v>
      </c>
      <c r="I1967" s="12" t="s">
        <v>529</v>
      </c>
      <c r="J1967" s="12" t="s">
        <v>7548</v>
      </c>
      <c r="K1967" s="12" t="s">
        <v>13533</v>
      </c>
      <c r="L1967" s="12" t="s">
        <v>2483</v>
      </c>
      <c r="M1967" s="12" t="s">
        <v>13534</v>
      </c>
      <c r="N1967" s="12" t="s">
        <v>7987</v>
      </c>
      <c r="O1967" s="12" t="s">
        <v>13535</v>
      </c>
      <c r="P1967" s="13" t="str">
        <f>+IFERROR(VLOOKUP(Table32[[#This Row],[Código_parroquial]],Table5[[#All],[CÓDIGO PARROQUIA]:[CLASIFICACIÓN]],5,0),+IFERROR(VLOOKUP(CONCATENATE(Table32[[#This Row],[Código Cantón]],"50"),Table5[[#All],[CÓDIGO PARROQUIA]:[CLASIFICACIÓN]],5,0),""))</f>
        <v/>
      </c>
      <c r="Q1967" s="13" t="str">
        <f>+IFERROR(VLOOKUP(Table32[[#This Row],[Código Cantón]],Table4[[#All],[CÓDIGO CANTÓN]:[CLASIFICACIÓN]],6,0),"")</f>
        <v/>
      </c>
    </row>
    <row r="1968" spans="4:17" x14ac:dyDescent="0.3">
      <c r="D1968" s="12" t="s">
        <v>2482</v>
      </c>
      <c r="E1968" s="12" t="s">
        <v>159</v>
      </c>
      <c r="F1968" s="12" t="s">
        <v>160</v>
      </c>
      <c r="G1968" s="12" t="s">
        <v>158</v>
      </c>
      <c r="H1968" s="12" t="s">
        <v>1210</v>
      </c>
      <c r="I1968" s="12" t="s">
        <v>529</v>
      </c>
      <c r="J1968" s="12" t="s">
        <v>7548</v>
      </c>
      <c r="K1968" s="12" t="s">
        <v>13536</v>
      </c>
      <c r="L1968" s="12" t="s">
        <v>2483</v>
      </c>
      <c r="M1968" s="12" t="s">
        <v>13537</v>
      </c>
      <c r="N1968" s="12" t="s">
        <v>7980</v>
      </c>
      <c r="O1968" s="12" t="s">
        <v>13538</v>
      </c>
      <c r="P1968" s="13" t="str">
        <f>+IFERROR(VLOOKUP(Table32[[#This Row],[Código_parroquial]],Table5[[#All],[CÓDIGO PARROQUIA]:[CLASIFICACIÓN]],5,0),+IFERROR(VLOOKUP(CONCATENATE(Table32[[#This Row],[Código Cantón]],"50"),Table5[[#All],[CÓDIGO PARROQUIA]:[CLASIFICACIÓN]],5,0),""))</f>
        <v/>
      </c>
      <c r="Q1968" s="13" t="str">
        <f>+IFERROR(VLOOKUP(Table32[[#This Row],[Código Cantón]],Table4[[#All],[CÓDIGO CANTÓN]:[CLASIFICACIÓN]],6,0),"")</f>
        <v/>
      </c>
    </row>
    <row r="1969" spans="4:17" x14ac:dyDescent="0.3">
      <c r="D1969" s="12" t="s">
        <v>2482</v>
      </c>
      <c r="E1969" s="12" t="s">
        <v>159</v>
      </c>
      <c r="F1969" s="12" t="s">
        <v>160</v>
      </c>
      <c r="G1969" s="12" t="s">
        <v>158</v>
      </c>
      <c r="H1969" s="12" t="s">
        <v>1214</v>
      </c>
      <c r="I1969" s="12" t="s">
        <v>1215</v>
      </c>
      <c r="J1969" s="12" t="s">
        <v>7548</v>
      </c>
      <c r="K1969" s="12" t="s">
        <v>13539</v>
      </c>
      <c r="L1969" s="12" t="s">
        <v>2483</v>
      </c>
      <c r="M1969" s="12" t="s">
        <v>13540</v>
      </c>
      <c r="N1969" s="12" t="s">
        <v>7987</v>
      </c>
      <c r="O1969" s="12" t="s">
        <v>13541</v>
      </c>
      <c r="P1969" s="13" t="str">
        <f>+IFERROR(VLOOKUP(Table32[[#This Row],[Código_parroquial]],Table5[[#All],[CÓDIGO PARROQUIA]:[CLASIFICACIÓN]],5,0),+IFERROR(VLOOKUP(CONCATENATE(Table32[[#This Row],[Código Cantón]],"50"),Table5[[#All],[CÓDIGO PARROQUIA]:[CLASIFICACIÓN]],5,0),""))</f>
        <v/>
      </c>
      <c r="Q1969" s="13" t="str">
        <f>+IFERROR(VLOOKUP(Table32[[#This Row],[Código Cantón]],Table4[[#All],[CÓDIGO CANTÓN]:[CLASIFICACIÓN]],6,0),"")</f>
        <v/>
      </c>
    </row>
    <row r="1970" spans="4:17" x14ac:dyDescent="0.3">
      <c r="D1970" s="12" t="s">
        <v>2482</v>
      </c>
      <c r="E1970" s="12" t="s">
        <v>159</v>
      </c>
      <c r="F1970" s="12" t="s">
        <v>160</v>
      </c>
      <c r="G1970" s="12" t="s">
        <v>158</v>
      </c>
      <c r="H1970" s="12" t="s">
        <v>1210</v>
      </c>
      <c r="I1970" s="12" t="s">
        <v>529</v>
      </c>
      <c r="J1970" s="12" t="s">
        <v>7548</v>
      </c>
      <c r="K1970" s="12" t="s">
        <v>13542</v>
      </c>
      <c r="L1970" s="12" t="s">
        <v>2483</v>
      </c>
      <c r="M1970" s="12" t="s">
        <v>13543</v>
      </c>
      <c r="N1970" s="12" t="s">
        <v>7987</v>
      </c>
      <c r="O1970" s="12" t="s">
        <v>13544</v>
      </c>
      <c r="P1970" s="13" t="str">
        <f>+IFERROR(VLOOKUP(Table32[[#This Row],[Código_parroquial]],Table5[[#All],[CÓDIGO PARROQUIA]:[CLASIFICACIÓN]],5,0),+IFERROR(VLOOKUP(CONCATENATE(Table32[[#This Row],[Código Cantón]],"50"),Table5[[#All],[CÓDIGO PARROQUIA]:[CLASIFICACIÓN]],5,0),""))</f>
        <v/>
      </c>
      <c r="Q1970" s="13" t="str">
        <f>+IFERROR(VLOOKUP(Table32[[#This Row],[Código Cantón]],Table4[[#All],[CÓDIGO CANTÓN]:[CLASIFICACIÓN]],6,0),"")</f>
        <v/>
      </c>
    </row>
    <row r="1971" spans="4:17" x14ac:dyDescent="0.3">
      <c r="D1971" s="12" t="s">
        <v>2482</v>
      </c>
      <c r="E1971" s="12" t="s">
        <v>159</v>
      </c>
      <c r="F1971" s="12" t="s">
        <v>160</v>
      </c>
      <c r="G1971" s="12" t="s">
        <v>158</v>
      </c>
      <c r="H1971" s="12" t="s">
        <v>1210</v>
      </c>
      <c r="I1971" s="12" t="s">
        <v>529</v>
      </c>
      <c r="J1971" s="12" t="s">
        <v>7548</v>
      </c>
      <c r="K1971" s="12" t="s">
        <v>13545</v>
      </c>
      <c r="L1971" s="12" t="s">
        <v>2483</v>
      </c>
      <c r="M1971" s="12" t="s">
        <v>13546</v>
      </c>
      <c r="N1971" s="12" t="s">
        <v>7987</v>
      </c>
      <c r="O1971" s="12" t="s">
        <v>13547</v>
      </c>
      <c r="P1971" s="13" t="str">
        <f>+IFERROR(VLOOKUP(Table32[[#This Row],[Código_parroquial]],Table5[[#All],[CÓDIGO PARROQUIA]:[CLASIFICACIÓN]],5,0),+IFERROR(VLOOKUP(CONCATENATE(Table32[[#This Row],[Código Cantón]],"50"),Table5[[#All],[CÓDIGO PARROQUIA]:[CLASIFICACIÓN]],5,0),""))</f>
        <v/>
      </c>
      <c r="Q1971" s="13" t="str">
        <f>+IFERROR(VLOOKUP(Table32[[#This Row],[Código Cantón]],Table4[[#All],[CÓDIGO CANTÓN]:[CLASIFICACIÓN]],6,0),"")</f>
        <v/>
      </c>
    </row>
    <row r="1972" spans="4:17" x14ac:dyDescent="0.3">
      <c r="D1972" s="12" t="s">
        <v>2482</v>
      </c>
      <c r="E1972" s="12" t="s">
        <v>159</v>
      </c>
      <c r="F1972" s="12" t="s">
        <v>160</v>
      </c>
      <c r="G1972" s="12" t="s">
        <v>158</v>
      </c>
      <c r="H1972" s="12" t="s">
        <v>1214</v>
      </c>
      <c r="I1972" s="12" t="s">
        <v>1215</v>
      </c>
      <c r="J1972" s="12" t="s">
        <v>7548</v>
      </c>
      <c r="K1972" s="12" t="s">
        <v>13548</v>
      </c>
      <c r="L1972" s="12" t="s">
        <v>2483</v>
      </c>
      <c r="M1972" s="12" t="s">
        <v>13549</v>
      </c>
      <c r="N1972" s="12" t="s">
        <v>7987</v>
      </c>
      <c r="O1972" s="12" t="s">
        <v>13550</v>
      </c>
      <c r="P1972" s="13" t="str">
        <f>+IFERROR(VLOOKUP(Table32[[#This Row],[Código_parroquial]],Table5[[#All],[CÓDIGO PARROQUIA]:[CLASIFICACIÓN]],5,0),+IFERROR(VLOOKUP(CONCATENATE(Table32[[#This Row],[Código Cantón]],"50"),Table5[[#All],[CÓDIGO PARROQUIA]:[CLASIFICACIÓN]],5,0),""))</f>
        <v/>
      </c>
      <c r="Q1972" s="13" t="str">
        <f>+IFERROR(VLOOKUP(Table32[[#This Row],[Código Cantón]],Table4[[#All],[CÓDIGO CANTÓN]:[CLASIFICACIÓN]],6,0),"")</f>
        <v/>
      </c>
    </row>
    <row r="1973" spans="4:17" x14ac:dyDescent="0.3">
      <c r="D1973" s="12" t="s">
        <v>2482</v>
      </c>
      <c r="E1973" s="12" t="s">
        <v>159</v>
      </c>
      <c r="F1973" s="12" t="s">
        <v>160</v>
      </c>
      <c r="G1973" s="12" t="s">
        <v>158</v>
      </c>
      <c r="H1973" s="12" t="s">
        <v>1210</v>
      </c>
      <c r="I1973" s="12" t="s">
        <v>529</v>
      </c>
      <c r="J1973" s="12" t="s">
        <v>7548</v>
      </c>
      <c r="K1973" s="12" t="s">
        <v>13551</v>
      </c>
      <c r="L1973" s="12" t="s">
        <v>2483</v>
      </c>
      <c r="M1973" s="12" t="s">
        <v>13552</v>
      </c>
      <c r="N1973" s="12" t="s">
        <v>7987</v>
      </c>
      <c r="O1973" s="12" t="s">
        <v>13553</v>
      </c>
      <c r="P1973" s="13" t="str">
        <f>+IFERROR(VLOOKUP(Table32[[#This Row],[Código_parroquial]],Table5[[#All],[CÓDIGO PARROQUIA]:[CLASIFICACIÓN]],5,0),+IFERROR(VLOOKUP(CONCATENATE(Table32[[#This Row],[Código Cantón]],"50"),Table5[[#All],[CÓDIGO PARROQUIA]:[CLASIFICACIÓN]],5,0),""))</f>
        <v/>
      </c>
      <c r="Q1973" s="13" t="str">
        <f>+IFERROR(VLOOKUP(Table32[[#This Row],[Código Cantón]],Table4[[#All],[CÓDIGO CANTÓN]:[CLASIFICACIÓN]],6,0),"")</f>
        <v/>
      </c>
    </row>
    <row r="1974" spans="4:17" x14ac:dyDescent="0.3">
      <c r="D1974" s="12" t="s">
        <v>2482</v>
      </c>
      <c r="E1974" s="12" t="s">
        <v>159</v>
      </c>
      <c r="F1974" s="12" t="s">
        <v>160</v>
      </c>
      <c r="G1974" s="12" t="s">
        <v>158</v>
      </c>
      <c r="H1974" s="12" t="s">
        <v>1210</v>
      </c>
      <c r="I1974" s="12" t="s">
        <v>529</v>
      </c>
      <c r="J1974" s="12" t="s">
        <v>7548</v>
      </c>
      <c r="K1974" s="12" t="s">
        <v>13554</v>
      </c>
      <c r="L1974" s="12" t="s">
        <v>2483</v>
      </c>
      <c r="M1974" s="12" t="s">
        <v>13555</v>
      </c>
      <c r="N1974" s="12" t="s">
        <v>7987</v>
      </c>
      <c r="O1974" s="12" t="s">
        <v>13556</v>
      </c>
      <c r="P1974" s="13" t="str">
        <f>+IFERROR(VLOOKUP(Table32[[#This Row],[Código_parroquial]],Table5[[#All],[CÓDIGO PARROQUIA]:[CLASIFICACIÓN]],5,0),+IFERROR(VLOOKUP(CONCATENATE(Table32[[#This Row],[Código Cantón]],"50"),Table5[[#All],[CÓDIGO PARROQUIA]:[CLASIFICACIÓN]],5,0),""))</f>
        <v/>
      </c>
      <c r="Q1974" s="13" t="str">
        <f>+IFERROR(VLOOKUP(Table32[[#This Row],[Código Cantón]],Table4[[#All],[CÓDIGO CANTÓN]:[CLASIFICACIÓN]],6,0),"")</f>
        <v/>
      </c>
    </row>
    <row r="1975" spans="4:17" x14ac:dyDescent="0.3">
      <c r="D1975" s="12" t="s">
        <v>2482</v>
      </c>
      <c r="E1975" s="12" t="s">
        <v>159</v>
      </c>
      <c r="F1975" s="12" t="s">
        <v>160</v>
      </c>
      <c r="G1975" s="12" t="s">
        <v>158</v>
      </c>
      <c r="H1975" s="12" t="s">
        <v>1214</v>
      </c>
      <c r="I1975" s="12" t="s">
        <v>1215</v>
      </c>
      <c r="J1975" s="12" t="s">
        <v>7548</v>
      </c>
      <c r="K1975" s="12" t="s">
        <v>13557</v>
      </c>
      <c r="L1975" s="12" t="s">
        <v>2483</v>
      </c>
      <c r="M1975" s="12" t="s">
        <v>13558</v>
      </c>
      <c r="N1975" s="12" t="s">
        <v>7987</v>
      </c>
      <c r="O1975" s="12" t="s">
        <v>13559</v>
      </c>
      <c r="P1975" s="13" t="str">
        <f>+IFERROR(VLOOKUP(Table32[[#This Row],[Código_parroquial]],Table5[[#All],[CÓDIGO PARROQUIA]:[CLASIFICACIÓN]],5,0),+IFERROR(VLOOKUP(CONCATENATE(Table32[[#This Row],[Código Cantón]],"50"),Table5[[#All],[CÓDIGO PARROQUIA]:[CLASIFICACIÓN]],5,0),""))</f>
        <v/>
      </c>
      <c r="Q1975" s="13" t="str">
        <f>+IFERROR(VLOOKUP(Table32[[#This Row],[Código Cantón]],Table4[[#All],[CÓDIGO CANTÓN]:[CLASIFICACIÓN]],6,0),"")</f>
        <v/>
      </c>
    </row>
    <row r="1976" spans="4:17" x14ac:dyDescent="0.3">
      <c r="D1976" s="12" t="s">
        <v>2482</v>
      </c>
      <c r="E1976" s="12" t="s">
        <v>159</v>
      </c>
      <c r="F1976" s="12" t="s">
        <v>160</v>
      </c>
      <c r="G1976" s="12" t="s">
        <v>158</v>
      </c>
      <c r="H1976" s="12" t="s">
        <v>1210</v>
      </c>
      <c r="I1976" s="12" t="s">
        <v>529</v>
      </c>
      <c r="J1976" s="12" t="s">
        <v>7548</v>
      </c>
      <c r="K1976" s="12" t="s">
        <v>13560</v>
      </c>
      <c r="L1976" s="12" t="s">
        <v>2483</v>
      </c>
      <c r="M1976" s="12" t="s">
        <v>13561</v>
      </c>
      <c r="N1976" s="12" t="s">
        <v>7987</v>
      </c>
      <c r="O1976" s="12" t="s">
        <v>13562</v>
      </c>
      <c r="P1976" s="13" t="str">
        <f>+IFERROR(VLOOKUP(Table32[[#This Row],[Código_parroquial]],Table5[[#All],[CÓDIGO PARROQUIA]:[CLASIFICACIÓN]],5,0),+IFERROR(VLOOKUP(CONCATENATE(Table32[[#This Row],[Código Cantón]],"50"),Table5[[#All],[CÓDIGO PARROQUIA]:[CLASIFICACIÓN]],5,0),""))</f>
        <v/>
      </c>
      <c r="Q1976" s="13" t="str">
        <f>+IFERROR(VLOOKUP(Table32[[#This Row],[Código Cantón]],Table4[[#All],[CÓDIGO CANTÓN]:[CLASIFICACIÓN]],6,0),"")</f>
        <v/>
      </c>
    </row>
    <row r="1977" spans="4:17" x14ac:dyDescent="0.3">
      <c r="D1977" s="12" t="s">
        <v>2482</v>
      </c>
      <c r="E1977" s="12" t="s">
        <v>159</v>
      </c>
      <c r="F1977" s="12" t="s">
        <v>160</v>
      </c>
      <c r="G1977" s="12" t="s">
        <v>158</v>
      </c>
      <c r="H1977" s="12" t="s">
        <v>1212</v>
      </c>
      <c r="I1977" s="12" t="s">
        <v>1213</v>
      </c>
      <c r="J1977" s="12" t="s">
        <v>7548</v>
      </c>
      <c r="K1977" s="12" t="s">
        <v>13563</v>
      </c>
      <c r="L1977" s="12" t="s">
        <v>2483</v>
      </c>
      <c r="M1977" s="12" t="s">
        <v>13564</v>
      </c>
      <c r="N1977" s="12" t="s">
        <v>7987</v>
      </c>
      <c r="O1977" s="12" t="s">
        <v>13565</v>
      </c>
      <c r="P1977" s="13" t="str">
        <f>+IFERROR(VLOOKUP(Table32[[#This Row],[Código_parroquial]],Table5[[#All],[CÓDIGO PARROQUIA]:[CLASIFICACIÓN]],5,0),+IFERROR(VLOOKUP(CONCATENATE(Table32[[#This Row],[Código Cantón]],"50"),Table5[[#All],[CÓDIGO PARROQUIA]:[CLASIFICACIÓN]],5,0),""))</f>
        <v/>
      </c>
      <c r="Q1977" s="13" t="str">
        <f>+IFERROR(VLOOKUP(Table32[[#This Row],[Código Cantón]],Table4[[#All],[CÓDIGO CANTÓN]:[CLASIFICACIÓN]],6,0),"")</f>
        <v/>
      </c>
    </row>
    <row r="1978" spans="4:17" x14ac:dyDescent="0.3">
      <c r="D1978" s="12" t="s">
        <v>2482</v>
      </c>
      <c r="E1978" s="12" t="s">
        <v>159</v>
      </c>
      <c r="F1978" s="12" t="s">
        <v>160</v>
      </c>
      <c r="G1978" s="12" t="s">
        <v>158</v>
      </c>
      <c r="H1978" s="12" t="s">
        <v>1210</v>
      </c>
      <c r="I1978" s="12" t="s">
        <v>529</v>
      </c>
      <c r="J1978" s="12" t="s">
        <v>7548</v>
      </c>
      <c r="K1978" s="12" t="s">
        <v>13566</v>
      </c>
      <c r="L1978" s="12" t="s">
        <v>2483</v>
      </c>
      <c r="M1978" s="12" t="s">
        <v>13567</v>
      </c>
      <c r="N1978" s="12" t="s">
        <v>7987</v>
      </c>
      <c r="O1978" s="12" t="s">
        <v>13568</v>
      </c>
      <c r="P1978" s="13" t="str">
        <f>+IFERROR(VLOOKUP(Table32[[#This Row],[Código_parroquial]],Table5[[#All],[CÓDIGO PARROQUIA]:[CLASIFICACIÓN]],5,0),+IFERROR(VLOOKUP(CONCATENATE(Table32[[#This Row],[Código Cantón]],"50"),Table5[[#All],[CÓDIGO PARROQUIA]:[CLASIFICACIÓN]],5,0),""))</f>
        <v/>
      </c>
      <c r="Q1978" s="13" t="str">
        <f>+IFERROR(VLOOKUP(Table32[[#This Row],[Código Cantón]],Table4[[#All],[CÓDIGO CANTÓN]:[CLASIFICACIÓN]],6,0),"")</f>
        <v/>
      </c>
    </row>
    <row r="1979" spans="4:17" x14ac:dyDescent="0.3">
      <c r="D1979" s="12" t="s">
        <v>2482</v>
      </c>
      <c r="E1979" s="12" t="s">
        <v>159</v>
      </c>
      <c r="F1979" s="12" t="s">
        <v>160</v>
      </c>
      <c r="G1979" s="12" t="s">
        <v>158</v>
      </c>
      <c r="H1979" s="12" t="s">
        <v>1214</v>
      </c>
      <c r="I1979" s="12" t="s">
        <v>1215</v>
      </c>
      <c r="J1979" s="12" t="s">
        <v>7548</v>
      </c>
      <c r="K1979" s="12" t="s">
        <v>13569</v>
      </c>
      <c r="L1979" s="12" t="s">
        <v>2483</v>
      </c>
      <c r="M1979" s="12" t="s">
        <v>13570</v>
      </c>
      <c r="N1979" s="12" t="s">
        <v>7987</v>
      </c>
      <c r="O1979" s="12" t="s">
        <v>13571</v>
      </c>
      <c r="P1979" s="13" t="str">
        <f>+IFERROR(VLOOKUP(Table32[[#This Row],[Código_parroquial]],Table5[[#All],[CÓDIGO PARROQUIA]:[CLASIFICACIÓN]],5,0),+IFERROR(VLOOKUP(CONCATENATE(Table32[[#This Row],[Código Cantón]],"50"),Table5[[#All],[CÓDIGO PARROQUIA]:[CLASIFICACIÓN]],5,0),""))</f>
        <v/>
      </c>
      <c r="Q1979" s="13" t="str">
        <f>+IFERROR(VLOOKUP(Table32[[#This Row],[Código Cantón]],Table4[[#All],[CÓDIGO CANTÓN]:[CLASIFICACIÓN]],6,0),"")</f>
        <v/>
      </c>
    </row>
    <row r="1980" spans="4:17" x14ac:dyDescent="0.3">
      <c r="D1980" s="12" t="s">
        <v>2482</v>
      </c>
      <c r="E1980" s="12" t="s">
        <v>159</v>
      </c>
      <c r="F1980" s="12" t="s">
        <v>160</v>
      </c>
      <c r="G1980" s="12" t="s">
        <v>158</v>
      </c>
      <c r="H1980" s="12" t="s">
        <v>1210</v>
      </c>
      <c r="I1980" s="12" t="s">
        <v>529</v>
      </c>
      <c r="J1980" s="12" t="s">
        <v>7548</v>
      </c>
      <c r="K1980" s="12" t="s">
        <v>13572</v>
      </c>
      <c r="L1980" s="12" t="s">
        <v>2483</v>
      </c>
      <c r="M1980" s="12" t="s">
        <v>13573</v>
      </c>
      <c r="N1980" s="12" t="s">
        <v>7980</v>
      </c>
      <c r="O1980" s="12" t="s">
        <v>13574</v>
      </c>
      <c r="P1980" s="13" t="str">
        <f>+IFERROR(VLOOKUP(Table32[[#This Row],[Código_parroquial]],Table5[[#All],[CÓDIGO PARROQUIA]:[CLASIFICACIÓN]],5,0),+IFERROR(VLOOKUP(CONCATENATE(Table32[[#This Row],[Código Cantón]],"50"),Table5[[#All],[CÓDIGO PARROQUIA]:[CLASIFICACIÓN]],5,0),""))</f>
        <v/>
      </c>
      <c r="Q1980" s="13" t="str">
        <f>+IFERROR(VLOOKUP(Table32[[#This Row],[Código Cantón]],Table4[[#All],[CÓDIGO CANTÓN]:[CLASIFICACIÓN]],6,0),"")</f>
        <v/>
      </c>
    </row>
    <row r="1981" spans="4:17" x14ac:dyDescent="0.3">
      <c r="D1981" s="12" t="s">
        <v>2482</v>
      </c>
      <c r="E1981" s="12" t="s">
        <v>159</v>
      </c>
      <c r="F1981" s="12" t="s">
        <v>160</v>
      </c>
      <c r="G1981" s="12" t="s">
        <v>158</v>
      </c>
      <c r="H1981" s="12" t="s">
        <v>1210</v>
      </c>
      <c r="I1981" s="12" t="s">
        <v>529</v>
      </c>
      <c r="J1981" s="12" t="s">
        <v>7548</v>
      </c>
      <c r="K1981" s="12" t="s">
        <v>13575</v>
      </c>
      <c r="L1981" s="12" t="s">
        <v>2483</v>
      </c>
      <c r="M1981" s="12" t="s">
        <v>13576</v>
      </c>
      <c r="N1981" s="12" t="s">
        <v>7987</v>
      </c>
      <c r="O1981" s="12" t="s">
        <v>13577</v>
      </c>
      <c r="P1981" s="13" t="str">
        <f>+IFERROR(VLOOKUP(Table32[[#This Row],[Código_parroquial]],Table5[[#All],[CÓDIGO PARROQUIA]:[CLASIFICACIÓN]],5,0),+IFERROR(VLOOKUP(CONCATENATE(Table32[[#This Row],[Código Cantón]],"50"),Table5[[#All],[CÓDIGO PARROQUIA]:[CLASIFICACIÓN]],5,0),""))</f>
        <v/>
      </c>
      <c r="Q1981" s="13" t="str">
        <f>+IFERROR(VLOOKUP(Table32[[#This Row],[Código Cantón]],Table4[[#All],[CÓDIGO CANTÓN]:[CLASIFICACIÓN]],6,0),"")</f>
        <v/>
      </c>
    </row>
    <row r="1982" spans="4:17" x14ac:dyDescent="0.3">
      <c r="D1982" s="12" t="s">
        <v>2482</v>
      </c>
      <c r="E1982" s="12" t="s">
        <v>159</v>
      </c>
      <c r="F1982" s="12" t="s">
        <v>160</v>
      </c>
      <c r="G1982" s="12" t="s">
        <v>158</v>
      </c>
      <c r="H1982" s="12" t="s">
        <v>1212</v>
      </c>
      <c r="I1982" s="12" t="s">
        <v>1213</v>
      </c>
      <c r="J1982" s="12" t="s">
        <v>7548</v>
      </c>
      <c r="K1982" s="12" t="s">
        <v>13578</v>
      </c>
      <c r="L1982" s="12" t="s">
        <v>2483</v>
      </c>
      <c r="M1982" s="12" t="s">
        <v>13579</v>
      </c>
      <c r="N1982" s="12" t="s">
        <v>7987</v>
      </c>
      <c r="O1982" s="12" t="s">
        <v>13580</v>
      </c>
      <c r="P1982" s="13" t="str">
        <f>+IFERROR(VLOOKUP(Table32[[#This Row],[Código_parroquial]],Table5[[#All],[CÓDIGO PARROQUIA]:[CLASIFICACIÓN]],5,0),+IFERROR(VLOOKUP(CONCATENATE(Table32[[#This Row],[Código Cantón]],"50"),Table5[[#All],[CÓDIGO PARROQUIA]:[CLASIFICACIÓN]],5,0),""))</f>
        <v/>
      </c>
      <c r="Q1982" s="13" t="str">
        <f>+IFERROR(VLOOKUP(Table32[[#This Row],[Código Cantón]],Table4[[#All],[CÓDIGO CANTÓN]:[CLASIFICACIÓN]],6,0),"")</f>
        <v/>
      </c>
    </row>
    <row r="1983" spans="4:17" x14ac:dyDescent="0.3">
      <c r="D1983" s="12" t="s">
        <v>2482</v>
      </c>
      <c r="E1983" s="12" t="s">
        <v>159</v>
      </c>
      <c r="F1983" s="12" t="s">
        <v>160</v>
      </c>
      <c r="G1983" s="12" t="s">
        <v>158</v>
      </c>
      <c r="H1983" s="12" t="s">
        <v>1198</v>
      </c>
      <c r="I1983" s="12" t="s">
        <v>1199</v>
      </c>
      <c r="J1983" s="12" t="s">
        <v>7548</v>
      </c>
      <c r="K1983" s="12" t="s">
        <v>13581</v>
      </c>
      <c r="L1983" s="12" t="s">
        <v>2483</v>
      </c>
      <c r="M1983" s="12" t="s">
        <v>13582</v>
      </c>
      <c r="N1983" s="12" t="s">
        <v>7987</v>
      </c>
      <c r="O1983" s="12" t="s">
        <v>13583</v>
      </c>
      <c r="P1983" s="13" t="str">
        <f>+IFERROR(VLOOKUP(Table32[[#This Row],[Código_parroquial]],Table5[[#All],[CÓDIGO PARROQUIA]:[CLASIFICACIÓN]],5,0),+IFERROR(VLOOKUP(CONCATENATE(Table32[[#This Row],[Código Cantón]],"50"),Table5[[#All],[CÓDIGO PARROQUIA]:[CLASIFICACIÓN]],5,0),""))</f>
        <v/>
      </c>
      <c r="Q1983" s="13" t="str">
        <f>+IFERROR(VLOOKUP(Table32[[#This Row],[Código Cantón]],Table4[[#All],[CÓDIGO CANTÓN]:[CLASIFICACIÓN]],6,0),"")</f>
        <v/>
      </c>
    </row>
    <row r="1984" spans="4:17" x14ac:dyDescent="0.3">
      <c r="D1984" s="12" t="s">
        <v>2482</v>
      </c>
      <c r="E1984" s="12" t="s">
        <v>159</v>
      </c>
      <c r="F1984" s="12" t="s">
        <v>160</v>
      </c>
      <c r="G1984" s="12" t="s">
        <v>158</v>
      </c>
      <c r="H1984" s="12" t="s">
        <v>1210</v>
      </c>
      <c r="I1984" s="12" t="s">
        <v>529</v>
      </c>
      <c r="J1984" s="12" t="s">
        <v>7548</v>
      </c>
      <c r="K1984" s="12" t="s">
        <v>13584</v>
      </c>
      <c r="L1984" s="12" t="s">
        <v>2483</v>
      </c>
      <c r="M1984" s="12" t="s">
        <v>13180</v>
      </c>
      <c r="N1984" s="12" t="s">
        <v>7987</v>
      </c>
      <c r="O1984" s="12" t="s">
        <v>13585</v>
      </c>
      <c r="P1984" s="13" t="str">
        <f>+IFERROR(VLOOKUP(Table32[[#This Row],[Código_parroquial]],Table5[[#All],[CÓDIGO PARROQUIA]:[CLASIFICACIÓN]],5,0),+IFERROR(VLOOKUP(CONCATENATE(Table32[[#This Row],[Código Cantón]],"50"),Table5[[#All],[CÓDIGO PARROQUIA]:[CLASIFICACIÓN]],5,0),""))</f>
        <v/>
      </c>
      <c r="Q1984" s="13" t="str">
        <f>+IFERROR(VLOOKUP(Table32[[#This Row],[Código Cantón]],Table4[[#All],[CÓDIGO CANTÓN]:[CLASIFICACIÓN]],6,0),"")</f>
        <v/>
      </c>
    </row>
    <row r="1985" spans="4:17" x14ac:dyDescent="0.3">
      <c r="D1985" s="12" t="s">
        <v>2482</v>
      </c>
      <c r="E1985" s="12" t="s">
        <v>159</v>
      </c>
      <c r="F1985" s="12" t="s">
        <v>160</v>
      </c>
      <c r="G1985" s="12" t="s">
        <v>158</v>
      </c>
      <c r="H1985" s="12" t="s">
        <v>1214</v>
      </c>
      <c r="I1985" s="12" t="s">
        <v>1215</v>
      </c>
      <c r="J1985" s="12" t="s">
        <v>7548</v>
      </c>
      <c r="K1985" s="12" t="s">
        <v>13586</v>
      </c>
      <c r="L1985" s="12" t="s">
        <v>2483</v>
      </c>
      <c r="M1985" s="12" t="s">
        <v>13587</v>
      </c>
      <c r="N1985" s="12" t="s">
        <v>7987</v>
      </c>
      <c r="O1985" s="12" t="s">
        <v>13588</v>
      </c>
      <c r="P1985" s="13" t="str">
        <f>+IFERROR(VLOOKUP(Table32[[#This Row],[Código_parroquial]],Table5[[#All],[CÓDIGO PARROQUIA]:[CLASIFICACIÓN]],5,0),+IFERROR(VLOOKUP(CONCATENATE(Table32[[#This Row],[Código Cantón]],"50"),Table5[[#All],[CÓDIGO PARROQUIA]:[CLASIFICACIÓN]],5,0),""))</f>
        <v/>
      </c>
      <c r="Q1985" s="13" t="str">
        <f>+IFERROR(VLOOKUP(Table32[[#This Row],[Código Cantón]],Table4[[#All],[CÓDIGO CANTÓN]:[CLASIFICACIÓN]],6,0),"")</f>
        <v/>
      </c>
    </row>
    <row r="1986" spans="4:17" x14ac:dyDescent="0.3">
      <c r="D1986" s="12" t="s">
        <v>2482</v>
      </c>
      <c r="E1986" s="12" t="s">
        <v>159</v>
      </c>
      <c r="F1986" s="12" t="s">
        <v>160</v>
      </c>
      <c r="G1986" s="12" t="s">
        <v>158</v>
      </c>
      <c r="H1986" s="12" t="s">
        <v>1210</v>
      </c>
      <c r="I1986" s="12" t="s">
        <v>529</v>
      </c>
      <c r="J1986" s="12" t="s">
        <v>7548</v>
      </c>
      <c r="K1986" s="12" t="s">
        <v>13589</v>
      </c>
      <c r="L1986" s="12" t="s">
        <v>2483</v>
      </c>
      <c r="M1986" s="12" t="s">
        <v>13590</v>
      </c>
      <c r="N1986" s="12" t="s">
        <v>7987</v>
      </c>
      <c r="O1986" s="12" t="s">
        <v>13591</v>
      </c>
      <c r="P1986" s="13" t="str">
        <f>+IFERROR(VLOOKUP(Table32[[#This Row],[Código_parroquial]],Table5[[#All],[CÓDIGO PARROQUIA]:[CLASIFICACIÓN]],5,0),+IFERROR(VLOOKUP(CONCATENATE(Table32[[#This Row],[Código Cantón]],"50"),Table5[[#All],[CÓDIGO PARROQUIA]:[CLASIFICACIÓN]],5,0),""))</f>
        <v/>
      </c>
      <c r="Q1986" s="13" t="str">
        <f>+IFERROR(VLOOKUP(Table32[[#This Row],[Código Cantón]],Table4[[#All],[CÓDIGO CANTÓN]:[CLASIFICACIÓN]],6,0),"")</f>
        <v/>
      </c>
    </row>
    <row r="1987" spans="4:17" x14ac:dyDescent="0.3">
      <c r="D1987" s="12" t="s">
        <v>2482</v>
      </c>
      <c r="E1987" s="12" t="s">
        <v>159</v>
      </c>
      <c r="F1987" s="12" t="s">
        <v>160</v>
      </c>
      <c r="G1987" s="12" t="s">
        <v>158</v>
      </c>
      <c r="H1987" s="12" t="s">
        <v>1210</v>
      </c>
      <c r="I1987" s="12" t="s">
        <v>529</v>
      </c>
      <c r="J1987" s="12" t="s">
        <v>7548</v>
      </c>
      <c r="K1987" s="12" t="s">
        <v>13592</v>
      </c>
      <c r="L1987" s="12" t="s">
        <v>2483</v>
      </c>
      <c r="M1987" s="12" t="s">
        <v>13593</v>
      </c>
      <c r="N1987" s="12" t="s">
        <v>7987</v>
      </c>
      <c r="O1987" s="12" t="s">
        <v>13594</v>
      </c>
      <c r="P1987" s="13" t="str">
        <f>+IFERROR(VLOOKUP(Table32[[#This Row],[Código_parroquial]],Table5[[#All],[CÓDIGO PARROQUIA]:[CLASIFICACIÓN]],5,0),+IFERROR(VLOOKUP(CONCATENATE(Table32[[#This Row],[Código Cantón]],"50"),Table5[[#All],[CÓDIGO PARROQUIA]:[CLASIFICACIÓN]],5,0),""))</f>
        <v/>
      </c>
      <c r="Q1987" s="13" t="str">
        <f>+IFERROR(VLOOKUP(Table32[[#This Row],[Código Cantón]],Table4[[#All],[CÓDIGO CANTÓN]:[CLASIFICACIÓN]],6,0),"")</f>
        <v/>
      </c>
    </row>
    <row r="1988" spans="4:17" x14ac:dyDescent="0.3">
      <c r="D1988" s="12" t="s">
        <v>2482</v>
      </c>
      <c r="E1988" s="12" t="s">
        <v>159</v>
      </c>
      <c r="F1988" s="12" t="s">
        <v>160</v>
      </c>
      <c r="G1988" s="12" t="s">
        <v>158</v>
      </c>
      <c r="H1988" s="12" t="s">
        <v>1210</v>
      </c>
      <c r="I1988" s="12" t="s">
        <v>529</v>
      </c>
      <c r="J1988" s="12" t="s">
        <v>7548</v>
      </c>
      <c r="K1988" s="12" t="s">
        <v>13595</v>
      </c>
      <c r="L1988" s="12" t="s">
        <v>2483</v>
      </c>
      <c r="M1988" s="12" t="s">
        <v>13596</v>
      </c>
      <c r="N1988" s="12" t="s">
        <v>7987</v>
      </c>
      <c r="O1988" s="12" t="s">
        <v>13591</v>
      </c>
      <c r="P1988" s="13" t="str">
        <f>+IFERROR(VLOOKUP(Table32[[#This Row],[Código_parroquial]],Table5[[#All],[CÓDIGO PARROQUIA]:[CLASIFICACIÓN]],5,0),+IFERROR(VLOOKUP(CONCATENATE(Table32[[#This Row],[Código Cantón]],"50"),Table5[[#All],[CÓDIGO PARROQUIA]:[CLASIFICACIÓN]],5,0),""))</f>
        <v/>
      </c>
      <c r="Q1988" s="13" t="str">
        <f>+IFERROR(VLOOKUP(Table32[[#This Row],[Código Cantón]],Table4[[#All],[CÓDIGO CANTÓN]:[CLASIFICACIÓN]],6,0),"")</f>
        <v/>
      </c>
    </row>
    <row r="1989" spans="4:17" x14ac:dyDescent="0.3">
      <c r="D1989" s="12" t="s">
        <v>2482</v>
      </c>
      <c r="E1989" s="12" t="s">
        <v>159</v>
      </c>
      <c r="F1989" s="12" t="s">
        <v>160</v>
      </c>
      <c r="G1989" s="12" t="s">
        <v>158</v>
      </c>
      <c r="H1989" s="12" t="s">
        <v>1210</v>
      </c>
      <c r="I1989" s="12" t="s">
        <v>529</v>
      </c>
      <c r="J1989" s="12" t="s">
        <v>7548</v>
      </c>
      <c r="K1989" s="12" t="s">
        <v>13597</v>
      </c>
      <c r="L1989" s="12" t="s">
        <v>2483</v>
      </c>
      <c r="M1989" s="12" t="s">
        <v>13598</v>
      </c>
      <c r="N1989" s="12" t="s">
        <v>7987</v>
      </c>
      <c r="O1989" s="12" t="s">
        <v>13599</v>
      </c>
      <c r="P1989" s="13" t="str">
        <f>+IFERROR(VLOOKUP(Table32[[#This Row],[Código_parroquial]],Table5[[#All],[CÓDIGO PARROQUIA]:[CLASIFICACIÓN]],5,0),+IFERROR(VLOOKUP(CONCATENATE(Table32[[#This Row],[Código Cantón]],"50"),Table5[[#All],[CÓDIGO PARROQUIA]:[CLASIFICACIÓN]],5,0),""))</f>
        <v/>
      </c>
      <c r="Q1989" s="13" t="str">
        <f>+IFERROR(VLOOKUP(Table32[[#This Row],[Código Cantón]],Table4[[#All],[CÓDIGO CANTÓN]:[CLASIFICACIÓN]],6,0),"")</f>
        <v/>
      </c>
    </row>
    <row r="1990" spans="4:17" x14ac:dyDescent="0.3">
      <c r="D1990" s="12" t="s">
        <v>2482</v>
      </c>
      <c r="E1990" s="12" t="s">
        <v>159</v>
      </c>
      <c r="F1990" s="12" t="s">
        <v>160</v>
      </c>
      <c r="G1990" s="12" t="s">
        <v>158</v>
      </c>
      <c r="H1990" s="12" t="s">
        <v>1219</v>
      </c>
      <c r="I1990" s="12" t="s">
        <v>1220</v>
      </c>
      <c r="J1990" s="12" t="s">
        <v>7550</v>
      </c>
      <c r="K1990" s="12" t="s">
        <v>13600</v>
      </c>
      <c r="L1990" s="12" t="s">
        <v>2483</v>
      </c>
      <c r="M1990" s="12" t="s">
        <v>13601</v>
      </c>
      <c r="N1990" s="12" t="s">
        <v>7987</v>
      </c>
      <c r="O1990" s="12" t="s">
        <v>13602</v>
      </c>
      <c r="P1990" s="13" t="str">
        <f>+IFERROR(VLOOKUP(Table32[[#This Row],[Código_parroquial]],Table5[[#All],[CÓDIGO PARROQUIA]:[CLASIFICACIÓN]],5,0),+IFERROR(VLOOKUP(CONCATENATE(Table32[[#This Row],[Código Cantón]],"50"),Table5[[#All],[CÓDIGO PARROQUIA]:[CLASIFICACIÓN]],5,0),""))</f>
        <v/>
      </c>
      <c r="Q1990" s="13" t="str">
        <f>+IFERROR(VLOOKUP(Table32[[#This Row],[Código Cantón]],Table4[[#All],[CÓDIGO CANTÓN]:[CLASIFICACIÓN]],6,0),"")</f>
        <v/>
      </c>
    </row>
    <row r="1991" spans="4:17" x14ac:dyDescent="0.3">
      <c r="D1991" s="12" t="s">
        <v>2482</v>
      </c>
      <c r="E1991" s="12" t="s">
        <v>159</v>
      </c>
      <c r="F1991" s="12" t="s">
        <v>160</v>
      </c>
      <c r="G1991" s="12" t="s">
        <v>158</v>
      </c>
      <c r="H1991" s="12" t="s">
        <v>1210</v>
      </c>
      <c r="I1991" s="12" t="s">
        <v>529</v>
      </c>
      <c r="J1991" s="12" t="s">
        <v>7548</v>
      </c>
      <c r="K1991" s="12" t="s">
        <v>13603</v>
      </c>
      <c r="L1991" s="12" t="s">
        <v>2483</v>
      </c>
      <c r="M1991" s="12" t="s">
        <v>13604</v>
      </c>
      <c r="N1991" s="12" t="s">
        <v>7987</v>
      </c>
      <c r="O1991" s="12" t="s">
        <v>13605</v>
      </c>
      <c r="P1991" s="13" t="str">
        <f>+IFERROR(VLOOKUP(Table32[[#This Row],[Código_parroquial]],Table5[[#All],[CÓDIGO PARROQUIA]:[CLASIFICACIÓN]],5,0),+IFERROR(VLOOKUP(CONCATENATE(Table32[[#This Row],[Código Cantón]],"50"),Table5[[#All],[CÓDIGO PARROQUIA]:[CLASIFICACIÓN]],5,0),""))</f>
        <v/>
      </c>
      <c r="Q1991" s="13" t="str">
        <f>+IFERROR(VLOOKUP(Table32[[#This Row],[Código Cantón]],Table4[[#All],[CÓDIGO CANTÓN]:[CLASIFICACIÓN]],6,0),"")</f>
        <v/>
      </c>
    </row>
    <row r="1992" spans="4:17" x14ac:dyDescent="0.3">
      <c r="D1992" s="12" t="s">
        <v>2482</v>
      </c>
      <c r="E1992" s="12" t="s">
        <v>159</v>
      </c>
      <c r="F1992" s="12" t="s">
        <v>160</v>
      </c>
      <c r="G1992" s="12" t="s">
        <v>158</v>
      </c>
      <c r="H1992" s="12" t="s">
        <v>1210</v>
      </c>
      <c r="I1992" s="12" t="s">
        <v>529</v>
      </c>
      <c r="J1992" s="12" t="s">
        <v>7548</v>
      </c>
      <c r="K1992" s="12" t="s">
        <v>13606</v>
      </c>
      <c r="L1992" s="12" t="s">
        <v>2483</v>
      </c>
      <c r="M1992" s="12" t="s">
        <v>13607</v>
      </c>
      <c r="N1992" s="12" t="s">
        <v>7980</v>
      </c>
      <c r="O1992" s="12" t="s">
        <v>13608</v>
      </c>
      <c r="P1992" s="13" t="str">
        <f>+IFERROR(VLOOKUP(Table32[[#This Row],[Código_parroquial]],Table5[[#All],[CÓDIGO PARROQUIA]:[CLASIFICACIÓN]],5,0),+IFERROR(VLOOKUP(CONCATENATE(Table32[[#This Row],[Código Cantón]],"50"),Table5[[#All],[CÓDIGO PARROQUIA]:[CLASIFICACIÓN]],5,0),""))</f>
        <v/>
      </c>
      <c r="Q1992" s="13" t="str">
        <f>+IFERROR(VLOOKUP(Table32[[#This Row],[Código Cantón]],Table4[[#All],[CÓDIGO CANTÓN]:[CLASIFICACIÓN]],6,0),"")</f>
        <v/>
      </c>
    </row>
    <row r="1993" spans="4:17" x14ac:dyDescent="0.3">
      <c r="D1993" s="12" t="s">
        <v>2482</v>
      </c>
      <c r="E1993" s="12" t="s">
        <v>159</v>
      </c>
      <c r="F1993" s="12" t="s">
        <v>160</v>
      </c>
      <c r="G1993" s="12" t="s">
        <v>158</v>
      </c>
      <c r="H1993" s="12" t="s">
        <v>1210</v>
      </c>
      <c r="I1993" s="12" t="s">
        <v>529</v>
      </c>
      <c r="J1993" s="12" t="s">
        <v>7548</v>
      </c>
      <c r="K1993" s="12" t="s">
        <v>13609</v>
      </c>
      <c r="L1993" s="12" t="s">
        <v>2483</v>
      </c>
      <c r="M1993" s="12" t="s">
        <v>13610</v>
      </c>
      <c r="N1993" s="12" t="s">
        <v>7987</v>
      </c>
      <c r="O1993" s="12" t="s">
        <v>13445</v>
      </c>
      <c r="P1993" s="13" t="str">
        <f>+IFERROR(VLOOKUP(Table32[[#This Row],[Código_parroquial]],Table5[[#All],[CÓDIGO PARROQUIA]:[CLASIFICACIÓN]],5,0),+IFERROR(VLOOKUP(CONCATENATE(Table32[[#This Row],[Código Cantón]],"50"),Table5[[#All],[CÓDIGO PARROQUIA]:[CLASIFICACIÓN]],5,0),""))</f>
        <v/>
      </c>
      <c r="Q1993" s="13" t="str">
        <f>+IFERROR(VLOOKUP(Table32[[#This Row],[Código Cantón]],Table4[[#All],[CÓDIGO CANTÓN]:[CLASIFICACIÓN]],6,0),"")</f>
        <v/>
      </c>
    </row>
    <row r="1994" spans="4:17" x14ac:dyDescent="0.3">
      <c r="D1994" s="12" t="s">
        <v>2482</v>
      </c>
      <c r="E1994" s="12" t="s">
        <v>159</v>
      </c>
      <c r="F1994" s="12" t="s">
        <v>160</v>
      </c>
      <c r="G1994" s="12" t="s">
        <v>158</v>
      </c>
      <c r="H1994" s="12" t="s">
        <v>1214</v>
      </c>
      <c r="I1994" s="12" t="s">
        <v>1215</v>
      </c>
      <c r="J1994" s="12" t="s">
        <v>7548</v>
      </c>
      <c r="K1994" s="12" t="s">
        <v>13611</v>
      </c>
      <c r="L1994" s="12" t="s">
        <v>2483</v>
      </c>
      <c r="M1994" s="12" t="s">
        <v>13612</v>
      </c>
      <c r="N1994" s="12" t="s">
        <v>7987</v>
      </c>
      <c r="O1994" s="12" t="s">
        <v>13613</v>
      </c>
      <c r="P1994" s="13" t="str">
        <f>+IFERROR(VLOOKUP(Table32[[#This Row],[Código_parroquial]],Table5[[#All],[CÓDIGO PARROQUIA]:[CLASIFICACIÓN]],5,0),+IFERROR(VLOOKUP(CONCATENATE(Table32[[#This Row],[Código Cantón]],"50"),Table5[[#All],[CÓDIGO PARROQUIA]:[CLASIFICACIÓN]],5,0),""))</f>
        <v/>
      </c>
      <c r="Q1994" s="13" t="str">
        <f>+IFERROR(VLOOKUP(Table32[[#This Row],[Código Cantón]],Table4[[#All],[CÓDIGO CANTÓN]:[CLASIFICACIÓN]],6,0),"")</f>
        <v/>
      </c>
    </row>
    <row r="1995" spans="4:17" x14ac:dyDescent="0.3">
      <c r="D1995" s="12" t="s">
        <v>2482</v>
      </c>
      <c r="E1995" s="12" t="s">
        <v>159</v>
      </c>
      <c r="F1995" s="12" t="s">
        <v>160</v>
      </c>
      <c r="G1995" s="12" t="s">
        <v>158</v>
      </c>
      <c r="H1995" s="12" t="s">
        <v>1210</v>
      </c>
      <c r="I1995" s="12" t="s">
        <v>529</v>
      </c>
      <c r="J1995" s="12" t="s">
        <v>7548</v>
      </c>
      <c r="K1995" s="12" t="s">
        <v>13614</v>
      </c>
      <c r="L1995" s="12" t="s">
        <v>2483</v>
      </c>
      <c r="M1995" s="12" t="s">
        <v>13615</v>
      </c>
      <c r="N1995" s="12" t="s">
        <v>7987</v>
      </c>
      <c r="O1995" s="12" t="s">
        <v>13616</v>
      </c>
      <c r="P1995" s="13" t="str">
        <f>+IFERROR(VLOOKUP(Table32[[#This Row],[Código_parroquial]],Table5[[#All],[CÓDIGO PARROQUIA]:[CLASIFICACIÓN]],5,0),+IFERROR(VLOOKUP(CONCATENATE(Table32[[#This Row],[Código Cantón]],"50"),Table5[[#All],[CÓDIGO PARROQUIA]:[CLASIFICACIÓN]],5,0),""))</f>
        <v/>
      </c>
      <c r="Q1995" s="13" t="str">
        <f>+IFERROR(VLOOKUP(Table32[[#This Row],[Código Cantón]],Table4[[#All],[CÓDIGO CANTÓN]:[CLASIFICACIÓN]],6,0),"")</f>
        <v/>
      </c>
    </row>
    <row r="1996" spans="4:17" x14ac:dyDescent="0.3">
      <c r="D1996" s="12" t="s">
        <v>2482</v>
      </c>
      <c r="E1996" s="12" t="s">
        <v>159</v>
      </c>
      <c r="F1996" s="12" t="s">
        <v>160</v>
      </c>
      <c r="G1996" s="12" t="s">
        <v>158</v>
      </c>
      <c r="H1996" s="12" t="s">
        <v>1210</v>
      </c>
      <c r="I1996" s="12" t="s">
        <v>529</v>
      </c>
      <c r="J1996" s="12" t="s">
        <v>7548</v>
      </c>
      <c r="K1996" s="12" t="s">
        <v>13617</v>
      </c>
      <c r="L1996" s="12" t="s">
        <v>2483</v>
      </c>
      <c r="M1996" s="12" t="s">
        <v>13618</v>
      </c>
      <c r="N1996" s="12" t="s">
        <v>7987</v>
      </c>
      <c r="O1996" s="12" t="s">
        <v>13619</v>
      </c>
      <c r="P1996" s="13" t="str">
        <f>+IFERROR(VLOOKUP(Table32[[#This Row],[Código_parroquial]],Table5[[#All],[CÓDIGO PARROQUIA]:[CLASIFICACIÓN]],5,0),+IFERROR(VLOOKUP(CONCATENATE(Table32[[#This Row],[Código Cantón]],"50"),Table5[[#All],[CÓDIGO PARROQUIA]:[CLASIFICACIÓN]],5,0),""))</f>
        <v/>
      </c>
      <c r="Q1996" s="13" t="str">
        <f>+IFERROR(VLOOKUP(Table32[[#This Row],[Código Cantón]],Table4[[#All],[CÓDIGO CANTÓN]:[CLASIFICACIÓN]],6,0),"")</f>
        <v/>
      </c>
    </row>
    <row r="1997" spans="4:17" x14ac:dyDescent="0.3">
      <c r="D1997" s="12" t="s">
        <v>2482</v>
      </c>
      <c r="E1997" s="12" t="s">
        <v>159</v>
      </c>
      <c r="F1997" s="12" t="s">
        <v>160</v>
      </c>
      <c r="G1997" s="12" t="s">
        <v>158</v>
      </c>
      <c r="H1997" s="12" t="s">
        <v>1210</v>
      </c>
      <c r="I1997" s="12" t="s">
        <v>529</v>
      </c>
      <c r="J1997" s="12" t="s">
        <v>7548</v>
      </c>
      <c r="K1997" s="12" t="s">
        <v>13620</v>
      </c>
      <c r="L1997" s="12" t="s">
        <v>2483</v>
      </c>
      <c r="M1997" s="12" t="s">
        <v>13621</v>
      </c>
      <c r="N1997" s="12" t="s">
        <v>7987</v>
      </c>
      <c r="O1997" s="12" t="s">
        <v>13622</v>
      </c>
      <c r="P1997" s="13" t="str">
        <f>+IFERROR(VLOOKUP(Table32[[#This Row],[Código_parroquial]],Table5[[#All],[CÓDIGO PARROQUIA]:[CLASIFICACIÓN]],5,0),+IFERROR(VLOOKUP(CONCATENATE(Table32[[#This Row],[Código Cantón]],"50"),Table5[[#All],[CÓDIGO PARROQUIA]:[CLASIFICACIÓN]],5,0),""))</f>
        <v/>
      </c>
      <c r="Q1997" s="13" t="str">
        <f>+IFERROR(VLOOKUP(Table32[[#This Row],[Código Cantón]],Table4[[#All],[CÓDIGO CANTÓN]:[CLASIFICACIÓN]],6,0),"")</f>
        <v/>
      </c>
    </row>
    <row r="1998" spans="4:17" x14ac:dyDescent="0.3">
      <c r="D1998" s="12" t="s">
        <v>2482</v>
      </c>
      <c r="E1998" s="12" t="s">
        <v>159</v>
      </c>
      <c r="F1998" s="12" t="s">
        <v>160</v>
      </c>
      <c r="G1998" s="12" t="s">
        <v>158</v>
      </c>
      <c r="H1998" s="12" t="s">
        <v>1210</v>
      </c>
      <c r="I1998" s="12" t="s">
        <v>529</v>
      </c>
      <c r="J1998" s="12" t="s">
        <v>7548</v>
      </c>
      <c r="K1998" s="12" t="s">
        <v>13623</v>
      </c>
      <c r="L1998" s="12" t="s">
        <v>2483</v>
      </c>
      <c r="M1998" s="12" t="s">
        <v>13624</v>
      </c>
      <c r="N1998" s="12" t="s">
        <v>7987</v>
      </c>
      <c r="O1998" s="12" t="s">
        <v>13625</v>
      </c>
      <c r="P1998" s="13" t="str">
        <f>+IFERROR(VLOOKUP(Table32[[#This Row],[Código_parroquial]],Table5[[#All],[CÓDIGO PARROQUIA]:[CLASIFICACIÓN]],5,0),+IFERROR(VLOOKUP(CONCATENATE(Table32[[#This Row],[Código Cantón]],"50"),Table5[[#All],[CÓDIGO PARROQUIA]:[CLASIFICACIÓN]],5,0),""))</f>
        <v/>
      </c>
      <c r="Q1998" s="13" t="str">
        <f>+IFERROR(VLOOKUP(Table32[[#This Row],[Código Cantón]],Table4[[#All],[CÓDIGO CANTÓN]:[CLASIFICACIÓN]],6,0),"")</f>
        <v/>
      </c>
    </row>
    <row r="1999" spans="4:17" x14ac:dyDescent="0.3">
      <c r="D1999" s="12" t="s">
        <v>2482</v>
      </c>
      <c r="E1999" s="12" t="s">
        <v>159</v>
      </c>
      <c r="F1999" s="12" t="s">
        <v>160</v>
      </c>
      <c r="G1999" s="12" t="s">
        <v>158</v>
      </c>
      <c r="H1999" s="12" t="s">
        <v>1210</v>
      </c>
      <c r="I1999" s="12" t="s">
        <v>529</v>
      </c>
      <c r="J1999" s="12" t="s">
        <v>7548</v>
      </c>
      <c r="K1999" s="12" t="s">
        <v>13626</v>
      </c>
      <c r="L1999" s="12" t="s">
        <v>2483</v>
      </c>
      <c r="M1999" s="12" t="s">
        <v>13627</v>
      </c>
      <c r="N1999" s="12" t="s">
        <v>7987</v>
      </c>
      <c r="O1999" s="12" t="s">
        <v>13628</v>
      </c>
      <c r="P1999" s="13" t="str">
        <f>+IFERROR(VLOOKUP(Table32[[#This Row],[Código_parroquial]],Table5[[#All],[CÓDIGO PARROQUIA]:[CLASIFICACIÓN]],5,0),+IFERROR(VLOOKUP(CONCATENATE(Table32[[#This Row],[Código Cantón]],"50"),Table5[[#All],[CÓDIGO PARROQUIA]:[CLASIFICACIÓN]],5,0),""))</f>
        <v/>
      </c>
      <c r="Q1999" s="13" t="str">
        <f>+IFERROR(VLOOKUP(Table32[[#This Row],[Código Cantón]],Table4[[#All],[CÓDIGO CANTÓN]:[CLASIFICACIÓN]],6,0),"")</f>
        <v/>
      </c>
    </row>
    <row r="2000" spans="4:17" x14ac:dyDescent="0.3">
      <c r="D2000" s="12" t="s">
        <v>2482</v>
      </c>
      <c r="E2000" s="12" t="s">
        <v>159</v>
      </c>
      <c r="F2000" s="12" t="s">
        <v>160</v>
      </c>
      <c r="G2000" s="12" t="s">
        <v>158</v>
      </c>
      <c r="H2000" s="12" t="s">
        <v>1210</v>
      </c>
      <c r="I2000" s="12" t="s">
        <v>529</v>
      </c>
      <c r="J2000" s="12" t="s">
        <v>7548</v>
      </c>
      <c r="K2000" s="12" t="s">
        <v>13629</v>
      </c>
      <c r="L2000" s="12" t="s">
        <v>2483</v>
      </c>
      <c r="M2000" s="12" t="s">
        <v>13630</v>
      </c>
      <c r="N2000" s="12" t="s">
        <v>7987</v>
      </c>
      <c r="O2000" s="12" t="s">
        <v>13631</v>
      </c>
      <c r="P2000" s="13" t="str">
        <f>+IFERROR(VLOOKUP(Table32[[#This Row],[Código_parroquial]],Table5[[#All],[CÓDIGO PARROQUIA]:[CLASIFICACIÓN]],5,0),+IFERROR(VLOOKUP(CONCATENATE(Table32[[#This Row],[Código Cantón]],"50"),Table5[[#All],[CÓDIGO PARROQUIA]:[CLASIFICACIÓN]],5,0),""))</f>
        <v/>
      </c>
      <c r="Q2000" s="13" t="str">
        <f>+IFERROR(VLOOKUP(Table32[[#This Row],[Código Cantón]],Table4[[#All],[CÓDIGO CANTÓN]:[CLASIFICACIÓN]],6,0),"")</f>
        <v/>
      </c>
    </row>
    <row r="2001" spans="4:17" x14ac:dyDescent="0.3">
      <c r="D2001" s="12" t="s">
        <v>2482</v>
      </c>
      <c r="E2001" s="12" t="s">
        <v>159</v>
      </c>
      <c r="F2001" s="12" t="s">
        <v>160</v>
      </c>
      <c r="G2001" s="12" t="s">
        <v>158</v>
      </c>
      <c r="H2001" s="12" t="s">
        <v>1210</v>
      </c>
      <c r="I2001" s="12" t="s">
        <v>529</v>
      </c>
      <c r="J2001" s="12" t="s">
        <v>7548</v>
      </c>
      <c r="K2001" s="12" t="s">
        <v>13632</v>
      </c>
      <c r="L2001" s="12" t="s">
        <v>2483</v>
      </c>
      <c r="M2001" s="12" t="s">
        <v>13633</v>
      </c>
      <c r="N2001" s="12" t="s">
        <v>7987</v>
      </c>
      <c r="O2001" s="12" t="s">
        <v>13634</v>
      </c>
      <c r="P2001" s="13" t="str">
        <f>+IFERROR(VLOOKUP(Table32[[#This Row],[Código_parroquial]],Table5[[#All],[CÓDIGO PARROQUIA]:[CLASIFICACIÓN]],5,0),+IFERROR(VLOOKUP(CONCATENATE(Table32[[#This Row],[Código Cantón]],"50"),Table5[[#All],[CÓDIGO PARROQUIA]:[CLASIFICACIÓN]],5,0),""))</f>
        <v/>
      </c>
      <c r="Q2001" s="13" t="str">
        <f>+IFERROR(VLOOKUP(Table32[[#This Row],[Código Cantón]],Table4[[#All],[CÓDIGO CANTÓN]:[CLASIFICACIÓN]],6,0),"")</f>
        <v/>
      </c>
    </row>
    <row r="2002" spans="4:17" x14ac:dyDescent="0.3">
      <c r="D2002" s="12" t="s">
        <v>2482</v>
      </c>
      <c r="E2002" s="12" t="s">
        <v>159</v>
      </c>
      <c r="F2002" s="12" t="s">
        <v>160</v>
      </c>
      <c r="G2002" s="12" t="s">
        <v>158</v>
      </c>
      <c r="H2002" s="12" t="s">
        <v>1210</v>
      </c>
      <c r="I2002" s="12" t="s">
        <v>529</v>
      </c>
      <c r="J2002" s="12" t="s">
        <v>7548</v>
      </c>
      <c r="K2002" s="12" t="s">
        <v>13635</v>
      </c>
      <c r="L2002" s="12" t="s">
        <v>2483</v>
      </c>
      <c r="M2002" s="12" t="s">
        <v>13636</v>
      </c>
      <c r="N2002" s="12" t="s">
        <v>7987</v>
      </c>
      <c r="O2002" s="12" t="s">
        <v>13637</v>
      </c>
      <c r="P2002" s="13" t="str">
        <f>+IFERROR(VLOOKUP(Table32[[#This Row],[Código_parroquial]],Table5[[#All],[CÓDIGO PARROQUIA]:[CLASIFICACIÓN]],5,0),+IFERROR(VLOOKUP(CONCATENATE(Table32[[#This Row],[Código Cantón]],"50"),Table5[[#All],[CÓDIGO PARROQUIA]:[CLASIFICACIÓN]],5,0),""))</f>
        <v/>
      </c>
      <c r="Q2002" s="13" t="str">
        <f>+IFERROR(VLOOKUP(Table32[[#This Row],[Código Cantón]],Table4[[#All],[CÓDIGO CANTÓN]:[CLASIFICACIÓN]],6,0),"")</f>
        <v/>
      </c>
    </row>
    <row r="2003" spans="4:17" x14ac:dyDescent="0.3">
      <c r="D2003" s="12" t="s">
        <v>2482</v>
      </c>
      <c r="E2003" s="12" t="s">
        <v>159</v>
      </c>
      <c r="F2003" s="12" t="s">
        <v>160</v>
      </c>
      <c r="G2003" s="12" t="s">
        <v>158</v>
      </c>
      <c r="H2003" s="12" t="s">
        <v>1210</v>
      </c>
      <c r="I2003" s="12" t="s">
        <v>529</v>
      </c>
      <c r="J2003" s="12" t="s">
        <v>7548</v>
      </c>
      <c r="K2003" s="12" t="s">
        <v>13638</v>
      </c>
      <c r="L2003" s="12" t="s">
        <v>2483</v>
      </c>
      <c r="M2003" s="12" t="s">
        <v>13639</v>
      </c>
      <c r="N2003" s="12" t="s">
        <v>7987</v>
      </c>
      <c r="O2003" s="12" t="s">
        <v>13640</v>
      </c>
      <c r="P2003" s="13" t="str">
        <f>+IFERROR(VLOOKUP(Table32[[#This Row],[Código_parroquial]],Table5[[#All],[CÓDIGO PARROQUIA]:[CLASIFICACIÓN]],5,0),+IFERROR(VLOOKUP(CONCATENATE(Table32[[#This Row],[Código Cantón]],"50"),Table5[[#All],[CÓDIGO PARROQUIA]:[CLASIFICACIÓN]],5,0),""))</f>
        <v/>
      </c>
      <c r="Q2003" s="13" t="str">
        <f>+IFERROR(VLOOKUP(Table32[[#This Row],[Código Cantón]],Table4[[#All],[CÓDIGO CANTÓN]:[CLASIFICACIÓN]],6,0),"")</f>
        <v/>
      </c>
    </row>
    <row r="2004" spans="4:17" x14ac:dyDescent="0.3">
      <c r="D2004" s="12" t="s">
        <v>2482</v>
      </c>
      <c r="E2004" s="12" t="s">
        <v>159</v>
      </c>
      <c r="F2004" s="12" t="s">
        <v>160</v>
      </c>
      <c r="G2004" s="12" t="s">
        <v>158</v>
      </c>
      <c r="H2004" s="12" t="s">
        <v>1216</v>
      </c>
      <c r="I2004" s="12" t="s">
        <v>7891</v>
      </c>
      <c r="J2004" s="12" t="s">
        <v>7550</v>
      </c>
      <c r="K2004" s="12" t="s">
        <v>13641</v>
      </c>
      <c r="L2004" s="12" t="s">
        <v>2483</v>
      </c>
      <c r="M2004" s="12" t="s">
        <v>13642</v>
      </c>
      <c r="N2004" s="12" t="s">
        <v>7987</v>
      </c>
      <c r="O2004" s="12" t="s">
        <v>1015</v>
      </c>
      <c r="P2004" s="13" t="str">
        <f>+IFERROR(VLOOKUP(Table32[[#This Row],[Código_parroquial]],Table5[[#All],[CÓDIGO PARROQUIA]:[CLASIFICACIÓN]],5,0),+IFERROR(VLOOKUP(CONCATENATE(Table32[[#This Row],[Código Cantón]],"50"),Table5[[#All],[CÓDIGO PARROQUIA]:[CLASIFICACIÓN]],5,0),""))</f>
        <v/>
      </c>
      <c r="Q2004" s="13" t="str">
        <f>+IFERROR(VLOOKUP(Table32[[#This Row],[Código Cantón]],Table4[[#All],[CÓDIGO CANTÓN]:[CLASIFICACIÓN]],6,0),"")</f>
        <v/>
      </c>
    </row>
    <row r="2005" spans="4:17" x14ac:dyDescent="0.3">
      <c r="D2005" s="12" t="s">
        <v>2482</v>
      </c>
      <c r="E2005" s="12" t="s">
        <v>159</v>
      </c>
      <c r="F2005" s="12" t="s">
        <v>160</v>
      </c>
      <c r="G2005" s="12" t="s">
        <v>158</v>
      </c>
      <c r="H2005" s="12" t="s">
        <v>1212</v>
      </c>
      <c r="I2005" s="12" t="s">
        <v>1213</v>
      </c>
      <c r="J2005" s="12" t="s">
        <v>7548</v>
      </c>
      <c r="K2005" s="12" t="s">
        <v>13643</v>
      </c>
      <c r="L2005" s="12" t="s">
        <v>2483</v>
      </c>
      <c r="M2005" s="12" t="s">
        <v>13644</v>
      </c>
      <c r="N2005" s="12" t="s">
        <v>7987</v>
      </c>
      <c r="O2005" s="12" t="s">
        <v>13645</v>
      </c>
      <c r="P2005" s="13" t="str">
        <f>+IFERROR(VLOOKUP(Table32[[#This Row],[Código_parroquial]],Table5[[#All],[CÓDIGO PARROQUIA]:[CLASIFICACIÓN]],5,0),+IFERROR(VLOOKUP(CONCATENATE(Table32[[#This Row],[Código Cantón]],"50"),Table5[[#All],[CÓDIGO PARROQUIA]:[CLASIFICACIÓN]],5,0),""))</f>
        <v/>
      </c>
      <c r="Q2005" s="13" t="str">
        <f>+IFERROR(VLOOKUP(Table32[[#This Row],[Código Cantón]],Table4[[#All],[CÓDIGO CANTÓN]:[CLASIFICACIÓN]],6,0),"")</f>
        <v/>
      </c>
    </row>
    <row r="2006" spans="4:17" x14ac:dyDescent="0.3">
      <c r="D2006" s="12" t="s">
        <v>2482</v>
      </c>
      <c r="E2006" s="12" t="s">
        <v>159</v>
      </c>
      <c r="F2006" s="12" t="s">
        <v>160</v>
      </c>
      <c r="G2006" s="12" t="s">
        <v>158</v>
      </c>
      <c r="H2006" s="12" t="s">
        <v>1210</v>
      </c>
      <c r="I2006" s="12" t="s">
        <v>529</v>
      </c>
      <c r="J2006" s="12" t="s">
        <v>7548</v>
      </c>
      <c r="K2006" s="12" t="s">
        <v>13646</v>
      </c>
      <c r="L2006" s="12" t="s">
        <v>2483</v>
      </c>
      <c r="M2006" s="12" t="s">
        <v>13647</v>
      </c>
      <c r="N2006" s="12" t="s">
        <v>7987</v>
      </c>
      <c r="O2006" s="12" t="s">
        <v>13648</v>
      </c>
      <c r="P2006" s="13" t="str">
        <f>+IFERROR(VLOOKUP(Table32[[#This Row],[Código_parroquial]],Table5[[#All],[CÓDIGO PARROQUIA]:[CLASIFICACIÓN]],5,0),+IFERROR(VLOOKUP(CONCATENATE(Table32[[#This Row],[Código Cantón]],"50"),Table5[[#All],[CÓDIGO PARROQUIA]:[CLASIFICACIÓN]],5,0),""))</f>
        <v/>
      </c>
      <c r="Q2006" s="13" t="str">
        <f>+IFERROR(VLOOKUP(Table32[[#This Row],[Código Cantón]],Table4[[#All],[CÓDIGO CANTÓN]:[CLASIFICACIÓN]],6,0),"")</f>
        <v/>
      </c>
    </row>
    <row r="2007" spans="4:17" x14ac:dyDescent="0.3">
      <c r="D2007" s="12" t="s">
        <v>2482</v>
      </c>
      <c r="E2007" s="12" t="s">
        <v>159</v>
      </c>
      <c r="F2007" s="12" t="s">
        <v>160</v>
      </c>
      <c r="G2007" s="12" t="s">
        <v>158</v>
      </c>
      <c r="H2007" s="12" t="s">
        <v>1210</v>
      </c>
      <c r="I2007" s="12" t="s">
        <v>529</v>
      </c>
      <c r="J2007" s="12" t="s">
        <v>7548</v>
      </c>
      <c r="K2007" s="12" t="s">
        <v>13649</v>
      </c>
      <c r="L2007" s="12" t="s">
        <v>2483</v>
      </c>
      <c r="M2007" s="12" t="s">
        <v>13650</v>
      </c>
      <c r="N2007" s="12" t="s">
        <v>7987</v>
      </c>
      <c r="O2007" s="12" t="s">
        <v>13651</v>
      </c>
      <c r="P2007" s="13" t="str">
        <f>+IFERROR(VLOOKUP(Table32[[#This Row],[Código_parroquial]],Table5[[#All],[CÓDIGO PARROQUIA]:[CLASIFICACIÓN]],5,0),+IFERROR(VLOOKUP(CONCATENATE(Table32[[#This Row],[Código Cantón]],"50"),Table5[[#All],[CÓDIGO PARROQUIA]:[CLASIFICACIÓN]],5,0),""))</f>
        <v/>
      </c>
      <c r="Q2007" s="13" t="str">
        <f>+IFERROR(VLOOKUP(Table32[[#This Row],[Código Cantón]],Table4[[#All],[CÓDIGO CANTÓN]:[CLASIFICACIÓN]],6,0),"")</f>
        <v/>
      </c>
    </row>
    <row r="2008" spans="4:17" x14ac:dyDescent="0.3">
      <c r="D2008" s="12" t="s">
        <v>2482</v>
      </c>
      <c r="E2008" s="12" t="s">
        <v>159</v>
      </c>
      <c r="F2008" s="12" t="s">
        <v>160</v>
      </c>
      <c r="G2008" s="12" t="s">
        <v>158</v>
      </c>
      <c r="H2008" s="12" t="s">
        <v>1201</v>
      </c>
      <c r="I2008" s="12" t="s">
        <v>1202</v>
      </c>
      <c r="J2008" s="12" t="s">
        <v>7548</v>
      </c>
      <c r="K2008" s="12" t="s">
        <v>13652</v>
      </c>
      <c r="L2008" s="12" t="s">
        <v>2483</v>
      </c>
      <c r="M2008" s="12" t="s">
        <v>13653</v>
      </c>
      <c r="N2008" s="12" t="s">
        <v>7987</v>
      </c>
      <c r="O2008" s="12" t="s">
        <v>13654</v>
      </c>
      <c r="P2008" s="13" t="str">
        <f>+IFERROR(VLOOKUP(Table32[[#This Row],[Código_parroquial]],Table5[[#All],[CÓDIGO PARROQUIA]:[CLASIFICACIÓN]],5,0),+IFERROR(VLOOKUP(CONCATENATE(Table32[[#This Row],[Código Cantón]],"50"),Table5[[#All],[CÓDIGO PARROQUIA]:[CLASIFICACIÓN]],5,0),""))</f>
        <v/>
      </c>
      <c r="Q2008" s="13" t="str">
        <f>+IFERROR(VLOOKUP(Table32[[#This Row],[Código Cantón]],Table4[[#All],[CÓDIGO CANTÓN]:[CLASIFICACIÓN]],6,0),"")</f>
        <v/>
      </c>
    </row>
    <row r="2009" spans="4:17" x14ac:dyDescent="0.3">
      <c r="D2009" s="12" t="s">
        <v>2482</v>
      </c>
      <c r="E2009" s="12" t="s">
        <v>159</v>
      </c>
      <c r="F2009" s="12" t="s">
        <v>160</v>
      </c>
      <c r="G2009" s="12" t="s">
        <v>158</v>
      </c>
      <c r="H2009" s="12" t="s">
        <v>1210</v>
      </c>
      <c r="I2009" s="12" t="s">
        <v>529</v>
      </c>
      <c r="J2009" s="12" t="s">
        <v>7548</v>
      </c>
      <c r="K2009" s="12" t="s">
        <v>13655</v>
      </c>
      <c r="L2009" s="12" t="s">
        <v>2483</v>
      </c>
      <c r="M2009" s="12" t="s">
        <v>13656</v>
      </c>
      <c r="N2009" s="12" t="s">
        <v>7987</v>
      </c>
      <c r="O2009" s="12" t="s">
        <v>13657</v>
      </c>
      <c r="P2009" s="13" t="str">
        <f>+IFERROR(VLOOKUP(Table32[[#This Row],[Código_parroquial]],Table5[[#All],[CÓDIGO PARROQUIA]:[CLASIFICACIÓN]],5,0),+IFERROR(VLOOKUP(CONCATENATE(Table32[[#This Row],[Código Cantón]],"50"),Table5[[#All],[CÓDIGO PARROQUIA]:[CLASIFICACIÓN]],5,0),""))</f>
        <v/>
      </c>
      <c r="Q2009" s="13" t="str">
        <f>+IFERROR(VLOOKUP(Table32[[#This Row],[Código Cantón]],Table4[[#All],[CÓDIGO CANTÓN]:[CLASIFICACIÓN]],6,0),"")</f>
        <v/>
      </c>
    </row>
    <row r="2010" spans="4:17" x14ac:dyDescent="0.3">
      <c r="D2010" s="12" t="s">
        <v>2482</v>
      </c>
      <c r="E2010" s="12" t="s">
        <v>159</v>
      </c>
      <c r="F2010" s="12" t="s">
        <v>160</v>
      </c>
      <c r="G2010" s="12" t="s">
        <v>158</v>
      </c>
      <c r="H2010" s="12" t="s">
        <v>1210</v>
      </c>
      <c r="I2010" s="12" t="s">
        <v>529</v>
      </c>
      <c r="J2010" s="12" t="s">
        <v>7548</v>
      </c>
      <c r="K2010" s="12" t="s">
        <v>13658</v>
      </c>
      <c r="L2010" s="12" t="s">
        <v>2483</v>
      </c>
      <c r="M2010" s="12" t="s">
        <v>13659</v>
      </c>
      <c r="N2010" s="12" t="s">
        <v>7987</v>
      </c>
      <c r="O2010" s="12" t="s">
        <v>13660</v>
      </c>
      <c r="P2010" s="13" t="str">
        <f>+IFERROR(VLOOKUP(Table32[[#This Row],[Código_parroquial]],Table5[[#All],[CÓDIGO PARROQUIA]:[CLASIFICACIÓN]],5,0),+IFERROR(VLOOKUP(CONCATENATE(Table32[[#This Row],[Código Cantón]],"50"),Table5[[#All],[CÓDIGO PARROQUIA]:[CLASIFICACIÓN]],5,0),""))</f>
        <v/>
      </c>
      <c r="Q2010" s="13" t="str">
        <f>+IFERROR(VLOOKUP(Table32[[#This Row],[Código Cantón]],Table4[[#All],[CÓDIGO CANTÓN]:[CLASIFICACIÓN]],6,0),"")</f>
        <v/>
      </c>
    </row>
    <row r="2011" spans="4:17" x14ac:dyDescent="0.3">
      <c r="D2011" s="12" t="s">
        <v>2482</v>
      </c>
      <c r="E2011" s="12" t="s">
        <v>159</v>
      </c>
      <c r="F2011" s="12" t="s">
        <v>160</v>
      </c>
      <c r="G2011" s="12" t="s">
        <v>158</v>
      </c>
      <c r="H2011" s="12" t="s">
        <v>1210</v>
      </c>
      <c r="I2011" s="12" t="s">
        <v>529</v>
      </c>
      <c r="J2011" s="12" t="s">
        <v>7548</v>
      </c>
      <c r="K2011" s="12" t="s">
        <v>13661</v>
      </c>
      <c r="L2011" s="12" t="s">
        <v>2483</v>
      </c>
      <c r="M2011" s="12" t="s">
        <v>13662</v>
      </c>
      <c r="N2011" s="12" t="s">
        <v>7987</v>
      </c>
      <c r="O2011" s="12" t="s">
        <v>13663</v>
      </c>
      <c r="P2011" s="13" t="str">
        <f>+IFERROR(VLOOKUP(Table32[[#This Row],[Código_parroquial]],Table5[[#All],[CÓDIGO PARROQUIA]:[CLASIFICACIÓN]],5,0),+IFERROR(VLOOKUP(CONCATENATE(Table32[[#This Row],[Código Cantón]],"50"),Table5[[#All],[CÓDIGO PARROQUIA]:[CLASIFICACIÓN]],5,0),""))</f>
        <v/>
      </c>
      <c r="Q2011" s="13" t="str">
        <f>+IFERROR(VLOOKUP(Table32[[#This Row],[Código Cantón]],Table4[[#All],[CÓDIGO CANTÓN]:[CLASIFICACIÓN]],6,0),"")</f>
        <v/>
      </c>
    </row>
    <row r="2012" spans="4:17" x14ac:dyDescent="0.3">
      <c r="D2012" s="12" t="s">
        <v>2482</v>
      </c>
      <c r="E2012" s="12" t="s">
        <v>159</v>
      </c>
      <c r="F2012" s="12" t="s">
        <v>160</v>
      </c>
      <c r="G2012" s="12" t="s">
        <v>158</v>
      </c>
      <c r="H2012" s="12" t="s">
        <v>1210</v>
      </c>
      <c r="I2012" s="12" t="s">
        <v>529</v>
      </c>
      <c r="J2012" s="12" t="s">
        <v>7548</v>
      </c>
      <c r="K2012" s="12" t="s">
        <v>13664</v>
      </c>
      <c r="L2012" s="12" t="s">
        <v>2483</v>
      </c>
      <c r="M2012" s="12" t="s">
        <v>13665</v>
      </c>
      <c r="N2012" s="12" t="s">
        <v>7987</v>
      </c>
      <c r="O2012" s="12" t="s">
        <v>13666</v>
      </c>
      <c r="P2012" s="13" t="str">
        <f>+IFERROR(VLOOKUP(Table32[[#This Row],[Código_parroquial]],Table5[[#All],[CÓDIGO PARROQUIA]:[CLASIFICACIÓN]],5,0),+IFERROR(VLOOKUP(CONCATENATE(Table32[[#This Row],[Código Cantón]],"50"),Table5[[#All],[CÓDIGO PARROQUIA]:[CLASIFICACIÓN]],5,0),""))</f>
        <v/>
      </c>
      <c r="Q2012" s="13" t="str">
        <f>+IFERROR(VLOOKUP(Table32[[#This Row],[Código Cantón]],Table4[[#All],[CÓDIGO CANTÓN]:[CLASIFICACIÓN]],6,0),"")</f>
        <v/>
      </c>
    </row>
    <row r="2013" spans="4:17" x14ac:dyDescent="0.3">
      <c r="D2013" s="12" t="s">
        <v>2482</v>
      </c>
      <c r="E2013" s="12" t="s">
        <v>159</v>
      </c>
      <c r="F2013" s="12" t="s">
        <v>160</v>
      </c>
      <c r="G2013" s="12" t="s">
        <v>158</v>
      </c>
      <c r="H2013" s="12" t="s">
        <v>1198</v>
      </c>
      <c r="I2013" s="12" t="s">
        <v>1199</v>
      </c>
      <c r="J2013" s="12" t="s">
        <v>7548</v>
      </c>
      <c r="K2013" s="12" t="s">
        <v>13667</v>
      </c>
      <c r="L2013" s="12" t="s">
        <v>2483</v>
      </c>
      <c r="M2013" s="12" t="s">
        <v>13668</v>
      </c>
      <c r="N2013" s="12" t="s">
        <v>7987</v>
      </c>
      <c r="O2013" s="12" t="s">
        <v>13669</v>
      </c>
      <c r="P2013" s="13" t="str">
        <f>+IFERROR(VLOOKUP(Table32[[#This Row],[Código_parroquial]],Table5[[#All],[CÓDIGO PARROQUIA]:[CLASIFICACIÓN]],5,0),+IFERROR(VLOOKUP(CONCATENATE(Table32[[#This Row],[Código Cantón]],"50"),Table5[[#All],[CÓDIGO PARROQUIA]:[CLASIFICACIÓN]],5,0),""))</f>
        <v/>
      </c>
      <c r="Q2013" s="13" t="str">
        <f>+IFERROR(VLOOKUP(Table32[[#This Row],[Código Cantón]],Table4[[#All],[CÓDIGO CANTÓN]:[CLASIFICACIÓN]],6,0),"")</f>
        <v/>
      </c>
    </row>
    <row r="2014" spans="4:17" x14ac:dyDescent="0.3">
      <c r="D2014" s="12" t="s">
        <v>2482</v>
      </c>
      <c r="E2014" s="12" t="s">
        <v>159</v>
      </c>
      <c r="F2014" s="12" t="s">
        <v>160</v>
      </c>
      <c r="G2014" s="12" t="s">
        <v>158</v>
      </c>
      <c r="H2014" s="12" t="s">
        <v>1210</v>
      </c>
      <c r="I2014" s="12" t="s">
        <v>529</v>
      </c>
      <c r="J2014" s="12" t="s">
        <v>7548</v>
      </c>
      <c r="K2014" s="12" t="s">
        <v>13670</v>
      </c>
      <c r="L2014" s="12" t="s">
        <v>2483</v>
      </c>
      <c r="M2014" s="12" t="s">
        <v>13671</v>
      </c>
      <c r="N2014" s="12" t="s">
        <v>7980</v>
      </c>
      <c r="O2014" s="12" t="s">
        <v>13672</v>
      </c>
      <c r="P2014" s="13" t="str">
        <f>+IFERROR(VLOOKUP(Table32[[#This Row],[Código_parroquial]],Table5[[#All],[CÓDIGO PARROQUIA]:[CLASIFICACIÓN]],5,0),+IFERROR(VLOOKUP(CONCATENATE(Table32[[#This Row],[Código Cantón]],"50"),Table5[[#All],[CÓDIGO PARROQUIA]:[CLASIFICACIÓN]],5,0),""))</f>
        <v/>
      </c>
      <c r="Q2014" s="13" t="str">
        <f>+IFERROR(VLOOKUP(Table32[[#This Row],[Código Cantón]],Table4[[#All],[CÓDIGO CANTÓN]:[CLASIFICACIÓN]],6,0),"")</f>
        <v/>
      </c>
    </row>
    <row r="2015" spans="4:17" x14ac:dyDescent="0.3">
      <c r="D2015" s="12" t="s">
        <v>2482</v>
      </c>
      <c r="E2015" s="12" t="s">
        <v>159</v>
      </c>
      <c r="F2015" s="12" t="s">
        <v>160</v>
      </c>
      <c r="G2015" s="12" t="s">
        <v>158</v>
      </c>
      <c r="H2015" s="12" t="s">
        <v>1214</v>
      </c>
      <c r="I2015" s="12" t="s">
        <v>1215</v>
      </c>
      <c r="J2015" s="12" t="s">
        <v>7548</v>
      </c>
      <c r="K2015" s="12" t="s">
        <v>13673</v>
      </c>
      <c r="L2015" s="12" t="s">
        <v>2483</v>
      </c>
      <c r="M2015" s="12" t="s">
        <v>13334</v>
      </c>
      <c r="N2015" s="12" t="s">
        <v>7987</v>
      </c>
      <c r="O2015" s="12" t="s">
        <v>13674</v>
      </c>
      <c r="P2015" s="13" t="str">
        <f>+IFERROR(VLOOKUP(Table32[[#This Row],[Código_parroquial]],Table5[[#All],[CÓDIGO PARROQUIA]:[CLASIFICACIÓN]],5,0),+IFERROR(VLOOKUP(CONCATENATE(Table32[[#This Row],[Código Cantón]],"50"),Table5[[#All],[CÓDIGO PARROQUIA]:[CLASIFICACIÓN]],5,0),""))</f>
        <v/>
      </c>
      <c r="Q2015" s="13" t="str">
        <f>+IFERROR(VLOOKUP(Table32[[#This Row],[Código Cantón]],Table4[[#All],[CÓDIGO CANTÓN]:[CLASIFICACIÓN]],6,0),"")</f>
        <v/>
      </c>
    </row>
    <row r="2016" spans="4:17" x14ac:dyDescent="0.3">
      <c r="D2016" s="12" t="s">
        <v>2482</v>
      </c>
      <c r="E2016" s="12" t="s">
        <v>159</v>
      </c>
      <c r="F2016" s="12" t="s">
        <v>160</v>
      </c>
      <c r="G2016" s="12" t="s">
        <v>158</v>
      </c>
      <c r="H2016" s="12" t="s">
        <v>1210</v>
      </c>
      <c r="I2016" s="12" t="s">
        <v>529</v>
      </c>
      <c r="J2016" s="12" t="s">
        <v>7548</v>
      </c>
      <c r="K2016" s="12" t="s">
        <v>13675</v>
      </c>
      <c r="L2016" s="12" t="s">
        <v>2483</v>
      </c>
      <c r="M2016" s="12" t="s">
        <v>13676</v>
      </c>
      <c r="N2016" s="12" t="s">
        <v>7980</v>
      </c>
      <c r="O2016" s="12" t="s">
        <v>13677</v>
      </c>
      <c r="P2016" s="13" t="str">
        <f>+IFERROR(VLOOKUP(Table32[[#This Row],[Código_parroquial]],Table5[[#All],[CÓDIGO PARROQUIA]:[CLASIFICACIÓN]],5,0),+IFERROR(VLOOKUP(CONCATENATE(Table32[[#This Row],[Código Cantón]],"50"),Table5[[#All],[CÓDIGO PARROQUIA]:[CLASIFICACIÓN]],5,0),""))</f>
        <v/>
      </c>
      <c r="Q2016" s="13" t="str">
        <f>+IFERROR(VLOOKUP(Table32[[#This Row],[Código Cantón]],Table4[[#All],[CÓDIGO CANTÓN]:[CLASIFICACIÓN]],6,0),"")</f>
        <v/>
      </c>
    </row>
    <row r="2017" spans="4:17" x14ac:dyDescent="0.3">
      <c r="D2017" s="12" t="s">
        <v>2482</v>
      </c>
      <c r="E2017" s="12" t="s">
        <v>159</v>
      </c>
      <c r="F2017" s="12" t="s">
        <v>160</v>
      </c>
      <c r="G2017" s="12" t="s">
        <v>158</v>
      </c>
      <c r="H2017" s="12" t="s">
        <v>1214</v>
      </c>
      <c r="I2017" s="12" t="s">
        <v>1215</v>
      </c>
      <c r="J2017" s="12" t="s">
        <v>7548</v>
      </c>
      <c r="K2017" s="12" t="s">
        <v>13678</v>
      </c>
      <c r="L2017" s="12" t="s">
        <v>2483</v>
      </c>
      <c r="M2017" s="12" t="s">
        <v>13679</v>
      </c>
      <c r="N2017" s="12" t="s">
        <v>7987</v>
      </c>
      <c r="O2017" s="12" t="s">
        <v>13680</v>
      </c>
      <c r="P2017" s="13" t="str">
        <f>+IFERROR(VLOOKUP(Table32[[#This Row],[Código_parroquial]],Table5[[#All],[CÓDIGO PARROQUIA]:[CLASIFICACIÓN]],5,0),+IFERROR(VLOOKUP(CONCATENATE(Table32[[#This Row],[Código Cantón]],"50"),Table5[[#All],[CÓDIGO PARROQUIA]:[CLASIFICACIÓN]],5,0),""))</f>
        <v/>
      </c>
      <c r="Q2017" s="13" t="str">
        <f>+IFERROR(VLOOKUP(Table32[[#This Row],[Código Cantón]],Table4[[#All],[CÓDIGO CANTÓN]:[CLASIFICACIÓN]],6,0),"")</f>
        <v/>
      </c>
    </row>
    <row r="2018" spans="4:17" x14ac:dyDescent="0.3">
      <c r="D2018" s="12" t="s">
        <v>2482</v>
      </c>
      <c r="E2018" s="12" t="s">
        <v>159</v>
      </c>
      <c r="F2018" s="12" t="s">
        <v>160</v>
      </c>
      <c r="G2018" s="12" t="s">
        <v>158</v>
      </c>
      <c r="H2018" s="12" t="s">
        <v>1212</v>
      </c>
      <c r="I2018" s="12" t="s">
        <v>1213</v>
      </c>
      <c r="J2018" s="12" t="s">
        <v>7548</v>
      </c>
      <c r="K2018" s="12" t="s">
        <v>13681</v>
      </c>
      <c r="L2018" s="12" t="s">
        <v>2483</v>
      </c>
      <c r="M2018" s="12" t="s">
        <v>13682</v>
      </c>
      <c r="N2018" s="12" t="s">
        <v>7987</v>
      </c>
      <c r="O2018" s="12" t="s">
        <v>13683</v>
      </c>
      <c r="P2018" s="13" t="str">
        <f>+IFERROR(VLOOKUP(Table32[[#This Row],[Código_parroquial]],Table5[[#All],[CÓDIGO PARROQUIA]:[CLASIFICACIÓN]],5,0),+IFERROR(VLOOKUP(CONCATENATE(Table32[[#This Row],[Código Cantón]],"50"),Table5[[#All],[CÓDIGO PARROQUIA]:[CLASIFICACIÓN]],5,0),""))</f>
        <v/>
      </c>
      <c r="Q2018" s="13" t="str">
        <f>+IFERROR(VLOOKUP(Table32[[#This Row],[Código Cantón]],Table4[[#All],[CÓDIGO CANTÓN]:[CLASIFICACIÓN]],6,0),"")</f>
        <v/>
      </c>
    </row>
    <row r="2019" spans="4:17" x14ac:dyDescent="0.3">
      <c r="D2019" s="12" t="s">
        <v>2482</v>
      </c>
      <c r="E2019" s="12" t="s">
        <v>159</v>
      </c>
      <c r="F2019" s="12" t="s">
        <v>160</v>
      </c>
      <c r="G2019" s="12" t="s">
        <v>158</v>
      </c>
      <c r="H2019" s="12" t="s">
        <v>1212</v>
      </c>
      <c r="I2019" s="12" t="s">
        <v>1213</v>
      </c>
      <c r="J2019" s="12" t="s">
        <v>7548</v>
      </c>
      <c r="K2019" s="12" t="s">
        <v>13684</v>
      </c>
      <c r="L2019" s="12" t="s">
        <v>2483</v>
      </c>
      <c r="M2019" s="12" t="s">
        <v>13685</v>
      </c>
      <c r="N2019" s="12" t="s">
        <v>7987</v>
      </c>
      <c r="O2019" s="12" t="s">
        <v>13686</v>
      </c>
      <c r="P2019" s="13" t="str">
        <f>+IFERROR(VLOOKUP(Table32[[#This Row],[Código_parroquial]],Table5[[#All],[CÓDIGO PARROQUIA]:[CLASIFICACIÓN]],5,0),+IFERROR(VLOOKUP(CONCATENATE(Table32[[#This Row],[Código Cantón]],"50"),Table5[[#All],[CÓDIGO PARROQUIA]:[CLASIFICACIÓN]],5,0),""))</f>
        <v/>
      </c>
      <c r="Q2019" s="13" t="str">
        <f>+IFERROR(VLOOKUP(Table32[[#This Row],[Código Cantón]],Table4[[#All],[CÓDIGO CANTÓN]:[CLASIFICACIÓN]],6,0),"")</f>
        <v/>
      </c>
    </row>
    <row r="2020" spans="4:17" x14ac:dyDescent="0.3">
      <c r="D2020" s="12" t="s">
        <v>2482</v>
      </c>
      <c r="E2020" s="12" t="s">
        <v>159</v>
      </c>
      <c r="F2020" s="12" t="s">
        <v>160</v>
      </c>
      <c r="G2020" s="12" t="s">
        <v>158</v>
      </c>
      <c r="H2020" s="12" t="s">
        <v>1210</v>
      </c>
      <c r="I2020" s="12" t="s">
        <v>529</v>
      </c>
      <c r="J2020" s="12" t="s">
        <v>7548</v>
      </c>
      <c r="K2020" s="12" t="s">
        <v>13687</v>
      </c>
      <c r="L2020" s="12" t="s">
        <v>2483</v>
      </c>
      <c r="M2020" s="12" t="s">
        <v>13688</v>
      </c>
      <c r="N2020" s="12" t="s">
        <v>7987</v>
      </c>
      <c r="O2020" s="12" t="s">
        <v>13689</v>
      </c>
      <c r="P2020" s="13" t="str">
        <f>+IFERROR(VLOOKUP(Table32[[#This Row],[Código_parroquial]],Table5[[#All],[CÓDIGO PARROQUIA]:[CLASIFICACIÓN]],5,0),+IFERROR(VLOOKUP(CONCATENATE(Table32[[#This Row],[Código Cantón]],"50"),Table5[[#All],[CÓDIGO PARROQUIA]:[CLASIFICACIÓN]],5,0),""))</f>
        <v/>
      </c>
      <c r="Q2020" s="13" t="str">
        <f>+IFERROR(VLOOKUP(Table32[[#This Row],[Código Cantón]],Table4[[#All],[CÓDIGO CANTÓN]:[CLASIFICACIÓN]],6,0),"")</f>
        <v/>
      </c>
    </row>
    <row r="2021" spans="4:17" x14ac:dyDescent="0.3">
      <c r="D2021" s="12" t="s">
        <v>2482</v>
      </c>
      <c r="E2021" s="12" t="s">
        <v>159</v>
      </c>
      <c r="F2021" s="12" t="s">
        <v>160</v>
      </c>
      <c r="G2021" s="12" t="s">
        <v>158</v>
      </c>
      <c r="H2021" s="12" t="s">
        <v>1210</v>
      </c>
      <c r="I2021" s="12" t="s">
        <v>529</v>
      </c>
      <c r="J2021" s="12" t="s">
        <v>7548</v>
      </c>
      <c r="K2021" s="12" t="s">
        <v>13690</v>
      </c>
      <c r="L2021" s="12" t="s">
        <v>2483</v>
      </c>
      <c r="M2021" s="12" t="s">
        <v>13691</v>
      </c>
      <c r="N2021" s="12" t="s">
        <v>7980</v>
      </c>
      <c r="O2021" s="12" t="s">
        <v>13692</v>
      </c>
      <c r="P2021" s="13" t="str">
        <f>+IFERROR(VLOOKUP(Table32[[#This Row],[Código_parroquial]],Table5[[#All],[CÓDIGO PARROQUIA]:[CLASIFICACIÓN]],5,0),+IFERROR(VLOOKUP(CONCATENATE(Table32[[#This Row],[Código Cantón]],"50"),Table5[[#All],[CÓDIGO PARROQUIA]:[CLASIFICACIÓN]],5,0),""))</f>
        <v/>
      </c>
      <c r="Q2021" s="13" t="str">
        <f>+IFERROR(VLOOKUP(Table32[[#This Row],[Código Cantón]],Table4[[#All],[CÓDIGO CANTÓN]:[CLASIFICACIÓN]],6,0),"")</f>
        <v/>
      </c>
    </row>
    <row r="2022" spans="4:17" x14ac:dyDescent="0.3">
      <c r="D2022" s="12" t="s">
        <v>2482</v>
      </c>
      <c r="E2022" s="12" t="s">
        <v>159</v>
      </c>
      <c r="F2022" s="12" t="s">
        <v>160</v>
      </c>
      <c r="G2022" s="12" t="s">
        <v>158</v>
      </c>
      <c r="H2022" s="12" t="s">
        <v>1210</v>
      </c>
      <c r="I2022" s="12" t="s">
        <v>529</v>
      </c>
      <c r="J2022" s="12" t="s">
        <v>7548</v>
      </c>
      <c r="K2022" s="12" t="s">
        <v>13693</v>
      </c>
      <c r="L2022" s="12" t="s">
        <v>2483</v>
      </c>
      <c r="M2022" s="12" t="s">
        <v>13694</v>
      </c>
      <c r="N2022" s="12" t="s">
        <v>7987</v>
      </c>
      <c r="O2022" s="12" t="s">
        <v>13695</v>
      </c>
      <c r="P2022" s="13" t="str">
        <f>+IFERROR(VLOOKUP(Table32[[#This Row],[Código_parroquial]],Table5[[#All],[CÓDIGO PARROQUIA]:[CLASIFICACIÓN]],5,0),+IFERROR(VLOOKUP(CONCATENATE(Table32[[#This Row],[Código Cantón]],"50"),Table5[[#All],[CÓDIGO PARROQUIA]:[CLASIFICACIÓN]],5,0),""))</f>
        <v/>
      </c>
      <c r="Q2022" s="13" t="str">
        <f>+IFERROR(VLOOKUP(Table32[[#This Row],[Código Cantón]],Table4[[#All],[CÓDIGO CANTÓN]:[CLASIFICACIÓN]],6,0),"")</f>
        <v/>
      </c>
    </row>
    <row r="2023" spans="4:17" x14ac:dyDescent="0.3">
      <c r="D2023" s="12" t="s">
        <v>2482</v>
      </c>
      <c r="E2023" s="12" t="s">
        <v>159</v>
      </c>
      <c r="F2023" s="12" t="s">
        <v>160</v>
      </c>
      <c r="G2023" s="12" t="s">
        <v>158</v>
      </c>
      <c r="H2023" s="12" t="s">
        <v>1210</v>
      </c>
      <c r="I2023" s="12" t="s">
        <v>529</v>
      </c>
      <c r="J2023" s="12" t="s">
        <v>7548</v>
      </c>
      <c r="K2023" s="12" t="s">
        <v>13696</v>
      </c>
      <c r="L2023" s="12" t="s">
        <v>2483</v>
      </c>
      <c r="M2023" s="12" t="s">
        <v>13697</v>
      </c>
      <c r="N2023" s="12" t="s">
        <v>7987</v>
      </c>
      <c r="O2023" s="12" t="s">
        <v>13698</v>
      </c>
      <c r="P2023" s="13" t="str">
        <f>+IFERROR(VLOOKUP(Table32[[#This Row],[Código_parroquial]],Table5[[#All],[CÓDIGO PARROQUIA]:[CLASIFICACIÓN]],5,0),+IFERROR(VLOOKUP(CONCATENATE(Table32[[#This Row],[Código Cantón]],"50"),Table5[[#All],[CÓDIGO PARROQUIA]:[CLASIFICACIÓN]],5,0),""))</f>
        <v/>
      </c>
      <c r="Q2023" s="13" t="str">
        <f>+IFERROR(VLOOKUP(Table32[[#This Row],[Código Cantón]],Table4[[#All],[CÓDIGO CANTÓN]:[CLASIFICACIÓN]],6,0),"")</f>
        <v/>
      </c>
    </row>
    <row r="2024" spans="4:17" x14ac:dyDescent="0.3">
      <c r="D2024" s="12" t="s">
        <v>2482</v>
      </c>
      <c r="E2024" s="12" t="s">
        <v>159</v>
      </c>
      <c r="F2024" s="12" t="s">
        <v>160</v>
      </c>
      <c r="G2024" s="12" t="s">
        <v>158</v>
      </c>
      <c r="H2024" s="12" t="s">
        <v>1210</v>
      </c>
      <c r="I2024" s="12" t="s">
        <v>529</v>
      </c>
      <c r="J2024" s="12" t="s">
        <v>7548</v>
      </c>
      <c r="K2024" s="12" t="s">
        <v>13699</v>
      </c>
      <c r="L2024" s="12" t="s">
        <v>2483</v>
      </c>
      <c r="M2024" s="12" t="s">
        <v>13700</v>
      </c>
      <c r="N2024" s="12" t="s">
        <v>7987</v>
      </c>
      <c r="O2024" s="12" t="s">
        <v>13701</v>
      </c>
      <c r="P2024" s="13" t="str">
        <f>+IFERROR(VLOOKUP(Table32[[#This Row],[Código_parroquial]],Table5[[#All],[CÓDIGO PARROQUIA]:[CLASIFICACIÓN]],5,0),+IFERROR(VLOOKUP(CONCATENATE(Table32[[#This Row],[Código Cantón]],"50"),Table5[[#All],[CÓDIGO PARROQUIA]:[CLASIFICACIÓN]],5,0),""))</f>
        <v/>
      </c>
      <c r="Q2024" s="13" t="str">
        <f>+IFERROR(VLOOKUP(Table32[[#This Row],[Código Cantón]],Table4[[#All],[CÓDIGO CANTÓN]:[CLASIFICACIÓN]],6,0),"")</f>
        <v/>
      </c>
    </row>
    <row r="2025" spans="4:17" x14ac:dyDescent="0.3">
      <c r="D2025" s="12" t="s">
        <v>2482</v>
      </c>
      <c r="E2025" s="12" t="s">
        <v>159</v>
      </c>
      <c r="F2025" s="12" t="s">
        <v>160</v>
      </c>
      <c r="G2025" s="12" t="s">
        <v>158</v>
      </c>
      <c r="H2025" s="12" t="s">
        <v>1214</v>
      </c>
      <c r="I2025" s="12" t="s">
        <v>1215</v>
      </c>
      <c r="J2025" s="12" t="s">
        <v>7548</v>
      </c>
      <c r="K2025" s="12" t="s">
        <v>13702</v>
      </c>
      <c r="L2025" s="12" t="s">
        <v>2483</v>
      </c>
      <c r="M2025" s="12" t="s">
        <v>13703</v>
      </c>
      <c r="N2025" s="12" t="s">
        <v>7987</v>
      </c>
      <c r="O2025" s="12" t="s">
        <v>13704</v>
      </c>
      <c r="P2025" s="13" t="str">
        <f>+IFERROR(VLOOKUP(Table32[[#This Row],[Código_parroquial]],Table5[[#All],[CÓDIGO PARROQUIA]:[CLASIFICACIÓN]],5,0),+IFERROR(VLOOKUP(CONCATENATE(Table32[[#This Row],[Código Cantón]],"50"),Table5[[#All],[CÓDIGO PARROQUIA]:[CLASIFICACIÓN]],5,0),""))</f>
        <v/>
      </c>
      <c r="Q2025" s="13" t="str">
        <f>+IFERROR(VLOOKUP(Table32[[#This Row],[Código Cantón]],Table4[[#All],[CÓDIGO CANTÓN]:[CLASIFICACIÓN]],6,0),"")</f>
        <v/>
      </c>
    </row>
    <row r="2026" spans="4:17" x14ac:dyDescent="0.3">
      <c r="D2026" s="12" t="s">
        <v>2482</v>
      </c>
      <c r="E2026" s="12" t="s">
        <v>159</v>
      </c>
      <c r="F2026" s="12" t="s">
        <v>160</v>
      </c>
      <c r="G2026" s="12" t="s">
        <v>158</v>
      </c>
      <c r="H2026" s="12" t="s">
        <v>1216</v>
      </c>
      <c r="I2026" s="12" t="s">
        <v>7891</v>
      </c>
      <c r="J2026" s="12" t="s">
        <v>7550</v>
      </c>
      <c r="K2026" s="12" t="s">
        <v>13705</v>
      </c>
      <c r="L2026" s="12" t="s">
        <v>2483</v>
      </c>
      <c r="M2026" s="12" t="s">
        <v>13706</v>
      </c>
      <c r="N2026" s="12" t="s">
        <v>7980</v>
      </c>
      <c r="O2026" s="12" t="s">
        <v>13707</v>
      </c>
      <c r="P2026" s="13" t="str">
        <f>+IFERROR(VLOOKUP(Table32[[#This Row],[Código_parroquial]],Table5[[#All],[CÓDIGO PARROQUIA]:[CLASIFICACIÓN]],5,0),+IFERROR(VLOOKUP(CONCATENATE(Table32[[#This Row],[Código Cantón]],"50"),Table5[[#All],[CÓDIGO PARROQUIA]:[CLASIFICACIÓN]],5,0),""))</f>
        <v/>
      </c>
      <c r="Q2026" s="13" t="str">
        <f>+IFERROR(VLOOKUP(Table32[[#This Row],[Código Cantón]],Table4[[#All],[CÓDIGO CANTÓN]:[CLASIFICACIÓN]],6,0),"")</f>
        <v/>
      </c>
    </row>
    <row r="2027" spans="4:17" x14ac:dyDescent="0.3">
      <c r="D2027" s="12" t="s">
        <v>2482</v>
      </c>
      <c r="E2027" s="12" t="s">
        <v>159</v>
      </c>
      <c r="F2027" s="12" t="s">
        <v>160</v>
      </c>
      <c r="G2027" s="12" t="s">
        <v>158</v>
      </c>
      <c r="H2027" s="12" t="s">
        <v>1212</v>
      </c>
      <c r="I2027" s="12" t="s">
        <v>1213</v>
      </c>
      <c r="J2027" s="12" t="s">
        <v>7548</v>
      </c>
      <c r="K2027" s="12" t="s">
        <v>13708</v>
      </c>
      <c r="L2027" s="12" t="s">
        <v>2483</v>
      </c>
      <c r="M2027" s="12" t="s">
        <v>13709</v>
      </c>
      <c r="N2027" s="12" t="s">
        <v>7987</v>
      </c>
      <c r="O2027" s="12" t="s">
        <v>13710</v>
      </c>
      <c r="P2027" s="13" t="str">
        <f>+IFERROR(VLOOKUP(Table32[[#This Row],[Código_parroquial]],Table5[[#All],[CÓDIGO PARROQUIA]:[CLASIFICACIÓN]],5,0),+IFERROR(VLOOKUP(CONCATENATE(Table32[[#This Row],[Código Cantón]],"50"),Table5[[#All],[CÓDIGO PARROQUIA]:[CLASIFICACIÓN]],5,0),""))</f>
        <v/>
      </c>
      <c r="Q2027" s="13" t="str">
        <f>+IFERROR(VLOOKUP(Table32[[#This Row],[Código Cantón]],Table4[[#All],[CÓDIGO CANTÓN]:[CLASIFICACIÓN]],6,0),"")</f>
        <v/>
      </c>
    </row>
    <row r="2028" spans="4:17" x14ac:dyDescent="0.3">
      <c r="D2028" s="12" t="s">
        <v>2482</v>
      </c>
      <c r="E2028" s="12" t="s">
        <v>159</v>
      </c>
      <c r="F2028" s="12" t="s">
        <v>160</v>
      </c>
      <c r="G2028" s="12" t="s">
        <v>158</v>
      </c>
      <c r="H2028" s="12" t="s">
        <v>1210</v>
      </c>
      <c r="I2028" s="12" t="s">
        <v>529</v>
      </c>
      <c r="J2028" s="12" t="s">
        <v>7548</v>
      </c>
      <c r="K2028" s="12" t="s">
        <v>13711</v>
      </c>
      <c r="L2028" s="12" t="s">
        <v>2483</v>
      </c>
      <c r="M2028" s="12" t="s">
        <v>13712</v>
      </c>
      <c r="N2028" s="12" t="s">
        <v>7987</v>
      </c>
      <c r="O2028" s="12" t="s">
        <v>13713</v>
      </c>
      <c r="P2028" s="13" t="str">
        <f>+IFERROR(VLOOKUP(Table32[[#This Row],[Código_parroquial]],Table5[[#All],[CÓDIGO PARROQUIA]:[CLASIFICACIÓN]],5,0),+IFERROR(VLOOKUP(CONCATENATE(Table32[[#This Row],[Código Cantón]],"50"),Table5[[#All],[CÓDIGO PARROQUIA]:[CLASIFICACIÓN]],5,0),""))</f>
        <v/>
      </c>
      <c r="Q2028" s="13" t="str">
        <f>+IFERROR(VLOOKUP(Table32[[#This Row],[Código Cantón]],Table4[[#All],[CÓDIGO CANTÓN]:[CLASIFICACIÓN]],6,0),"")</f>
        <v/>
      </c>
    </row>
    <row r="2029" spans="4:17" x14ac:dyDescent="0.3">
      <c r="D2029" s="12" t="s">
        <v>2482</v>
      </c>
      <c r="E2029" s="12" t="s">
        <v>159</v>
      </c>
      <c r="F2029" s="12" t="s">
        <v>160</v>
      </c>
      <c r="G2029" s="12" t="s">
        <v>158</v>
      </c>
      <c r="H2029" s="12" t="s">
        <v>1198</v>
      </c>
      <c r="I2029" s="12" t="s">
        <v>1199</v>
      </c>
      <c r="J2029" s="12" t="s">
        <v>7548</v>
      </c>
      <c r="K2029" s="12" t="s">
        <v>13714</v>
      </c>
      <c r="L2029" s="12" t="s">
        <v>2483</v>
      </c>
      <c r="M2029" s="12" t="s">
        <v>13715</v>
      </c>
      <c r="N2029" s="12" t="s">
        <v>7987</v>
      </c>
      <c r="O2029" s="12" t="s">
        <v>13716</v>
      </c>
      <c r="P2029" s="13" t="str">
        <f>+IFERROR(VLOOKUP(Table32[[#This Row],[Código_parroquial]],Table5[[#All],[CÓDIGO PARROQUIA]:[CLASIFICACIÓN]],5,0),+IFERROR(VLOOKUP(CONCATENATE(Table32[[#This Row],[Código Cantón]],"50"),Table5[[#All],[CÓDIGO PARROQUIA]:[CLASIFICACIÓN]],5,0),""))</f>
        <v/>
      </c>
      <c r="Q2029" s="13" t="str">
        <f>+IFERROR(VLOOKUP(Table32[[#This Row],[Código Cantón]],Table4[[#All],[CÓDIGO CANTÓN]:[CLASIFICACIÓN]],6,0),"")</f>
        <v/>
      </c>
    </row>
    <row r="2030" spans="4:17" x14ac:dyDescent="0.3">
      <c r="D2030" s="12" t="s">
        <v>2482</v>
      </c>
      <c r="E2030" s="12" t="s">
        <v>159</v>
      </c>
      <c r="F2030" s="12" t="s">
        <v>160</v>
      </c>
      <c r="G2030" s="12" t="s">
        <v>158</v>
      </c>
      <c r="H2030" s="12" t="s">
        <v>1210</v>
      </c>
      <c r="I2030" s="12" t="s">
        <v>529</v>
      </c>
      <c r="J2030" s="12" t="s">
        <v>7548</v>
      </c>
      <c r="K2030" s="12" t="s">
        <v>13717</v>
      </c>
      <c r="L2030" s="12" t="s">
        <v>2483</v>
      </c>
      <c r="M2030" s="12" t="s">
        <v>13718</v>
      </c>
      <c r="N2030" s="12" t="s">
        <v>7980</v>
      </c>
      <c r="O2030" s="12" t="s">
        <v>13719</v>
      </c>
      <c r="P2030" s="13" t="str">
        <f>+IFERROR(VLOOKUP(Table32[[#This Row],[Código_parroquial]],Table5[[#All],[CÓDIGO PARROQUIA]:[CLASIFICACIÓN]],5,0),+IFERROR(VLOOKUP(CONCATENATE(Table32[[#This Row],[Código Cantón]],"50"),Table5[[#All],[CÓDIGO PARROQUIA]:[CLASIFICACIÓN]],5,0),""))</f>
        <v/>
      </c>
      <c r="Q2030" s="13" t="str">
        <f>+IFERROR(VLOOKUP(Table32[[#This Row],[Código Cantón]],Table4[[#All],[CÓDIGO CANTÓN]:[CLASIFICACIÓN]],6,0),"")</f>
        <v/>
      </c>
    </row>
    <row r="2031" spans="4:17" x14ac:dyDescent="0.3">
      <c r="D2031" s="12" t="s">
        <v>2482</v>
      </c>
      <c r="E2031" s="12" t="s">
        <v>159</v>
      </c>
      <c r="F2031" s="12" t="s">
        <v>160</v>
      </c>
      <c r="G2031" s="12" t="s">
        <v>158</v>
      </c>
      <c r="H2031" s="12" t="s">
        <v>1210</v>
      </c>
      <c r="I2031" s="12" t="s">
        <v>529</v>
      </c>
      <c r="J2031" s="12" t="s">
        <v>7548</v>
      </c>
      <c r="K2031" s="12" t="s">
        <v>13720</v>
      </c>
      <c r="L2031" s="12" t="s">
        <v>2483</v>
      </c>
      <c r="M2031" s="12" t="s">
        <v>13721</v>
      </c>
      <c r="N2031" s="12" t="s">
        <v>7987</v>
      </c>
      <c r="O2031" s="12" t="s">
        <v>13722</v>
      </c>
      <c r="P2031" s="13" t="str">
        <f>+IFERROR(VLOOKUP(Table32[[#This Row],[Código_parroquial]],Table5[[#All],[CÓDIGO PARROQUIA]:[CLASIFICACIÓN]],5,0),+IFERROR(VLOOKUP(CONCATENATE(Table32[[#This Row],[Código Cantón]],"50"),Table5[[#All],[CÓDIGO PARROQUIA]:[CLASIFICACIÓN]],5,0),""))</f>
        <v/>
      </c>
      <c r="Q2031" s="13" t="str">
        <f>+IFERROR(VLOOKUP(Table32[[#This Row],[Código Cantón]],Table4[[#All],[CÓDIGO CANTÓN]:[CLASIFICACIÓN]],6,0),"")</f>
        <v/>
      </c>
    </row>
    <row r="2032" spans="4:17" x14ac:dyDescent="0.3">
      <c r="D2032" s="12" t="s">
        <v>2482</v>
      </c>
      <c r="E2032" s="12" t="s">
        <v>159</v>
      </c>
      <c r="F2032" s="12" t="s">
        <v>160</v>
      </c>
      <c r="G2032" s="12" t="s">
        <v>158</v>
      </c>
      <c r="H2032" s="12" t="s">
        <v>1210</v>
      </c>
      <c r="I2032" s="12" t="s">
        <v>529</v>
      </c>
      <c r="J2032" s="12" t="s">
        <v>7548</v>
      </c>
      <c r="K2032" s="12" t="s">
        <v>13723</v>
      </c>
      <c r="L2032" s="12" t="s">
        <v>2483</v>
      </c>
      <c r="M2032" s="12" t="s">
        <v>13724</v>
      </c>
      <c r="N2032" s="12" t="s">
        <v>7987</v>
      </c>
      <c r="O2032" s="12" t="s">
        <v>13725</v>
      </c>
      <c r="P2032" s="13" t="str">
        <f>+IFERROR(VLOOKUP(Table32[[#This Row],[Código_parroquial]],Table5[[#All],[CÓDIGO PARROQUIA]:[CLASIFICACIÓN]],5,0),+IFERROR(VLOOKUP(CONCATENATE(Table32[[#This Row],[Código Cantón]],"50"),Table5[[#All],[CÓDIGO PARROQUIA]:[CLASIFICACIÓN]],5,0),""))</f>
        <v/>
      </c>
      <c r="Q2032" s="13" t="str">
        <f>+IFERROR(VLOOKUP(Table32[[#This Row],[Código Cantón]],Table4[[#All],[CÓDIGO CANTÓN]:[CLASIFICACIÓN]],6,0),"")</f>
        <v/>
      </c>
    </row>
    <row r="2033" spans="4:17" x14ac:dyDescent="0.3">
      <c r="D2033" s="12" t="s">
        <v>2482</v>
      </c>
      <c r="E2033" s="12" t="s">
        <v>159</v>
      </c>
      <c r="F2033" s="12" t="s">
        <v>160</v>
      </c>
      <c r="G2033" s="12" t="s">
        <v>158</v>
      </c>
      <c r="H2033" s="12" t="s">
        <v>1210</v>
      </c>
      <c r="I2033" s="12" t="s">
        <v>529</v>
      </c>
      <c r="J2033" s="12" t="s">
        <v>7548</v>
      </c>
      <c r="K2033" s="12" t="s">
        <v>13726</v>
      </c>
      <c r="L2033" s="12" t="s">
        <v>2483</v>
      </c>
      <c r="M2033" s="12" t="s">
        <v>13727</v>
      </c>
      <c r="N2033" s="12" t="s">
        <v>7980</v>
      </c>
      <c r="O2033" s="12" t="s">
        <v>13728</v>
      </c>
      <c r="P2033" s="13" t="str">
        <f>+IFERROR(VLOOKUP(Table32[[#This Row],[Código_parroquial]],Table5[[#All],[CÓDIGO PARROQUIA]:[CLASIFICACIÓN]],5,0),+IFERROR(VLOOKUP(CONCATENATE(Table32[[#This Row],[Código Cantón]],"50"),Table5[[#All],[CÓDIGO PARROQUIA]:[CLASIFICACIÓN]],5,0),""))</f>
        <v/>
      </c>
      <c r="Q2033" s="13" t="str">
        <f>+IFERROR(VLOOKUP(Table32[[#This Row],[Código Cantón]],Table4[[#All],[CÓDIGO CANTÓN]:[CLASIFICACIÓN]],6,0),"")</f>
        <v/>
      </c>
    </row>
    <row r="2034" spans="4:17" x14ac:dyDescent="0.3">
      <c r="D2034" s="12" t="s">
        <v>2482</v>
      </c>
      <c r="E2034" s="12" t="s">
        <v>159</v>
      </c>
      <c r="F2034" s="12" t="s">
        <v>160</v>
      </c>
      <c r="G2034" s="12" t="s">
        <v>158</v>
      </c>
      <c r="H2034" s="12" t="s">
        <v>1198</v>
      </c>
      <c r="I2034" s="12" t="s">
        <v>1199</v>
      </c>
      <c r="J2034" s="12" t="s">
        <v>7548</v>
      </c>
      <c r="K2034" s="12" t="s">
        <v>13729</v>
      </c>
      <c r="L2034" s="12" t="s">
        <v>2483</v>
      </c>
      <c r="M2034" s="12" t="s">
        <v>13730</v>
      </c>
      <c r="N2034" s="12" t="s">
        <v>7980</v>
      </c>
      <c r="O2034" s="12" t="s">
        <v>13731</v>
      </c>
      <c r="P2034" s="13" t="str">
        <f>+IFERROR(VLOOKUP(Table32[[#This Row],[Código_parroquial]],Table5[[#All],[CÓDIGO PARROQUIA]:[CLASIFICACIÓN]],5,0),+IFERROR(VLOOKUP(CONCATENATE(Table32[[#This Row],[Código Cantón]],"50"),Table5[[#All],[CÓDIGO PARROQUIA]:[CLASIFICACIÓN]],5,0),""))</f>
        <v/>
      </c>
      <c r="Q2034" s="13" t="str">
        <f>+IFERROR(VLOOKUP(Table32[[#This Row],[Código Cantón]],Table4[[#All],[CÓDIGO CANTÓN]:[CLASIFICACIÓN]],6,0),"")</f>
        <v/>
      </c>
    </row>
    <row r="2035" spans="4:17" x14ac:dyDescent="0.3">
      <c r="D2035" s="12" t="s">
        <v>2482</v>
      </c>
      <c r="E2035" s="12" t="s">
        <v>159</v>
      </c>
      <c r="F2035" s="12" t="s">
        <v>160</v>
      </c>
      <c r="G2035" s="12" t="s">
        <v>158</v>
      </c>
      <c r="H2035" s="12" t="s">
        <v>1212</v>
      </c>
      <c r="I2035" s="12" t="s">
        <v>1213</v>
      </c>
      <c r="J2035" s="12" t="s">
        <v>7548</v>
      </c>
      <c r="K2035" s="12" t="s">
        <v>13732</v>
      </c>
      <c r="L2035" s="12" t="s">
        <v>2483</v>
      </c>
      <c r="M2035" s="12" t="s">
        <v>13733</v>
      </c>
      <c r="N2035" s="12" t="s">
        <v>7980</v>
      </c>
      <c r="O2035" s="12" t="s">
        <v>13734</v>
      </c>
      <c r="P2035" s="13" t="str">
        <f>+IFERROR(VLOOKUP(Table32[[#This Row],[Código_parroquial]],Table5[[#All],[CÓDIGO PARROQUIA]:[CLASIFICACIÓN]],5,0),+IFERROR(VLOOKUP(CONCATENATE(Table32[[#This Row],[Código Cantón]],"50"),Table5[[#All],[CÓDIGO PARROQUIA]:[CLASIFICACIÓN]],5,0),""))</f>
        <v/>
      </c>
      <c r="Q2035" s="13" t="str">
        <f>+IFERROR(VLOOKUP(Table32[[#This Row],[Código Cantón]],Table4[[#All],[CÓDIGO CANTÓN]:[CLASIFICACIÓN]],6,0),"")</f>
        <v/>
      </c>
    </row>
    <row r="2036" spans="4:17" x14ac:dyDescent="0.3">
      <c r="D2036" s="12" t="s">
        <v>2482</v>
      </c>
      <c r="E2036" s="12" t="s">
        <v>159</v>
      </c>
      <c r="F2036" s="12" t="s">
        <v>160</v>
      </c>
      <c r="G2036" s="12" t="s">
        <v>158</v>
      </c>
      <c r="H2036" s="12" t="s">
        <v>1212</v>
      </c>
      <c r="I2036" s="12" t="s">
        <v>1213</v>
      </c>
      <c r="J2036" s="12" t="s">
        <v>7548</v>
      </c>
      <c r="K2036" s="12" t="s">
        <v>13735</v>
      </c>
      <c r="L2036" s="12" t="s">
        <v>2483</v>
      </c>
      <c r="M2036" s="12" t="s">
        <v>13736</v>
      </c>
      <c r="N2036" s="12" t="s">
        <v>7987</v>
      </c>
      <c r="O2036" s="12" t="s">
        <v>13737</v>
      </c>
      <c r="P2036" s="13" t="str">
        <f>+IFERROR(VLOOKUP(Table32[[#This Row],[Código_parroquial]],Table5[[#All],[CÓDIGO PARROQUIA]:[CLASIFICACIÓN]],5,0),+IFERROR(VLOOKUP(CONCATENATE(Table32[[#This Row],[Código Cantón]],"50"),Table5[[#All],[CÓDIGO PARROQUIA]:[CLASIFICACIÓN]],5,0),""))</f>
        <v/>
      </c>
      <c r="Q2036" s="13" t="str">
        <f>+IFERROR(VLOOKUP(Table32[[#This Row],[Código Cantón]],Table4[[#All],[CÓDIGO CANTÓN]:[CLASIFICACIÓN]],6,0),"")</f>
        <v/>
      </c>
    </row>
    <row r="2037" spans="4:17" x14ac:dyDescent="0.3">
      <c r="D2037" s="12" t="s">
        <v>2482</v>
      </c>
      <c r="E2037" s="12" t="s">
        <v>159</v>
      </c>
      <c r="F2037" s="12" t="s">
        <v>160</v>
      </c>
      <c r="G2037" s="12" t="s">
        <v>158</v>
      </c>
      <c r="H2037" s="12" t="s">
        <v>1210</v>
      </c>
      <c r="I2037" s="12" t="s">
        <v>529</v>
      </c>
      <c r="J2037" s="12" t="s">
        <v>7548</v>
      </c>
      <c r="K2037" s="12" t="s">
        <v>13738</v>
      </c>
      <c r="L2037" s="12" t="s">
        <v>2483</v>
      </c>
      <c r="M2037" s="12" t="s">
        <v>13739</v>
      </c>
      <c r="N2037" s="12" t="s">
        <v>7987</v>
      </c>
      <c r="O2037" s="12" t="s">
        <v>13740</v>
      </c>
      <c r="P2037" s="13" t="str">
        <f>+IFERROR(VLOOKUP(Table32[[#This Row],[Código_parroquial]],Table5[[#All],[CÓDIGO PARROQUIA]:[CLASIFICACIÓN]],5,0),+IFERROR(VLOOKUP(CONCATENATE(Table32[[#This Row],[Código Cantón]],"50"),Table5[[#All],[CÓDIGO PARROQUIA]:[CLASIFICACIÓN]],5,0),""))</f>
        <v/>
      </c>
      <c r="Q2037" s="13" t="str">
        <f>+IFERROR(VLOOKUP(Table32[[#This Row],[Código Cantón]],Table4[[#All],[CÓDIGO CANTÓN]:[CLASIFICACIÓN]],6,0),"")</f>
        <v/>
      </c>
    </row>
    <row r="2038" spans="4:17" x14ac:dyDescent="0.3">
      <c r="D2038" s="12" t="s">
        <v>2482</v>
      </c>
      <c r="E2038" s="12" t="s">
        <v>159</v>
      </c>
      <c r="F2038" s="12" t="s">
        <v>160</v>
      </c>
      <c r="G2038" s="12" t="s">
        <v>158</v>
      </c>
      <c r="H2038" s="12" t="s">
        <v>1214</v>
      </c>
      <c r="I2038" s="12" t="s">
        <v>1215</v>
      </c>
      <c r="J2038" s="12" t="s">
        <v>7548</v>
      </c>
      <c r="K2038" s="12" t="s">
        <v>13741</v>
      </c>
      <c r="L2038" s="12" t="s">
        <v>2483</v>
      </c>
      <c r="M2038" s="12" t="s">
        <v>13742</v>
      </c>
      <c r="N2038" s="12" t="s">
        <v>7987</v>
      </c>
      <c r="O2038" s="12" t="s">
        <v>13743</v>
      </c>
      <c r="P2038" s="13" t="str">
        <f>+IFERROR(VLOOKUP(Table32[[#This Row],[Código_parroquial]],Table5[[#All],[CÓDIGO PARROQUIA]:[CLASIFICACIÓN]],5,0),+IFERROR(VLOOKUP(CONCATENATE(Table32[[#This Row],[Código Cantón]],"50"),Table5[[#All],[CÓDIGO PARROQUIA]:[CLASIFICACIÓN]],5,0),""))</f>
        <v/>
      </c>
      <c r="Q2038" s="13" t="str">
        <f>+IFERROR(VLOOKUP(Table32[[#This Row],[Código Cantón]],Table4[[#All],[CÓDIGO CANTÓN]:[CLASIFICACIÓN]],6,0),"")</f>
        <v/>
      </c>
    </row>
    <row r="2039" spans="4:17" x14ac:dyDescent="0.3">
      <c r="D2039" s="12" t="s">
        <v>2482</v>
      </c>
      <c r="E2039" s="12" t="s">
        <v>159</v>
      </c>
      <c r="F2039" s="12" t="s">
        <v>160</v>
      </c>
      <c r="G2039" s="12" t="s">
        <v>158</v>
      </c>
      <c r="H2039" s="12" t="s">
        <v>1219</v>
      </c>
      <c r="I2039" s="12" t="s">
        <v>1220</v>
      </c>
      <c r="J2039" s="12" t="s">
        <v>7550</v>
      </c>
      <c r="K2039" s="12" t="s">
        <v>13744</v>
      </c>
      <c r="L2039" s="12" t="s">
        <v>2483</v>
      </c>
      <c r="M2039" s="12" t="s">
        <v>13745</v>
      </c>
      <c r="N2039" s="12" t="s">
        <v>7987</v>
      </c>
      <c r="O2039" s="12" t="s">
        <v>13746</v>
      </c>
      <c r="P2039" s="13" t="str">
        <f>+IFERROR(VLOOKUP(Table32[[#This Row],[Código_parroquial]],Table5[[#All],[CÓDIGO PARROQUIA]:[CLASIFICACIÓN]],5,0),+IFERROR(VLOOKUP(CONCATENATE(Table32[[#This Row],[Código Cantón]],"50"),Table5[[#All],[CÓDIGO PARROQUIA]:[CLASIFICACIÓN]],5,0),""))</f>
        <v/>
      </c>
      <c r="Q2039" s="13" t="str">
        <f>+IFERROR(VLOOKUP(Table32[[#This Row],[Código Cantón]],Table4[[#All],[CÓDIGO CANTÓN]:[CLASIFICACIÓN]],6,0),"")</f>
        <v/>
      </c>
    </row>
    <row r="2040" spans="4:17" x14ac:dyDescent="0.3">
      <c r="D2040" s="12" t="s">
        <v>2482</v>
      </c>
      <c r="E2040" s="12" t="s">
        <v>159</v>
      </c>
      <c r="F2040" s="12" t="s">
        <v>160</v>
      </c>
      <c r="G2040" s="12" t="s">
        <v>158</v>
      </c>
      <c r="H2040" s="12" t="s">
        <v>1210</v>
      </c>
      <c r="I2040" s="12" t="s">
        <v>529</v>
      </c>
      <c r="J2040" s="12" t="s">
        <v>7548</v>
      </c>
      <c r="K2040" s="12" t="s">
        <v>13747</v>
      </c>
      <c r="L2040" s="12" t="s">
        <v>2483</v>
      </c>
      <c r="M2040" s="12" t="s">
        <v>13748</v>
      </c>
      <c r="N2040" s="12" t="s">
        <v>7987</v>
      </c>
      <c r="O2040" s="12" t="s">
        <v>13749</v>
      </c>
      <c r="P2040" s="13" t="str">
        <f>+IFERROR(VLOOKUP(Table32[[#This Row],[Código_parroquial]],Table5[[#All],[CÓDIGO PARROQUIA]:[CLASIFICACIÓN]],5,0),+IFERROR(VLOOKUP(CONCATENATE(Table32[[#This Row],[Código Cantón]],"50"),Table5[[#All],[CÓDIGO PARROQUIA]:[CLASIFICACIÓN]],5,0),""))</f>
        <v/>
      </c>
      <c r="Q2040" s="13" t="str">
        <f>+IFERROR(VLOOKUP(Table32[[#This Row],[Código Cantón]],Table4[[#All],[CÓDIGO CANTÓN]:[CLASIFICACIÓN]],6,0),"")</f>
        <v/>
      </c>
    </row>
    <row r="2041" spans="4:17" x14ac:dyDescent="0.3">
      <c r="D2041" s="12" t="s">
        <v>2482</v>
      </c>
      <c r="E2041" s="12" t="s">
        <v>159</v>
      </c>
      <c r="F2041" s="12" t="s">
        <v>160</v>
      </c>
      <c r="G2041" s="12" t="s">
        <v>158</v>
      </c>
      <c r="H2041" s="12" t="s">
        <v>1210</v>
      </c>
      <c r="I2041" s="12" t="s">
        <v>529</v>
      </c>
      <c r="J2041" s="12" t="s">
        <v>7548</v>
      </c>
      <c r="K2041" s="12" t="s">
        <v>13750</v>
      </c>
      <c r="L2041" s="12" t="s">
        <v>2483</v>
      </c>
      <c r="M2041" s="12" t="s">
        <v>13751</v>
      </c>
      <c r="N2041" s="12" t="s">
        <v>7987</v>
      </c>
      <c r="O2041" s="12" t="s">
        <v>13752</v>
      </c>
      <c r="P2041" s="13" t="str">
        <f>+IFERROR(VLOOKUP(Table32[[#This Row],[Código_parroquial]],Table5[[#All],[CÓDIGO PARROQUIA]:[CLASIFICACIÓN]],5,0),+IFERROR(VLOOKUP(CONCATENATE(Table32[[#This Row],[Código Cantón]],"50"),Table5[[#All],[CÓDIGO PARROQUIA]:[CLASIFICACIÓN]],5,0),""))</f>
        <v/>
      </c>
      <c r="Q2041" s="13" t="str">
        <f>+IFERROR(VLOOKUP(Table32[[#This Row],[Código Cantón]],Table4[[#All],[CÓDIGO CANTÓN]:[CLASIFICACIÓN]],6,0),"")</f>
        <v/>
      </c>
    </row>
    <row r="2042" spans="4:17" x14ac:dyDescent="0.3">
      <c r="D2042" s="12" t="s">
        <v>2482</v>
      </c>
      <c r="E2042" s="12" t="s">
        <v>159</v>
      </c>
      <c r="F2042" s="12" t="s">
        <v>160</v>
      </c>
      <c r="G2042" s="12" t="s">
        <v>158</v>
      </c>
      <c r="H2042" s="12" t="s">
        <v>1214</v>
      </c>
      <c r="I2042" s="12" t="s">
        <v>1215</v>
      </c>
      <c r="J2042" s="12" t="s">
        <v>7548</v>
      </c>
      <c r="K2042" s="12" t="s">
        <v>13753</v>
      </c>
      <c r="L2042" s="12" t="s">
        <v>2483</v>
      </c>
      <c r="M2042" s="12" t="s">
        <v>13754</v>
      </c>
      <c r="N2042" s="12" t="s">
        <v>7987</v>
      </c>
      <c r="O2042" s="12" t="s">
        <v>13755</v>
      </c>
      <c r="P2042" s="13" t="str">
        <f>+IFERROR(VLOOKUP(Table32[[#This Row],[Código_parroquial]],Table5[[#All],[CÓDIGO PARROQUIA]:[CLASIFICACIÓN]],5,0),+IFERROR(VLOOKUP(CONCATENATE(Table32[[#This Row],[Código Cantón]],"50"),Table5[[#All],[CÓDIGO PARROQUIA]:[CLASIFICACIÓN]],5,0),""))</f>
        <v/>
      </c>
      <c r="Q2042" s="13" t="str">
        <f>+IFERROR(VLOOKUP(Table32[[#This Row],[Código Cantón]],Table4[[#All],[CÓDIGO CANTÓN]:[CLASIFICACIÓN]],6,0),"")</f>
        <v/>
      </c>
    </row>
    <row r="2043" spans="4:17" x14ac:dyDescent="0.3">
      <c r="D2043" s="12" t="s">
        <v>2482</v>
      </c>
      <c r="E2043" s="12" t="s">
        <v>159</v>
      </c>
      <c r="F2043" s="12" t="s">
        <v>160</v>
      </c>
      <c r="G2043" s="12" t="s">
        <v>158</v>
      </c>
      <c r="H2043" s="12" t="s">
        <v>1210</v>
      </c>
      <c r="I2043" s="12" t="s">
        <v>529</v>
      </c>
      <c r="J2043" s="12" t="s">
        <v>7548</v>
      </c>
      <c r="K2043" s="12" t="s">
        <v>13756</v>
      </c>
      <c r="L2043" s="12" t="s">
        <v>2483</v>
      </c>
      <c r="M2043" s="12" t="s">
        <v>13757</v>
      </c>
      <c r="N2043" s="12" t="s">
        <v>7987</v>
      </c>
      <c r="O2043" s="12" t="s">
        <v>13758</v>
      </c>
      <c r="P2043" s="13" t="str">
        <f>+IFERROR(VLOOKUP(Table32[[#This Row],[Código_parroquial]],Table5[[#All],[CÓDIGO PARROQUIA]:[CLASIFICACIÓN]],5,0),+IFERROR(VLOOKUP(CONCATENATE(Table32[[#This Row],[Código Cantón]],"50"),Table5[[#All],[CÓDIGO PARROQUIA]:[CLASIFICACIÓN]],5,0),""))</f>
        <v/>
      </c>
      <c r="Q2043" s="13" t="str">
        <f>+IFERROR(VLOOKUP(Table32[[#This Row],[Código Cantón]],Table4[[#All],[CÓDIGO CANTÓN]:[CLASIFICACIÓN]],6,0),"")</f>
        <v/>
      </c>
    </row>
    <row r="2044" spans="4:17" x14ac:dyDescent="0.3">
      <c r="D2044" s="12" t="s">
        <v>2482</v>
      </c>
      <c r="E2044" s="12" t="s">
        <v>159</v>
      </c>
      <c r="F2044" s="12" t="s">
        <v>160</v>
      </c>
      <c r="G2044" s="12" t="s">
        <v>158</v>
      </c>
      <c r="H2044" s="12" t="s">
        <v>1214</v>
      </c>
      <c r="I2044" s="12" t="s">
        <v>1215</v>
      </c>
      <c r="J2044" s="12" t="s">
        <v>7548</v>
      </c>
      <c r="K2044" s="12" t="s">
        <v>13759</v>
      </c>
      <c r="L2044" s="12" t="s">
        <v>2483</v>
      </c>
      <c r="M2044" s="12" t="s">
        <v>13760</v>
      </c>
      <c r="N2044" s="12" t="s">
        <v>7987</v>
      </c>
      <c r="O2044" s="12" t="s">
        <v>13761</v>
      </c>
      <c r="P2044" s="13" t="str">
        <f>+IFERROR(VLOOKUP(Table32[[#This Row],[Código_parroquial]],Table5[[#All],[CÓDIGO PARROQUIA]:[CLASIFICACIÓN]],5,0),+IFERROR(VLOOKUP(CONCATENATE(Table32[[#This Row],[Código Cantón]],"50"),Table5[[#All],[CÓDIGO PARROQUIA]:[CLASIFICACIÓN]],5,0),""))</f>
        <v/>
      </c>
      <c r="Q2044" s="13" t="str">
        <f>+IFERROR(VLOOKUP(Table32[[#This Row],[Código Cantón]],Table4[[#All],[CÓDIGO CANTÓN]:[CLASIFICACIÓN]],6,0),"")</f>
        <v/>
      </c>
    </row>
    <row r="2045" spans="4:17" x14ac:dyDescent="0.3">
      <c r="D2045" s="12" t="s">
        <v>2482</v>
      </c>
      <c r="E2045" s="12" t="s">
        <v>159</v>
      </c>
      <c r="F2045" s="12" t="s">
        <v>160</v>
      </c>
      <c r="G2045" s="12" t="s">
        <v>158</v>
      </c>
      <c r="H2045" s="12" t="s">
        <v>1214</v>
      </c>
      <c r="I2045" s="12" t="s">
        <v>1215</v>
      </c>
      <c r="J2045" s="12" t="s">
        <v>7548</v>
      </c>
      <c r="K2045" s="12" t="s">
        <v>13762</v>
      </c>
      <c r="L2045" s="12" t="s">
        <v>2483</v>
      </c>
      <c r="M2045" s="12" t="s">
        <v>13763</v>
      </c>
      <c r="N2045" s="12" t="s">
        <v>7987</v>
      </c>
      <c r="O2045" s="12" t="s">
        <v>13764</v>
      </c>
      <c r="P2045" s="13" t="str">
        <f>+IFERROR(VLOOKUP(Table32[[#This Row],[Código_parroquial]],Table5[[#All],[CÓDIGO PARROQUIA]:[CLASIFICACIÓN]],5,0),+IFERROR(VLOOKUP(CONCATENATE(Table32[[#This Row],[Código Cantón]],"50"),Table5[[#All],[CÓDIGO PARROQUIA]:[CLASIFICACIÓN]],5,0),""))</f>
        <v/>
      </c>
      <c r="Q2045" s="13" t="str">
        <f>+IFERROR(VLOOKUP(Table32[[#This Row],[Código Cantón]],Table4[[#All],[CÓDIGO CANTÓN]:[CLASIFICACIÓN]],6,0),"")</f>
        <v/>
      </c>
    </row>
    <row r="2046" spans="4:17" x14ac:dyDescent="0.3">
      <c r="D2046" s="12" t="s">
        <v>2482</v>
      </c>
      <c r="E2046" s="12" t="s">
        <v>159</v>
      </c>
      <c r="F2046" s="12" t="s">
        <v>160</v>
      </c>
      <c r="G2046" s="12" t="s">
        <v>158</v>
      </c>
      <c r="H2046" s="12" t="s">
        <v>1212</v>
      </c>
      <c r="I2046" s="12" t="s">
        <v>1213</v>
      </c>
      <c r="J2046" s="12" t="s">
        <v>7548</v>
      </c>
      <c r="K2046" s="12" t="s">
        <v>13765</v>
      </c>
      <c r="L2046" s="12" t="s">
        <v>2483</v>
      </c>
      <c r="M2046" s="12" t="s">
        <v>13766</v>
      </c>
      <c r="N2046" s="12" t="s">
        <v>7987</v>
      </c>
      <c r="O2046" s="12" t="s">
        <v>13767</v>
      </c>
      <c r="P2046" s="13" t="str">
        <f>+IFERROR(VLOOKUP(Table32[[#This Row],[Código_parroquial]],Table5[[#All],[CÓDIGO PARROQUIA]:[CLASIFICACIÓN]],5,0),+IFERROR(VLOOKUP(CONCATENATE(Table32[[#This Row],[Código Cantón]],"50"),Table5[[#All],[CÓDIGO PARROQUIA]:[CLASIFICACIÓN]],5,0),""))</f>
        <v/>
      </c>
      <c r="Q2046" s="13" t="str">
        <f>+IFERROR(VLOOKUP(Table32[[#This Row],[Código Cantón]],Table4[[#All],[CÓDIGO CANTÓN]:[CLASIFICACIÓN]],6,0),"")</f>
        <v/>
      </c>
    </row>
    <row r="2047" spans="4:17" x14ac:dyDescent="0.3">
      <c r="D2047" s="12" t="s">
        <v>2482</v>
      </c>
      <c r="E2047" s="12" t="s">
        <v>159</v>
      </c>
      <c r="F2047" s="12" t="s">
        <v>160</v>
      </c>
      <c r="G2047" s="12" t="s">
        <v>158</v>
      </c>
      <c r="H2047" s="12" t="s">
        <v>1214</v>
      </c>
      <c r="I2047" s="12" t="s">
        <v>1215</v>
      </c>
      <c r="J2047" s="12" t="s">
        <v>7548</v>
      </c>
      <c r="K2047" s="12" t="s">
        <v>13768</v>
      </c>
      <c r="L2047" s="12" t="s">
        <v>2483</v>
      </c>
      <c r="M2047" s="12" t="s">
        <v>13769</v>
      </c>
      <c r="N2047" s="12" t="s">
        <v>7980</v>
      </c>
      <c r="O2047" s="12" t="s">
        <v>13770</v>
      </c>
      <c r="P2047" s="13" t="str">
        <f>+IFERROR(VLOOKUP(Table32[[#This Row],[Código_parroquial]],Table5[[#All],[CÓDIGO PARROQUIA]:[CLASIFICACIÓN]],5,0),+IFERROR(VLOOKUP(CONCATENATE(Table32[[#This Row],[Código Cantón]],"50"),Table5[[#All],[CÓDIGO PARROQUIA]:[CLASIFICACIÓN]],5,0),""))</f>
        <v/>
      </c>
      <c r="Q2047" s="13" t="str">
        <f>+IFERROR(VLOOKUP(Table32[[#This Row],[Código Cantón]],Table4[[#All],[CÓDIGO CANTÓN]:[CLASIFICACIÓN]],6,0),"")</f>
        <v/>
      </c>
    </row>
    <row r="2048" spans="4:17" x14ac:dyDescent="0.3">
      <c r="D2048" s="12" t="s">
        <v>2482</v>
      </c>
      <c r="E2048" s="12" t="s">
        <v>159</v>
      </c>
      <c r="F2048" s="12" t="s">
        <v>160</v>
      </c>
      <c r="G2048" s="12" t="s">
        <v>158</v>
      </c>
      <c r="H2048" s="12" t="s">
        <v>1212</v>
      </c>
      <c r="I2048" s="12" t="s">
        <v>1213</v>
      </c>
      <c r="J2048" s="12" t="s">
        <v>7548</v>
      </c>
      <c r="K2048" s="12" t="s">
        <v>13771</v>
      </c>
      <c r="L2048" s="12" t="s">
        <v>2483</v>
      </c>
      <c r="M2048" s="12" t="s">
        <v>13772</v>
      </c>
      <c r="N2048" s="12" t="s">
        <v>7987</v>
      </c>
      <c r="O2048" s="12" t="s">
        <v>13773</v>
      </c>
      <c r="P2048" s="13" t="str">
        <f>+IFERROR(VLOOKUP(Table32[[#This Row],[Código_parroquial]],Table5[[#All],[CÓDIGO PARROQUIA]:[CLASIFICACIÓN]],5,0),+IFERROR(VLOOKUP(CONCATENATE(Table32[[#This Row],[Código Cantón]],"50"),Table5[[#All],[CÓDIGO PARROQUIA]:[CLASIFICACIÓN]],5,0),""))</f>
        <v/>
      </c>
      <c r="Q2048" s="13" t="str">
        <f>+IFERROR(VLOOKUP(Table32[[#This Row],[Código Cantón]],Table4[[#All],[CÓDIGO CANTÓN]:[CLASIFICACIÓN]],6,0),"")</f>
        <v/>
      </c>
    </row>
    <row r="2049" spans="4:17" x14ac:dyDescent="0.3">
      <c r="D2049" s="12" t="s">
        <v>2482</v>
      </c>
      <c r="E2049" s="12" t="s">
        <v>159</v>
      </c>
      <c r="F2049" s="12" t="s">
        <v>160</v>
      </c>
      <c r="G2049" s="12" t="s">
        <v>158</v>
      </c>
      <c r="H2049" s="12" t="s">
        <v>1219</v>
      </c>
      <c r="I2049" s="12" t="s">
        <v>1220</v>
      </c>
      <c r="J2049" s="12" t="s">
        <v>7550</v>
      </c>
      <c r="K2049" s="12" t="s">
        <v>13774</v>
      </c>
      <c r="L2049" s="12" t="s">
        <v>2483</v>
      </c>
      <c r="M2049" s="12" t="s">
        <v>13775</v>
      </c>
      <c r="N2049" s="12" t="s">
        <v>7980</v>
      </c>
      <c r="O2049" s="12" t="s">
        <v>13776</v>
      </c>
      <c r="P2049" s="13" t="str">
        <f>+IFERROR(VLOOKUP(Table32[[#This Row],[Código_parroquial]],Table5[[#All],[CÓDIGO PARROQUIA]:[CLASIFICACIÓN]],5,0),+IFERROR(VLOOKUP(CONCATENATE(Table32[[#This Row],[Código Cantón]],"50"),Table5[[#All],[CÓDIGO PARROQUIA]:[CLASIFICACIÓN]],5,0),""))</f>
        <v/>
      </c>
      <c r="Q2049" s="13" t="str">
        <f>+IFERROR(VLOOKUP(Table32[[#This Row],[Código Cantón]],Table4[[#All],[CÓDIGO CANTÓN]:[CLASIFICACIÓN]],6,0),"")</f>
        <v/>
      </c>
    </row>
    <row r="2050" spans="4:17" x14ac:dyDescent="0.3">
      <c r="D2050" s="12" t="s">
        <v>2482</v>
      </c>
      <c r="E2050" s="12" t="s">
        <v>159</v>
      </c>
      <c r="F2050" s="12" t="s">
        <v>160</v>
      </c>
      <c r="G2050" s="12" t="s">
        <v>158</v>
      </c>
      <c r="H2050" s="12" t="s">
        <v>1198</v>
      </c>
      <c r="I2050" s="12" t="s">
        <v>1199</v>
      </c>
      <c r="J2050" s="12" t="s">
        <v>7548</v>
      </c>
      <c r="K2050" s="12" t="s">
        <v>13777</v>
      </c>
      <c r="L2050" s="12" t="s">
        <v>2483</v>
      </c>
      <c r="M2050" s="12" t="s">
        <v>13778</v>
      </c>
      <c r="N2050" s="12" t="s">
        <v>7987</v>
      </c>
      <c r="O2050" s="12" t="s">
        <v>13779</v>
      </c>
      <c r="P2050" s="13" t="str">
        <f>+IFERROR(VLOOKUP(Table32[[#This Row],[Código_parroquial]],Table5[[#All],[CÓDIGO PARROQUIA]:[CLASIFICACIÓN]],5,0),+IFERROR(VLOOKUP(CONCATENATE(Table32[[#This Row],[Código Cantón]],"50"),Table5[[#All],[CÓDIGO PARROQUIA]:[CLASIFICACIÓN]],5,0),""))</f>
        <v/>
      </c>
      <c r="Q2050" s="13" t="str">
        <f>+IFERROR(VLOOKUP(Table32[[#This Row],[Código Cantón]],Table4[[#All],[CÓDIGO CANTÓN]:[CLASIFICACIÓN]],6,0),"")</f>
        <v/>
      </c>
    </row>
    <row r="2051" spans="4:17" x14ac:dyDescent="0.3">
      <c r="D2051" s="12" t="s">
        <v>2482</v>
      </c>
      <c r="E2051" s="12" t="s">
        <v>159</v>
      </c>
      <c r="F2051" s="12" t="s">
        <v>160</v>
      </c>
      <c r="G2051" s="12" t="s">
        <v>158</v>
      </c>
      <c r="H2051" s="12" t="s">
        <v>1214</v>
      </c>
      <c r="I2051" s="12" t="s">
        <v>1215</v>
      </c>
      <c r="J2051" s="12" t="s">
        <v>7548</v>
      </c>
      <c r="K2051" s="12" t="s">
        <v>13780</v>
      </c>
      <c r="L2051" s="12" t="s">
        <v>2483</v>
      </c>
      <c r="M2051" s="12" t="s">
        <v>13781</v>
      </c>
      <c r="N2051" s="12" t="s">
        <v>7987</v>
      </c>
      <c r="O2051" s="12" t="s">
        <v>13782</v>
      </c>
      <c r="P2051" s="13" t="str">
        <f>+IFERROR(VLOOKUP(Table32[[#This Row],[Código_parroquial]],Table5[[#All],[CÓDIGO PARROQUIA]:[CLASIFICACIÓN]],5,0),+IFERROR(VLOOKUP(CONCATENATE(Table32[[#This Row],[Código Cantón]],"50"),Table5[[#All],[CÓDIGO PARROQUIA]:[CLASIFICACIÓN]],5,0),""))</f>
        <v/>
      </c>
      <c r="Q2051" s="13" t="str">
        <f>+IFERROR(VLOOKUP(Table32[[#This Row],[Código Cantón]],Table4[[#All],[CÓDIGO CANTÓN]:[CLASIFICACIÓN]],6,0),"")</f>
        <v/>
      </c>
    </row>
    <row r="2052" spans="4:17" x14ac:dyDescent="0.3">
      <c r="D2052" s="12" t="s">
        <v>2482</v>
      </c>
      <c r="E2052" s="12" t="s">
        <v>159</v>
      </c>
      <c r="F2052" s="12" t="s">
        <v>160</v>
      </c>
      <c r="G2052" s="12" t="s">
        <v>158</v>
      </c>
      <c r="H2052" s="12" t="s">
        <v>1210</v>
      </c>
      <c r="I2052" s="12" t="s">
        <v>529</v>
      </c>
      <c r="J2052" s="12" t="s">
        <v>7548</v>
      </c>
      <c r="K2052" s="12" t="s">
        <v>13783</v>
      </c>
      <c r="L2052" s="12" t="s">
        <v>2483</v>
      </c>
      <c r="M2052" s="12" t="s">
        <v>13784</v>
      </c>
      <c r="N2052" s="12" t="s">
        <v>7987</v>
      </c>
      <c r="O2052" s="12" t="s">
        <v>13785</v>
      </c>
      <c r="P2052" s="13" t="str">
        <f>+IFERROR(VLOOKUP(Table32[[#This Row],[Código_parroquial]],Table5[[#All],[CÓDIGO PARROQUIA]:[CLASIFICACIÓN]],5,0),+IFERROR(VLOOKUP(CONCATENATE(Table32[[#This Row],[Código Cantón]],"50"),Table5[[#All],[CÓDIGO PARROQUIA]:[CLASIFICACIÓN]],5,0),""))</f>
        <v/>
      </c>
      <c r="Q2052" s="13" t="str">
        <f>+IFERROR(VLOOKUP(Table32[[#This Row],[Código Cantón]],Table4[[#All],[CÓDIGO CANTÓN]:[CLASIFICACIÓN]],6,0),"")</f>
        <v/>
      </c>
    </row>
    <row r="2053" spans="4:17" x14ac:dyDescent="0.3">
      <c r="D2053" s="12" t="s">
        <v>2482</v>
      </c>
      <c r="E2053" s="12" t="s">
        <v>159</v>
      </c>
      <c r="F2053" s="12" t="s">
        <v>160</v>
      </c>
      <c r="G2053" s="12" t="s">
        <v>158</v>
      </c>
      <c r="H2053" s="12" t="s">
        <v>1212</v>
      </c>
      <c r="I2053" s="12" t="s">
        <v>1213</v>
      </c>
      <c r="J2053" s="12" t="s">
        <v>7548</v>
      </c>
      <c r="K2053" s="12" t="s">
        <v>13786</v>
      </c>
      <c r="L2053" s="12" t="s">
        <v>2483</v>
      </c>
      <c r="M2053" s="12" t="s">
        <v>13787</v>
      </c>
      <c r="N2053" s="12" t="s">
        <v>7987</v>
      </c>
      <c r="O2053" s="12" t="s">
        <v>2597</v>
      </c>
      <c r="P2053" s="13" t="str">
        <f>+IFERROR(VLOOKUP(Table32[[#This Row],[Código_parroquial]],Table5[[#All],[CÓDIGO PARROQUIA]:[CLASIFICACIÓN]],5,0),+IFERROR(VLOOKUP(CONCATENATE(Table32[[#This Row],[Código Cantón]],"50"),Table5[[#All],[CÓDIGO PARROQUIA]:[CLASIFICACIÓN]],5,0),""))</f>
        <v/>
      </c>
      <c r="Q2053" s="13" t="str">
        <f>+IFERROR(VLOOKUP(Table32[[#This Row],[Código Cantón]],Table4[[#All],[CÓDIGO CANTÓN]:[CLASIFICACIÓN]],6,0),"")</f>
        <v/>
      </c>
    </row>
    <row r="2054" spans="4:17" x14ac:dyDescent="0.3">
      <c r="D2054" s="12" t="s">
        <v>2482</v>
      </c>
      <c r="E2054" s="12" t="s">
        <v>159</v>
      </c>
      <c r="F2054" s="12" t="s">
        <v>160</v>
      </c>
      <c r="G2054" s="12" t="s">
        <v>158</v>
      </c>
      <c r="H2054" s="12" t="s">
        <v>1212</v>
      </c>
      <c r="I2054" s="12" t="s">
        <v>1213</v>
      </c>
      <c r="J2054" s="12" t="s">
        <v>7548</v>
      </c>
      <c r="K2054" s="12" t="s">
        <v>13788</v>
      </c>
      <c r="L2054" s="12" t="s">
        <v>2483</v>
      </c>
      <c r="M2054" s="12" t="s">
        <v>13789</v>
      </c>
      <c r="N2054" s="12" t="s">
        <v>7987</v>
      </c>
      <c r="O2054" s="12" t="s">
        <v>13790</v>
      </c>
      <c r="P2054" s="13" t="str">
        <f>+IFERROR(VLOOKUP(Table32[[#This Row],[Código_parroquial]],Table5[[#All],[CÓDIGO PARROQUIA]:[CLASIFICACIÓN]],5,0),+IFERROR(VLOOKUP(CONCATENATE(Table32[[#This Row],[Código Cantón]],"50"),Table5[[#All],[CÓDIGO PARROQUIA]:[CLASIFICACIÓN]],5,0),""))</f>
        <v/>
      </c>
      <c r="Q2054" s="13" t="str">
        <f>+IFERROR(VLOOKUP(Table32[[#This Row],[Código Cantón]],Table4[[#All],[CÓDIGO CANTÓN]:[CLASIFICACIÓN]],6,0),"")</f>
        <v/>
      </c>
    </row>
    <row r="2055" spans="4:17" x14ac:dyDescent="0.3">
      <c r="D2055" s="12" t="s">
        <v>2482</v>
      </c>
      <c r="E2055" s="12" t="s">
        <v>159</v>
      </c>
      <c r="F2055" s="12" t="s">
        <v>160</v>
      </c>
      <c r="G2055" s="12" t="s">
        <v>158</v>
      </c>
      <c r="H2055" s="12" t="s">
        <v>1212</v>
      </c>
      <c r="I2055" s="12" t="s">
        <v>1213</v>
      </c>
      <c r="J2055" s="12" t="s">
        <v>7548</v>
      </c>
      <c r="K2055" s="12" t="s">
        <v>13791</v>
      </c>
      <c r="L2055" s="12" t="s">
        <v>2483</v>
      </c>
      <c r="M2055" s="12" t="s">
        <v>13383</v>
      </c>
      <c r="N2055" s="12" t="s">
        <v>7987</v>
      </c>
      <c r="O2055" s="12" t="s">
        <v>13792</v>
      </c>
      <c r="P2055" s="13" t="str">
        <f>+IFERROR(VLOOKUP(Table32[[#This Row],[Código_parroquial]],Table5[[#All],[CÓDIGO PARROQUIA]:[CLASIFICACIÓN]],5,0),+IFERROR(VLOOKUP(CONCATENATE(Table32[[#This Row],[Código Cantón]],"50"),Table5[[#All],[CÓDIGO PARROQUIA]:[CLASIFICACIÓN]],5,0),""))</f>
        <v/>
      </c>
      <c r="Q2055" s="13" t="str">
        <f>+IFERROR(VLOOKUP(Table32[[#This Row],[Código Cantón]],Table4[[#All],[CÓDIGO CANTÓN]:[CLASIFICACIÓN]],6,0),"")</f>
        <v/>
      </c>
    </row>
    <row r="2056" spans="4:17" x14ac:dyDescent="0.3">
      <c r="D2056" s="12" t="s">
        <v>2482</v>
      </c>
      <c r="E2056" s="12" t="s">
        <v>159</v>
      </c>
      <c r="F2056" s="12" t="s">
        <v>160</v>
      </c>
      <c r="G2056" s="12" t="s">
        <v>158</v>
      </c>
      <c r="H2056" s="12" t="s">
        <v>1214</v>
      </c>
      <c r="I2056" s="12" t="s">
        <v>1215</v>
      </c>
      <c r="J2056" s="12" t="s">
        <v>7548</v>
      </c>
      <c r="K2056" s="12" t="s">
        <v>13793</v>
      </c>
      <c r="L2056" s="12" t="s">
        <v>2483</v>
      </c>
      <c r="M2056" s="12" t="s">
        <v>13794</v>
      </c>
      <c r="N2056" s="12" t="s">
        <v>7987</v>
      </c>
      <c r="O2056" s="12" t="s">
        <v>13795</v>
      </c>
      <c r="P2056" s="13" t="str">
        <f>+IFERROR(VLOOKUP(Table32[[#This Row],[Código_parroquial]],Table5[[#All],[CÓDIGO PARROQUIA]:[CLASIFICACIÓN]],5,0),+IFERROR(VLOOKUP(CONCATENATE(Table32[[#This Row],[Código Cantón]],"50"),Table5[[#All],[CÓDIGO PARROQUIA]:[CLASIFICACIÓN]],5,0),""))</f>
        <v/>
      </c>
      <c r="Q2056" s="13" t="str">
        <f>+IFERROR(VLOOKUP(Table32[[#This Row],[Código Cantón]],Table4[[#All],[CÓDIGO CANTÓN]:[CLASIFICACIÓN]],6,0),"")</f>
        <v/>
      </c>
    </row>
    <row r="2057" spans="4:17" x14ac:dyDescent="0.3">
      <c r="D2057" s="12" t="s">
        <v>2482</v>
      </c>
      <c r="E2057" s="12" t="s">
        <v>159</v>
      </c>
      <c r="F2057" s="12" t="s">
        <v>160</v>
      </c>
      <c r="G2057" s="12" t="s">
        <v>158</v>
      </c>
      <c r="H2057" s="12" t="s">
        <v>1210</v>
      </c>
      <c r="I2057" s="12" t="s">
        <v>529</v>
      </c>
      <c r="J2057" s="12" t="s">
        <v>7548</v>
      </c>
      <c r="K2057" s="12" t="s">
        <v>13796</v>
      </c>
      <c r="L2057" s="12" t="s">
        <v>2483</v>
      </c>
      <c r="M2057" s="12" t="s">
        <v>13797</v>
      </c>
      <c r="N2057" s="12" t="s">
        <v>7987</v>
      </c>
      <c r="O2057" s="12" t="s">
        <v>13798</v>
      </c>
      <c r="P2057" s="13" t="str">
        <f>+IFERROR(VLOOKUP(Table32[[#This Row],[Código_parroquial]],Table5[[#All],[CÓDIGO PARROQUIA]:[CLASIFICACIÓN]],5,0),+IFERROR(VLOOKUP(CONCATENATE(Table32[[#This Row],[Código Cantón]],"50"),Table5[[#All],[CÓDIGO PARROQUIA]:[CLASIFICACIÓN]],5,0),""))</f>
        <v/>
      </c>
      <c r="Q2057" s="13" t="str">
        <f>+IFERROR(VLOOKUP(Table32[[#This Row],[Código Cantón]],Table4[[#All],[CÓDIGO CANTÓN]:[CLASIFICACIÓN]],6,0),"")</f>
        <v/>
      </c>
    </row>
    <row r="2058" spans="4:17" x14ac:dyDescent="0.3">
      <c r="D2058" s="12" t="s">
        <v>2482</v>
      </c>
      <c r="E2058" s="12" t="s">
        <v>159</v>
      </c>
      <c r="F2058" s="12" t="s">
        <v>160</v>
      </c>
      <c r="G2058" s="12" t="s">
        <v>158</v>
      </c>
      <c r="H2058" s="12" t="s">
        <v>1210</v>
      </c>
      <c r="I2058" s="12" t="s">
        <v>529</v>
      </c>
      <c r="J2058" s="12" t="s">
        <v>7548</v>
      </c>
      <c r="K2058" s="12" t="s">
        <v>13799</v>
      </c>
      <c r="L2058" s="12" t="s">
        <v>2483</v>
      </c>
      <c r="M2058" s="12" t="s">
        <v>12184</v>
      </c>
      <c r="N2058" s="12" t="s">
        <v>7980</v>
      </c>
      <c r="O2058" s="12" t="s">
        <v>13800</v>
      </c>
      <c r="P2058" s="13" t="str">
        <f>+IFERROR(VLOOKUP(Table32[[#This Row],[Código_parroquial]],Table5[[#All],[CÓDIGO PARROQUIA]:[CLASIFICACIÓN]],5,0),+IFERROR(VLOOKUP(CONCATENATE(Table32[[#This Row],[Código Cantón]],"50"),Table5[[#All],[CÓDIGO PARROQUIA]:[CLASIFICACIÓN]],5,0),""))</f>
        <v/>
      </c>
      <c r="Q2058" s="13" t="str">
        <f>+IFERROR(VLOOKUP(Table32[[#This Row],[Código Cantón]],Table4[[#All],[CÓDIGO CANTÓN]:[CLASIFICACIÓN]],6,0),"")</f>
        <v/>
      </c>
    </row>
    <row r="2059" spans="4:17" x14ac:dyDescent="0.3">
      <c r="D2059" s="12" t="s">
        <v>2482</v>
      </c>
      <c r="E2059" s="12" t="s">
        <v>159</v>
      </c>
      <c r="F2059" s="12" t="s">
        <v>160</v>
      </c>
      <c r="G2059" s="12" t="s">
        <v>158</v>
      </c>
      <c r="H2059" s="12" t="s">
        <v>1214</v>
      </c>
      <c r="I2059" s="12" t="s">
        <v>1215</v>
      </c>
      <c r="J2059" s="12" t="s">
        <v>7548</v>
      </c>
      <c r="K2059" s="12" t="s">
        <v>13801</v>
      </c>
      <c r="L2059" s="12" t="s">
        <v>2483</v>
      </c>
      <c r="M2059" s="12" t="s">
        <v>13802</v>
      </c>
      <c r="N2059" s="12" t="s">
        <v>7987</v>
      </c>
      <c r="O2059" s="12" t="s">
        <v>13803</v>
      </c>
      <c r="P2059" s="13" t="str">
        <f>+IFERROR(VLOOKUP(Table32[[#This Row],[Código_parroquial]],Table5[[#All],[CÓDIGO PARROQUIA]:[CLASIFICACIÓN]],5,0),+IFERROR(VLOOKUP(CONCATENATE(Table32[[#This Row],[Código Cantón]],"50"),Table5[[#All],[CÓDIGO PARROQUIA]:[CLASIFICACIÓN]],5,0),""))</f>
        <v/>
      </c>
      <c r="Q2059" s="13" t="str">
        <f>+IFERROR(VLOOKUP(Table32[[#This Row],[Código Cantón]],Table4[[#All],[CÓDIGO CANTÓN]:[CLASIFICACIÓN]],6,0),"")</f>
        <v/>
      </c>
    </row>
    <row r="2060" spans="4:17" x14ac:dyDescent="0.3">
      <c r="D2060" s="12" t="s">
        <v>2482</v>
      </c>
      <c r="E2060" s="12" t="s">
        <v>159</v>
      </c>
      <c r="F2060" s="12" t="s">
        <v>160</v>
      </c>
      <c r="G2060" s="12" t="s">
        <v>158</v>
      </c>
      <c r="H2060" s="12" t="s">
        <v>1210</v>
      </c>
      <c r="I2060" s="12" t="s">
        <v>529</v>
      </c>
      <c r="J2060" s="12" t="s">
        <v>7548</v>
      </c>
      <c r="K2060" s="12" t="s">
        <v>13804</v>
      </c>
      <c r="L2060" s="12" t="s">
        <v>2483</v>
      </c>
      <c r="M2060" s="12" t="s">
        <v>13805</v>
      </c>
      <c r="N2060" s="12" t="s">
        <v>7987</v>
      </c>
      <c r="O2060" s="12" t="s">
        <v>13806</v>
      </c>
      <c r="P2060" s="13" t="str">
        <f>+IFERROR(VLOOKUP(Table32[[#This Row],[Código_parroquial]],Table5[[#All],[CÓDIGO PARROQUIA]:[CLASIFICACIÓN]],5,0),+IFERROR(VLOOKUP(CONCATENATE(Table32[[#This Row],[Código Cantón]],"50"),Table5[[#All],[CÓDIGO PARROQUIA]:[CLASIFICACIÓN]],5,0),""))</f>
        <v/>
      </c>
      <c r="Q2060" s="13" t="str">
        <f>+IFERROR(VLOOKUP(Table32[[#This Row],[Código Cantón]],Table4[[#All],[CÓDIGO CANTÓN]:[CLASIFICACIÓN]],6,0),"")</f>
        <v/>
      </c>
    </row>
    <row r="2061" spans="4:17" x14ac:dyDescent="0.3">
      <c r="D2061" s="12" t="s">
        <v>2482</v>
      </c>
      <c r="E2061" s="12" t="s">
        <v>159</v>
      </c>
      <c r="F2061" s="12" t="s">
        <v>160</v>
      </c>
      <c r="G2061" s="12" t="s">
        <v>158</v>
      </c>
      <c r="H2061" s="12" t="s">
        <v>1210</v>
      </c>
      <c r="I2061" s="12" t="s">
        <v>529</v>
      </c>
      <c r="J2061" s="12" t="s">
        <v>7548</v>
      </c>
      <c r="K2061" s="12" t="s">
        <v>13807</v>
      </c>
      <c r="L2061" s="12" t="s">
        <v>2483</v>
      </c>
      <c r="M2061" s="12" t="s">
        <v>13808</v>
      </c>
      <c r="N2061" s="12" t="s">
        <v>7987</v>
      </c>
      <c r="O2061" s="12" t="s">
        <v>13809</v>
      </c>
      <c r="P2061" s="13" t="str">
        <f>+IFERROR(VLOOKUP(Table32[[#This Row],[Código_parroquial]],Table5[[#All],[CÓDIGO PARROQUIA]:[CLASIFICACIÓN]],5,0),+IFERROR(VLOOKUP(CONCATENATE(Table32[[#This Row],[Código Cantón]],"50"),Table5[[#All],[CÓDIGO PARROQUIA]:[CLASIFICACIÓN]],5,0),""))</f>
        <v/>
      </c>
      <c r="Q2061" s="13" t="str">
        <f>+IFERROR(VLOOKUP(Table32[[#This Row],[Código Cantón]],Table4[[#All],[CÓDIGO CANTÓN]:[CLASIFICACIÓN]],6,0),"")</f>
        <v/>
      </c>
    </row>
    <row r="2062" spans="4:17" x14ac:dyDescent="0.3">
      <c r="D2062" s="12" t="s">
        <v>2482</v>
      </c>
      <c r="E2062" s="12" t="s">
        <v>159</v>
      </c>
      <c r="F2062" s="12" t="s">
        <v>160</v>
      </c>
      <c r="G2062" s="12" t="s">
        <v>158</v>
      </c>
      <c r="H2062" s="12" t="s">
        <v>1212</v>
      </c>
      <c r="I2062" s="12" t="s">
        <v>1213</v>
      </c>
      <c r="J2062" s="12" t="s">
        <v>7548</v>
      </c>
      <c r="K2062" s="12" t="s">
        <v>13810</v>
      </c>
      <c r="L2062" s="12" t="s">
        <v>2483</v>
      </c>
      <c r="M2062" s="12" t="s">
        <v>13811</v>
      </c>
      <c r="N2062" s="12" t="s">
        <v>7987</v>
      </c>
      <c r="O2062" s="12" t="s">
        <v>13812</v>
      </c>
      <c r="P2062" s="13" t="str">
        <f>+IFERROR(VLOOKUP(Table32[[#This Row],[Código_parroquial]],Table5[[#All],[CÓDIGO PARROQUIA]:[CLASIFICACIÓN]],5,0),+IFERROR(VLOOKUP(CONCATENATE(Table32[[#This Row],[Código Cantón]],"50"),Table5[[#All],[CÓDIGO PARROQUIA]:[CLASIFICACIÓN]],5,0),""))</f>
        <v/>
      </c>
      <c r="Q2062" s="13" t="str">
        <f>+IFERROR(VLOOKUP(Table32[[#This Row],[Código Cantón]],Table4[[#All],[CÓDIGO CANTÓN]:[CLASIFICACIÓN]],6,0),"")</f>
        <v/>
      </c>
    </row>
    <row r="2063" spans="4:17" x14ac:dyDescent="0.3">
      <c r="D2063" s="12" t="s">
        <v>2482</v>
      </c>
      <c r="E2063" s="12" t="s">
        <v>159</v>
      </c>
      <c r="F2063" s="12" t="s">
        <v>160</v>
      </c>
      <c r="G2063" s="12" t="s">
        <v>158</v>
      </c>
      <c r="H2063" s="12" t="s">
        <v>1210</v>
      </c>
      <c r="I2063" s="12" t="s">
        <v>529</v>
      </c>
      <c r="J2063" s="12" t="s">
        <v>7548</v>
      </c>
      <c r="K2063" s="12" t="s">
        <v>13813</v>
      </c>
      <c r="L2063" s="12" t="s">
        <v>2483</v>
      </c>
      <c r="M2063" s="12" t="s">
        <v>13814</v>
      </c>
      <c r="N2063" s="12" t="s">
        <v>7987</v>
      </c>
      <c r="O2063" s="12" t="s">
        <v>13815</v>
      </c>
      <c r="P2063" s="13" t="str">
        <f>+IFERROR(VLOOKUP(Table32[[#This Row],[Código_parroquial]],Table5[[#All],[CÓDIGO PARROQUIA]:[CLASIFICACIÓN]],5,0),+IFERROR(VLOOKUP(CONCATENATE(Table32[[#This Row],[Código Cantón]],"50"),Table5[[#All],[CÓDIGO PARROQUIA]:[CLASIFICACIÓN]],5,0),""))</f>
        <v/>
      </c>
      <c r="Q2063" s="13" t="str">
        <f>+IFERROR(VLOOKUP(Table32[[#This Row],[Código Cantón]],Table4[[#All],[CÓDIGO CANTÓN]:[CLASIFICACIÓN]],6,0),"")</f>
        <v/>
      </c>
    </row>
    <row r="2064" spans="4:17" x14ac:dyDescent="0.3">
      <c r="D2064" s="12" t="s">
        <v>2482</v>
      </c>
      <c r="E2064" s="12" t="s">
        <v>159</v>
      </c>
      <c r="F2064" s="12" t="s">
        <v>160</v>
      </c>
      <c r="G2064" s="12" t="s">
        <v>158</v>
      </c>
      <c r="H2064" s="12" t="s">
        <v>1212</v>
      </c>
      <c r="I2064" s="12" t="s">
        <v>1213</v>
      </c>
      <c r="J2064" s="12" t="s">
        <v>7548</v>
      </c>
      <c r="K2064" s="12" t="s">
        <v>13816</v>
      </c>
      <c r="L2064" s="12" t="s">
        <v>2483</v>
      </c>
      <c r="M2064" s="12" t="s">
        <v>13817</v>
      </c>
      <c r="N2064" s="12" t="s">
        <v>7987</v>
      </c>
      <c r="O2064" s="12" t="s">
        <v>13818</v>
      </c>
      <c r="P2064" s="13" t="str">
        <f>+IFERROR(VLOOKUP(Table32[[#This Row],[Código_parroquial]],Table5[[#All],[CÓDIGO PARROQUIA]:[CLASIFICACIÓN]],5,0),+IFERROR(VLOOKUP(CONCATENATE(Table32[[#This Row],[Código Cantón]],"50"),Table5[[#All],[CÓDIGO PARROQUIA]:[CLASIFICACIÓN]],5,0),""))</f>
        <v/>
      </c>
      <c r="Q2064" s="13" t="str">
        <f>+IFERROR(VLOOKUP(Table32[[#This Row],[Código Cantón]],Table4[[#All],[CÓDIGO CANTÓN]:[CLASIFICACIÓN]],6,0),"")</f>
        <v/>
      </c>
    </row>
    <row r="2065" spans="4:17" x14ac:dyDescent="0.3">
      <c r="D2065" s="12" t="s">
        <v>2482</v>
      </c>
      <c r="E2065" s="12" t="s">
        <v>159</v>
      </c>
      <c r="F2065" s="12" t="s">
        <v>160</v>
      </c>
      <c r="G2065" s="12" t="s">
        <v>158</v>
      </c>
      <c r="H2065" s="12" t="s">
        <v>1212</v>
      </c>
      <c r="I2065" s="12" t="s">
        <v>1213</v>
      </c>
      <c r="J2065" s="12" t="s">
        <v>7548</v>
      </c>
      <c r="K2065" s="12" t="s">
        <v>13819</v>
      </c>
      <c r="L2065" s="12" t="s">
        <v>2483</v>
      </c>
      <c r="M2065" s="12" t="s">
        <v>13820</v>
      </c>
      <c r="N2065" s="12" t="s">
        <v>7987</v>
      </c>
      <c r="O2065" s="12" t="s">
        <v>13821</v>
      </c>
      <c r="P2065" s="13" t="str">
        <f>+IFERROR(VLOOKUP(Table32[[#This Row],[Código_parroquial]],Table5[[#All],[CÓDIGO PARROQUIA]:[CLASIFICACIÓN]],5,0),+IFERROR(VLOOKUP(CONCATENATE(Table32[[#This Row],[Código Cantón]],"50"),Table5[[#All],[CÓDIGO PARROQUIA]:[CLASIFICACIÓN]],5,0),""))</f>
        <v/>
      </c>
      <c r="Q2065" s="13" t="str">
        <f>+IFERROR(VLOOKUP(Table32[[#This Row],[Código Cantón]],Table4[[#All],[CÓDIGO CANTÓN]:[CLASIFICACIÓN]],6,0),"")</f>
        <v/>
      </c>
    </row>
    <row r="2066" spans="4:17" x14ac:dyDescent="0.3">
      <c r="D2066" s="12" t="s">
        <v>2482</v>
      </c>
      <c r="E2066" s="12" t="s">
        <v>159</v>
      </c>
      <c r="F2066" s="12" t="s">
        <v>160</v>
      </c>
      <c r="G2066" s="12" t="s">
        <v>158</v>
      </c>
      <c r="H2066" s="12" t="s">
        <v>1210</v>
      </c>
      <c r="I2066" s="12" t="s">
        <v>529</v>
      </c>
      <c r="J2066" s="12" t="s">
        <v>7548</v>
      </c>
      <c r="K2066" s="12" t="s">
        <v>13822</v>
      </c>
      <c r="L2066" s="12" t="s">
        <v>2483</v>
      </c>
      <c r="M2066" s="12" t="s">
        <v>13823</v>
      </c>
      <c r="N2066" s="12" t="s">
        <v>7987</v>
      </c>
      <c r="O2066" s="12" t="s">
        <v>13824</v>
      </c>
      <c r="P2066" s="13" t="str">
        <f>+IFERROR(VLOOKUP(Table32[[#This Row],[Código_parroquial]],Table5[[#All],[CÓDIGO PARROQUIA]:[CLASIFICACIÓN]],5,0),+IFERROR(VLOOKUP(CONCATENATE(Table32[[#This Row],[Código Cantón]],"50"),Table5[[#All],[CÓDIGO PARROQUIA]:[CLASIFICACIÓN]],5,0),""))</f>
        <v/>
      </c>
      <c r="Q2066" s="13" t="str">
        <f>+IFERROR(VLOOKUP(Table32[[#This Row],[Código Cantón]],Table4[[#All],[CÓDIGO CANTÓN]:[CLASIFICACIÓN]],6,0),"")</f>
        <v/>
      </c>
    </row>
    <row r="2067" spans="4:17" x14ac:dyDescent="0.3">
      <c r="D2067" s="12" t="s">
        <v>2482</v>
      </c>
      <c r="E2067" s="12" t="s">
        <v>159</v>
      </c>
      <c r="F2067" s="12" t="s">
        <v>160</v>
      </c>
      <c r="G2067" s="12" t="s">
        <v>158</v>
      </c>
      <c r="H2067" s="12" t="s">
        <v>1212</v>
      </c>
      <c r="I2067" s="12" t="s">
        <v>1213</v>
      </c>
      <c r="J2067" s="12" t="s">
        <v>7548</v>
      </c>
      <c r="K2067" s="12" t="s">
        <v>13825</v>
      </c>
      <c r="L2067" s="12" t="s">
        <v>2483</v>
      </c>
      <c r="M2067" s="12" t="s">
        <v>13826</v>
      </c>
      <c r="N2067" s="12" t="s">
        <v>7987</v>
      </c>
      <c r="O2067" s="12" t="s">
        <v>13827</v>
      </c>
      <c r="P2067" s="13" t="str">
        <f>+IFERROR(VLOOKUP(Table32[[#This Row],[Código_parroquial]],Table5[[#All],[CÓDIGO PARROQUIA]:[CLASIFICACIÓN]],5,0),+IFERROR(VLOOKUP(CONCATENATE(Table32[[#This Row],[Código Cantón]],"50"),Table5[[#All],[CÓDIGO PARROQUIA]:[CLASIFICACIÓN]],5,0),""))</f>
        <v/>
      </c>
      <c r="Q2067" s="13" t="str">
        <f>+IFERROR(VLOOKUP(Table32[[#This Row],[Código Cantón]],Table4[[#All],[CÓDIGO CANTÓN]:[CLASIFICACIÓN]],6,0),"")</f>
        <v/>
      </c>
    </row>
    <row r="2068" spans="4:17" x14ac:dyDescent="0.3">
      <c r="D2068" s="12" t="s">
        <v>2482</v>
      </c>
      <c r="E2068" s="12" t="s">
        <v>159</v>
      </c>
      <c r="F2068" s="12" t="s">
        <v>160</v>
      </c>
      <c r="G2068" s="12" t="s">
        <v>158</v>
      </c>
      <c r="H2068" s="12" t="s">
        <v>1198</v>
      </c>
      <c r="I2068" s="12" t="s">
        <v>1199</v>
      </c>
      <c r="J2068" s="12" t="s">
        <v>7548</v>
      </c>
      <c r="K2068" s="12" t="s">
        <v>13828</v>
      </c>
      <c r="L2068" s="12" t="s">
        <v>2483</v>
      </c>
      <c r="M2068" s="12" t="s">
        <v>13829</v>
      </c>
      <c r="N2068" s="12" t="s">
        <v>7987</v>
      </c>
      <c r="O2068" s="12" t="s">
        <v>13830</v>
      </c>
      <c r="P2068" s="13" t="str">
        <f>+IFERROR(VLOOKUP(Table32[[#This Row],[Código_parroquial]],Table5[[#All],[CÓDIGO PARROQUIA]:[CLASIFICACIÓN]],5,0),+IFERROR(VLOOKUP(CONCATENATE(Table32[[#This Row],[Código Cantón]],"50"),Table5[[#All],[CÓDIGO PARROQUIA]:[CLASIFICACIÓN]],5,0),""))</f>
        <v/>
      </c>
      <c r="Q2068" s="13" t="str">
        <f>+IFERROR(VLOOKUP(Table32[[#This Row],[Código Cantón]],Table4[[#All],[CÓDIGO CANTÓN]:[CLASIFICACIÓN]],6,0),"")</f>
        <v/>
      </c>
    </row>
    <row r="2069" spans="4:17" x14ac:dyDescent="0.3">
      <c r="D2069" s="12" t="s">
        <v>2482</v>
      </c>
      <c r="E2069" s="12" t="s">
        <v>159</v>
      </c>
      <c r="F2069" s="12" t="s">
        <v>160</v>
      </c>
      <c r="G2069" s="12" t="s">
        <v>158</v>
      </c>
      <c r="H2069" s="12" t="s">
        <v>1210</v>
      </c>
      <c r="I2069" s="12" t="s">
        <v>529</v>
      </c>
      <c r="J2069" s="12" t="s">
        <v>7548</v>
      </c>
      <c r="K2069" s="12" t="s">
        <v>13831</v>
      </c>
      <c r="L2069" s="12" t="s">
        <v>2483</v>
      </c>
      <c r="M2069" s="12" t="s">
        <v>13832</v>
      </c>
      <c r="N2069" s="12" t="s">
        <v>7987</v>
      </c>
      <c r="O2069" s="12" t="s">
        <v>13833</v>
      </c>
      <c r="P2069" s="13" t="str">
        <f>+IFERROR(VLOOKUP(Table32[[#This Row],[Código_parroquial]],Table5[[#All],[CÓDIGO PARROQUIA]:[CLASIFICACIÓN]],5,0),+IFERROR(VLOOKUP(CONCATENATE(Table32[[#This Row],[Código Cantón]],"50"),Table5[[#All],[CÓDIGO PARROQUIA]:[CLASIFICACIÓN]],5,0),""))</f>
        <v/>
      </c>
      <c r="Q2069" s="13" t="str">
        <f>+IFERROR(VLOOKUP(Table32[[#This Row],[Código Cantón]],Table4[[#All],[CÓDIGO CANTÓN]:[CLASIFICACIÓN]],6,0),"")</f>
        <v/>
      </c>
    </row>
    <row r="2070" spans="4:17" x14ac:dyDescent="0.3">
      <c r="D2070" s="12" t="s">
        <v>2482</v>
      </c>
      <c r="E2070" s="12" t="s">
        <v>159</v>
      </c>
      <c r="F2070" s="12" t="s">
        <v>160</v>
      </c>
      <c r="G2070" s="12" t="s">
        <v>158</v>
      </c>
      <c r="H2070" s="12" t="s">
        <v>1214</v>
      </c>
      <c r="I2070" s="12" t="s">
        <v>1215</v>
      </c>
      <c r="J2070" s="12" t="s">
        <v>7548</v>
      </c>
      <c r="K2070" s="12" t="s">
        <v>13834</v>
      </c>
      <c r="L2070" s="12" t="s">
        <v>2483</v>
      </c>
      <c r="M2070" s="12" t="s">
        <v>13835</v>
      </c>
      <c r="N2070" s="12" t="s">
        <v>7987</v>
      </c>
      <c r="O2070" s="12" t="s">
        <v>13836</v>
      </c>
      <c r="P2070" s="13" t="str">
        <f>+IFERROR(VLOOKUP(Table32[[#This Row],[Código_parroquial]],Table5[[#All],[CÓDIGO PARROQUIA]:[CLASIFICACIÓN]],5,0),+IFERROR(VLOOKUP(CONCATENATE(Table32[[#This Row],[Código Cantón]],"50"),Table5[[#All],[CÓDIGO PARROQUIA]:[CLASIFICACIÓN]],5,0),""))</f>
        <v/>
      </c>
      <c r="Q2070" s="13" t="str">
        <f>+IFERROR(VLOOKUP(Table32[[#This Row],[Código Cantón]],Table4[[#All],[CÓDIGO CANTÓN]:[CLASIFICACIÓN]],6,0),"")</f>
        <v/>
      </c>
    </row>
    <row r="2071" spans="4:17" x14ac:dyDescent="0.3">
      <c r="D2071" s="12" t="s">
        <v>2482</v>
      </c>
      <c r="E2071" s="12" t="s">
        <v>159</v>
      </c>
      <c r="F2071" s="12" t="s">
        <v>160</v>
      </c>
      <c r="G2071" s="12" t="s">
        <v>158</v>
      </c>
      <c r="H2071" s="12" t="s">
        <v>1198</v>
      </c>
      <c r="I2071" s="12" t="s">
        <v>1199</v>
      </c>
      <c r="J2071" s="12" t="s">
        <v>7548</v>
      </c>
      <c r="K2071" s="12" t="s">
        <v>13837</v>
      </c>
      <c r="L2071" s="12" t="s">
        <v>2483</v>
      </c>
      <c r="M2071" s="12" t="s">
        <v>13349</v>
      </c>
      <c r="N2071" s="12" t="s">
        <v>7987</v>
      </c>
      <c r="O2071" s="12" t="s">
        <v>13838</v>
      </c>
      <c r="P2071" s="13" t="str">
        <f>+IFERROR(VLOOKUP(Table32[[#This Row],[Código_parroquial]],Table5[[#All],[CÓDIGO PARROQUIA]:[CLASIFICACIÓN]],5,0),+IFERROR(VLOOKUP(CONCATENATE(Table32[[#This Row],[Código Cantón]],"50"),Table5[[#All],[CÓDIGO PARROQUIA]:[CLASIFICACIÓN]],5,0),""))</f>
        <v/>
      </c>
      <c r="Q2071" s="13" t="str">
        <f>+IFERROR(VLOOKUP(Table32[[#This Row],[Código Cantón]],Table4[[#All],[CÓDIGO CANTÓN]:[CLASIFICACIÓN]],6,0),"")</f>
        <v/>
      </c>
    </row>
    <row r="2072" spans="4:17" x14ac:dyDescent="0.3">
      <c r="D2072" s="12" t="s">
        <v>2482</v>
      </c>
      <c r="E2072" s="12" t="s">
        <v>159</v>
      </c>
      <c r="F2072" s="12" t="s">
        <v>160</v>
      </c>
      <c r="G2072" s="12" t="s">
        <v>158</v>
      </c>
      <c r="H2072" s="12" t="s">
        <v>1210</v>
      </c>
      <c r="I2072" s="12" t="s">
        <v>529</v>
      </c>
      <c r="J2072" s="12" t="s">
        <v>7548</v>
      </c>
      <c r="K2072" s="12" t="s">
        <v>13839</v>
      </c>
      <c r="L2072" s="12" t="s">
        <v>2483</v>
      </c>
      <c r="M2072" s="12" t="s">
        <v>13840</v>
      </c>
      <c r="N2072" s="12" t="s">
        <v>7987</v>
      </c>
      <c r="O2072" s="12" t="s">
        <v>13841</v>
      </c>
      <c r="P2072" s="13" t="str">
        <f>+IFERROR(VLOOKUP(Table32[[#This Row],[Código_parroquial]],Table5[[#All],[CÓDIGO PARROQUIA]:[CLASIFICACIÓN]],5,0),+IFERROR(VLOOKUP(CONCATENATE(Table32[[#This Row],[Código Cantón]],"50"),Table5[[#All],[CÓDIGO PARROQUIA]:[CLASIFICACIÓN]],5,0),""))</f>
        <v/>
      </c>
      <c r="Q2072" s="13" t="str">
        <f>+IFERROR(VLOOKUP(Table32[[#This Row],[Código Cantón]],Table4[[#All],[CÓDIGO CANTÓN]:[CLASIFICACIÓN]],6,0),"")</f>
        <v/>
      </c>
    </row>
    <row r="2073" spans="4:17" x14ac:dyDescent="0.3">
      <c r="D2073" s="12" t="s">
        <v>2482</v>
      </c>
      <c r="E2073" s="12" t="s">
        <v>159</v>
      </c>
      <c r="F2073" s="12" t="s">
        <v>160</v>
      </c>
      <c r="G2073" s="12" t="s">
        <v>158</v>
      </c>
      <c r="H2073" s="12" t="s">
        <v>1210</v>
      </c>
      <c r="I2073" s="12" t="s">
        <v>529</v>
      </c>
      <c r="J2073" s="12" t="s">
        <v>7548</v>
      </c>
      <c r="K2073" s="12" t="s">
        <v>13842</v>
      </c>
      <c r="L2073" s="12" t="s">
        <v>2483</v>
      </c>
      <c r="M2073" s="12" t="s">
        <v>13843</v>
      </c>
      <c r="N2073" s="12" t="s">
        <v>7987</v>
      </c>
      <c r="O2073" s="12" t="s">
        <v>13844</v>
      </c>
      <c r="P2073" s="13" t="str">
        <f>+IFERROR(VLOOKUP(Table32[[#This Row],[Código_parroquial]],Table5[[#All],[CÓDIGO PARROQUIA]:[CLASIFICACIÓN]],5,0),+IFERROR(VLOOKUP(CONCATENATE(Table32[[#This Row],[Código Cantón]],"50"),Table5[[#All],[CÓDIGO PARROQUIA]:[CLASIFICACIÓN]],5,0),""))</f>
        <v/>
      </c>
      <c r="Q2073" s="13" t="str">
        <f>+IFERROR(VLOOKUP(Table32[[#This Row],[Código Cantón]],Table4[[#All],[CÓDIGO CANTÓN]:[CLASIFICACIÓN]],6,0),"")</f>
        <v/>
      </c>
    </row>
    <row r="2074" spans="4:17" x14ac:dyDescent="0.3">
      <c r="D2074" s="12" t="s">
        <v>2482</v>
      </c>
      <c r="E2074" s="12" t="s">
        <v>159</v>
      </c>
      <c r="F2074" s="12" t="s">
        <v>160</v>
      </c>
      <c r="G2074" s="12" t="s">
        <v>158</v>
      </c>
      <c r="H2074" s="12" t="s">
        <v>1212</v>
      </c>
      <c r="I2074" s="12" t="s">
        <v>1213</v>
      </c>
      <c r="J2074" s="12" t="s">
        <v>7548</v>
      </c>
      <c r="K2074" s="12" t="s">
        <v>13845</v>
      </c>
      <c r="L2074" s="12" t="s">
        <v>2483</v>
      </c>
      <c r="M2074" s="12" t="s">
        <v>13846</v>
      </c>
      <c r="N2074" s="12" t="s">
        <v>7987</v>
      </c>
      <c r="O2074" s="12" t="s">
        <v>13847</v>
      </c>
      <c r="P2074" s="13" t="str">
        <f>+IFERROR(VLOOKUP(Table32[[#This Row],[Código_parroquial]],Table5[[#All],[CÓDIGO PARROQUIA]:[CLASIFICACIÓN]],5,0),+IFERROR(VLOOKUP(CONCATENATE(Table32[[#This Row],[Código Cantón]],"50"),Table5[[#All],[CÓDIGO PARROQUIA]:[CLASIFICACIÓN]],5,0),""))</f>
        <v/>
      </c>
      <c r="Q2074" s="13" t="str">
        <f>+IFERROR(VLOOKUP(Table32[[#This Row],[Código Cantón]],Table4[[#All],[CÓDIGO CANTÓN]:[CLASIFICACIÓN]],6,0),"")</f>
        <v/>
      </c>
    </row>
    <row r="2075" spans="4:17" x14ac:dyDescent="0.3">
      <c r="D2075" s="12" t="s">
        <v>2482</v>
      </c>
      <c r="E2075" s="12" t="s">
        <v>159</v>
      </c>
      <c r="F2075" s="12" t="s">
        <v>160</v>
      </c>
      <c r="G2075" s="12" t="s">
        <v>158</v>
      </c>
      <c r="H2075" s="12" t="s">
        <v>1212</v>
      </c>
      <c r="I2075" s="12" t="s">
        <v>1213</v>
      </c>
      <c r="J2075" s="12" t="s">
        <v>7548</v>
      </c>
      <c r="K2075" s="12" t="s">
        <v>13848</v>
      </c>
      <c r="L2075" s="12" t="s">
        <v>2483</v>
      </c>
      <c r="M2075" s="12" t="s">
        <v>13849</v>
      </c>
      <c r="N2075" s="12" t="s">
        <v>7987</v>
      </c>
      <c r="O2075" s="12" t="s">
        <v>13850</v>
      </c>
      <c r="P2075" s="13" t="str">
        <f>+IFERROR(VLOOKUP(Table32[[#This Row],[Código_parroquial]],Table5[[#All],[CÓDIGO PARROQUIA]:[CLASIFICACIÓN]],5,0),+IFERROR(VLOOKUP(CONCATENATE(Table32[[#This Row],[Código Cantón]],"50"),Table5[[#All],[CÓDIGO PARROQUIA]:[CLASIFICACIÓN]],5,0),""))</f>
        <v/>
      </c>
      <c r="Q2075" s="13" t="str">
        <f>+IFERROR(VLOOKUP(Table32[[#This Row],[Código Cantón]],Table4[[#All],[CÓDIGO CANTÓN]:[CLASIFICACIÓN]],6,0),"")</f>
        <v/>
      </c>
    </row>
    <row r="2076" spans="4:17" x14ac:dyDescent="0.3">
      <c r="D2076" s="12" t="s">
        <v>2482</v>
      </c>
      <c r="E2076" s="12" t="s">
        <v>159</v>
      </c>
      <c r="F2076" s="12" t="s">
        <v>160</v>
      </c>
      <c r="G2076" s="12" t="s">
        <v>158</v>
      </c>
      <c r="H2076" s="12" t="s">
        <v>1210</v>
      </c>
      <c r="I2076" s="12" t="s">
        <v>529</v>
      </c>
      <c r="J2076" s="12" t="s">
        <v>7548</v>
      </c>
      <c r="K2076" s="12" t="s">
        <v>13851</v>
      </c>
      <c r="L2076" s="12" t="s">
        <v>2483</v>
      </c>
      <c r="M2076" s="12" t="s">
        <v>13852</v>
      </c>
      <c r="N2076" s="12" t="s">
        <v>7987</v>
      </c>
      <c r="O2076" s="12" t="s">
        <v>13853</v>
      </c>
      <c r="P2076" s="13" t="str">
        <f>+IFERROR(VLOOKUP(Table32[[#This Row],[Código_parroquial]],Table5[[#All],[CÓDIGO PARROQUIA]:[CLASIFICACIÓN]],5,0),+IFERROR(VLOOKUP(CONCATENATE(Table32[[#This Row],[Código Cantón]],"50"),Table5[[#All],[CÓDIGO PARROQUIA]:[CLASIFICACIÓN]],5,0),""))</f>
        <v/>
      </c>
      <c r="Q2076" s="13" t="str">
        <f>+IFERROR(VLOOKUP(Table32[[#This Row],[Código Cantón]],Table4[[#All],[CÓDIGO CANTÓN]:[CLASIFICACIÓN]],6,0),"")</f>
        <v/>
      </c>
    </row>
    <row r="2077" spans="4:17" x14ac:dyDescent="0.3">
      <c r="D2077" s="12" t="s">
        <v>2482</v>
      </c>
      <c r="E2077" s="12" t="s">
        <v>159</v>
      </c>
      <c r="F2077" s="12" t="s">
        <v>160</v>
      </c>
      <c r="G2077" s="12" t="s">
        <v>158</v>
      </c>
      <c r="H2077" s="12" t="s">
        <v>1210</v>
      </c>
      <c r="I2077" s="12" t="s">
        <v>529</v>
      </c>
      <c r="J2077" s="12" t="s">
        <v>7548</v>
      </c>
      <c r="K2077" s="12" t="s">
        <v>13854</v>
      </c>
      <c r="L2077" s="12" t="s">
        <v>2483</v>
      </c>
      <c r="M2077" s="12" t="s">
        <v>13855</v>
      </c>
      <c r="N2077" s="12" t="s">
        <v>7980</v>
      </c>
      <c r="O2077" s="12" t="s">
        <v>13856</v>
      </c>
      <c r="P2077" s="13" t="str">
        <f>+IFERROR(VLOOKUP(Table32[[#This Row],[Código_parroquial]],Table5[[#All],[CÓDIGO PARROQUIA]:[CLASIFICACIÓN]],5,0),+IFERROR(VLOOKUP(CONCATENATE(Table32[[#This Row],[Código Cantón]],"50"),Table5[[#All],[CÓDIGO PARROQUIA]:[CLASIFICACIÓN]],5,0),""))</f>
        <v/>
      </c>
      <c r="Q2077" s="13" t="str">
        <f>+IFERROR(VLOOKUP(Table32[[#This Row],[Código Cantón]],Table4[[#All],[CÓDIGO CANTÓN]:[CLASIFICACIÓN]],6,0),"")</f>
        <v/>
      </c>
    </row>
    <row r="2078" spans="4:17" x14ac:dyDescent="0.3">
      <c r="D2078" s="12" t="s">
        <v>2482</v>
      </c>
      <c r="E2078" s="12" t="s">
        <v>159</v>
      </c>
      <c r="F2078" s="12" t="s">
        <v>160</v>
      </c>
      <c r="G2078" s="12" t="s">
        <v>158</v>
      </c>
      <c r="H2078" s="12" t="s">
        <v>1198</v>
      </c>
      <c r="I2078" s="12" t="s">
        <v>1199</v>
      </c>
      <c r="J2078" s="12" t="s">
        <v>7548</v>
      </c>
      <c r="K2078" s="12" t="s">
        <v>13857</v>
      </c>
      <c r="L2078" s="12" t="s">
        <v>2483</v>
      </c>
      <c r="M2078" s="12" t="s">
        <v>13858</v>
      </c>
      <c r="N2078" s="12" t="s">
        <v>7987</v>
      </c>
      <c r="O2078" s="12" t="s">
        <v>13859</v>
      </c>
      <c r="P2078" s="13" t="str">
        <f>+IFERROR(VLOOKUP(Table32[[#This Row],[Código_parroquial]],Table5[[#All],[CÓDIGO PARROQUIA]:[CLASIFICACIÓN]],5,0),+IFERROR(VLOOKUP(CONCATENATE(Table32[[#This Row],[Código Cantón]],"50"),Table5[[#All],[CÓDIGO PARROQUIA]:[CLASIFICACIÓN]],5,0),""))</f>
        <v/>
      </c>
      <c r="Q2078" s="13" t="str">
        <f>+IFERROR(VLOOKUP(Table32[[#This Row],[Código Cantón]],Table4[[#All],[CÓDIGO CANTÓN]:[CLASIFICACIÓN]],6,0),"")</f>
        <v/>
      </c>
    </row>
    <row r="2079" spans="4:17" x14ac:dyDescent="0.3">
      <c r="D2079" s="12" t="s">
        <v>2482</v>
      </c>
      <c r="E2079" s="12" t="s">
        <v>159</v>
      </c>
      <c r="F2079" s="12" t="s">
        <v>160</v>
      </c>
      <c r="G2079" s="12" t="s">
        <v>158</v>
      </c>
      <c r="H2079" s="12" t="s">
        <v>1198</v>
      </c>
      <c r="I2079" s="12" t="s">
        <v>1199</v>
      </c>
      <c r="J2079" s="12" t="s">
        <v>7548</v>
      </c>
      <c r="K2079" s="12" t="s">
        <v>13860</v>
      </c>
      <c r="L2079" s="12" t="s">
        <v>2483</v>
      </c>
      <c r="M2079" s="12" t="s">
        <v>13861</v>
      </c>
      <c r="N2079" s="12" t="s">
        <v>7987</v>
      </c>
      <c r="O2079" s="12" t="s">
        <v>13862</v>
      </c>
      <c r="P2079" s="13" t="str">
        <f>+IFERROR(VLOOKUP(Table32[[#This Row],[Código_parroquial]],Table5[[#All],[CÓDIGO PARROQUIA]:[CLASIFICACIÓN]],5,0),+IFERROR(VLOOKUP(CONCATENATE(Table32[[#This Row],[Código Cantón]],"50"),Table5[[#All],[CÓDIGO PARROQUIA]:[CLASIFICACIÓN]],5,0),""))</f>
        <v/>
      </c>
      <c r="Q2079" s="13" t="str">
        <f>+IFERROR(VLOOKUP(Table32[[#This Row],[Código Cantón]],Table4[[#All],[CÓDIGO CANTÓN]:[CLASIFICACIÓN]],6,0),"")</f>
        <v/>
      </c>
    </row>
    <row r="2080" spans="4:17" x14ac:dyDescent="0.3">
      <c r="D2080" s="12" t="s">
        <v>2482</v>
      </c>
      <c r="E2080" s="12" t="s">
        <v>159</v>
      </c>
      <c r="F2080" s="12" t="s">
        <v>160</v>
      </c>
      <c r="G2080" s="12" t="s">
        <v>158</v>
      </c>
      <c r="H2080" s="12" t="s">
        <v>1219</v>
      </c>
      <c r="I2080" s="12" t="s">
        <v>1220</v>
      </c>
      <c r="J2080" s="12" t="s">
        <v>7550</v>
      </c>
      <c r="K2080" s="12" t="s">
        <v>13863</v>
      </c>
      <c r="L2080" s="12" t="s">
        <v>2483</v>
      </c>
      <c r="M2080" s="12" t="s">
        <v>13864</v>
      </c>
      <c r="N2080" s="12" t="s">
        <v>7980</v>
      </c>
      <c r="O2080" s="12" t="s">
        <v>13865</v>
      </c>
      <c r="P2080" s="13" t="str">
        <f>+IFERROR(VLOOKUP(Table32[[#This Row],[Código_parroquial]],Table5[[#All],[CÓDIGO PARROQUIA]:[CLASIFICACIÓN]],5,0),+IFERROR(VLOOKUP(CONCATENATE(Table32[[#This Row],[Código Cantón]],"50"),Table5[[#All],[CÓDIGO PARROQUIA]:[CLASIFICACIÓN]],5,0),""))</f>
        <v/>
      </c>
      <c r="Q2080" s="13" t="str">
        <f>+IFERROR(VLOOKUP(Table32[[#This Row],[Código Cantón]],Table4[[#All],[CÓDIGO CANTÓN]:[CLASIFICACIÓN]],6,0),"")</f>
        <v/>
      </c>
    </row>
    <row r="2081" spans="4:17" x14ac:dyDescent="0.3">
      <c r="D2081" s="12" t="s">
        <v>2482</v>
      </c>
      <c r="E2081" s="12" t="s">
        <v>159</v>
      </c>
      <c r="F2081" s="12" t="s">
        <v>160</v>
      </c>
      <c r="G2081" s="12" t="s">
        <v>158</v>
      </c>
      <c r="H2081" s="12" t="s">
        <v>1210</v>
      </c>
      <c r="I2081" s="12" t="s">
        <v>529</v>
      </c>
      <c r="J2081" s="12" t="s">
        <v>7548</v>
      </c>
      <c r="K2081" s="12" t="s">
        <v>13866</v>
      </c>
      <c r="L2081" s="12" t="s">
        <v>2483</v>
      </c>
      <c r="M2081" s="12" t="s">
        <v>13867</v>
      </c>
      <c r="N2081" s="12" t="s">
        <v>7987</v>
      </c>
      <c r="O2081" s="12" t="s">
        <v>1230</v>
      </c>
      <c r="P2081" s="13" t="str">
        <f>+IFERROR(VLOOKUP(Table32[[#This Row],[Código_parroquial]],Table5[[#All],[CÓDIGO PARROQUIA]:[CLASIFICACIÓN]],5,0),+IFERROR(VLOOKUP(CONCATENATE(Table32[[#This Row],[Código Cantón]],"50"),Table5[[#All],[CÓDIGO PARROQUIA]:[CLASIFICACIÓN]],5,0),""))</f>
        <v/>
      </c>
      <c r="Q2081" s="13" t="str">
        <f>+IFERROR(VLOOKUP(Table32[[#This Row],[Código Cantón]],Table4[[#All],[CÓDIGO CANTÓN]:[CLASIFICACIÓN]],6,0),"")</f>
        <v/>
      </c>
    </row>
    <row r="2082" spans="4:17" x14ac:dyDescent="0.3">
      <c r="D2082" s="12" t="s">
        <v>2482</v>
      </c>
      <c r="E2082" s="12" t="s">
        <v>159</v>
      </c>
      <c r="F2082" s="12" t="s">
        <v>160</v>
      </c>
      <c r="G2082" s="12" t="s">
        <v>158</v>
      </c>
      <c r="H2082" s="12" t="s">
        <v>1210</v>
      </c>
      <c r="I2082" s="12" t="s">
        <v>529</v>
      </c>
      <c r="J2082" s="12" t="s">
        <v>7548</v>
      </c>
      <c r="K2082" s="12" t="s">
        <v>13868</v>
      </c>
      <c r="L2082" s="12" t="s">
        <v>2483</v>
      </c>
      <c r="M2082" s="12" t="s">
        <v>13869</v>
      </c>
      <c r="N2082" s="12" t="s">
        <v>7987</v>
      </c>
      <c r="O2082" s="12" t="s">
        <v>13870</v>
      </c>
      <c r="P2082" s="13" t="str">
        <f>+IFERROR(VLOOKUP(Table32[[#This Row],[Código_parroquial]],Table5[[#All],[CÓDIGO PARROQUIA]:[CLASIFICACIÓN]],5,0),+IFERROR(VLOOKUP(CONCATENATE(Table32[[#This Row],[Código Cantón]],"50"),Table5[[#All],[CÓDIGO PARROQUIA]:[CLASIFICACIÓN]],5,0),""))</f>
        <v/>
      </c>
      <c r="Q2082" s="13" t="str">
        <f>+IFERROR(VLOOKUP(Table32[[#This Row],[Código Cantón]],Table4[[#All],[CÓDIGO CANTÓN]:[CLASIFICACIÓN]],6,0),"")</f>
        <v/>
      </c>
    </row>
    <row r="2083" spans="4:17" x14ac:dyDescent="0.3">
      <c r="D2083" s="12" t="s">
        <v>2482</v>
      </c>
      <c r="E2083" s="12" t="s">
        <v>159</v>
      </c>
      <c r="F2083" s="12" t="s">
        <v>160</v>
      </c>
      <c r="G2083" s="12" t="s">
        <v>158</v>
      </c>
      <c r="H2083" s="12" t="s">
        <v>1214</v>
      </c>
      <c r="I2083" s="12" t="s">
        <v>1215</v>
      </c>
      <c r="J2083" s="12" t="s">
        <v>7548</v>
      </c>
      <c r="K2083" s="12" t="s">
        <v>13871</v>
      </c>
      <c r="L2083" s="12" t="s">
        <v>2483</v>
      </c>
      <c r="M2083" s="12" t="s">
        <v>13872</v>
      </c>
      <c r="N2083" s="12" t="s">
        <v>7987</v>
      </c>
      <c r="O2083" s="12" t="s">
        <v>13873</v>
      </c>
      <c r="P2083" s="13" t="str">
        <f>+IFERROR(VLOOKUP(Table32[[#This Row],[Código_parroquial]],Table5[[#All],[CÓDIGO PARROQUIA]:[CLASIFICACIÓN]],5,0),+IFERROR(VLOOKUP(CONCATENATE(Table32[[#This Row],[Código Cantón]],"50"),Table5[[#All],[CÓDIGO PARROQUIA]:[CLASIFICACIÓN]],5,0),""))</f>
        <v/>
      </c>
      <c r="Q2083" s="13" t="str">
        <f>+IFERROR(VLOOKUP(Table32[[#This Row],[Código Cantón]],Table4[[#All],[CÓDIGO CANTÓN]:[CLASIFICACIÓN]],6,0),"")</f>
        <v/>
      </c>
    </row>
    <row r="2084" spans="4:17" x14ac:dyDescent="0.3">
      <c r="D2084" s="12" t="s">
        <v>2482</v>
      </c>
      <c r="E2084" s="12" t="s">
        <v>159</v>
      </c>
      <c r="F2084" s="12" t="s">
        <v>160</v>
      </c>
      <c r="G2084" s="12" t="s">
        <v>158</v>
      </c>
      <c r="H2084" s="12" t="s">
        <v>1210</v>
      </c>
      <c r="I2084" s="12" t="s">
        <v>529</v>
      </c>
      <c r="J2084" s="12" t="s">
        <v>7548</v>
      </c>
      <c r="K2084" s="12" t="s">
        <v>13874</v>
      </c>
      <c r="L2084" s="12" t="s">
        <v>2483</v>
      </c>
      <c r="M2084" s="12" t="s">
        <v>13875</v>
      </c>
      <c r="N2084" s="12" t="s">
        <v>7987</v>
      </c>
      <c r="O2084" s="12" t="s">
        <v>13876</v>
      </c>
      <c r="P2084" s="13" t="str">
        <f>+IFERROR(VLOOKUP(Table32[[#This Row],[Código_parroquial]],Table5[[#All],[CÓDIGO PARROQUIA]:[CLASIFICACIÓN]],5,0),+IFERROR(VLOOKUP(CONCATENATE(Table32[[#This Row],[Código Cantón]],"50"),Table5[[#All],[CÓDIGO PARROQUIA]:[CLASIFICACIÓN]],5,0),""))</f>
        <v/>
      </c>
      <c r="Q2084" s="13" t="str">
        <f>+IFERROR(VLOOKUP(Table32[[#This Row],[Código Cantón]],Table4[[#All],[CÓDIGO CANTÓN]:[CLASIFICACIÓN]],6,0),"")</f>
        <v/>
      </c>
    </row>
    <row r="2085" spans="4:17" x14ac:dyDescent="0.3">
      <c r="D2085" s="12" t="s">
        <v>2482</v>
      </c>
      <c r="E2085" s="12" t="s">
        <v>159</v>
      </c>
      <c r="F2085" s="12" t="s">
        <v>160</v>
      </c>
      <c r="G2085" s="12" t="s">
        <v>158</v>
      </c>
      <c r="H2085" s="12" t="s">
        <v>1210</v>
      </c>
      <c r="I2085" s="12" t="s">
        <v>529</v>
      </c>
      <c r="J2085" s="12" t="s">
        <v>7548</v>
      </c>
      <c r="K2085" s="12" t="s">
        <v>13877</v>
      </c>
      <c r="L2085" s="12" t="s">
        <v>2483</v>
      </c>
      <c r="M2085" s="12" t="s">
        <v>13878</v>
      </c>
      <c r="N2085" s="12" t="s">
        <v>7987</v>
      </c>
      <c r="O2085" s="12" t="s">
        <v>2591</v>
      </c>
      <c r="P2085" s="13" t="str">
        <f>+IFERROR(VLOOKUP(Table32[[#This Row],[Código_parroquial]],Table5[[#All],[CÓDIGO PARROQUIA]:[CLASIFICACIÓN]],5,0),+IFERROR(VLOOKUP(CONCATENATE(Table32[[#This Row],[Código Cantón]],"50"),Table5[[#All],[CÓDIGO PARROQUIA]:[CLASIFICACIÓN]],5,0),""))</f>
        <v/>
      </c>
      <c r="Q2085" s="13" t="str">
        <f>+IFERROR(VLOOKUP(Table32[[#This Row],[Código Cantón]],Table4[[#All],[CÓDIGO CANTÓN]:[CLASIFICACIÓN]],6,0),"")</f>
        <v/>
      </c>
    </row>
    <row r="2086" spans="4:17" x14ac:dyDescent="0.3">
      <c r="D2086" s="12" t="s">
        <v>2482</v>
      </c>
      <c r="E2086" s="12" t="s">
        <v>159</v>
      </c>
      <c r="F2086" s="12" t="s">
        <v>160</v>
      </c>
      <c r="G2086" s="12" t="s">
        <v>158</v>
      </c>
      <c r="H2086" s="12" t="s">
        <v>1198</v>
      </c>
      <c r="I2086" s="12" t="s">
        <v>1199</v>
      </c>
      <c r="J2086" s="12" t="s">
        <v>7548</v>
      </c>
      <c r="K2086" s="12" t="s">
        <v>13879</v>
      </c>
      <c r="L2086" s="12" t="s">
        <v>2483</v>
      </c>
      <c r="M2086" s="12" t="s">
        <v>13880</v>
      </c>
      <c r="N2086" s="12" t="s">
        <v>7987</v>
      </c>
      <c r="O2086" s="12" t="s">
        <v>13881</v>
      </c>
      <c r="P2086" s="13" t="str">
        <f>+IFERROR(VLOOKUP(Table32[[#This Row],[Código_parroquial]],Table5[[#All],[CÓDIGO PARROQUIA]:[CLASIFICACIÓN]],5,0),+IFERROR(VLOOKUP(CONCATENATE(Table32[[#This Row],[Código Cantón]],"50"),Table5[[#All],[CÓDIGO PARROQUIA]:[CLASIFICACIÓN]],5,0),""))</f>
        <v/>
      </c>
      <c r="Q2086" s="13" t="str">
        <f>+IFERROR(VLOOKUP(Table32[[#This Row],[Código Cantón]],Table4[[#All],[CÓDIGO CANTÓN]:[CLASIFICACIÓN]],6,0),"")</f>
        <v/>
      </c>
    </row>
    <row r="2087" spans="4:17" x14ac:dyDescent="0.3">
      <c r="D2087" s="12" t="s">
        <v>2482</v>
      </c>
      <c r="E2087" s="12" t="s">
        <v>159</v>
      </c>
      <c r="F2087" s="12" t="s">
        <v>160</v>
      </c>
      <c r="G2087" s="12" t="s">
        <v>158</v>
      </c>
      <c r="H2087" s="12" t="s">
        <v>1219</v>
      </c>
      <c r="I2087" s="12" t="s">
        <v>1220</v>
      </c>
      <c r="J2087" s="12" t="s">
        <v>7550</v>
      </c>
      <c r="K2087" s="12" t="s">
        <v>13882</v>
      </c>
      <c r="L2087" s="12" t="s">
        <v>2483</v>
      </c>
      <c r="M2087" s="12" t="s">
        <v>13883</v>
      </c>
      <c r="N2087" s="12" t="s">
        <v>7987</v>
      </c>
      <c r="O2087" s="12" t="s">
        <v>13884</v>
      </c>
      <c r="P2087" s="13" t="str">
        <f>+IFERROR(VLOOKUP(Table32[[#This Row],[Código_parroquial]],Table5[[#All],[CÓDIGO PARROQUIA]:[CLASIFICACIÓN]],5,0),+IFERROR(VLOOKUP(CONCATENATE(Table32[[#This Row],[Código Cantón]],"50"),Table5[[#All],[CÓDIGO PARROQUIA]:[CLASIFICACIÓN]],5,0),""))</f>
        <v/>
      </c>
      <c r="Q2087" s="13" t="str">
        <f>+IFERROR(VLOOKUP(Table32[[#This Row],[Código Cantón]],Table4[[#All],[CÓDIGO CANTÓN]:[CLASIFICACIÓN]],6,0),"")</f>
        <v/>
      </c>
    </row>
    <row r="2088" spans="4:17" x14ac:dyDescent="0.3">
      <c r="D2088" s="12" t="s">
        <v>2482</v>
      </c>
      <c r="E2088" s="12" t="s">
        <v>159</v>
      </c>
      <c r="F2088" s="12" t="s">
        <v>160</v>
      </c>
      <c r="G2088" s="12" t="s">
        <v>158</v>
      </c>
      <c r="H2088" s="12" t="s">
        <v>1214</v>
      </c>
      <c r="I2088" s="12" t="s">
        <v>1215</v>
      </c>
      <c r="J2088" s="12" t="s">
        <v>7548</v>
      </c>
      <c r="K2088" s="12" t="s">
        <v>13885</v>
      </c>
      <c r="L2088" s="12" t="s">
        <v>2483</v>
      </c>
      <c r="M2088" s="12" t="s">
        <v>13886</v>
      </c>
      <c r="N2088" s="12" t="s">
        <v>7987</v>
      </c>
      <c r="O2088" s="12" t="s">
        <v>13887</v>
      </c>
      <c r="P2088" s="13" t="str">
        <f>+IFERROR(VLOOKUP(Table32[[#This Row],[Código_parroquial]],Table5[[#All],[CÓDIGO PARROQUIA]:[CLASIFICACIÓN]],5,0),+IFERROR(VLOOKUP(CONCATENATE(Table32[[#This Row],[Código Cantón]],"50"),Table5[[#All],[CÓDIGO PARROQUIA]:[CLASIFICACIÓN]],5,0),""))</f>
        <v/>
      </c>
      <c r="Q2088" s="13" t="str">
        <f>+IFERROR(VLOOKUP(Table32[[#This Row],[Código Cantón]],Table4[[#All],[CÓDIGO CANTÓN]:[CLASIFICACIÓN]],6,0),"")</f>
        <v/>
      </c>
    </row>
    <row r="2089" spans="4:17" x14ac:dyDescent="0.3">
      <c r="D2089" s="12" t="s">
        <v>2482</v>
      </c>
      <c r="E2089" s="12" t="s">
        <v>159</v>
      </c>
      <c r="F2089" s="12" t="s">
        <v>160</v>
      </c>
      <c r="G2089" s="12" t="s">
        <v>158</v>
      </c>
      <c r="H2089" s="12" t="s">
        <v>1210</v>
      </c>
      <c r="I2089" s="12" t="s">
        <v>529</v>
      </c>
      <c r="J2089" s="12" t="s">
        <v>7548</v>
      </c>
      <c r="K2089" s="12" t="s">
        <v>13888</v>
      </c>
      <c r="L2089" s="12" t="s">
        <v>2483</v>
      </c>
      <c r="M2089" s="12" t="s">
        <v>13889</v>
      </c>
      <c r="N2089" s="12" t="s">
        <v>7980</v>
      </c>
      <c r="O2089" s="12" t="s">
        <v>13890</v>
      </c>
      <c r="P2089" s="13" t="str">
        <f>+IFERROR(VLOOKUP(Table32[[#This Row],[Código_parroquial]],Table5[[#All],[CÓDIGO PARROQUIA]:[CLASIFICACIÓN]],5,0),+IFERROR(VLOOKUP(CONCATENATE(Table32[[#This Row],[Código Cantón]],"50"),Table5[[#All],[CÓDIGO PARROQUIA]:[CLASIFICACIÓN]],5,0),""))</f>
        <v/>
      </c>
      <c r="Q2089" s="13" t="str">
        <f>+IFERROR(VLOOKUP(Table32[[#This Row],[Código Cantón]],Table4[[#All],[CÓDIGO CANTÓN]:[CLASIFICACIÓN]],6,0),"")</f>
        <v/>
      </c>
    </row>
    <row r="2090" spans="4:17" x14ac:dyDescent="0.3">
      <c r="D2090" s="12" t="s">
        <v>2482</v>
      </c>
      <c r="E2090" s="12" t="s">
        <v>159</v>
      </c>
      <c r="F2090" s="12" t="s">
        <v>160</v>
      </c>
      <c r="G2090" s="12" t="s">
        <v>158</v>
      </c>
      <c r="H2090" s="12" t="s">
        <v>1210</v>
      </c>
      <c r="I2090" s="12" t="s">
        <v>529</v>
      </c>
      <c r="J2090" s="12" t="s">
        <v>7548</v>
      </c>
      <c r="K2090" s="12" t="s">
        <v>13891</v>
      </c>
      <c r="L2090" s="12" t="s">
        <v>2483</v>
      </c>
      <c r="M2090" s="12" t="s">
        <v>13892</v>
      </c>
      <c r="N2090" s="12" t="s">
        <v>7987</v>
      </c>
      <c r="O2090" s="12" t="s">
        <v>2592</v>
      </c>
      <c r="P2090" s="13" t="str">
        <f>+IFERROR(VLOOKUP(Table32[[#This Row],[Código_parroquial]],Table5[[#All],[CÓDIGO PARROQUIA]:[CLASIFICACIÓN]],5,0),+IFERROR(VLOOKUP(CONCATENATE(Table32[[#This Row],[Código Cantón]],"50"),Table5[[#All],[CÓDIGO PARROQUIA]:[CLASIFICACIÓN]],5,0),""))</f>
        <v/>
      </c>
      <c r="Q2090" s="13" t="str">
        <f>+IFERROR(VLOOKUP(Table32[[#This Row],[Código Cantón]],Table4[[#All],[CÓDIGO CANTÓN]:[CLASIFICACIÓN]],6,0),"")</f>
        <v/>
      </c>
    </row>
    <row r="2091" spans="4:17" x14ac:dyDescent="0.3">
      <c r="D2091" s="12" t="s">
        <v>2482</v>
      </c>
      <c r="E2091" s="12" t="s">
        <v>159</v>
      </c>
      <c r="F2091" s="12" t="s">
        <v>160</v>
      </c>
      <c r="G2091" s="12" t="s">
        <v>158</v>
      </c>
      <c r="H2091" s="12" t="s">
        <v>1221</v>
      </c>
      <c r="I2091" s="12" t="s">
        <v>7687</v>
      </c>
      <c r="J2091" s="12" t="s">
        <v>7550</v>
      </c>
      <c r="K2091" s="12" t="s">
        <v>13893</v>
      </c>
      <c r="L2091" s="12" t="s">
        <v>2483</v>
      </c>
      <c r="M2091" s="12" t="s">
        <v>13894</v>
      </c>
      <c r="N2091" s="12" t="s">
        <v>7987</v>
      </c>
      <c r="O2091" s="12" t="s">
        <v>13895</v>
      </c>
      <c r="P2091" s="13" t="str">
        <f>+IFERROR(VLOOKUP(Table32[[#This Row],[Código_parroquial]],Table5[[#All],[CÓDIGO PARROQUIA]:[CLASIFICACIÓN]],5,0),+IFERROR(VLOOKUP(CONCATENATE(Table32[[#This Row],[Código Cantón]],"50"),Table5[[#All],[CÓDIGO PARROQUIA]:[CLASIFICACIÓN]],5,0),""))</f>
        <v/>
      </c>
      <c r="Q2091" s="13" t="str">
        <f>+IFERROR(VLOOKUP(Table32[[#This Row],[Código Cantón]],Table4[[#All],[CÓDIGO CANTÓN]:[CLASIFICACIÓN]],6,0),"")</f>
        <v/>
      </c>
    </row>
    <row r="2092" spans="4:17" x14ac:dyDescent="0.3">
      <c r="D2092" s="12" t="s">
        <v>2482</v>
      </c>
      <c r="E2092" s="12" t="s">
        <v>159</v>
      </c>
      <c r="F2092" s="12" t="s">
        <v>160</v>
      </c>
      <c r="G2092" s="12" t="s">
        <v>158</v>
      </c>
      <c r="H2092" s="12" t="s">
        <v>1214</v>
      </c>
      <c r="I2092" s="12" t="s">
        <v>1215</v>
      </c>
      <c r="J2092" s="12" t="s">
        <v>7548</v>
      </c>
      <c r="K2092" s="12" t="s">
        <v>13896</v>
      </c>
      <c r="L2092" s="12" t="s">
        <v>2483</v>
      </c>
      <c r="M2092" s="12" t="s">
        <v>13897</v>
      </c>
      <c r="N2092" s="12" t="s">
        <v>7987</v>
      </c>
      <c r="O2092" s="12" t="s">
        <v>13898</v>
      </c>
      <c r="P2092" s="13" t="str">
        <f>+IFERROR(VLOOKUP(Table32[[#This Row],[Código_parroquial]],Table5[[#All],[CÓDIGO PARROQUIA]:[CLASIFICACIÓN]],5,0),+IFERROR(VLOOKUP(CONCATENATE(Table32[[#This Row],[Código Cantón]],"50"),Table5[[#All],[CÓDIGO PARROQUIA]:[CLASIFICACIÓN]],5,0),""))</f>
        <v/>
      </c>
      <c r="Q2092" s="13" t="str">
        <f>+IFERROR(VLOOKUP(Table32[[#This Row],[Código Cantón]],Table4[[#All],[CÓDIGO CANTÓN]:[CLASIFICACIÓN]],6,0),"")</f>
        <v/>
      </c>
    </row>
    <row r="2093" spans="4:17" x14ac:dyDescent="0.3">
      <c r="D2093" s="12" t="s">
        <v>2482</v>
      </c>
      <c r="E2093" s="12" t="s">
        <v>159</v>
      </c>
      <c r="F2093" s="12" t="s">
        <v>160</v>
      </c>
      <c r="G2093" s="12" t="s">
        <v>158</v>
      </c>
      <c r="H2093" s="12" t="s">
        <v>1212</v>
      </c>
      <c r="I2093" s="12" t="s">
        <v>1213</v>
      </c>
      <c r="J2093" s="12" t="s">
        <v>7548</v>
      </c>
      <c r="K2093" s="12" t="s">
        <v>13899</v>
      </c>
      <c r="L2093" s="12" t="s">
        <v>2483</v>
      </c>
      <c r="M2093" s="12" t="s">
        <v>13900</v>
      </c>
      <c r="N2093" s="12" t="s">
        <v>7987</v>
      </c>
      <c r="O2093" s="12" t="s">
        <v>13901</v>
      </c>
      <c r="P2093" s="13" t="str">
        <f>+IFERROR(VLOOKUP(Table32[[#This Row],[Código_parroquial]],Table5[[#All],[CÓDIGO PARROQUIA]:[CLASIFICACIÓN]],5,0),+IFERROR(VLOOKUP(CONCATENATE(Table32[[#This Row],[Código Cantón]],"50"),Table5[[#All],[CÓDIGO PARROQUIA]:[CLASIFICACIÓN]],5,0),""))</f>
        <v/>
      </c>
      <c r="Q2093" s="13" t="str">
        <f>+IFERROR(VLOOKUP(Table32[[#This Row],[Código Cantón]],Table4[[#All],[CÓDIGO CANTÓN]:[CLASIFICACIÓN]],6,0),"")</f>
        <v/>
      </c>
    </row>
    <row r="2094" spans="4:17" x14ac:dyDescent="0.3">
      <c r="D2094" s="12" t="s">
        <v>2482</v>
      </c>
      <c r="E2094" s="12" t="s">
        <v>159</v>
      </c>
      <c r="F2094" s="12" t="s">
        <v>160</v>
      </c>
      <c r="G2094" s="12" t="s">
        <v>158</v>
      </c>
      <c r="H2094" s="12" t="s">
        <v>1214</v>
      </c>
      <c r="I2094" s="12" t="s">
        <v>1215</v>
      </c>
      <c r="J2094" s="12" t="s">
        <v>7548</v>
      </c>
      <c r="K2094" s="12" t="s">
        <v>13902</v>
      </c>
      <c r="L2094" s="12" t="s">
        <v>2483</v>
      </c>
      <c r="M2094" s="12" t="s">
        <v>13903</v>
      </c>
      <c r="N2094" s="12" t="s">
        <v>7987</v>
      </c>
      <c r="O2094" s="12" t="s">
        <v>13904</v>
      </c>
      <c r="P2094" s="13" t="str">
        <f>+IFERROR(VLOOKUP(Table32[[#This Row],[Código_parroquial]],Table5[[#All],[CÓDIGO PARROQUIA]:[CLASIFICACIÓN]],5,0),+IFERROR(VLOOKUP(CONCATENATE(Table32[[#This Row],[Código Cantón]],"50"),Table5[[#All],[CÓDIGO PARROQUIA]:[CLASIFICACIÓN]],5,0),""))</f>
        <v/>
      </c>
      <c r="Q2094" s="13" t="str">
        <f>+IFERROR(VLOOKUP(Table32[[#This Row],[Código Cantón]],Table4[[#All],[CÓDIGO CANTÓN]:[CLASIFICACIÓN]],6,0),"")</f>
        <v/>
      </c>
    </row>
    <row r="2095" spans="4:17" x14ac:dyDescent="0.3">
      <c r="D2095" s="12" t="s">
        <v>2482</v>
      </c>
      <c r="E2095" s="12" t="s">
        <v>159</v>
      </c>
      <c r="F2095" s="12" t="s">
        <v>160</v>
      </c>
      <c r="G2095" s="12" t="s">
        <v>158</v>
      </c>
      <c r="H2095" s="12" t="s">
        <v>1212</v>
      </c>
      <c r="I2095" s="12" t="s">
        <v>1213</v>
      </c>
      <c r="J2095" s="12" t="s">
        <v>7548</v>
      </c>
      <c r="K2095" s="12" t="s">
        <v>13905</v>
      </c>
      <c r="L2095" s="12" t="s">
        <v>2483</v>
      </c>
      <c r="M2095" s="12" t="s">
        <v>13906</v>
      </c>
      <c r="N2095" s="12" t="s">
        <v>7987</v>
      </c>
      <c r="O2095" s="12" t="s">
        <v>13907</v>
      </c>
      <c r="P2095" s="13" t="str">
        <f>+IFERROR(VLOOKUP(Table32[[#This Row],[Código_parroquial]],Table5[[#All],[CÓDIGO PARROQUIA]:[CLASIFICACIÓN]],5,0),+IFERROR(VLOOKUP(CONCATENATE(Table32[[#This Row],[Código Cantón]],"50"),Table5[[#All],[CÓDIGO PARROQUIA]:[CLASIFICACIÓN]],5,0),""))</f>
        <v/>
      </c>
      <c r="Q2095" s="13" t="str">
        <f>+IFERROR(VLOOKUP(Table32[[#This Row],[Código Cantón]],Table4[[#All],[CÓDIGO CANTÓN]:[CLASIFICACIÓN]],6,0),"")</f>
        <v/>
      </c>
    </row>
    <row r="2096" spans="4:17" x14ac:dyDescent="0.3">
      <c r="D2096" s="12" t="s">
        <v>2482</v>
      </c>
      <c r="E2096" s="12" t="s">
        <v>159</v>
      </c>
      <c r="F2096" s="12" t="s">
        <v>160</v>
      </c>
      <c r="G2096" s="12" t="s">
        <v>158</v>
      </c>
      <c r="H2096" s="12" t="s">
        <v>1212</v>
      </c>
      <c r="I2096" s="12" t="s">
        <v>1213</v>
      </c>
      <c r="J2096" s="12" t="s">
        <v>7548</v>
      </c>
      <c r="K2096" s="12" t="s">
        <v>13908</v>
      </c>
      <c r="L2096" s="12" t="s">
        <v>2483</v>
      </c>
      <c r="M2096" s="12" t="s">
        <v>13909</v>
      </c>
      <c r="N2096" s="12" t="s">
        <v>7987</v>
      </c>
      <c r="O2096" s="12" t="s">
        <v>13910</v>
      </c>
      <c r="P2096" s="13" t="str">
        <f>+IFERROR(VLOOKUP(Table32[[#This Row],[Código_parroquial]],Table5[[#All],[CÓDIGO PARROQUIA]:[CLASIFICACIÓN]],5,0),+IFERROR(VLOOKUP(CONCATENATE(Table32[[#This Row],[Código Cantón]],"50"),Table5[[#All],[CÓDIGO PARROQUIA]:[CLASIFICACIÓN]],5,0),""))</f>
        <v/>
      </c>
      <c r="Q2096" s="13" t="str">
        <f>+IFERROR(VLOOKUP(Table32[[#This Row],[Código Cantón]],Table4[[#All],[CÓDIGO CANTÓN]:[CLASIFICACIÓN]],6,0),"")</f>
        <v/>
      </c>
    </row>
    <row r="2097" spans="4:17" x14ac:dyDescent="0.3">
      <c r="D2097" s="12" t="s">
        <v>2482</v>
      </c>
      <c r="E2097" s="12" t="s">
        <v>159</v>
      </c>
      <c r="F2097" s="12" t="s">
        <v>160</v>
      </c>
      <c r="G2097" s="12" t="s">
        <v>158</v>
      </c>
      <c r="H2097" s="12" t="s">
        <v>1214</v>
      </c>
      <c r="I2097" s="12" t="s">
        <v>1215</v>
      </c>
      <c r="J2097" s="12" t="s">
        <v>7548</v>
      </c>
      <c r="K2097" s="12" t="s">
        <v>13911</v>
      </c>
      <c r="L2097" s="12" t="s">
        <v>2483</v>
      </c>
      <c r="M2097" s="12" t="s">
        <v>13912</v>
      </c>
      <c r="N2097" s="12" t="s">
        <v>7987</v>
      </c>
      <c r="O2097" s="12" t="s">
        <v>13913</v>
      </c>
      <c r="P2097" s="13" t="str">
        <f>+IFERROR(VLOOKUP(Table32[[#This Row],[Código_parroquial]],Table5[[#All],[CÓDIGO PARROQUIA]:[CLASIFICACIÓN]],5,0),+IFERROR(VLOOKUP(CONCATENATE(Table32[[#This Row],[Código Cantón]],"50"),Table5[[#All],[CÓDIGO PARROQUIA]:[CLASIFICACIÓN]],5,0),""))</f>
        <v/>
      </c>
      <c r="Q2097" s="13" t="str">
        <f>+IFERROR(VLOOKUP(Table32[[#This Row],[Código Cantón]],Table4[[#All],[CÓDIGO CANTÓN]:[CLASIFICACIÓN]],6,0),"")</f>
        <v/>
      </c>
    </row>
    <row r="2098" spans="4:17" x14ac:dyDescent="0.3">
      <c r="D2098" s="12" t="s">
        <v>2482</v>
      </c>
      <c r="E2098" s="12" t="s">
        <v>159</v>
      </c>
      <c r="F2098" s="12" t="s">
        <v>160</v>
      </c>
      <c r="G2098" s="12" t="s">
        <v>158</v>
      </c>
      <c r="H2098" s="12" t="s">
        <v>1214</v>
      </c>
      <c r="I2098" s="12" t="s">
        <v>1215</v>
      </c>
      <c r="J2098" s="12" t="s">
        <v>7548</v>
      </c>
      <c r="K2098" s="12" t="s">
        <v>13914</v>
      </c>
      <c r="L2098" s="12" t="s">
        <v>2483</v>
      </c>
      <c r="M2098" s="12" t="s">
        <v>13497</v>
      </c>
      <c r="N2098" s="12" t="s">
        <v>7987</v>
      </c>
      <c r="O2098" s="12" t="s">
        <v>13915</v>
      </c>
      <c r="P2098" s="13" t="str">
        <f>+IFERROR(VLOOKUP(Table32[[#This Row],[Código_parroquial]],Table5[[#All],[CÓDIGO PARROQUIA]:[CLASIFICACIÓN]],5,0),+IFERROR(VLOOKUP(CONCATENATE(Table32[[#This Row],[Código Cantón]],"50"),Table5[[#All],[CÓDIGO PARROQUIA]:[CLASIFICACIÓN]],5,0),""))</f>
        <v/>
      </c>
      <c r="Q2098" s="13" t="str">
        <f>+IFERROR(VLOOKUP(Table32[[#This Row],[Código Cantón]],Table4[[#All],[CÓDIGO CANTÓN]:[CLASIFICACIÓN]],6,0),"")</f>
        <v/>
      </c>
    </row>
    <row r="2099" spans="4:17" x14ac:dyDescent="0.3">
      <c r="D2099" s="12" t="s">
        <v>2482</v>
      </c>
      <c r="E2099" s="12" t="s">
        <v>159</v>
      </c>
      <c r="F2099" s="12" t="s">
        <v>160</v>
      </c>
      <c r="G2099" s="12" t="s">
        <v>158</v>
      </c>
      <c r="H2099" s="12" t="s">
        <v>1210</v>
      </c>
      <c r="I2099" s="12" t="s">
        <v>529</v>
      </c>
      <c r="J2099" s="12" t="s">
        <v>7548</v>
      </c>
      <c r="K2099" s="12" t="s">
        <v>13916</v>
      </c>
      <c r="L2099" s="12" t="s">
        <v>2483</v>
      </c>
      <c r="M2099" s="12" t="s">
        <v>13917</v>
      </c>
      <c r="N2099" s="12" t="s">
        <v>7980</v>
      </c>
      <c r="O2099" s="12" t="s">
        <v>13918</v>
      </c>
      <c r="P2099" s="13" t="str">
        <f>+IFERROR(VLOOKUP(Table32[[#This Row],[Código_parroquial]],Table5[[#All],[CÓDIGO PARROQUIA]:[CLASIFICACIÓN]],5,0),+IFERROR(VLOOKUP(CONCATENATE(Table32[[#This Row],[Código Cantón]],"50"),Table5[[#All],[CÓDIGO PARROQUIA]:[CLASIFICACIÓN]],5,0),""))</f>
        <v/>
      </c>
      <c r="Q2099" s="13" t="str">
        <f>+IFERROR(VLOOKUP(Table32[[#This Row],[Código Cantón]],Table4[[#All],[CÓDIGO CANTÓN]:[CLASIFICACIÓN]],6,0),"")</f>
        <v/>
      </c>
    </row>
    <row r="2100" spans="4:17" x14ac:dyDescent="0.3">
      <c r="D2100" s="12" t="s">
        <v>2482</v>
      </c>
      <c r="E2100" s="12" t="s">
        <v>159</v>
      </c>
      <c r="F2100" s="12" t="s">
        <v>160</v>
      </c>
      <c r="G2100" s="12" t="s">
        <v>158</v>
      </c>
      <c r="H2100" s="12" t="s">
        <v>1210</v>
      </c>
      <c r="I2100" s="12" t="s">
        <v>529</v>
      </c>
      <c r="J2100" s="12" t="s">
        <v>7548</v>
      </c>
      <c r="K2100" s="12" t="s">
        <v>13919</v>
      </c>
      <c r="L2100" s="12" t="s">
        <v>2483</v>
      </c>
      <c r="M2100" s="12" t="s">
        <v>13920</v>
      </c>
      <c r="N2100" s="12" t="s">
        <v>7987</v>
      </c>
      <c r="O2100" s="12" t="s">
        <v>13921</v>
      </c>
      <c r="P2100" s="13" t="str">
        <f>+IFERROR(VLOOKUP(Table32[[#This Row],[Código_parroquial]],Table5[[#All],[CÓDIGO PARROQUIA]:[CLASIFICACIÓN]],5,0),+IFERROR(VLOOKUP(CONCATENATE(Table32[[#This Row],[Código Cantón]],"50"),Table5[[#All],[CÓDIGO PARROQUIA]:[CLASIFICACIÓN]],5,0),""))</f>
        <v/>
      </c>
      <c r="Q2100" s="13" t="str">
        <f>+IFERROR(VLOOKUP(Table32[[#This Row],[Código Cantón]],Table4[[#All],[CÓDIGO CANTÓN]:[CLASIFICACIÓN]],6,0),"")</f>
        <v/>
      </c>
    </row>
    <row r="2101" spans="4:17" x14ac:dyDescent="0.3">
      <c r="D2101" s="12" t="s">
        <v>2482</v>
      </c>
      <c r="E2101" s="12" t="s">
        <v>159</v>
      </c>
      <c r="F2101" s="12" t="s">
        <v>160</v>
      </c>
      <c r="G2101" s="12" t="s">
        <v>158</v>
      </c>
      <c r="H2101" s="12" t="s">
        <v>1210</v>
      </c>
      <c r="I2101" s="12" t="s">
        <v>529</v>
      </c>
      <c r="J2101" s="12" t="s">
        <v>7548</v>
      </c>
      <c r="K2101" s="12" t="s">
        <v>13922</v>
      </c>
      <c r="L2101" s="12" t="s">
        <v>2483</v>
      </c>
      <c r="M2101" s="12" t="s">
        <v>13923</v>
      </c>
      <c r="N2101" s="12" t="s">
        <v>7980</v>
      </c>
      <c r="O2101" s="12" t="s">
        <v>13924</v>
      </c>
      <c r="P2101" s="13" t="str">
        <f>+IFERROR(VLOOKUP(Table32[[#This Row],[Código_parroquial]],Table5[[#All],[CÓDIGO PARROQUIA]:[CLASIFICACIÓN]],5,0),+IFERROR(VLOOKUP(CONCATENATE(Table32[[#This Row],[Código Cantón]],"50"),Table5[[#All],[CÓDIGO PARROQUIA]:[CLASIFICACIÓN]],5,0),""))</f>
        <v/>
      </c>
      <c r="Q2101" s="13" t="str">
        <f>+IFERROR(VLOOKUP(Table32[[#This Row],[Código Cantón]],Table4[[#All],[CÓDIGO CANTÓN]:[CLASIFICACIÓN]],6,0),"")</f>
        <v/>
      </c>
    </row>
    <row r="2102" spans="4:17" x14ac:dyDescent="0.3">
      <c r="D2102" s="12" t="s">
        <v>2482</v>
      </c>
      <c r="E2102" s="12" t="s">
        <v>159</v>
      </c>
      <c r="F2102" s="12" t="s">
        <v>160</v>
      </c>
      <c r="G2102" s="12" t="s">
        <v>158</v>
      </c>
      <c r="H2102" s="12" t="s">
        <v>1221</v>
      </c>
      <c r="I2102" s="12" t="s">
        <v>7687</v>
      </c>
      <c r="J2102" s="12" t="s">
        <v>7550</v>
      </c>
      <c r="K2102" s="12" t="s">
        <v>13925</v>
      </c>
      <c r="L2102" s="12" t="s">
        <v>2483</v>
      </c>
      <c r="M2102" s="12" t="s">
        <v>13926</v>
      </c>
      <c r="N2102" s="12" t="s">
        <v>7987</v>
      </c>
      <c r="O2102" s="12" t="s">
        <v>13927</v>
      </c>
      <c r="P2102" s="13" t="str">
        <f>+IFERROR(VLOOKUP(Table32[[#This Row],[Código_parroquial]],Table5[[#All],[CÓDIGO PARROQUIA]:[CLASIFICACIÓN]],5,0),+IFERROR(VLOOKUP(CONCATENATE(Table32[[#This Row],[Código Cantón]],"50"),Table5[[#All],[CÓDIGO PARROQUIA]:[CLASIFICACIÓN]],5,0),""))</f>
        <v/>
      </c>
      <c r="Q2102" s="13" t="str">
        <f>+IFERROR(VLOOKUP(Table32[[#This Row],[Código Cantón]],Table4[[#All],[CÓDIGO CANTÓN]:[CLASIFICACIÓN]],6,0),"")</f>
        <v/>
      </c>
    </row>
    <row r="2103" spans="4:17" x14ac:dyDescent="0.3">
      <c r="D2103" s="12" t="s">
        <v>2482</v>
      </c>
      <c r="E2103" s="12" t="s">
        <v>159</v>
      </c>
      <c r="F2103" s="12" t="s">
        <v>160</v>
      </c>
      <c r="G2103" s="12" t="s">
        <v>158</v>
      </c>
      <c r="H2103" s="12" t="s">
        <v>1212</v>
      </c>
      <c r="I2103" s="12" t="s">
        <v>1213</v>
      </c>
      <c r="J2103" s="12" t="s">
        <v>7548</v>
      </c>
      <c r="K2103" s="12" t="s">
        <v>13928</v>
      </c>
      <c r="L2103" s="12" t="s">
        <v>2483</v>
      </c>
      <c r="M2103" s="12" t="s">
        <v>13929</v>
      </c>
      <c r="N2103" s="12" t="s">
        <v>7987</v>
      </c>
      <c r="O2103" s="12" t="s">
        <v>13930</v>
      </c>
      <c r="P2103" s="13" t="str">
        <f>+IFERROR(VLOOKUP(Table32[[#This Row],[Código_parroquial]],Table5[[#All],[CÓDIGO PARROQUIA]:[CLASIFICACIÓN]],5,0),+IFERROR(VLOOKUP(CONCATENATE(Table32[[#This Row],[Código Cantón]],"50"),Table5[[#All],[CÓDIGO PARROQUIA]:[CLASIFICACIÓN]],5,0),""))</f>
        <v/>
      </c>
      <c r="Q2103" s="13" t="str">
        <f>+IFERROR(VLOOKUP(Table32[[#This Row],[Código Cantón]],Table4[[#All],[CÓDIGO CANTÓN]:[CLASIFICACIÓN]],6,0),"")</f>
        <v/>
      </c>
    </row>
    <row r="2104" spans="4:17" x14ac:dyDescent="0.3">
      <c r="D2104" s="12" t="s">
        <v>2482</v>
      </c>
      <c r="E2104" s="12" t="s">
        <v>159</v>
      </c>
      <c r="F2104" s="12" t="s">
        <v>160</v>
      </c>
      <c r="G2104" s="12" t="s">
        <v>158</v>
      </c>
      <c r="H2104" s="12" t="s">
        <v>1201</v>
      </c>
      <c r="I2104" s="12" t="s">
        <v>1202</v>
      </c>
      <c r="J2104" s="12" t="s">
        <v>7548</v>
      </c>
      <c r="K2104" s="12" t="s">
        <v>13931</v>
      </c>
      <c r="L2104" s="12" t="s">
        <v>2483</v>
      </c>
      <c r="M2104" s="12" t="s">
        <v>13932</v>
      </c>
      <c r="N2104" s="12" t="s">
        <v>7987</v>
      </c>
      <c r="O2104" s="12" t="s">
        <v>13933</v>
      </c>
      <c r="P2104" s="13" t="str">
        <f>+IFERROR(VLOOKUP(Table32[[#This Row],[Código_parroquial]],Table5[[#All],[CÓDIGO PARROQUIA]:[CLASIFICACIÓN]],5,0),+IFERROR(VLOOKUP(CONCATENATE(Table32[[#This Row],[Código Cantón]],"50"),Table5[[#All],[CÓDIGO PARROQUIA]:[CLASIFICACIÓN]],5,0),""))</f>
        <v/>
      </c>
      <c r="Q2104" s="13" t="str">
        <f>+IFERROR(VLOOKUP(Table32[[#This Row],[Código Cantón]],Table4[[#All],[CÓDIGO CANTÓN]:[CLASIFICACIÓN]],6,0),"")</f>
        <v/>
      </c>
    </row>
    <row r="2105" spans="4:17" x14ac:dyDescent="0.3">
      <c r="D2105" s="12" t="s">
        <v>2482</v>
      </c>
      <c r="E2105" s="12" t="s">
        <v>159</v>
      </c>
      <c r="F2105" s="12" t="s">
        <v>160</v>
      </c>
      <c r="G2105" s="12" t="s">
        <v>158</v>
      </c>
      <c r="H2105" s="12" t="s">
        <v>1210</v>
      </c>
      <c r="I2105" s="12" t="s">
        <v>529</v>
      </c>
      <c r="J2105" s="12" t="s">
        <v>7548</v>
      </c>
      <c r="K2105" s="12" t="s">
        <v>13934</v>
      </c>
      <c r="L2105" s="12" t="s">
        <v>2483</v>
      </c>
      <c r="M2105" s="12" t="s">
        <v>13935</v>
      </c>
      <c r="N2105" s="12" t="s">
        <v>7987</v>
      </c>
      <c r="O2105" s="12" t="s">
        <v>879</v>
      </c>
      <c r="P2105" s="13" t="str">
        <f>+IFERROR(VLOOKUP(Table32[[#This Row],[Código_parroquial]],Table5[[#All],[CÓDIGO PARROQUIA]:[CLASIFICACIÓN]],5,0),+IFERROR(VLOOKUP(CONCATENATE(Table32[[#This Row],[Código Cantón]],"50"),Table5[[#All],[CÓDIGO PARROQUIA]:[CLASIFICACIÓN]],5,0),""))</f>
        <v/>
      </c>
      <c r="Q2105" s="13" t="str">
        <f>+IFERROR(VLOOKUP(Table32[[#This Row],[Código Cantón]],Table4[[#All],[CÓDIGO CANTÓN]:[CLASIFICACIÓN]],6,0),"")</f>
        <v/>
      </c>
    </row>
    <row r="2106" spans="4:17" x14ac:dyDescent="0.3">
      <c r="D2106" s="12" t="s">
        <v>2482</v>
      </c>
      <c r="E2106" s="12" t="s">
        <v>159</v>
      </c>
      <c r="F2106" s="12" t="s">
        <v>160</v>
      </c>
      <c r="G2106" s="12" t="s">
        <v>158</v>
      </c>
      <c r="H2106" s="12" t="s">
        <v>1198</v>
      </c>
      <c r="I2106" s="12" t="s">
        <v>1199</v>
      </c>
      <c r="J2106" s="12" t="s">
        <v>7548</v>
      </c>
      <c r="K2106" s="12" t="s">
        <v>13936</v>
      </c>
      <c r="L2106" s="12" t="s">
        <v>2483</v>
      </c>
      <c r="M2106" s="12" t="s">
        <v>13937</v>
      </c>
      <c r="N2106" s="12" t="s">
        <v>7987</v>
      </c>
      <c r="O2106" s="12" t="s">
        <v>13938</v>
      </c>
      <c r="P2106" s="13" t="str">
        <f>+IFERROR(VLOOKUP(Table32[[#This Row],[Código_parroquial]],Table5[[#All],[CÓDIGO PARROQUIA]:[CLASIFICACIÓN]],5,0),+IFERROR(VLOOKUP(CONCATENATE(Table32[[#This Row],[Código Cantón]],"50"),Table5[[#All],[CÓDIGO PARROQUIA]:[CLASIFICACIÓN]],5,0),""))</f>
        <v/>
      </c>
      <c r="Q2106" s="13" t="str">
        <f>+IFERROR(VLOOKUP(Table32[[#This Row],[Código Cantón]],Table4[[#All],[CÓDIGO CANTÓN]:[CLASIFICACIÓN]],6,0),"")</f>
        <v/>
      </c>
    </row>
    <row r="2107" spans="4:17" x14ac:dyDescent="0.3">
      <c r="D2107" s="12" t="s">
        <v>2482</v>
      </c>
      <c r="E2107" s="12" t="s">
        <v>159</v>
      </c>
      <c r="F2107" s="12" t="s">
        <v>160</v>
      </c>
      <c r="G2107" s="12" t="s">
        <v>158</v>
      </c>
      <c r="H2107" s="12" t="s">
        <v>1212</v>
      </c>
      <c r="I2107" s="12" t="s">
        <v>1213</v>
      </c>
      <c r="J2107" s="12" t="s">
        <v>7548</v>
      </c>
      <c r="K2107" s="12" t="s">
        <v>13939</v>
      </c>
      <c r="L2107" s="12" t="s">
        <v>2483</v>
      </c>
      <c r="M2107" s="12" t="s">
        <v>13940</v>
      </c>
      <c r="N2107" s="12" t="s">
        <v>7987</v>
      </c>
      <c r="O2107" s="12" t="s">
        <v>13941</v>
      </c>
      <c r="P2107" s="13" t="str">
        <f>+IFERROR(VLOOKUP(Table32[[#This Row],[Código_parroquial]],Table5[[#All],[CÓDIGO PARROQUIA]:[CLASIFICACIÓN]],5,0),+IFERROR(VLOOKUP(CONCATENATE(Table32[[#This Row],[Código Cantón]],"50"),Table5[[#All],[CÓDIGO PARROQUIA]:[CLASIFICACIÓN]],5,0),""))</f>
        <v/>
      </c>
      <c r="Q2107" s="13" t="str">
        <f>+IFERROR(VLOOKUP(Table32[[#This Row],[Código Cantón]],Table4[[#All],[CÓDIGO CANTÓN]:[CLASIFICACIÓN]],6,0),"")</f>
        <v/>
      </c>
    </row>
    <row r="2108" spans="4:17" x14ac:dyDescent="0.3">
      <c r="D2108" s="12" t="s">
        <v>2482</v>
      </c>
      <c r="E2108" s="12" t="s">
        <v>159</v>
      </c>
      <c r="F2108" s="12" t="s">
        <v>160</v>
      </c>
      <c r="G2108" s="12" t="s">
        <v>158</v>
      </c>
      <c r="H2108" s="12" t="s">
        <v>1201</v>
      </c>
      <c r="I2108" s="12" t="s">
        <v>1202</v>
      </c>
      <c r="J2108" s="12" t="s">
        <v>7548</v>
      </c>
      <c r="K2108" s="12" t="s">
        <v>13942</v>
      </c>
      <c r="L2108" s="12" t="s">
        <v>2483</v>
      </c>
      <c r="M2108" s="12" t="s">
        <v>13943</v>
      </c>
      <c r="N2108" s="12" t="s">
        <v>7987</v>
      </c>
      <c r="O2108" s="12" t="s">
        <v>13944</v>
      </c>
      <c r="P2108" s="13" t="str">
        <f>+IFERROR(VLOOKUP(Table32[[#This Row],[Código_parroquial]],Table5[[#All],[CÓDIGO PARROQUIA]:[CLASIFICACIÓN]],5,0),+IFERROR(VLOOKUP(CONCATENATE(Table32[[#This Row],[Código Cantón]],"50"),Table5[[#All],[CÓDIGO PARROQUIA]:[CLASIFICACIÓN]],5,0),""))</f>
        <v/>
      </c>
      <c r="Q2108" s="13" t="str">
        <f>+IFERROR(VLOOKUP(Table32[[#This Row],[Código Cantón]],Table4[[#All],[CÓDIGO CANTÓN]:[CLASIFICACIÓN]],6,0),"")</f>
        <v/>
      </c>
    </row>
    <row r="2109" spans="4:17" x14ac:dyDescent="0.3">
      <c r="D2109" s="12" t="s">
        <v>2482</v>
      </c>
      <c r="E2109" s="12" t="s">
        <v>159</v>
      </c>
      <c r="F2109" s="12" t="s">
        <v>160</v>
      </c>
      <c r="G2109" s="12" t="s">
        <v>158</v>
      </c>
      <c r="H2109" s="12" t="s">
        <v>1198</v>
      </c>
      <c r="I2109" s="12" t="s">
        <v>1199</v>
      </c>
      <c r="J2109" s="12" t="s">
        <v>7548</v>
      </c>
      <c r="K2109" s="12" t="s">
        <v>13945</v>
      </c>
      <c r="L2109" s="12" t="s">
        <v>2483</v>
      </c>
      <c r="M2109" s="12" t="s">
        <v>13946</v>
      </c>
      <c r="N2109" s="12" t="s">
        <v>7980</v>
      </c>
      <c r="O2109" s="12" t="s">
        <v>13947</v>
      </c>
      <c r="P2109" s="13" t="str">
        <f>+IFERROR(VLOOKUP(Table32[[#This Row],[Código_parroquial]],Table5[[#All],[CÓDIGO PARROQUIA]:[CLASIFICACIÓN]],5,0),+IFERROR(VLOOKUP(CONCATENATE(Table32[[#This Row],[Código Cantón]],"50"),Table5[[#All],[CÓDIGO PARROQUIA]:[CLASIFICACIÓN]],5,0),""))</f>
        <v/>
      </c>
      <c r="Q2109" s="13" t="str">
        <f>+IFERROR(VLOOKUP(Table32[[#This Row],[Código Cantón]],Table4[[#All],[CÓDIGO CANTÓN]:[CLASIFICACIÓN]],6,0),"")</f>
        <v/>
      </c>
    </row>
    <row r="2110" spans="4:17" x14ac:dyDescent="0.3">
      <c r="D2110" s="12" t="s">
        <v>2482</v>
      </c>
      <c r="E2110" s="12" t="s">
        <v>159</v>
      </c>
      <c r="F2110" s="12" t="s">
        <v>160</v>
      </c>
      <c r="G2110" s="12" t="s">
        <v>158</v>
      </c>
      <c r="H2110" s="12" t="s">
        <v>1198</v>
      </c>
      <c r="I2110" s="12" t="s">
        <v>1199</v>
      </c>
      <c r="J2110" s="12" t="s">
        <v>7548</v>
      </c>
      <c r="K2110" s="12" t="s">
        <v>13948</v>
      </c>
      <c r="L2110" s="12" t="s">
        <v>2483</v>
      </c>
      <c r="M2110" s="12" t="s">
        <v>13949</v>
      </c>
      <c r="N2110" s="12" t="s">
        <v>7987</v>
      </c>
      <c r="O2110" s="12" t="s">
        <v>13950</v>
      </c>
      <c r="P2110" s="13" t="str">
        <f>+IFERROR(VLOOKUP(Table32[[#This Row],[Código_parroquial]],Table5[[#All],[CÓDIGO PARROQUIA]:[CLASIFICACIÓN]],5,0),+IFERROR(VLOOKUP(CONCATENATE(Table32[[#This Row],[Código Cantón]],"50"),Table5[[#All],[CÓDIGO PARROQUIA]:[CLASIFICACIÓN]],5,0),""))</f>
        <v/>
      </c>
      <c r="Q2110" s="13" t="str">
        <f>+IFERROR(VLOOKUP(Table32[[#This Row],[Código Cantón]],Table4[[#All],[CÓDIGO CANTÓN]:[CLASIFICACIÓN]],6,0),"")</f>
        <v/>
      </c>
    </row>
    <row r="2111" spans="4:17" x14ac:dyDescent="0.3">
      <c r="D2111" s="12" t="s">
        <v>2482</v>
      </c>
      <c r="E2111" s="12" t="s">
        <v>159</v>
      </c>
      <c r="F2111" s="12" t="s">
        <v>160</v>
      </c>
      <c r="G2111" s="12" t="s">
        <v>158</v>
      </c>
      <c r="H2111" s="12" t="s">
        <v>1210</v>
      </c>
      <c r="I2111" s="12" t="s">
        <v>529</v>
      </c>
      <c r="J2111" s="12" t="s">
        <v>7548</v>
      </c>
      <c r="K2111" s="12" t="s">
        <v>13951</v>
      </c>
      <c r="L2111" s="12" t="s">
        <v>2483</v>
      </c>
      <c r="M2111" s="12" t="s">
        <v>13952</v>
      </c>
      <c r="N2111" s="12" t="s">
        <v>7980</v>
      </c>
      <c r="O2111" s="12" t="s">
        <v>13953</v>
      </c>
      <c r="P2111" s="13" t="str">
        <f>+IFERROR(VLOOKUP(Table32[[#This Row],[Código_parroquial]],Table5[[#All],[CÓDIGO PARROQUIA]:[CLASIFICACIÓN]],5,0),+IFERROR(VLOOKUP(CONCATENATE(Table32[[#This Row],[Código Cantón]],"50"),Table5[[#All],[CÓDIGO PARROQUIA]:[CLASIFICACIÓN]],5,0),""))</f>
        <v/>
      </c>
      <c r="Q2111" s="13" t="str">
        <f>+IFERROR(VLOOKUP(Table32[[#This Row],[Código Cantón]],Table4[[#All],[CÓDIGO CANTÓN]:[CLASIFICACIÓN]],6,0),"")</f>
        <v/>
      </c>
    </row>
    <row r="2112" spans="4:17" x14ac:dyDescent="0.3">
      <c r="D2112" s="12" t="s">
        <v>2482</v>
      </c>
      <c r="E2112" s="12" t="s">
        <v>159</v>
      </c>
      <c r="F2112" s="12" t="s">
        <v>160</v>
      </c>
      <c r="G2112" s="12" t="s">
        <v>158</v>
      </c>
      <c r="H2112" s="12" t="s">
        <v>1198</v>
      </c>
      <c r="I2112" s="12" t="s">
        <v>1199</v>
      </c>
      <c r="J2112" s="12" t="s">
        <v>7548</v>
      </c>
      <c r="K2112" s="12" t="s">
        <v>13954</v>
      </c>
      <c r="L2112" s="12" t="s">
        <v>2483</v>
      </c>
      <c r="M2112" s="12" t="s">
        <v>13955</v>
      </c>
      <c r="N2112" s="12" t="s">
        <v>7987</v>
      </c>
      <c r="O2112" s="12" t="s">
        <v>13956</v>
      </c>
      <c r="P2112" s="13" t="str">
        <f>+IFERROR(VLOOKUP(Table32[[#This Row],[Código_parroquial]],Table5[[#All],[CÓDIGO PARROQUIA]:[CLASIFICACIÓN]],5,0),+IFERROR(VLOOKUP(CONCATENATE(Table32[[#This Row],[Código Cantón]],"50"),Table5[[#All],[CÓDIGO PARROQUIA]:[CLASIFICACIÓN]],5,0),""))</f>
        <v/>
      </c>
      <c r="Q2112" s="13" t="str">
        <f>+IFERROR(VLOOKUP(Table32[[#This Row],[Código Cantón]],Table4[[#All],[CÓDIGO CANTÓN]:[CLASIFICACIÓN]],6,0),"")</f>
        <v/>
      </c>
    </row>
    <row r="2113" spans="4:17" x14ac:dyDescent="0.3">
      <c r="D2113" s="12" t="s">
        <v>2482</v>
      </c>
      <c r="E2113" s="12" t="s">
        <v>159</v>
      </c>
      <c r="F2113" s="12" t="s">
        <v>160</v>
      </c>
      <c r="G2113" s="12" t="s">
        <v>158</v>
      </c>
      <c r="H2113" s="12" t="s">
        <v>1210</v>
      </c>
      <c r="I2113" s="12" t="s">
        <v>529</v>
      </c>
      <c r="J2113" s="12" t="s">
        <v>7548</v>
      </c>
      <c r="K2113" s="12" t="s">
        <v>13957</v>
      </c>
      <c r="L2113" s="12" t="s">
        <v>2483</v>
      </c>
      <c r="M2113" s="12" t="s">
        <v>13958</v>
      </c>
      <c r="N2113" s="12" t="s">
        <v>7987</v>
      </c>
      <c r="O2113" s="12" t="s">
        <v>13959</v>
      </c>
      <c r="P2113" s="13" t="str">
        <f>+IFERROR(VLOOKUP(Table32[[#This Row],[Código_parroquial]],Table5[[#All],[CÓDIGO PARROQUIA]:[CLASIFICACIÓN]],5,0),+IFERROR(VLOOKUP(CONCATENATE(Table32[[#This Row],[Código Cantón]],"50"),Table5[[#All],[CÓDIGO PARROQUIA]:[CLASIFICACIÓN]],5,0),""))</f>
        <v/>
      </c>
      <c r="Q2113" s="13" t="str">
        <f>+IFERROR(VLOOKUP(Table32[[#This Row],[Código Cantón]],Table4[[#All],[CÓDIGO CANTÓN]:[CLASIFICACIÓN]],6,0),"")</f>
        <v/>
      </c>
    </row>
    <row r="2114" spans="4:17" x14ac:dyDescent="0.3">
      <c r="D2114" s="12" t="s">
        <v>2482</v>
      </c>
      <c r="E2114" s="12" t="s">
        <v>159</v>
      </c>
      <c r="F2114" s="12" t="s">
        <v>160</v>
      </c>
      <c r="G2114" s="12" t="s">
        <v>158</v>
      </c>
      <c r="H2114" s="12" t="s">
        <v>1212</v>
      </c>
      <c r="I2114" s="12" t="s">
        <v>1213</v>
      </c>
      <c r="J2114" s="12" t="s">
        <v>7548</v>
      </c>
      <c r="K2114" s="12" t="s">
        <v>13960</v>
      </c>
      <c r="L2114" s="12" t="s">
        <v>2483</v>
      </c>
      <c r="M2114" s="12" t="s">
        <v>13587</v>
      </c>
      <c r="N2114" s="12" t="s">
        <v>7987</v>
      </c>
      <c r="O2114" s="12" t="s">
        <v>13961</v>
      </c>
      <c r="P2114" s="13" t="str">
        <f>+IFERROR(VLOOKUP(Table32[[#This Row],[Código_parroquial]],Table5[[#All],[CÓDIGO PARROQUIA]:[CLASIFICACIÓN]],5,0),+IFERROR(VLOOKUP(CONCATENATE(Table32[[#This Row],[Código Cantón]],"50"),Table5[[#All],[CÓDIGO PARROQUIA]:[CLASIFICACIÓN]],5,0),""))</f>
        <v/>
      </c>
      <c r="Q2114" s="13" t="str">
        <f>+IFERROR(VLOOKUP(Table32[[#This Row],[Código Cantón]],Table4[[#All],[CÓDIGO CANTÓN]:[CLASIFICACIÓN]],6,0),"")</f>
        <v/>
      </c>
    </row>
    <row r="2115" spans="4:17" x14ac:dyDescent="0.3">
      <c r="D2115" s="12" t="s">
        <v>2482</v>
      </c>
      <c r="E2115" s="12" t="s">
        <v>159</v>
      </c>
      <c r="F2115" s="12" t="s">
        <v>160</v>
      </c>
      <c r="G2115" s="12" t="s">
        <v>158</v>
      </c>
      <c r="H2115" s="12" t="s">
        <v>1214</v>
      </c>
      <c r="I2115" s="12" t="s">
        <v>1215</v>
      </c>
      <c r="J2115" s="12" t="s">
        <v>7548</v>
      </c>
      <c r="K2115" s="12" t="s">
        <v>13962</v>
      </c>
      <c r="L2115" s="12" t="s">
        <v>2483</v>
      </c>
      <c r="M2115" s="12" t="s">
        <v>13963</v>
      </c>
      <c r="N2115" s="12" t="s">
        <v>7987</v>
      </c>
      <c r="O2115" s="12" t="s">
        <v>13964</v>
      </c>
      <c r="P2115" s="13" t="str">
        <f>+IFERROR(VLOOKUP(Table32[[#This Row],[Código_parroquial]],Table5[[#All],[CÓDIGO PARROQUIA]:[CLASIFICACIÓN]],5,0),+IFERROR(VLOOKUP(CONCATENATE(Table32[[#This Row],[Código Cantón]],"50"),Table5[[#All],[CÓDIGO PARROQUIA]:[CLASIFICACIÓN]],5,0),""))</f>
        <v/>
      </c>
      <c r="Q2115" s="13" t="str">
        <f>+IFERROR(VLOOKUP(Table32[[#This Row],[Código Cantón]],Table4[[#All],[CÓDIGO CANTÓN]:[CLASIFICACIÓN]],6,0),"")</f>
        <v/>
      </c>
    </row>
    <row r="2116" spans="4:17" x14ac:dyDescent="0.3">
      <c r="D2116" s="12" t="s">
        <v>2482</v>
      </c>
      <c r="E2116" s="12" t="s">
        <v>159</v>
      </c>
      <c r="F2116" s="12" t="s">
        <v>160</v>
      </c>
      <c r="G2116" s="12" t="s">
        <v>158</v>
      </c>
      <c r="H2116" s="12" t="s">
        <v>1210</v>
      </c>
      <c r="I2116" s="12" t="s">
        <v>529</v>
      </c>
      <c r="J2116" s="12" t="s">
        <v>7548</v>
      </c>
      <c r="K2116" s="12" t="s">
        <v>13965</v>
      </c>
      <c r="L2116" s="12" t="s">
        <v>2483</v>
      </c>
      <c r="M2116" s="12" t="s">
        <v>13966</v>
      </c>
      <c r="N2116" s="12" t="s">
        <v>7987</v>
      </c>
      <c r="O2116" s="12" t="s">
        <v>13967</v>
      </c>
      <c r="P2116" s="13" t="str">
        <f>+IFERROR(VLOOKUP(Table32[[#This Row],[Código_parroquial]],Table5[[#All],[CÓDIGO PARROQUIA]:[CLASIFICACIÓN]],5,0),+IFERROR(VLOOKUP(CONCATENATE(Table32[[#This Row],[Código Cantón]],"50"),Table5[[#All],[CÓDIGO PARROQUIA]:[CLASIFICACIÓN]],5,0),""))</f>
        <v/>
      </c>
      <c r="Q2116" s="13" t="str">
        <f>+IFERROR(VLOOKUP(Table32[[#This Row],[Código Cantón]],Table4[[#All],[CÓDIGO CANTÓN]:[CLASIFICACIÓN]],6,0),"")</f>
        <v/>
      </c>
    </row>
    <row r="2117" spans="4:17" x14ac:dyDescent="0.3">
      <c r="D2117" s="12" t="s">
        <v>2482</v>
      </c>
      <c r="E2117" s="12" t="s">
        <v>159</v>
      </c>
      <c r="F2117" s="12" t="s">
        <v>160</v>
      </c>
      <c r="G2117" s="12" t="s">
        <v>158</v>
      </c>
      <c r="H2117" s="12" t="s">
        <v>1219</v>
      </c>
      <c r="I2117" s="12" t="s">
        <v>1220</v>
      </c>
      <c r="J2117" s="12" t="s">
        <v>7550</v>
      </c>
      <c r="K2117" s="12" t="s">
        <v>13968</v>
      </c>
      <c r="L2117" s="12" t="s">
        <v>2483</v>
      </c>
      <c r="M2117" s="12" t="s">
        <v>13969</v>
      </c>
      <c r="N2117" s="12" t="s">
        <v>7987</v>
      </c>
      <c r="O2117" s="12" t="s">
        <v>13970</v>
      </c>
      <c r="P2117" s="13" t="str">
        <f>+IFERROR(VLOOKUP(Table32[[#This Row],[Código_parroquial]],Table5[[#All],[CÓDIGO PARROQUIA]:[CLASIFICACIÓN]],5,0),+IFERROR(VLOOKUP(CONCATENATE(Table32[[#This Row],[Código Cantón]],"50"),Table5[[#All],[CÓDIGO PARROQUIA]:[CLASIFICACIÓN]],5,0),""))</f>
        <v/>
      </c>
      <c r="Q2117" s="13" t="str">
        <f>+IFERROR(VLOOKUP(Table32[[#This Row],[Código Cantón]],Table4[[#All],[CÓDIGO CANTÓN]:[CLASIFICACIÓN]],6,0),"")</f>
        <v/>
      </c>
    </row>
    <row r="2118" spans="4:17" x14ac:dyDescent="0.3">
      <c r="D2118" s="12" t="s">
        <v>2482</v>
      </c>
      <c r="E2118" s="12" t="s">
        <v>159</v>
      </c>
      <c r="F2118" s="12" t="s">
        <v>160</v>
      </c>
      <c r="G2118" s="12" t="s">
        <v>158</v>
      </c>
      <c r="H2118" s="12" t="s">
        <v>1198</v>
      </c>
      <c r="I2118" s="12" t="s">
        <v>1199</v>
      </c>
      <c r="J2118" s="12" t="s">
        <v>7548</v>
      </c>
      <c r="K2118" s="12" t="s">
        <v>13971</v>
      </c>
      <c r="L2118" s="12" t="s">
        <v>2483</v>
      </c>
      <c r="M2118" s="12" t="s">
        <v>13972</v>
      </c>
      <c r="N2118" s="12" t="s">
        <v>7987</v>
      </c>
      <c r="O2118" s="12" t="s">
        <v>13973</v>
      </c>
      <c r="P2118" s="13" t="str">
        <f>+IFERROR(VLOOKUP(Table32[[#This Row],[Código_parroquial]],Table5[[#All],[CÓDIGO PARROQUIA]:[CLASIFICACIÓN]],5,0),+IFERROR(VLOOKUP(CONCATENATE(Table32[[#This Row],[Código Cantón]],"50"),Table5[[#All],[CÓDIGO PARROQUIA]:[CLASIFICACIÓN]],5,0),""))</f>
        <v/>
      </c>
      <c r="Q2118" s="13" t="str">
        <f>+IFERROR(VLOOKUP(Table32[[#This Row],[Código Cantón]],Table4[[#All],[CÓDIGO CANTÓN]:[CLASIFICACIÓN]],6,0),"")</f>
        <v/>
      </c>
    </row>
    <row r="2119" spans="4:17" x14ac:dyDescent="0.3">
      <c r="D2119" s="12" t="s">
        <v>2482</v>
      </c>
      <c r="E2119" s="12" t="s">
        <v>159</v>
      </c>
      <c r="F2119" s="12" t="s">
        <v>160</v>
      </c>
      <c r="G2119" s="12" t="s">
        <v>158</v>
      </c>
      <c r="H2119" s="12" t="s">
        <v>1210</v>
      </c>
      <c r="I2119" s="12" t="s">
        <v>529</v>
      </c>
      <c r="J2119" s="12" t="s">
        <v>7548</v>
      </c>
      <c r="K2119" s="12" t="s">
        <v>13974</v>
      </c>
      <c r="L2119" s="12" t="s">
        <v>2483</v>
      </c>
      <c r="M2119" s="12" t="s">
        <v>13975</v>
      </c>
      <c r="N2119" s="12" t="s">
        <v>7987</v>
      </c>
      <c r="O2119" s="12" t="s">
        <v>13976</v>
      </c>
      <c r="P2119" s="13" t="str">
        <f>+IFERROR(VLOOKUP(Table32[[#This Row],[Código_parroquial]],Table5[[#All],[CÓDIGO PARROQUIA]:[CLASIFICACIÓN]],5,0),+IFERROR(VLOOKUP(CONCATENATE(Table32[[#This Row],[Código Cantón]],"50"),Table5[[#All],[CÓDIGO PARROQUIA]:[CLASIFICACIÓN]],5,0),""))</f>
        <v/>
      </c>
      <c r="Q2119" s="13" t="str">
        <f>+IFERROR(VLOOKUP(Table32[[#This Row],[Código Cantón]],Table4[[#All],[CÓDIGO CANTÓN]:[CLASIFICACIÓN]],6,0),"")</f>
        <v/>
      </c>
    </row>
    <row r="2120" spans="4:17" x14ac:dyDescent="0.3">
      <c r="D2120" s="12" t="s">
        <v>2482</v>
      </c>
      <c r="E2120" s="12" t="s">
        <v>159</v>
      </c>
      <c r="F2120" s="12" t="s">
        <v>160</v>
      </c>
      <c r="G2120" s="12" t="s">
        <v>158</v>
      </c>
      <c r="H2120" s="12" t="s">
        <v>1210</v>
      </c>
      <c r="I2120" s="12" t="s">
        <v>529</v>
      </c>
      <c r="J2120" s="12" t="s">
        <v>7548</v>
      </c>
      <c r="K2120" s="12" t="s">
        <v>13977</v>
      </c>
      <c r="L2120" s="12" t="s">
        <v>2483</v>
      </c>
      <c r="M2120" s="12" t="s">
        <v>13978</v>
      </c>
      <c r="N2120" s="12" t="s">
        <v>7987</v>
      </c>
      <c r="O2120" s="12" t="s">
        <v>13979</v>
      </c>
      <c r="P2120" s="13" t="str">
        <f>+IFERROR(VLOOKUP(Table32[[#This Row],[Código_parroquial]],Table5[[#All],[CÓDIGO PARROQUIA]:[CLASIFICACIÓN]],5,0),+IFERROR(VLOOKUP(CONCATENATE(Table32[[#This Row],[Código Cantón]],"50"),Table5[[#All],[CÓDIGO PARROQUIA]:[CLASIFICACIÓN]],5,0),""))</f>
        <v/>
      </c>
      <c r="Q2120" s="13" t="str">
        <f>+IFERROR(VLOOKUP(Table32[[#This Row],[Código Cantón]],Table4[[#All],[CÓDIGO CANTÓN]:[CLASIFICACIÓN]],6,0),"")</f>
        <v/>
      </c>
    </row>
    <row r="2121" spans="4:17" x14ac:dyDescent="0.3">
      <c r="D2121" s="12" t="s">
        <v>2482</v>
      </c>
      <c r="E2121" s="12" t="s">
        <v>159</v>
      </c>
      <c r="F2121" s="12" t="s">
        <v>160</v>
      </c>
      <c r="G2121" s="12" t="s">
        <v>158</v>
      </c>
      <c r="H2121" s="12" t="s">
        <v>1212</v>
      </c>
      <c r="I2121" s="12" t="s">
        <v>1213</v>
      </c>
      <c r="J2121" s="12" t="s">
        <v>7548</v>
      </c>
      <c r="K2121" s="12" t="s">
        <v>13980</v>
      </c>
      <c r="L2121" s="12" t="s">
        <v>2483</v>
      </c>
      <c r="M2121" s="12" t="s">
        <v>13981</v>
      </c>
      <c r="N2121" s="12" t="s">
        <v>7987</v>
      </c>
      <c r="O2121" s="12" t="s">
        <v>13982</v>
      </c>
      <c r="P2121" s="13" t="str">
        <f>+IFERROR(VLOOKUP(Table32[[#This Row],[Código_parroquial]],Table5[[#All],[CÓDIGO PARROQUIA]:[CLASIFICACIÓN]],5,0),+IFERROR(VLOOKUP(CONCATENATE(Table32[[#This Row],[Código Cantón]],"50"),Table5[[#All],[CÓDIGO PARROQUIA]:[CLASIFICACIÓN]],5,0),""))</f>
        <v/>
      </c>
      <c r="Q2121" s="13" t="str">
        <f>+IFERROR(VLOOKUP(Table32[[#This Row],[Código Cantón]],Table4[[#All],[CÓDIGO CANTÓN]:[CLASIFICACIÓN]],6,0),"")</f>
        <v/>
      </c>
    </row>
    <row r="2122" spans="4:17" x14ac:dyDescent="0.3">
      <c r="D2122" s="12" t="s">
        <v>2482</v>
      </c>
      <c r="E2122" s="12" t="s">
        <v>159</v>
      </c>
      <c r="F2122" s="12" t="s">
        <v>160</v>
      </c>
      <c r="G2122" s="12" t="s">
        <v>158</v>
      </c>
      <c r="H2122" s="12" t="s">
        <v>1212</v>
      </c>
      <c r="I2122" s="12" t="s">
        <v>1213</v>
      </c>
      <c r="J2122" s="12" t="s">
        <v>7548</v>
      </c>
      <c r="K2122" s="12" t="s">
        <v>13983</v>
      </c>
      <c r="L2122" s="12" t="s">
        <v>2483</v>
      </c>
      <c r="M2122" s="12" t="s">
        <v>13984</v>
      </c>
      <c r="N2122" s="12" t="s">
        <v>7980</v>
      </c>
      <c r="O2122" s="12" t="s">
        <v>13985</v>
      </c>
      <c r="P2122" s="13" t="str">
        <f>+IFERROR(VLOOKUP(Table32[[#This Row],[Código_parroquial]],Table5[[#All],[CÓDIGO PARROQUIA]:[CLASIFICACIÓN]],5,0),+IFERROR(VLOOKUP(CONCATENATE(Table32[[#This Row],[Código Cantón]],"50"),Table5[[#All],[CÓDIGO PARROQUIA]:[CLASIFICACIÓN]],5,0),""))</f>
        <v/>
      </c>
      <c r="Q2122" s="13" t="str">
        <f>+IFERROR(VLOOKUP(Table32[[#This Row],[Código Cantón]],Table4[[#All],[CÓDIGO CANTÓN]:[CLASIFICACIÓN]],6,0),"")</f>
        <v/>
      </c>
    </row>
    <row r="2123" spans="4:17" x14ac:dyDescent="0.3">
      <c r="D2123" s="12" t="s">
        <v>2482</v>
      </c>
      <c r="E2123" s="12" t="s">
        <v>159</v>
      </c>
      <c r="F2123" s="12" t="s">
        <v>160</v>
      </c>
      <c r="G2123" s="12" t="s">
        <v>158</v>
      </c>
      <c r="H2123" s="12" t="s">
        <v>1210</v>
      </c>
      <c r="I2123" s="12" t="s">
        <v>529</v>
      </c>
      <c r="J2123" s="12" t="s">
        <v>7548</v>
      </c>
      <c r="K2123" s="12" t="s">
        <v>13986</v>
      </c>
      <c r="L2123" s="12" t="s">
        <v>2483</v>
      </c>
      <c r="M2123" s="12" t="s">
        <v>13987</v>
      </c>
      <c r="N2123" s="12" t="s">
        <v>7987</v>
      </c>
      <c r="O2123" s="12" t="s">
        <v>13988</v>
      </c>
      <c r="P2123" s="13" t="str">
        <f>+IFERROR(VLOOKUP(Table32[[#This Row],[Código_parroquial]],Table5[[#All],[CÓDIGO PARROQUIA]:[CLASIFICACIÓN]],5,0),+IFERROR(VLOOKUP(CONCATENATE(Table32[[#This Row],[Código Cantón]],"50"),Table5[[#All],[CÓDIGO PARROQUIA]:[CLASIFICACIÓN]],5,0),""))</f>
        <v/>
      </c>
      <c r="Q2123" s="13" t="str">
        <f>+IFERROR(VLOOKUP(Table32[[#This Row],[Código Cantón]],Table4[[#All],[CÓDIGO CANTÓN]:[CLASIFICACIÓN]],6,0),"")</f>
        <v/>
      </c>
    </row>
    <row r="2124" spans="4:17" x14ac:dyDescent="0.3">
      <c r="D2124" s="12" t="s">
        <v>2482</v>
      </c>
      <c r="E2124" s="12" t="s">
        <v>159</v>
      </c>
      <c r="F2124" s="12" t="s">
        <v>160</v>
      </c>
      <c r="G2124" s="12" t="s">
        <v>158</v>
      </c>
      <c r="H2124" s="12" t="s">
        <v>1210</v>
      </c>
      <c r="I2124" s="12" t="s">
        <v>529</v>
      </c>
      <c r="J2124" s="12" t="s">
        <v>7548</v>
      </c>
      <c r="K2124" s="12" t="s">
        <v>13989</v>
      </c>
      <c r="L2124" s="12" t="s">
        <v>2483</v>
      </c>
      <c r="M2124" s="12" t="s">
        <v>13990</v>
      </c>
      <c r="N2124" s="12" t="s">
        <v>7987</v>
      </c>
      <c r="O2124" s="12" t="s">
        <v>13991</v>
      </c>
      <c r="P2124" s="13" t="str">
        <f>+IFERROR(VLOOKUP(Table32[[#This Row],[Código_parroquial]],Table5[[#All],[CÓDIGO PARROQUIA]:[CLASIFICACIÓN]],5,0),+IFERROR(VLOOKUP(CONCATENATE(Table32[[#This Row],[Código Cantón]],"50"),Table5[[#All],[CÓDIGO PARROQUIA]:[CLASIFICACIÓN]],5,0),""))</f>
        <v/>
      </c>
      <c r="Q2124" s="13" t="str">
        <f>+IFERROR(VLOOKUP(Table32[[#This Row],[Código Cantón]],Table4[[#All],[CÓDIGO CANTÓN]:[CLASIFICACIÓN]],6,0),"")</f>
        <v/>
      </c>
    </row>
    <row r="2125" spans="4:17" x14ac:dyDescent="0.3">
      <c r="D2125" s="12" t="s">
        <v>2482</v>
      </c>
      <c r="E2125" s="12" t="s">
        <v>159</v>
      </c>
      <c r="F2125" s="12" t="s">
        <v>160</v>
      </c>
      <c r="G2125" s="12" t="s">
        <v>158</v>
      </c>
      <c r="H2125" s="12" t="s">
        <v>1212</v>
      </c>
      <c r="I2125" s="12" t="s">
        <v>1213</v>
      </c>
      <c r="J2125" s="12" t="s">
        <v>7548</v>
      </c>
      <c r="K2125" s="12" t="s">
        <v>13992</v>
      </c>
      <c r="L2125" s="12" t="s">
        <v>2483</v>
      </c>
      <c r="M2125" s="12" t="s">
        <v>13993</v>
      </c>
      <c r="N2125" s="12" t="s">
        <v>7987</v>
      </c>
      <c r="O2125" s="12" t="s">
        <v>13994</v>
      </c>
      <c r="P2125" s="13" t="str">
        <f>+IFERROR(VLOOKUP(Table32[[#This Row],[Código_parroquial]],Table5[[#All],[CÓDIGO PARROQUIA]:[CLASIFICACIÓN]],5,0),+IFERROR(VLOOKUP(CONCATENATE(Table32[[#This Row],[Código Cantón]],"50"),Table5[[#All],[CÓDIGO PARROQUIA]:[CLASIFICACIÓN]],5,0),""))</f>
        <v/>
      </c>
      <c r="Q2125" s="13" t="str">
        <f>+IFERROR(VLOOKUP(Table32[[#This Row],[Código Cantón]],Table4[[#All],[CÓDIGO CANTÓN]:[CLASIFICACIÓN]],6,0),"")</f>
        <v/>
      </c>
    </row>
    <row r="2126" spans="4:17" x14ac:dyDescent="0.3">
      <c r="D2126" s="12" t="s">
        <v>2482</v>
      </c>
      <c r="E2126" s="12" t="s">
        <v>159</v>
      </c>
      <c r="F2126" s="12" t="s">
        <v>160</v>
      </c>
      <c r="G2126" s="12" t="s">
        <v>158</v>
      </c>
      <c r="H2126" s="12" t="s">
        <v>1214</v>
      </c>
      <c r="I2126" s="12" t="s">
        <v>1215</v>
      </c>
      <c r="J2126" s="12" t="s">
        <v>7548</v>
      </c>
      <c r="K2126" s="12" t="s">
        <v>13995</v>
      </c>
      <c r="L2126" s="12" t="s">
        <v>2483</v>
      </c>
      <c r="M2126" s="12" t="s">
        <v>13996</v>
      </c>
      <c r="N2126" s="12" t="s">
        <v>7987</v>
      </c>
      <c r="O2126" s="12" t="s">
        <v>13997</v>
      </c>
      <c r="P2126" s="13" t="str">
        <f>+IFERROR(VLOOKUP(Table32[[#This Row],[Código_parroquial]],Table5[[#All],[CÓDIGO PARROQUIA]:[CLASIFICACIÓN]],5,0),+IFERROR(VLOOKUP(CONCATENATE(Table32[[#This Row],[Código Cantón]],"50"),Table5[[#All],[CÓDIGO PARROQUIA]:[CLASIFICACIÓN]],5,0),""))</f>
        <v/>
      </c>
      <c r="Q2126" s="13" t="str">
        <f>+IFERROR(VLOOKUP(Table32[[#This Row],[Código Cantón]],Table4[[#All],[CÓDIGO CANTÓN]:[CLASIFICACIÓN]],6,0),"")</f>
        <v/>
      </c>
    </row>
    <row r="2127" spans="4:17" x14ac:dyDescent="0.3">
      <c r="D2127" s="12" t="s">
        <v>2482</v>
      </c>
      <c r="E2127" s="12" t="s">
        <v>159</v>
      </c>
      <c r="F2127" s="12" t="s">
        <v>160</v>
      </c>
      <c r="G2127" s="12" t="s">
        <v>158</v>
      </c>
      <c r="H2127" s="12" t="s">
        <v>1214</v>
      </c>
      <c r="I2127" s="12" t="s">
        <v>1215</v>
      </c>
      <c r="J2127" s="12" t="s">
        <v>7548</v>
      </c>
      <c r="K2127" s="12" t="s">
        <v>13998</v>
      </c>
      <c r="L2127" s="12" t="s">
        <v>2483</v>
      </c>
      <c r="M2127" s="12" t="s">
        <v>13411</v>
      </c>
      <c r="N2127" s="12" t="s">
        <v>7987</v>
      </c>
      <c r="O2127" s="12" t="s">
        <v>13999</v>
      </c>
      <c r="P2127" s="13" t="str">
        <f>+IFERROR(VLOOKUP(Table32[[#This Row],[Código_parroquial]],Table5[[#All],[CÓDIGO PARROQUIA]:[CLASIFICACIÓN]],5,0),+IFERROR(VLOOKUP(CONCATENATE(Table32[[#This Row],[Código Cantón]],"50"),Table5[[#All],[CÓDIGO PARROQUIA]:[CLASIFICACIÓN]],5,0),""))</f>
        <v/>
      </c>
      <c r="Q2127" s="13" t="str">
        <f>+IFERROR(VLOOKUP(Table32[[#This Row],[Código Cantón]],Table4[[#All],[CÓDIGO CANTÓN]:[CLASIFICACIÓN]],6,0),"")</f>
        <v/>
      </c>
    </row>
    <row r="2128" spans="4:17" x14ac:dyDescent="0.3">
      <c r="D2128" s="12" t="s">
        <v>2482</v>
      </c>
      <c r="E2128" s="12" t="s">
        <v>159</v>
      </c>
      <c r="F2128" s="12" t="s">
        <v>160</v>
      </c>
      <c r="G2128" s="12" t="s">
        <v>158</v>
      </c>
      <c r="H2128" s="12" t="s">
        <v>1210</v>
      </c>
      <c r="I2128" s="12" t="s">
        <v>529</v>
      </c>
      <c r="J2128" s="12" t="s">
        <v>7548</v>
      </c>
      <c r="K2128" s="12" t="s">
        <v>14000</v>
      </c>
      <c r="L2128" s="12" t="s">
        <v>2483</v>
      </c>
      <c r="M2128" s="12" t="s">
        <v>14001</v>
      </c>
      <c r="N2128" s="12" t="s">
        <v>7987</v>
      </c>
      <c r="O2128" s="12" t="s">
        <v>14002</v>
      </c>
      <c r="P2128" s="13" t="str">
        <f>+IFERROR(VLOOKUP(Table32[[#This Row],[Código_parroquial]],Table5[[#All],[CÓDIGO PARROQUIA]:[CLASIFICACIÓN]],5,0),+IFERROR(VLOOKUP(CONCATENATE(Table32[[#This Row],[Código Cantón]],"50"),Table5[[#All],[CÓDIGO PARROQUIA]:[CLASIFICACIÓN]],5,0),""))</f>
        <v/>
      </c>
      <c r="Q2128" s="13" t="str">
        <f>+IFERROR(VLOOKUP(Table32[[#This Row],[Código Cantón]],Table4[[#All],[CÓDIGO CANTÓN]:[CLASIFICACIÓN]],6,0),"")</f>
        <v/>
      </c>
    </row>
    <row r="2129" spans="4:17" x14ac:dyDescent="0.3">
      <c r="D2129" s="12" t="s">
        <v>2482</v>
      </c>
      <c r="E2129" s="12" t="s">
        <v>159</v>
      </c>
      <c r="F2129" s="12" t="s">
        <v>160</v>
      </c>
      <c r="G2129" s="12" t="s">
        <v>158</v>
      </c>
      <c r="H2129" s="12" t="s">
        <v>1212</v>
      </c>
      <c r="I2129" s="12" t="s">
        <v>1213</v>
      </c>
      <c r="J2129" s="12" t="s">
        <v>7548</v>
      </c>
      <c r="K2129" s="12" t="s">
        <v>14003</v>
      </c>
      <c r="L2129" s="12" t="s">
        <v>2483</v>
      </c>
      <c r="M2129" s="12" t="s">
        <v>2536</v>
      </c>
      <c r="N2129" s="12" t="s">
        <v>7980</v>
      </c>
      <c r="O2129" s="12" t="s">
        <v>14004</v>
      </c>
      <c r="P2129" s="13" t="str">
        <f>+IFERROR(VLOOKUP(Table32[[#This Row],[Código_parroquial]],Table5[[#All],[CÓDIGO PARROQUIA]:[CLASIFICACIÓN]],5,0),+IFERROR(VLOOKUP(CONCATENATE(Table32[[#This Row],[Código Cantón]],"50"),Table5[[#All],[CÓDIGO PARROQUIA]:[CLASIFICACIÓN]],5,0),""))</f>
        <v/>
      </c>
      <c r="Q2129" s="13" t="str">
        <f>+IFERROR(VLOOKUP(Table32[[#This Row],[Código Cantón]],Table4[[#All],[CÓDIGO CANTÓN]:[CLASIFICACIÓN]],6,0),"")</f>
        <v/>
      </c>
    </row>
    <row r="2130" spans="4:17" x14ac:dyDescent="0.3">
      <c r="D2130" s="12" t="s">
        <v>2482</v>
      </c>
      <c r="E2130" s="12" t="s">
        <v>159</v>
      </c>
      <c r="F2130" s="12" t="s">
        <v>160</v>
      </c>
      <c r="G2130" s="12" t="s">
        <v>158</v>
      </c>
      <c r="H2130" s="12" t="s">
        <v>1214</v>
      </c>
      <c r="I2130" s="12" t="s">
        <v>1215</v>
      </c>
      <c r="J2130" s="12" t="s">
        <v>7548</v>
      </c>
      <c r="K2130" s="12" t="s">
        <v>14005</v>
      </c>
      <c r="L2130" s="12" t="s">
        <v>2483</v>
      </c>
      <c r="M2130" s="12" t="s">
        <v>14006</v>
      </c>
      <c r="N2130" s="12" t="s">
        <v>7987</v>
      </c>
      <c r="O2130" s="12" t="s">
        <v>14007</v>
      </c>
      <c r="P2130" s="13" t="str">
        <f>+IFERROR(VLOOKUP(Table32[[#This Row],[Código_parroquial]],Table5[[#All],[CÓDIGO PARROQUIA]:[CLASIFICACIÓN]],5,0),+IFERROR(VLOOKUP(CONCATENATE(Table32[[#This Row],[Código Cantón]],"50"),Table5[[#All],[CÓDIGO PARROQUIA]:[CLASIFICACIÓN]],5,0),""))</f>
        <v/>
      </c>
      <c r="Q2130" s="13" t="str">
        <f>+IFERROR(VLOOKUP(Table32[[#This Row],[Código Cantón]],Table4[[#All],[CÓDIGO CANTÓN]:[CLASIFICACIÓN]],6,0),"")</f>
        <v/>
      </c>
    </row>
    <row r="2131" spans="4:17" x14ac:dyDescent="0.3">
      <c r="D2131" s="12" t="s">
        <v>2482</v>
      </c>
      <c r="E2131" s="12" t="s">
        <v>159</v>
      </c>
      <c r="F2131" s="12" t="s">
        <v>160</v>
      </c>
      <c r="G2131" s="12" t="s">
        <v>158</v>
      </c>
      <c r="H2131" s="12" t="s">
        <v>1214</v>
      </c>
      <c r="I2131" s="12" t="s">
        <v>1215</v>
      </c>
      <c r="J2131" s="12" t="s">
        <v>7548</v>
      </c>
      <c r="K2131" s="12" t="s">
        <v>14008</v>
      </c>
      <c r="L2131" s="12" t="s">
        <v>2483</v>
      </c>
      <c r="M2131" s="12" t="s">
        <v>14009</v>
      </c>
      <c r="N2131" s="12" t="s">
        <v>7987</v>
      </c>
      <c r="O2131" s="12" t="s">
        <v>14010</v>
      </c>
      <c r="P2131" s="13" t="str">
        <f>+IFERROR(VLOOKUP(Table32[[#This Row],[Código_parroquial]],Table5[[#All],[CÓDIGO PARROQUIA]:[CLASIFICACIÓN]],5,0),+IFERROR(VLOOKUP(CONCATENATE(Table32[[#This Row],[Código Cantón]],"50"),Table5[[#All],[CÓDIGO PARROQUIA]:[CLASIFICACIÓN]],5,0),""))</f>
        <v/>
      </c>
      <c r="Q2131" s="13" t="str">
        <f>+IFERROR(VLOOKUP(Table32[[#This Row],[Código Cantón]],Table4[[#All],[CÓDIGO CANTÓN]:[CLASIFICACIÓN]],6,0),"")</f>
        <v/>
      </c>
    </row>
    <row r="2132" spans="4:17" x14ac:dyDescent="0.3">
      <c r="D2132" s="12" t="s">
        <v>2482</v>
      </c>
      <c r="E2132" s="12" t="s">
        <v>159</v>
      </c>
      <c r="F2132" s="12" t="s">
        <v>160</v>
      </c>
      <c r="G2132" s="12" t="s">
        <v>158</v>
      </c>
      <c r="H2132" s="12" t="s">
        <v>1212</v>
      </c>
      <c r="I2132" s="12" t="s">
        <v>1213</v>
      </c>
      <c r="J2132" s="12" t="s">
        <v>7548</v>
      </c>
      <c r="K2132" s="12" t="s">
        <v>14011</v>
      </c>
      <c r="L2132" s="12" t="s">
        <v>2483</v>
      </c>
      <c r="M2132" s="12" t="s">
        <v>14012</v>
      </c>
      <c r="N2132" s="12" t="s">
        <v>7987</v>
      </c>
      <c r="O2132" s="12" t="s">
        <v>14013</v>
      </c>
      <c r="P2132" s="13" t="str">
        <f>+IFERROR(VLOOKUP(Table32[[#This Row],[Código_parroquial]],Table5[[#All],[CÓDIGO PARROQUIA]:[CLASIFICACIÓN]],5,0),+IFERROR(VLOOKUP(CONCATENATE(Table32[[#This Row],[Código Cantón]],"50"),Table5[[#All],[CÓDIGO PARROQUIA]:[CLASIFICACIÓN]],5,0),""))</f>
        <v/>
      </c>
      <c r="Q2132" s="13" t="str">
        <f>+IFERROR(VLOOKUP(Table32[[#This Row],[Código Cantón]],Table4[[#All],[CÓDIGO CANTÓN]:[CLASIFICACIÓN]],6,0),"")</f>
        <v/>
      </c>
    </row>
    <row r="2133" spans="4:17" x14ac:dyDescent="0.3">
      <c r="D2133" s="12" t="s">
        <v>2482</v>
      </c>
      <c r="E2133" s="12" t="s">
        <v>159</v>
      </c>
      <c r="F2133" s="12" t="s">
        <v>160</v>
      </c>
      <c r="G2133" s="12" t="s">
        <v>158</v>
      </c>
      <c r="H2133" s="12" t="s">
        <v>1210</v>
      </c>
      <c r="I2133" s="12" t="s">
        <v>529</v>
      </c>
      <c r="J2133" s="12" t="s">
        <v>7548</v>
      </c>
      <c r="K2133" s="12" t="s">
        <v>14014</v>
      </c>
      <c r="L2133" s="12" t="s">
        <v>2483</v>
      </c>
      <c r="M2133" s="12" t="s">
        <v>14015</v>
      </c>
      <c r="N2133" s="12" t="s">
        <v>7980</v>
      </c>
      <c r="O2133" s="12" t="s">
        <v>14016</v>
      </c>
      <c r="P2133" s="13" t="str">
        <f>+IFERROR(VLOOKUP(Table32[[#This Row],[Código_parroquial]],Table5[[#All],[CÓDIGO PARROQUIA]:[CLASIFICACIÓN]],5,0),+IFERROR(VLOOKUP(CONCATENATE(Table32[[#This Row],[Código Cantón]],"50"),Table5[[#All],[CÓDIGO PARROQUIA]:[CLASIFICACIÓN]],5,0),""))</f>
        <v/>
      </c>
      <c r="Q2133" s="13" t="str">
        <f>+IFERROR(VLOOKUP(Table32[[#This Row],[Código Cantón]],Table4[[#All],[CÓDIGO CANTÓN]:[CLASIFICACIÓN]],6,0),"")</f>
        <v/>
      </c>
    </row>
    <row r="2134" spans="4:17" x14ac:dyDescent="0.3">
      <c r="D2134" s="12" t="s">
        <v>2482</v>
      </c>
      <c r="E2134" s="12" t="s">
        <v>159</v>
      </c>
      <c r="F2134" s="12" t="s">
        <v>160</v>
      </c>
      <c r="G2134" s="12" t="s">
        <v>158</v>
      </c>
      <c r="H2134" s="12" t="s">
        <v>1212</v>
      </c>
      <c r="I2134" s="12" t="s">
        <v>1213</v>
      </c>
      <c r="J2134" s="12" t="s">
        <v>7548</v>
      </c>
      <c r="K2134" s="12" t="s">
        <v>14017</v>
      </c>
      <c r="L2134" s="12" t="s">
        <v>2483</v>
      </c>
      <c r="M2134" s="12" t="s">
        <v>14018</v>
      </c>
      <c r="N2134" s="12" t="s">
        <v>7987</v>
      </c>
      <c r="O2134" s="12" t="s">
        <v>14019</v>
      </c>
      <c r="P2134" s="13" t="str">
        <f>+IFERROR(VLOOKUP(Table32[[#This Row],[Código_parroquial]],Table5[[#All],[CÓDIGO PARROQUIA]:[CLASIFICACIÓN]],5,0),+IFERROR(VLOOKUP(CONCATENATE(Table32[[#This Row],[Código Cantón]],"50"),Table5[[#All],[CÓDIGO PARROQUIA]:[CLASIFICACIÓN]],5,0),""))</f>
        <v/>
      </c>
      <c r="Q2134" s="13" t="str">
        <f>+IFERROR(VLOOKUP(Table32[[#This Row],[Código Cantón]],Table4[[#All],[CÓDIGO CANTÓN]:[CLASIFICACIÓN]],6,0),"")</f>
        <v/>
      </c>
    </row>
    <row r="2135" spans="4:17" x14ac:dyDescent="0.3">
      <c r="D2135" s="12" t="s">
        <v>2482</v>
      </c>
      <c r="E2135" s="12" t="s">
        <v>159</v>
      </c>
      <c r="F2135" s="12" t="s">
        <v>160</v>
      </c>
      <c r="G2135" s="12" t="s">
        <v>158</v>
      </c>
      <c r="H2135" s="12" t="s">
        <v>1214</v>
      </c>
      <c r="I2135" s="12" t="s">
        <v>1215</v>
      </c>
      <c r="J2135" s="12" t="s">
        <v>7548</v>
      </c>
      <c r="K2135" s="12" t="s">
        <v>14020</v>
      </c>
      <c r="L2135" s="12" t="s">
        <v>2483</v>
      </c>
      <c r="M2135" s="12" t="s">
        <v>14021</v>
      </c>
      <c r="N2135" s="12" t="s">
        <v>7987</v>
      </c>
      <c r="O2135" s="12" t="s">
        <v>14022</v>
      </c>
      <c r="P2135" s="13" t="str">
        <f>+IFERROR(VLOOKUP(Table32[[#This Row],[Código_parroquial]],Table5[[#All],[CÓDIGO PARROQUIA]:[CLASIFICACIÓN]],5,0),+IFERROR(VLOOKUP(CONCATENATE(Table32[[#This Row],[Código Cantón]],"50"),Table5[[#All],[CÓDIGO PARROQUIA]:[CLASIFICACIÓN]],5,0),""))</f>
        <v/>
      </c>
      <c r="Q2135" s="13" t="str">
        <f>+IFERROR(VLOOKUP(Table32[[#This Row],[Código Cantón]],Table4[[#All],[CÓDIGO CANTÓN]:[CLASIFICACIÓN]],6,0),"")</f>
        <v/>
      </c>
    </row>
    <row r="2136" spans="4:17" x14ac:dyDescent="0.3">
      <c r="D2136" s="12" t="s">
        <v>2482</v>
      </c>
      <c r="E2136" s="12" t="s">
        <v>159</v>
      </c>
      <c r="F2136" s="12" t="s">
        <v>160</v>
      </c>
      <c r="G2136" s="12" t="s">
        <v>158</v>
      </c>
      <c r="H2136" s="12" t="s">
        <v>1210</v>
      </c>
      <c r="I2136" s="12" t="s">
        <v>529</v>
      </c>
      <c r="J2136" s="12" t="s">
        <v>7548</v>
      </c>
      <c r="K2136" s="12" t="s">
        <v>14023</v>
      </c>
      <c r="L2136" s="12" t="s">
        <v>2483</v>
      </c>
      <c r="M2136" s="12" t="s">
        <v>13213</v>
      </c>
      <c r="N2136" s="12" t="s">
        <v>7987</v>
      </c>
      <c r="O2136" s="12" t="s">
        <v>14024</v>
      </c>
      <c r="P2136" s="13" t="str">
        <f>+IFERROR(VLOOKUP(Table32[[#This Row],[Código_parroquial]],Table5[[#All],[CÓDIGO PARROQUIA]:[CLASIFICACIÓN]],5,0),+IFERROR(VLOOKUP(CONCATENATE(Table32[[#This Row],[Código Cantón]],"50"),Table5[[#All],[CÓDIGO PARROQUIA]:[CLASIFICACIÓN]],5,0),""))</f>
        <v/>
      </c>
      <c r="Q2136" s="13" t="str">
        <f>+IFERROR(VLOOKUP(Table32[[#This Row],[Código Cantón]],Table4[[#All],[CÓDIGO CANTÓN]:[CLASIFICACIÓN]],6,0),"")</f>
        <v/>
      </c>
    </row>
    <row r="2137" spans="4:17" x14ac:dyDescent="0.3">
      <c r="D2137" s="12" t="s">
        <v>2482</v>
      </c>
      <c r="E2137" s="12" t="s">
        <v>159</v>
      </c>
      <c r="F2137" s="12" t="s">
        <v>160</v>
      </c>
      <c r="G2137" s="12" t="s">
        <v>158</v>
      </c>
      <c r="H2137" s="12" t="s">
        <v>1212</v>
      </c>
      <c r="I2137" s="12" t="s">
        <v>1213</v>
      </c>
      <c r="J2137" s="12" t="s">
        <v>7548</v>
      </c>
      <c r="K2137" s="12" t="s">
        <v>14025</v>
      </c>
      <c r="L2137" s="12" t="s">
        <v>2483</v>
      </c>
      <c r="M2137" s="12" t="s">
        <v>14026</v>
      </c>
      <c r="N2137" s="12" t="s">
        <v>7987</v>
      </c>
      <c r="O2137" s="12" t="s">
        <v>14027</v>
      </c>
      <c r="P2137" s="13" t="str">
        <f>+IFERROR(VLOOKUP(Table32[[#This Row],[Código_parroquial]],Table5[[#All],[CÓDIGO PARROQUIA]:[CLASIFICACIÓN]],5,0),+IFERROR(VLOOKUP(CONCATENATE(Table32[[#This Row],[Código Cantón]],"50"),Table5[[#All],[CÓDIGO PARROQUIA]:[CLASIFICACIÓN]],5,0),""))</f>
        <v/>
      </c>
      <c r="Q2137" s="13" t="str">
        <f>+IFERROR(VLOOKUP(Table32[[#This Row],[Código Cantón]],Table4[[#All],[CÓDIGO CANTÓN]:[CLASIFICACIÓN]],6,0),"")</f>
        <v/>
      </c>
    </row>
    <row r="2138" spans="4:17" x14ac:dyDescent="0.3">
      <c r="D2138" s="12" t="s">
        <v>2482</v>
      </c>
      <c r="E2138" s="12" t="s">
        <v>159</v>
      </c>
      <c r="F2138" s="12" t="s">
        <v>160</v>
      </c>
      <c r="G2138" s="12" t="s">
        <v>158</v>
      </c>
      <c r="H2138" s="12" t="s">
        <v>1212</v>
      </c>
      <c r="I2138" s="12" t="s">
        <v>1213</v>
      </c>
      <c r="J2138" s="12" t="s">
        <v>7548</v>
      </c>
      <c r="K2138" s="12" t="s">
        <v>14028</v>
      </c>
      <c r="L2138" s="12" t="s">
        <v>2483</v>
      </c>
      <c r="M2138" s="12" t="s">
        <v>14029</v>
      </c>
      <c r="N2138" s="12" t="s">
        <v>7987</v>
      </c>
      <c r="O2138" s="12" t="s">
        <v>14030</v>
      </c>
      <c r="P2138" s="13" t="str">
        <f>+IFERROR(VLOOKUP(Table32[[#This Row],[Código_parroquial]],Table5[[#All],[CÓDIGO PARROQUIA]:[CLASIFICACIÓN]],5,0),+IFERROR(VLOOKUP(CONCATENATE(Table32[[#This Row],[Código Cantón]],"50"),Table5[[#All],[CÓDIGO PARROQUIA]:[CLASIFICACIÓN]],5,0),""))</f>
        <v/>
      </c>
      <c r="Q2138" s="13" t="str">
        <f>+IFERROR(VLOOKUP(Table32[[#This Row],[Código Cantón]],Table4[[#All],[CÓDIGO CANTÓN]:[CLASIFICACIÓN]],6,0),"")</f>
        <v/>
      </c>
    </row>
    <row r="2139" spans="4:17" x14ac:dyDescent="0.3">
      <c r="D2139" s="12" t="s">
        <v>2482</v>
      </c>
      <c r="E2139" s="12" t="s">
        <v>159</v>
      </c>
      <c r="F2139" s="12" t="s">
        <v>160</v>
      </c>
      <c r="G2139" s="12" t="s">
        <v>158</v>
      </c>
      <c r="H2139" s="12" t="s">
        <v>1198</v>
      </c>
      <c r="I2139" s="12" t="s">
        <v>1199</v>
      </c>
      <c r="J2139" s="12" t="s">
        <v>7548</v>
      </c>
      <c r="K2139" s="12" t="s">
        <v>14031</v>
      </c>
      <c r="L2139" s="12" t="s">
        <v>2483</v>
      </c>
      <c r="M2139" s="12" t="s">
        <v>14032</v>
      </c>
      <c r="N2139" s="12" t="s">
        <v>7987</v>
      </c>
      <c r="O2139" s="12" t="s">
        <v>14033</v>
      </c>
      <c r="P2139" s="13" t="str">
        <f>+IFERROR(VLOOKUP(Table32[[#This Row],[Código_parroquial]],Table5[[#All],[CÓDIGO PARROQUIA]:[CLASIFICACIÓN]],5,0),+IFERROR(VLOOKUP(CONCATENATE(Table32[[#This Row],[Código Cantón]],"50"),Table5[[#All],[CÓDIGO PARROQUIA]:[CLASIFICACIÓN]],5,0),""))</f>
        <v/>
      </c>
      <c r="Q2139" s="13" t="str">
        <f>+IFERROR(VLOOKUP(Table32[[#This Row],[Código Cantón]],Table4[[#All],[CÓDIGO CANTÓN]:[CLASIFICACIÓN]],6,0),"")</f>
        <v/>
      </c>
    </row>
    <row r="2140" spans="4:17" x14ac:dyDescent="0.3">
      <c r="D2140" s="12" t="s">
        <v>2482</v>
      </c>
      <c r="E2140" s="12" t="s">
        <v>159</v>
      </c>
      <c r="F2140" s="12" t="s">
        <v>160</v>
      </c>
      <c r="G2140" s="12" t="s">
        <v>158</v>
      </c>
      <c r="H2140" s="12" t="s">
        <v>1210</v>
      </c>
      <c r="I2140" s="12" t="s">
        <v>529</v>
      </c>
      <c r="J2140" s="12" t="s">
        <v>7548</v>
      </c>
      <c r="K2140" s="12" t="s">
        <v>14034</v>
      </c>
      <c r="L2140" s="12" t="s">
        <v>2483</v>
      </c>
      <c r="M2140" s="12" t="s">
        <v>14035</v>
      </c>
      <c r="N2140" s="12" t="s">
        <v>7980</v>
      </c>
      <c r="O2140" s="12" t="s">
        <v>14036</v>
      </c>
      <c r="P2140" s="13" t="str">
        <f>+IFERROR(VLOOKUP(Table32[[#This Row],[Código_parroquial]],Table5[[#All],[CÓDIGO PARROQUIA]:[CLASIFICACIÓN]],5,0),+IFERROR(VLOOKUP(CONCATENATE(Table32[[#This Row],[Código Cantón]],"50"),Table5[[#All],[CÓDIGO PARROQUIA]:[CLASIFICACIÓN]],5,0),""))</f>
        <v/>
      </c>
      <c r="Q2140" s="13" t="str">
        <f>+IFERROR(VLOOKUP(Table32[[#This Row],[Código Cantón]],Table4[[#All],[CÓDIGO CANTÓN]:[CLASIFICACIÓN]],6,0),"")</f>
        <v/>
      </c>
    </row>
    <row r="2141" spans="4:17" x14ac:dyDescent="0.3">
      <c r="D2141" s="12" t="s">
        <v>2482</v>
      </c>
      <c r="E2141" s="12" t="s">
        <v>159</v>
      </c>
      <c r="F2141" s="12" t="s">
        <v>160</v>
      </c>
      <c r="G2141" s="12" t="s">
        <v>158</v>
      </c>
      <c r="H2141" s="12" t="s">
        <v>1210</v>
      </c>
      <c r="I2141" s="12" t="s">
        <v>529</v>
      </c>
      <c r="J2141" s="12" t="s">
        <v>7548</v>
      </c>
      <c r="K2141" s="12" t="s">
        <v>14037</v>
      </c>
      <c r="L2141" s="12" t="s">
        <v>2483</v>
      </c>
      <c r="M2141" s="12" t="s">
        <v>14038</v>
      </c>
      <c r="N2141" s="12" t="s">
        <v>7980</v>
      </c>
      <c r="O2141" s="12" t="s">
        <v>14039</v>
      </c>
      <c r="P2141" s="13" t="str">
        <f>+IFERROR(VLOOKUP(Table32[[#This Row],[Código_parroquial]],Table5[[#All],[CÓDIGO PARROQUIA]:[CLASIFICACIÓN]],5,0),+IFERROR(VLOOKUP(CONCATENATE(Table32[[#This Row],[Código Cantón]],"50"),Table5[[#All],[CÓDIGO PARROQUIA]:[CLASIFICACIÓN]],5,0),""))</f>
        <v/>
      </c>
      <c r="Q2141" s="13" t="str">
        <f>+IFERROR(VLOOKUP(Table32[[#This Row],[Código Cantón]],Table4[[#All],[CÓDIGO CANTÓN]:[CLASIFICACIÓN]],6,0),"")</f>
        <v/>
      </c>
    </row>
    <row r="2142" spans="4:17" x14ac:dyDescent="0.3">
      <c r="D2142" s="12" t="s">
        <v>2482</v>
      </c>
      <c r="E2142" s="12" t="s">
        <v>159</v>
      </c>
      <c r="F2142" s="12" t="s">
        <v>160</v>
      </c>
      <c r="G2142" s="12" t="s">
        <v>158</v>
      </c>
      <c r="H2142" s="12" t="s">
        <v>1210</v>
      </c>
      <c r="I2142" s="12" t="s">
        <v>529</v>
      </c>
      <c r="J2142" s="12" t="s">
        <v>7548</v>
      </c>
      <c r="K2142" s="12" t="s">
        <v>14040</v>
      </c>
      <c r="L2142" s="12" t="s">
        <v>2483</v>
      </c>
      <c r="M2142" s="12" t="s">
        <v>14041</v>
      </c>
      <c r="N2142" s="12" t="s">
        <v>7987</v>
      </c>
      <c r="O2142" s="12" t="s">
        <v>14042</v>
      </c>
      <c r="P2142" s="13" t="str">
        <f>+IFERROR(VLOOKUP(Table32[[#This Row],[Código_parroquial]],Table5[[#All],[CÓDIGO PARROQUIA]:[CLASIFICACIÓN]],5,0),+IFERROR(VLOOKUP(CONCATENATE(Table32[[#This Row],[Código Cantón]],"50"),Table5[[#All],[CÓDIGO PARROQUIA]:[CLASIFICACIÓN]],5,0),""))</f>
        <v/>
      </c>
      <c r="Q2142" s="13" t="str">
        <f>+IFERROR(VLOOKUP(Table32[[#This Row],[Código Cantón]],Table4[[#All],[CÓDIGO CANTÓN]:[CLASIFICACIÓN]],6,0),"")</f>
        <v/>
      </c>
    </row>
    <row r="2143" spans="4:17" x14ac:dyDescent="0.3">
      <c r="D2143" s="12" t="s">
        <v>2482</v>
      </c>
      <c r="E2143" s="12" t="s">
        <v>159</v>
      </c>
      <c r="F2143" s="12" t="s">
        <v>160</v>
      </c>
      <c r="G2143" s="12" t="s">
        <v>158</v>
      </c>
      <c r="H2143" s="12" t="s">
        <v>1212</v>
      </c>
      <c r="I2143" s="12" t="s">
        <v>1213</v>
      </c>
      <c r="J2143" s="12" t="s">
        <v>7548</v>
      </c>
      <c r="K2143" s="12" t="s">
        <v>14043</v>
      </c>
      <c r="L2143" s="12" t="s">
        <v>2483</v>
      </c>
      <c r="M2143" s="12" t="s">
        <v>14044</v>
      </c>
      <c r="N2143" s="12" t="s">
        <v>7987</v>
      </c>
      <c r="O2143" s="12" t="s">
        <v>14045</v>
      </c>
      <c r="P2143" s="13" t="str">
        <f>+IFERROR(VLOOKUP(Table32[[#This Row],[Código_parroquial]],Table5[[#All],[CÓDIGO PARROQUIA]:[CLASIFICACIÓN]],5,0),+IFERROR(VLOOKUP(CONCATENATE(Table32[[#This Row],[Código Cantón]],"50"),Table5[[#All],[CÓDIGO PARROQUIA]:[CLASIFICACIÓN]],5,0),""))</f>
        <v/>
      </c>
      <c r="Q2143" s="13" t="str">
        <f>+IFERROR(VLOOKUP(Table32[[#This Row],[Código Cantón]],Table4[[#All],[CÓDIGO CANTÓN]:[CLASIFICACIÓN]],6,0),"")</f>
        <v/>
      </c>
    </row>
    <row r="2144" spans="4:17" x14ac:dyDescent="0.3">
      <c r="D2144" s="12" t="s">
        <v>2482</v>
      </c>
      <c r="E2144" s="12" t="s">
        <v>159</v>
      </c>
      <c r="F2144" s="12" t="s">
        <v>160</v>
      </c>
      <c r="G2144" s="12" t="s">
        <v>158</v>
      </c>
      <c r="H2144" s="12" t="s">
        <v>1210</v>
      </c>
      <c r="I2144" s="12" t="s">
        <v>529</v>
      </c>
      <c r="J2144" s="12" t="s">
        <v>7548</v>
      </c>
      <c r="K2144" s="12" t="s">
        <v>14046</v>
      </c>
      <c r="L2144" s="12" t="s">
        <v>2483</v>
      </c>
      <c r="M2144" s="12" t="s">
        <v>14047</v>
      </c>
      <c r="N2144" s="12" t="s">
        <v>7987</v>
      </c>
      <c r="O2144" s="12" t="s">
        <v>14048</v>
      </c>
      <c r="P2144" s="13" t="str">
        <f>+IFERROR(VLOOKUP(Table32[[#This Row],[Código_parroquial]],Table5[[#All],[CÓDIGO PARROQUIA]:[CLASIFICACIÓN]],5,0),+IFERROR(VLOOKUP(CONCATENATE(Table32[[#This Row],[Código Cantón]],"50"),Table5[[#All],[CÓDIGO PARROQUIA]:[CLASIFICACIÓN]],5,0),""))</f>
        <v/>
      </c>
      <c r="Q2144" s="13" t="str">
        <f>+IFERROR(VLOOKUP(Table32[[#This Row],[Código Cantón]],Table4[[#All],[CÓDIGO CANTÓN]:[CLASIFICACIÓN]],6,0),"")</f>
        <v/>
      </c>
    </row>
    <row r="2145" spans="4:17" x14ac:dyDescent="0.3">
      <c r="D2145" s="12" t="s">
        <v>2482</v>
      </c>
      <c r="E2145" s="12" t="s">
        <v>159</v>
      </c>
      <c r="F2145" s="12" t="s">
        <v>160</v>
      </c>
      <c r="G2145" s="12" t="s">
        <v>158</v>
      </c>
      <c r="H2145" s="12" t="s">
        <v>1212</v>
      </c>
      <c r="I2145" s="12" t="s">
        <v>1213</v>
      </c>
      <c r="J2145" s="12" t="s">
        <v>7548</v>
      </c>
      <c r="K2145" s="12" t="s">
        <v>14049</v>
      </c>
      <c r="L2145" s="12" t="s">
        <v>2483</v>
      </c>
      <c r="M2145" s="12" t="s">
        <v>14050</v>
      </c>
      <c r="N2145" s="12" t="s">
        <v>7987</v>
      </c>
      <c r="O2145" s="12" t="s">
        <v>14051</v>
      </c>
      <c r="P2145" s="13" t="str">
        <f>+IFERROR(VLOOKUP(Table32[[#This Row],[Código_parroquial]],Table5[[#All],[CÓDIGO PARROQUIA]:[CLASIFICACIÓN]],5,0),+IFERROR(VLOOKUP(CONCATENATE(Table32[[#This Row],[Código Cantón]],"50"),Table5[[#All],[CÓDIGO PARROQUIA]:[CLASIFICACIÓN]],5,0),""))</f>
        <v/>
      </c>
      <c r="Q2145" s="13" t="str">
        <f>+IFERROR(VLOOKUP(Table32[[#This Row],[Código Cantón]],Table4[[#All],[CÓDIGO CANTÓN]:[CLASIFICACIÓN]],6,0),"")</f>
        <v/>
      </c>
    </row>
    <row r="2146" spans="4:17" x14ac:dyDescent="0.3">
      <c r="D2146" s="12" t="s">
        <v>2482</v>
      </c>
      <c r="E2146" s="12" t="s">
        <v>159</v>
      </c>
      <c r="F2146" s="12" t="s">
        <v>160</v>
      </c>
      <c r="G2146" s="12" t="s">
        <v>158</v>
      </c>
      <c r="H2146" s="12" t="s">
        <v>1212</v>
      </c>
      <c r="I2146" s="12" t="s">
        <v>1213</v>
      </c>
      <c r="J2146" s="12" t="s">
        <v>7548</v>
      </c>
      <c r="K2146" s="12" t="s">
        <v>14052</v>
      </c>
      <c r="L2146" s="12" t="s">
        <v>2483</v>
      </c>
      <c r="M2146" s="12" t="s">
        <v>14053</v>
      </c>
      <c r="N2146" s="12" t="s">
        <v>7987</v>
      </c>
      <c r="O2146" s="12" t="s">
        <v>14054</v>
      </c>
      <c r="P2146" s="13" t="str">
        <f>+IFERROR(VLOOKUP(Table32[[#This Row],[Código_parroquial]],Table5[[#All],[CÓDIGO PARROQUIA]:[CLASIFICACIÓN]],5,0),+IFERROR(VLOOKUP(CONCATENATE(Table32[[#This Row],[Código Cantón]],"50"),Table5[[#All],[CÓDIGO PARROQUIA]:[CLASIFICACIÓN]],5,0),""))</f>
        <v/>
      </c>
      <c r="Q2146" s="13" t="str">
        <f>+IFERROR(VLOOKUP(Table32[[#This Row],[Código Cantón]],Table4[[#All],[CÓDIGO CANTÓN]:[CLASIFICACIÓN]],6,0),"")</f>
        <v/>
      </c>
    </row>
    <row r="2147" spans="4:17" x14ac:dyDescent="0.3">
      <c r="D2147" s="12" t="s">
        <v>2482</v>
      </c>
      <c r="E2147" s="12" t="s">
        <v>159</v>
      </c>
      <c r="F2147" s="12" t="s">
        <v>160</v>
      </c>
      <c r="G2147" s="12" t="s">
        <v>158</v>
      </c>
      <c r="H2147" s="12" t="s">
        <v>1212</v>
      </c>
      <c r="I2147" s="12" t="s">
        <v>1213</v>
      </c>
      <c r="J2147" s="12" t="s">
        <v>7548</v>
      </c>
      <c r="K2147" s="12" t="s">
        <v>14055</v>
      </c>
      <c r="L2147" s="12" t="s">
        <v>2483</v>
      </c>
      <c r="M2147" s="12" t="s">
        <v>14056</v>
      </c>
      <c r="N2147" s="12" t="s">
        <v>7987</v>
      </c>
      <c r="O2147" s="12" t="s">
        <v>13850</v>
      </c>
      <c r="P2147" s="13" t="str">
        <f>+IFERROR(VLOOKUP(Table32[[#This Row],[Código_parroquial]],Table5[[#All],[CÓDIGO PARROQUIA]:[CLASIFICACIÓN]],5,0),+IFERROR(VLOOKUP(CONCATENATE(Table32[[#This Row],[Código Cantón]],"50"),Table5[[#All],[CÓDIGO PARROQUIA]:[CLASIFICACIÓN]],5,0),""))</f>
        <v/>
      </c>
      <c r="Q2147" s="13" t="str">
        <f>+IFERROR(VLOOKUP(Table32[[#This Row],[Código Cantón]],Table4[[#All],[CÓDIGO CANTÓN]:[CLASIFICACIÓN]],6,0),"")</f>
        <v/>
      </c>
    </row>
    <row r="2148" spans="4:17" x14ac:dyDescent="0.3">
      <c r="D2148" s="12" t="s">
        <v>2482</v>
      </c>
      <c r="E2148" s="12" t="s">
        <v>159</v>
      </c>
      <c r="F2148" s="12" t="s">
        <v>160</v>
      </c>
      <c r="G2148" s="12" t="s">
        <v>158</v>
      </c>
      <c r="H2148" s="12" t="s">
        <v>1214</v>
      </c>
      <c r="I2148" s="12" t="s">
        <v>1215</v>
      </c>
      <c r="J2148" s="12" t="s">
        <v>7548</v>
      </c>
      <c r="K2148" s="12" t="s">
        <v>14057</v>
      </c>
      <c r="L2148" s="12" t="s">
        <v>2483</v>
      </c>
      <c r="M2148" s="12" t="s">
        <v>14058</v>
      </c>
      <c r="N2148" s="12" t="s">
        <v>7987</v>
      </c>
      <c r="O2148" s="12" t="s">
        <v>14059</v>
      </c>
      <c r="P2148" s="13" t="str">
        <f>+IFERROR(VLOOKUP(Table32[[#This Row],[Código_parroquial]],Table5[[#All],[CÓDIGO PARROQUIA]:[CLASIFICACIÓN]],5,0),+IFERROR(VLOOKUP(CONCATENATE(Table32[[#This Row],[Código Cantón]],"50"),Table5[[#All],[CÓDIGO PARROQUIA]:[CLASIFICACIÓN]],5,0),""))</f>
        <v/>
      </c>
      <c r="Q2148" s="13" t="str">
        <f>+IFERROR(VLOOKUP(Table32[[#This Row],[Código Cantón]],Table4[[#All],[CÓDIGO CANTÓN]:[CLASIFICACIÓN]],6,0),"")</f>
        <v/>
      </c>
    </row>
    <row r="2149" spans="4:17" x14ac:dyDescent="0.3">
      <c r="D2149" s="12" t="s">
        <v>2482</v>
      </c>
      <c r="E2149" s="12" t="s">
        <v>159</v>
      </c>
      <c r="F2149" s="12" t="s">
        <v>160</v>
      </c>
      <c r="G2149" s="12" t="s">
        <v>158</v>
      </c>
      <c r="H2149" s="12" t="s">
        <v>1212</v>
      </c>
      <c r="I2149" s="12" t="s">
        <v>1213</v>
      </c>
      <c r="J2149" s="12" t="s">
        <v>7548</v>
      </c>
      <c r="K2149" s="12" t="s">
        <v>14060</v>
      </c>
      <c r="L2149" s="12" t="s">
        <v>2483</v>
      </c>
      <c r="M2149" s="12" t="s">
        <v>14061</v>
      </c>
      <c r="N2149" s="12" t="s">
        <v>7987</v>
      </c>
      <c r="O2149" s="12" t="s">
        <v>14062</v>
      </c>
      <c r="P2149" s="13" t="str">
        <f>+IFERROR(VLOOKUP(Table32[[#This Row],[Código_parroquial]],Table5[[#All],[CÓDIGO PARROQUIA]:[CLASIFICACIÓN]],5,0),+IFERROR(VLOOKUP(CONCATENATE(Table32[[#This Row],[Código Cantón]],"50"),Table5[[#All],[CÓDIGO PARROQUIA]:[CLASIFICACIÓN]],5,0),""))</f>
        <v/>
      </c>
      <c r="Q2149" s="13" t="str">
        <f>+IFERROR(VLOOKUP(Table32[[#This Row],[Código Cantón]],Table4[[#All],[CÓDIGO CANTÓN]:[CLASIFICACIÓN]],6,0),"")</f>
        <v/>
      </c>
    </row>
    <row r="2150" spans="4:17" x14ac:dyDescent="0.3">
      <c r="D2150" s="12" t="s">
        <v>2482</v>
      </c>
      <c r="E2150" s="12" t="s">
        <v>159</v>
      </c>
      <c r="F2150" s="12" t="s">
        <v>160</v>
      </c>
      <c r="G2150" s="12" t="s">
        <v>158</v>
      </c>
      <c r="H2150" s="12" t="s">
        <v>1210</v>
      </c>
      <c r="I2150" s="12" t="s">
        <v>529</v>
      </c>
      <c r="J2150" s="12" t="s">
        <v>7548</v>
      </c>
      <c r="K2150" s="12" t="s">
        <v>14063</v>
      </c>
      <c r="L2150" s="12" t="s">
        <v>2483</v>
      </c>
      <c r="M2150" s="12" t="s">
        <v>14064</v>
      </c>
      <c r="N2150" s="12" t="s">
        <v>7987</v>
      </c>
      <c r="O2150" s="12" t="s">
        <v>14065</v>
      </c>
      <c r="P2150" s="13" t="str">
        <f>+IFERROR(VLOOKUP(Table32[[#This Row],[Código_parroquial]],Table5[[#All],[CÓDIGO PARROQUIA]:[CLASIFICACIÓN]],5,0),+IFERROR(VLOOKUP(CONCATENATE(Table32[[#This Row],[Código Cantón]],"50"),Table5[[#All],[CÓDIGO PARROQUIA]:[CLASIFICACIÓN]],5,0),""))</f>
        <v/>
      </c>
      <c r="Q2150" s="13" t="str">
        <f>+IFERROR(VLOOKUP(Table32[[#This Row],[Código Cantón]],Table4[[#All],[CÓDIGO CANTÓN]:[CLASIFICACIÓN]],6,0),"")</f>
        <v/>
      </c>
    </row>
    <row r="2151" spans="4:17" x14ac:dyDescent="0.3">
      <c r="D2151" s="12" t="s">
        <v>2482</v>
      </c>
      <c r="E2151" s="12" t="s">
        <v>159</v>
      </c>
      <c r="F2151" s="12" t="s">
        <v>160</v>
      </c>
      <c r="G2151" s="12" t="s">
        <v>158</v>
      </c>
      <c r="H2151" s="12" t="s">
        <v>1210</v>
      </c>
      <c r="I2151" s="12" t="s">
        <v>529</v>
      </c>
      <c r="J2151" s="12" t="s">
        <v>7548</v>
      </c>
      <c r="K2151" s="12" t="s">
        <v>14066</v>
      </c>
      <c r="L2151" s="12" t="s">
        <v>2483</v>
      </c>
      <c r="M2151" s="12" t="s">
        <v>14067</v>
      </c>
      <c r="N2151" s="12" t="s">
        <v>7987</v>
      </c>
      <c r="O2151" s="12" t="s">
        <v>14068</v>
      </c>
      <c r="P2151" s="13" t="str">
        <f>+IFERROR(VLOOKUP(Table32[[#This Row],[Código_parroquial]],Table5[[#All],[CÓDIGO PARROQUIA]:[CLASIFICACIÓN]],5,0),+IFERROR(VLOOKUP(CONCATENATE(Table32[[#This Row],[Código Cantón]],"50"),Table5[[#All],[CÓDIGO PARROQUIA]:[CLASIFICACIÓN]],5,0),""))</f>
        <v/>
      </c>
      <c r="Q2151" s="13" t="str">
        <f>+IFERROR(VLOOKUP(Table32[[#This Row],[Código Cantón]],Table4[[#All],[CÓDIGO CANTÓN]:[CLASIFICACIÓN]],6,0),"")</f>
        <v/>
      </c>
    </row>
    <row r="2152" spans="4:17" x14ac:dyDescent="0.3">
      <c r="D2152" s="12" t="s">
        <v>2482</v>
      </c>
      <c r="E2152" s="12" t="s">
        <v>159</v>
      </c>
      <c r="F2152" s="12" t="s">
        <v>160</v>
      </c>
      <c r="G2152" s="12" t="s">
        <v>158</v>
      </c>
      <c r="H2152" s="12" t="s">
        <v>1198</v>
      </c>
      <c r="I2152" s="12" t="s">
        <v>1199</v>
      </c>
      <c r="J2152" s="12" t="s">
        <v>7548</v>
      </c>
      <c r="K2152" s="12" t="s">
        <v>14069</v>
      </c>
      <c r="L2152" s="12" t="s">
        <v>2483</v>
      </c>
      <c r="M2152" s="12" t="s">
        <v>14070</v>
      </c>
      <c r="N2152" s="12" t="s">
        <v>7987</v>
      </c>
      <c r="O2152" s="12" t="s">
        <v>14071</v>
      </c>
      <c r="P2152" s="13" t="str">
        <f>+IFERROR(VLOOKUP(Table32[[#This Row],[Código_parroquial]],Table5[[#All],[CÓDIGO PARROQUIA]:[CLASIFICACIÓN]],5,0),+IFERROR(VLOOKUP(CONCATENATE(Table32[[#This Row],[Código Cantón]],"50"),Table5[[#All],[CÓDIGO PARROQUIA]:[CLASIFICACIÓN]],5,0),""))</f>
        <v/>
      </c>
      <c r="Q2152" s="13" t="str">
        <f>+IFERROR(VLOOKUP(Table32[[#This Row],[Código Cantón]],Table4[[#All],[CÓDIGO CANTÓN]:[CLASIFICACIÓN]],6,0),"")</f>
        <v/>
      </c>
    </row>
    <row r="2153" spans="4:17" x14ac:dyDescent="0.3">
      <c r="D2153" s="12" t="s">
        <v>2482</v>
      </c>
      <c r="E2153" s="12" t="s">
        <v>159</v>
      </c>
      <c r="F2153" s="12" t="s">
        <v>160</v>
      </c>
      <c r="G2153" s="12" t="s">
        <v>158</v>
      </c>
      <c r="H2153" s="12" t="s">
        <v>1214</v>
      </c>
      <c r="I2153" s="12" t="s">
        <v>1215</v>
      </c>
      <c r="J2153" s="12" t="s">
        <v>7548</v>
      </c>
      <c r="K2153" s="12" t="s">
        <v>14072</v>
      </c>
      <c r="L2153" s="12" t="s">
        <v>2483</v>
      </c>
      <c r="M2153" s="12" t="s">
        <v>14073</v>
      </c>
      <c r="N2153" s="12" t="s">
        <v>7987</v>
      </c>
      <c r="O2153" s="12" t="s">
        <v>14074</v>
      </c>
      <c r="P2153" s="13" t="str">
        <f>+IFERROR(VLOOKUP(Table32[[#This Row],[Código_parroquial]],Table5[[#All],[CÓDIGO PARROQUIA]:[CLASIFICACIÓN]],5,0),+IFERROR(VLOOKUP(CONCATENATE(Table32[[#This Row],[Código Cantón]],"50"),Table5[[#All],[CÓDIGO PARROQUIA]:[CLASIFICACIÓN]],5,0),""))</f>
        <v/>
      </c>
      <c r="Q2153" s="13" t="str">
        <f>+IFERROR(VLOOKUP(Table32[[#This Row],[Código Cantón]],Table4[[#All],[CÓDIGO CANTÓN]:[CLASIFICACIÓN]],6,0),"")</f>
        <v/>
      </c>
    </row>
    <row r="2154" spans="4:17" x14ac:dyDescent="0.3">
      <c r="D2154" s="12" t="s">
        <v>2482</v>
      </c>
      <c r="E2154" s="12" t="s">
        <v>159</v>
      </c>
      <c r="F2154" s="12" t="s">
        <v>160</v>
      </c>
      <c r="G2154" s="12" t="s">
        <v>158</v>
      </c>
      <c r="H2154" s="12" t="s">
        <v>1214</v>
      </c>
      <c r="I2154" s="12" t="s">
        <v>1215</v>
      </c>
      <c r="J2154" s="12" t="s">
        <v>7548</v>
      </c>
      <c r="K2154" s="12" t="s">
        <v>14075</v>
      </c>
      <c r="L2154" s="12" t="s">
        <v>2483</v>
      </c>
      <c r="M2154" s="12" t="s">
        <v>14076</v>
      </c>
      <c r="N2154" s="12" t="s">
        <v>7987</v>
      </c>
      <c r="O2154" s="12" t="s">
        <v>14077</v>
      </c>
      <c r="P2154" s="13" t="str">
        <f>+IFERROR(VLOOKUP(Table32[[#This Row],[Código_parroquial]],Table5[[#All],[CÓDIGO PARROQUIA]:[CLASIFICACIÓN]],5,0),+IFERROR(VLOOKUP(CONCATENATE(Table32[[#This Row],[Código Cantón]],"50"),Table5[[#All],[CÓDIGO PARROQUIA]:[CLASIFICACIÓN]],5,0),""))</f>
        <v/>
      </c>
      <c r="Q2154" s="13" t="str">
        <f>+IFERROR(VLOOKUP(Table32[[#This Row],[Código Cantón]],Table4[[#All],[CÓDIGO CANTÓN]:[CLASIFICACIÓN]],6,0),"")</f>
        <v/>
      </c>
    </row>
    <row r="2155" spans="4:17" x14ac:dyDescent="0.3">
      <c r="D2155" s="12" t="s">
        <v>2482</v>
      </c>
      <c r="E2155" s="12" t="s">
        <v>159</v>
      </c>
      <c r="F2155" s="12" t="s">
        <v>160</v>
      </c>
      <c r="G2155" s="12" t="s">
        <v>158</v>
      </c>
      <c r="H2155" s="12" t="s">
        <v>1212</v>
      </c>
      <c r="I2155" s="12" t="s">
        <v>1213</v>
      </c>
      <c r="J2155" s="12" t="s">
        <v>7548</v>
      </c>
      <c r="K2155" s="12" t="s">
        <v>14078</v>
      </c>
      <c r="L2155" s="12" t="s">
        <v>2483</v>
      </c>
      <c r="M2155" s="12" t="s">
        <v>14079</v>
      </c>
      <c r="N2155" s="12" t="s">
        <v>7987</v>
      </c>
      <c r="O2155" s="12" t="s">
        <v>14080</v>
      </c>
      <c r="P2155" s="13" t="str">
        <f>+IFERROR(VLOOKUP(Table32[[#This Row],[Código_parroquial]],Table5[[#All],[CÓDIGO PARROQUIA]:[CLASIFICACIÓN]],5,0),+IFERROR(VLOOKUP(CONCATENATE(Table32[[#This Row],[Código Cantón]],"50"),Table5[[#All],[CÓDIGO PARROQUIA]:[CLASIFICACIÓN]],5,0),""))</f>
        <v/>
      </c>
      <c r="Q2155" s="13" t="str">
        <f>+IFERROR(VLOOKUP(Table32[[#This Row],[Código Cantón]],Table4[[#All],[CÓDIGO CANTÓN]:[CLASIFICACIÓN]],6,0),"")</f>
        <v/>
      </c>
    </row>
    <row r="2156" spans="4:17" x14ac:dyDescent="0.3">
      <c r="D2156" s="12" t="s">
        <v>2482</v>
      </c>
      <c r="E2156" s="12" t="s">
        <v>159</v>
      </c>
      <c r="F2156" s="12" t="s">
        <v>160</v>
      </c>
      <c r="G2156" s="12" t="s">
        <v>158</v>
      </c>
      <c r="H2156" s="12" t="s">
        <v>1198</v>
      </c>
      <c r="I2156" s="12" t="s">
        <v>1199</v>
      </c>
      <c r="J2156" s="12" t="s">
        <v>7548</v>
      </c>
      <c r="K2156" s="12" t="s">
        <v>14081</v>
      </c>
      <c r="L2156" s="12" t="s">
        <v>2483</v>
      </c>
      <c r="M2156" s="12" t="s">
        <v>14082</v>
      </c>
      <c r="N2156" s="12" t="s">
        <v>7980</v>
      </c>
      <c r="O2156" s="12" t="s">
        <v>14083</v>
      </c>
      <c r="P2156" s="13" t="str">
        <f>+IFERROR(VLOOKUP(Table32[[#This Row],[Código_parroquial]],Table5[[#All],[CÓDIGO PARROQUIA]:[CLASIFICACIÓN]],5,0),+IFERROR(VLOOKUP(CONCATENATE(Table32[[#This Row],[Código Cantón]],"50"),Table5[[#All],[CÓDIGO PARROQUIA]:[CLASIFICACIÓN]],5,0),""))</f>
        <v/>
      </c>
      <c r="Q2156" s="13" t="str">
        <f>+IFERROR(VLOOKUP(Table32[[#This Row],[Código Cantón]],Table4[[#All],[CÓDIGO CANTÓN]:[CLASIFICACIÓN]],6,0),"")</f>
        <v/>
      </c>
    </row>
    <row r="2157" spans="4:17" x14ac:dyDescent="0.3">
      <c r="D2157" s="12" t="s">
        <v>2482</v>
      </c>
      <c r="E2157" s="12" t="s">
        <v>159</v>
      </c>
      <c r="F2157" s="12" t="s">
        <v>160</v>
      </c>
      <c r="G2157" s="12" t="s">
        <v>158</v>
      </c>
      <c r="H2157" s="12" t="s">
        <v>1214</v>
      </c>
      <c r="I2157" s="12" t="s">
        <v>1215</v>
      </c>
      <c r="J2157" s="12" t="s">
        <v>7548</v>
      </c>
      <c r="K2157" s="12" t="s">
        <v>14084</v>
      </c>
      <c r="L2157" s="12" t="s">
        <v>2483</v>
      </c>
      <c r="M2157" s="12" t="s">
        <v>14085</v>
      </c>
      <c r="N2157" s="12" t="s">
        <v>7980</v>
      </c>
      <c r="O2157" s="12" t="s">
        <v>14086</v>
      </c>
      <c r="P2157" s="13" t="str">
        <f>+IFERROR(VLOOKUP(Table32[[#This Row],[Código_parroquial]],Table5[[#All],[CÓDIGO PARROQUIA]:[CLASIFICACIÓN]],5,0),+IFERROR(VLOOKUP(CONCATENATE(Table32[[#This Row],[Código Cantón]],"50"),Table5[[#All],[CÓDIGO PARROQUIA]:[CLASIFICACIÓN]],5,0),""))</f>
        <v/>
      </c>
      <c r="Q2157" s="13" t="str">
        <f>+IFERROR(VLOOKUP(Table32[[#This Row],[Código Cantón]],Table4[[#All],[CÓDIGO CANTÓN]:[CLASIFICACIÓN]],6,0),"")</f>
        <v/>
      </c>
    </row>
    <row r="2158" spans="4:17" x14ac:dyDescent="0.3">
      <c r="D2158" s="12" t="s">
        <v>2482</v>
      </c>
      <c r="E2158" s="12" t="s">
        <v>159</v>
      </c>
      <c r="F2158" s="12" t="s">
        <v>160</v>
      </c>
      <c r="G2158" s="12" t="s">
        <v>158</v>
      </c>
      <c r="H2158" s="12" t="s">
        <v>1210</v>
      </c>
      <c r="I2158" s="12" t="s">
        <v>529</v>
      </c>
      <c r="J2158" s="12" t="s">
        <v>7548</v>
      </c>
      <c r="K2158" s="12" t="s">
        <v>14087</v>
      </c>
      <c r="L2158" s="12" t="s">
        <v>2483</v>
      </c>
      <c r="M2158" s="12" t="s">
        <v>14088</v>
      </c>
      <c r="N2158" s="12" t="s">
        <v>7987</v>
      </c>
      <c r="O2158" s="12" t="s">
        <v>2592</v>
      </c>
      <c r="P2158" s="13" t="str">
        <f>+IFERROR(VLOOKUP(Table32[[#This Row],[Código_parroquial]],Table5[[#All],[CÓDIGO PARROQUIA]:[CLASIFICACIÓN]],5,0),+IFERROR(VLOOKUP(CONCATENATE(Table32[[#This Row],[Código Cantón]],"50"),Table5[[#All],[CÓDIGO PARROQUIA]:[CLASIFICACIÓN]],5,0),""))</f>
        <v/>
      </c>
      <c r="Q2158" s="13" t="str">
        <f>+IFERROR(VLOOKUP(Table32[[#This Row],[Código Cantón]],Table4[[#All],[CÓDIGO CANTÓN]:[CLASIFICACIÓN]],6,0),"")</f>
        <v/>
      </c>
    </row>
    <row r="2159" spans="4:17" x14ac:dyDescent="0.3">
      <c r="D2159" s="12" t="s">
        <v>2482</v>
      </c>
      <c r="E2159" s="12" t="s">
        <v>159</v>
      </c>
      <c r="F2159" s="12" t="s">
        <v>160</v>
      </c>
      <c r="G2159" s="12" t="s">
        <v>158</v>
      </c>
      <c r="H2159" s="12" t="s">
        <v>1212</v>
      </c>
      <c r="I2159" s="12" t="s">
        <v>1213</v>
      </c>
      <c r="J2159" s="12" t="s">
        <v>7548</v>
      </c>
      <c r="K2159" s="12" t="s">
        <v>14089</v>
      </c>
      <c r="L2159" s="12" t="s">
        <v>2483</v>
      </c>
      <c r="M2159" s="12" t="s">
        <v>9359</v>
      </c>
      <c r="N2159" s="12" t="s">
        <v>7980</v>
      </c>
      <c r="O2159" s="12" t="s">
        <v>14090</v>
      </c>
      <c r="P2159" s="13" t="str">
        <f>+IFERROR(VLOOKUP(Table32[[#This Row],[Código_parroquial]],Table5[[#All],[CÓDIGO PARROQUIA]:[CLASIFICACIÓN]],5,0),+IFERROR(VLOOKUP(CONCATENATE(Table32[[#This Row],[Código Cantón]],"50"),Table5[[#All],[CÓDIGO PARROQUIA]:[CLASIFICACIÓN]],5,0),""))</f>
        <v/>
      </c>
      <c r="Q2159" s="13" t="str">
        <f>+IFERROR(VLOOKUP(Table32[[#This Row],[Código Cantón]],Table4[[#All],[CÓDIGO CANTÓN]:[CLASIFICACIÓN]],6,0),"")</f>
        <v/>
      </c>
    </row>
    <row r="2160" spans="4:17" x14ac:dyDescent="0.3">
      <c r="D2160" s="12" t="s">
        <v>2482</v>
      </c>
      <c r="E2160" s="12" t="s">
        <v>159</v>
      </c>
      <c r="F2160" s="12" t="s">
        <v>160</v>
      </c>
      <c r="G2160" s="12" t="s">
        <v>158</v>
      </c>
      <c r="H2160" s="12" t="s">
        <v>1212</v>
      </c>
      <c r="I2160" s="12" t="s">
        <v>1213</v>
      </c>
      <c r="J2160" s="12" t="s">
        <v>7548</v>
      </c>
      <c r="K2160" s="12" t="s">
        <v>14091</v>
      </c>
      <c r="L2160" s="12" t="s">
        <v>2483</v>
      </c>
      <c r="M2160" s="12" t="s">
        <v>14092</v>
      </c>
      <c r="N2160" s="12" t="s">
        <v>7980</v>
      </c>
      <c r="O2160" s="12" t="s">
        <v>14093</v>
      </c>
      <c r="P2160" s="13" t="str">
        <f>+IFERROR(VLOOKUP(Table32[[#This Row],[Código_parroquial]],Table5[[#All],[CÓDIGO PARROQUIA]:[CLASIFICACIÓN]],5,0),+IFERROR(VLOOKUP(CONCATENATE(Table32[[#This Row],[Código Cantón]],"50"),Table5[[#All],[CÓDIGO PARROQUIA]:[CLASIFICACIÓN]],5,0),""))</f>
        <v/>
      </c>
      <c r="Q2160" s="13" t="str">
        <f>+IFERROR(VLOOKUP(Table32[[#This Row],[Código Cantón]],Table4[[#All],[CÓDIGO CANTÓN]:[CLASIFICACIÓN]],6,0),"")</f>
        <v/>
      </c>
    </row>
    <row r="2161" spans="4:17" x14ac:dyDescent="0.3">
      <c r="D2161" s="12" t="s">
        <v>2482</v>
      </c>
      <c r="E2161" s="12" t="s">
        <v>159</v>
      </c>
      <c r="F2161" s="12" t="s">
        <v>160</v>
      </c>
      <c r="G2161" s="12" t="s">
        <v>158</v>
      </c>
      <c r="H2161" s="12" t="s">
        <v>1210</v>
      </c>
      <c r="I2161" s="12" t="s">
        <v>529</v>
      </c>
      <c r="J2161" s="12" t="s">
        <v>7548</v>
      </c>
      <c r="K2161" s="12" t="s">
        <v>14094</v>
      </c>
      <c r="L2161" s="12" t="s">
        <v>2483</v>
      </c>
      <c r="M2161" s="12" t="s">
        <v>14095</v>
      </c>
      <c r="N2161" s="12" t="s">
        <v>7987</v>
      </c>
      <c r="O2161" s="12" t="s">
        <v>14096</v>
      </c>
      <c r="P2161" s="13" t="str">
        <f>+IFERROR(VLOOKUP(Table32[[#This Row],[Código_parroquial]],Table5[[#All],[CÓDIGO PARROQUIA]:[CLASIFICACIÓN]],5,0),+IFERROR(VLOOKUP(CONCATENATE(Table32[[#This Row],[Código Cantón]],"50"),Table5[[#All],[CÓDIGO PARROQUIA]:[CLASIFICACIÓN]],5,0),""))</f>
        <v/>
      </c>
      <c r="Q2161" s="13" t="str">
        <f>+IFERROR(VLOOKUP(Table32[[#This Row],[Código Cantón]],Table4[[#All],[CÓDIGO CANTÓN]:[CLASIFICACIÓN]],6,0),"")</f>
        <v/>
      </c>
    </row>
    <row r="2162" spans="4:17" x14ac:dyDescent="0.3">
      <c r="D2162" s="12" t="s">
        <v>2482</v>
      </c>
      <c r="E2162" s="12" t="s">
        <v>159</v>
      </c>
      <c r="F2162" s="12" t="s">
        <v>160</v>
      </c>
      <c r="G2162" s="12" t="s">
        <v>158</v>
      </c>
      <c r="H2162" s="12" t="s">
        <v>1212</v>
      </c>
      <c r="I2162" s="12" t="s">
        <v>1213</v>
      </c>
      <c r="J2162" s="12" t="s">
        <v>7548</v>
      </c>
      <c r="K2162" s="12" t="s">
        <v>14097</v>
      </c>
      <c r="L2162" s="12" t="s">
        <v>2483</v>
      </c>
      <c r="M2162" s="12" t="s">
        <v>14098</v>
      </c>
      <c r="N2162" s="12" t="s">
        <v>7980</v>
      </c>
      <c r="O2162" s="12" t="s">
        <v>14099</v>
      </c>
      <c r="P2162" s="13" t="str">
        <f>+IFERROR(VLOOKUP(Table32[[#This Row],[Código_parroquial]],Table5[[#All],[CÓDIGO PARROQUIA]:[CLASIFICACIÓN]],5,0),+IFERROR(VLOOKUP(CONCATENATE(Table32[[#This Row],[Código Cantón]],"50"),Table5[[#All],[CÓDIGO PARROQUIA]:[CLASIFICACIÓN]],5,0),""))</f>
        <v/>
      </c>
      <c r="Q2162" s="13" t="str">
        <f>+IFERROR(VLOOKUP(Table32[[#This Row],[Código Cantón]],Table4[[#All],[CÓDIGO CANTÓN]:[CLASIFICACIÓN]],6,0),"")</f>
        <v/>
      </c>
    </row>
    <row r="2163" spans="4:17" x14ac:dyDescent="0.3">
      <c r="D2163" s="12" t="s">
        <v>2482</v>
      </c>
      <c r="E2163" s="12" t="s">
        <v>159</v>
      </c>
      <c r="F2163" s="12" t="s">
        <v>160</v>
      </c>
      <c r="G2163" s="12" t="s">
        <v>158</v>
      </c>
      <c r="H2163" s="12" t="s">
        <v>1221</v>
      </c>
      <c r="I2163" s="12" t="s">
        <v>7687</v>
      </c>
      <c r="J2163" s="12" t="s">
        <v>7550</v>
      </c>
      <c r="K2163" s="12" t="s">
        <v>14100</v>
      </c>
      <c r="L2163" s="12" t="s">
        <v>2483</v>
      </c>
      <c r="M2163" s="12" t="s">
        <v>14101</v>
      </c>
      <c r="N2163" s="12" t="s">
        <v>7980</v>
      </c>
      <c r="O2163" s="12" t="s">
        <v>2602</v>
      </c>
      <c r="P2163" s="13" t="str">
        <f>+IFERROR(VLOOKUP(Table32[[#This Row],[Código_parroquial]],Table5[[#All],[CÓDIGO PARROQUIA]:[CLASIFICACIÓN]],5,0),+IFERROR(VLOOKUP(CONCATENATE(Table32[[#This Row],[Código Cantón]],"50"),Table5[[#All],[CÓDIGO PARROQUIA]:[CLASIFICACIÓN]],5,0),""))</f>
        <v/>
      </c>
      <c r="Q2163" s="13" t="str">
        <f>+IFERROR(VLOOKUP(Table32[[#This Row],[Código Cantón]],Table4[[#All],[CÓDIGO CANTÓN]:[CLASIFICACIÓN]],6,0),"")</f>
        <v/>
      </c>
    </row>
    <row r="2164" spans="4:17" x14ac:dyDescent="0.3">
      <c r="D2164" s="12" t="s">
        <v>2482</v>
      </c>
      <c r="E2164" s="12" t="s">
        <v>159</v>
      </c>
      <c r="F2164" s="12" t="s">
        <v>160</v>
      </c>
      <c r="G2164" s="12" t="s">
        <v>158</v>
      </c>
      <c r="H2164" s="12" t="s">
        <v>1210</v>
      </c>
      <c r="I2164" s="12" t="s">
        <v>529</v>
      </c>
      <c r="J2164" s="12" t="s">
        <v>7548</v>
      </c>
      <c r="K2164" s="12" t="s">
        <v>14102</v>
      </c>
      <c r="L2164" s="12" t="s">
        <v>2483</v>
      </c>
      <c r="M2164" s="12" t="s">
        <v>14103</v>
      </c>
      <c r="N2164" s="12" t="s">
        <v>7980</v>
      </c>
      <c r="O2164" s="12" t="s">
        <v>14104</v>
      </c>
      <c r="P2164" s="13" t="str">
        <f>+IFERROR(VLOOKUP(Table32[[#This Row],[Código_parroquial]],Table5[[#All],[CÓDIGO PARROQUIA]:[CLASIFICACIÓN]],5,0),+IFERROR(VLOOKUP(CONCATENATE(Table32[[#This Row],[Código Cantón]],"50"),Table5[[#All],[CÓDIGO PARROQUIA]:[CLASIFICACIÓN]],5,0),""))</f>
        <v/>
      </c>
      <c r="Q2164" s="13" t="str">
        <f>+IFERROR(VLOOKUP(Table32[[#This Row],[Código Cantón]],Table4[[#All],[CÓDIGO CANTÓN]:[CLASIFICACIÓN]],6,0),"")</f>
        <v/>
      </c>
    </row>
    <row r="2165" spans="4:17" x14ac:dyDescent="0.3">
      <c r="D2165" s="12" t="s">
        <v>2482</v>
      </c>
      <c r="E2165" s="12" t="s">
        <v>159</v>
      </c>
      <c r="F2165" s="12" t="s">
        <v>160</v>
      </c>
      <c r="G2165" s="12" t="s">
        <v>158</v>
      </c>
      <c r="H2165" s="12" t="s">
        <v>1210</v>
      </c>
      <c r="I2165" s="12" t="s">
        <v>529</v>
      </c>
      <c r="J2165" s="12" t="s">
        <v>7548</v>
      </c>
      <c r="K2165" s="12" t="s">
        <v>14105</v>
      </c>
      <c r="L2165" s="12" t="s">
        <v>2483</v>
      </c>
      <c r="M2165" s="12" t="s">
        <v>14106</v>
      </c>
      <c r="N2165" s="12" t="s">
        <v>7987</v>
      </c>
      <c r="O2165" s="12" t="s">
        <v>2590</v>
      </c>
      <c r="P2165" s="13" t="str">
        <f>+IFERROR(VLOOKUP(Table32[[#This Row],[Código_parroquial]],Table5[[#All],[CÓDIGO PARROQUIA]:[CLASIFICACIÓN]],5,0),+IFERROR(VLOOKUP(CONCATENATE(Table32[[#This Row],[Código Cantón]],"50"),Table5[[#All],[CÓDIGO PARROQUIA]:[CLASIFICACIÓN]],5,0),""))</f>
        <v/>
      </c>
      <c r="Q2165" s="13" t="str">
        <f>+IFERROR(VLOOKUP(Table32[[#This Row],[Código Cantón]],Table4[[#All],[CÓDIGO CANTÓN]:[CLASIFICACIÓN]],6,0),"")</f>
        <v/>
      </c>
    </row>
    <row r="2166" spans="4:17" x14ac:dyDescent="0.3">
      <c r="D2166" s="12" t="s">
        <v>2482</v>
      </c>
      <c r="E2166" s="12" t="s">
        <v>159</v>
      </c>
      <c r="F2166" s="12" t="s">
        <v>160</v>
      </c>
      <c r="G2166" s="12" t="s">
        <v>158</v>
      </c>
      <c r="H2166" s="12" t="s">
        <v>1212</v>
      </c>
      <c r="I2166" s="12" t="s">
        <v>1213</v>
      </c>
      <c r="J2166" s="12" t="s">
        <v>7548</v>
      </c>
      <c r="K2166" s="12" t="s">
        <v>14107</v>
      </c>
      <c r="L2166" s="12" t="s">
        <v>2483</v>
      </c>
      <c r="M2166" s="12" t="s">
        <v>14108</v>
      </c>
      <c r="N2166" s="12" t="s">
        <v>7987</v>
      </c>
      <c r="O2166" s="12" t="s">
        <v>14109</v>
      </c>
      <c r="P2166" s="13" t="str">
        <f>+IFERROR(VLOOKUP(Table32[[#This Row],[Código_parroquial]],Table5[[#All],[CÓDIGO PARROQUIA]:[CLASIFICACIÓN]],5,0),+IFERROR(VLOOKUP(CONCATENATE(Table32[[#This Row],[Código Cantón]],"50"),Table5[[#All],[CÓDIGO PARROQUIA]:[CLASIFICACIÓN]],5,0),""))</f>
        <v/>
      </c>
      <c r="Q2166" s="13" t="str">
        <f>+IFERROR(VLOOKUP(Table32[[#This Row],[Código Cantón]],Table4[[#All],[CÓDIGO CANTÓN]:[CLASIFICACIÓN]],6,0),"")</f>
        <v/>
      </c>
    </row>
    <row r="2167" spans="4:17" x14ac:dyDescent="0.3">
      <c r="D2167" s="12" t="s">
        <v>2482</v>
      </c>
      <c r="E2167" s="12" t="s">
        <v>159</v>
      </c>
      <c r="F2167" s="12" t="s">
        <v>160</v>
      </c>
      <c r="G2167" s="12" t="s">
        <v>158</v>
      </c>
      <c r="H2167" s="12" t="s">
        <v>1198</v>
      </c>
      <c r="I2167" s="12" t="s">
        <v>1199</v>
      </c>
      <c r="J2167" s="12" t="s">
        <v>7548</v>
      </c>
      <c r="K2167" s="12" t="s">
        <v>14110</v>
      </c>
      <c r="L2167" s="12" t="s">
        <v>2483</v>
      </c>
      <c r="M2167" s="12" t="s">
        <v>13932</v>
      </c>
      <c r="N2167" s="12" t="s">
        <v>7987</v>
      </c>
      <c r="O2167" s="12" t="s">
        <v>14111</v>
      </c>
      <c r="P2167" s="13" t="str">
        <f>+IFERROR(VLOOKUP(Table32[[#This Row],[Código_parroquial]],Table5[[#All],[CÓDIGO PARROQUIA]:[CLASIFICACIÓN]],5,0),+IFERROR(VLOOKUP(CONCATENATE(Table32[[#This Row],[Código Cantón]],"50"),Table5[[#All],[CÓDIGO PARROQUIA]:[CLASIFICACIÓN]],5,0),""))</f>
        <v/>
      </c>
      <c r="Q2167" s="13" t="str">
        <f>+IFERROR(VLOOKUP(Table32[[#This Row],[Código Cantón]],Table4[[#All],[CÓDIGO CANTÓN]:[CLASIFICACIÓN]],6,0),"")</f>
        <v/>
      </c>
    </row>
    <row r="2168" spans="4:17" x14ac:dyDescent="0.3">
      <c r="D2168" s="12" t="s">
        <v>2482</v>
      </c>
      <c r="E2168" s="12" t="s">
        <v>159</v>
      </c>
      <c r="F2168" s="12" t="s">
        <v>160</v>
      </c>
      <c r="G2168" s="12" t="s">
        <v>158</v>
      </c>
      <c r="H2168" s="12" t="s">
        <v>1198</v>
      </c>
      <c r="I2168" s="12" t="s">
        <v>1199</v>
      </c>
      <c r="J2168" s="12" t="s">
        <v>7548</v>
      </c>
      <c r="K2168" s="12" t="s">
        <v>14112</v>
      </c>
      <c r="L2168" s="12" t="s">
        <v>2483</v>
      </c>
      <c r="M2168" s="12" t="s">
        <v>14113</v>
      </c>
      <c r="N2168" s="12" t="s">
        <v>7987</v>
      </c>
      <c r="O2168" s="12" t="s">
        <v>14114</v>
      </c>
      <c r="P2168" s="13" t="str">
        <f>+IFERROR(VLOOKUP(Table32[[#This Row],[Código_parroquial]],Table5[[#All],[CÓDIGO PARROQUIA]:[CLASIFICACIÓN]],5,0),+IFERROR(VLOOKUP(CONCATENATE(Table32[[#This Row],[Código Cantón]],"50"),Table5[[#All],[CÓDIGO PARROQUIA]:[CLASIFICACIÓN]],5,0),""))</f>
        <v/>
      </c>
      <c r="Q2168" s="13" t="str">
        <f>+IFERROR(VLOOKUP(Table32[[#This Row],[Código Cantón]],Table4[[#All],[CÓDIGO CANTÓN]:[CLASIFICACIÓN]],6,0),"")</f>
        <v/>
      </c>
    </row>
    <row r="2169" spans="4:17" x14ac:dyDescent="0.3">
      <c r="D2169" s="12" t="s">
        <v>2482</v>
      </c>
      <c r="E2169" s="12" t="s">
        <v>159</v>
      </c>
      <c r="F2169" s="12" t="s">
        <v>160</v>
      </c>
      <c r="G2169" s="12" t="s">
        <v>158</v>
      </c>
      <c r="H2169" s="12" t="s">
        <v>1198</v>
      </c>
      <c r="I2169" s="12" t="s">
        <v>1199</v>
      </c>
      <c r="J2169" s="12" t="s">
        <v>7548</v>
      </c>
      <c r="K2169" s="12" t="s">
        <v>14115</v>
      </c>
      <c r="L2169" s="12" t="s">
        <v>2483</v>
      </c>
      <c r="M2169" s="12" t="s">
        <v>14116</v>
      </c>
      <c r="N2169" s="12" t="s">
        <v>7987</v>
      </c>
      <c r="O2169" s="12" t="s">
        <v>14117</v>
      </c>
      <c r="P2169" s="13" t="str">
        <f>+IFERROR(VLOOKUP(Table32[[#This Row],[Código_parroquial]],Table5[[#All],[CÓDIGO PARROQUIA]:[CLASIFICACIÓN]],5,0),+IFERROR(VLOOKUP(CONCATENATE(Table32[[#This Row],[Código Cantón]],"50"),Table5[[#All],[CÓDIGO PARROQUIA]:[CLASIFICACIÓN]],5,0),""))</f>
        <v/>
      </c>
      <c r="Q2169" s="13" t="str">
        <f>+IFERROR(VLOOKUP(Table32[[#This Row],[Código Cantón]],Table4[[#All],[CÓDIGO CANTÓN]:[CLASIFICACIÓN]],6,0),"")</f>
        <v/>
      </c>
    </row>
    <row r="2170" spans="4:17" x14ac:dyDescent="0.3">
      <c r="D2170" s="12" t="s">
        <v>2482</v>
      </c>
      <c r="E2170" s="12" t="s">
        <v>159</v>
      </c>
      <c r="F2170" s="12" t="s">
        <v>160</v>
      </c>
      <c r="G2170" s="12" t="s">
        <v>158</v>
      </c>
      <c r="H2170" s="12" t="s">
        <v>1212</v>
      </c>
      <c r="I2170" s="12" t="s">
        <v>1213</v>
      </c>
      <c r="J2170" s="12" t="s">
        <v>7548</v>
      </c>
      <c r="K2170" s="12" t="s">
        <v>14118</v>
      </c>
      <c r="L2170" s="12" t="s">
        <v>2483</v>
      </c>
      <c r="M2170" s="12" t="s">
        <v>14119</v>
      </c>
      <c r="N2170" s="12" t="s">
        <v>7987</v>
      </c>
      <c r="O2170" s="12" t="s">
        <v>14120</v>
      </c>
      <c r="P2170" s="13" t="str">
        <f>+IFERROR(VLOOKUP(Table32[[#This Row],[Código_parroquial]],Table5[[#All],[CÓDIGO PARROQUIA]:[CLASIFICACIÓN]],5,0),+IFERROR(VLOOKUP(CONCATENATE(Table32[[#This Row],[Código Cantón]],"50"),Table5[[#All],[CÓDIGO PARROQUIA]:[CLASIFICACIÓN]],5,0),""))</f>
        <v/>
      </c>
      <c r="Q2170" s="13" t="str">
        <f>+IFERROR(VLOOKUP(Table32[[#This Row],[Código Cantón]],Table4[[#All],[CÓDIGO CANTÓN]:[CLASIFICACIÓN]],6,0),"")</f>
        <v/>
      </c>
    </row>
    <row r="2171" spans="4:17" x14ac:dyDescent="0.3">
      <c r="D2171" s="12" t="s">
        <v>2482</v>
      </c>
      <c r="E2171" s="12" t="s">
        <v>159</v>
      </c>
      <c r="F2171" s="12" t="s">
        <v>160</v>
      </c>
      <c r="G2171" s="12" t="s">
        <v>158</v>
      </c>
      <c r="H2171" s="12" t="s">
        <v>1210</v>
      </c>
      <c r="I2171" s="12" t="s">
        <v>529</v>
      </c>
      <c r="J2171" s="12" t="s">
        <v>7548</v>
      </c>
      <c r="K2171" s="12" t="s">
        <v>14121</v>
      </c>
      <c r="L2171" s="12" t="s">
        <v>2483</v>
      </c>
      <c r="M2171" s="12" t="s">
        <v>14122</v>
      </c>
      <c r="N2171" s="12" t="s">
        <v>7987</v>
      </c>
      <c r="O2171" s="12" t="s">
        <v>14123</v>
      </c>
      <c r="P2171" s="13" t="str">
        <f>+IFERROR(VLOOKUP(Table32[[#This Row],[Código_parroquial]],Table5[[#All],[CÓDIGO PARROQUIA]:[CLASIFICACIÓN]],5,0),+IFERROR(VLOOKUP(CONCATENATE(Table32[[#This Row],[Código Cantón]],"50"),Table5[[#All],[CÓDIGO PARROQUIA]:[CLASIFICACIÓN]],5,0),""))</f>
        <v/>
      </c>
      <c r="Q2171" s="13" t="str">
        <f>+IFERROR(VLOOKUP(Table32[[#This Row],[Código Cantón]],Table4[[#All],[CÓDIGO CANTÓN]:[CLASIFICACIÓN]],6,0),"")</f>
        <v/>
      </c>
    </row>
    <row r="2172" spans="4:17" x14ac:dyDescent="0.3">
      <c r="D2172" s="12" t="s">
        <v>2482</v>
      </c>
      <c r="E2172" s="12" t="s">
        <v>159</v>
      </c>
      <c r="F2172" s="12" t="s">
        <v>160</v>
      </c>
      <c r="G2172" s="12" t="s">
        <v>158</v>
      </c>
      <c r="H2172" s="12" t="s">
        <v>1214</v>
      </c>
      <c r="I2172" s="12" t="s">
        <v>1215</v>
      </c>
      <c r="J2172" s="12" t="s">
        <v>7548</v>
      </c>
      <c r="K2172" s="12" t="s">
        <v>14124</v>
      </c>
      <c r="L2172" s="12" t="s">
        <v>2483</v>
      </c>
      <c r="M2172" s="12" t="s">
        <v>14125</v>
      </c>
      <c r="N2172" s="12" t="s">
        <v>7987</v>
      </c>
      <c r="O2172" s="12" t="s">
        <v>14126</v>
      </c>
      <c r="P2172" s="13" t="str">
        <f>+IFERROR(VLOOKUP(Table32[[#This Row],[Código_parroquial]],Table5[[#All],[CÓDIGO PARROQUIA]:[CLASIFICACIÓN]],5,0),+IFERROR(VLOOKUP(CONCATENATE(Table32[[#This Row],[Código Cantón]],"50"),Table5[[#All],[CÓDIGO PARROQUIA]:[CLASIFICACIÓN]],5,0),""))</f>
        <v/>
      </c>
      <c r="Q2172" s="13" t="str">
        <f>+IFERROR(VLOOKUP(Table32[[#This Row],[Código Cantón]],Table4[[#All],[CÓDIGO CANTÓN]:[CLASIFICACIÓN]],6,0),"")</f>
        <v/>
      </c>
    </row>
    <row r="2173" spans="4:17" x14ac:dyDescent="0.3">
      <c r="D2173" s="12" t="s">
        <v>2482</v>
      </c>
      <c r="E2173" s="12" t="s">
        <v>159</v>
      </c>
      <c r="F2173" s="12" t="s">
        <v>160</v>
      </c>
      <c r="G2173" s="12" t="s">
        <v>158</v>
      </c>
      <c r="H2173" s="12" t="s">
        <v>1210</v>
      </c>
      <c r="I2173" s="12" t="s">
        <v>529</v>
      </c>
      <c r="J2173" s="12" t="s">
        <v>7548</v>
      </c>
      <c r="K2173" s="12" t="s">
        <v>14127</v>
      </c>
      <c r="L2173" s="12" t="s">
        <v>2483</v>
      </c>
      <c r="M2173" s="12" t="s">
        <v>14128</v>
      </c>
      <c r="N2173" s="12" t="s">
        <v>7987</v>
      </c>
      <c r="O2173" s="12" t="s">
        <v>14129</v>
      </c>
      <c r="P2173" s="13" t="str">
        <f>+IFERROR(VLOOKUP(Table32[[#This Row],[Código_parroquial]],Table5[[#All],[CÓDIGO PARROQUIA]:[CLASIFICACIÓN]],5,0),+IFERROR(VLOOKUP(CONCATENATE(Table32[[#This Row],[Código Cantón]],"50"),Table5[[#All],[CÓDIGO PARROQUIA]:[CLASIFICACIÓN]],5,0),""))</f>
        <v/>
      </c>
      <c r="Q2173" s="13" t="str">
        <f>+IFERROR(VLOOKUP(Table32[[#This Row],[Código Cantón]],Table4[[#All],[CÓDIGO CANTÓN]:[CLASIFICACIÓN]],6,0),"")</f>
        <v/>
      </c>
    </row>
    <row r="2174" spans="4:17" x14ac:dyDescent="0.3">
      <c r="D2174" s="12" t="s">
        <v>2482</v>
      </c>
      <c r="E2174" s="12" t="s">
        <v>159</v>
      </c>
      <c r="F2174" s="12" t="s">
        <v>160</v>
      </c>
      <c r="G2174" s="12" t="s">
        <v>158</v>
      </c>
      <c r="H2174" s="12" t="s">
        <v>1198</v>
      </c>
      <c r="I2174" s="12" t="s">
        <v>1199</v>
      </c>
      <c r="J2174" s="12" t="s">
        <v>7548</v>
      </c>
      <c r="K2174" s="12" t="s">
        <v>14130</v>
      </c>
      <c r="L2174" s="12" t="s">
        <v>2483</v>
      </c>
      <c r="M2174" s="12" t="s">
        <v>14131</v>
      </c>
      <c r="N2174" s="12" t="s">
        <v>7987</v>
      </c>
      <c r="O2174" s="12" t="s">
        <v>14132</v>
      </c>
      <c r="P2174" s="13" t="str">
        <f>+IFERROR(VLOOKUP(Table32[[#This Row],[Código_parroquial]],Table5[[#All],[CÓDIGO PARROQUIA]:[CLASIFICACIÓN]],5,0),+IFERROR(VLOOKUP(CONCATENATE(Table32[[#This Row],[Código Cantón]],"50"),Table5[[#All],[CÓDIGO PARROQUIA]:[CLASIFICACIÓN]],5,0),""))</f>
        <v/>
      </c>
      <c r="Q2174" s="13" t="str">
        <f>+IFERROR(VLOOKUP(Table32[[#This Row],[Código Cantón]],Table4[[#All],[CÓDIGO CANTÓN]:[CLASIFICACIÓN]],6,0),"")</f>
        <v/>
      </c>
    </row>
    <row r="2175" spans="4:17" x14ac:dyDescent="0.3">
      <c r="D2175" s="12" t="s">
        <v>2482</v>
      </c>
      <c r="E2175" s="12" t="s">
        <v>159</v>
      </c>
      <c r="F2175" s="12" t="s">
        <v>160</v>
      </c>
      <c r="G2175" s="12" t="s">
        <v>158</v>
      </c>
      <c r="H2175" s="12" t="s">
        <v>1210</v>
      </c>
      <c r="I2175" s="12" t="s">
        <v>529</v>
      </c>
      <c r="J2175" s="12" t="s">
        <v>7548</v>
      </c>
      <c r="K2175" s="12" t="s">
        <v>14133</v>
      </c>
      <c r="L2175" s="12" t="s">
        <v>2483</v>
      </c>
      <c r="M2175" s="12" t="s">
        <v>14134</v>
      </c>
      <c r="N2175" s="12" t="s">
        <v>7987</v>
      </c>
      <c r="O2175" s="12" t="s">
        <v>14135</v>
      </c>
      <c r="P2175" s="13" t="str">
        <f>+IFERROR(VLOOKUP(Table32[[#This Row],[Código_parroquial]],Table5[[#All],[CÓDIGO PARROQUIA]:[CLASIFICACIÓN]],5,0),+IFERROR(VLOOKUP(CONCATENATE(Table32[[#This Row],[Código Cantón]],"50"),Table5[[#All],[CÓDIGO PARROQUIA]:[CLASIFICACIÓN]],5,0),""))</f>
        <v/>
      </c>
      <c r="Q2175" s="13" t="str">
        <f>+IFERROR(VLOOKUP(Table32[[#This Row],[Código Cantón]],Table4[[#All],[CÓDIGO CANTÓN]:[CLASIFICACIÓN]],6,0),"")</f>
        <v/>
      </c>
    </row>
    <row r="2176" spans="4:17" x14ac:dyDescent="0.3">
      <c r="D2176" s="12" t="s">
        <v>2482</v>
      </c>
      <c r="E2176" s="12" t="s">
        <v>159</v>
      </c>
      <c r="F2176" s="12" t="s">
        <v>160</v>
      </c>
      <c r="G2176" s="12" t="s">
        <v>158</v>
      </c>
      <c r="H2176" s="12" t="s">
        <v>1210</v>
      </c>
      <c r="I2176" s="12" t="s">
        <v>529</v>
      </c>
      <c r="J2176" s="12" t="s">
        <v>7548</v>
      </c>
      <c r="K2176" s="12" t="s">
        <v>14136</v>
      </c>
      <c r="L2176" s="12" t="s">
        <v>2483</v>
      </c>
      <c r="M2176" s="12" t="s">
        <v>14137</v>
      </c>
      <c r="N2176" s="12" t="s">
        <v>7980</v>
      </c>
      <c r="O2176" s="12" t="s">
        <v>14138</v>
      </c>
      <c r="P2176" s="13" t="str">
        <f>+IFERROR(VLOOKUP(Table32[[#This Row],[Código_parroquial]],Table5[[#All],[CÓDIGO PARROQUIA]:[CLASIFICACIÓN]],5,0),+IFERROR(VLOOKUP(CONCATENATE(Table32[[#This Row],[Código Cantón]],"50"),Table5[[#All],[CÓDIGO PARROQUIA]:[CLASIFICACIÓN]],5,0),""))</f>
        <v/>
      </c>
      <c r="Q2176" s="13" t="str">
        <f>+IFERROR(VLOOKUP(Table32[[#This Row],[Código Cantón]],Table4[[#All],[CÓDIGO CANTÓN]:[CLASIFICACIÓN]],6,0),"")</f>
        <v/>
      </c>
    </row>
    <row r="2177" spans="4:17" x14ac:dyDescent="0.3">
      <c r="D2177" s="12" t="s">
        <v>2482</v>
      </c>
      <c r="E2177" s="12" t="s">
        <v>159</v>
      </c>
      <c r="F2177" s="12" t="s">
        <v>160</v>
      </c>
      <c r="G2177" s="12" t="s">
        <v>158</v>
      </c>
      <c r="H2177" s="12" t="s">
        <v>1210</v>
      </c>
      <c r="I2177" s="12" t="s">
        <v>529</v>
      </c>
      <c r="J2177" s="12" t="s">
        <v>7548</v>
      </c>
      <c r="K2177" s="12" t="s">
        <v>14139</v>
      </c>
      <c r="L2177" s="12" t="s">
        <v>2483</v>
      </c>
      <c r="M2177" s="12" t="s">
        <v>14140</v>
      </c>
      <c r="N2177" s="12" t="s">
        <v>7987</v>
      </c>
      <c r="O2177" s="12" t="s">
        <v>14141</v>
      </c>
      <c r="P2177" s="13" t="str">
        <f>+IFERROR(VLOOKUP(Table32[[#This Row],[Código_parroquial]],Table5[[#All],[CÓDIGO PARROQUIA]:[CLASIFICACIÓN]],5,0),+IFERROR(VLOOKUP(CONCATENATE(Table32[[#This Row],[Código Cantón]],"50"),Table5[[#All],[CÓDIGO PARROQUIA]:[CLASIFICACIÓN]],5,0),""))</f>
        <v/>
      </c>
      <c r="Q2177" s="13" t="str">
        <f>+IFERROR(VLOOKUP(Table32[[#This Row],[Código Cantón]],Table4[[#All],[CÓDIGO CANTÓN]:[CLASIFICACIÓN]],6,0),"")</f>
        <v/>
      </c>
    </row>
    <row r="2178" spans="4:17" x14ac:dyDescent="0.3">
      <c r="D2178" s="12" t="s">
        <v>2482</v>
      </c>
      <c r="E2178" s="12" t="s">
        <v>159</v>
      </c>
      <c r="F2178" s="12" t="s">
        <v>160</v>
      </c>
      <c r="G2178" s="12" t="s">
        <v>158</v>
      </c>
      <c r="H2178" s="12" t="s">
        <v>1210</v>
      </c>
      <c r="I2178" s="12" t="s">
        <v>529</v>
      </c>
      <c r="J2178" s="12" t="s">
        <v>7548</v>
      </c>
      <c r="K2178" s="12" t="s">
        <v>14142</v>
      </c>
      <c r="L2178" s="12" t="s">
        <v>2483</v>
      </c>
      <c r="M2178" s="12" t="s">
        <v>14143</v>
      </c>
      <c r="N2178" s="12" t="s">
        <v>7980</v>
      </c>
      <c r="O2178" s="12" t="s">
        <v>14144</v>
      </c>
      <c r="P2178" s="13" t="str">
        <f>+IFERROR(VLOOKUP(Table32[[#This Row],[Código_parroquial]],Table5[[#All],[CÓDIGO PARROQUIA]:[CLASIFICACIÓN]],5,0),+IFERROR(VLOOKUP(CONCATENATE(Table32[[#This Row],[Código Cantón]],"50"),Table5[[#All],[CÓDIGO PARROQUIA]:[CLASIFICACIÓN]],5,0),""))</f>
        <v/>
      </c>
      <c r="Q2178" s="13" t="str">
        <f>+IFERROR(VLOOKUP(Table32[[#This Row],[Código Cantón]],Table4[[#All],[CÓDIGO CANTÓN]:[CLASIFICACIÓN]],6,0),"")</f>
        <v/>
      </c>
    </row>
    <row r="2179" spans="4:17" x14ac:dyDescent="0.3">
      <c r="D2179" s="12" t="s">
        <v>2482</v>
      </c>
      <c r="E2179" s="12" t="s">
        <v>159</v>
      </c>
      <c r="F2179" s="12" t="s">
        <v>160</v>
      </c>
      <c r="G2179" s="12" t="s">
        <v>158</v>
      </c>
      <c r="H2179" s="12" t="s">
        <v>1214</v>
      </c>
      <c r="I2179" s="12" t="s">
        <v>1215</v>
      </c>
      <c r="J2179" s="12" t="s">
        <v>7548</v>
      </c>
      <c r="K2179" s="12" t="s">
        <v>14145</v>
      </c>
      <c r="L2179" s="12" t="s">
        <v>2483</v>
      </c>
      <c r="M2179" s="12" t="s">
        <v>14146</v>
      </c>
      <c r="N2179" s="12" t="s">
        <v>7987</v>
      </c>
      <c r="O2179" s="12" t="s">
        <v>14147</v>
      </c>
      <c r="P2179" s="13" t="str">
        <f>+IFERROR(VLOOKUP(Table32[[#This Row],[Código_parroquial]],Table5[[#All],[CÓDIGO PARROQUIA]:[CLASIFICACIÓN]],5,0),+IFERROR(VLOOKUP(CONCATENATE(Table32[[#This Row],[Código Cantón]],"50"),Table5[[#All],[CÓDIGO PARROQUIA]:[CLASIFICACIÓN]],5,0),""))</f>
        <v/>
      </c>
      <c r="Q2179" s="13" t="str">
        <f>+IFERROR(VLOOKUP(Table32[[#This Row],[Código Cantón]],Table4[[#All],[CÓDIGO CANTÓN]:[CLASIFICACIÓN]],6,0),"")</f>
        <v/>
      </c>
    </row>
    <row r="2180" spans="4:17" x14ac:dyDescent="0.3">
      <c r="D2180" s="12" t="s">
        <v>2482</v>
      </c>
      <c r="E2180" s="12" t="s">
        <v>159</v>
      </c>
      <c r="F2180" s="12" t="s">
        <v>160</v>
      </c>
      <c r="G2180" s="12" t="s">
        <v>158</v>
      </c>
      <c r="H2180" s="12" t="s">
        <v>1198</v>
      </c>
      <c r="I2180" s="12" t="s">
        <v>1199</v>
      </c>
      <c r="J2180" s="12" t="s">
        <v>7548</v>
      </c>
      <c r="K2180" s="12" t="s">
        <v>14148</v>
      </c>
      <c r="L2180" s="12" t="s">
        <v>2483</v>
      </c>
      <c r="M2180" s="12" t="s">
        <v>14149</v>
      </c>
      <c r="N2180" s="12" t="s">
        <v>7987</v>
      </c>
      <c r="O2180" s="12" t="s">
        <v>14150</v>
      </c>
      <c r="P2180" s="13" t="str">
        <f>+IFERROR(VLOOKUP(Table32[[#This Row],[Código_parroquial]],Table5[[#All],[CÓDIGO PARROQUIA]:[CLASIFICACIÓN]],5,0),+IFERROR(VLOOKUP(CONCATENATE(Table32[[#This Row],[Código Cantón]],"50"),Table5[[#All],[CÓDIGO PARROQUIA]:[CLASIFICACIÓN]],5,0),""))</f>
        <v/>
      </c>
      <c r="Q2180" s="13" t="str">
        <f>+IFERROR(VLOOKUP(Table32[[#This Row],[Código Cantón]],Table4[[#All],[CÓDIGO CANTÓN]:[CLASIFICACIÓN]],6,0),"")</f>
        <v/>
      </c>
    </row>
    <row r="2181" spans="4:17" x14ac:dyDescent="0.3">
      <c r="D2181" s="12" t="s">
        <v>2482</v>
      </c>
      <c r="E2181" s="12" t="s">
        <v>159</v>
      </c>
      <c r="F2181" s="12" t="s">
        <v>160</v>
      </c>
      <c r="G2181" s="12" t="s">
        <v>158</v>
      </c>
      <c r="H2181" s="12" t="s">
        <v>1210</v>
      </c>
      <c r="I2181" s="12" t="s">
        <v>529</v>
      </c>
      <c r="J2181" s="12" t="s">
        <v>7548</v>
      </c>
      <c r="K2181" s="12" t="s">
        <v>14151</v>
      </c>
      <c r="L2181" s="12" t="s">
        <v>2483</v>
      </c>
      <c r="M2181" s="12" t="s">
        <v>14152</v>
      </c>
      <c r="N2181" s="12" t="s">
        <v>7987</v>
      </c>
      <c r="O2181" s="12" t="s">
        <v>14153</v>
      </c>
      <c r="P2181" s="13" t="str">
        <f>+IFERROR(VLOOKUP(Table32[[#This Row],[Código_parroquial]],Table5[[#All],[CÓDIGO PARROQUIA]:[CLASIFICACIÓN]],5,0),+IFERROR(VLOOKUP(CONCATENATE(Table32[[#This Row],[Código Cantón]],"50"),Table5[[#All],[CÓDIGO PARROQUIA]:[CLASIFICACIÓN]],5,0),""))</f>
        <v/>
      </c>
      <c r="Q2181" s="13" t="str">
        <f>+IFERROR(VLOOKUP(Table32[[#This Row],[Código Cantón]],Table4[[#All],[CÓDIGO CANTÓN]:[CLASIFICACIÓN]],6,0),"")</f>
        <v/>
      </c>
    </row>
    <row r="2182" spans="4:17" x14ac:dyDescent="0.3">
      <c r="D2182" s="12" t="s">
        <v>2482</v>
      </c>
      <c r="E2182" s="12" t="s">
        <v>159</v>
      </c>
      <c r="F2182" s="12" t="s">
        <v>160</v>
      </c>
      <c r="G2182" s="12" t="s">
        <v>158</v>
      </c>
      <c r="H2182" s="12" t="s">
        <v>1210</v>
      </c>
      <c r="I2182" s="12" t="s">
        <v>529</v>
      </c>
      <c r="J2182" s="12" t="s">
        <v>7548</v>
      </c>
      <c r="K2182" s="12" t="s">
        <v>14154</v>
      </c>
      <c r="L2182" s="12" t="s">
        <v>2483</v>
      </c>
      <c r="M2182" s="12" t="s">
        <v>14155</v>
      </c>
      <c r="N2182" s="12" t="s">
        <v>7987</v>
      </c>
      <c r="O2182" s="12" t="s">
        <v>14156</v>
      </c>
      <c r="P2182" s="13" t="str">
        <f>+IFERROR(VLOOKUP(Table32[[#This Row],[Código_parroquial]],Table5[[#All],[CÓDIGO PARROQUIA]:[CLASIFICACIÓN]],5,0),+IFERROR(VLOOKUP(CONCATENATE(Table32[[#This Row],[Código Cantón]],"50"),Table5[[#All],[CÓDIGO PARROQUIA]:[CLASIFICACIÓN]],5,0),""))</f>
        <v/>
      </c>
      <c r="Q2182" s="13" t="str">
        <f>+IFERROR(VLOOKUP(Table32[[#This Row],[Código Cantón]],Table4[[#All],[CÓDIGO CANTÓN]:[CLASIFICACIÓN]],6,0),"")</f>
        <v/>
      </c>
    </row>
    <row r="2183" spans="4:17" x14ac:dyDescent="0.3">
      <c r="D2183" s="12" t="s">
        <v>2482</v>
      </c>
      <c r="E2183" s="12" t="s">
        <v>159</v>
      </c>
      <c r="F2183" s="12" t="s">
        <v>160</v>
      </c>
      <c r="G2183" s="12" t="s">
        <v>158</v>
      </c>
      <c r="H2183" s="12" t="s">
        <v>1210</v>
      </c>
      <c r="I2183" s="12" t="s">
        <v>529</v>
      </c>
      <c r="J2183" s="12" t="s">
        <v>7548</v>
      </c>
      <c r="K2183" s="12" t="s">
        <v>14157</v>
      </c>
      <c r="L2183" s="12" t="s">
        <v>2483</v>
      </c>
      <c r="M2183" s="12" t="s">
        <v>14158</v>
      </c>
      <c r="N2183" s="12" t="s">
        <v>7987</v>
      </c>
      <c r="O2183" s="12" t="s">
        <v>14159</v>
      </c>
      <c r="P2183" s="13" t="str">
        <f>+IFERROR(VLOOKUP(Table32[[#This Row],[Código_parroquial]],Table5[[#All],[CÓDIGO PARROQUIA]:[CLASIFICACIÓN]],5,0),+IFERROR(VLOOKUP(CONCATENATE(Table32[[#This Row],[Código Cantón]],"50"),Table5[[#All],[CÓDIGO PARROQUIA]:[CLASIFICACIÓN]],5,0),""))</f>
        <v/>
      </c>
      <c r="Q2183" s="13" t="str">
        <f>+IFERROR(VLOOKUP(Table32[[#This Row],[Código Cantón]],Table4[[#All],[CÓDIGO CANTÓN]:[CLASIFICACIÓN]],6,0),"")</f>
        <v/>
      </c>
    </row>
    <row r="2184" spans="4:17" x14ac:dyDescent="0.3">
      <c r="D2184" s="12" t="s">
        <v>2482</v>
      </c>
      <c r="E2184" s="12" t="s">
        <v>159</v>
      </c>
      <c r="F2184" s="12" t="s">
        <v>160</v>
      </c>
      <c r="G2184" s="12" t="s">
        <v>158</v>
      </c>
      <c r="H2184" s="12" t="s">
        <v>1210</v>
      </c>
      <c r="I2184" s="12" t="s">
        <v>529</v>
      </c>
      <c r="J2184" s="12" t="s">
        <v>7548</v>
      </c>
      <c r="K2184" s="12" t="s">
        <v>14160</v>
      </c>
      <c r="L2184" s="12" t="s">
        <v>2483</v>
      </c>
      <c r="M2184" s="12" t="s">
        <v>14082</v>
      </c>
      <c r="N2184" s="12" t="s">
        <v>7980</v>
      </c>
      <c r="O2184" s="12" t="s">
        <v>14161</v>
      </c>
      <c r="P2184" s="13" t="str">
        <f>+IFERROR(VLOOKUP(Table32[[#This Row],[Código_parroquial]],Table5[[#All],[CÓDIGO PARROQUIA]:[CLASIFICACIÓN]],5,0),+IFERROR(VLOOKUP(CONCATENATE(Table32[[#This Row],[Código Cantón]],"50"),Table5[[#All],[CÓDIGO PARROQUIA]:[CLASIFICACIÓN]],5,0),""))</f>
        <v/>
      </c>
      <c r="Q2184" s="13" t="str">
        <f>+IFERROR(VLOOKUP(Table32[[#This Row],[Código Cantón]],Table4[[#All],[CÓDIGO CANTÓN]:[CLASIFICACIÓN]],6,0),"")</f>
        <v/>
      </c>
    </row>
    <row r="2185" spans="4:17" x14ac:dyDescent="0.3">
      <c r="D2185" s="12" t="s">
        <v>2482</v>
      </c>
      <c r="E2185" s="12" t="s">
        <v>159</v>
      </c>
      <c r="F2185" s="12" t="s">
        <v>160</v>
      </c>
      <c r="G2185" s="12" t="s">
        <v>158</v>
      </c>
      <c r="H2185" s="12" t="s">
        <v>1210</v>
      </c>
      <c r="I2185" s="12" t="s">
        <v>529</v>
      </c>
      <c r="J2185" s="12" t="s">
        <v>7548</v>
      </c>
      <c r="K2185" s="12" t="s">
        <v>14162</v>
      </c>
      <c r="L2185" s="12" t="s">
        <v>2483</v>
      </c>
      <c r="M2185" s="12" t="s">
        <v>13849</v>
      </c>
      <c r="N2185" s="12" t="s">
        <v>7987</v>
      </c>
      <c r="O2185" s="12" t="s">
        <v>14163</v>
      </c>
      <c r="P2185" s="13" t="str">
        <f>+IFERROR(VLOOKUP(Table32[[#This Row],[Código_parroquial]],Table5[[#All],[CÓDIGO PARROQUIA]:[CLASIFICACIÓN]],5,0),+IFERROR(VLOOKUP(CONCATENATE(Table32[[#This Row],[Código Cantón]],"50"),Table5[[#All],[CÓDIGO PARROQUIA]:[CLASIFICACIÓN]],5,0),""))</f>
        <v/>
      </c>
      <c r="Q2185" s="13" t="str">
        <f>+IFERROR(VLOOKUP(Table32[[#This Row],[Código Cantón]],Table4[[#All],[CÓDIGO CANTÓN]:[CLASIFICACIÓN]],6,0),"")</f>
        <v/>
      </c>
    </row>
    <row r="2186" spans="4:17" x14ac:dyDescent="0.3">
      <c r="D2186" s="12" t="s">
        <v>2482</v>
      </c>
      <c r="E2186" s="12" t="s">
        <v>159</v>
      </c>
      <c r="F2186" s="12" t="s">
        <v>160</v>
      </c>
      <c r="G2186" s="12" t="s">
        <v>158</v>
      </c>
      <c r="H2186" s="12" t="s">
        <v>1210</v>
      </c>
      <c r="I2186" s="12" t="s">
        <v>529</v>
      </c>
      <c r="J2186" s="12" t="s">
        <v>7548</v>
      </c>
      <c r="K2186" s="12" t="s">
        <v>14164</v>
      </c>
      <c r="L2186" s="12" t="s">
        <v>2483</v>
      </c>
      <c r="M2186" s="12" t="s">
        <v>340</v>
      </c>
      <c r="N2186" s="12" t="s">
        <v>7980</v>
      </c>
      <c r="O2186" s="12" t="s">
        <v>14165</v>
      </c>
      <c r="P2186" s="13" t="str">
        <f>+IFERROR(VLOOKUP(Table32[[#This Row],[Código_parroquial]],Table5[[#All],[CÓDIGO PARROQUIA]:[CLASIFICACIÓN]],5,0),+IFERROR(VLOOKUP(CONCATENATE(Table32[[#This Row],[Código Cantón]],"50"),Table5[[#All],[CÓDIGO PARROQUIA]:[CLASIFICACIÓN]],5,0),""))</f>
        <v/>
      </c>
      <c r="Q2186" s="13" t="str">
        <f>+IFERROR(VLOOKUP(Table32[[#This Row],[Código Cantón]],Table4[[#All],[CÓDIGO CANTÓN]:[CLASIFICACIÓN]],6,0),"")</f>
        <v/>
      </c>
    </row>
    <row r="2187" spans="4:17" x14ac:dyDescent="0.3">
      <c r="D2187" s="12" t="s">
        <v>2482</v>
      </c>
      <c r="E2187" s="12" t="s">
        <v>159</v>
      </c>
      <c r="F2187" s="12" t="s">
        <v>160</v>
      </c>
      <c r="G2187" s="12" t="s">
        <v>158</v>
      </c>
      <c r="H2187" s="12" t="s">
        <v>1210</v>
      </c>
      <c r="I2187" s="12" t="s">
        <v>529</v>
      </c>
      <c r="J2187" s="12" t="s">
        <v>7548</v>
      </c>
      <c r="K2187" s="12" t="s">
        <v>14166</v>
      </c>
      <c r="L2187" s="12" t="s">
        <v>2483</v>
      </c>
      <c r="M2187" s="12" t="s">
        <v>14167</v>
      </c>
      <c r="N2187" s="12" t="s">
        <v>7987</v>
      </c>
      <c r="O2187" s="12" t="s">
        <v>14168</v>
      </c>
      <c r="P2187" s="13" t="str">
        <f>+IFERROR(VLOOKUP(Table32[[#This Row],[Código_parroquial]],Table5[[#All],[CÓDIGO PARROQUIA]:[CLASIFICACIÓN]],5,0),+IFERROR(VLOOKUP(CONCATENATE(Table32[[#This Row],[Código Cantón]],"50"),Table5[[#All],[CÓDIGO PARROQUIA]:[CLASIFICACIÓN]],5,0),""))</f>
        <v/>
      </c>
      <c r="Q2187" s="13" t="str">
        <f>+IFERROR(VLOOKUP(Table32[[#This Row],[Código Cantón]],Table4[[#All],[CÓDIGO CANTÓN]:[CLASIFICACIÓN]],6,0),"")</f>
        <v/>
      </c>
    </row>
    <row r="2188" spans="4:17" x14ac:dyDescent="0.3">
      <c r="D2188" s="12" t="s">
        <v>2482</v>
      </c>
      <c r="E2188" s="12" t="s">
        <v>159</v>
      </c>
      <c r="F2188" s="12" t="s">
        <v>160</v>
      </c>
      <c r="G2188" s="12" t="s">
        <v>158</v>
      </c>
      <c r="H2188" s="12" t="s">
        <v>1210</v>
      </c>
      <c r="I2188" s="12" t="s">
        <v>529</v>
      </c>
      <c r="J2188" s="12" t="s">
        <v>7548</v>
      </c>
      <c r="K2188" s="12" t="s">
        <v>14169</v>
      </c>
      <c r="L2188" s="12" t="s">
        <v>2483</v>
      </c>
      <c r="M2188" s="12" t="s">
        <v>14170</v>
      </c>
      <c r="N2188" s="12" t="s">
        <v>7987</v>
      </c>
      <c r="O2188" s="12" t="s">
        <v>14171</v>
      </c>
      <c r="P2188" s="13" t="str">
        <f>+IFERROR(VLOOKUP(Table32[[#This Row],[Código_parroquial]],Table5[[#All],[CÓDIGO PARROQUIA]:[CLASIFICACIÓN]],5,0),+IFERROR(VLOOKUP(CONCATENATE(Table32[[#This Row],[Código Cantón]],"50"),Table5[[#All],[CÓDIGO PARROQUIA]:[CLASIFICACIÓN]],5,0),""))</f>
        <v/>
      </c>
      <c r="Q2188" s="13" t="str">
        <f>+IFERROR(VLOOKUP(Table32[[#This Row],[Código Cantón]],Table4[[#All],[CÓDIGO CANTÓN]:[CLASIFICACIÓN]],6,0),"")</f>
        <v/>
      </c>
    </row>
    <row r="2189" spans="4:17" x14ac:dyDescent="0.3">
      <c r="D2189" s="12" t="s">
        <v>2482</v>
      </c>
      <c r="E2189" s="12" t="s">
        <v>159</v>
      </c>
      <c r="F2189" s="12" t="s">
        <v>160</v>
      </c>
      <c r="G2189" s="12" t="s">
        <v>158</v>
      </c>
      <c r="H2189" s="12" t="s">
        <v>1214</v>
      </c>
      <c r="I2189" s="12" t="s">
        <v>1215</v>
      </c>
      <c r="J2189" s="12" t="s">
        <v>7548</v>
      </c>
      <c r="K2189" s="12" t="s">
        <v>14172</v>
      </c>
      <c r="L2189" s="12" t="s">
        <v>2483</v>
      </c>
      <c r="M2189" s="12" t="s">
        <v>14173</v>
      </c>
      <c r="N2189" s="12" t="s">
        <v>7987</v>
      </c>
      <c r="O2189" s="12" t="s">
        <v>14174</v>
      </c>
      <c r="P2189" s="13" t="str">
        <f>+IFERROR(VLOOKUP(Table32[[#This Row],[Código_parroquial]],Table5[[#All],[CÓDIGO PARROQUIA]:[CLASIFICACIÓN]],5,0),+IFERROR(VLOOKUP(CONCATENATE(Table32[[#This Row],[Código Cantón]],"50"),Table5[[#All],[CÓDIGO PARROQUIA]:[CLASIFICACIÓN]],5,0),""))</f>
        <v/>
      </c>
      <c r="Q2189" s="13" t="str">
        <f>+IFERROR(VLOOKUP(Table32[[#This Row],[Código Cantón]],Table4[[#All],[CÓDIGO CANTÓN]:[CLASIFICACIÓN]],6,0),"")</f>
        <v/>
      </c>
    </row>
    <row r="2190" spans="4:17" x14ac:dyDescent="0.3">
      <c r="D2190" s="12" t="s">
        <v>2482</v>
      </c>
      <c r="E2190" s="12" t="s">
        <v>159</v>
      </c>
      <c r="F2190" s="12" t="s">
        <v>160</v>
      </c>
      <c r="G2190" s="12" t="s">
        <v>158</v>
      </c>
      <c r="H2190" s="12" t="s">
        <v>1210</v>
      </c>
      <c r="I2190" s="12" t="s">
        <v>529</v>
      </c>
      <c r="J2190" s="12" t="s">
        <v>7548</v>
      </c>
      <c r="K2190" s="12" t="s">
        <v>14175</v>
      </c>
      <c r="L2190" s="12" t="s">
        <v>2483</v>
      </c>
      <c r="M2190" s="12" t="s">
        <v>14176</v>
      </c>
      <c r="N2190" s="12" t="s">
        <v>7987</v>
      </c>
      <c r="O2190" s="12" t="s">
        <v>2593</v>
      </c>
      <c r="P2190" s="13" t="str">
        <f>+IFERROR(VLOOKUP(Table32[[#This Row],[Código_parroquial]],Table5[[#All],[CÓDIGO PARROQUIA]:[CLASIFICACIÓN]],5,0),+IFERROR(VLOOKUP(CONCATENATE(Table32[[#This Row],[Código Cantón]],"50"),Table5[[#All],[CÓDIGO PARROQUIA]:[CLASIFICACIÓN]],5,0),""))</f>
        <v/>
      </c>
      <c r="Q2190" s="13" t="str">
        <f>+IFERROR(VLOOKUP(Table32[[#This Row],[Código Cantón]],Table4[[#All],[CÓDIGO CANTÓN]:[CLASIFICACIÓN]],6,0),"")</f>
        <v/>
      </c>
    </row>
    <row r="2191" spans="4:17" x14ac:dyDescent="0.3">
      <c r="D2191" s="12" t="s">
        <v>2482</v>
      </c>
      <c r="E2191" s="12" t="s">
        <v>159</v>
      </c>
      <c r="F2191" s="12" t="s">
        <v>160</v>
      </c>
      <c r="G2191" s="12" t="s">
        <v>158</v>
      </c>
      <c r="H2191" s="12" t="s">
        <v>1210</v>
      </c>
      <c r="I2191" s="12" t="s">
        <v>529</v>
      </c>
      <c r="J2191" s="12" t="s">
        <v>7548</v>
      </c>
      <c r="K2191" s="12" t="s">
        <v>14177</v>
      </c>
      <c r="L2191" s="12" t="s">
        <v>2483</v>
      </c>
      <c r="M2191" s="12" t="s">
        <v>2589</v>
      </c>
      <c r="N2191" s="12" t="s">
        <v>7980</v>
      </c>
      <c r="O2191" s="12" t="s">
        <v>14178</v>
      </c>
      <c r="P2191" s="13" t="str">
        <f>+IFERROR(VLOOKUP(Table32[[#This Row],[Código_parroquial]],Table5[[#All],[CÓDIGO PARROQUIA]:[CLASIFICACIÓN]],5,0),+IFERROR(VLOOKUP(CONCATENATE(Table32[[#This Row],[Código Cantón]],"50"),Table5[[#All],[CÓDIGO PARROQUIA]:[CLASIFICACIÓN]],5,0),""))</f>
        <v/>
      </c>
      <c r="Q2191" s="13" t="str">
        <f>+IFERROR(VLOOKUP(Table32[[#This Row],[Código Cantón]],Table4[[#All],[CÓDIGO CANTÓN]:[CLASIFICACIÓN]],6,0),"")</f>
        <v/>
      </c>
    </row>
    <row r="2192" spans="4:17" x14ac:dyDescent="0.3">
      <c r="D2192" s="12" t="s">
        <v>2482</v>
      </c>
      <c r="E2192" s="12" t="s">
        <v>159</v>
      </c>
      <c r="F2192" s="12" t="s">
        <v>160</v>
      </c>
      <c r="G2192" s="12" t="s">
        <v>158</v>
      </c>
      <c r="H2192" s="12" t="s">
        <v>1214</v>
      </c>
      <c r="I2192" s="12" t="s">
        <v>1215</v>
      </c>
      <c r="J2192" s="12" t="s">
        <v>7548</v>
      </c>
      <c r="K2192" s="12" t="s">
        <v>14179</v>
      </c>
      <c r="L2192" s="12" t="s">
        <v>2483</v>
      </c>
      <c r="M2192" s="12" t="s">
        <v>14180</v>
      </c>
      <c r="N2192" s="12" t="s">
        <v>7987</v>
      </c>
      <c r="O2192" s="12" t="s">
        <v>14181</v>
      </c>
      <c r="P2192" s="13" t="str">
        <f>+IFERROR(VLOOKUP(Table32[[#This Row],[Código_parroquial]],Table5[[#All],[CÓDIGO PARROQUIA]:[CLASIFICACIÓN]],5,0),+IFERROR(VLOOKUP(CONCATENATE(Table32[[#This Row],[Código Cantón]],"50"),Table5[[#All],[CÓDIGO PARROQUIA]:[CLASIFICACIÓN]],5,0),""))</f>
        <v/>
      </c>
      <c r="Q2192" s="13" t="str">
        <f>+IFERROR(VLOOKUP(Table32[[#This Row],[Código Cantón]],Table4[[#All],[CÓDIGO CANTÓN]:[CLASIFICACIÓN]],6,0),"")</f>
        <v/>
      </c>
    </row>
    <row r="2193" spans="4:17" x14ac:dyDescent="0.3">
      <c r="D2193" s="12" t="s">
        <v>2482</v>
      </c>
      <c r="E2193" s="12" t="s">
        <v>159</v>
      </c>
      <c r="F2193" s="12" t="s">
        <v>160</v>
      </c>
      <c r="G2193" s="12" t="s">
        <v>158</v>
      </c>
      <c r="H2193" s="12" t="s">
        <v>1214</v>
      </c>
      <c r="I2193" s="12" t="s">
        <v>1215</v>
      </c>
      <c r="J2193" s="12" t="s">
        <v>7548</v>
      </c>
      <c r="K2193" s="12" t="s">
        <v>14182</v>
      </c>
      <c r="L2193" s="12" t="s">
        <v>2483</v>
      </c>
      <c r="M2193" s="12" t="s">
        <v>14183</v>
      </c>
      <c r="N2193" s="12" t="s">
        <v>7987</v>
      </c>
      <c r="O2193" s="12" t="s">
        <v>14184</v>
      </c>
      <c r="P2193" s="13" t="str">
        <f>+IFERROR(VLOOKUP(Table32[[#This Row],[Código_parroquial]],Table5[[#All],[CÓDIGO PARROQUIA]:[CLASIFICACIÓN]],5,0),+IFERROR(VLOOKUP(CONCATENATE(Table32[[#This Row],[Código Cantón]],"50"),Table5[[#All],[CÓDIGO PARROQUIA]:[CLASIFICACIÓN]],5,0),""))</f>
        <v/>
      </c>
      <c r="Q2193" s="13" t="str">
        <f>+IFERROR(VLOOKUP(Table32[[#This Row],[Código Cantón]],Table4[[#All],[CÓDIGO CANTÓN]:[CLASIFICACIÓN]],6,0),"")</f>
        <v/>
      </c>
    </row>
    <row r="2194" spans="4:17" x14ac:dyDescent="0.3">
      <c r="D2194" s="12" t="s">
        <v>2482</v>
      </c>
      <c r="E2194" s="12" t="s">
        <v>159</v>
      </c>
      <c r="F2194" s="12" t="s">
        <v>160</v>
      </c>
      <c r="G2194" s="12" t="s">
        <v>158</v>
      </c>
      <c r="H2194" s="12" t="s">
        <v>1198</v>
      </c>
      <c r="I2194" s="12" t="s">
        <v>1199</v>
      </c>
      <c r="J2194" s="12" t="s">
        <v>7548</v>
      </c>
      <c r="K2194" s="12" t="s">
        <v>14185</v>
      </c>
      <c r="L2194" s="12" t="s">
        <v>2483</v>
      </c>
      <c r="M2194" s="12" t="s">
        <v>14186</v>
      </c>
      <c r="N2194" s="12" t="s">
        <v>7987</v>
      </c>
      <c r="O2194" s="12" t="s">
        <v>14187</v>
      </c>
      <c r="P2194" s="13" t="str">
        <f>+IFERROR(VLOOKUP(Table32[[#This Row],[Código_parroquial]],Table5[[#All],[CÓDIGO PARROQUIA]:[CLASIFICACIÓN]],5,0),+IFERROR(VLOOKUP(CONCATENATE(Table32[[#This Row],[Código Cantón]],"50"),Table5[[#All],[CÓDIGO PARROQUIA]:[CLASIFICACIÓN]],5,0),""))</f>
        <v/>
      </c>
      <c r="Q2194" s="13" t="str">
        <f>+IFERROR(VLOOKUP(Table32[[#This Row],[Código Cantón]],Table4[[#All],[CÓDIGO CANTÓN]:[CLASIFICACIÓN]],6,0),"")</f>
        <v/>
      </c>
    </row>
    <row r="2195" spans="4:17" x14ac:dyDescent="0.3">
      <c r="D2195" s="12" t="s">
        <v>2482</v>
      </c>
      <c r="E2195" s="12" t="s">
        <v>159</v>
      </c>
      <c r="F2195" s="12" t="s">
        <v>160</v>
      </c>
      <c r="G2195" s="12" t="s">
        <v>158</v>
      </c>
      <c r="H2195" s="12" t="s">
        <v>1198</v>
      </c>
      <c r="I2195" s="12" t="s">
        <v>1199</v>
      </c>
      <c r="J2195" s="12" t="s">
        <v>7548</v>
      </c>
      <c r="K2195" s="12" t="s">
        <v>14188</v>
      </c>
      <c r="L2195" s="12" t="s">
        <v>2483</v>
      </c>
      <c r="M2195" s="12" t="s">
        <v>14189</v>
      </c>
      <c r="N2195" s="12" t="s">
        <v>7987</v>
      </c>
      <c r="O2195" s="12" t="s">
        <v>14190</v>
      </c>
      <c r="P2195" s="13" t="str">
        <f>+IFERROR(VLOOKUP(Table32[[#This Row],[Código_parroquial]],Table5[[#All],[CÓDIGO PARROQUIA]:[CLASIFICACIÓN]],5,0),+IFERROR(VLOOKUP(CONCATENATE(Table32[[#This Row],[Código Cantón]],"50"),Table5[[#All],[CÓDIGO PARROQUIA]:[CLASIFICACIÓN]],5,0),""))</f>
        <v/>
      </c>
      <c r="Q2195" s="13" t="str">
        <f>+IFERROR(VLOOKUP(Table32[[#This Row],[Código Cantón]],Table4[[#All],[CÓDIGO CANTÓN]:[CLASIFICACIÓN]],6,0),"")</f>
        <v/>
      </c>
    </row>
    <row r="2196" spans="4:17" x14ac:dyDescent="0.3">
      <c r="D2196" s="12" t="s">
        <v>2482</v>
      </c>
      <c r="E2196" s="12" t="s">
        <v>159</v>
      </c>
      <c r="F2196" s="12" t="s">
        <v>160</v>
      </c>
      <c r="G2196" s="12" t="s">
        <v>158</v>
      </c>
      <c r="H2196" s="12" t="s">
        <v>1210</v>
      </c>
      <c r="I2196" s="12" t="s">
        <v>529</v>
      </c>
      <c r="J2196" s="12" t="s">
        <v>7548</v>
      </c>
      <c r="K2196" s="12" t="s">
        <v>14191</v>
      </c>
      <c r="L2196" s="12" t="s">
        <v>2483</v>
      </c>
      <c r="M2196" s="12" t="s">
        <v>14192</v>
      </c>
      <c r="N2196" s="12" t="s">
        <v>7987</v>
      </c>
      <c r="O2196" s="12" t="s">
        <v>14193</v>
      </c>
      <c r="P2196" s="13" t="str">
        <f>+IFERROR(VLOOKUP(Table32[[#This Row],[Código_parroquial]],Table5[[#All],[CÓDIGO PARROQUIA]:[CLASIFICACIÓN]],5,0),+IFERROR(VLOOKUP(CONCATENATE(Table32[[#This Row],[Código Cantón]],"50"),Table5[[#All],[CÓDIGO PARROQUIA]:[CLASIFICACIÓN]],5,0),""))</f>
        <v/>
      </c>
      <c r="Q2196" s="13" t="str">
        <f>+IFERROR(VLOOKUP(Table32[[#This Row],[Código Cantón]],Table4[[#All],[CÓDIGO CANTÓN]:[CLASIFICACIÓN]],6,0),"")</f>
        <v/>
      </c>
    </row>
    <row r="2197" spans="4:17" x14ac:dyDescent="0.3">
      <c r="D2197" s="12" t="s">
        <v>2482</v>
      </c>
      <c r="E2197" s="12" t="s">
        <v>159</v>
      </c>
      <c r="F2197" s="12" t="s">
        <v>160</v>
      </c>
      <c r="G2197" s="12" t="s">
        <v>158</v>
      </c>
      <c r="H2197" s="12" t="s">
        <v>1212</v>
      </c>
      <c r="I2197" s="12" t="s">
        <v>1213</v>
      </c>
      <c r="J2197" s="12" t="s">
        <v>7548</v>
      </c>
      <c r="K2197" s="12" t="s">
        <v>14194</v>
      </c>
      <c r="L2197" s="12" t="s">
        <v>2483</v>
      </c>
      <c r="M2197" s="12" t="s">
        <v>14195</v>
      </c>
      <c r="N2197" s="12" t="s">
        <v>7987</v>
      </c>
      <c r="O2197" s="12" t="s">
        <v>14196</v>
      </c>
      <c r="P2197" s="13" t="str">
        <f>+IFERROR(VLOOKUP(Table32[[#This Row],[Código_parroquial]],Table5[[#All],[CÓDIGO PARROQUIA]:[CLASIFICACIÓN]],5,0),+IFERROR(VLOOKUP(CONCATENATE(Table32[[#This Row],[Código Cantón]],"50"),Table5[[#All],[CÓDIGO PARROQUIA]:[CLASIFICACIÓN]],5,0),""))</f>
        <v/>
      </c>
      <c r="Q2197" s="13" t="str">
        <f>+IFERROR(VLOOKUP(Table32[[#This Row],[Código Cantón]],Table4[[#All],[CÓDIGO CANTÓN]:[CLASIFICACIÓN]],6,0),"")</f>
        <v/>
      </c>
    </row>
    <row r="2198" spans="4:17" x14ac:dyDescent="0.3">
      <c r="D2198" s="12" t="s">
        <v>2482</v>
      </c>
      <c r="E2198" s="12" t="s">
        <v>159</v>
      </c>
      <c r="F2198" s="12" t="s">
        <v>160</v>
      </c>
      <c r="G2198" s="12" t="s">
        <v>158</v>
      </c>
      <c r="H2198" s="12" t="s">
        <v>1210</v>
      </c>
      <c r="I2198" s="12" t="s">
        <v>529</v>
      </c>
      <c r="J2198" s="12" t="s">
        <v>7548</v>
      </c>
      <c r="K2198" s="12" t="s">
        <v>14197</v>
      </c>
      <c r="L2198" s="12" t="s">
        <v>2483</v>
      </c>
      <c r="M2198" s="12" t="s">
        <v>14198</v>
      </c>
      <c r="N2198" s="12" t="s">
        <v>7987</v>
      </c>
      <c r="O2198" s="12" t="s">
        <v>14199</v>
      </c>
      <c r="P2198" s="13" t="str">
        <f>+IFERROR(VLOOKUP(Table32[[#This Row],[Código_parroquial]],Table5[[#All],[CÓDIGO PARROQUIA]:[CLASIFICACIÓN]],5,0),+IFERROR(VLOOKUP(CONCATENATE(Table32[[#This Row],[Código Cantón]],"50"),Table5[[#All],[CÓDIGO PARROQUIA]:[CLASIFICACIÓN]],5,0),""))</f>
        <v/>
      </c>
      <c r="Q2198" s="13" t="str">
        <f>+IFERROR(VLOOKUP(Table32[[#This Row],[Código Cantón]],Table4[[#All],[CÓDIGO CANTÓN]:[CLASIFICACIÓN]],6,0),"")</f>
        <v/>
      </c>
    </row>
    <row r="2199" spans="4:17" x14ac:dyDescent="0.3">
      <c r="D2199" s="12" t="s">
        <v>2482</v>
      </c>
      <c r="E2199" s="12" t="s">
        <v>159</v>
      </c>
      <c r="F2199" s="12" t="s">
        <v>160</v>
      </c>
      <c r="G2199" s="12" t="s">
        <v>158</v>
      </c>
      <c r="H2199" s="12" t="s">
        <v>1212</v>
      </c>
      <c r="I2199" s="12" t="s">
        <v>1213</v>
      </c>
      <c r="J2199" s="12" t="s">
        <v>7548</v>
      </c>
      <c r="K2199" s="12" t="s">
        <v>14200</v>
      </c>
      <c r="L2199" s="12" t="s">
        <v>2483</v>
      </c>
      <c r="M2199" s="12" t="s">
        <v>9305</v>
      </c>
      <c r="N2199" s="12" t="s">
        <v>7980</v>
      </c>
      <c r="O2199" s="12" t="s">
        <v>14201</v>
      </c>
      <c r="P2199" s="13" t="str">
        <f>+IFERROR(VLOOKUP(Table32[[#This Row],[Código_parroquial]],Table5[[#All],[CÓDIGO PARROQUIA]:[CLASIFICACIÓN]],5,0),+IFERROR(VLOOKUP(CONCATENATE(Table32[[#This Row],[Código Cantón]],"50"),Table5[[#All],[CÓDIGO PARROQUIA]:[CLASIFICACIÓN]],5,0),""))</f>
        <v/>
      </c>
      <c r="Q2199" s="13" t="str">
        <f>+IFERROR(VLOOKUP(Table32[[#This Row],[Código Cantón]],Table4[[#All],[CÓDIGO CANTÓN]:[CLASIFICACIÓN]],6,0),"")</f>
        <v/>
      </c>
    </row>
    <row r="2200" spans="4:17" x14ac:dyDescent="0.3">
      <c r="D2200" s="12" t="s">
        <v>2482</v>
      </c>
      <c r="E2200" s="12" t="s">
        <v>159</v>
      </c>
      <c r="F2200" s="12" t="s">
        <v>160</v>
      </c>
      <c r="G2200" s="12" t="s">
        <v>158</v>
      </c>
      <c r="H2200" s="12" t="s">
        <v>1201</v>
      </c>
      <c r="I2200" s="12" t="s">
        <v>1202</v>
      </c>
      <c r="J2200" s="12" t="s">
        <v>7548</v>
      </c>
      <c r="K2200" s="12" t="s">
        <v>14202</v>
      </c>
      <c r="L2200" s="12" t="s">
        <v>2483</v>
      </c>
      <c r="M2200" s="12" t="s">
        <v>14203</v>
      </c>
      <c r="N2200" s="12" t="s">
        <v>7987</v>
      </c>
      <c r="O2200" s="12" t="s">
        <v>12068</v>
      </c>
      <c r="P2200" s="13" t="str">
        <f>+IFERROR(VLOOKUP(Table32[[#This Row],[Código_parroquial]],Table5[[#All],[CÓDIGO PARROQUIA]:[CLASIFICACIÓN]],5,0),+IFERROR(VLOOKUP(CONCATENATE(Table32[[#This Row],[Código Cantón]],"50"),Table5[[#All],[CÓDIGO PARROQUIA]:[CLASIFICACIÓN]],5,0),""))</f>
        <v/>
      </c>
      <c r="Q2200" s="13" t="str">
        <f>+IFERROR(VLOOKUP(Table32[[#This Row],[Código Cantón]],Table4[[#All],[CÓDIGO CANTÓN]:[CLASIFICACIÓN]],6,0),"")</f>
        <v/>
      </c>
    </row>
    <row r="2201" spans="4:17" x14ac:dyDescent="0.3">
      <c r="D2201" s="12" t="s">
        <v>2482</v>
      </c>
      <c r="E2201" s="12" t="s">
        <v>159</v>
      </c>
      <c r="F2201" s="12" t="s">
        <v>160</v>
      </c>
      <c r="G2201" s="12" t="s">
        <v>158</v>
      </c>
      <c r="H2201" s="12" t="s">
        <v>1223</v>
      </c>
      <c r="I2201" s="12" t="s">
        <v>1224</v>
      </c>
      <c r="J2201" s="12" t="s">
        <v>7550</v>
      </c>
      <c r="K2201" s="12" t="s">
        <v>14204</v>
      </c>
      <c r="L2201" s="12" t="s">
        <v>2483</v>
      </c>
      <c r="M2201" s="12" t="s">
        <v>14205</v>
      </c>
      <c r="N2201" s="12" t="s">
        <v>7987</v>
      </c>
      <c r="O2201" s="12" t="s">
        <v>1224</v>
      </c>
      <c r="P2201" s="13" t="str">
        <f>+IFERROR(VLOOKUP(Table32[[#This Row],[Código_parroquial]],Table5[[#All],[CÓDIGO PARROQUIA]:[CLASIFICACIÓN]],5,0),+IFERROR(VLOOKUP(CONCATENATE(Table32[[#This Row],[Código Cantón]],"50"),Table5[[#All],[CÓDIGO PARROQUIA]:[CLASIFICACIÓN]],5,0),""))</f>
        <v/>
      </c>
      <c r="Q2201" s="13" t="str">
        <f>+IFERROR(VLOOKUP(Table32[[#This Row],[Código Cantón]],Table4[[#All],[CÓDIGO CANTÓN]:[CLASIFICACIÓN]],6,0),"")</f>
        <v/>
      </c>
    </row>
    <row r="2202" spans="4:17" x14ac:dyDescent="0.3">
      <c r="D2202" s="12" t="s">
        <v>2482</v>
      </c>
      <c r="E2202" s="12" t="s">
        <v>159</v>
      </c>
      <c r="F2202" s="12" t="s">
        <v>160</v>
      </c>
      <c r="G2202" s="12" t="s">
        <v>158</v>
      </c>
      <c r="H2202" s="12" t="s">
        <v>1210</v>
      </c>
      <c r="I2202" s="12" t="s">
        <v>529</v>
      </c>
      <c r="J2202" s="12" t="s">
        <v>7548</v>
      </c>
      <c r="K2202" s="12" t="s">
        <v>14206</v>
      </c>
      <c r="L2202" s="12" t="s">
        <v>2483</v>
      </c>
      <c r="M2202" s="12" t="s">
        <v>14207</v>
      </c>
      <c r="N2202" s="12" t="s">
        <v>7987</v>
      </c>
      <c r="O2202" s="12" t="s">
        <v>14208</v>
      </c>
      <c r="P2202" s="13" t="str">
        <f>+IFERROR(VLOOKUP(Table32[[#This Row],[Código_parroquial]],Table5[[#All],[CÓDIGO PARROQUIA]:[CLASIFICACIÓN]],5,0),+IFERROR(VLOOKUP(CONCATENATE(Table32[[#This Row],[Código Cantón]],"50"),Table5[[#All],[CÓDIGO PARROQUIA]:[CLASIFICACIÓN]],5,0),""))</f>
        <v/>
      </c>
      <c r="Q2202" s="13" t="str">
        <f>+IFERROR(VLOOKUP(Table32[[#This Row],[Código Cantón]],Table4[[#All],[CÓDIGO CANTÓN]:[CLASIFICACIÓN]],6,0),"")</f>
        <v/>
      </c>
    </row>
    <row r="2203" spans="4:17" x14ac:dyDescent="0.3">
      <c r="D2203" s="12" t="s">
        <v>2482</v>
      </c>
      <c r="E2203" s="12" t="s">
        <v>159</v>
      </c>
      <c r="F2203" s="12" t="s">
        <v>160</v>
      </c>
      <c r="G2203" s="12" t="s">
        <v>158</v>
      </c>
      <c r="H2203" s="12" t="s">
        <v>1210</v>
      </c>
      <c r="I2203" s="12" t="s">
        <v>529</v>
      </c>
      <c r="J2203" s="12" t="s">
        <v>7548</v>
      </c>
      <c r="K2203" s="12" t="s">
        <v>14209</v>
      </c>
      <c r="L2203" s="12" t="s">
        <v>2483</v>
      </c>
      <c r="M2203" s="12" t="s">
        <v>14210</v>
      </c>
      <c r="N2203" s="12" t="s">
        <v>7987</v>
      </c>
      <c r="O2203" s="12" t="s">
        <v>13785</v>
      </c>
      <c r="P2203" s="13" t="str">
        <f>+IFERROR(VLOOKUP(Table32[[#This Row],[Código_parroquial]],Table5[[#All],[CÓDIGO PARROQUIA]:[CLASIFICACIÓN]],5,0),+IFERROR(VLOOKUP(CONCATENATE(Table32[[#This Row],[Código Cantón]],"50"),Table5[[#All],[CÓDIGO PARROQUIA]:[CLASIFICACIÓN]],5,0),""))</f>
        <v/>
      </c>
      <c r="Q2203" s="13" t="str">
        <f>+IFERROR(VLOOKUP(Table32[[#This Row],[Código Cantón]],Table4[[#All],[CÓDIGO CANTÓN]:[CLASIFICACIÓN]],6,0),"")</f>
        <v/>
      </c>
    </row>
    <row r="2204" spans="4:17" x14ac:dyDescent="0.3">
      <c r="D2204" s="12" t="s">
        <v>2482</v>
      </c>
      <c r="E2204" s="12" t="s">
        <v>159</v>
      </c>
      <c r="F2204" s="12" t="s">
        <v>160</v>
      </c>
      <c r="G2204" s="12" t="s">
        <v>158</v>
      </c>
      <c r="H2204" s="12" t="s">
        <v>1214</v>
      </c>
      <c r="I2204" s="12" t="s">
        <v>1215</v>
      </c>
      <c r="J2204" s="12" t="s">
        <v>7548</v>
      </c>
      <c r="K2204" s="12" t="s">
        <v>14211</v>
      </c>
      <c r="L2204" s="12" t="s">
        <v>2483</v>
      </c>
      <c r="M2204" s="12" t="s">
        <v>14212</v>
      </c>
      <c r="N2204" s="12" t="s">
        <v>7987</v>
      </c>
      <c r="O2204" s="12" t="s">
        <v>14213</v>
      </c>
      <c r="P2204" s="13" t="str">
        <f>+IFERROR(VLOOKUP(Table32[[#This Row],[Código_parroquial]],Table5[[#All],[CÓDIGO PARROQUIA]:[CLASIFICACIÓN]],5,0),+IFERROR(VLOOKUP(CONCATENATE(Table32[[#This Row],[Código Cantón]],"50"),Table5[[#All],[CÓDIGO PARROQUIA]:[CLASIFICACIÓN]],5,0),""))</f>
        <v/>
      </c>
      <c r="Q2204" s="13" t="str">
        <f>+IFERROR(VLOOKUP(Table32[[#This Row],[Código Cantón]],Table4[[#All],[CÓDIGO CANTÓN]:[CLASIFICACIÓN]],6,0),"")</f>
        <v/>
      </c>
    </row>
    <row r="2205" spans="4:17" x14ac:dyDescent="0.3">
      <c r="D2205" s="12" t="s">
        <v>2482</v>
      </c>
      <c r="E2205" s="12" t="s">
        <v>159</v>
      </c>
      <c r="F2205" s="12" t="s">
        <v>160</v>
      </c>
      <c r="G2205" s="12" t="s">
        <v>158</v>
      </c>
      <c r="H2205" s="12" t="s">
        <v>1210</v>
      </c>
      <c r="I2205" s="12" t="s">
        <v>529</v>
      </c>
      <c r="J2205" s="12" t="s">
        <v>7548</v>
      </c>
      <c r="K2205" s="12" t="s">
        <v>14214</v>
      </c>
      <c r="L2205" s="12" t="s">
        <v>2483</v>
      </c>
      <c r="M2205" s="12" t="s">
        <v>14215</v>
      </c>
      <c r="N2205" s="12" t="s">
        <v>7987</v>
      </c>
      <c r="O2205" s="12" t="s">
        <v>14216</v>
      </c>
      <c r="P2205" s="13" t="str">
        <f>+IFERROR(VLOOKUP(Table32[[#This Row],[Código_parroquial]],Table5[[#All],[CÓDIGO PARROQUIA]:[CLASIFICACIÓN]],5,0),+IFERROR(VLOOKUP(CONCATENATE(Table32[[#This Row],[Código Cantón]],"50"),Table5[[#All],[CÓDIGO PARROQUIA]:[CLASIFICACIÓN]],5,0),""))</f>
        <v/>
      </c>
      <c r="Q2205" s="13" t="str">
        <f>+IFERROR(VLOOKUP(Table32[[#This Row],[Código Cantón]],Table4[[#All],[CÓDIGO CANTÓN]:[CLASIFICACIÓN]],6,0),"")</f>
        <v/>
      </c>
    </row>
    <row r="2206" spans="4:17" x14ac:dyDescent="0.3">
      <c r="D2206" s="12" t="s">
        <v>2482</v>
      </c>
      <c r="E2206" s="12" t="s">
        <v>159</v>
      </c>
      <c r="F2206" s="12" t="s">
        <v>160</v>
      </c>
      <c r="G2206" s="12" t="s">
        <v>158</v>
      </c>
      <c r="H2206" s="12" t="s">
        <v>1214</v>
      </c>
      <c r="I2206" s="12" t="s">
        <v>1215</v>
      </c>
      <c r="J2206" s="12" t="s">
        <v>7548</v>
      </c>
      <c r="K2206" s="12" t="s">
        <v>14217</v>
      </c>
      <c r="L2206" s="12" t="s">
        <v>2483</v>
      </c>
      <c r="M2206" s="12" t="s">
        <v>14218</v>
      </c>
      <c r="N2206" s="12" t="s">
        <v>7987</v>
      </c>
      <c r="O2206" s="12" t="s">
        <v>14219</v>
      </c>
      <c r="P2206" s="13" t="str">
        <f>+IFERROR(VLOOKUP(Table32[[#This Row],[Código_parroquial]],Table5[[#All],[CÓDIGO PARROQUIA]:[CLASIFICACIÓN]],5,0),+IFERROR(VLOOKUP(CONCATENATE(Table32[[#This Row],[Código Cantón]],"50"),Table5[[#All],[CÓDIGO PARROQUIA]:[CLASIFICACIÓN]],5,0),""))</f>
        <v/>
      </c>
      <c r="Q2206" s="13" t="str">
        <f>+IFERROR(VLOOKUP(Table32[[#This Row],[Código Cantón]],Table4[[#All],[CÓDIGO CANTÓN]:[CLASIFICACIÓN]],6,0),"")</f>
        <v/>
      </c>
    </row>
    <row r="2207" spans="4:17" x14ac:dyDescent="0.3">
      <c r="D2207" s="12" t="s">
        <v>2482</v>
      </c>
      <c r="E2207" s="12" t="s">
        <v>159</v>
      </c>
      <c r="F2207" s="12" t="s">
        <v>160</v>
      </c>
      <c r="G2207" s="12" t="s">
        <v>158</v>
      </c>
      <c r="H2207" s="12" t="s">
        <v>1212</v>
      </c>
      <c r="I2207" s="12" t="s">
        <v>1213</v>
      </c>
      <c r="J2207" s="12" t="s">
        <v>7548</v>
      </c>
      <c r="K2207" s="12" t="s">
        <v>14220</v>
      </c>
      <c r="L2207" s="12" t="s">
        <v>2483</v>
      </c>
      <c r="M2207" s="12" t="s">
        <v>14221</v>
      </c>
      <c r="N2207" s="12" t="s">
        <v>7980</v>
      </c>
      <c r="O2207" s="12" t="s">
        <v>14222</v>
      </c>
      <c r="P2207" s="13" t="str">
        <f>+IFERROR(VLOOKUP(Table32[[#This Row],[Código_parroquial]],Table5[[#All],[CÓDIGO PARROQUIA]:[CLASIFICACIÓN]],5,0),+IFERROR(VLOOKUP(CONCATENATE(Table32[[#This Row],[Código Cantón]],"50"),Table5[[#All],[CÓDIGO PARROQUIA]:[CLASIFICACIÓN]],5,0),""))</f>
        <v/>
      </c>
      <c r="Q2207" s="13" t="str">
        <f>+IFERROR(VLOOKUP(Table32[[#This Row],[Código Cantón]],Table4[[#All],[CÓDIGO CANTÓN]:[CLASIFICACIÓN]],6,0),"")</f>
        <v/>
      </c>
    </row>
    <row r="2208" spans="4:17" x14ac:dyDescent="0.3">
      <c r="D2208" s="12" t="s">
        <v>2482</v>
      </c>
      <c r="E2208" s="12" t="s">
        <v>159</v>
      </c>
      <c r="F2208" s="12" t="s">
        <v>160</v>
      </c>
      <c r="G2208" s="12" t="s">
        <v>158</v>
      </c>
      <c r="H2208" s="12" t="s">
        <v>1198</v>
      </c>
      <c r="I2208" s="12" t="s">
        <v>1199</v>
      </c>
      <c r="J2208" s="12" t="s">
        <v>7548</v>
      </c>
      <c r="K2208" s="12" t="s">
        <v>14223</v>
      </c>
      <c r="L2208" s="12" t="s">
        <v>2483</v>
      </c>
      <c r="M2208" s="12" t="s">
        <v>14224</v>
      </c>
      <c r="N2208" s="12" t="s">
        <v>7987</v>
      </c>
      <c r="O2208" s="12" t="s">
        <v>14225</v>
      </c>
      <c r="P2208" s="13" t="str">
        <f>+IFERROR(VLOOKUP(Table32[[#This Row],[Código_parroquial]],Table5[[#All],[CÓDIGO PARROQUIA]:[CLASIFICACIÓN]],5,0),+IFERROR(VLOOKUP(CONCATENATE(Table32[[#This Row],[Código Cantón]],"50"),Table5[[#All],[CÓDIGO PARROQUIA]:[CLASIFICACIÓN]],5,0),""))</f>
        <v/>
      </c>
      <c r="Q2208" s="13" t="str">
        <f>+IFERROR(VLOOKUP(Table32[[#This Row],[Código Cantón]],Table4[[#All],[CÓDIGO CANTÓN]:[CLASIFICACIÓN]],6,0),"")</f>
        <v/>
      </c>
    </row>
    <row r="2209" spans="4:17" x14ac:dyDescent="0.3">
      <c r="D2209" s="12" t="s">
        <v>2482</v>
      </c>
      <c r="E2209" s="12" t="s">
        <v>159</v>
      </c>
      <c r="F2209" s="12" t="s">
        <v>160</v>
      </c>
      <c r="G2209" s="12" t="s">
        <v>158</v>
      </c>
      <c r="H2209" s="12" t="s">
        <v>1212</v>
      </c>
      <c r="I2209" s="12" t="s">
        <v>1213</v>
      </c>
      <c r="J2209" s="12" t="s">
        <v>7548</v>
      </c>
      <c r="K2209" s="12" t="s">
        <v>14226</v>
      </c>
      <c r="L2209" s="12" t="s">
        <v>2483</v>
      </c>
      <c r="M2209" s="12" t="s">
        <v>14227</v>
      </c>
      <c r="N2209" s="12" t="s">
        <v>7987</v>
      </c>
      <c r="O2209" s="12" t="s">
        <v>14228</v>
      </c>
      <c r="P2209" s="13" t="str">
        <f>+IFERROR(VLOOKUP(Table32[[#This Row],[Código_parroquial]],Table5[[#All],[CÓDIGO PARROQUIA]:[CLASIFICACIÓN]],5,0),+IFERROR(VLOOKUP(CONCATENATE(Table32[[#This Row],[Código Cantón]],"50"),Table5[[#All],[CÓDIGO PARROQUIA]:[CLASIFICACIÓN]],5,0),""))</f>
        <v/>
      </c>
      <c r="Q2209" s="13" t="str">
        <f>+IFERROR(VLOOKUP(Table32[[#This Row],[Código Cantón]],Table4[[#All],[CÓDIGO CANTÓN]:[CLASIFICACIÓN]],6,0),"")</f>
        <v/>
      </c>
    </row>
    <row r="2210" spans="4:17" x14ac:dyDescent="0.3">
      <c r="D2210" s="12" t="s">
        <v>2482</v>
      </c>
      <c r="E2210" s="12" t="s">
        <v>159</v>
      </c>
      <c r="F2210" s="12" t="s">
        <v>160</v>
      </c>
      <c r="G2210" s="12" t="s">
        <v>158</v>
      </c>
      <c r="H2210" s="12" t="s">
        <v>1198</v>
      </c>
      <c r="I2210" s="12" t="s">
        <v>1199</v>
      </c>
      <c r="J2210" s="12" t="s">
        <v>7548</v>
      </c>
      <c r="K2210" s="12" t="s">
        <v>14229</v>
      </c>
      <c r="L2210" s="12" t="s">
        <v>2483</v>
      </c>
      <c r="M2210" s="12" t="s">
        <v>14230</v>
      </c>
      <c r="N2210" s="12" t="s">
        <v>7987</v>
      </c>
      <c r="O2210" s="12" t="s">
        <v>14231</v>
      </c>
      <c r="P2210" s="13" t="str">
        <f>+IFERROR(VLOOKUP(Table32[[#This Row],[Código_parroquial]],Table5[[#All],[CÓDIGO PARROQUIA]:[CLASIFICACIÓN]],5,0),+IFERROR(VLOOKUP(CONCATENATE(Table32[[#This Row],[Código Cantón]],"50"),Table5[[#All],[CÓDIGO PARROQUIA]:[CLASIFICACIÓN]],5,0),""))</f>
        <v/>
      </c>
      <c r="Q2210" s="13" t="str">
        <f>+IFERROR(VLOOKUP(Table32[[#This Row],[Código Cantón]],Table4[[#All],[CÓDIGO CANTÓN]:[CLASIFICACIÓN]],6,0),"")</f>
        <v/>
      </c>
    </row>
    <row r="2211" spans="4:17" x14ac:dyDescent="0.3">
      <c r="D2211" s="12" t="s">
        <v>2482</v>
      </c>
      <c r="E2211" s="12" t="s">
        <v>159</v>
      </c>
      <c r="F2211" s="12" t="s">
        <v>160</v>
      </c>
      <c r="G2211" s="12" t="s">
        <v>158</v>
      </c>
      <c r="H2211" s="12" t="s">
        <v>1212</v>
      </c>
      <c r="I2211" s="12" t="s">
        <v>1213</v>
      </c>
      <c r="J2211" s="12" t="s">
        <v>7548</v>
      </c>
      <c r="K2211" s="12" t="s">
        <v>14232</v>
      </c>
      <c r="L2211" s="12" t="s">
        <v>2483</v>
      </c>
      <c r="M2211" s="12" t="s">
        <v>14233</v>
      </c>
      <c r="N2211" s="12" t="s">
        <v>7980</v>
      </c>
      <c r="O2211" s="12" t="s">
        <v>14234</v>
      </c>
      <c r="P2211" s="13" t="str">
        <f>+IFERROR(VLOOKUP(Table32[[#This Row],[Código_parroquial]],Table5[[#All],[CÓDIGO PARROQUIA]:[CLASIFICACIÓN]],5,0),+IFERROR(VLOOKUP(CONCATENATE(Table32[[#This Row],[Código Cantón]],"50"),Table5[[#All],[CÓDIGO PARROQUIA]:[CLASIFICACIÓN]],5,0),""))</f>
        <v/>
      </c>
      <c r="Q2211" s="13" t="str">
        <f>+IFERROR(VLOOKUP(Table32[[#This Row],[Código Cantón]],Table4[[#All],[CÓDIGO CANTÓN]:[CLASIFICACIÓN]],6,0),"")</f>
        <v/>
      </c>
    </row>
    <row r="2212" spans="4:17" x14ac:dyDescent="0.3">
      <c r="D2212" s="12" t="s">
        <v>2482</v>
      </c>
      <c r="E2212" s="12" t="s">
        <v>159</v>
      </c>
      <c r="F2212" s="12" t="s">
        <v>160</v>
      </c>
      <c r="G2212" s="12" t="s">
        <v>158</v>
      </c>
      <c r="H2212" s="12" t="s">
        <v>1212</v>
      </c>
      <c r="I2212" s="12" t="s">
        <v>1213</v>
      </c>
      <c r="J2212" s="12" t="s">
        <v>7548</v>
      </c>
      <c r="K2212" s="12" t="s">
        <v>14235</v>
      </c>
      <c r="L2212" s="12" t="s">
        <v>2483</v>
      </c>
      <c r="M2212" s="12" t="s">
        <v>14236</v>
      </c>
      <c r="N2212" s="12" t="s">
        <v>7987</v>
      </c>
      <c r="O2212" s="12" t="s">
        <v>2598</v>
      </c>
      <c r="P2212" s="13" t="str">
        <f>+IFERROR(VLOOKUP(Table32[[#This Row],[Código_parroquial]],Table5[[#All],[CÓDIGO PARROQUIA]:[CLASIFICACIÓN]],5,0),+IFERROR(VLOOKUP(CONCATENATE(Table32[[#This Row],[Código Cantón]],"50"),Table5[[#All],[CÓDIGO PARROQUIA]:[CLASIFICACIÓN]],5,0),""))</f>
        <v/>
      </c>
      <c r="Q2212" s="13" t="str">
        <f>+IFERROR(VLOOKUP(Table32[[#This Row],[Código Cantón]],Table4[[#All],[CÓDIGO CANTÓN]:[CLASIFICACIÓN]],6,0),"")</f>
        <v/>
      </c>
    </row>
    <row r="2213" spans="4:17" x14ac:dyDescent="0.3">
      <c r="D2213" s="12" t="s">
        <v>2482</v>
      </c>
      <c r="E2213" s="12" t="s">
        <v>159</v>
      </c>
      <c r="F2213" s="12" t="s">
        <v>160</v>
      </c>
      <c r="G2213" s="12" t="s">
        <v>158</v>
      </c>
      <c r="H2213" s="12" t="s">
        <v>1212</v>
      </c>
      <c r="I2213" s="12" t="s">
        <v>1213</v>
      </c>
      <c r="J2213" s="12" t="s">
        <v>7548</v>
      </c>
      <c r="K2213" s="12" t="s">
        <v>14237</v>
      </c>
      <c r="L2213" s="12" t="s">
        <v>2483</v>
      </c>
      <c r="M2213" s="12" t="s">
        <v>14238</v>
      </c>
      <c r="N2213" s="12" t="s">
        <v>7987</v>
      </c>
      <c r="O2213" s="12" t="s">
        <v>2598</v>
      </c>
      <c r="P2213" s="13" t="str">
        <f>+IFERROR(VLOOKUP(Table32[[#This Row],[Código_parroquial]],Table5[[#All],[CÓDIGO PARROQUIA]:[CLASIFICACIÓN]],5,0),+IFERROR(VLOOKUP(CONCATENATE(Table32[[#This Row],[Código Cantón]],"50"),Table5[[#All],[CÓDIGO PARROQUIA]:[CLASIFICACIÓN]],5,0),""))</f>
        <v/>
      </c>
      <c r="Q2213" s="13" t="str">
        <f>+IFERROR(VLOOKUP(Table32[[#This Row],[Código Cantón]],Table4[[#All],[CÓDIGO CANTÓN]:[CLASIFICACIÓN]],6,0),"")</f>
        <v/>
      </c>
    </row>
    <row r="2214" spans="4:17" x14ac:dyDescent="0.3">
      <c r="D2214" s="12" t="s">
        <v>2482</v>
      </c>
      <c r="E2214" s="12" t="s">
        <v>159</v>
      </c>
      <c r="F2214" s="12" t="s">
        <v>160</v>
      </c>
      <c r="G2214" s="12" t="s">
        <v>158</v>
      </c>
      <c r="H2214" s="12" t="s">
        <v>1210</v>
      </c>
      <c r="I2214" s="12" t="s">
        <v>529</v>
      </c>
      <c r="J2214" s="12" t="s">
        <v>7548</v>
      </c>
      <c r="K2214" s="12" t="s">
        <v>14239</v>
      </c>
      <c r="L2214" s="12" t="s">
        <v>2483</v>
      </c>
      <c r="M2214" s="12" t="s">
        <v>14240</v>
      </c>
      <c r="N2214" s="12" t="s">
        <v>7987</v>
      </c>
      <c r="O2214" s="12" t="s">
        <v>14241</v>
      </c>
      <c r="P2214" s="13" t="str">
        <f>+IFERROR(VLOOKUP(Table32[[#This Row],[Código_parroquial]],Table5[[#All],[CÓDIGO PARROQUIA]:[CLASIFICACIÓN]],5,0),+IFERROR(VLOOKUP(CONCATENATE(Table32[[#This Row],[Código Cantón]],"50"),Table5[[#All],[CÓDIGO PARROQUIA]:[CLASIFICACIÓN]],5,0),""))</f>
        <v/>
      </c>
      <c r="Q2214" s="13" t="str">
        <f>+IFERROR(VLOOKUP(Table32[[#This Row],[Código Cantón]],Table4[[#All],[CÓDIGO CANTÓN]:[CLASIFICACIÓN]],6,0),"")</f>
        <v/>
      </c>
    </row>
    <row r="2215" spans="4:17" x14ac:dyDescent="0.3">
      <c r="D2215" s="12" t="s">
        <v>2482</v>
      </c>
      <c r="E2215" s="12" t="s">
        <v>159</v>
      </c>
      <c r="F2215" s="12" t="s">
        <v>160</v>
      </c>
      <c r="G2215" s="12" t="s">
        <v>158</v>
      </c>
      <c r="H2215" s="12" t="s">
        <v>1214</v>
      </c>
      <c r="I2215" s="12" t="s">
        <v>1215</v>
      </c>
      <c r="J2215" s="12" t="s">
        <v>7548</v>
      </c>
      <c r="K2215" s="12" t="s">
        <v>14242</v>
      </c>
      <c r="L2215" s="12" t="s">
        <v>2483</v>
      </c>
      <c r="M2215" s="12" t="s">
        <v>14243</v>
      </c>
      <c r="N2215" s="12" t="s">
        <v>7987</v>
      </c>
      <c r="O2215" s="12" t="s">
        <v>14244</v>
      </c>
      <c r="P2215" s="13" t="str">
        <f>+IFERROR(VLOOKUP(Table32[[#This Row],[Código_parroquial]],Table5[[#All],[CÓDIGO PARROQUIA]:[CLASIFICACIÓN]],5,0),+IFERROR(VLOOKUP(CONCATENATE(Table32[[#This Row],[Código Cantón]],"50"),Table5[[#All],[CÓDIGO PARROQUIA]:[CLASIFICACIÓN]],5,0),""))</f>
        <v/>
      </c>
      <c r="Q2215" s="13" t="str">
        <f>+IFERROR(VLOOKUP(Table32[[#This Row],[Código Cantón]],Table4[[#All],[CÓDIGO CANTÓN]:[CLASIFICACIÓN]],6,0),"")</f>
        <v/>
      </c>
    </row>
    <row r="2216" spans="4:17" x14ac:dyDescent="0.3">
      <c r="D2216" s="12" t="s">
        <v>2482</v>
      </c>
      <c r="E2216" s="12" t="s">
        <v>159</v>
      </c>
      <c r="F2216" s="12" t="s">
        <v>160</v>
      </c>
      <c r="G2216" s="12" t="s">
        <v>158</v>
      </c>
      <c r="H2216" s="12" t="s">
        <v>1214</v>
      </c>
      <c r="I2216" s="12" t="s">
        <v>1215</v>
      </c>
      <c r="J2216" s="12" t="s">
        <v>7548</v>
      </c>
      <c r="K2216" s="12" t="s">
        <v>14245</v>
      </c>
      <c r="L2216" s="12" t="s">
        <v>2483</v>
      </c>
      <c r="M2216" s="12" t="s">
        <v>14044</v>
      </c>
      <c r="N2216" s="12" t="s">
        <v>7987</v>
      </c>
      <c r="O2216" s="12" t="s">
        <v>14246</v>
      </c>
      <c r="P2216" s="13" t="str">
        <f>+IFERROR(VLOOKUP(Table32[[#This Row],[Código_parroquial]],Table5[[#All],[CÓDIGO PARROQUIA]:[CLASIFICACIÓN]],5,0),+IFERROR(VLOOKUP(CONCATENATE(Table32[[#This Row],[Código Cantón]],"50"),Table5[[#All],[CÓDIGO PARROQUIA]:[CLASIFICACIÓN]],5,0),""))</f>
        <v/>
      </c>
      <c r="Q2216" s="13" t="str">
        <f>+IFERROR(VLOOKUP(Table32[[#This Row],[Código Cantón]],Table4[[#All],[CÓDIGO CANTÓN]:[CLASIFICACIÓN]],6,0),"")</f>
        <v/>
      </c>
    </row>
    <row r="2217" spans="4:17" x14ac:dyDescent="0.3">
      <c r="D2217" s="12" t="s">
        <v>2482</v>
      </c>
      <c r="E2217" s="12" t="s">
        <v>159</v>
      </c>
      <c r="F2217" s="12" t="s">
        <v>160</v>
      </c>
      <c r="G2217" s="12" t="s">
        <v>158</v>
      </c>
      <c r="H2217" s="12" t="s">
        <v>1210</v>
      </c>
      <c r="I2217" s="12" t="s">
        <v>529</v>
      </c>
      <c r="J2217" s="12" t="s">
        <v>7548</v>
      </c>
      <c r="K2217" s="12" t="s">
        <v>14247</v>
      </c>
      <c r="L2217" s="12" t="s">
        <v>2483</v>
      </c>
      <c r="M2217" s="12" t="s">
        <v>14248</v>
      </c>
      <c r="N2217" s="12" t="s">
        <v>7980</v>
      </c>
      <c r="O2217" s="12" t="s">
        <v>14249</v>
      </c>
      <c r="P2217" s="13" t="str">
        <f>+IFERROR(VLOOKUP(Table32[[#This Row],[Código_parroquial]],Table5[[#All],[CÓDIGO PARROQUIA]:[CLASIFICACIÓN]],5,0),+IFERROR(VLOOKUP(CONCATENATE(Table32[[#This Row],[Código Cantón]],"50"),Table5[[#All],[CÓDIGO PARROQUIA]:[CLASIFICACIÓN]],5,0),""))</f>
        <v/>
      </c>
      <c r="Q2217" s="13" t="str">
        <f>+IFERROR(VLOOKUP(Table32[[#This Row],[Código Cantón]],Table4[[#All],[CÓDIGO CANTÓN]:[CLASIFICACIÓN]],6,0),"")</f>
        <v/>
      </c>
    </row>
    <row r="2218" spans="4:17" x14ac:dyDescent="0.3">
      <c r="D2218" s="12" t="s">
        <v>2482</v>
      </c>
      <c r="E2218" s="12" t="s">
        <v>159</v>
      </c>
      <c r="F2218" s="12" t="s">
        <v>160</v>
      </c>
      <c r="G2218" s="12" t="s">
        <v>158</v>
      </c>
      <c r="H2218" s="12" t="s">
        <v>1216</v>
      </c>
      <c r="I2218" s="12" t="s">
        <v>7891</v>
      </c>
      <c r="J2218" s="12" t="s">
        <v>7550</v>
      </c>
      <c r="K2218" s="12" t="s">
        <v>14250</v>
      </c>
      <c r="L2218" s="12" t="s">
        <v>2483</v>
      </c>
      <c r="M2218" s="12" t="s">
        <v>14251</v>
      </c>
      <c r="N2218" s="12" t="s">
        <v>7987</v>
      </c>
      <c r="O2218" s="12" t="s">
        <v>14252</v>
      </c>
      <c r="P2218" s="13" t="str">
        <f>+IFERROR(VLOOKUP(Table32[[#This Row],[Código_parroquial]],Table5[[#All],[CÓDIGO PARROQUIA]:[CLASIFICACIÓN]],5,0),+IFERROR(VLOOKUP(CONCATENATE(Table32[[#This Row],[Código Cantón]],"50"),Table5[[#All],[CÓDIGO PARROQUIA]:[CLASIFICACIÓN]],5,0),""))</f>
        <v/>
      </c>
      <c r="Q2218" s="13" t="str">
        <f>+IFERROR(VLOOKUP(Table32[[#This Row],[Código Cantón]],Table4[[#All],[CÓDIGO CANTÓN]:[CLASIFICACIÓN]],6,0),"")</f>
        <v/>
      </c>
    </row>
    <row r="2219" spans="4:17" x14ac:dyDescent="0.3">
      <c r="D2219" s="12" t="s">
        <v>2482</v>
      </c>
      <c r="E2219" s="12" t="s">
        <v>159</v>
      </c>
      <c r="F2219" s="12" t="s">
        <v>160</v>
      </c>
      <c r="G2219" s="12" t="s">
        <v>158</v>
      </c>
      <c r="H2219" s="12" t="s">
        <v>1212</v>
      </c>
      <c r="I2219" s="12" t="s">
        <v>1213</v>
      </c>
      <c r="J2219" s="12" t="s">
        <v>7548</v>
      </c>
      <c r="K2219" s="12" t="s">
        <v>14253</v>
      </c>
      <c r="L2219" s="12" t="s">
        <v>2483</v>
      </c>
      <c r="M2219" s="12" t="s">
        <v>14254</v>
      </c>
      <c r="N2219" s="12" t="s">
        <v>7987</v>
      </c>
      <c r="O2219" s="12" t="s">
        <v>14255</v>
      </c>
      <c r="P2219" s="13" t="str">
        <f>+IFERROR(VLOOKUP(Table32[[#This Row],[Código_parroquial]],Table5[[#All],[CÓDIGO PARROQUIA]:[CLASIFICACIÓN]],5,0),+IFERROR(VLOOKUP(CONCATENATE(Table32[[#This Row],[Código Cantón]],"50"),Table5[[#All],[CÓDIGO PARROQUIA]:[CLASIFICACIÓN]],5,0),""))</f>
        <v/>
      </c>
      <c r="Q2219" s="13" t="str">
        <f>+IFERROR(VLOOKUP(Table32[[#This Row],[Código Cantón]],Table4[[#All],[CÓDIGO CANTÓN]:[CLASIFICACIÓN]],6,0),"")</f>
        <v/>
      </c>
    </row>
    <row r="2220" spans="4:17" x14ac:dyDescent="0.3">
      <c r="D2220" s="12" t="s">
        <v>2482</v>
      </c>
      <c r="E2220" s="12" t="s">
        <v>159</v>
      </c>
      <c r="F2220" s="12" t="s">
        <v>160</v>
      </c>
      <c r="G2220" s="12" t="s">
        <v>158</v>
      </c>
      <c r="H2220" s="12" t="s">
        <v>1210</v>
      </c>
      <c r="I2220" s="12" t="s">
        <v>529</v>
      </c>
      <c r="J2220" s="12" t="s">
        <v>7548</v>
      </c>
      <c r="K2220" s="12" t="s">
        <v>14256</v>
      </c>
      <c r="L2220" s="12" t="s">
        <v>2483</v>
      </c>
      <c r="M2220" s="12" t="s">
        <v>14257</v>
      </c>
      <c r="N2220" s="12" t="s">
        <v>7987</v>
      </c>
      <c r="O2220" s="12" t="s">
        <v>14258</v>
      </c>
      <c r="P2220" s="13" t="str">
        <f>+IFERROR(VLOOKUP(Table32[[#This Row],[Código_parroquial]],Table5[[#All],[CÓDIGO PARROQUIA]:[CLASIFICACIÓN]],5,0),+IFERROR(VLOOKUP(CONCATENATE(Table32[[#This Row],[Código Cantón]],"50"),Table5[[#All],[CÓDIGO PARROQUIA]:[CLASIFICACIÓN]],5,0),""))</f>
        <v/>
      </c>
      <c r="Q2220" s="13" t="str">
        <f>+IFERROR(VLOOKUP(Table32[[#This Row],[Código Cantón]],Table4[[#All],[CÓDIGO CANTÓN]:[CLASIFICACIÓN]],6,0),"")</f>
        <v/>
      </c>
    </row>
    <row r="2221" spans="4:17" x14ac:dyDescent="0.3">
      <c r="D2221" s="12" t="s">
        <v>2482</v>
      </c>
      <c r="E2221" s="12" t="s">
        <v>159</v>
      </c>
      <c r="F2221" s="12" t="s">
        <v>160</v>
      </c>
      <c r="G2221" s="12" t="s">
        <v>158</v>
      </c>
      <c r="H2221" s="12" t="s">
        <v>1210</v>
      </c>
      <c r="I2221" s="12" t="s">
        <v>529</v>
      </c>
      <c r="J2221" s="12" t="s">
        <v>7548</v>
      </c>
      <c r="K2221" s="12" t="s">
        <v>14259</v>
      </c>
      <c r="L2221" s="12" t="s">
        <v>2483</v>
      </c>
      <c r="M2221" s="12" t="s">
        <v>14260</v>
      </c>
      <c r="N2221" s="12" t="s">
        <v>7987</v>
      </c>
      <c r="O2221" s="12" t="s">
        <v>14261</v>
      </c>
      <c r="P2221" s="13" t="str">
        <f>+IFERROR(VLOOKUP(Table32[[#This Row],[Código_parroquial]],Table5[[#All],[CÓDIGO PARROQUIA]:[CLASIFICACIÓN]],5,0),+IFERROR(VLOOKUP(CONCATENATE(Table32[[#This Row],[Código Cantón]],"50"),Table5[[#All],[CÓDIGO PARROQUIA]:[CLASIFICACIÓN]],5,0),""))</f>
        <v/>
      </c>
      <c r="Q2221" s="13" t="str">
        <f>+IFERROR(VLOOKUP(Table32[[#This Row],[Código Cantón]],Table4[[#All],[CÓDIGO CANTÓN]:[CLASIFICACIÓN]],6,0),"")</f>
        <v/>
      </c>
    </row>
    <row r="2222" spans="4:17" x14ac:dyDescent="0.3">
      <c r="D2222" s="12" t="s">
        <v>2482</v>
      </c>
      <c r="E2222" s="12" t="s">
        <v>159</v>
      </c>
      <c r="F2222" s="12" t="s">
        <v>160</v>
      </c>
      <c r="G2222" s="12" t="s">
        <v>158</v>
      </c>
      <c r="H2222" s="12" t="s">
        <v>1210</v>
      </c>
      <c r="I2222" s="12" t="s">
        <v>529</v>
      </c>
      <c r="J2222" s="12" t="s">
        <v>7548</v>
      </c>
      <c r="K2222" s="12" t="s">
        <v>14262</v>
      </c>
      <c r="L2222" s="12" t="s">
        <v>2483</v>
      </c>
      <c r="M2222" s="12" t="s">
        <v>14263</v>
      </c>
      <c r="N2222" s="12" t="s">
        <v>7987</v>
      </c>
      <c r="O2222" s="12" t="s">
        <v>14264</v>
      </c>
      <c r="P2222" s="13" t="str">
        <f>+IFERROR(VLOOKUP(Table32[[#This Row],[Código_parroquial]],Table5[[#All],[CÓDIGO PARROQUIA]:[CLASIFICACIÓN]],5,0),+IFERROR(VLOOKUP(CONCATENATE(Table32[[#This Row],[Código Cantón]],"50"),Table5[[#All],[CÓDIGO PARROQUIA]:[CLASIFICACIÓN]],5,0),""))</f>
        <v/>
      </c>
      <c r="Q2222" s="13" t="str">
        <f>+IFERROR(VLOOKUP(Table32[[#This Row],[Código Cantón]],Table4[[#All],[CÓDIGO CANTÓN]:[CLASIFICACIÓN]],6,0),"")</f>
        <v/>
      </c>
    </row>
    <row r="2223" spans="4:17" x14ac:dyDescent="0.3">
      <c r="D2223" s="12" t="s">
        <v>2482</v>
      </c>
      <c r="E2223" s="12" t="s">
        <v>159</v>
      </c>
      <c r="F2223" s="12" t="s">
        <v>160</v>
      </c>
      <c r="G2223" s="12" t="s">
        <v>158</v>
      </c>
      <c r="H2223" s="12" t="s">
        <v>1214</v>
      </c>
      <c r="I2223" s="12" t="s">
        <v>1215</v>
      </c>
      <c r="J2223" s="12" t="s">
        <v>7548</v>
      </c>
      <c r="K2223" s="12" t="s">
        <v>14265</v>
      </c>
      <c r="L2223" s="12" t="s">
        <v>2483</v>
      </c>
      <c r="M2223" s="12" t="s">
        <v>14266</v>
      </c>
      <c r="N2223" s="12" t="s">
        <v>7987</v>
      </c>
      <c r="O2223" s="12" t="s">
        <v>14267</v>
      </c>
      <c r="P2223" s="13" t="str">
        <f>+IFERROR(VLOOKUP(Table32[[#This Row],[Código_parroquial]],Table5[[#All],[CÓDIGO PARROQUIA]:[CLASIFICACIÓN]],5,0),+IFERROR(VLOOKUP(CONCATENATE(Table32[[#This Row],[Código Cantón]],"50"),Table5[[#All],[CÓDIGO PARROQUIA]:[CLASIFICACIÓN]],5,0),""))</f>
        <v/>
      </c>
      <c r="Q2223" s="13" t="str">
        <f>+IFERROR(VLOOKUP(Table32[[#This Row],[Código Cantón]],Table4[[#All],[CÓDIGO CANTÓN]:[CLASIFICACIÓN]],6,0),"")</f>
        <v/>
      </c>
    </row>
    <row r="2224" spans="4:17" x14ac:dyDescent="0.3">
      <c r="D2224" s="12" t="s">
        <v>2482</v>
      </c>
      <c r="E2224" s="12" t="s">
        <v>159</v>
      </c>
      <c r="F2224" s="12" t="s">
        <v>160</v>
      </c>
      <c r="G2224" s="12" t="s">
        <v>158</v>
      </c>
      <c r="H2224" s="12" t="s">
        <v>1212</v>
      </c>
      <c r="I2224" s="12" t="s">
        <v>1213</v>
      </c>
      <c r="J2224" s="12" t="s">
        <v>7548</v>
      </c>
      <c r="K2224" s="12" t="s">
        <v>14268</v>
      </c>
      <c r="L2224" s="12" t="s">
        <v>2483</v>
      </c>
      <c r="M2224" s="12" t="s">
        <v>14269</v>
      </c>
      <c r="N2224" s="12" t="s">
        <v>7987</v>
      </c>
      <c r="O2224" s="12" t="s">
        <v>14270</v>
      </c>
      <c r="P2224" s="13" t="str">
        <f>+IFERROR(VLOOKUP(Table32[[#This Row],[Código_parroquial]],Table5[[#All],[CÓDIGO PARROQUIA]:[CLASIFICACIÓN]],5,0),+IFERROR(VLOOKUP(CONCATENATE(Table32[[#This Row],[Código Cantón]],"50"),Table5[[#All],[CÓDIGO PARROQUIA]:[CLASIFICACIÓN]],5,0),""))</f>
        <v/>
      </c>
      <c r="Q2224" s="13" t="str">
        <f>+IFERROR(VLOOKUP(Table32[[#This Row],[Código Cantón]],Table4[[#All],[CÓDIGO CANTÓN]:[CLASIFICACIÓN]],6,0),"")</f>
        <v/>
      </c>
    </row>
    <row r="2225" spans="4:17" x14ac:dyDescent="0.3">
      <c r="D2225" s="12" t="s">
        <v>2482</v>
      </c>
      <c r="E2225" s="12" t="s">
        <v>159</v>
      </c>
      <c r="F2225" s="12" t="s">
        <v>160</v>
      </c>
      <c r="G2225" s="12" t="s">
        <v>158</v>
      </c>
      <c r="H2225" s="12" t="s">
        <v>1210</v>
      </c>
      <c r="I2225" s="12" t="s">
        <v>529</v>
      </c>
      <c r="J2225" s="12" t="s">
        <v>7548</v>
      </c>
      <c r="K2225" s="12" t="s">
        <v>14271</v>
      </c>
      <c r="L2225" s="12" t="s">
        <v>2483</v>
      </c>
      <c r="M2225" s="12" t="s">
        <v>14272</v>
      </c>
      <c r="N2225" s="12" t="s">
        <v>7987</v>
      </c>
      <c r="O2225" s="12" t="s">
        <v>13347</v>
      </c>
      <c r="P2225" s="13" t="str">
        <f>+IFERROR(VLOOKUP(Table32[[#This Row],[Código_parroquial]],Table5[[#All],[CÓDIGO PARROQUIA]:[CLASIFICACIÓN]],5,0),+IFERROR(VLOOKUP(CONCATENATE(Table32[[#This Row],[Código Cantón]],"50"),Table5[[#All],[CÓDIGO PARROQUIA]:[CLASIFICACIÓN]],5,0),""))</f>
        <v/>
      </c>
      <c r="Q2225" s="13" t="str">
        <f>+IFERROR(VLOOKUP(Table32[[#This Row],[Código Cantón]],Table4[[#All],[CÓDIGO CANTÓN]:[CLASIFICACIÓN]],6,0),"")</f>
        <v/>
      </c>
    </row>
    <row r="2226" spans="4:17" x14ac:dyDescent="0.3">
      <c r="D2226" s="12" t="s">
        <v>2482</v>
      </c>
      <c r="E2226" s="12" t="s">
        <v>159</v>
      </c>
      <c r="F2226" s="12" t="s">
        <v>160</v>
      </c>
      <c r="G2226" s="12" t="s">
        <v>158</v>
      </c>
      <c r="H2226" s="12" t="s">
        <v>1210</v>
      </c>
      <c r="I2226" s="12" t="s">
        <v>529</v>
      </c>
      <c r="J2226" s="12" t="s">
        <v>7548</v>
      </c>
      <c r="K2226" s="12" t="s">
        <v>14273</v>
      </c>
      <c r="L2226" s="12" t="s">
        <v>2483</v>
      </c>
      <c r="M2226" s="12" t="s">
        <v>14274</v>
      </c>
      <c r="N2226" s="12" t="s">
        <v>7987</v>
      </c>
      <c r="O2226" s="12" t="s">
        <v>14275</v>
      </c>
      <c r="P2226" s="13" t="str">
        <f>+IFERROR(VLOOKUP(Table32[[#This Row],[Código_parroquial]],Table5[[#All],[CÓDIGO PARROQUIA]:[CLASIFICACIÓN]],5,0),+IFERROR(VLOOKUP(CONCATENATE(Table32[[#This Row],[Código Cantón]],"50"),Table5[[#All],[CÓDIGO PARROQUIA]:[CLASIFICACIÓN]],5,0),""))</f>
        <v/>
      </c>
      <c r="Q2226" s="13" t="str">
        <f>+IFERROR(VLOOKUP(Table32[[#This Row],[Código Cantón]],Table4[[#All],[CÓDIGO CANTÓN]:[CLASIFICACIÓN]],6,0),"")</f>
        <v/>
      </c>
    </row>
    <row r="2227" spans="4:17" x14ac:dyDescent="0.3">
      <c r="D2227" s="12" t="s">
        <v>2482</v>
      </c>
      <c r="E2227" s="12" t="s">
        <v>159</v>
      </c>
      <c r="F2227" s="12" t="s">
        <v>160</v>
      </c>
      <c r="G2227" s="12" t="s">
        <v>158</v>
      </c>
      <c r="H2227" s="12" t="s">
        <v>1210</v>
      </c>
      <c r="I2227" s="12" t="s">
        <v>529</v>
      </c>
      <c r="J2227" s="12" t="s">
        <v>7548</v>
      </c>
      <c r="K2227" s="12" t="s">
        <v>14276</v>
      </c>
      <c r="L2227" s="12" t="s">
        <v>2483</v>
      </c>
      <c r="M2227" s="12" t="s">
        <v>14277</v>
      </c>
      <c r="N2227" s="12" t="s">
        <v>7987</v>
      </c>
      <c r="O2227" s="12" t="s">
        <v>14123</v>
      </c>
      <c r="P2227" s="13" t="str">
        <f>+IFERROR(VLOOKUP(Table32[[#This Row],[Código_parroquial]],Table5[[#All],[CÓDIGO PARROQUIA]:[CLASIFICACIÓN]],5,0),+IFERROR(VLOOKUP(CONCATENATE(Table32[[#This Row],[Código Cantón]],"50"),Table5[[#All],[CÓDIGO PARROQUIA]:[CLASIFICACIÓN]],5,0),""))</f>
        <v/>
      </c>
      <c r="Q2227" s="13" t="str">
        <f>+IFERROR(VLOOKUP(Table32[[#This Row],[Código Cantón]],Table4[[#All],[CÓDIGO CANTÓN]:[CLASIFICACIÓN]],6,0),"")</f>
        <v/>
      </c>
    </row>
    <row r="2228" spans="4:17" x14ac:dyDescent="0.3">
      <c r="D2228" s="12" t="s">
        <v>2482</v>
      </c>
      <c r="E2228" s="12" t="s">
        <v>159</v>
      </c>
      <c r="F2228" s="12" t="s">
        <v>160</v>
      </c>
      <c r="G2228" s="12" t="s">
        <v>158</v>
      </c>
      <c r="H2228" s="12" t="s">
        <v>1198</v>
      </c>
      <c r="I2228" s="12" t="s">
        <v>1199</v>
      </c>
      <c r="J2228" s="12" t="s">
        <v>7548</v>
      </c>
      <c r="K2228" s="12" t="s">
        <v>14278</v>
      </c>
      <c r="L2228" s="12" t="s">
        <v>2483</v>
      </c>
      <c r="M2228" s="12" t="s">
        <v>14279</v>
      </c>
      <c r="N2228" s="12" t="s">
        <v>7980</v>
      </c>
      <c r="O2228" s="12" t="s">
        <v>14280</v>
      </c>
      <c r="P2228" s="13" t="str">
        <f>+IFERROR(VLOOKUP(Table32[[#This Row],[Código_parroquial]],Table5[[#All],[CÓDIGO PARROQUIA]:[CLASIFICACIÓN]],5,0),+IFERROR(VLOOKUP(CONCATENATE(Table32[[#This Row],[Código Cantón]],"50"),Table5[[#All],[CÓDIGO PARROQUIA]:[CLASIFICACIÓN]],5,0),""))</f>
        <v/>
      </c>
      <c r="Q2228" s="13" t="str">
        <f>+IFERROR(VLOOKUP(Table32[[#This Row],[Código Cantón]],Table4[[#All],[CÓDIGO CANTÓN]:[CLASIFICACIÓN]],6,0),"")</f>
        <v/>
      </c>
    </row>
    <row r="2229" spans="4:17" x14ac:dyDescent="0.3">
      <c r="D2229" s="12" t="s">
        <v>2482</v>
      </c>
      <c r="E2229" s="12" t="s">
        <v>159</v>
      </c>
      <c r="F2229" s="12" t="s">
        <v>160</v>
      </c>
      <c r="G2229" s="12" t="s">
        <v>158</v>
      </c>
      <c r="H2229" s="12" t="s">
        <v>1210</v>
      </c>
      <c r="I2229" s="12" t="s">
        <v>529</v>
      </c>
      <c r="J2229" s="12" t="s">
        <v>7548</v>
      </c>
      <c r="K2229" s="12" t="s">
        <v>14281</v>
      </c>
      <c r="L2229" s="12" t="s">
        <v>2483</v>
      </c>
      <c r="M2229" s="12" t="s">
        <v>14282</v>
      </c>
      <c r="N2229" s="12" t="s">
        <v>7987</v>
      </c>
      <c r="O2229" s="12" t="s">
        <v>14283</v>
      </c>
      <c r="P2229" s="13" t="str">
        <f>+IFERROR(VLOOKUP(Table32[[#This Row],[Código_parroquial]],Table5[[#All],[CÓDIGO PARROQUIA]:[CLASIFICACIÓN]],5,0),+IFERROR(VLOOKUP(CONCATENATE(Table32[[#This Row],[Código Cantón]],"50"),Table5[[#All],[CÓDIGO PARROQUIA]:[CLASIFICACIÓN]],5,0),""))</f>
        <v/>
      </c>
      <c r="Q2229" s="13" t="str">
        <f>+IFERROR(VLOOKUP(Table32[[#This Row],[Código Cantón]],Table4[[#All],[CÓDIGO CANTÓN]:[CLASIFICACIÓN]],6,0),"")</f>
        <v/>
      </c>
    </row>
    <row r="2230" spans="4:17" x14ac:dyDescent="0.3">
      <c r="D2230" s="12" t="s">
        <v>2482</v>
      </c>
      <c r="E2230" s="12" t="s">
        <v>159</v>
      </c>
      <c r="F2230" s="12" t="s">
        <v>160</v>
      </c>
      <c r="G2230" s="12" t="s">
        <v>158</v>
      </c>
      <c r="H2230" s="12" t="s">
        <v>1210</v>
      </c>
      <c r="I2230" s="12" t="s">
        <v>529</v>
      </c>
      <c r="J2230" s="12" t="s">
        <v>7548</v>
      </c>
      <c r="K2230" s="12" t="s">
        <v>14284</v>
      </c>
      <c r="L2230" s="12" t="s">
        <v>2483</v>
      </c>
      <c r="M2230" s="12" t="s">
        <v>14285</v>
      </c>
      <c r="N2230" s="12" t="s">
        <v>7980</v>
      </c>
      <c r="O2230" s="12" t="s">
        <v>14286</v>
      </c>
      <c r="P2230" s="13" t="str">
        <f>+IFERROR(VLOOKUP(Table32[[#This Row],[Código_parroquial]],Table5[[#All],[CÓDIGO PARROQUIA]:[CLASIFICACIÓN]],5,0),+IFERROR(VLOOKUP(CONCATENATE(Table32[[#This Row],[Código Cantón]],"50"),Table5[[#All],[CÓDIGO PARROQUIA]:[CLASIFICACIÓN]],5,0),""))</f>
        <v/>
      </c>
      <c r="Q2230" s="13" t="str">
        <f>+IFERROR(VLOOKUP(Table32[[#This Row],[Código Cantón]],Table4[[#All],[CÓDIGO CANTÓN]:[CLASIFICACIÓN]],6,0),"")</f>
        <v/>
      </c>
    </row>
    <row r="2231" spans="4:17" x14ac:dyDescent="0.3">
      <c r="D2231" s="12" t="s">
        <v>2482</v>
      </c>
      <c r="E2231" s="12" t="s">
        <v>159</v>
      </c>
      <c r="F2231" s="12" t="s">
        <v>160</v>
      </c>
      <c r="G2231" s="12" t="s">
        <v>158</v>
      </c>
      <c r="H2231" s="12" t="s">
        <v>1198</v>
      </c>
      <c r="I2231" s="12" t="s">
        <v>1199</v>
      </c>
      <c r="J2231" s="12" t="s">
        <v>7548</v>
      </c>
      <c r="K2231" s="12" t="s">
        <v>14287</v>
      </c>
      <c r="L2231" s="12" t="s">
        <v>2483</v>
      </c>
      <c r="M2231" s="12" t="s">
        <v>14288</v>
      </c>
      <c r="N2231" s="12" t="s">
        <v>7987</v>
      </c>
      <c r="O2231" s="12" t="s">
        <v>14289</v>
      </c>
      <c r="P2231" s="13" t="str">
        <f>+IFERROR(VLOOKUP(Table32[[#This Row],[Código_parroquial]],Table5[[#All],[CÓDIGO PARROQUIA]:[CLASIFICACIÓN]],5,0),+IFERROR(VLOOKUP(CONCATENATE(Table32[[#This Row],[Código Cantón]],"50"),Table5[[#All],[CÓDIGO PARROQUIA]:[CLASIFICACIÓN]],5,0),""))</f>
        <v/>
      </c>
      <c r="Q2231" s="13" t="str">
        <f>+IFERROR(VLOOKUP(Table32[[#This Row],[Código Cantón]],Table4[[#All],[CÓDIGO CANTÓN]:[CLASIFICACIÓN]],6,0),"")</f>
        <v/>
      </c>
    </row>
    <row r="2232" spans="4:17" x14ac:dyDescent="0.3">
      <c r="D2232" s="12" t="s">
        <v>2482</v>
      </c>
      <c r="E2232" s="12" t="s">
        <v>159</v>
      </c>
      <c r="F2232" s="12" t="s">
        <v>160</v>
      </c>
      <c r="G2232" s="12" t="s">
        <v>158</v>
      </c>
      <c r="H2232" s="12" t="s">
        <v>1210</v>
      </c>
      <c r="I2232" s="12" t="s">
        <v>529</v>
      </c>
      <c r="J2232" s="12" t="s">
        <v>7548</v>
      </c>
      <c r="K2232" s="12" t="s">
        <v>14290</v>
      </c>
      <c r="L2232" s="12" t="s">
        <v>2483</v>
      </c>
      <c r="M2232" s="12" t="s">
        <v>14291</v>
      </c>
      <c r="N2232" s="12" t="s">
        <v>7980</v>
      </c>
      <c r="O2232" s="12" t="s">
        <v>14292</v>
      </c>
      <c r="P2232" s="13" t="str">
        <f>+IFERROR(VLOOKUP(Table32[[#This Row],[Código_parroquial]],Table5[[#All],[CÓDIGO PARROQUIA]:[CLASIFICACIÓN]],5,0),+IFERROR(VLOOKUP(CONCATENATE(Table32[[#This Row],[Código Cantón]],"50"),Table5[[#All],[CÓDIGO PARROQUIA]:[CLASIFICACIÓN]],5,0),""))</f>
        <v/>
      </c>
      <c r="Q2232" s="13" t="str">
        <f>+IFERROR(VLOOKUP(Table32[[#This Row],[Código Cantón]],Table4[[#All],[CÓDIGO CANTÓN]:[CLASIFICACIÓN]],6,0),"")</f>
        <v/>
      </c>
    </row>
    <row r="2233" spans="4:17" x14ac:dyDescent="0.3">
      <c r="D2233" s="12" t="s">
        <v>2482</v>
      </c>
      <c r="E2233" s="12" t="s">
        <v>159</v>
      </c>
      <c r="F2233" s="12" t="s">
        <v>160</v>
      </c>
      <c r="G2233" s="12" t="s">
        <v>158</v>
      </c>
      <c r="H2233" s="12" t="s">
        <v>1210</v>
      </c>
      <c r="I2233" s="12" t="s">
        <v>529</v>
      </c>
      <c r="J2233" s="12" t="s">
        <v>7548</v>
      </c>
      <c r="K2233" s="12" t="s">
        <v>14293</v>
      </c>
      <c r="L2233" s="12" t="s">
        <v>2483</v>
      </c>
      <c r="M2233" s="12" t="s">
        <v>14294</v>
      </c>
      <c r="N2233" s="12" t="s">
        <v>7987</v>
      </c>
      <c r="O2233" s="12" t="s">
        <v>14295</v>
      </c>
      <c r="P2233" s="13" t="str">
        <f>+IFERROR(VLOOKUP(Table32[[#This Row],[Código_parroquial]],Table5[[#All],[CÓDIGO PARROQUIA]:[CLASIFICACIÓN]],5,0),+IFERROR(VLOOKUP(CONCATENATE(Table32[[#This Row],[Código Cantón]],"50"),Table5[[#All],[CÓDIGO PARROQUIA]:[CLASIFICACIÓN]],5,0),""))</f>
        <v/>
      </c>
      <c r="Q2233" s="13" t="str">
        <f>+IFERROR(VLOOKUP(Table32[[#This Row],[Código Cantón]],Table4[[#All],[CÓDIGO CANTÓN]:[CLASIFICACIÓN]],6,0),"")</f>
        <v/>
      </c>
    </row>
    <row r="2234" spans="4:17" x14ac:dyDescent="0.3">
      <c r="D2234" s="12" t="s">
        <v>2482</v>
      </c>
      <c r="E2234" s="12" t="s">
        <v>159</v>
      </c>
      <c r="F2234" s="12" t="s">
        <v>160</v>
      </c>
      <c r="G2234" s="12" t="s">
        <v>158</v>
      </c>
      <c r="H2234" s="12" t="s">
        <v>1212</v>
      </c>
      <c r="I2234" s="12" t="s">
        <v>1213</v>
      </c>
      <c r="J2234" s="12" t="s">
        <v>7548</v>
      </c>
      <c r="K2234" s="12" t="s">
        <v>14296</v>
      </c>
      <c r="L2234" s="12" t="s">
        <v>2483</v>
      </c>
      <c r="M2234" s="12" t="s">
        <v>14297</v>
      </c>
      <c r="N2234" s="12" t="s">
        <v>7980</v>
      </c>
      <c r="O2234" s="12" t="s">
        <v>14298</v>
      </c>
      <c r="P2234" s="13" t="str">
        <f>+IFERROR(VLOOKUP(Table32[[#This Row],[Código_parroquial]],Table5[[#All],[CÓDIGO PARROQUIA]:[CLASIFICACIÓN]],5,0),+IFERROR(VLOOKUP(CONCATENATE(Table32[[#This Row],[Código Cantón]],"50"),Table5[[#All],[CÓDIGO PARROQUIA]:[CLASIFICACIÓN]],5,0),""))</f>
        <v/>
      </c>
      <c r="Q2234" s="13" t="str">
        <f>+IFERROR(VLOOKUP(Table32[[#This Row],[Código Cantón]],Table4[[#All],[CÓDIGO CANTÓN]:[CLASIFICACIÓN]],6,0),"")</f>
        <v/>
      </c>
    </row>
    <row r="2235" spans="4:17" x14ac:dyDescent="0.3">
      <c r="D2235" s="12" t="s">
        <v>2482</v>
      </c>
      <c r="E2235" s="12" t="s">
        <v>159</v>
      </c>
      <c r="F2235" s="12" t="s">
        <v>160</v>
      </c>
      <c r="G2235" s="12" t="s">
        <v>158</v>
      </c>
      <c r="H2235" s="12" t="s">
        <v>1212</v>
      </c>
      <c r="I2235" s="12" t="s">
        <v>1213</v>
      </c>
      <c r="J2235" s="12" t="s">
        <v>7548</v>
      </c>
      <c r="K2235" s="12" t="s">
        <v>14299</v>
      </c>
      <c r="L2235" s="12" t="s">
        <v>2483</v>
      </c>
      <c r="M2235" s="12" t="s">
        <v>13880</v>
      </c>
      <c r="N2235" s="12" t="s">
        <v>7987</v>
      </c>
      <c r="O2235" s="12" t="s">
        <v>14300</v>
      </c>
      <c r="P2235" s="13" t="str">
        <f>+IFERROR(VLOOKUP(Table32[[#This Row],[Código_parroquial]],Table5[[#All],[CÓDIGO PARROQUIA]:[CLASIFICACIÓN]],5,0),+IFERROR(VLOOKUP(CONCATENATE(Table32[[#This Row],[Código Cantón]],"50"),Table5[[#All],[CÓDIGO PARROQUIA]:[CLASIFICACIÓN]],5,0),""))</f>
        <v/>
      </c>
      <c r="Q2235" s="13" t="str">
        <f>+IFERROR(VLOOKUP(Table32[[#This Row],[Código Cantón]],Table4[[#All],[CÓDIGO CANTÓN]:[CLASIFICACIÓN]],6,0),"")</f>
        <v/>
      </c>
    </row>
    <row r="2236" spans="4:17" x14ac:dyDescent="0.3">
      <c r="D2236" s="12" t="s">
        <v>2482</v>
      </c>
      <c r="E2236" s="12" t="s">
        <v>159</v>
      </c>
      <c r="F2236" s="12" t="s">
        <v>160</v>
      </c>
      <c r="G2236" s="12" t="s">
        <v>158</v>
      </c>
      <c r="H2236" s="12" t="s">
        <v>1198</v>
      </c>
      <c r="I2236" s="12" t="s">
        <v>1199</v>
      </c>
      <c r="J2236" s="12" t="s">
        <v>7548</v>
      </c>
      <c r="K2236" s="12" t="s">
        <v>14301</v>
      </c>
      <c r="L2236" s="12" t="s">
        <v>2483</v>
      </c>
      <c r="M2236" s="12" t="s">
        <v>14302</v>
      </c>
      <c r="N2236" s="12" t="s">
        <v>7980</v>
      </c>
      <c r="O2236" s="12" t="s">
        <v>14303</v>
      </c>
      <c r="P2236" s="13" t="str">
        <f>+IFERROR(VLOOKUP(Table32[[#This Row],[Código_parroquial]],Table5[[#All],[CÓDIGO PARROQUIA]:[CLASIFICACIÓN]],5,0),+IFERROR(VLOOKUP(CONCATENATE(Table32[[#This Row],[Código Cantón]],"50"),Table5[[#All],[CÓDIGO PARROQUIA]:[CLASIFICACIÓN]],5,0),""))</f>
        <v/>
      </c>
      <c r="Q2236" s="13" t="str">
        <f>+IFERROR(VLOOKUP(Table32[[#This Row],[Código Cantón]],Table4[[#All],[CÓDIGO CANTÓN]:[CLASIFICACIÓN]],6,0),"")</f>
        <v/>
      </c>
    </row>
    <row r="2237" spans="4:17" x14ac:dyDescent="0.3">
      <c r="D2237" s="12" t="s">
        <v>2482</v>
      </c>
      <c r="E2237" s="12" t="s">
        <v>159</v>
      </c>
      <c r="F2237" s="12" t="s">
        <v>160</v>
      </c>
      <c r="G2237" s="12" t="s">
        <v>158</v>
      </c>
      <c r="H2237" s="12" t="s">
        <v>1201</v>
      </c>
      <c r="I2237" s="12" t="s">
        <v>1202</v>
      </c>
      <c r="J2237" s="12" t="s">
        <v>7548</v>
      </c>
      <c r="K2237" s="12" t="s">
        <v>14304</v>
      </c>
      <c r="L2237" s="12" t="s">
        <v>2483</v>
      </c>
      <c r="M2237" s="12" t="s">
        <v>14305</v>
      </c>
      <c r="N2237" s="12" t="s">
        <v>7987</v>
      </c>
      <c r="O2237" s="12" t="s">
        <v>14306</v>
      </c>
      <c r="P2237" s="13" t="str">
        <f>+IFERROR(VLOOKUP(Table32[[#This Row],[Código_parroquial]],Table5[[#All],[CÓDIGO PARROQUIA]:[CLASIFICACIÓN]],5,0),+IFERROR(VLOOKUP(CONCATENATE(Table32[[#This Row],[Código Cantón]],"50"),Table5[[#All],[CÓDIGO PARROQUIA]:[CLASIFICACIÓN]],5,0),""))</f>
        <v/>
      </c>
      <c r="Q2237" s="13" t="str">
        <f>+IFERROR(VLOOKUP(Table32[[#This Row],[Código Cantón]],Table4[[#All],[CÓDIGO CANTÓN]:[CLASIFICACIÓN]],6,0),"")</f>
        <v/>
      </c>
    </row>
    <row r="2238" spans="4:17" x14ac:dyDescent="0.3">
      <c r="D2238" s="12" t="s">
        <v>2482</v>
      </c>
      <c r="E2238" s="12" t="s">
        <v>159</v>
      </c>
      <c r="F2238" s="12" t="s">
        <v>160</v>
      </c>
      <c r="G2238" s="12" t="s">
        <v>158</v>
      </c>
      <c r="H2238" s="12" t="s">
        <v>1210</v>
      </c>
      <c r="I2238" s="12" t="s">
        <v>529</v>
      </c>
      <c r="J2238" s="12" t="s">
        <v>7548</v>
      </c>
      <c r="K2238" s="12" t="s">
        <v>14307</v>
      </c>
      <c r="L2238" s="12" t="s">
        <v>2483</v>
      </c>
      <c r="M2238" s="12" t="s">
        <v>14308</v>
      </c>
      <c r="N2238" s="12" t="s">
        <v>7987</v>
      </c>
      <c r="O2238" s="12" t="s">
        <v>14309</v>
      </c>
      <c r="P2238" s="13" t="str">
        <f>+IFERROR(VLOOKUP(Table32[[#This Row],[Código_parroquial]],Table5[[#All],[CÓDIGO PARROQUIA]:[CLASIFICACIÓN]],5,0),+IFERROR(VLOOKUP(CONCATENATE(Table32[[#This Row],[Código Cantón]],"50"),Table5[[#All],[CÓDIGO PARROQUIA]:[CLASIFICACIÓN]],5,0),""))</f>
        <v/>
      </c>
      <c r="Q2238" s="13" t="str">
        <f>+IFERROR(VLOOKUP(Table32[[#This Row],[Código Cantón]],Table4[[#All],[CÓDIGO CANTÓN]:[CLASIFICACIÓN]],6,0),"")</f>
        <v/>
      </c>
    </row>
    <row r="2239" spans="4:17" x14ac:dyDescent="0.3">
      <c r="D2239" s="12" t="s">
        <v>2482</v>
      </c>
      <c r="E2239" s="12" t="s">
        <v>159</v>
      </c>
      <c r="F2239" s="12" t="s">
        <v>160</v>
      </c>
      <c r="G2239" s="12" t="s">
        <v>158</v>
      </c>
      <c r="H2239" s="12" t="s">
        <v>1212</v>
      </c>
      <c r="I2239" s="12" t="s">
        <v>1213</v>
      </c>
      <c r="J2239" s="12" t="s">
        <v>7548</v>
      </c>
      <c r="K2239" s="12" t="s">
        <v>14310</v>
      </c>
      <c r="L2239" s="12" t="s">
        <v>2483</v>
      </c>
      <c r="M2239" s="12" t="s">
        <v>14311</v>
      </c>
      <c r="N2239" s="12" t="s">
        <v>7987</v>
      </c>
      <c r="O2239" s="12" t="s">
        <v>14312</v>
      </c>
      <c r="P2239" s="13" t="str">
        <f>+IFERROR(VLOOKUP(Table32[[#This Row],[Código_parroquial]],Table5[[#All],[CÓDIGO PARROQUIA]:[CLASIFICACIÓN]],5,0),+IFERROR(VLOOKUP(CONCATENATE(Table32[[#This Row],[Código Cantón]],"50"),Table5[[#All],[CÓDIGO PARROQUIA]:[CLASIFICACIÓN]],5,0),""))</f>
        <v/>
      </c>
      <c r="Q2239" s="13" t="str">
        <f>+IFERROR(VLOOKUP(Table32[[#This Row],[Código Cantón]],Table4[[#All],[CÓDIGO CANTÓN]:[CLASIFICACIÓN]],6,0),"")</f>
        <v/>
      </c>
    </row>
    <row r="2240" spans="4:17" x14ac:dyDescent="0.3">
      <c r="D2240" s="12" t="s">
        <v>2482</v>
      </c>
      <c r="E2240" s="12" t="s">
        <v>159</v>
      </c>
      <c r="F2240" s="12" t="s">
        <v>160</v>
      </c>
      <c r="G2240" s="12" t="s">
        <v>158</v>
      </c>
      <c r="H2240" s="12" t="s">
        <v>1214</v>
      </c>
      <c r="I2240" s="12" t="s">
        <v>1215</v>
      </c>
      <c r="J2240" s="12" t="s">
        <v>7548</v>
      </c>
      <c r="K2240" s="12" t="s">
        <v>14313</v>
      </c>
      <c r="L2240" s="12" t="s">
        <v>2483</v>
      </c>
      <c r="M2240" s="12" t="s">
        <v>14314</v>
      </c>
      <c r="N2240" s="12" t="s">
        <v>7987</v>
      </c>
      <c r="O2240" s="12" t="s">
        <v>14315</v>
      </c>
      <c r="P2240" s="13" t="str">
        <f>+IFERROR(VLOOKUP(Table32[[#This Row],[Código_parroquial]],Table5[[#All],[CÓDIGO PARROQUIA]:[CLASIFICACIÓN]],5,0),+IFERROR(VLOOKUP(CONCATENATE(Table32[[#This Row],[Código Cantón]],"50"),Table5[[#All],[CÓDIGO PARROQUIA]:[CLASIFICACIÓN]],5,0),""))</f>
        <v/>
      </c>
      <c r="Q2240" s="13" t="str">
        <f>+IFERROR(VLOOKUP(Table32[[#This Row],[Código Cantón]],Table4[[#All],[CÓDIGO CANTÓN]:[CLASIFICACIÓN]],6,0),"")</f>
        <v/>
      </c>
    </row>
    <row r="2241" spans="4:17" x14ac:dyDescent="0.3">
      <c r="D2241" s="12" t="s">
        <v>2482</v>
      </c>
      <c r="E2241" s="12" t="s">
        <v>159</v>
      </c>
      <c r="F2241" s="12" t="s">
        <v>160</v>
      </c>
      <c r="G2241" s="12" t="s">
        <v>158</v>
      </c>
      <c r="H2241" s="12" t="s">
        <v>1210</v>
      </c>
      <c r="I2241" s="12" t="s">
        <v>529</v>
      </c>
      <c r="J2241" s="12" t="s">
        <v>7548</v>
      </c>
      <c r="K2241" s="12" t="s">
        <v>14316</v>
      </c>
      <c r="L2241" s="12" t="s">
        <v>2483</v>
      </c>
      <c r="M2241" s="12" t="s">
        <v>14317</v>
      </c>
      <c r="N2241" s="12" t="s">
        <v>7987</v>
      </c>
      <c r="O2241" s="12" t="s">
        <v>14318</v>
      </c>
      <c r="P2241" s="13" t="str">
        <f>+IFERROR(VLOOKUP(Table32[[#This Row],[Código_parroquial]],Table5[[#All],[CÓDIGO PARROQUIA]:[CLASIFICACIÓN]],5,0),+IFERROR(VLOOKUP(CONCATENATE(Table32[[#This Row],[Código Cantón]],"50"),Table5[[#All],[CÓDIGO PARROQUIA]:[CLASIFICACIÓN]],5,0),""))</f>
        <v/>
      </c>
      <c r="Q2241" s="13" t="str">
        <f>+IFERROR(VLOOKUP(Table32[[#This Row],[Código Cantón]],Table4[[#All],[CÓDIGO CANTÓN]:[CLASIFICACIÓN]],6,0),"")</f>
        <v/>
      </c>
    </row>
    <row r="2242" spans="4:17" x14ac:dyDescent="0.3">
      <c r="D2242" s="12" t="s">
        <v>2482</v>
      </c>
      <c r="E2242" s="12" t="s">
        <v>159</v>
      </c>
      <c r="F2242" s="12" t="s">
        <v>160</v>
      </c>
      <c r="G2242" s="12" t="s">
        <v>158</v>
      </c>
      <c r="H2242" s="12" t="s">
        <v>1201</v>
      </c>
      <c r="I2242" s="12" t="s">
        <v>1202</v>
      </c>
      <c r="J2242" s="12" t="s">
        <v>7548</v>
      </c>
      <c r="K2242" s="12" t="s">
        <v>14319</v>
      </c>
      <c r="L2242" s="12" t="s">
        <v>2483</v>
      </c>
      <c r="M2242" s="12" t="s">
        <v>14320</v>
      </c>
      <c r="N2242" s="12" t="s">
        <v>7987</v>
      </c>
      <c r="O2242" s="12" t="s">
        <v>12068</v>
      </c>
      <c r="P2242" s="13" t="str">
        <f>+IFERROR(VLOOKUP(Table32[[#This Row],[Código_parroquial]],Table5[[#All],[CÓDIGO PARROQUIA]:[CLASIFICACIÓN]],5,0),+IFERROR(VLOOKUP(CONCATENATE(Table32[[#This Row],[Código Cantón]],"50"),Table5[[#All],[CÓDIGO PARROQUIA]:[CLASIFICACIÓN]],5,0),""))</f>
        <v/>
      </c>
      <c r="Q2242" s="13" t="str">
        <f>+IFERROR(VLOOKUP(Table32[[#This Row],[Código Cantón]],Table4[[#All],[CÓDIGO CANTÓN]:[CLASIFICACIÓN]],6,0),"")</f>
        <v/>
      </c>
    </row>
    <row r="2243" spans="4:17" x14ac:dyDescent="0.3">
      <c r="D2243" s="12" t="s">
        <v>2482</v>
      </c>
      <c r="E2243" s="12" t="s">
        <v>159</v>
      </c>
      <c r="F2243" s="12" t="s">
        <v>160</v>
      </c>
      <c r="G2243" s="12" t="s">
        <v>158</v>
      </c>
      <c r="H2243" s="12" t="s">
        <v>1214</v>
      </c>
      <c r="I2243" s="12" t="s">
        <v>1215</v>
      </c>
      <c r="J2243" s="12" t="s">
        <v>7548</v>
      </c>
      <c r="K2243" s="12" t="s">
        <v>14321</v>
      </c>
      <c r="L2243" s="12" t="s">
        <v>2483</v>
      </c>
      <c r="M2243" s="12" t="s">
        <v>14322</v>
      </c>
      <c r="N2243" s="12" t="s">
        <v>7987</v>
      </c>
      <c r="O2243" s="12" t="s">
        <v>14323</v>
      </c>
      <c r="P2243" s="13" t="str">
        <f>+IFERROR(VLOOKUP(Table32[[#This Row],[Código_parroquial]],Table5[[#All],[CÓDIGO PARROQUIA]:[CLASIFICACIÓN]],5,0),+IFERROR(VLOOKUP(CONCATENATE(Table32[[#This Row],[Código Cantón]],"50"),Table5[[#All],[CÓDIGO PARROQUIA]:[CLASIFICACIÓN]],5,0),""))</f>
        <v/>
      </c>
      <c r="Q2243" s="13" t="str">
        <f>+IFERROR(VLOOKUP(Table32[[#This Row],[Código Cantón]],Table4[[#All],[CÓDIGO CANTÓN]:[CLASIFICACIÓN]],6,0),"")</f>
        <v/>
      </c>
    </row>
    <row r="2244" spans="4:17" x14ac:dyDescent="0.3">
      <c r="D2244" s="12" t="s">
        <v>2482</v>
      </c>
      <c r="E2244" s="12" t="s">
        <v>159</v>
      </c>
      <c r="F2244" s="12" t="s">
        <v>160</v>
      </c>
      <c r="G2244" s="12" t="s">
        <v>158</v>
      </c>
      <c r="H2244" s="12" t="s">
        <v>1210</v>
      </c>
      <c r="I2244" s="12" t="s">
        <v>529</v>
      </c>
      <c r="J2244" s="12" t="s">
        <v>7548</v>
      </c>
      <c r="K2244" s="12" t="s">
        <v>14324</v>
      </c>
      <c r="L2244" s="12" t="s">
        <v>2483</v>
      </c>
      <c r="M2244" s="12" t="s">
        <v>14325</v>
      </c>
      <c r="N2244" s="12" t="s">
        <v>7987</v>
      </c>
      <c r="O2244" s="12" t="s">
        <v>14326</v>
      </c>
      <c r="P2244" s="13" t="str">
        <f>+IFERROR(VLOOKUP(Table32[[#This Row],[Código_parroquial]],Table5[[#All],[CÓDIGO PARROQUIA]:[CLASIFICACIÓN]],5,0),+IFERROR(VLOOKUP(CONCATENATE(Table32[[#This Row],[Código Cantón]],"50"),Table5[[#All],[CÓDIGO PARROQUIA]:[CLASIFICACIÓN]],5,0),""))</f>
        <v/>
      </c>
      <c r="Q2244" s="13" t="str">
        <f>+IFERROR(VLOOKUP(Table32[[#This Row],[Código Cantón]],Table4[[#All],[CÓDIGO CANTÓN]:[CLASIFICACIÓN]],6,0),"")</f>
        <v/>
      </c>
    </row>
    <row r="2245" spans="4:17" x14ac:dyDescent="0.3">
      <c r="D2245" s="12" t="s">
        <v>2482</v>
      </c>
      <c r="E2245" s="12" t="s">
        <v>159</v>
      </c>
      <c r="F2245" s="12" t="s">
        <v>160</v>
      </c>
      <c r="G2245" s="12" t="s">
        <v>158</v>
      </c>
      <c r="H2245" s="12" t="s">
        <v>1210</v>
      </c>
      <c r="I2245" s="12" t="s">
        <v>529</v>
      </c>
      <c r="J2245" s="12" t="s">
        <v>7548</v>
      </c>
      <c r="K2245" s="12" t="s">
        <v>14327</v>
      </c>
      <c r="L2245" s="12" t="s">
        <v>2483</v>
      </c>
      <c r="M2245" s="12" t="s">
        <v>14328</v>
      </c>
      <c r="N2245" s="12" t="s">
        <v>7987</v>
      </c>
      <c r="O2245" s="12" t="s">
        <v>14329</v>
      </c>
      <c r="P2245" s="13" t="str">
        <f>+IFERROR(VLOOKUP(Table32[[#This Row],[Código_parroquial]],Table5[[#All],[CÓDIGO PARROQUIA]:[CLASIFICACIÓN]],5,0),+IFERROR(VLOOKUP(CONCATENATE(Table32[[#This Row],[Código Cantón]],"50"),Table5[[#All],[CÓDIGO PARROQUIA]:[CLASIFICACIÓN]],5,0),""))</f>
        <v/>
      </c>
      <c r="Q2245" s="13" t="str">
        <f>+IFERROR(VLOOKUP(Table32[[#This Row],[Código Cantón]],Table4[[#All],[CÓDIGO CANTÓN]:[CLASIFICACIÓN]],6,0),"")</f>
        <v/>
      </c>
    </row>
    <row r="2246" spans="4:17" x14ac:dyDescent="0.3">
      <c r="D2246" s="12" t="s">
        <v>2482</v>
      </c>
      <c r="E2246" s="12" t="s">
        <v>159</v>
      </c>
      <c r="F2246" s="12" t="s">
        <v>160</v>
      </c>
      <c r="G2246" s="12" t="s">
        <v>158</v>
      </c>
      <c r="H2246" s="12" t="s">
        <v>1210</v>
      </c>
      <c r="I2246" s="12" t="s">
        <v>529</v>
      </c>
      <c r="J2246" s="12" t="s">
        <v>7548</v>
      </c>
      <c r="K2246" s="12" t="s">
        <v>14330</v>
      </c>
      <c r="L2246" s="12" t="s">
        <v>2483</v>
      </c>
      <c r="M2246" s="12" t="s">
        <v>14331</v>
      </c>
      <c r="N2246" s="12" t="s">
        <v>7987</v>
      </c>
      <c r="O2246" s="12" t="s">
        <v>14332</v>
      </c>
      <c r="P2246" s="13" t="str">
        <f>+IFERROR(VLOOKUP(Table32[[#This Row],[Código_parroquial]],Table5[[#All],[CÓDIGO PARROQUIA]:[CLASIFICACIÓN]],5,0),+IFERROR(VLOOKUP(CONCATENATE(Table32[[#This Row],[Código Cantón]],"50"),Table5[[#All],[CÓDIGO PARROQUIA]:[CLASIFICACIÓN]],5,0),""))</f>
        <v/>
      </c>
      <c r="Q2246" s="13" t="str">
        <f>+IFERROR(VLOOKUP(Table32[[#This Row],[Código Cantón]],Table4[[#All],[CÓDIGO CANTÓN]:[CLASIFICACIÓN]],6,0),"")</f>
        <v/>
      </c>
    </row>
    <row r="2247" spans="4:17" x14ac:dyDescent="0.3">
      <c r="D2247" s="12" t="s">
        <v>2482</v>
      </c>
      <c r="E2247" s="12" t="s">
        <v>159</v>
      </c>
      <c r="F2247" s="12" t="s">
        <v>160</v>
      </c>
      <c r="G2247" s="12" t="s">
        <v>158</v>
      </c>
      <c r="H2247" s="12" t="s">
        <v>1198</v>
      </c>
      <c r="I2247" s="12" t="s">
        <v>1199</v>
      </c>
      <c r="J2247" s="12" t="s">
        <v>7548</v>
      </c>
      <c r="K2247" s="12" t="s">
        <v>14333</v>
      </c>
      <c r="L2247" s="12" t="s">
        <v>2483</v>
      </c>
      <c r="M2247" s="12" t="s">
        <v>14334</v>
      </c>
      <c r="N2247" s="12" t="s">
        <v>7987</v>
      </c>
      <c r="O2247" s="12" t="s">
        <v>14335</v>
      </c>
      <c r="P2247" s="13" t="str">
        <f>+IFERROR(VLOOKUP(Table32[[#This Row],[Código_parroquial]],Table5[[#All],[CÓDIGO PARROQUIA]:[CLASIFICACIÓN]],5,0),+IFERROR(VLOOKUP(CONCATENATE(Table32[[#This Row],[Código Cantón]],"50"),Table5[[#All],[CÓDIGO PARROQUIA]:[CLASIFICACIÓN]],5,0),""))</f>
        <v/>
      </c>
      <c r="Q2247" s="13" t="str">
        <f>+IFERROR(VLOOKUP(Table32[[#This Row],[Código Cantón]],Table4[[#All],[CÓDIGO CANTÓN]:[CLASIFICACIÓN]],6,0),"")</f>
        <v/>
      </c>
    </row>
    <row r="2248" spans="4:17" x14ac:dyDescent="0.3">
      <c r="D2248" s="12" t="s">
        <v>2482</v>
      </c>
      <c r="E2248" s="12" t="s">
        <v>159</v>
      </c>
      <c r="F2248" s="12" t="s">
        <v>160</v>
      </c>
      <c r="G2248" s="12" t="s">
        <v>158</v>
      </c>
      <c r="H2248" s="12" t="s">
        <v>1214</v>
      </c>
      <c r="I2248" s="12" t="s">
        <v>1215</v>
      </c>
      <c r="J2248" s="12" t="s">
        <v>7548</v>
      </c>
      <c r="K2248" s="12" t="s">
        <v>14336</v>
      </c>
      <c r="L2248" s="12" t="s">
        <v>2483</v>
      </c>
      <c r="M2248" s="12" t="s">
        <v>14337</v>
      </c>
      <c r="N2248" s="12" t="s">
        <v>7987</v>
      </c>
      <c r="O2248" s="12" t="s">
        <v>14338</v>
      </c>
      <c r="P2248" s="13" t="str">
        <f>+IFERROR(VLOOKUP(Table32[[#This Row],[Código_parroquial]],Table5[[#All],[CÓDIGO PARROQUIA]:[CLASIFICACIÓN]],5,0),+IFERROR(VLOOKUP(CONCATENATE(Table32[[#This Row],[Código Cantón]],"50"),Table5[[#All],[CÓDIGO PARROQUIA]:[CLASIFICACIÓN]],5,0),""))</f>
        <v/>
      </c>
      <c r="Q2248" s="13" t="str">
        <f>+IFERROR(VLOOKUP(Table32[[#This Row],[Código Cantón]],Table4[[#All],[CÓDIGO CANTÓN]:[CLASIFICACIÓN]],6,0),"")</f>
        <v/>
      </c>
    </row>
    <row r="2249" spans="4:17" x14ac:dyDescent="0.3">
      <c r="D2249" s="12" t="s">
        <v>2482</v>
      </c>
      <c r="E2249" s="12" t="s">
        <v>159</v>
      </c>
      <c r="F2249" s="12" t="s">
        <v>160</v>
      </c>
      <c r="G2249" s="12" t="s">
        <v>158</v>
      </c>
      <c r="H2249" s="12" t="s">
        <v>1198</v>
      </c>
      <c r="I2249" s="12" t="s">
        <v>1199</v>
      </c>
      <c r="J2249" s="12" t="s">
        <v>7548</v>
      </c>
      <c r="K2249" s="12" t="s">
        <v>14339</v>
      </c>
      <c r="L2249" s="12" t="s">
        <v>2483</v>
      </c>
      <c r="M2249" s="12" t="s">
        <v>13308</v>
      </c>
      <c r="N2249" s="12" t="s">
        <v>7987</v>
      </c>
      <c r="O2249" s="12" t="s">
        <v>14340</v>
      </c>
      <c r="P2249" s="13" t="str">
        <f>+IFERROR(VLOOKUP(Table32[[#This Row],[Código_parroquial]],Table5[[#All],[CÓDIGO PARROQUIA]:[CLASIFICACIÓN]],5,0),+IFERROR(VLOOKUP(CONCATENATE(Table32[[#This Row],[Código Cantón]],"50"),Table5[[#All],[CÓDIGO PARROQUIA]:[CLASIFICACIÓN]],5,0),""))</f>
        <v/>
      </c>
      <c r="Q2249" s="13" t="str">
        <f>+IFERROR(VLOOKUP(Table32[[#This Row],[Código Cantón]],Table4[[#All],[CÓDIGO CANTÓN]:[CLASIFICACIÓN]],6,0),"")</f>
        <v/>
      </c>
    </row>
    <row r="2250" spans="4:17" x14ac:dyDescent="0.3">
      <c r="D2250" s="12" t="s">
        <v>2482</v>
      </c>
      <c r="E2250" s="12" t="s">
        <v>159</v>
      </c>
      <c r="F2250" s="12" t="s">
        <v>160</v>
      </c>
      <c r="G2250" s="12" t="s">
        <v>158</v>
      </c>
      <c r="H2250" s="12" t="s">
        <v>1223</v>
      </c>
      <c r="I2250" s="12" t="s">
        <v>1224</v>
      </c>
      <c r="J2250" s="12" t="s">
        <v>7550</v>
      </c>
      <c r="K2250" s="12" t="s">
        <v>14341</v>
      </c>
      <c r="L2250" s="12" t="s">
        <v>2483</v>
      </c>
      <c r="M2250" s="12" t="s">
        <v>14342</v>
      </c>
      <c r="N2250" s="12" t="s">
        <v>7987</v>
      </c>
      <c r="O2250" s="12" t="s">
        <v>1224</v>
      </c>
      <c r="P2250" s="13" t="str">
        <f>+IFERROR(VLOOKUP(Table32[[#This Row],[Código_parroquial]],Table5[[#All],[CÓDIGO PARROQUIA]:[CLASIFICACIÓN]],5,0),+IFERROR(VLOOKUP(CONCATENATE(Table32[[#This Row],[Código Cantón]],"50"),Table5[[#All],[CÓDIGO PARROQUIA]:[CLASIFICACIÓN]],5,0),""))</f>
        <v/>
      </c>
      <c r="Q2250" s="13" t="str">
        <f>+IFERROR(VLOOKUP(Table32[[#This Row],[Código Cantón]],Table4[[#All],[CÓDIGO CANTÓN]:[CLASIFICACIÓN]],6,0),"")</f>
        <v/>
      </c>
    </row>
    <row r="2251" spans="4:17" x14ac:dyDescent="0.3">
      <c r="D2251" s="12" t="s">
        <v>2482</v>
      </c>
      <c r="E2251" s="12" t="s">
        <v>159</v>
      </c>
      <c r="F2251" s="12" t="s">
        <v>160</v>
      </c>
      <c r="G2251" s="12" t="s">
        <v>158</v>
      </c>
      <c r="H2251" s="12" t="s">
        <v>1210</v>
      </c>
      <c r="I2251" s="12" t="s">
        <v>529</v>
      </c>
      <c r="J2251" s="12" t="s">
        <v>7548</v>
      </c>
      <c r="K2251" s="12" t="s">
        <v>14343</v>
      </c>
      <c r="L2251" s="12" t="s">
        <v>2483</v>
      </c>
      <c r="M2251" s="12" t="s">
        <v>14344</v>
      </c>
      <c r="N2251" s="12" t="s">
        <v>7980</v>
      </c>
      <c r="O2251" s="12" t="s">
        <v>14345</v>
      </c>
      <c r="P2251" s="13" t="str">
        <f>+IFERROR(VLOOKUP(Table32[[#This Row],[Código_parroquial]],Table5[[#All],[CÓDIGO PARROQUIA]:[CLASIFICACIÓN]],5,0),+IFERROR(VLOOKUP(CONCATENATE(Table32[[#This Row],[Código Cantón]],"50"),Table5[[#All],[CÓDIGO PARROQUIA]:[CLASIFICACIÓN]],5,0),""))</f>
        <v/>
      </c>
      <c r="Q2251" s="13" t="str">
        <f>+IFERROR(VLOOKUP(Table32[[#This Row],[Código Cantón]],Table4[[#All],[CÓDIGO CANTÓN]:[CLASIFICACIÓN]],6,0),"")</f>
        <v/>
      </c>
    </row>
    <row r="2252" spans="4:17" x14ac:dyDescent="0.3">
      <c r="D2252" s="12" t="s">
        <v>2482</v>
      </c>
      <c r="E2252" s="12" t="s">
        <v>159</v>
      </c>
      <c r="F2252" s="12" t="s">
        <v>160</v>
      </c>
      <c r="G2252" s="12" t="s">
        <v>158</v>
      </c>
      <c r="H2252" s="12" t="s">
        <v>1212</v>
      </c>
      <c r="I2252" s="12" t="s">
        <v>1213</v>
      </c>
      <c r="J2252" s="12" t="s">
        <v>7548</v>
      </c>
      <c r="K2252" s="12" t="s">
        <v>14346</v>
      </c>
      <c r="L2252" s="12" t="s">
        <v>2483</v>
      </c>
      <c r="M2252" s="12" t="s">
        <v>14347</v>
      </c>
      <c r="N2252" s="12" t="s">
        <v>7980</v>
      </c>
      <c r="O2252" s="12" t="s">
        <v>14348</v>
      </c>
      <c r="P2252" s="13" t="str">
        <f>+IFERROR(VLOOKUP(Table32[[#This Row],[Código_parroquial]],Table5[[#All],[CÓDIGO PARROQUIA]:[CLASIFICACIÓN]],5,0),+IFERROR(VLOOKUP(CONCATENATE(Table32[[#This Row],[Código Cantón]],"50"),Table5[[#All],[CÓDIGO PARROQUIA]:[CLASIFICACIÓN]],5,0),""))</f>
        <v/>
      </c>
      <c r="Q2252" s="13" t="str">
        <f>+IFERROR(VLOOKUP(Table32[[#This Row],[Código Cantón]],Table4[[#All],[CÓDIGO CANTÓN]:[CLASIFICACIÓN]],6,0),"")</f>
        <v/>
      </c>
    </row>
    <row r="2253" spans="4:17" x14ac:dyDescent="0.3">
      <c r="D2253" s="12" t="s">
        <v>2482</v>
      </c>
      <c r="E2253" s="12" t="s">
        <v>159</v>
      </c>
      <c r="F2253" s="12" t="s">
        <v>160</v>
      </c>
      <c r="G2253" s="12" t="s">
        <v>158</v>
      </c>
      <c r="H2253" s="12" t="s">
        <v>1214</v>
      </c>
      <c r="I2253" s="12" t="s">
        <v>1215</v>
      </c>
      <c r="J2253" s="12" t="s">
        <v>7548</v>
      </c>
      <c r="K2253" s="12" t="s">
        <v>14349</v>
      </c>
      <c r="L2253" s="12" t="s">
        <v>2483</v>
      </c>
      <c r="M2253" s="12" t="s">
        <v>14350</v>
      </c>
      <c r="N2253" s="12" t="s">
        <v>7987</v>
      </c>
      <c r="O2253" s="12" t="s">
        <v>14351</v>
      </c>
      <c r="P2253" s="13" t="str">
        <f>+IFERROR(VLOOKUP(Table32[[#This Row],[Código_parroquial]],Table5[[#All],[CÓDIGO PARROQUIA]:[CLASIFICACIÓN]],5,0),+IFERROR(VLOOKUP(CONCATENATE(Table32[[#This Row],[Código Cantón]],"50"),Table5[[#All],[CÓDIGO PARROQUIA]:[CLASIFICACIÓN]],5,0),""))</f>
        <v/>
      </c>
      <c r="Q2253" s="13" t="str">
        <f>+IFERROR(VLOOKUP(Table32[[#This Row],[Código Cantón]],Table4[[#All],[CÓDIGO CANTÓN]:[CLASIFICACIÓN]],6,0),"")</f>
        <v/>
      </c>
    </row>
    <row r="2254" spans="4:17" x14ac:dyDescent="0.3">
      <c r="D2254" s="12" t="s">
        <v>2482</v>
      </c>
      <c r="E2254" s="12" t="s">
        <v>159</v>
      </c>
      <c r="F2254" s="12" t="s">
        <v>160</v>
      </c>
      <c r="G2254" s="12" t="s">
        <v>158</v>
      </c>
      <c r="H2254" s="12" t="s">
        <v>1198</v>
      </c>
      <c r="I2254" s="12" t="s">
        <v>1199</v>
      </c>
      <c r="J2254" s="12" t="s">
        <v>7548</v>
      </c>
      <c r="K2254" s="12" t="s">
        <v>14352</v>
      </c>
      <c r="L2254" s="12" t="s">
        <v>2483</v>
      </c>
      <c r="M2254" s="12" t="s">
        <v>14353</v>
      </c>
      <c r="N2254" s="12" t="s">
        <v>7987</v>
      </c>
      <c r="O2254" s="12" t="s">
        <v>14354</v>
      </c>
      <c r="P2254" s="13" t="str">
        <f>+IFERROR(VLOOKUP(Table32[[#This Row],[Código_parroquial]],Table5[[#All],[CÓDIGO PARROQUIA]:[CLASIFICACIÓN]],5,0),+IFERROR(VLOOKUP(CONCATENATE(Table32[[#This Row],[Código Cantón]],"50"),Table5[[#All],[CÓDIGO PARROQUIA]:[CLASIFICACIÓN]],5,0),""))</f>
        <v/>
      </c>
      <c r="Q2254" s="13" t="str">
        <f>+IFERROR(VLOOKUP(Table32[[#This Row],[Código Cantón]],Table4[[#All],[CÓDIGO CANTÓN]:[CLASIFICACIÓN]],6,0),"")</f>
        <v/>
      </c>
    </row>
    <row r="2255" spans="4:17" x14ac:dyDescent="0.3">
      <c r="D2255" s="12" t="s">
        <v>2482</v>
      </c>
      <c r="E2255" s="12" t="s">
        <v>159</v>
      </c>
      <c r="F2255" s="12" t="s">
        <v>160</v>
      </c>
      <c r="G2255" s="12" t="s">
        <v>158</v>
      </c>
      <c r="H2255" s="12" t="s">
        <v>1210</v>
      </c>
      <c r="I2255" s="12" t="s">
        <v>529</v>
      </c>
      <c r="J2255" s="12" t="s">
        <v>7548</v>
      </c>
      <c r="K2255" s="12" t="s">
        <v>14355</v>
      </c>
      <c r="L2255" s="12" t="s">
        <v>2483</v>
      </c>
      <c r="M2255" s="12" t="s">
        <v>14356</v>
      </c>
      <c r="N2255" s="12" t="s">
        <v>7987</v>
      </c>
      <c r="O2255" s="12" t="s">
        <v>2592</v>
      </c>
      <c r="P2255" s="13" t="str">
        <f>+IFERROR(VLOOKUP(Table32[[#This Row],[Código_parroquial]],Table5[[#All],[CÓDIGO PARROQUIA]:[CLASIFICACIÓN]],5,0),+IFERROR(VLOOKUP(CONCATENATE(Table32[[#This Row],[Código Cantón]],"50"),Table5[[#All],[CÓDIGO PARROQUIA]:[CLASIFICACIÓN]],5,0),""))</f>
        <v/>
      </c>
      <c r="Q2255" s="13" t="str">
        <f>+IFERROR(VLOOKUP(Table32[[#This Row],[Código Cantón]],Table4[[#All],[CÓDIGO CANTÓN]:[CLASIFICACIÓN]],6,0),"")</f>
        <v/>
      </c>
    </row>
    <row r="2256" spans="4:17" x14ac:dyDescent="0.3">
      <c r="D2256" s="12" t="s">
        <v>2482</v>
      </c>
      <c r="E2256" s="12" t="s">
        <v>159</v>
      </c>
      <c r="F2256" s="12" t="s">
        <v>160</v>
      </c>
      <c r="G2256" s="12" t="s">
        <v>158</v>
      </c>
      <c r="H2256" s="12" t="s">
        <v>1210</v>
      </c>
      <c r="I2256" s="12" t="s">
        <v>529</v>
      </c>
      <c r="J2256" s="12" t="s">
        <v>7548</v>
      </c>
      <c r="K2256" s="12" t="s">
        <v>14357</v>
      </c>
      <c r="L2256" s="12" t="s">
        <v>2483</v>
      </c>
      <c r="M2256" s="12" t="s">
        <v>13697</v>
      </c>
      <c r="N2256" s="12" t="s">
        <v>7987</v>
      </c>
      <c r="O2256" s="12" t="s">
        <v>14358</v>
      </c>
      <c r="P2256" s="13" t="str">
        <f>+IFERROR(VLOOKUP(Table32[[#This Row],[Código_parroquial]],Table5[[#All],[CÓDIGO PARROQUIA]:[CLASIFICACIÓN]],5,0),+IFERROR(VLOOKUP(CONCATENATE(Table32[[#This Row],[Código Cantón]],"50"),Table5[[#All],[CÓDIGO PARROQUIA]:[CLASIFICACIÓN]],5,0),""))</f>
        <v/>
      </c>
      <c r="Q2256" s="13" t="str">
        <f>+IFERROR(VLOOKUP(Table32[[#This Row],[Código Cantón]],Table4[[#All],[CÓDIGO CANTÓN]:[CLASIFICACIÓN]],6,0),"")</f>
        <v/>
      </c>
    </row>
    <row r="2257" spans="4:17" x14ac:dyDescent="0.3">
      <c r="D2257" s="12" t="s">
        <v>2482</v>
      </c>
      <c r="E2257" s="12" t="s">
        <v>159</v>
      </c>
      <c r="F2257" s="12" t="s">
        <v>160</v>
      </c>
      <c r="G2257" s="12" t="s">
        <v>158</v>
      </c>
      <c r="H2257" s="12" t="s">
        <v>1212</v>
      </c>
      <c r="I2257" s="12" t="s">
        <v>1213</v>
      </c>
      <c r="J2257" s="12" t="s">
        <v>7548</v>
      </c>
      <c r="K2257" s="12" t="s">
        <v>14359</v>
      </c>
      <c r="L2257" s="12" t="s">
        <v>2483</v>
      </c>
      <c r="M2257" s="12" t="s">
        <v>14360</v>
      </c>
      <c r="N2257" s="12" t="s">
        <v>7987</v>
      </c>
      <c r="O2257" s="12" t="s">
        <v>14361</v>
      </c>
      <c r="P2257" s="13" t="str">
        <f>+IFERROR(VLOOKUP(Table32[[#This Row],[Código_parroquial]],Table5[[#All],[CÓDIGO PARROQUIA]:[CLASIFICACIÓN]],5,0),+IFERROR(VLOOKUP(CONCATENATE(Table32[[#This Row],[Código Cantón]],"50"),Table5[[#All],[CÓDIGO PARROQUIA]:[CLASIFICACIÓN]],5,0),""))</f>
        <v/>
      </c>
      <c r="Q2257" s="13" t="str">
        <f>+IFERROR(VLOOKUP(Table32[[#This Row],[Código Cantón]],Table4[[#All],[CÓDIGO CANTÓN]:[CLASIFICACIÓN]],6,0),"")</f>
        <v/>
      </c>
    </row>
    <row r="2258" spans="4:17" x14ac:dyDescent="0.3">
      <c r="D2258" s="12" t="s">
        <v>2482</v>
      </c>
      <c r="E2258" s="12" t="s">
        <v>159</v>
      </c>
      <c r="F2258" s="12" t="s">
        <v>160</v>
      </c>
      <c r="G2258" s="12" t="s">
        <v>158</v>
      </c>
      <c r="H2258" s="12" t="s">
        <v>1212</v>
      </c>
      <c r="I2258" s="12" t="s">
        <v>1213</v>
      </c>
      <c r="J2258" s="12" t="s">
        <v>7548</v>
      </c>
      <c r="K2258" s="12" t="s">
        <v>14362</v>
      </c>
      <c r="L2258" s="12" t="s">
        <v>2483</v>
      </c>
      <c r="M2258" s="12" t="s">
        <v>14363</v>
      </c>
      <c r="N2258" s="12" t="s">
        <v>7980</v>
      </c>
      <c r="O2258" s="12" t="s">
        <v>14364</v>
      </c>
      <c r="P2258" s="13" t="str">
        <f>+IFERROR(VLOOKUP(Table32[[#This Row],[Código_parroquial]],Table5[[#All],[CÓDIGO PARROQUIA]:[CLASIFICACIÓN]],5,0),+IFERROR(VLOOKUP(CONCATENATE(Table32[[#This Row],[Código Cantón]],"50"),Table5[[#All],[CÓDIGO PARROQUIA]:[CLASIFICACIÓN]],5,0),""))</f>
        <v/>
      </c>
      <c r="Q2258" s="13" t="str">
        <f>+IFERROR(VLOOKUP(Table32[[#This Row],[Código Cantón]],Table4[[#All],[CÓDIGO CANTÓN]:[CLASIFICACIÓN]],6,0),"")</f>
        <v/>
      </c>
    </row>
    <row r="2259" spans="4:17" x14ac:dyDescent="0.3">
      <c r="D2259" s="12" t="s">
        <v>2482</v>
      </c>
      <c r="E2259" s="12" t="s">
        <v>159</v>
      </c>
      <c r="F2259" s="12" t="s">
        <v>160</v>
      </c>
      <c r="G2259" s="12" t="s">
        <v>158</v>
      </c>
      <c r="H2259" s="12" t="s">
        <v>1212</v>
      </c>
      <c r="I2259" s="12" t="s">
        <v>1213</v>
      </c>
      <c r="J2259" s="12" t="s">
        <v>7548</v>
      </c>
      <c r="K2259" s="12" t="s">
        <v>14365</v>
      </c>
      <c r="L2259" s="12" t="s">
        <v>2483</v>
      </c>
      <c r="M2259" s="12" t="s">
        <v>14366</v>
      </c>
      <c r="N2259" s="12" t="s">
        <v>7987</v>
      </c>
      <c r="O2259" s="12" t="s">
        <v>14367</v>
      </c>
      <c r="P2259" s="13" t="str">
        <f>+IFERROR(VLOOKUP(Table32[[#This Row],[Código_parroquial]],Table5[[#All],[CÓDIGO PARROQUIA]:[CLASIFICACIÓN]],5,0),+IFERROR(VLOOKUP(CONCATENATE(Table32[[#This Row],[Código Cantón]],"50"),Table5[[#All],[CÓDIGO PARROQUIA]:[CLASIFICACIÓN]],5,0),""))</f>
        <v/>
      </c>
      <c r="Q2259" s="13" t="str">
        <f>+IFERROR(VLOOKUP(Table32[[#This Row],[Código Cantón]],Table4[[#All],[CÓDIGO CANTÓN]:[CLASIFICACIÓN]],6,0),"")</f>
        <v/>
      </c>
    </row>
    <row r="2260" spans="4:17" x14ac:dyDescent="0.3">
      <c r="D2260" s="12" t="s">
        <v>2482</v>
      </c>
      <c r="E2260" s="12" t="s">
        <v>159</v>
      </c>
      <c r="F2260" s="12" t="s">
        <v>160</v>
      </c>
      <c r="G2260" s="12" t="s">
        <v>158</v>
      </c>
      <c r="H2260" s="12" t="s">
        <v>1201</v>
      </c>
      <c r="I2260" s="12" t="s">
        <v>1202</v>
      </c>
      <c r="J2260" s="12" t="s">
        <v>7548</v>
      </c>
      <c r="K2260" s="12" t="s">
        <v>14368</v>
      </c>
      <c r="L2260" s="12" t="s">
        <v>2483</v>
      </c>
      <c r="M2260" s="12" t="s">
        <v>13411</v>
      </c>
      <c r="N2260" s="12" t="s">
        <v>7987</v>
      </c>
      <c r="O2260" s="12" t="s">
        <v>12068</v>
      </c>
      <c r="P2260" s="13" t="str">
        <f>+IFERROR(VLOOKUP(Table32[[#This Row],[Código_parroquial]],Table5[[#All],[CÓDIGO PARROQUIA]:[CLASIFICACIÓN]],5,0),+IFERROR(VLOOKUP(CONCATENATE(Table32[[#This Row],[Código Cantón]],"50"),Table5[[#All],[CÓDIGO PARROQUIA]:[CLASIFICACIÓN]],5,0),""))</f>
        <v/>
      </c>
      <c r="Q2260" s="13" t="str">
        <f>+IFERROR(VLOOKUP(Table32[[#This Row],[Código Cantón]],Table4[[#All],[CÓDIGO CANTÓN]:[CLASIFICACIÓN]],6,0),"")</f>
        <v/>
      </c>
    </row>
    <row r="2261" spans="4:17" x14ac:dyDescent="0.3">
      <c r="D2261" s="12" t="s">
        <v>2482</v>
      </c>
      <c r="E2261" s="12" t="s">
        <v>159</v>
      </c>
      <c r="F2261" s="12" t="s">
        <v>160</v>
      </c>
      <c r="G2261" s="12" t="s">
        <v>158</v>
      </c>
      <c r="H2261" s="12" t="s">
        <v>1214</v>
      </c>
      <c r="I2261" s="12" t="s">
        <v>1215</v>
      </c>
      <c r="J2261" s="12" t="s">
        <v>7548</v>
      </c>
      <c r="K2261" s="12" t="s">
        <v>14369</v>
      </c>
      <c r="L2261" s="12" t="s">
        <v>2483</v>
      </c>
      <c r="M2261" s="12" t="s">
        <v>14370</v>
      </c>
      <c r="N2261" s="12" t="s">
        <v>7987</v>
      </c>
      <c r="O2261" s="12" t="s">
        <v>14371</v>
      </c>
      <c r="P2261" s="13" t="str">
        <f>+IFERROR(VLOOKUP(Table32[[#This Row],[Código_parroquial]],Table5[[#All],[CÓDIGO PARROQUIA]:[CLASIFICACIÓN]],5,0),+IFERROR(VLOOKUP(CONCATENATE(Table32[[#This Row],[Código Cantón]],"50"),Table5[[#All],[CÓDIGO PARROQUIA]:[CLASIFICACIÓN]],5,0),""))</f>
        <v/>
      </c>
      <c r="Q2261" s="13" t="str">
        <f>+IFERROR(VLOOKUP(Table32[[#This Row],[Código Cantón]],Table4[[#All],[CÓDIGO CANTÓN]:[CLASIFICACIÓN]],6,0),"")</f>
        <v/>
      </c>
    </row>
    <row r="2262" spans="4:17" x14ac:dyDescent="0.3">
      <c r="D2262" s="12" t="s">
        <v>2482</v>
      </c>
      <c r="E2262" s="12" t="s">
        <v>159</v>
      </c>
      <c r="F2262" s="12" t="s">
        <v>160</v>
      </c>
      <c r="G2262" s="12" t="s">
        <v>158</v>
      </c>
      <c r="H2262" s="12" t="s">
        <v>1214</v>
      </c>
      <c r="I2262" s="12" t="s">
        <v>1215</v>
      </c>
      <c r="J2262" s="12" t="s">
        <v>7548</v>
      </c>
      <c r="K2262" s="12" t="s">
        <v>14372</v>
      </c>
      <c r="L2262" s="12" t="s">
        <v>2483</v>
      </c>
      <c r="M2262" s="12" t="s">
        <v>14373</v>
      </c>
      <c r="N2262" s="12" t="s">
        <v>7987</v>
      </c>
      <c r="O2262" s="12" t="s">
        <v>13193</v>
      </c>
      <c r="P2262" s="13" t="str">
        <f>+IFERROR(VLOOKUP(Table32[[#This Row],[Código_parroquial]],Table5[[#All],[CÓDIGO PARROQUIA]:[CLASIFICACIÓN]],5,0),+IFERROR(VLOOKUP(CONCATENATE(Table32[[#This Row],[Código Cantón]],"50"),Table5[[#All],[CÓDIGO PARROQUIA]:[CLASIFICACIÓN]],5,0),""))</f>
        <v/>
      </c>
      <c r="Q2262" s="13" t="str">
        <f>+IFERROR(VLOOKUP(Table32[[#This Row],[Código Cantón]],Table4[[#All],[CÓDIGO CANTÓN]:[CLASIFICACIÓN]],6,0),"")</f>
        <v/>
      </c>
    </row>
    <row r="2263" spans="4:17" x14ac:dyDescent="0.3">
      <c r="D2263" s="12" t="s">
        <v>2482</v>
      </c>
      <c r="E2263" s="12" t="s">
        <v>159</v>
      </c>
      <c r="F2263" s="12" t="s">
        <v>160</v>
      </c>
      <c r="G2263" s="12" t="s">
        <v>158</v>
      </c>
      <c r="H2263" s="12" t="s">
        <v>1212</v>
      </c>
      <c r="I2263" s="12" t="s">
        <v>1213</v>
      </c>
      <c r="J2263" s="12" t="s">
        <v>7548</v>
      </c>
      <c r="K2263" s="12" t="s">
        <v>14374</v>
      </c>
      <c r="L2263" s="12" t="s">
        <v>2483</v>
      </c>
      <c r="M2263" s="12" t="s">
        <v>14375</v>
      </c>
      <c r="N2263" s="12" t="s">
        <v>7987</v>
      </c>
      <c r="O2263" s="12" t="s">
        <v>14376</v>
      </c>
      <c r="P2263" s="13" t="str">
        <f>+IFERROR(VLOOKUP(Table32[[#This Row],[Código_parroquial]],Table5[[#All],[CÓDIGO PARROQUIA]:[CLASIFICACIÓN]],5,0),+IFERROR(VLOOKUP(CONCATENATE(Table32[[#This Row],[Código Cantón]],"50"),Table5[[#All],[CÓDIGO PARROQUIA]:[CLASIFICACIÓN]],5,0),""))</f>
        <v/>
      </c>
      <c r="Q2263" s="13" t="str">
        <f>+IFERROR(VLOOKUP(Table32[[#This Row],[Código Cantón]],Table4[[#All],[CÓDIGO CANTÓN]:[CLASIFICACIÓN]],6,0),"")</f>
        <v/>
      </c>
    </row>
    <row r="2264" spans="4:17" x14ac:dyDescent="0.3">
      <c r="D2264" s="12" t="s">
        <v>2482</v>
      </c>
      <c r="E2264" s="12" t="s">
        <v>159</v>
      </c>
      <c r="F2264" s="12" t="s">
        <v>160</v>
      </c>
      <c r="G2264" s="12" t="s">
        <v>158</v>
      </c>
      <c r="H2264" s="12" t="s">
        <v>1214</v>
      </c>
      <c r="I2264" s="12" t="s">
        <v>1215</v>
      </c>
      <c r="J2264" s="12" t="s">
        <v>7548</v>
      </c>
      <c r="K2264" s="12" t="s">
        <v>14377</v>
      </c>
      <c r="L2264" s="12" t="s">
        <v>2483</v>
      </c>
      <c r="M2264" s="12" t="s">
        <v>14378</v>
      </c>
      <c r="N2264" s="12" t="s">
        <v>7987</v>
      </c>
      <c r="O2264" s="12" t="s">
        <v>14379</v>
      </c>
      <c r="P2264" s="13" t="str">
        <f>+IFERROR(VLOOKUP(Table32[[#This Row],[Código_parroquial]],Table5[[#All],[CÓDIGO PARROQUIA]:[CLASIFICACIÓN]],5,0),+IFERROR(VLOOKUP(CONCATENATE(Table32[[#This Row],[Código Cantón]],"50"),Table5[[#All],[CÓDIGO PARROQUIA]:[CLASIFICACIÓN]],5,0),""))</f>
        <v/>
      </c>
      <c r="Q2264" s="13" t="str">
        <f>+IFERROR(VLOOKUP(Table32[[#This Row],[Código Cantón]],Table4[[#All],[CÓDIGO CANTÓN]:[CLASIFICACIÓN]],6,0),"")</f>
        <v/>
      </c>
    </row>
    <row r="2265" spans="4:17" x14ac:dyDescent="0.3">
      <c r="D2265" s="12" t="s">
        <v>2482</v>
      </c>
      <c r="E2265" s="12" t="s">
        <v>159</v>
      </c>
      <c r="F2265" s="12" t="s">
        <v>160</v>
      </c>
      <c r="G2265" s="12" t="s">
        <v>158</v>
      </c>
      <c r="H2265" s="12" t="s">
        <v>1210</v>
      </c>
      <c r="I2265" s="12" t="s">
        <v>529</v>
      </c>
      <c r="J2265" s="12" t="s">
        <v>7548</v>
      </c>
      <c r="K2265" s="12" t="s">
        <v>14380</v>
      </c>
      <c r="L2265" s="12" t="s">
        <v>2483</v>
      </c>
      <c r="M2265" s="12" t="s">
        <v>14381</v>
      </c>
      <c r="N2265" s="12" t="s">
        <v>7987</v>
      </c>
      <c r="O2265" s="12" t="s">
        <v>14382</v>
      </c>
      <c r="P2265" s="13" t="str">
        <f>+IFERROR(VLOOKUP(Table32[[#This Row],[Código_parroquial]],Table5[[#All],[CÓDIGO PARROQUIA]:[CLASIFICACIÓN]],5,0),+IFERROR(VLOOKUP(CONCATENATE(Table32[[#This Row],[Código Cantón]],"50"),Table5[[#All],[CÓDIGO PARROQUIA]:[CLASIFICACIÓN]],5,0),""))</f>
        <v/>
      </c>
      <c r="Q2265" s="13" t="str">
        <f>+IFERROR(VLOOKUP(Table32[[#This Row],[Código Cantón]],Table4[[#All],[CÓDIGO CANTÓN]:[CLASIFICACIÓN]],6,0),"")</f>
        <v/>
      </c>
    </row>
    <row r="2266" spans="4:17" x14ac:dyDescent="0.3">
      <c r="D2266" s="12" t="s">
        <v>2482</v>
      </c>
      <c r="E2266" s="12" t="s">
        <v>159</v>
      </c>
      <c r="F2266" s="12" t="s">
        <v>160</v>
      </c>
      <c r="G2266" s="12" t="s">
        <v>158</v>
      </c>
      <c r="H2266" s="12" t="s">
        <v>1210</v>
      </c>
      <c r="I2266" s="12" t="s">
        <v>529</v>
      </c>
      <c r="J2266" s="12" t="s">
        <v>7548</v>
      </c>
      <c r="K2266" s="12" t="s">
        <v>14383</v>
      </c>
      <c r="L2266" s="12" t="s">
        <v>2483</v>
      </c>
      <c r="M2266" s="12" t="s">
        <v>14384</v>
      </c>
      <c r="N2266" s="12" t="s">
        <v>7980</v>
      </c>
      <c r="O2266" s="12" t="s">
        <v>14385</v>
      </c>
      <c r="P2266" s="13" t="str">
        <f>+IFERROR(VLOOKUP(Table32[[#This Row],[Código_parroquial]],Table5[[#All],[CÓDIGO PARROQUIA]:[CLASIFICACIÓN]],5,0),+IFERROR(VLOOKUP(CONCATENATE(Table32[[#This Row],[Código Cantón]],"50"),Table5[[#All],[CÓDIGO PARROQUIA]:[CLASIFICACIÓN]],5,0),""))</f>
        <v/>
      </c>
      <c r="Q2266" s="13" t="str">
        <f>+IFERROR(VLOOKUP(Table32[[#This Row],[Código Cantón]],Table4[[#All],[CÓDIGO CANTÓN]:[CLASIFICACIÓN]],6,0),"")</f>
        <v/>
      </c>
    </row>
    <row r="2267" spans="4:17" x14ac:dyDescent="0.3">
      <c r="D2267" s="12" t="s">
        <v>2482</v>
      </c>
      <c r="E2267" s="12" t="s">
        <v>159</v>
      </c>
      <c r="F2267" s="12" t="s">
        <v>160</v>
      </c>
      <c r="G2267" s="12" t="s">
        <v>158</v>
      </c>
      <c r="H2267" s="12" t="s">
        <v>1210</v>
      </c>
      <c r="I2267" s="12" t="s">
        <v>529</v>
      </c>
      <c r="J2267" s="12" t="s">
        <v>7548</v>
      </c>
      <c r="K2267" s="12" t="s">
        <v>14386</v>
      </c>
      <c r="L2267" s="12" t="s">
        <v>2483</v>
      </c>
      <c r="M2267" s="12" t="s">
        <v>14387</v>
      </c>
      <c r="N2267" s="12" t="s">
        <v>7987</v>
      </c>
      <c r="O2267" s="12" t="s">
        <v>14388</v>
      </c>
      <c r="P2267" s="13" t="str">
        <f>+IFERROR(VLOOKUP(Table32[[#This Row],[Código_parroquial]],Table5[[#All],[CÓDIGO PARROQUIA]:[CLASIFICACIÓN]],5,0),+IFERROR(VLOOKUP(CONCATENATE(Table32[[#This Row],[Código Cantón]],"50"),Table5[[#All],[CÓDIGO PARROQUIA]:[CLASIFICACIÓN]],5,0),""))</f>
        <v/>
      </c>
      <c r="Q2267" s="13" t="str">
        <f>+IFERROR(VLOOKUP(Table32[[#This Row],[Código Cantón]],Table4[[#All],[CÓDIGO CANTÓN]:[CLASIFICACIÓN]],6,0),"")</f>
        <v/>
      </c>
    </row>
    <row r="2268" spans="4:17" x14ac:dyDescent="0.3">
      <c r="D2268" s="12" t="s">
        <v>2482</v>
      </c>
      <c r="E2268" s="12" t="s">
        <v>159</v>
      </c>
      <c r="F2268" s="12" t="s">
        <v>160</v>
      </c>
      <c r="G2268" s="12" t="s">
        <v>158</v>
      </c>
      <c r="H2268" s="12" t="s">
        <v>1212</v>
      </c>
      <c r="I2268" s="12" t="s">
        <v>1213</v>
      </c>
      <c r="J2268" s="12" t="s">
        <v>7548</v>
      </c>
      <c r="K2268" s="12" t="s">
        <v>14389</v>
      </c>
      <c r="L2268" s="12" t="s">
        <v>2483</v>
      </c>
      <c r="M2268" s="12" t="s">
        <v>14390</v>
      </c>
      <c r="N2268" s="12" t="s">
        <v>7987</v>
      </c>
      <c r="O2268" s="12" t="s">
        <v>14391</v>
      </c>
      <c r="P2268" s="13" t="str">
        <f>+IFERROR(VLOOKUP(Table32[[#This Row],[Código_parroquial]],Table5[[#All],[CÓDIGO PARROQUIA]:[CLASIFICACIÓN]],5,0),+IFERROR(VLOOKUP(CONCATENATE(Table32[[#This Row],[Código Cantón]],"50"),Table5[[#All],[CÓDIGO PARROQUIA]:[CLASIFICACIÓN]],5,0),""))</f>
        <v/>
      </c>
      <c r="Q2268" s="13" t="str">
        <f>+IFERROR(VLOOKUP(Table32[[#This Row],[Código Cantón]],Table4[[#All],[CÓDIGO CANTÓN]:[CLASIFICACIÓN]],6,0),"")</f>
        <v/>
      </c>
    </row>
    <row r="2269" spans="4:17" x14ac:dyDescent="0.3">
      <c r="D2269" s="12" t="s">
        <v>2482</v>
      </c>
      <c r="E2269" s="12" t="s">
        <v>159</v>
      </c>
      <c r="F2269" s="12" t="s">
        <v>160</v>
      </c>
      <c r="G2269" s="12" t="s">
        <v>158</v>
      </c>
      <c r="H2269" s="12" t="s">
        <v>1212</v>
      </c>
      <c r="I2269" s="12" t="s">
        <v>1213</v>
      </c>
      <c r="J2269" s="12" t="s">
        <v>7548</v>
      </c>
      <c r="K2269" s="12" t="s">
        <v>14392</v>
      </c>
      <c r="L2269" s="12" t="s">
        <v>2483</v>
      </c>
      <c r="M2269" s="12" t="s">
        <v>14393</v>
      </c>
      <c r="N2269" s="12" t="s">
        <v>7980</v>
      </c>
      <c r="O2269" s="12" t="s">
        <v>14394</v>
      </c>
      <c r="P2269" s="13" t="str">
        <f>+IFERROR(VLOOKUP(Table32[[#This Row],[Código_parroquial]],Table5[[#All],[CÓDIGO PARROQUIA]:[CLASIFICACIÓN]],5,0),+IFERROR(VLOOKUP(CONCATENATE(Table32[[#This Row],[Código Cantón]],"50"),Table5[[#All],[CÓDIGO PARROQUIA]:[CLASIFICACIÓN]],5,0),""))</f>
        <v/>
      </c>
      <c r="Q2269" s="13" t="str">
        <f>+IFERROR(VLOOKUP(Table32[[#This Row],[Código Cantón]],Table4[[#All],[CÓDIGO CANTÓN]:[CLASIFICACIÓN]],6,0),"")</f>
        <v/>
      </c>
    </row>
    <row r="2270" spans="4:17" x14ac:dyDescent="0.3">
      <c r="D2270" s="12" t="s">
        <v>2482</v>
      </c>
      <c r="E2270" s="12" t="s">
        <v>159</v>
      </c>
      <c r="F2270" s="12" t="s">
        <v>160</v>
      </c>
      <c r="G2270" s="12" t="s">
        <v>158</v>
      </c>
      <c r="H2270" s="12" t="s">
        <v>1210</v>
      </c>
      <c r="I2270" s="12" t="s">
        <v>529</v>
      </c>
      <c r="J2270" s="12" t="s">
        <v>7548</v>
      </c>
      <c r="K2270" s="12" t="s">
        <v>14395</v>
      </c>
      <c r="L2270" s="12" t="s">
        <v>2483</v>
      </c>
      <c r="M2270" s="12" t="s">
        <v>14396</v>
      </c>
      <c r="N2270" s="12" t="s">
        <v>7980</v>
      </c>
      <c r="O2270" s="12" t="s">
        <v>14397</v>
      </c>
      <c r="P2270" s="13" t="str">
        <f>+IFERROR(VLOOKUP(Table32[[#This Row],[Código_parroquial]],Table5[[#All],[CÓDIGO PARROQUIA]:[CLASIFICACIÓN]],5,0),+IFERROR(VLOOKUP(CONCATENATE(Table32[[#This Row],[Código Cantón]],"50"),Table5[[#All],[CÓDIGO PARROQUIA]:[CLASIFICACIÓN]],5,0),""))</f>
        <v/>
      </c>
      <c r="Q2270" s="13" t="str">
        <f>+IFERROR(VLOOKUP(Table32[[#This Row],[Código Cantón]],Table4[[#All],[CÓDIGO CANTÓN]:[CLASIFICACIÓN]],6,0),"")</f>
        <v/>
      </c>
    </row>
    <row r="2271" spans="4:17" x14ac:dyDescent="0.3">
      <c r="D2271" s="12" t="s">
        <v>2482</v>
      </c>
      <c r="E2271" s="12" t="s">
        <v>159</v>
      </c>
      <c r="F2271" s="12" t="s">
        <v>160</v>
      </c>
      <c r="G2271" s="12" t="s">
        <v>158</v>
      </c>
      <c r="H2271" s="12" t="s">
        <v>1210</v>
      </c>
      <c r="I2271" s="12" t="s">
        <v>529</v>
      </c>
      <c r="J2271" s="12" t="s">
        <v>7548</v>
      </c>
      <c r="K2271" s="12" t="s">
        <v>14398</v>
      </c>
      <c r="L2271" s="12" t="s">
        <v>2483</v>
      </c>
      <c r="M2271" s="12" t="s">
        <v>14399</v>
      </c>
      <c r="N2271" s="12" t="s">
        <v>7987</v>
      </c>
      <c r="O2271" s="12" t="s">
        <v>13746</v>
      </c>
      <c r="P2271" s="13" t="str">
        <f>+IFERROR(VLOOKUP(Table32[[#This Row],[Código_parroquial]],Table5[[#All],[CÓDIGO PARROQUIA]:[CLASIFICACIÓN]],5,0),+IFERROR(VLOOKUP(CONCATENATE(Table32[[#This Row],[Código Cantón]],"50"),Table5[[#All],[CÓDIGO PARROQUIA]:[CLASIFICACIÓN]],5,0),""))</f>
        <v/>
      </c>
      <c r="Q2271" s="13" t="str">
        <f>+IFERROR(VLOOKUP(Table32[[#This Row],[Código Cantón]],Table4[[#All],[CÓDIGO CANTÓN]:[CLASIFICACIÓN]],6,0),"")</f>
        <v/>
      </c>
    </row>
    <row r="2272" spans="4:17" x14ac:dyDescent="0.3">
      <c r="D2272" s="12" t="s">
        <v>2482</v>
      </c>
      <c r="E2272" s="12" t="s">
        <v>159</v>
      </c>
      <c r="F2272" s="12" t="s">
        <v>160</v>
      </c>
      <c r="G2272" s="12" t="s">
        <v>158</v>
      </c>
      <c r="H2272" s="12" t="s">
        <v>1198</v>
      </c>
      <c r="I2272" s="12" t="s">
        <v>1199</v>
      </c>
      <c r="J2272" s="12" t="s">
        <v>7548</v>
      </c>
      <c r="K2272" s="12" t="s">
        <v>14400</v>
      </c>
      <c r="L2272" s="12" t="s">
        <v>2483</v>
      </c>
      <c r="M2272" s="12" t="s">
        <v>14401</v>
      </c>
      <c r="N2272" s="12" t="s">
        <v>7987</v>
      </c>
      <c r="O2272" s="12" t="s">
        <v>14402</v>
      </c>
      <c r="P2272" s="13" t="str">
        <f>+IFERROR(VLOOKUP(Table32[[#This Row],[Código_parroquial]],Table5[[#All],[CÓDIGO PARROQUIA]:[CLASIFICACIÓN]],5,0),+IFERROR(VLOOKUP(CONCATENATE(Table32[[#This Row],[Código Cantón]],"50"),Table5[[#All],[CÓDIGO PARROQUIA]:[CLASIFICACIÓN]],5,0),""))</f>
        <v/>
      </c>
      <c r="Q2272" s="13" t="str">
        <f>+IFERROR(VLOOKUP(Table32[[#This Row],[Código Cantón]],Table4[[#All],[CÓDIGO CANTÓN]:[CLASIFICACIÓN]],6,0),"")</f>
        <v/>
      </c>
    </row>
    <row r="2273" spans="4:17" x14ac:dyDescent="0.3">
      <c r="D2273" s="12" t="s">
        <v>2482</v>
      </c>
      <c r="E2273" s="12" t="s">
        <v>159</v>
      </c>
      <c r="F2273" s="12" t="s">
        <v>160</v>
      </c>
      <c r="G2273" s="12" t="s">
        <v>158</v>
      </c>
      <c r="H2273" s="12" t="s">
        <v>1214</v>
      </c>
      <c r="I2273" s="12" t="s">
        <v>1215</v>
      </c>
      <c r="J2273" s="12" t="s">
        <v>7548</v>
      </c>
      <c r="K2273" s="12" t="s">
        <v>14403</v>
      </c>
      <c r="L2273" s="12" t="s">
        <v>2483</v>
      </c>
      <c r="M2273" s="12" t="s">
        <v>14404</v>
      </c>
      <c r="N2273" s="12" t="s">
        <v>7987</v>
      </c>
      <c r="O2273" s="12" t="s">
        <v>14405</v>
      </c>
      <c r="P2273" s="13" t="str">
        <f>+IFERROR(VLOOKUP(Table32[[#This Row],[Código_parroquial]],Table5[[#All],[CÓDIGO PARROQUIA]:[CLASIFICACIÓN]],5,0),+IFERROR(VLOOKUP(CONCATENATE(Table32[[#This Row],[Código Cantón]],"50"),Table5[[#All],[CÓDIGO PARROQUIA]:[CLASIFICACIÓN]],5,0),""))</f>
        <v/>
      </c>
      <c r="Q2273" s="13" t="str">
        <f>+IFERROR(VLOOKUP(Table32[[#This Row],[Código Cantón]],Table4[[#All],[CÓDIGO CANTÓN]:[CLASIFICACIÓN]],6,0),"")</f>
        <v/>
      </c>
    </row>
    <row r="2274" spans="4:17" x14ac:dyDescent="0.3">
      <c r="D2274" s="12" t="s">
        <v>2482</v>
      </c>
      <c r="E2274" s="12" t="s">
        <v>159</v>
      </c>
      <c r="F2274" s="12" t="s">
        <v>160</v>
      </c>
      <c r="G2274" s="12" t="s">
        <v>158</v>
      </c>
      <c r="H2274" s="12" t="s">
        <v>1212</v>
      </c>
      <c r="I2274" s="12" t="s">
        <v>1213</v>
      </c>
      <c r="J2274" s="12" t="s">
        <v>7548</v>
      </c>
      <c r="K2274" s="12" t="s">
        <v>14406</v>
      </c>
      <c r="L2274" s="12" t="s">
        <v>2483</v>
      </c>
      <c r="M2274" s="12" t="s">
        <v>14407</v>
      </c>
      <c r="N2274" s="12" t="s">
        <v>7987</v>
      </c>
      <c r="O2274" s="12" t="s">
        <v>14408</v>
      </c>
      <c r="P2274" s="13" t="str">
        <f>+IFERROR(VLOOKUP(Table32[[#This Row],[Código_parroquial]],Table5[[#All],[CÓDIGO PARROQUIA]:[CLASIFICACIÓN]],5,0),+IFERROR(VLOOKUP(CONCATENATE(Table32[[#This Row],[Código Cantón]],"50"),Table5[[#All],[CÓDIGO PARROQUIA]:[CLASIFICACIÓN]],5,0),""))</f>
        <v/>
      </c>
      <c r="Q2274" s="13" t="str">
        <f>+IFERROR(VLOOKUP(Table32[[#This Row],[Código Cantón]],Table4[[#All],[CÓDIGO CANTÓN]:[CLASIFICACIÓN]],6,0),"")</f>
        <v/>
      </c>
    </row>
    <row r="2275" spans="4:17" x14ac:dyDescent="0.3">
      <c r="D2275" s="12" t="s">
        <v>2482</v>
      </c>
      <c r="E2275" s="12" t="s">
        <v>159</v>
      </c>
      <c r="F2275" s="12" t="s">
        <v>160</v>
      </c>
      <c r="G2275" s="12" t="s">
        <v>158</v>
      </c>
      <c r="H2275" s="12" t="s">
        <v>1210</v>
      </c>
      <c r="I2275" s="12" t="s">
        <v>529</v>
      </c>
      <c r="J2275" s="12" t="s">
        <v>7548</v>
      </c>
      <c r="K2275" s="12" t="s">
        <v>14409</v>
      </c>
      <c r="L2275" s="12" t="s">
        <v>2483</v>
      </c>
      <c r="M2275" s="12" t="s">
        <v>14410</v>
      </c>
      <c r="N2275" s="12" t="s">
        <v>7987</v>
      </c>
      <c r="O2275" s="12" t="s">
        <v>14411</v>
      </c>
      <c r="P2275" s="13" t="str">
        <f>+IFERROR(VLOOKUP(Table32[[#This Row],[Código_parroquial]],Table5[[#All],[CÓDIGO PARROQUIA]:[CLASIFICACIÓN]],5,0),+IFERROR(VLOOKUP(CONCATENATE(Table32[[#This Row],[Código Cantón]],"50"),Table5[[#All],[CÓDIGO PARROQUIA]:[CLASIFICACIÓN]],5,0),""))</f>
        <v/>
      </c>
      <c r="Q2275" s="13" t="str">
        <f>+IFERROR(VLOOKUP(Table32[[#This Row],[Código Cantón]],Table4[[#All],[CÓDIGO CANTÓN]:[CLASIFICACIÓN]],6,0),"")</f>
        <v/>
      </c>
    </row>
    <row r="2276" spans="4:17" x14ac:dyDescent="0.3">
      <c r="D2276" s="12" t="s">
        <v>2482</v>
      </c>
      <c r="E2276" s="12" t="s">
        <v>159</v>
      </c>
      <c r="F2276" s="12" t="s">
        <v>160</v>
      </c>
      <c r="G2276" s="12" t="s">
        <v>158</v>
      </c>
      <c r="H2276" s="12" t="s">
        <v>1198</v>
      </c>
      <c r="I2276" s="12" t="s">
        <v>1199</v>
      </c>
      <c r="J2276" s="12" t="s">
        <v>7548</v>
      </c>
      <c r="K2276" s="12" t="s">
        <v>14412</v>
      </c>
      <c r="L2276" s="12" t="s">
        <v>2483</v>
      </c>
      <c r="M2276" s="12" t="s">
        <v>14413</v>
      </c>
      <c r="N2276" s="12" t="s">
        <v>7980</v>
      </c>
      <c r="O2276" s="12" t="s">
        <v>14414</v>
      </c>
      <c r="P2276" s="13" t="str">
        <f>+IFERROR(VLOOKUP(Table32[[#This Row],[Código_parroquial]],Table5[[#All],[CÓDIGO PARROQUIA]:[CLASIFICACIÓN]],5,0),+IFERROR(VLOOKUP(CONCATENATE(Table32[[#This Row],[Código Cantón]],"50"),Table5[[#All],[CÓDIGO PARROQUIA]:[CLASIFICACIÓN]],5,0),""))</f>
        <v/>
      </c>
      <c r="Q2276" s="13" t="str">
        <f>+IFERROR(VLOOKUP(Table32[[#This Row],[Código Cantón]],Table4[[#All],[CÓDIGO CANTÓN]:[CLASIFICACIÓN]],6,0),"")</f>
        <v/>
      </c>
    </row>
    <row r="2277" spans="4:17" x14ac:dyDescent="0.3">
      <c r="D2277" s="12" t="s">
        <v>2482</v>
      </c>
      <c r="E2277" s="12" t="s">
        <v>159</v>
      </c>
      <c r="F2277" s="12" t="s">
        <v>160</v>
      </c>
      <c r="G2277" s="12" t="s">
        <v>158</v>
      </c>
      <c r="H2277" s="12" t="s">
        <v>1210</v>
      </c>
      <c r="I2277" s="12" t="s">
        <v>529</v>
      </c>
      <c r="J2277" s="12" t="s">
        <v>7548</v>
      </c>
      <c r="K2277" s="12" t="s">
        <v>14415</v>
      </c>
      <c r="L2277" s="12" t="s">
        <v>2483</v>
      </c>
      <c r="M2277" s="12" t="s">
        <v>14416</v>
      </c>
      <c r="N2277" s="12" t="s">
        <v>7987</v>
      </c>
      <c r="O2277" s="12" t="s">
        <v>14417</v>
      </c>
      <c r="P2277" s="13" t="str">
        <f>+IFERROR(VLOOKUP(Table32[[#This Row],[Código_parroquial]],Table5[[#All],[CÓDIGO PARROQUIA]:[CLASIFICACIÓN]],5,0),+IFERROR(VLOOKUP(CONCATENATE(Table32[[#This Row],[Código Cantón]],"50"),Table5[[#All],[CÓDIGO PARROQUIA]:[CLASIFICACIÓN]],5,0),""))</f>
        <v/>
      </c>
      <c r="Q2277" s="13" t="str">
        <f>+IFERROR(VLOOKUP(Table32[[#This Row],[Código Cantón]],Table4[[#All],[CÓDIGO CANTÓN]:[CLASIFICACIÓN]],6,0),"")</f>
        <v/>
      </c>
    </row>
    <row r="2278" spans="4:17" x14ac:dyDescent="0.3">
      <c r="D2278" s="12" t="s">
        <v>2482</v>
      </c>
      <c r="E2278" s="12" t="s">
        <v>159</v>
      </c>
      <c r="F2278" s="12" t="s">
        <v>160</v>
      </c>
      <c r="G2278" s="12" t="s">
        <v>158</v>
      </c>
      <c r="H2278" s="12" t="s">
        <v>1210</v>
      </c>
      <c r="I2278" s="12" t="s">
        <v>529</v>
      </c>
      <c r="J2278" s="12" t="s">
        <v>7548</v>
      </c>
      <c r="K2278" s="12" t="s">
        <v>14418</v>
      </c>
      <c r="L2278" s="12" t="s">
        <v>2483</v>
      </c>
      <c r="M2278" s="12" t="s">
        <v>14419</v>
      </c>
      <c r="N2278" s="12" t="s">
        <v>7980</v>
      </c>
      <c r="O2278" s="12" t="s">
        <v>14420</v>
      </c>
      <c r="P2278" s="13" t="str">
        <f>+IFERROR(VLOOKUP(Table32[[#This Row],[Código_parroquial]],Table5[[#All],[CÓDIGO PARROQUIA]:[CLASIFICACIÓN]],5,0),+IFERROR(VLOOKUP(CONCATENATE(Table32[[#This Row],[Código Cantón]],"50"),Table5[[#All],[CÓDIGO PARROQUIA]:[CLASIFICACIÓN]],5,0),""))</f>
        <v/>
      </c>
      <c r="Q2278" s="13" t="str">
        <f>+IFERROR(VLOOKUP(Table32[[#This Row],[Código Cantón]],Table4[[#All],[CÓDIGO CANTÓN]:[CLASIFICACIÓN]],6,0),"")</f>
        <v/>
      </c>
    </row>
    <row r="2279" spans="4:17" x14ac:dyDescent="0.3">
      <c r="D2279" s="12" t="s">
        <v>2482</v>
      </c>
      <c r="E2279" s="12" t="s">
        <v>159</v>
      </c>
      <c r="F2279" s="12" t="s">
        <v>160</v>
      </c>
      <c r="G2279" s="12" t="s">
        <v>158</v>
      </c>
      <c r="H2279" s="12" t="s">
        <v>1210</v>
      </c>
      <c r="I2279" s="12" t="s">
        <v>529</v>
      </c>
      <c r="J2279" s="12" t="s">
        <v>7548</v>
      </c>
      <c r="K2279" s="12" t="s">
        <v>14421</v>
      </c>
      <c r="L2279" s="12" t="s">
        <v>2483</v>
      </c>
      <c r="M2279" s="12" t="s">
        <v>14422</v>
      </c>
      <c r="N2279" s="12" t="s">
        <v>7987</v>
      </c>
      <c r="O2279" s="12" t="s">
        <v>2592</v>
      </c>
      <c r="P2279" s="13" t="str">
        <f>+IFERROR(VLOOKUP(Table32[[#This Row],[Código_parroquial]],Table5[[#All],[CÓDIGO PARROQUIA]:[CLASIFICACIÓN]],5,0),+IFERROR(VLOOKUP(CONCATENATE(Table32[[#This Row],[Código Cantón]],"50"),Table5[[#All],[CÓDIGO PARROQUIA]:[CLASIFICACIÓN]],5,0),""))</f>
        <v/>
      </c>
      <c r="Q2279" s="13" t="str">
        <f>+IFERROR(VLOOKUP(Table32[[#This Row],[Código Cantón]],Table4[[#All],[CÓDIGO CANTÓN]:[CLASIFICACIÓN]],6,0),"")</f>
        <v/>
      </c>
    </row>
    <row r="2280" spans="4:17" x14ac:dyDescent="0.3">
      <c r="D2280" s="12" t="s">
        <v>2482</v>
      </c>
      <c r="E2280" s="12" t="s">
        <v>159</v>
      </c>
      <c r="F2280" s="12" t="s">
        <v>160</v>
      </c>
      <c r="G2280" s="12" t="s">
        <v>158</v>
      </c>
      <c r="H2280" s="12" t="s">
        <v>1210</v>
      </c>
      <c r="I2280" s="12" t="s">
        <v>529</v>
      </c>
      <c r="J2280" s="12" t="s">
        <v>7548</v>
      </c>
      <c r="K2280" s="12" t="s">
        <v>14423</v>
      </c>
      <c r="L2280" s="12" t="s">
        <v>2483</v>
      </c>
      <c r="M2280" s="12" t="s">
        <v>14424</v>
      </c>
      <c r="N2280" s="12" t="s">
        <v>7987</v>
      </c>
      <c r="O2280" s="12" t="s">
        <v>14425</v>
      </c>
      <c r="P2280" s="13" t="str">
        <f>+IFERROR(VLOOKUP(Table32[[#This Row],[Código_parroquial]],Table5[[#All],[CÓDIGO PARROQUIA]:[CLASIFICACIÓN]],5,0),+IFERROR(VLOOKUP(CONCATENATE(Table32[[#This Row],[Código Cantón]],"50"),Table5[[#All],[CÓDIGO PARROQUIA]:[CLASIFICACIÓN]],5,0),""))</f>
        <v/>
      </c>
      <c r="Q2280" s="13" t="str">
        <f>+IFERROR(VLOOKUP(Table32[[#This Row],[Código Cantón]],Table4[[#All],[CÓDIGO CANTÓN]:[CLASIFICACIÓN]],6,0),"")</f>
        <v/>
      </c>
    </row>
    <row r="2281" spans="4:17" x14ac:dyDescent="0.3">
      <c r="D2281" s="12" t="s">
        <v>2482</v>
      </c>
      <c r="E2281" s="12" t="s">
        <v>159</v>
      </c>
      <c r="F2281" s="12" t="s">
        <v>160</v>
      </c>
      <c r="G2281" s="12" t="s">
        <v>158</v>
      </c>
      <c r="H2281" s="12" t="s">
        <v>1212</v>
      </c>
      <c r="I2281" s="12" t="s">
        <v>1213</v>
      </c>
      <c r="J2281" s="12" t="s">
        <v>7548</v>
      </c>
      <c r="K2281" s="12" t="s">
        <v>14426</v>
      </c>
      <c r="L2281" s="12" t="s">
        <v>2483</v>
      </c>
      <c r="M2281" s="12" t="s">
        <v>14427</v>
      </c>
      <c r="N2281" s="12" t="s">
        <v>7980</v>
      </c>
      <c r="O2281" s="12" t="s">
        <v>14428</v>
      </c>
      <c r="P2281" s="13" t="str">
        <f>+IFERROR(VLOOKUP(Table32[[#This Row],[Código_parroquial]],Table5[[#All],[CÓDIGO PARROQUIA]:[CLASIFICACIÓN]],5,0),+IFERROR(VLOOKUP(CONCATENATE(Table32[[#This Row],[Código Cantón]],"50"),Table5[[#All],[CÓDIGO PARROQUIA]:[CLASIFICACIÓN]],5,0),""))</f>
        <v/>
      </c>
      <c r="Q2281" s="13" t="str">
        <f>+IFERROR(VLOOKUP(Table32[[#This Row],[Código Cantón]],Table4[[#All],[CÓDIGO CANTÓN]:[CLASIFICACIÓN]],6,0),"")</f>
        <v/>
      </c>
    </row>
    <row r="2282" spans="4:17" x14ac:dyDescent="0.3">
      <c r="D2282" s="12" t="s">
        <v>2482</v>
      </c>
      <c r="E2282" s="12" t="s">
        <v>159</v>
      </c>
      <c r="F2282" s="12" t="s">
        <v>160</v>
      </c>
      <c r="G2282" s="12" t="s">
        <v>158</v>
      </c>
      <c r="H2282" s="12" t="s">
        <v>1214</v>
      </c>
      <c r="I2282" s="12" t="s">
        <v>1215</v>
      </c>
      <c r="J2282" s="12" t="s">
        <v>7548</v>
      </c>
      <c r="K2282" s="12" t="s">
        <v>14429</v>
      </c>
      <c r="L2282" s="12" t="s">
        <v>2483</v>
      </c>
      <c r="M2282" s="12" t="s">
        <v>14430</v>
      </c>
      <c r="N2282" s="12" t="s">
        <v>7987</v>
      </c>
      <c r="O2282" s="12" t="s">
        <v>14431</v>
      </c>
      <c r="P2282" s="13" t="str">
        <f>+IFERROR(VLOOKUP(Table32[[#This Row],[Código_parroquial]],Table5[[#All],[CÓDIGO PARROQUIA]:[CLASIFICACIÓN]],5,0),+IFERROR(VLOOKUP(CONCATENATE(Table32[[#This Row],[Código Cantón]],"50"),Table5[[#All],[CÓDIGO PARROQUIA]:[CLASIFICACIÓN]],5,0),""))</f>
        <v/>
      </c>
      <c r="Q2282" s="13" t="str">
        <f>+IFERROR(VLOOKUP(Table32[[#This Row],[Código Cantón]],Table4[[#All],[CÓDIGO CANTÓN]:[CLASIFICACIÓN]],6,0),"")</f>
        <v/>
      </c>
    </row>
    <row r="2283" spans="4:17" x14ac:dyDescent="0.3">
      <c r="D2283" s="12" t="s">
        <v>2482</v>
      </c>
      <c r="E2283" s="12" t="s">
        <v>159</v>
      </c>
      <c r="F2283" s="12" t="s">
        <v>160</v>
      </c>
      <c r="G2283" s="12" t="s">
        <v>158</v>
      </c>
      <c r="H2283" s="12" t="s">
        <v>1210</v>
      </c>
      <c r="I2283" s="12" t="s">
        <v>529</v>
      </c>
      <c r="J2283" s="12" t="s">
        <v>7548</v>
      </c>
      <c r="K2283" s="12" t="s">
        <v>14432</v>
      </c>
      <c r="L2283" s="12" t="s">
        <v>2483</v>
      </c>
      <c r="M2283" s="12" t="s">
        <v>14433</v>
      </c>
      <c r="N2283" s="12" t="s">
        <v>7987</v>
      </c>
      <c r="O2283" s="12" t="s">
        <v>14434</v>
      </c>
      <c r="P2283" s="13" t="str">
        <f>+IFERROR(VLOOKUP(Table32[[#This Row],[Código_parroquial]],Table5[[#All],[CÓDIGO PARROQUIA]:[CLASIFICACIÓN]],5,0),+IFERROR(VLOOKUP(CONCATENATE(Table32[[#This Row],[Código Cantón]],"50"),Table5[[#All],[CÓDIGO PARROQUIA]:[CLASIFICACIÓN]],5,0),""))</f>
        <v/>
      </c>
      <c r="Q2283" s="13" t="str">
        <f>+IFERROR(VLOOKUP(Table32[[#This Row],[Código Cantón]],Table4[[#All],[CÓDIGO CANTÓN]:[CLASIFICACIÓN]],6,0),"")</f>
        <v/>
      </c>
    </row>
    <row r="2284" spans="4:17" x14ac:dyDescent="0.3">
      <c r="D2284" s="12" t="s">
        <v>2482</v>
      </c>
      <c r="E2284" s="12" t="s">
        <v>159</v>
      </c>
      <c r="F2284" s="12" t="s">
        <v>160</v>
      </c>
      <c r="G2284" s="12" t="s">
        <v>158</v>
      </c>
      <c r="H2284" s="12" t="s">
        <v>1212</v>
      </c>
      <c r="I2284" s="12" t="s">
        <v>1213</v>
      </c>
      <c r="J2284" s="12" t="s">
        <v>7548</v>
      </c>
      <c r="K2284" s="12" t="s">
        <v>14435</v>
      </c>
      <c r="L2284" s="12" t="s">
        <v>2483</v>
      </c>
      <c r="M2284" s="12" t="s">
        <v>14436</v>
      </c>
      <c r="N2284" s="12" t="s">
        <v>7987</v>
      </c>
      <c r="O2284" s="12" t="s">
        <v>14437</v>
      </c>
      <c r="P2284" s="13" t="str">
        <f>+IFERROR(VLOOKUP(Table32[[#This Row],[Código_parroquial]],Table5[[#All],[CÓDIGO PARROQUIA]:[CLASIFICACIÓN]],5,0),+IFERROR(VLOOKUP(CONCATENATE(Table32[[#This Row],[Código Cantón]],"50"),Table5[[#All],[CÓDIGO PARROQUIA]:[CLASIFICACIÓN]],5,0),""))</f>
        <v/>
      </c>
      <c r="Q2284" s="13" t="str">
        <f>+IFERROR(VLOOKUP(Table32[[#This Row],[Código Cantón]],Table4[[#All],[CÓDIGO CANTÓN]:[CLASIFICACIÓN]],6,0),"")</f>
        <v/>
      </c>
    </row>
    <row r="2285" spans="4:17" x14ac:dyDescent="0.3">
      <c r="D2285" s="12" t="s">
        <v>2482</v>
      </c>
      <c r="E2285" s="12" t="s">
        <v>159</v>
      </c>
      <c r="F2285" s="12" t="s">
        <v>160</v>
      </c>
      <c r="G2285" s="12" t="s">
        <v>158</v>
      </c>
      <c r="H2285" s="12" t="s">
        <v>1210</v>
      </c>
      <c r="I2285" s="12" t="s">
        <v>529</v>
      </c>
      <c r="J2285" s="12" t="s">
        <v>7548</v>
      </c>
      <c r="K2285" s="12" t="s">
        <v>14438</v>
      </c>
      <c r="L2285" s="12" t="s">
        <v>2483</v>
      </c>
      <c r="M2285" s="12" t="s">
        <v>14439</v>
      </c>
      <c r="N2285" s="12" t="s">
        <v>7987</v>
      </c>
      <c r="O2285" s="12" t="s">
        <v>14440</v>
      </c>
      <c r="P2285" s="13" t="str">
        <f>+IFERROR(VLOOKUP(Table32[[#This Row],[Código_parroquial]],Table5[[#All],[CÓDIGO PARROQUIA]:[CLASIFICACIÓN]],5,0),+IFERROR(VLOOKUP(CONCATENATE(Table32[[#This Row],[Código Cantón]],"50"),Table5[[#All],[CÓDIGO PARROQUIA]:[CLASIFICACIÓN]],5,0),""))</f>
        <v/>
      </c>
      <c r="Q2285" s="13" t="str">
        <f>+IFERROR(VLOOKUP(Table32[[#This Row],[Código Cantón]],Table4[[#All],[CÓDIGO CANTÓN]:[CLASIFICACIÓN]],6,0),"")</f>
        <v/>
      </c>
    </row>
    <row r="2286" spans="4:17" x14ac:dyDescent="0.3">
      <c r="D2286" s="12" t="s">
        <v>2482</v>
      </c>
      <c r="E2286" s="12" t="s">
        <v>159</v>
      </c>
      <c r="F2286" s="12" t="s">
        <v>160</v>
      </c>
      <c r="G2286" s="12" t="s">
        <v>158</v>
      </c>
      <c r="H2286" s="12" t="s">
        <v>1210</v>
      </c>
      <c r="I2286" s="12" t="s">
        <v>529</v>
      </c>
      <c r="J2286" s="12" t="s">
        <v>7548</v>
      </c>
      <c r="K2286" s="12" t="s">
        <v>14441</v>
      </c>
      <c r="L2286" s="12" t="s">
        <v>2483</v>
      </c>
      <c r="M2286" s="12" t="s">
        <v>14442</v>
      </c>
      <c r="N2286" s="12" t="s">
        <v>7987</v>
      </c>
      <c r="O2286" s="12" t="s">
        <v>14443</v>
      </c>
      <c r="P2286" s="13" t="str">
        <f>+IFERROR(VLOOKUP(Table32[[#This Row],[Código_parroquial]],Table5[[#All],[CÓDIGO PARROQUIA]:[CLASIFICACIÓN]],5,0),+IFERROR(VLOOKUP(CONCATENATE(Table32[[#This Row],[Código Cantón]],"50"),Table5[[#All],[CÓDIGO PARROQUIA]:[CLASIFICACIÓN]],5,0),""))</f>
        <v/>
      </c>
      <c r="Q2286" s="13" t="str">
        <f>+IFERROR(VLOOKUP(Table32[[#This Row],[Código Cantón]],Table4[[#All],[CÓDIGO CANTÓN]:[CLASIFICACIÓN]],6,0),"")</f>
        <v/>
      </c>
    </row>
    <row r="2287" spans="4:17" x14ac:dyDescent="0.3">
      <c r="D2287" s="12" t="s">
        <v>2482</v>
      </c>
      <c r="E2287" s="12" t="s">
        <v>159</v>
      </c>
      <c r="F2287" s="12" t="s">
        <v>160</v>
      </c>
      <c r="G2287" s="12" t="s">
        <v>158</v>
      </c>
      <c r="H2287" s="12" t="s">
        <v>1212</v>
      </c>
      <c r="I2287" s="12" t="s">
        <v>1213</v>
      </c>
      <c r="J2287" s="12" t="s">
        <v>7548</v>
      </c>
      <c r="K2287" s="12" t="s">
        <v>14444</v>
      </c>
      <c r="L2287" s="12" t="s">
        <v>2483</v>
      </c>
      <c r="M2287" s="12" t="s">
        <v>14445</v>
      </c>
      <c r="N2287" s="12" t="s">
        <v>7987</v>
      </c>
      <c r="O2287" s="12" t="s">
        <v>14446</v>
      </c>
      <c r="P2287" s="13" t="str">
        <f>+IFERROR(VLOOKUP(Table32[[#This Row],[Código_parroquial]],Table5[[#All],[CÓDIGO PARROQUIA]:[CLASIFICACIÓN]],5,0),+IFERROR(VLOOKUP(CONCATENATE(Table32[[#This Row],[Código Cantón]],"50"),Table5[[#All],[CÓDIGO PARROQUIA]:[CLASIFICACIÓN]],5,0),""))</f>
        <v/>
      </c>
      <c r="Q2287" s="13" t="str">
        <f>+IFERROR(VLOOKUP(Table32[[#This Row],[Código Cantón]],Table4[[#All],[CÓDIGO CANTÓN]:[CLASIFICACIÓN]],6,0),"")</f>
        <v/>
      </c>
    </row>
    <row r="2288" spans="4:17" x14ac:dyDescent="0.3">
      <c r="D2288" s="12" t="s">
        <v>2482</v>
      </c>
      <c r="E2288" s="12" t="s">
        <v>159</v>
      </c>
      <c r="F2288" s="12" t="s">
        <v>160</v>
      </c>
      <c r="G2288" s="12" t="s">
        <v>158</v>
      </c>
      <c r="H2288" s="12" t="s">
        <v>1219</v>
      </c>
      <c r="I2288" s="12" t="s">
        <v>1220</v>
      </c>
      <c r="J2288" s="12" t="s">
        <v>7550</v>
      </c>
      <c r="K2288" s="12" t="s">
        <v>14447</v>
      </c>
      <c r="L2288" s="12" t="s">
        <v>2483</v>
      </c>
      <c r="M2288" s="12" t="s">
        <v>14448</v>
      </c>
      <c r="N2288" s="12" t="s">
        <v>7980</v>
      </c>
      <c r="O2288" s="12" t="s">
        <v>14449</v>
      </c>
      <c r="P2288" s="13" t="str">
        <f>+IFERROR(VLOOKUP(Table32[[#This Row],[Código_parroquial]],Table5[[#All],[CÓDIGO PARROQUIA]:[CLASIFICACIÓN]],5,0),+IFERROR(VLOOKUP(CONCATENATE(Table32[[#This Row],[Código Cantón]],"50"),Table5[[#All],[CÓDIGO PARROQUIA]:[CLASIFICACIÓN]],5,0),""))</f>
        <v/>
      </c>
      <c r="Q2288" s="13" t="str">
        <f>+IFERROR(VLOOKUP(Table32[[#This Row],[Código Cantón]],Table4[[#All],[CÓDIGO CANTÓN]:[CLASIFICACIÓN]],6,0),"")</f>
        <v/>
      </c>
    </row>
    <row r="2289" spans="4:17" x14ac:dyDescent="0.3">
      <c r="D2289" s="12" t="s">
        <v>2482</v>
      </c>
      <c r="E2289" s="12" t="s">
        <v>159</v>
      </c>
      <c r="F2289" s="12" t="s">
        <v>160</v>
      </c>
      <c r="G2289" s="12" t="s">
        <v>158</v>
      </c>
      <c r="H2289" s="12" t="s">
        <v>1212</v>
      </c>
      <c r="I2289" s="12" t="s">
        <v>1213</v>
      </c>
      <c r="J2289" s="12" t="s">
        <v>7548</v>
      </c>
      <c r="K2289" s="12" t="s">
        <v>14450</v>
      </c>
      <c r="L2289" s="12" t="s">
        <v>2483</v>
      </c>
      <c r="M2289" s="12" t="s">
        <v>14451</v>
      </c>
      <c r="N2289" s="12" t="s">
        <v>7987</v>
      </c>
      <c r="O2289" s="12" t="s">
        <v>13326</v>
      </c>
      <c r="P2289" s="13" t="str">
        <f>+IFERROR(VLOOKUP(Table32[[#This Row],[Código_parroquial]],Table5[[#All],[CÓDIGO PARROQUIA]:[CLASIFICACIÓN]],5,0),+IFERROR(VLOOKUP(CONCATENATE(Table32[[#This Row],[Código Cantón]],"50"),Table5[[#All],[CÓDIGO PARROQUIA]:[CLASIFICACIÓN]],5,0),""))</f>
        <v/>
      </c>
      <c r="Q2289" s="13" t="str">
        <f>+IFERROR(VLOOKUP(Table32[[#This Row],[Código Cantón]],Table4[[#All],[CÓDIGO CANTÓN]:[CLASIFICACIÓN]],6,0),"")</f>
        <v/>
      </c>
    </row>
    <row r="2290" spans="4:17" x14ac:dyDescent="0.3">
      <c r="D2290" s="12" t="s">
        <v>2482</v>
      </c>
      <c r="E2290" s="12" t="s">
        <v>159</v>
      </c>
      <c r="F2290" s="12" t="s">
        <v>160</v>
      </c>
      <c r="G2290" s="12" t="s">
        <v>158</v>
      </c>
      <c r="H2290" s="12" t="s">
        <v>1210</v>
      </c>
      <c r="I2290" s="12" t="s">
        <v>529</v>
      </c>
      <c r="J2290" s="12" t="s">
        <v>7548</v>
      </c>
      <c r="K2290" s="12" t="s">
        <v>14452</v>
      </c>
      <c r="L2290" s="12" t="s">
        <v>2483</v>
      </c>
      <c r="M2290" s="12" t="s">
        <v>14453</v>
      </c>
      <c r="N2290" s="12" t="s">
        <v>7980</v>
      </c>
      <c r="O2290" s="12" t="s">
        <v>14454</v>
      </c>
      <c r="P2290" s="13" t="str">
        <f>+IFERROR(VLOOKUP(Table32[[#This Row],[Código_parroquial]],Table5[[#All],[CÓDIGO PARROQUIA]:[CLASIFICACIÓN]],5,0),+IFERROR(VLOOKUP(CONCATENATE(Table32[[#This Row],[Código Cantón]],"50"),Table5[[#All],[CÓDIGO PARROQUIA]:[CLASIFICACIÓN]],5,0),""))</f>
        <v/>
      </c>
      <c r="Q2290" s="13" t="str">
        <f>+IFERROR(VLOOKUP(Table32[[#This Row],[Código Cantón]],Table4[[#All],[CÓDIGO CANTÓN]:[CLASIFICACIÓN]],6,0),"")</f>
        <v/>
      </c>
    </row>
    <row r="2291" spans="4:17" x14ac:dyDescent="0.3">
      <c r="D2291" s="12" t="s">
        <v>2482</v>
      </c>
      <c r="E2291" s="12" t="s">
        <v>159</v>
      </c>
      <c r="F2291" s="12" t="s">
        <v>160</v>
      </c>
      <c r="G2291" s="12" t="s">
        <v>158</v>
      </c>
      <c r="H2291" s="12" t="s">
        <v>1210</v>
      </c>
      <c r="I2291" s="12" t="s">
        <v>529</v>
      </c>
      <c r="J2291" s="12" t="s">
        <v>7548</v>
      </c>
      <c r="K2291" s="12" t="s">
        <v>14455</v>
      </c>
      <c r="L2291" s="12" t="s">
        <v>2483</v>
      </c>
      <c r="M2291" s="12" t="s">
        <v>14456</v>
      </c>
      <c r="N2291" s="12" t="s">
        <v>7987</v>
      </c>
      <c r="O2291" s="12" t="s">
        <v>14457</v>
      </c>
      <c r="P2291" s="13" t="str">
        <f>+IFERROR(VLOOKUP(Table32[[#This Row],[Código_parroquial]],Table5[[#All],[CÓDIGO PARROQUIA]:[CLASIFICACIÓN]],5,0),+IFERROR(VLOOKUP(CONCATENATE(Table32[[#This Row],[Código Cantón]],"50"),Table5[[#All],[CÓDIGO PARROQUIA]:[CLASIFICACIÓN]],5,0),""))</f>
        <v/>
      </c>
      <c r="Q2291" s="13" t="str">
        <f>+IFERROR(VLOOKUP(Table32[[#This Row],[Código Cantón]],Table4[[#All],[CÓDIGO CANTÓN]:[CLASIFICACIÓN]],6,0),"")</f>
        <v/>
      </c>
    </row>
    <row r="2292" spans="4:17" x14ac:dyDescent="0.3">
      <c r="D2292" s="12" t="s">
        <v>2482</v>
      </c>
      <c r="E2292" s="12" t="s">
        <v>159</v>
      </c>
      <c r="F2292" s="12" t="s">
        <v>160</v>
      </c>
      <c r="G2292" s="12" t="s">
        <v>158</v>
      </c>
      <c r="H2292" s="12" t="s">
        <v>1210</v>
      </c>
      <c r="I2292" s="12" t="s">
        <v>529</v>
      </c>
      <c r="J2292" s="12" t="s">
        <v>7548</v>
      </c>
      <c r="K2292" s="12" t="s">
        <v>14458</v>
      </c>
      <c r="L2292" s="12" t="s">
        <v>2483</v>
      </c>
      <c r="M2292" s="12" t="s">
        <v>14459</v>
      </c>
      <c r="N2292" s="12" t="s">
        <v>7987</v>
      </c>
      <c r="O2292" s="12" t="s">
        <v>14460</v>
      </c>
      <c r="P2292" s="13" t="str">
        <f>+IFERROR(VLOOKUP(Table32[[#This Row],[Código_parroquial]],Table5[[#All],[CÓDIGO PARROQUIA]:[CLASIFICACIÓN]],5,0),+IFERROR(VLOOKUP(CONCATENATE(Table32[[#This Row],[Código Cantón]],"50"),Table5[[#All],[CÓDIGO PARROQUIA]:[CLASIFICACIÓN]],5,0),""))</f>
        <v/>
      </c>
      <c r="Q2292" s="13" t="str">
        <f>+IFERROR(VLOOKUP(Table32[[#This Row],[Código Cantón]],Table4[[#All],[CÓDIGO CANTÓN]:[CLASIFICACIÓN]],6,0),"")</f>
        <v/>
      </c>
    </row>
    <row r="2293" spans="4:17" x14ac:dyDescent="0.3">
      <c r="D2293" s="12" t="s">
        <v>2482</v>
      </c>
      <c r="E2293" s="12" t="s">
        <v>159</v>
      </c>
      <c r="F2293" s="12" t="s">
        <v>160</v>
      </c>
      <c r="G2293" s="12" t="s">
        <v>158</v>
      </c>
      <c r="H2293" s="12" t="s">
        <v>1214</v>
      </c>
      <c r="I2293" s="12" t="s">
        <v>1215</v>
      </c>
      <c r="J2293" s="12" t="s">
        <v>7548</v>
      </c>
      <c r="K2293" s="12" t="s">
        <v>14461</v>
      </c>
      <c r="L2293" s="12" t="s">
        <v>2483</v>
      </c>
      <c r="M2293" s="12" t="s">
        <v>14462</v>
      </c>
      <c r="N2293" s="12" t="s">
        <v>7987</v>
      </c>
      <c r="O2293" s="12" t="s">
        <v>14463</v>
      </c>
      <c r="P2293" s="13" t="str">
        <f>+IFERROR(VLOOKUP(Table32[[#This Row],[Código_parroquial]],Table5[[#All],[CÓDIGO PARROQUIA]:[CLASIFICACIÓN]],5,0),+IFERROR(VLOOKUP(CONCATENATE(Table32[[#This Row],[Código Cantón]],"50"),Table5[[#All],[CÓDIGO PARROQUIA]:[CLASIFICACIÓN]],5,0),""))</f>
        <v/>
      </c>
      <c r="Q2293" s="13" t="str">
        <f>+IFERROR(VLOOKUP(Table32[[#This Row],[Código Cantón]],Table4[[#All],[CÓDIGO CANTÓN]:[CLASIFICACIÓN]],6,0),"")</f>
        <v/>
      </c>
    </row>
    <row r="2294" spans="4:17" x14ac:dyDescent="0.3">
      <c r="D2294" s="12" t="s">
        <v>2482</v>
      </c>
      <c r="E2294" s="12" t="s">
        <v>159</v>
      </c>
      <c r="F2294" s="12" t="s">
        <v>160</v>
      </c>
      <c r="G2294" s="12" t="s">
        <v>158</v>
      </c>
      <c r="H2294" s="12" t="s">
        <v>1217</v>
      </c>
      <c r="I2294" s="12" t="s">
        <v>1218</v>
      </c>
      <c r="J2294" s="12" t="s">
        <v>7550</v>
      </c>
      <c r="K2294" s="12" t="s">
        <v>14464</v>
      </c>
      <c r="L2294" s="12" t="s">
        <v>2483</v>
      </c>
      <c r="M2294" s="12" t="s">
        <v>14465</v>
      </c>
      <c r="N2294" s="12" t="s">
        <v>7980</v>
      </c>
      <c r="O2294" s="12" t="s">
        <v>14466</v>
      </c>
      <c r="P2294" s="13" t="str">
        <f>+IFERROR(VLOOKUP(Table32[[#This Row],[Código_parroquial]],Table5[[#All],[CÓDIGO PARROQUIA]:[CLASIFICACIÓN]],5,0),+IFERROR(VLOOKUP(CONCATENATE(Table32[[#This Row],[Código Cantón]],"50"),Table5[[#All],[CÓDIGO PARROQUIA]:[CLASIFICACIÓN]],5,0),""))</f>
        <v/>
      </c>
      <c r="Q2294" s="13" t="str">
        <f>+IFERROR(VLOOKUP(Table32[[#This Row],[Código Cantón]],Table4[[#All],[CÓDIGO CANTÓN]:[CLASIFICACIÓN]],6,0),"")</f>
        <v/>
      </c>
    </row>
    <row r="2295" spans="4:17" x14ac:dyDescent="0.3">
      <c r="D2295" s="12" t="s">
        <v>2482</v>
      </c>
      <c r="E2295" s="12" t="s">
        <v>159</v>
      </c>
      <c r="F2295" s="12" t="s">
        <v>160</v>
      </c>
      <c r="G2295" s="12" t="s">
        <v>158</v>
      </c>
      <c r="H2295" s="12" t="s">
        <v>1214</v>
      </c>
      <c r="I2295" s="12" t="s">
        <v>1215</v>
      </c>
      <c r="J2295" s="12" t="s">
        <v>7548</v>
      </c>
      <c r="K2295" s="12" t="s">
        <v>14467</v>
      </c>
      <c r="L2295" s="12" t="s">
        <v>2483</v>
      </c>
      <c r="M2295" s="12" t="s">
        <v>14468</v>
      </c>
      <c r="N2295" s="12" t="s">
        <v>7987</v>
      </c>
      <c r="O2295" s="12" t="s">
        <v>14469</v>
      </c>
      <c r="P2295" s="13" t="str">
        <f>+IFERROR(VLOOKUP(Table32[[#This Row],[Código_parroquial]],Table5[[#All],[CÓDIGO PARROQUIA]:[CLASIFICACIÓN]],5,0),+IFERROR(VLOOKUP(CONCATENATE(Table32[[#This Row],[Código Cantón]],"50"),Table5[[#All],[CÓDIGO PARROQUIA]:[CLASIFICACIÓN]],5,0),""))</f>
        <v/>
      </c>
      <c r="Q2295" s="13" t="str">
        <f>+IFERROR(VLOOKUP(Table32[[#This Row],[Código Cantón]],Table4[[#All],[CÓDIGO CANTÓN]:[CLASIFICACIÓN]],6,0),"")</f>
        <v/>
      </c>
    </row>
    <row r="2296" spans="4:17" x14ac:dyDescent="0.3">
      <c r="D2296" s="12" t="s">
        <v>2482</v>
      </c>
      <c r="E2296" s="12" t="s">
        <v>159</v>
      </c>
      <c r="F2296" s="12" t="s">
        <v>160</v>
      </c>
      <c r="G2296" s="12" t="s">
        <v>158</v>
      </c>
      <c r="H2296" s="12" t="s">
        <v>1210</v>
      </c>
      <c r="I2296" s="12" t="s">
        <v>529</v>
      </c>
      <c r="J2296" s="12" t="s">
        <v>7548</v>
      </c>
      <c r="K2296" s="12" t="s">
        <v>14470</v>
      </c>
      <c r="L2296" s="12" t="s">
        <v>2483</v>
      </c>
      <c r="M2296" s="12" t="s">
        <v>14471</v>
      </c>
      <c r="N2296" s="12" t="s">
        <v>7980</v>
      </c>
      <c r="O2296" s="12" t="s">
        <v>14472</v>
      </c>
      <c r="P2296" s="13" t="str">
        <f>+IFERROR(VLOOKUP(Table32[[#This Row],[Código_parroquial]],Table5[[#All],[CÓDIGO PARROQUIA]:[CLASIFICACIÓN]],5,0),+IFERROR(VLOOKUP(CONCATENATE(Table32[[#This Row],[Código Cantón]],"50"),Table5[[#All],[CÓDIGO PARROQUIA]:[CLASIFICACIÓN]],5,0),""))</f>
        <v/>
      </c>
      <c r="Q2296" s="13" t="str">
        <f>+IFERROR(VLOOKUP(Table32[[#This Row],[Código Cantón]],Table4[[#All],[CÓDIGO CANTÓN]:[CLASIFICACIÓN]],6,0),"")</f>
        <v/>
      </c>
    </row>
    <row r="2297" spans="4:17" x14ac:dyDescent="0.3">
      <c r="D2297" s="12" t="s">
        <v>2482</v>
      </c>
      <c r="E2297" s="12" t="s">
        <v>159</v>
      </c>
      <c r="F2297" s="12" t="s">
        <v>160</v>
      </c>
      <c r="G2297" s="12" t="s">
        <v>158</v>
      </c>
      <c r="H2297" s="12" t="s">
        <v>1223</v>
      </c>
      <c r="I2297" s="12" t="s">
        <v>1224</v>
      </c>
      <c r="J2297" s="12" t="s">
        <v>7550</v>
      </c>
      <c r="K2297" s="12" t="s">
        <v>14473</v>
      </c>
      <c r="L2297" s="12" t="s">
        <v>2483</v>
      </c>
      <c r="M2297" s="12" t="s">
        <v>14474</v>
      </c>
      <c r="N2297" s="12" t="s">
        <v>7980</v>
      </c>
      <c r="O2297" s="12" t="s">
        <v>14475</v>
      </c>
      <c r="P2297" s="13" t="str">
        <f>+IFERROR(VLOOKUP(Table32[[#This Row],[Código_parroquial]],Table5[[#All],[CÓDIGO PARROQUIA]:[CLASIFICACIÓN]],5,0),+IFERROR(VLOOKUP(CONCATENATE(Table32[[#This Row],[Código Cantón]],"50"),Table5[[#All],[CÓDIGO PARROQUIA]:[CLASIFICACIÓN]],5,0),""))</f>
        <v/>
      </c>
      <c r="Q2297" s="13" t="str">
        <f>+IFERROR(VLOOKUP(Table32[[#This Row],[Código Cantón]],Table4[[#All],[CÓDIGO CANTÓN]:[CLASIFICACIÓN]],6,0),"")</f>
        <v/>
      </c>
    </row>
    <row r="2298" spans="4:17" x14ac:dyDescent="0.3">
      <c r="D2298" s="12" t="s">
        <v>2482</v>
      </c>
      <c r="E2298" s="12" t="s">
        <v>159</v>
      </c>
      <c r="F2298" s="12" t="s">
        <v>160</v>
      </c>
      <c r="G2298" s="12" t="s">
        <v>158</v>
      </c>
      <c r="H2298" s="12" t="s">
        <v>1219</v>
      </c>
      <c r="I2298" s="12" t="s">
        <v>1220</v>
      </c>
      <c r="J2298" s="12" t="s">
        <v>7550</v>
      </c>
      <c r="K2298" s="12" t="s">
        <v>14476</v>
      </c>
      <c r="L2298" s="12" t="s">
        <v>2483</v>
      </c>
      <c r="M2298" s="12" t="s">
        <v>14477</v>
      </c>
      <c r="N2298" s="12" t="s">
        <v>7980</v>
      </c>
      <c r="O2298" s="12" t="s">
        <v>14478</v>
      </c>
      <c r="P2298" s="13" t="str">
        <f>+IFERROR(VLOOKUP(Table32[[#This Row],[Código_parroquial]],Table5[[#All],[CÓDIGO PARROQUIA]:[CLASIFICACIÓN]],5,0),+IFERROR(VLOOKUP(CONCATENATE(Table32[[#This Row],[Código Cantón]],"50"),Table5[[#All],[CÓDIGO PARROQUIA]:[CLASIFICACIÓN]],5,0),""))</f>
        <v/>
      </c>
      <c r="Q2298" s="13" t="str">
        <f>+IFERROR(VLOOKUP(Table32[[#This Row],[Código Cantón]],Table4[[#All],[CÓDIGO CANTÓN]:[CLASIFICACIÓN]],6,0),"")</f>
        <v/>
      </c>
    </row>
    <row r="2299" spans="4:17" x14ac:dyDescent="0.3">
      <c r="D2299" s="12" t="s">
        <v>2482</v>
      </c>
      <c r="E2299" s="12" t="s">
        <v>159</v>
      </c>
      <c r="F2299" s="12" t="s">
        <v>160</v>
      </c>
      <c r="G2299" s="12" t="s">
        <v>158</v>
      </c>
      <c r="H2299" s="12" t="s">
        <v>1198</v>
      </c>
      <c r="I2299" s="12" t="s">
        <v>1199</v>
      </c>
      <c r="J2299" s="12" t="s">
        <v>7548</v>
      </c>
      <c r="K2299" s="12" t="s">
        <v>14479</v>
      </c>
      <c r="L2299" s="12" t="s">
        <v>2483</v>
      </c>
      <c r="M2299" s="12" t="s">
        <v>14480</v>
      </c>
      <c r="N2299" s="12" t="s">
        <v>7987</v>
      </c>
      <c r="O2299" s="12" t="s">
        <v>14481</v>
      </c>
      <c r="P2299" s="13" t="str">
        <f>+IFERROR(VLOOKUP(Table32[[#This Row],[Código_parroquial]],Table5[[#All],[CÓDIGO PARROQUIA]:[CLASIFICACIÓN]],5,0),+IFERROR(VLOOKUP(CONCATENATE(Table32[[#This Row],[Código Cantón]],"50"),Table5[[#All],[CÓDIGO PARROQUIA]:[CLASIFICACIÓN]],5,0),""))</f>
        <v/>
      </c>
      <c r="Q2299" s="13" t="str">
        <f>+IFERROR(VLOOKUP(Table32[[#This Row],[Código Cantón]],Table4[[#All],[CÓDIGO CANTÓN]:[CLASIFICACIÓN]],6,0),"")</f>
        <v/>
      </c>
    </row>
    <row r="2300" spans="4:17" x14ac:dyDescent="0.3">
      <c r="D2300" s="12" t="s">
        <v>2482</v>
      </c>
      <c r="E2300" s="12" t="s">
        <v>159</v>
      </c>
      <c r="F2300" s="12" t="s">
        <v>160</v>
      </c>
      <c r="G2300" s="12" t="s">
        <v>158</v>
      </c>
      <c r="H2300" s="12" t="s">
        <v>1210</v>
      </c>
      <c r="I2300" s="12" t="s">
        <v>529</v>
      </c>
      <c r="J2300" s="12" t="s">
        <v>7548</v>
      </c>
      <c r="K2300" s="12" t="s">
        <v>14482</v>
      </c>
      <c r="L2300" s="12" t="s">
        <v>2483</v>
      </c>
      <c r="M2300" s="12" t="s">
        <v>14483</v>
      </c>
      <c r="N2300" s="12" t="s">
        <v>7987</v>
      </c>
      <c r="O2300" s="12" t="s">
        <v>14484</v>
      </c>
      <c r="P2300" s="13" t="str">
        <f>+IFERROR(VLOOKUP(Table32[[#This Row],[Código_parroquial]],Table5[[#All],[CÓDIGO PARROQUIA]:[CLASIFICACIÓN]],5,0),+IFERROR(VLOOKUP(CONCATENATE(Table32[[#This Row],[Código Cantón]],"50"),Table5[[#All],[CÓDIGO PARROQUIA]:[CLASIFICACIÓN]],5,0),""))</f>
        <v/>
      </c>
      <c r="Q2300" s="13" t="str">
        <f>+IFERROR(VLOOKUP(Table32[[#This Row],[Código Cantón]],Table4[[#All],[CÓDIGO CANTÓN]:[CLASIFICACIÓN]],6,0),"")</f>
        <v/>
      </c>
    </row>
    <row r="2301" spans="4:17" x14ac:dyDescent="0.3">
      <c r="D2301" s="12" t="s">
        <v>2482</v>
      </c>
      <c r="E2301" s="12" t="s">
        <v>159</v>
      </c>
      <c r="F2301" s="12" t="s">
        <v>160</v>
      </c>
      <c r="G2301" s="12" t="s">
        <v>158</v>
      </c>
      <c r="H2301" s="12" t="s">
        <v>1198</v>
      </c>
      <c r="I2301" s="12" t="s">
        <v>1199</v>
      </c>
      <c r="J2301" s="12" t="s">
        <v>7548</v>
      </c>
      <c r="K2301" s="12" t="s">
        <v>14485</v>
      </c>
      <c r="L2301" s="12" t="s">
        <v>2483</v>
      </c>
      <c r="M2301" s="12" t="s">
        <v>14486</v>
      </c>
      <c r="N2301" s="12" t="s">
        <v>7987</v>
      </c>
      <c r="O2301" s="12" t="s">
        <v>14487</v>
      </c>
      <c r="P2301" s="13" t="str">
        <f>+IFERROR(VLOOKUP(Table32[[#This Row],[Código_parroquial]],Table5[[#All],[CÓDIGO PARROQUIA]:[CLASIFICACIÓN]],5,0),+IFERROR(VLOOKUP(CONCATENATE(Table32[[#This Row],[Código Cantón]],"50"),Table5[[#All],[CÓDIGO PARROQUIA]:[CLASIFICACIÓN]],5,0),""))</f>
        <v/>
      </c>
      <c r="Q2301" s="13" t="str">
        <f>+IFERROR(VLOOKUP(Table32[[#This Row],[Código Cantón]],Table4[[#All],[CÓDIGO CANTÓN]:[CLASIFICACIÓN]],6,0),"")</f>
        <v/>
      </c>
    </row>
    <row r="2302" spans="4:17" x14ac:dyDescent="0.3">
      <c r="D2302" s="12" t="s">
        <v>2482</v>
      </c>
      <c r="E2302" s="12" t="s">
        <v>159</v>
      </c>
      <c r="F2302" s="12" t="s">
        <v>160</v>
      </c>
      <c r="G2302" s="12" t="s">
        <v>158</v>
      </c>
      <c r="H2302" s="12" t="s">
        <v>1214</v>
      </c>
      <c r="I2302" s="12" t="s">
        <v>1215</v>
      </c>
      <c r="J2302" s="12" t="s">
        <v>7548</v>
      </c>
      <c r="K2302" s="12" t="s">
        <v>14488</v>
      </c>
      <c r="L2302" s="12" t="s">
        <v>2483</v>
      </c>
      <c r="M2302" s="12" t="s">
        <v>14489</v>
      </c>
      <c r="N2302" s="12" t="s">
        <v>7987</v>
      </c>
      <c r="O2302" s="12" t="s">
        <v>14490</v>
      </c>
      <c r="P2302" s="13" t="str">
        <f>+IFERROR(VLOOKUP(Table32[[#This Row],[Código_parroquial]],Table5[[#All],[CÓDIGO PARROQUIA]:[CLASIFICACIÓN]],5,0),+IFERROR(VLOOKUP(CONCATENATE(Table32[[#This Row],[Código Cantón]],"50"),Table5[[#All],[CÓDIGO PARROQUIA]:[CLASIFICACIÓN]],5,0),""))</f>
        <v/>
      </c>
      <c r="Q2302" s="13" t="str">
        <f>+IFERROR(VLOOKUP(Table32[[#This Row],[Código Cantón]],Table4[[#All],[CÓDIGO CANTÓN]:[CLASIFICACIÓN]],6,0),"")</f>
        <v/>
      </c>
    </row>
    <row r="2303" spans="4:17" x14ac:dyDescent="0.3">
      <c r="D2303" s="12" t="s">
        <v>2482</v>
      </c>
      <c r="E2303" s="12" t="s">
        <v>159</v>
      </c>
      <c r="F2303" s="12" t="s">
        <v>160</v>
      </c>
      <c r="G2303" s="12" t="s">
        <v>158</v>
      </c>
      <c r="H2303" s="12" t="s">
        <v>1210</v>
      </c>
      <c r="I2303" s="12" t="s">
        <v>529</v>
      </c>
      <c r="J2303" s="12" t="s">
        <v>7548</v>
      </c>
      <c r="K2303" s="12" t="s">
        <v>14491</v>
      </c>
      <c r="L2303" s="12" t="s">
        <v>2483</v>
      </c>
      <c r="M2303" s="12" t="s">
        <v>14492</v>
      </c>
      <c r="N2303" s="12" t="s">
        <v>7980</v>
      </c>
      <c r="O2303" s="12" t="s">
        <v>14493</v>
      </c>
      <c r="P2303" s="13" t="str">
        <f>+IFERROR(VLOOKUP(Table32[[#This Row],[Código_parroquial]],Table5[[#All],[CÓDIGO PARROQUIA]:[CLASIFICACIÓN]],5,0),+IFERROR(VLOOKUP(CONCATENATE(Table32[[#This Row],[Código Cantón]],"50"),Table5[[#All],[CÓDIGO PARROQUIA]:[CLASIFICACIÓN]],5,0),""))</f>
        <v/>
      </c>
      <c r="Q2303" s="13" t="str">
        <f>+IFERROR(VLOOKUP(Table32[[#This Row],[Código Cantón]],Table4[[#All],[CÓDIGO CANTÓN]:[CLASIFICACIÓN]],6,0),"")</f>
        <v/>
      </c>
    </row>
    <row r="2304" spans="4:17" x14ac:dyDescent="0.3">
      <c r="D2304" s="12" t="s">
        <v>2482</v>
      </c>
      <c r="E2304" s="12" t="s">
        <v>159</v>
      </c>
      <c r="F2304" s="12" t="s">
        <v>160</v>
      </c>
      <c r="G2304" s="12" t="s">
        <v>158</v>
      </c>
      <c r="H2304" s="12" t="s">
        <v>1212</v>
      </c>
      <c r="I2304" s="12" t="s">
        <v>1213</v>
      </c>
      <c r="J2304" s="12" t="s">
        <v>7548</v>
      </c>
      <c r="K2304" s="12" t="s">
        <v>14494</v>
      </c>
      <c r="L2304" s="12" t="s">
        <v>2483</v>
      </c>
      <c r="M2304" s="12" t="s">
        <v>14495</v>
      </c>
      <c r="N2304" s="12" t="s">
        <v>7987</v>
      </c>
      <c r="O2304" s="12" t="s">
        <v>14496</v>
      </c>
      <c r="P2304" s="13" t="str">
        <f>+IFERROR(VLOOKUP(Table32[[#This Row],[Código_parroquial]],Table5[[#All],[CÓDIGO PARROQUIA]:[CLASIFICACIÓN]],5,0),+IFERROR(VLOOKUP(CONCATENATE(Table32[[#This Row],[Código Cantón]],"50"),Table5[[#All],[CÓDIGO PARROQUIA]:[CLASIFICACIÓN]],5,0),""))</f>
        <v/>
      </c>
      <c r="Q2304" s="13" t="str">
        <f>+IFERROR(VLOOKUP(Table32[[#This Row],[Código Cantón]],Table4[[#All],[CÓDIGO CANTÓN]:[CLASIFICACIÓN]],6,0),"")</f>
        <v/>
      </c>
    </row>
    <row r="2305" spans="4:17" x14ac:dyDescent="0.3">
      <c r="D2305" s="12" t="s">
        <v>2482</v>
      </c>
      <c r="E2305" s="12" t="s">
        <v>159</v>
      </c>
      <c r="F2305" s="12" t="s">
        <v>160</v>
      </c>
      <c r="G2305" s="12" t="s">
        <v>158</v>
      </c>
      <c r="H2305" s="12" t="s">
        <v>1210</v>
      </c>
      <c r="I2305" s="12" t="s">
        <v>529</v>
      </c>
      <c r="J2305" s="12" t="s">
        <v>7548</v>
      </c>
      <c r="K2305" s="12" t="s">
        <v>14497</v>
      </c>
      <c r="L2305" s="12" t="s">
        <v>2483</v>
      </c>
      <c r="M2305" s="12" t="s">
        <v>14498</v>
      </c>
      <c r="N2305" s="12" t="s">
        <v>7980</v>
      </c>
      <c r="O2305" s="12" t="s">
        <v>14499</v>
      </c>
      <c r="P2305" s="13" t="str">
        <f>+IFERROR(VLOOKUP(Table32[[#This Row],[Código_parroquial]],Table5[[#All],[CÓDIGO PARROQUIA]:[CLASIFICACIÓN]],5,0),+IFERROR(VLOOKUP(CONCATENATE(Table32[[#This Row],[Código Cantón]],"50"),Table5[[#All],[CÓDIGO PARROQUIA]:[CLASIFICACIÓN]],5,0),""))</f>
        <v/>
      </c>
      <c r="Q2305" s="13" t="str">
        <f>+IFERROR(VLOOKUP(Table32[[#This Row],[Código Cantón]],Table4[[#All],[CÓDIGO CANTÓN]:[CLASIFICACIÓN]],6,0),"")</f>
        <v/>
      </c>
    </row>
    <row r="2306" spans="4:17" x14ac:dyDescent="0.3">
      <c r="D2306" s="12" t="s">
        <v>2482</v>
      </c>
      <c r="E2306" s="12" t="s">
        <v>159</v>
      </c>
      <c r="F2306" s="12" t="s">
        <v>160</v>
      </c>
      <c r="G2306" s="12" t="s">
        <v>158</v>
      </c>
      <c r="H2306" s="12" t="s">
        <v>1212</v>
      </c>
      <c r="I2306" s="12" t="s">
        <v>1213</v>
      </c>
      <c r="J2306" s="12" t="s">
        <v>7548</v>
      </c>
      <c r="K2306" s="12" t="s">
        <v>14500</v>
      </c>
      <c r="L2306" s="12" t="s">
        <v>2483</v>
      </c>
      <c r="M2306" s="12" t="s">
        <v>10334</v>
      </c>
      <c r="N2306" s="12" t="s">
        <v>7980</v>
      </c>
      <c r="O2306" s="12" t="s">
        <v>14501</v>
      </c>
      <c r="P2306" s="13" t="str">
        <f>+IFERROR(VLOOKUP(Table32[[#This Row],[Código_parroquial]],Table5[[#All],[CÓDIGO PARROQUIA]:[CLASIFICACIÓN]],5,0),+IFERROR(VLOOKUP(CONCATENATE(Table32[[#This Row],[Código Cantón]],"50"),Table5[[#All],[CÓDIGO PARROQUIA]:[CLASIFICACIÓN]],5,0),""))</f>
        <v/>
      </c>
      <c r="Q2306" s="13" t="str">
        <f>+IFERROR(VLOOKUP(Table32[[#This Row],[Código Cantón]],Table4[[#All],[CÓDIGO CANTÓN]:[CLASIFICACIÓN]],6,0),"")</f>
        <v/>
      </c>
    </row>
    <row r="2307" spans="4:17" x14ac:dyDescent="0.3">
      <c r="D2307" s="12" t="s">
        <v>2482</v>
      </c>
      <c r="E2307" s="12" t="s">
        <v>159</v>
      </c>
      <c r="F2307" s="12" t="s">
        <v>160</v>
      </c>
      <c r="G2307" s="12" t="s">
        <v>158</v>
      </c>
      <c r="H2307" s="12" t="s">
        <v>1214</v>
      </c>
      <c r="I2307" s="12" t="s">
        <v>1215</v>
      </c>
      <c r="J2307" s="12" t="s">
        <v>7548</v>
      </c>
      <c r="K2307" s="12" t="s">
        <v>14502</v>
      </c>
      <c r="L2307" s="12" t="s">
        <v>2483</v>
      </c>
      <c r="M2307" s="12" t="s">
        <v>14503</v>
      </c>
      <c r="N2307" s="12" t="s">
        <v>7987</v>
      </c>
      <c r="O2307" s="12" t="s">
        <v>14504</v>
      </c>
      <c r="P2307" s="13" t="str">
        <f>+IFERROR(VLOOKUP(Table32[[#This Row],[Código_parroquial]],Table5[[#All],[CÓDIGO PARROQUIA]:[CLASIFICACIÓN]],5,0),+IFERROR(VLOOKUP(CONCATENATE(Table32[[#This Row],[Código Cantón]],"50"),Table5[[#All],[CÓDIGO PARROQUIA]:[CLASIFICACIÓN]],5,0),""))</f>
        <v/>
      </c>
      <c r="Q2307" s="13" t="str">
        <f>+IFERROR(VLOOKUP(Table32[[#This Row],[Código Cantón]],Table4[[#All],[CÓDIGO CANTÓN]:[CLASIFICACIÓN]],6,0),"")</f>
        <v/>
      </c>
    </row>
    <row r="2308" spans="4:17" x14ac:dyDescent="0.3">
      <c r="D2308" s="12" t="s">
        <v>2482</v>
      </c>
      <c r="E2308" s="12" t="s">
        <v>159</v>
      </c>
      <c r="F2308" s="12" t="s">
        <v>160</v>
      </c>
      <c r="G2308" s="12" t="s">
        <v>158</v>
      </c>
      <c r="H2308" s="12" t="s">
        <v>1223</v>
      </c>
      <c r="I2308" s="12" t="s">
        <v>1224</v>
      </c>
      <c r="J2308" s="12" t="s">
        <v>7550</v>
      </c>
      <c r="K2308" s="12" t="s">
        <v>14505</v>
      </c>
      <c r="L2308" s="12" t="s">
        <v>2483</v>
      </c>
      <c r="M2308" s="12" t="s">
        <v>14506</v>
      </c>
      <c r="N2308" s="12" t="s">
        <v>7987</v>
      </c>
      <c r="O2308" s="12" t="s">
        <v>14507</v>
      </c>
      <c r="P2308" s="13" t="str">
        <f>+IFERROR(VLOOKUP(Table32[[#This Row],[Código_parroquial]],Table5[[#All],[CÓDIGO PARROQUIA]:[CLASIFICACIÓN]],5,0),+IFERROR(VLOOKUP(CONCATENATE(Table32[[#This Row],[Código Cantón]],"50"),Table5[[#All],[CÓDIGO PARROQUIA]:[CLASIFICACIÓN]],5,0),""))</f>
        <v/>
      </c>
      <c r="Q2308" s="13" t="str">
        <f>+IFERROR(VLOOKUP(Table32[[#This Row],[Código Cantón]],Table4[[#All],[CÓDIGO CANTÓN]:[CLASIFICACIÓN]],6,0),"")</f>
        <v/>
      </c>
    </row>
    <row r="2309" spans="4:17" x14ac:dyDescent="0.3">
      <c r="D2309" s="12" t="s">
        <v>2482</v>
      </c>
      <c r="E2309" s="12" t="s">
        <v>159</v>
      </c>
      <c r="F2309" s="12" t="s">
        <v>160</v>
      </c>
      <c r="G2309" s="12" t="s">
        <v>158</v>
      </c>
      <c r="H2309" s="12" t="s">
        <v>1198</v>
      </c>
      <c r="I2309" s="12" t="s">
        <v>1199</v>
      </c>
      <c r="J2309" s="12" t="s">
        <v>7548</v>
      </c>
      <c r="K2309" s="12" t="s">
        <v>14508</v>
      </c>
      <c r="L2309" s="12" t="s">
        <v>2483</v>
      </c>
      <c r="M2309" s="12" t="s">
        <v>14509</v>
      </c>
      <c r="N2309" s="12" t="s">
        <v>7987</v>
      </c>
      <c r="O2309" s="12" t="s">
        <v>14510</v>
      </c>
      <c r="P2309" s="13" t="str">
        <f>+IFERROR(VLOOKUP(Table32[[#This Row],[Código_parroquial]],Table5[[#All],[CÓDIGO PARROQUIA]:[CLASIFICACIÓN]],5,0),+IFERROR(VLOOKUP(CONCATENATE(Table32[[#This Row],[Código Cantón]],"50"),Table5[[#All],[CÓDIGO PARROQUIA]:[CLASIFICACIÓN]],5,0),""))</f>
        <v/>
      </c>
      <c r="Q2309" s="13" t="str">
        <f>+IFERROR(VLOOKUP(Table32[[#This Row],[Código Cantón]],Table4[[#All],[CÓDIGO CANTÓN]:[CLASIFICACIÓN]],6,0),"")</f>
        <v/>
      </c>
    </row>
    <row r="2310" spans="4:17" x14ac:dyDescent="0.3">
      <c r="D2310" s="12" t="s">
        <v>2482</v>
      </c>
      <c r="E2310" s="12" t="s">
        <v>159</v>
      </c>
      <c r="F2310" s="12" t="s">
        <v>160</v>
      </c>
      <c r="G2310" s="12" t="s">
        <v>158</v>
      </c>
      <c r="H2310" s="12" t="s">
        <v>1210</v>
      </c>
      <c r="I2310" s="12" t="s">
        <v>529</v>
      </c>
      <c r="J2310" s="12" t="s">
        <v>7548</v>
      </c>
      <c r="K2310" s="12" t="s">
        <v>14511</v>
      </c>
      <c r="L2310" s="12" t="s">
        <v>2483</v>
      </c>
      <c r="M2310" s="12" t="s">
        <v>14512</v>
      </c>
      <c r="N2310" s="12" t="s">
        <v>7980</v>
      </c>
      <c r="O2310" s="12" t="s">
        <v>14513</v>
      </c>
      <c r="P2310" s="13" t="str">
        <f>+IFERROR(VLOOKUP(Table32[[#This Row],[Código_parroquial]],Table5[[#All],[CÓDIGO PARROQUIA]:[CLASIFICACIÓN]],5,0),+IFERROR(VLOOKUP(CONCATENATE(Table32[[#This Row],[Código Cantón]],"50"),Table5[[#All],[CÓDIGO PARROQUIA]:[CLASIFICACIÓN]],5,0),""))</f>
        <v/>
      </c>
      <c r="Q2310" s="13" t="str">
        <f>+IFERROR(VLOOKUP(Table32[[#This Row],[Código Cantón]],Table4[[#All],[CÓDIGO CANTÓN]:[CLASIFICACIÓN]],6,0),"")</f>
        <v/>
      </c>
    </row>
    <row r="2311" spans="4:17" x14ac:dyDescent="0.3">
      <c r="D2311" s="12" t="s">
        <v>2482</v>
      </c>
      <c r="E2311" s="12" t="s">
        <v>159</v>
      </c>
      <c r="F2311" s="12" t="s">
        <v>160</v>
      </c>
      <c r="G2311" s="12" t="s">
        <v>158</v>
      </c>
      <c r="H2311" s="12" t="s">
        <v>1210</v>
      </c>
      <c r="I2311" s="12" t="s">
        <v>529</v>
      </c>
      <c r="J2311" s="12" t="s">
        <v>7548</v>
      </c>
      <c r="K2311" s="12" t="s">
        <v>14514</v>
      </c>
      <c r="L2311" s="12" t="s">
        <v>2483</v>
      </c>
      <c r="M2311" s="12" t="s">
        <v>14515</v>
      </c>
      <c r="N2311" s="12" t="s">
        <v>7980</v>
      </c>
      <c r="O2311" s="12" t="s">
        <v>14516</v>
      </c>
      <c r="P2311" s="13" t="str">
        <f>+IFERROR(VLOOKUP(Table32[[#This Row],[Código_parroquial]],Table5[[#All],[CÓDIGO PARROQUIA]:[CLASIFICACIÓN]],5,0),+IFERROR(VLOOKUP(CONCATENATE(Table32[[#This Row],[Código Cantón]],"50"),Table5[[#All],[CÓDIGO PARROQUIA]:[CLASIFICACIÓN]],5,0),""))</f>
        <v/>
      </c>
      <c r="Q2311" s="13" t="str">
        <f>+IFERROR(VLOOKUP(Table32[[#This Row],[Código Cantón]],Table4[[#All],[CÓDIGO CANTÓN]:[CLASIFICACIÓN]],6,0),"")</f>
        <v/>
      </c>
    </row>
    <row r="2312" spans="4:17" x14ac:dyDescent="0.3">
      <c r="D2312" s="12" t="s">
        <v>2482</v>
      </c>
      <c r="E2312" s="12" t="s">
        <v>159</v>
      </c>
      <c r="F2312" s="12" t="s">
        <v>160</v>
      </c>
      <c r="G2312" s="12" t="s">
        <v>158</v>
      </c>
      <c r="H2312" s="12" t="s">
        <v>1210</v>
      </c>
      <c r="I2312" s="12" t="s">
        <v>529</v>
      </c>
      <c r="J2312" s="12" t="s">
        <v>7548</v>
      </c>
      <c r="K2312" s="12" t="s">
        <v>14517</v>
      </c>
      <c r="L2312" s="12" t="s">
        <v>2483</v>
      </c>
      <c r="M2312" s="12" t="s">
        <v>14518</v>
      </c>
      <c r="N2312" s="12" t="s">
        <v>7987</v>
      </c>
      <c r="O2312" s="12" t="s">
        <v>14519</v>
      </c>
      <c r="P2312" s="13" t="str">
        <f>+IFERROR(VLOOKUP(Table32[[#This Row],[Código_parroquial]],Table5[[#All],[CÓDIGO PARROQUIA]:[CLASIFICACIÓN]],5,0),+IFERROR(VLOOKUP(CONCATENATE(Table32[[#This Row],[Código Cantón]],"50"),Table5[[#All],[CÓDIGO PARROQUIA]:[CLASIFICACIÓN]],5,0),""))</f>
        <v/>
      </c>
      <c r="Q2312" s="13" t="str">
        <f>+IFERROR(VLOOKUP(Table32[[#This Row],[Código Cantón]],Table4[[#All],[CÓDIGO CANTÓN]:[CLASIFICACIÓN]],6,0),"")</f>
        <v/>
      </c>
    </row>
    <row r="2313" spans="4:17" x14ac:dyDescent="0.3">
      <c r="D2313" s="12" t="s">
        <v>2482</v>
      </c>
      <c r="E2313" s="12" t="s">
        <v>159</v>
      </c>
      <c r="F2313" s="12" t="s">
        <v>160</v>
      </c>
      <c r="G2313" s="12" t="s">
        <v>158</v>
      </c>
      <c r="H2313" s="12" t="s">
        <v>1210</v>
      </c>
      <c r="I2313" s="12" t="s">
        <v>529</v>
      </c>
      <c r="J2313" s="12" t="s">
        <v>7548</v>
      </c>
      <c r="K2313" s="12" t="s">
        <v>14520</v>
      </c>
      <c r="L2313" s="12" t="s">
        <v>2483</v>
      </c>
      <c r="M2313" s="12" t="s">
        <v>13269</v>
      </c>
      <c r="N2313" s="12" t="s">
        <v>7987</v>
      </c>
      <c r="O2313" s="12" t="s">
        <v>14521</v>
      </c>
      <c r="P2313" s="13" t="str">
        <f>+IFERROR(VLOOKUP(Table32[[#This Row],[Código_parroquial]],Table5[[#All],[CÓDIGO PARROQUIA]:[CLASIFICACIÓN]],5,0),+IFERROR(VLOOKUP(CONCATENATE(Table32[[#This Row],[Código Cantón]],"50"),Table5[[#All],[CÓDIGO PARROQUIA]:[CLASIFICACIÓN]],5,0),""))</f>
        <v/>
      </c>
      <c r="Q2313" s="13" t="str">
        <f>+IFERROR(VLOOKUP(Table32[[#This Row],[Código Cantón]],Table4[[#All],[CÓDIGO CANTÓN]:[CLASIFICACIÓN]],6,0),"")</f>
        <v/>
      </c>
    </row>
    <row r="2314" spans="4:17" x14ac:dyDescent="0.3">
      <c r="D2314" s="12" t="s">
        <v>2482</v>
      </c>
      <c r="E2314" s="12" t="s">
        <v>159</v>
      </c>
      <c r="F2314" s="12" t="s">
        <v>160</v>
      </c>
      <c r="G2314" s="12" t="s">
        <v>158</v>
      </c>
      <c r="H2314" s="12" t="s">
        <v>1198</v>
      </c>
      <c r="I2314" s="12" t="s">
        <v>1199</v>
      </c>
      <c r="J2314" s="12" t="s">
        <v>7548</v>
      </c>
      <c r="K2314" s="12" t="s">
        <v>14522</v>
      </c>
      <c r="L2314" s="12" t="s">
        <v>2483</v>
      </c>
      <c r="M2314" s="12" t="s">
        <v>13567</v>
      </c>
      <c r="N2314" s="12" t="s">
        <v>7987</v>
      </c>
      <c r="O2314" s="12" t="s">
        <v>14523</v>
      </c>
      <c r="P2314" s="13" t="str">
        <f>+IFERROR(VLOOKUP(Table32[[#This Row],[Código_parroquial]],Table5[[#All],[CÓDIGO PARROQUIA]:[CLASIFICACIÓN]],5,0),+IFERROR(VLOOKUP(CONCATENATE(Table32[[#This Row],[Código Cantón]],"50"),Table5[[#All],[CÓDIGO PARROQUIA]:[CLASIFICACIÓN]],5,0),""))</f>
        <v/>
      </c>
      <c r="Q2314" s="13" t="str">
        <f>+IFERROR(VLOOKUP(Table32[[#This Row],[Código Cantón]],Table4[[#All],[CÓDIGO CANTÓN]:[CLASIFICACIÓN]],6,0),"")</f>
        <v/>
      </c>
    </row>
    <row r="2315" spans="4:17" x14ac:dyDescent="0.3">
      <c r="D2315" s="12" t="s">
        <v>2482</v>
      </c>
      <c r="E2315" s="12" t="s">
        <v>159</v>
      </c>
      <c r="F2315" s="12" t="s">
        <v>160</v>
      </c>
      <c r="G2315" s="12" t="s">
        <v>158</v>
      </c>
      <c r="H2315" s="12" t="s">
        <v>1210</v>
      </c>
      <c r="I2315" s="12" t="s">
        <v>529</v>
      </c>
      <c r="J2315" s="12" t="s">
        <v>7548</v>
      </c>
      <c r="K2315" s="12" t="s">
        <v>14524</v>
      </c>
      <c r="L2315" s="12" t="s">
        <v>2483</v>
      </c>
      <c r="M2315" s="12" t="s">
        <v>14525</v>
      </c>
      <c r="N2315" s="12" t="s">
        <v>7987</v>
      </c>
      <c r="O2315" s="12" t="s">
        <v>14526</v>
      </c>
      <c r="P2315" s="13" t="str">
        <f>+IFERROR(VLOOKUP(Table32[[#This Row],[Código_parroquial]],Table5[[#All],[CÓDIGO PARROQUIA]:[CLASIFICACIÓN]],5,0),+IFERROR(VLOOKUP(CONCATENATE(Table32[[#This Row],[Código Cantón]],"50"),Table5[[#All],[CÓDIGO PARROQUIA]:[CLASIFICACIÓN]],5,0),""))</f>
        <v/>
      </c>
      <c r="Q2315" s="13" t="str">
        <f>+IFERROR(VLOOKUP(Table32[[#This Row],[Código Cantón]],Table4[[#All],[CÓDIGO CANTÓN]:[CLASIFICACIÓN]],6,0),"")</f>
        <v/>
      </c>
    </row>
    <row r="2316" spans="4:17" x14ac:dyDescent="0.3">
      <c r="D2316" s="12" t="s">
        <v>2482</v>
      </c>
      <c r="E2316" s="12" t="s">
        <v>159</v>
      </c>
      <c r="F2316" s="12" t="s">
        <v>160</v>
      </c>
      <c r="G2316" s="12" t="s">
        <v>158</v>
      </c>
      <c r="H2316" s="12" t="s">
        <v>1212</v>
      </c>
      <c r="I2316" s="12" t="s">
        <v>1213</v>
      </c>
      <c r="J2316" s="12" t="s">
        <v>7548</v>
      </c>
      <c r="K2316" s="12" t="s">
        <v>14527</v>
      </c>
      <c r="L2316" s="12" t="s">
        <v>2483</v>
      </c>
      <c r="M2316" s="12" t="s">
        <v>14528</v>
      </c>
      <c r="N2316" s="12" t="s">
        <v>7980</v>
      </c>
      <c r="O2316" s="12" t="s">
        <v>14529</v>
      </c>
      <c r="P2316" s="13" t="str">
        <f>+IFERROR(VLOOKUP(Table32[[#This Row],[Código_parroquial]],Table5[[#All],[CÓDIGO PARROQUIA]:[CLASIFICACIÓN]],5,0),+IFERROR(VLOOKUP(CONCATENATE(Table32[[#This Row],[Código Cantón]],"50"),Table5[[#All],[CÓDIGO PARROQUIA]:[CLASIFICACIÓN]],5,0),""))</f>
        <v/>
      </c>
      <c r="Q2316" s="13" t="str">
        <f>+IFERROR(VLOOKUP(Table32[[#This Row],[Código Cantón]],Table4[[#All],[CÓDIGO CANTÓN]:[CLASIFICACIÓN]],6,0),"")</f>
        <v/>
      </c>
    </row>
    <row r="2317" spans="4:17" x14ac:dyDescent="0.3">
      <c r="D2317" s="12" t="s">
        <v>2482</v>
      </c>
      <c r="E2317" s="12" t="s">
        <v>159</v>
      </c>
      <c r="F2317" s="12" t="s">
        <v>160</v>
      </c>
      <c r="G2317" s="12" t="s">
        <v>158</v>
      </c>
      <c r="H2317" s="12" t="s">
        <v>1212</v>
      </c>
      <c r="I2317" s="12" t="s">
        <v>1213</v>
      </c>
      <c r="J2317" s="12" t="s">
        <v>7548</v>
      </c>
      <c r="K2317" s="12" t="s">
        <v>14530</v>
      </c>
      <c r="L2317" s="12" t="s">
        <v>2483</v>
      </c>
      <c r="M2317" s="12" t="s">
        <v>14531</v>
      </c>
      <c r="N2317" s="12" t="s">
        <v>7980</v>
      </c>
      <c r="O2317" s="12" t="s">
        <v>14532</v>
      </c>
      <c r="P2317" s="13" t="str">
        <f>+IFERROR(VLOOKUP(Table32[[#This Row],[Código_parroquial]],Table5[[#All],[CÓDIGO PARROQUIA]:[CLASIFICACIÓN]],5,0),+IFERROR(VLOOKUP(CONCATENATE(Table32[[#This Row],[Código Cantón]],"50"),Table5[[#All],[CÓDIGO PARROQUIA]:[CLASIFICACIÓN]],5,0),""))</f>
        <v/>
      </c>
      <c r="Q2317" s="13" t="str">
        <f>+IFERROR(VLOOKUP(Table32[[#This Row],[Código Cantón]],Table4[[#All],[CÓDIGO CANTÓN]:[CLASIFICACIÓN]],6,0),"")</f>
        <v/>
      </c>
    </row>
    <row r="2318" spans="4:17" x14ac:dyDescent="0.3">
      <c r="D2318" s="12" t="s">
        <v>2482</v>
      </c>
      <c r="E2318" s="12" t="s">
        <v>159</v>
      </c>
      <c r="F2318" s="12" t="s">
        <v>160</v>
      </c>
      <c r="G2318" s="12" t="s">
        <v>158</v>
      </c>
      <c r="H2318" s="12" t="s">
        <v>1210</v>
      </c>
      <c r="I2318" s="12" t="s">
        <v>529</v>
      </c>
      <c r="J2318" s="12" t="s">
        <v>7548</v>
      </c>
      <c r="K2318" s="12" t="s">
        <v>14533</v>
      </c>
      <c r="L2318" s="12" t="s">
        <v>2483</v>
      </c>
      <c r="M2318" s="12" t="s">
        <v>14534</v>
      </c>
      <c r="N2318" s="12" t="s">
        <v>7987</v>
      </c>
      <c r="O2318" s="12" t="s">
        <v>14535</v>
      </c>
      <c r="P2318" s="13" t="str">
        <f>+IFERROR(VLOOKUP(Table32[[#This Row],[Código_parroquial]],Table5[[#All],[CÓDIGO PARROQUIA]:[CLASIFICACIÓN]],5,0),+IFERROR(VLOOKUP(CONCATENATE(Table32[[#This Row],[Código Cantón]],"50"),Table5[[#All],[CÓDIGO PARROQUIA]:[CLASIFICACIÓN]],5,0),""))</f>
        <v/>
      </c>
      <c r="Q2318" s="13" t="str">
        <f>+IFERROR(VLOOKUP(Table32[[#This Row],[Código Cantón]],Table4[[#All],[CÓDIGO CANTÓN]:[CLASIFICACIÓN]],6,0),"")</f>
        <v/>
      </c>
    </row>
    <row r="2319" spans="4:17" x14ac:dyDescent="0.3">
      <c r="D2319" s="12" t="s">
        <v>2482</v>
      </c>
      <c r="E2319" s="12" t="s">
        <v>159</v>
      </c>
      <c r="F2319" s="12" t="s">
        <v>160</v>
      </c>
      <c r="G2319" s="12" t="s">
        <v>158</v>
      </c>
      <c r="H2319" s="12" t="s">
        <v>1210</v>
      </c>
      <c r="I2319" s="12" t="s">
        <v>529</v>
      </c>
      <c r="J2319" s="12" t="s">
        <v>7548</v>
      </c>
      <c r="K2319" s="12" t="s">
        <v>14536</v>
      </c>
      <c r="L2319" s="12" t="s">
        <v>2483</v>
      </c>
      <c r="M2319" s="12" t="s">
        <v>14537</v>
      </c>
      <c r="N2319" s="12" t="s">
        <v>7980</v>
      </c>
      <c r="O2319" s="12" t="s">
        <v>14538</v>
      </c>
      <c r="P2319" s="13" t="str">
        <f>+IFERROR(VLOOKUP(Table32[[#This Row],[Código_parroquial]],Table5[[#All],[CÓDIGO PARROQUIA]:[CLASIFICACIÓN]],5,0),+IFERROR(VLOOKUP(CONCATENATE(Table32[[#This Row],[Código Cantón]],"50"),Table5[[#All],[CÓDIGO PARROQUIA]:[CLASIFICACIÓN]],5,0),""))</f>
        <v/>
      </c>
      <c r="Q2319" s="13" t="str">
        <f>+IFERROR(VLOOKUP(Table32[[#This Row],[Código Cantón]],Table4[[#All],[CÓDIGO CANTÓN]:[CLASIFICACIÓN]],6,0),"")</f>
        <v/>
      </c>
    </row>
    <row r="2320" spans="4:17" x14ac:dyDescent="0.3">
      <c r="D2320" s="12" t="s">
        <v>2482</v>
      </c>
      <c r="E2320" s="12" t="s">
        <v>159</v>
      </c>
      <c r="F2320" s="12" t="s">
        <v>160</v>
      </c>
      <c r="G2320" s="12" t="s">
        <v>158</v>
      </c>
      <c r="H2320" s="12" t="s">
        <v>1212</v>
      </c>
      <c r="I2320" s="12" t="s">
        <v>1213</v>
      </c>
      <c r="J2320" s="12" t="s">
        <v>7548</v>
      </c>
      <c r="K2320" s="12" t="s">
        <v>14539</v>
      </c>
      <c r="L2320" s="12" t="s">
        <v>2483</v>
      </c>
      <c r="M2320" s="12" t="s">
        <v>14540</v>
      </c>
      <c r="N2320" s="12" t="s">
        <v>7980</v>
      </c>
      <c r="O2320" s="12" t="s">
        <v>14541</v>
      </c>
      <c r="P2320" s="13" t="str">
        <f>+IFERROR(VLOOKUP(Table32[[#This Row],[Código_parroquial]],Table5[[#All],[CÓDIGO PARROQUIA]:[CLASIFICACIÓN]],5,0),+IFERROR(VLOOKUP(CONCATENATE(Table32[[#This Row],[Código Cantón]],"50"),Table5[[#All],[CÓDIGO PARROQUIA]:[CLASIFICACIÓN]],5,0),""))</f>
        <v/>
      </c>
      <c r="Q2320" s="13" t="str">
        <f>+IFERROR(VLOOKUP(Table32[[#This Row],[Código Cantón]],Table4[[#All],[CÓDIGO CANTÓN]:[CLASIFICACIÓN]],6,0),"")</f>
        <v/>
      </c>
    </row>
    <row r="2321" spans="4:17" x14ac:dyDescent="0.3">
      <c r="D2321" s="12" t="s">
        <v>2482</v>
      </c>
      <c r="E2321" s="12" t="s">
        <v>159</v>
      </c>
      <c r="F2321" s="12" t="s">
        <v>160</v>
      </c>
      <c r="G2321" s="12" t="s">
        <v>158</v>
      </c>
      <c r="H2321" s="12" t="s">
        <v>1210</v>
      </c>
      <c r="I2321" s="12" t="s">
        <v>529</v>
      </c>
      <c r="J2321" s="12" t="s">
        <v>7548</v>
      </c>
      <c r="K2321" s="12" t="s">
        <v>14542</v>
      </c>
      <c r="L2321" s="12" t="s">
        <v>2483</v>
      </c>
      <c r="M2321" s="12" t="s">
        <v>14543</v>
      </c>
      <c r="N2321" s="12" t="s">
        <v>7987</v>
      </c>
      <c r="O2321" s="12" t="s">
        <v>14544</v>
      </c>
      <c r="P2321" s="13" t="str">
        <f>+IFERROR(VLOOKUP(Table32[[#This Row],[Código_parroquial]],Table5[[#All],[CÓDIGO PARROQUIA]:[CLASIFICACIÓN]],5,0),+IFERROR(VLOOKUP(CONCATENATE(Table32[[#This Row],[Código Cantón]],"50"),Table5[[#All],[CÓDIGO PARROQUIA]:[CLASIFICACIÓN]],5,0),""))</f>
        <v/>
      </c>
      <c r="Q2321" s="13" t="str">
        <f>+IFERROR(VLOOKUP(Table32[[#This Row],[Código Cantón]],Table4[[#All],[CÓDIGO CANTÓN]:[CLASIFICACIÓN]],6,0),"")</f>
        <v/>
      </c>
    </row>
    <row r="2322" spans="4:17" x14ac:dyDescent="0.3">
      <c r="D2322" s="12" t="s">
        <v>2482</v>
      </c>
      <c r="E2322" s="12" t="s">
        <v>159</v>
      </c>
      <c r="F2322" s="12" t="s">
        <v>160</v>
      </c>
      <c r="G2322" s="12" t="s">
        <v>158</v>
      </c>
      <c r="H2322" s="12" t="s">
        <v>1198</v>
      </c>
      <c r="I2322" s="12" t="s">
        <v>1199</v>
      </c>
      <c r="J2322" s="12" t="s">
        <v>7548</v>
      </c>
      <c r="K2322" s="12" t="s">
        <v>14545</v>
      </c>
      <c r="L2322" s="12" t="s">
        <v>2483</v>
      </c>
      <c r="M2322" s="12" t="s">
        <v>14546</v>
      </c>
      <c r="N2322" s="12" t="s">
        <v>7987</v>
      </c>
      <c r="O2322" s="12" t="s">
        <v>14547</v>
      </c>
      <c r="P2322" s="13" t="str">
        <f>+IFERROR(VLOOKUP(Table32[[#This Row],[Código_parroquial]],Table5[[#All],[CÓDIGO PARROQUIA]:[CLASIFICACIÓN]],5,0),+IFERROR(VLOOKUP(CONCATENATE(Table32[[#This Row],[Código Cantón]],"50"),Table5[[#All],[CÓDIGO PARROQUIA]:[CLASIFICACIÓN]],5,0),""))</f>
        <v/>
      </c>
      <c r="Q2322" s="13" t="str">
        <f>+IFERROR(VLOOKUP(Table32[[#This Row],[Código Cantón]],Table4[[#All],[CÓDIGO CANTÓN]:[CLASIFICACIÓN]],6,0),"")</f>
        <v/>
      </c>
    </row>
    <row r="2323" spans="4:17" x14ac:dyDescent="0.3">
      <c r="D2323" s="12" t="s">
        <v>2482</v>
      </c>
      <c r="E2323" s="12" t="s">
        <v>159</v>
      </c>
      <c r="F2323" s="12" t="s">
        <v>160</v>
      </c>
      <c r="G2323" s="12" t="s">
        <v>158</v>
      </c>
      <c r="H2323" s="12" t="s">
        <v>1210</v>
      </c>
      <c r="I2323" s="12" t="s">
        <v>529</v>
      </c>
      <c r="J2323" s="12" t="s">
        <v>7548</v>
      </c>
      <c r="K2323" s="12" t="s">
        <v>14548</v>
      </c>
      <c r="L2323" s="12" t="s">
        <v>2483</v>
      </c>
      <c r="M2323" s="12" t="s">
        <v>14549</v>
      </c>
      <c r="N2323" s="12" t="s">
        <v>7987</v>
      </c>
      <c r="O2323" s="12" t="s">
        <v>14550</v>
      </c>
      <c r="P2323" s="13" t="str">
        <f>+IFERROR(VLOOKUP(Table32[[#This Row],[Código_parroquial]],Table5[[#All],[CÓDIGO PARROQUIA]:[CLASIFICACIÓN]],5,0),+IFERROR(VLOOKUP(CONCATENATE(Table32[[#This Row],[Código Cantón]],"50"),Table5[[#All],[CÓDIGO PARROQUIA]:[CLASIFICACIÓN]],5,0),""))</f>
        <v/>
      </c>
      <c r="Q2323" s="13" t="str">
        <f>+IFERROR(VLOOKUP(Table32[[#This Row],[Código Cantón]],Table4[[#All],[CÓDIGO CANTÓN]:[CLASIFICACIÓN]],6,0),"")</f>
        <v/>
      </c>
    </row>
    <row r="2324" spans="4:17" x14ac:dyDescent="0.3">
      <c r="D2324" s="12" t="s">
        <v>2482</v>
      </c>
      <c r="E2324" s="12" t="s">
        <v>159</v>
      </c>
      <c r="F2324" s="12" t="s">
        <v>160</v>
      </c>
      <c r="G2324" s="12" t="s">
        <v>158</v>
      </c>
      <c r="H2324" s="12" t="s">
        <v>1210</v>
      </c>
      <c r="I2324" s="12" t="s">
        <v>529</v>
      </c>
      <c r="J2324" s="12" t="s">
        <v>7548</v>
      </c>
      <c r="K2324" s="12" t="s">
        <v>14551</v>
      </c>
      <c r="L2324" s="12" t="s">
        <v>2483</v>
      </c>
      <c r="M2324" s="12" t="s">
        <v>14552</v>
      </c>
      <c r="N2324" s="12" t="s">
        <v>7987</v>
      </c>
      <c r="O2324" s="12" t="s">
        <v>14553</v>
      </c>
      <c r="P2324" s="13" t="str">
        <f>+IFERROR(VLOOKUP(Table32[[#This Row],[Código_parroquial]],Table5[[#All],[CÓDIGO PARROQUIA]:[CLASIFICACIÓN]],5,0),+IFERROR(VLOOKUP(CONCATENATE(Table32[[#This Row],[Código Cantón]],"50"),Table5[[#All],[CÓDIGO PARROQUIA]:[CLASIFICACIÓN]],5,0),""))</f>
        <v/>
      </c>
      <c r="Q2324" s="13" t="str">
        <f>+IFERROR(VLOOKUP(Table32[[#This Row],[Código Cantón]],Table4[[#All],[CÓDIGO CANTÓN]:[CLASIFICACIÓN]],6,0),"")</f>
        <v/>
      </c>
    </row>
    <row r="2325" spans="4:17" x14ac:dyDescent="0.3">
      <c r="D2325" s="12" t="s">
        <v>2482</v>
      </c>
      <c r="E2325" s="12" t="s">
        <v>159</v>
      </c>
      <c r="F2325" s="12" t="s">
        <v>160</v>
      </c>
      <c r="G2325" s="12" t="s">
        <v>158</v>
      </c>
      <c r="H2325" s="12" t="s">
        <v>1210</v>
      </c>
      <c r="I2325" s="12" t="s">
        <v>529</v>
      </c>
      <c r="J2325" s="12" t="s">
        <v>7548</v>
      </c>
      <c r="K2325" s="12" t="s">
        <v>14554</v>
      </c>
      <c r="L2325" s="12" t="s">
        <v>2483</v>
      </c>
      <c r="M2325" s="12" t="s">
        <v>14555</v>
      </c>
      <c r="N2325" s="12" t="s">
        <v>7987</v>
      </c>
      <c r="O2325" s="12" t="s">
        <v>14553</v>
      </c>
      <c r="P2325" s="13" t="str">
        <f>+IFERROR(VLOOKUP(Table32[[#This Row],[Código_parroquial]],Table5[[#All],[CÓDIGO PARROQUIA]:[CLASIFICACIÓN]],5,0),+IFERROR(VLOOKUP(CONCATENATE(Table32[[#This Row],[Código Cantón]],"50"),Table5[[#All],[CÓDIGO PARROQUIA]:[CLASIFICACIÓN]],5,0),""))</f>
        <v/>
      </c>
      <c r="Q2325" s="13" t="str">
        <f>+IFERROR(VLOOKUP(Table32[[#This Row],[Código Cantón]],Table4[[#All],[CÓDIGO CANTÓN]:[CLASIFICACIÓN]],6,0),"")</f>
        <v/>
      </c>
    </row>
    <row r="2326" spans="4:17" x14ac:dyDescent="0.3">
      <c r="D2326" s="12" t="s">
        <v>2482</v>
      </c>
      <c r="E2326" s="12" t="s">
        <v>159</v>
      </c>
      <c r="F2326" s="12" t="s">
        <v>160</v>
      </c>
      <c r="G2326" s="12" t="s">
        <v>158</v>
      </c>
      <c r="H2326" s="12" t="s">
        <v>1212</v>
      </c>
      <c r="I2326" s="12" t="s">
        <v>1213</v>
      </c>
      <c r="J2326" s="12" t="s">
        <v>7548</v>
      </c>
      <c r="K2326" s="12" t="s">
        <v>14556</v>
      </c>
      <c r="L2326" s="12" t="s">
        <v>2483</v>
      </c>
      <c r="M2326" s="12" t="s">
        <v>14557</v>
      </c>
      <c r="N2326" s="12" t="s">
        <v>7980</v>
      </c>
      <c r="O2326" s="12" t="s">
        <v>14558</v>
      </c>
      <c r="P2326" s="13" t="str">
        <f>+IFERROR(VLOOKUP(Table32[[#This Row],[Código_parroquial]],Table5[[#All],[CÓDIGO PARROQUIA]:[CLASIFICACIÓN]],5,0),+IFERROR(VLOOKUP(CONCATENATE(Table32[[#This Row],[Código Cantón]],"50"),Table5[[#All],[CÓDIGO PARROQUIA]:[CLASIFICACIÓN]],5,0),""))</f>
        <v/>
      </c>
      <c r="Q2326" s="13" t="str">
        <f>+IFERROR(VLOOKUP(Table32[[#This Row],[Código Cantón]],Table4[[#All],[CÓDIGO CANTÓN]:[CLASIFICACIÓN]],6,0),"")</f>
        <v/>
      </c>
    </row>
    <row r="2327" spans="4:17" x14ac:dyDescent="0.3">
      <c r="D2327" s="12" t="s">
        <v>2482</v>
      </c>
      <c r="E2327" s="12" t="s">
        <v>159</v>
      </c>
      <c r="F2327" s="12" t="s">
        <v>160</v>
      </c>
      <c r="G2327" s="12" t="s">
        <v>158</v>
      </c>
      <c r="H2327" s="12" t="s">
        <v>1214</v>
      </c>
      <c r="I2327" s="12" t="s">
        <v>1215</v>
      </c>
      <c r="J2327" s="12" t="s">
        <v>7548</v>
      </c>
      <c r="K2327" s="12" t="s">
        <v>14559</v>
      </c>
      <c r="L2327" s="12" t="s">
        <v>2483</v>
      </c>
      <c r="M2327" s="12" t="s">
        <v>14560</v>
      </c>
      <c r="N2327" s="12" t="s">
        <v>7987</v>
      </c>
      <c r="O2327" s="12" t="s">
        <v>14561</v>
      </c>
      <c r="P2327" s="13" t="str">
        <f>+IFERROR(VLOOKUP(Table32[[#This Row],[Código_parroquial]],Table5[[#All],[CÓDIGO PARROQUIA]:[CLASIFICACIÓN]],5,0),+IFERROR(VLOOKUP(CONCATENATE(Table32[[#This Row],[Código Cantón]],"50"),Table5[[#All],[CÓDIGO PARROQUIA]:[CLASIFICACIÓN]],5,0),""))</f>
        <v/>
      </c>
      <c r="Q2327" s="13" t="str">
        <f>+IFERROR(VLOOKUP(Table32[[#This Row],[Código Cantón]],Table4[[#All],[CÓDIGO CANTÓN]:[CLASIFICACIÓN]],6,0),"")</f>
        <v/>
      </c>
    </row>
    <row r="2328" spans="4:17" x14ac:dyDescent="0.3">
      <c r="D2328" s="12" t="s">
        <v>2482</v>
      </c>
      <c r="E2328" s="12" t="s">
        <v>159</v>
      </c>
      <c r="F2328" s="12" t="s">
        <v>160</v>
      </c>
      <c r="G2328" s="12" t="s">
        <v>158</v>
      </c>
      <c r="H2328" s="12" t="s">
        <v>1210</v>
      </c>
      <c r="I2328" s="12" t="s">
        <v>529</v>
      </c>
      <c r="J2328" s="12" t="s">
        <v>7548</v>
      </c>
      <c r="K2328" s="12" t="s">
        <v>14562</v>
      </c>
      <c r="L2328" s="12" t="s">
        <v>2483</v>
      </c>
      <c r="M2328" s="12" t="s">
        <v>14563</v>
      </c>
      <c r="N2328" s="12" t="s">
        <v>7987</v>
      </c>
      <c r="O2328" s="12" t="s">
        <v>14564</v>
      </c>
      <c r="P2328" s="13" t="str">
        <f>+IFERROR(VLOOKUP(Table32[[#This Row],[Código_parroquial]],Table5[[#All],[CÓDIGO PARROQUIA]:[CLASIFICACIÓN]],5,0),+IFERROR(VLOOKUP(CONCATENATE(Table32[[#This Row],[Código Cantón]],"50"),Table5[[#All],[CÓDIGO PARROQUIA]:[CLASIFICACIÓN]],5,0),""))</f>
        <v/>
      </c>
      <c r="Q2328" s="13" t="str">
        <f>+IFERROR(VLOOKUP(Table32[[#This Row],[Código Cantón]],Table4[[#All],[CÓDIGO CANTÓN]:[CLASIFICACIÓN]],6,0),"")</f>
        <v/>
      </c>
    </row>
    <row r="2329" spans="4:17" x14ac:dyDescent="0.3">
      <c r="D2329" s="12" t="s">
        <v>2482</v>
      </c>
      <c r="E2329" s="12" t="s">
        <v>159</v>
      </c>
      <c r="F2329" s="12" t="s">
        <v>160</v>
      </c>
      <c r="G2329" s="12" t="s">
        <v>158</v>
      </c>
      <c r="H2329" s="12" t="s">
        <v>1214</v>
      </c>
      <c r="I2329" s="12" t="s">
        <v>1215</v>
      </c>
      <c r="J2329" s="12" t="s">
        <v>7548</v>
      </c>
      <c r="K2329" s="12" t="s">
        <v>14565</v>
      </c>
      <c r="L2329" s="12" t="s">
        <v>2483</v>
      </c>
      <c r="M2329" s="12" t="s">
        <v>14566</v>
      </c>
      <c r="N2329" s="12" t="s">
        <v>7987</v>
      </c>
      <c r="O2329" s="12" t="s">
        <v>13743</v>
      </c>
      <c r="P2329" s="13" t="str">
        <f>+IFERROR(VLOOKUP(Table32[[#This Row],[Código_parroquial]],Table5[[#All],[CÓDIGO PARROQUIA]:[CLASIFICACIÓN]],5,0),+IFERROR(VLOOKUP(CONCATENATE(Table32[[#This Row],[Código Cantón]],"50"),Table5[[#All],[CÓDIGO PARROQUIA]:[CLASIFICACIÓN]],5,0),""))</f>
        <v/>
      </c>
      <c r="Q2329" s="13" t="str">
        <f>+IFERROR(VLOOKUP(Table32[[#This Row],[Código Cantón]],Table4[[#All],[CÓDIGO CANTÓN]:[CLASIFICACIÓN]],6,0),"")</f>
        <v/>
      </c>
    </row>
    <row r="2330" spans="4:17" x14ac:dyDescent="0.3">
      <c r="D2330" s="12" t="s">
        <v>2482</v>
      </c>
      <c r="E2330" s="12" t="s">
        <v>159</v>
      </c>
      <c r="F2330" s="12" t="s">
        <v>160</v>
      </c>
      <c r="G2330" s="12" t="s">
        <v>158</v>
      </c>
      <c r="H2330" s="12" t="s">
        <v>1210</v>
      </c>
      <c r="I2330" s="12" t="s">
        <v>529</v>
      </c>
      <c r="J2330" s="12" t="s">
        <v>7548</v>
      </c>
      <c r="K2330" s="12" t="s">
        <v>14567</v>
      </c>
      <c r="L2330" s="12" t="s">
        <v>2483</v>
      </c>
      <c r="M2330" s="12" t="s">
        <v>14568</v>
      </c>
      <c r="N2330" s="12" t="s">
        <v>7987</v>
      </c>
      <c r="O2330" s="12" t="s">
        <v>14569</v>
      </c>
      <c r="P2330" s="13" t="str">
        <f>+IFERROR(VLOOKUP(Table32[[#This Row],[Código_parroquial]],Table5[[#All],[CÓDIGO PARROQUIA]:[CLASIFICACIÓN]],5,0),+IFERROR(VLOOKUP(CONCATENATE(Table32[[#This Row],[Código Cantón]],"50"),Table5[[#All],[CÓDIGO PARROQUIA]:[CLASIFICACIÓN]],5,0),""))</f>
        <v/>
      </c>
      <c r="Q2330" s="13" t="str">
        <f>+IFERROR(VLOOKUP(Table32[[#This Row],[Código Cantón]],Table4[[#All],[CÓDIGO CANTÓN]:[CLASIFICACIÓN]],6,0),"")</f>
        <v/>
      </c>
    </row>
    <row r="2331" spans="4:17" x14ac:dyDescent="0.3">
      <c r="D2331" s="12" t="s">
        <v>2482</v>
      </c>
      <c r="E2331" s="12" t="s">
        <v>159</v>
      </c>
      <c r="F2331" s="12" t="s">
        <v>160</v>
      </c>
      <c r="G2331" s="12" t="s">
        <v>158</v>
      </c>
      <c r="H2331" s="12" t="s">
        <v>1210</v>
      </c>
      <c r="I2331" s="12" t="s">
        <v>529</v>
      </c>
      <c r="J2331" s="12" t="s">
        <v>7548</v>
      </c>
      <c r="K2331" s="12" t="s">
        <v>14570</v>
      </c>
      <c r="L2331" s="12" t="s">
        <v>2483</v>
      </c>
      <c r="M2331" s="12" t="s">
        <v>13366</v>
      </c>
      <c r="N2331" s="12" t="s">
        <v>7987</v>
      </c>
      <c r="O2331" s="12" t="s">
        <v>2592</v>
      </c>
      <c r="P2331" s="13" t="str">
        <f>+IFERROR(VLOOKUP(Table32[[#This Row],[Código_parroquial]],Table5[[#All],[CÓDIGO PARROQUIA]:[CLASIFICACIÓN]],5,0),+IFERROR(VLOOKUP(CONCATENATE(Table32[[#This Row],[Código Cantón]],"50"),Table5[[#All],[CÓDIGO PARROQUIA]:[CLASIFICACIÓN]],5,0),""))</f>
        <v/>
      </c>
      <c r="Q2331" s="13" t="str">
        <f>+IFERROR(VLOOKUP(Table32[[#This Row],[Código Cantón]],Table4[[#All],[CÓDIGO CANTÓN]:[CLASIFICACIÓN]],6,0),"")</f>
        <v/>
      </c>
    </row>
    <row r="2332" spans="4:17" x14ac:dyDescent="0.3">
      <c r="D2332" s="12" t="s">
        <v>2482</v>
      </c>
      <c r="E2332" s="12" t="s">
        <v>159</v>
      </c>
      <c r="F2332" s="12" t="s">
        <v>160</v>
      </c>
      <c r="G2332" s="12" t="s">
        <v>158</v>
      </c>
      <c r="H2332" s="12" t="s">
        <v>1210</v>
      </c>
      <c r="I2332" s="12" t="s">
        <v>529</v>
      </c>
      <c r="J2332" s="12" t="s">
        <v>7548</v>
      </c>
      <c r="K2332" s="12" t="s">
        <v>14571</v>
      </c>
      <c r="L2332" s="12" t="s">
        <v>2483</v>
      </c>
      <c r="M2332" s="12" t="s">
        <v>14572</v>
      </c>
      <c r="N2332" s="12" t="s">
        <v>7980</v>
      </c>
      <c r="O2332" s="12" t="s">
        <v>14573</v>
      </c>
      <c r="P2332" s="13" t="str">
        <f>+IFERROR(VLOOKUP(Table32[[#This Row],[Código_parroquial]],Table5[[#All],[CÓDIGO PARROQUIA]:[CLASIFICACIÓN]],5,0),+IFERROR(VLOOKUP(CONCATENATE(Table32[[#This Row],[Código Cantón]],"50"),Table5[[#All],[CÓDIGO PARROQUIA]:[CLASIFICACIÓN]],5,0),""))</f>
        <v/>
      </c>
      <c r="Q2332" s="13" t="str">
        <f>+IFERROR(VLOOKUP(Table32[[#This Row],[Código Cantón]],Table4[[#All],[CÓDIGO CANTÓN]:[CLASIFICACIÓN]],6,0),"")</f>
        <v/>
      </c>
    </row>
    <row r="2333" spans="4:17" x14ac:dyDescent="0.3">
      <c r="D2333" s="12" t="s">
        <v>2482</v>
      </c>
      <c r="E2333" s="12" t="s">
        <v>159</v>
      </c>
      <c r="F2333" s="12" t="s">
        <v>160</v>
      </c>
      <c r="G2333" s="12" t="s">
        <v>158</v>
      </c>
      <c r="H2333" s="12" t="s">
        <v>1212</v>
      </c>
      <c r="I2333" s="12" t="s">
        <v>1213</v>
      </c>
      <c r="J2333" s="12" t="s">
        <v>7548</v>
      </c>
      <c r="K2333" s="12" t="s">
        <v>14574</v>
      </c>
      <c r="L2333" s="12" t="s">
        <v>2483</v>
      </c>
      <c r="M2333" s="12" t="s">
        <v>14575</v>
      </c>
      <c r="N2333" s="12" t="s">
        <v>7987</v>
      </c>
      <c r="O2333" s="12" t="s">
        <v>14576</v>
      </c>
      <c r="P2333" s="13" t="str">
        <f>+IFERROR(VLOOKUP(Table32[[#This Row],[Código_parroquial]],Table5[[#All],[CÓDIGO PARROQUIA]:[CLASIFICACIÓN]],5,0),+IFERROR(VLOOKUP(CONCATENATE(Table32[[#This Row],[Código Cantón]],"50"),Table5[[#All],[CÓDIGO PARROQUIA]:[CLASIFICACIÓN]],5,0),""))</f>
        <v/>
      </c>
      <c r="Q2333" s="13" t="str">
        <f>+IFERROR(VLOOKUP(Table32[[#This Row],[Código Cantón]],Table4[[#All],[CÓDIGO CANTÓN]:[CLASIFICACIÓN]],6,0),"")</f>
        <v/>
      </c>
    </row>
    <row r="2334" spans="4:17" x14ac:dyDescent="0.3">
      <c r="D2334" s="12" t="s">
        <v>2482</v>
      </c>
      <c r="E2334" s="12" t="s">
        <v>159</v>
      </c>
      <c r="F2334" s="12" t="s">
        <v>160</v>
      </c>
      <c r="G2334" s="12" t="s">
        <v>158</v>
      </c>
      <c r="H2334" s="12" t="s">
        <v>1214</v>
      </c>
      <c r="I2334" s="12" t="s">
        <v>1215</v>
      </c>
      <c r="J2334" s="12" t="s">
        <v>7548</v>
      </c>
      <c r="K2334" s="12" t="s">
        <v>14577</v>
      </c>
      <c r="L2334" s="12" t="s">
        <v>2483</v>
      </c>
      <c r="M2334" s="12" t="s">
        <v>14578</v>
      </c>
      <c r="N2334" s="12" t="s">
        <v>7987</v>
      </c>
      <c r="O2334" s="12" t="s">
        <v>14579</v>
      </c>
      <c r="P2334" s="13" t="str">
        <f>+IFERROR(VLOOKUP(Table32[[#This Row],[Código_parroquial]],Table5[[#All],[CÓDIGO PARROQUIA]:[CLASIFICACIÓN]],5,0),+IFERROR(VLOOKUP(CONCATENATE(Table32[[#This Row],[Código Cantón]],"50"),Table5[[#All],[CÓDIGO PARROQUIA]:[CLASIFICACIÓN]],5,0),""))</f>
        <v/>
      </c>
      <c r="Q2334" s="13" t="str">
        <f>+IFERROR(VLOOKUP(Table32[[#This Row],[Código Cantón]],Table4[[#All],[CÓDIGO CANTÓN]:[CLASIFICACIÓN]],6,0),"")</f>
        <v/>
      </c>
    </row>
    <row r="2335" spans="4:17" x14ac:dyDescent="0.3">
      <c r="D2335" s="12" t="s">
        <v>2482</v>
      </c>
      <c r="E2335" s="12" t="s">
        <v>159</v>
      </c>
      <c r="F2335" s="12" t="s">
        <v>160</v>
      </c>
      <c r="G2335" s="12" t="s">
        <v>158</v>
      </c>
      <c r="H2335" s="12" t="s">
        <v>1210</v>
      </c>
      <c r="I2335" s="12" t="s">
        <v>529</v>
      </c>
      <c r="J2335" s="12" t="s">
        <v>7548</v>
      </c>
      <c r="K2335" s="12" t="s">
        <v>14580</v>
      </c>
      <c r="L2335" s="12" t="s">
        <v>2483</v>
      </c>
      <c r="M2335" s="12" t="s">
        <v>14581</v>
      </c>
      <c r="N2335" s="12" t="s">
        <v>7987</v>
      </c>
      <c r="O2335" s="12" t="s">
        <v>2594</v>
      </c>
      <c r="P2335" s="13" t="str">
        <f>+IFERROR(VLOOKUP(Table32[[#This Row],[Código_parroquial]],Table5[[#All],[CÓDIGO PARROQUIA]:[CLASIFICACIÓN]],5,0),+IFERROR(VLOOKUP(CONCATENATE(Table32[[#This Row],[Código Cantón]],"50"),Table5[[#All],[CÓDIGO PARROQUIA]:[CLASIFICACIÓN]],5,0),""))</f>
        <v/>
      </c>
      <c r="Q2335" s="13" t="str">
        <f>+IFERROR(VLOOKUP(Table32[[#This Row],[Código Cantón]],Table4[[#All],[CÓDIGO CANTÓN]:[CLASIFICACIÓN]],6,0),"")</f>
        <v/>
      </c>
    </row>
    <row r="2336" spans="4:17" x14ac:dyDescent="0.3">
      <c r="D2336" s="12" t="s">
        <v>2482</v>
      </c>
      <c r="E2336" s="12" t="s">
        <v>159</v>
      </c>
      <c r="F2336" s="12" t="s">
        <v>160</v>
      </c>
      <c r="G2336" s="12" t="s">
        <v>158</v>
      </c>
      <c r="H2336" s="12" t="s">
        <v>1210</v>
      </c>
      <c r="I2336" s="12" t="s">
        <v>529</v>
      </c>
      <c r="J2336" s="12" t="s">
        <v>7548</v>
      </c>
      <c r="K2336" s="12" t="s">
        <v>14582</v>
      </c>
      <c r="L2336" s="12" t="s">
        <v>2483</v>
      </c>
      <c r="M2336" s="12" t="s">
        <v>14583</v>
      </c>
      <c r="N2336" s="12" t="s">
        <v>7987</v>
      </c>
      <c r="O2336" s="12" t="s">
        <v>13876</v>
      </c>
      <c r="P2336" s="13" t="str">
        <f>+IFERROR(VLOOKUP(Table32[[#This Row],[Código_parroquial]],Table5[[#All],[CÓDIGO PARROQUIA]:[CLASIFICACIÓN]],5,0),+IFERROR(VLOOKUP(CONCATENATE(Table32[[#This Row],[Código Cantón]],"50"),Table5[[#All],[CÓDIGO PARROQUIA]:[CLASIFICACIÓN]],5,0),""))</f>
        <v/>
      </c>
      <c r="Q2336" s="13" t="str">
        <f>+IFERROR(VLOOKUP(Table32[[#This Row],[Código Cantón]],Table4[[#All],[CÓDIGO CANTÓN]:[CLASIFICACIÓN]],6,0),"")</f>
        <v/>
      </c>
    </row>
    <row r="2337" spans="4:17" x14ac:dyDescent="0.3">
      <c r="D2337" s="12" t="s">
        <v>2482</v>
      </c>
      <c r="E2337" s="12" t="s">
        <v>159</v>
      </c>
      <c r="F2337" s="12" t="s">
        <v>160</v>
      </c>
      <c r="G2337" s="12" t="s">
        <v>158</v>
      </c>
      <c r="H2337" s="12" t="s">
        <v>1214</v>
      </c>
      <c r="I2337" s="12" t="s">
        <v>1215</v>
      </c>
      <c r="J2337" s="12" t="s">
        <v>7548</v>
      </c>
      <c r="K2337" s="12" t="s">
        <v>14584</v>
      </c>
      <c r="L2337" s="12" t="s">
        <v>2483</v>
      </c>
      <c r="M2337" s="12" t="s">
        <v>13668</v>
      </c>
      <c r="N2337" s="12" t="s">
        <v>7987</v>
      </c>
      <c r="O2337" s="12" t="s">
        <v>14585</v>
      </c>
      <c r="P2337" s="13" t="str">
        <f>+IFERROR(VLOOKUP(Table32[[#This Row],[Código_parroquial]],Table5[[#All],[CÓDIGO PARROQUIA]:[CLASIFICACIÓN]],5,0),+IFERROR(VLOOKUP(CONCATENATE(Table32[[#This Row],[Código Cantón]],"50"),Table5[[#All],[CÓDIGO PARROQUIA]:[CLASIFICACIÓN]],5,0),""))</f>
        <v/>
      </c>
      <c r="Q2337" s="13" t="str">
        <f>+IFERROR(VLOOKUP(Table32[[#This Row],[Código Cantón]],Table4[[#All],[CÓDIGO CANTÓN]:[CLASIFICACIÓN]],6,0),"")</f>
        <v/>
      </c>
    </row>
    <row r="2338" spans="4:17" x14ac:dyDescent="0.3">
      <c r="D2338" s="12" t="s">
        <v>2482</v>
      </c>
      <c r="E2338" s="12" t="s">
        <v>159</v>
      </c>
      <c r="F2338" s="12" t="s">
        <v>160</v>
      </c>
      <c r="G2338" s="12" t="s">
        <v>158</v>
      </c>
      <c r="H2338" s="12" t="s">
        <v>1210</v>
      </c>
      <c r="I2338" s="12" t="s">
        <v>529</v>
      </c>
      <c r="J2338" s="12" t="s">
        <v>7548</v>
      </c>
      <c r="K2338" s="12" t="s">
        <v>14586</v>
      </c>
      <c r="L2338" s="12" t="s">
        <v>2483</v>
      </c>
      <c r="M2338" s="12" t="s">
        <v>14587</v>
      </c>
      <c r="N2338" s="12" t="s">
        <v>7987</v>
      </c>
      <c r="O2338" s="12" t="s">
        <v>14588</v>
      </c>
      <c r="P2338" s="13" t="str">
        <f>+IFERROR(VLOOKUP(Table32[[#This Row],[Código_parroquial]],Table5[[#All],[CÓDIGO PARROQUIA]:[CLASIFICACIÓN]],5,0),+IFERROR(VLOOKUP(CONCATENATE(Table32[[#This Row],[Código Cantón]],"50"),Table5[[#All],[CÓDIGO PARROQUIA]:[CLASIFICACIÓN]],5,0),""))</f>
        <v/>
      </c>
      <c r="Q2338" s="13" t="str">
        <f>+IFERROR(VLOOKUP(Table32[[#This Row],[Código Cantón]],Table4[[#All],[CÓDIGO CANTÓN]:[CLASIFICACIÓN]],6,0),"")</f>
        <v/>
      </c>
    </row>
    <row r="2339" spans="4:17" x14ac:dyDescent="0.3">
      <c r="D2339" s="12" t="s">
        <v>2482</v>
      </c>
      <c r="E2339" s="12" t="s">
        <v>159</v>
      </c>
      <c r="F2339" s="12" t="s">
        <v>160</v>
      </c>
      <c r="G2339" s="12" t="s">
        <v>158</v>
      </c>
      <c r="H2339" s="12" t="s">
        <v>1210</v>
      </c>
      <c r="I2339" s="12" t="s">
        <v>529</v>
      </c>
      <c r="J2339" s="12" t="s">
        <v>7548</v>
      </c>
      <c r="K2339" s="12" t="s">
        <v>14589</v>
      </c>
      <c r="L2339" s="12" t="s">
        <v>2483</v>
      </c>
      <c r="M2339" s="12" t="s">
        <v>14590</v>
      </c>
      <c r="N2339" s="12" t="s">
        <v>7987</v>
      </c>
      <c r="O2339" s="12" t="s">
        <v>14591</v>
      </c>
      <c r="P2339" s="13" t="str">
        <f>+IFERROR(VLOOKUP(Table32[[#This Row],[Código_parroquial]],Table5[[#All],[CÓDIGO PARROQUIA]:[CLASIFICACIÓN]],5,0),+IFERROR(VLOOKUP(CONCATENATE(Table32[[#This Row],[Código Cantón]],"50"),Table5[[#All],[CÓDIGO PARROQUIA]:[CLASIFICACIÓN]],5,0),""))</f>
        <v/>
      </c>
      <c r="Q2339" s="13" t="str">
        <f>+IFERROR(VLOOKUP(Table32[[#This Row],[Código Cantón]],Table4[[#All],[CÓDIGO CANTÓN]:[CLASIFICACIÓN]],6,0),"")</f>
        <v/>
      </c>
    </row>
    <row r="2340" spans="4:17" x14ac:dyDescent="0.3">
      <c r="D2340" s="12" t="s">
        <v>2482</v>
      </c>
      <c r="E2340" s="12" t="s">
        <v>159</v>
      </c>
      <c r="F2340" s="12" t="s">
        <v>160</v>
      </c>
      <c r="G2340" s="12" t="s">
        <v>158</v>
      </c>
      <c r="H2340" s="12" t="s">
        <v>1210</v>
      </c>
      <c r="I2340" s="12" t="s">
        <v>529</v>
      </c>
      <c r="J2340" s="12" t="s">
        <v>7548</v>
      </c>
      <c r="K2340" s="12" t="s">
        <v>14592</v>
      </c>
      <c r="L2340" s="12" t="s">
        <v>2483</v>
      </c>
      <c r="M2340" s="12" t="s">
        <v>14593</v>
      </c>
      <c r="N2340" s="12" t="s">
        <v>7987</v>
      </c>
      <c r="O2340" s="12" t="s">
        <v>14594</v>
      </c>
      <c r="P2340" s="13" t="str">
        <f>+IFERROR(VLOOKUP(Table32[[#This Row],[Código_parroquial]],Table5[[#All],[CÓDIGO PARROQUIA]:[CLASIFICACIÓN]],5,0),+IFERROR(VLOOKUP(CONCATENATE(Table32[[#This Row],[Código Cantón]],"50"),Table5[[#All],[CÓDIGO PARROQUIA]:[CLASIFICACIÓN]],5,0),""))</f>
        <v/>
      </c>
      <c r="Q2340" s="13" t="str">
        <f>+IFERROR(VLOOKUP(Table32[[#This Row],[Código Cantón]],Table4[[#All],[CÓDIGO CANTÓN]:[CLASIFICACIÓN]],6,0),"")</f>
        <v/>
      </c>
    </row>
    <row r="2341" spans="4:17" x14ac:dyDescent="0.3">
      <c r="D2341" s="12" t="s">
        <v>2482</v>
      </c>
      <c r="E2341" s="12" t="s">
        <v>159</v>
      </c>
      <c r="F2341" s="12" t="s">
        <v>160</v>
      </c>
      <c r="G2341" s="12" t="s">
        <v>158</v>
      </c>
      <c r="H2341" s="12" t="s">
        <v>1212</v>
      </c>
      <c r="I2341" s="12" t="s">
        <v>1213</v>
      </c>
      <c r="J2341" s="12" t="s">
        <v>7548</v>
      </c>
      <c r="K2341" s="12" t="s">
        <v>14595</v>
      </c>
      <c r="L2341" s="12" t="s">
        <v>2483</v>
      </c>
      <c r="M2341" s="12" t="s">
        <v>13420</v>
      </c>
      <c r="N2341" s="12" t="s">
        <v>7987</v>
      </c>
      <c r="O2341" s="12" t="s">
        <v>14596</v>
      </c>
      <c r="P2341" s="13" t="str">
        <f>+IFERROR(VLOOKUP(Table32[[#This Row],[Código_parroquial]],Table5[[#All],[CÓDIGO PARROQUIA]:[CLASIFICACIÓN]],5,0),+IFERROR(VLOOKUP(CONCATENATE(Table32[[#This Row],[Código Cantón]],"50"),Table5[[#All],[CÓDIGO PARROQUIA]:[CLASIFICACIÓN]],5,0),""))</f>
        <v/>
      </c>
      <c r="Q2341" s="13" t="str">
        <f>+IFERROR(VLOOKUP(Table32[[#This Row],[Código Cantón]],Table4[[#All],[CÓDIGO CANTÓN]:[CLASIFICACIÓN]],6,0),"")</f>
        <v/>
      </c>
    </row>
    <row r="2342" spans="4:17" x14ac:dyDescent="0.3">
      <c r="D2342" s="12" t="s">
        <v>2482</v>
      </c>
      <c r="E2342" s="12" t="s">
        <v>159</v>
      </c>
      <c r="F2342" s="12" t="s">
        <v>160</v>
      </c>
      <c r="G2342" s="12" t="s">
        <v>158</v>
      </c>
      <c r="H2342" s="12" t="s">
        <v>1198</v>
      </c>
      <c r="I2342" s="12" t="s">
        <v>1199</v>
      </c>
      <c r="J2342" s="12" t="s">
        <v>7548</v>
      </c>
      <c r="K2342" s="12" t="s">
        <v>14597</v>
      </c>
      <c r="L2342" s="12" t="s">
        <v>2483</v>
      </c>
      <c r="M2342" s="12" t="s">
        <v>14598</v>
      </c>
      <c r="N2342" s="12" t="s">
        <v>7987</v>
      </c>
      <c r="O2342" s="12" t="s">
        <v>14599</v>
      </c>
      <c r="P2342" s="13" t="str">
        <f>+IFERROR(VLOOKUP(Table32[[#This Row],[Código_parroquial]],Table5[[#All],[CÓDIGO PARROQUIA]:[CLASIFICACIÓN]],5,0),+IFERROR(VLOOKUP(CONCATENATE(Table32[[#This Row],[Código Cantón]],"50"),Table5[[#All],[CÓDIGO PARROQUIA]:[CLASIFICACIÓN]],5,0),""))</f>
        <v/>
      </c>
      <c r="Q2342" s="13" t="str">
        <f>+IFERROR(VLOOKUP(Table32[[#This Row],[Código Cantón]],Table4[[#All],[CÓDIGO CANTÓN]:[CLASIFICACIÓN]],6,0),"")</f>
        <v/>
      </c>
    </row>
    <row r="2343" spans="4:17" x14ac:dyDescent="0.3">
      <c r="D2343" s="12" t="s">
        <v>2482</v>
      </c>
      <c r="E2343" s="12" t="s">
        <v>159</v>
      </c>
      <c r="F2343" s="12" t="s">
        <v>160</v>
      </c>
      <c r="G2343" s="12" t="s">
        <v>158</v>
      </c>
      <c r="H2343" s="12" t="s">
        <v>1212</v>
      </c>
      <c r="I2343" s="12" t="s">
        <v>1213</v>
      </c>
      <c r="J2343" s="12" t="s">
        <v>7548</v>
      </c>
      <c r="K2343" s="12" t="s">
        <v>14600</v>
      </c>
      <c r="L2343" s="12" t="s">
        <v>2483</v>
      </c>
      <c r="M2343" s="12" t="s">
        <v>14601</v>
      </c>
      <c r="N2343" s="12" t="s">
        <v>7987</v>
      </c>
      <c r="O2343" s="12" t="s">
        <v>14602</v>
      </c>
      <c r="P2343" s="13" t="str">
        <f>+IFERROR(VLOOKUP(Table32[[#This Row],[Código_parroquial]],Table5[[#All],[CÓDIGO PARROQUIA]:[CLASIFICACIÓN]],5,0),+IFERROR(VLOOKUP(CONCATENATE(Table32[[#This Row],[Código Cantón]],"50"),Table5[[#All],[CÓDIGO PARROQUIA]:[CLASIFICACIÓN]],5,0),""))</f>
        <v/>
      </c>
      <c r="Q2343" s="13" t="str">
        <f>+IFERROR(VLOOKUP(Table32[[#This Row],[Código Cantón]],Table4[[#All],[CÓDIGO CANTÓN]:[CLASIFICACIÓN]],6,0),"")</f>
        <v/>
      </c>
    </row>
    <row r="2344" spans="4:17" x14ac:dyDescent="0.3">
      <c r="D2344" s="12" t="s">
        <v>2482</v>
      </c>
      <c r="E2344" s="12" t="s">
        <v>159</v>
      </c>
      <c r="F2344" s="12" t="s">
        <v>160</v>
      </c>
      <c r="G2344" s="12" t="s">
        <v>158</v>
      </c>
      <c r="H2344" s="12" t="s">
        <v>1223</v>
      </c>
      <c r="I2344" s="12" t="s">
        <v>1224</v>
      </c>
      <c r="J2344" s="12" t="s">
        <v>7550</v>
      </c>
      <c r="K2344" s="12" t="s">
        <v>14603</v>
      </c>
      <c r="L2344" s="12" t="s">
        <v>2483</v>
      </c>
      <c r="M2344" s="12" t="s">
        <v>14604</v>
      </c>
      <c r="N2344" s="12" t="s">
        <v>7980</v>
      </c>
      <c r="O2344" s="12" t="s">
        <v>14605</v>
      </c>
      <c r="P2344" s="13" t="str">
        <f>+IFERROR(VLOOKUP(Table32[[#This Row],[Código_parroquial]],Table5[[#All],[CÓDIGO PARROQUIA]:[CLASIFICACIÓN]],5,0),+IFERROR(VLOOKUP(CONCATENATE(Table32[[#This Row],[Código Cantón]],"50"),Table5[[#All],[CÓDIGO PARROQUIA]:[CLASIFICACIÓN]],5,0),""))</f>
        <v/>
      </c>
      <c r="Q2344" s="13" t="str">
        <f>+IFERROR(VLOOKUP(Table32[[#This Row],[Código Cantón]],Table4[[#All],[CÓDIGO CANTÓN]:[CLASIFICACIÓN]],6,0),"")</f>
        <v/>
      </c>
    </row>
    <row r="2345" spans="4:17" x14ac:dyDescent="0.3">
      <c r="D2345" s="12" t="s">
        <v>2482</v>
      </c>
      <c r="E2345" s="12" t="s">
        <v>159</v>
      </c>
      <c r="F2345" s="12" t="s">
        <v>160</v>
      </c>
      <c r="G2345" s="12" t="s">
        <v>158</v>
      </c>
      <c r="H2345" s="12" t="s">
        <v>1212</v>
      </c>
      <c r="I2345" s="12" t="s">
        <v>1213</v>
      </c>
      <c r="J2345" s="12" t="s">
        <v>7548</v>
      </c>
      <c r="K2345" s="12" t="s">
        <v>14606</v>
      </c>
      <c r="L2345" s="12" t="s">
        <v>2483</v>
      </c>
      <c r="M2345" s="12" t="s">
        <v>14607</v>
      </c>
      <c r="N2345" s="12" t="s">
        <v>7987</v>
      </c>
      <c r="O2345" s="12" t="s">
        <v>14608</v>
      </c>
      <c r="P2345" s="13" t="str">
        <f>+IFERROR(VLOOKUP(Table32[[#This Row],[Código_parroquial]],Table5[[#All],[CÓDIGO PARROQUIA]:[CLASIFICACIÓN]],5,0),+IFERROR(VLOOKUP(CONCATENATE(Table32[[#This Row],[Código Cantón]],"50"),Table5[[#All],[CÓDIGO PARROQUIA]:[CLASIFICACIÓN]],5,0),""))</f>
        <v/>
      </c>
      <c r="Q2345" s="13" t="str">
        <f>+IFERROR(VLOOKUP(Table32[[#This Row],[Código Cantón]],Table4[[#All],[CÓDIGO CANTÓN]:[CLASIFICACIÓN]],6,0),"")</f>
        <v/>
      </c>
    </row>
    <row r="2346" spans="4:17" x14ac:dyDescent="0.3">
      <c r="D2346" s="12" t="s">
        <v>2482</v>
      </c>
      <c r="E2346" s="12" t="s">
        <v>159</v>
      </c>
      <c r="F2346" s="12" t="s">
        <v>160</v>
      </c>
      <c r="G2346" s="12" t="s">
        <v>158</v>
      </c>
      <c r="H2346" s="12" t="s">
        <v>1214</v>
      </c>
      <c r="I2346" s="12" t="s">
        <v>1215</v>
      </c>
      <c r="J2346" s="12" t="s">
        <v>7548</v>
      </c>
      <c r="K2346" s="12" t="s">
        <v>14609</v>
      </c>
      <c r="L2346" s="12" t="s">
        <v>2483</v>
      </c>
      <c r="M2346" s="12" t="s">
        <v>14610</v>
      </c>
      <c r="N2346" s="12" t="s">
        <v>7987</v>
      </c>
      <c r="O2346" s="12" t="s">
        <v>14611</v>
      </c>
      <c r="P2346" s="13" t="str">
        <f>+IFERROR(VLOOKUP(Table32[[#This Row],[Código_parroquial]],Table5[[#All],[CÓDIGO PARROQUIA]:[CLASIFICACIÓN]],5,0),+IFERROR(VLOOKUP(CONCATENATE(Table32[[#This Row],[Código Cantón]],"50"),Table5[[#All],[CÓDIGO PARROQUIA]:[CLASIFICACIÓN]],5,0),""))</f>
        <v/>
      </c>
      <c r="Q2346" s="13" t="str">
        <f>+IFERROR(VLOOKUP(Table32[[#This Row],[Código Cantón]],Table4[[#All],[CÓDIGO CANTÓN]:[CLASIFICACIÓN]],6,0),"")</f>
        <v/>
      </c>
    </row>
    <row r="2347" spans="4:17" x14ac:dyDescent="0.3">
      <c r="D2347" s="12" t="s">
        <v>2482</v>
      </c>
      <c r="E2347" s="12" t="s">
        <v>159</v>
      </c>
      <c r="F2347" s="12" t="s">
        <v>160</v>
      </c>
      <c r="G2347" s="12" t="s">
        <v>158</v>
      </c>
      <c r="H2347" s="12" t="s">
        <v>1212</v>
      </c>
      <c r="I2347" s="12" t="s">
        <v>1213</v>
      </c>
      <c r="J2347" s="12" t="s">
        <v>7548</v>
      </c>
      <c r="K2347" s="12" t="s">
        <v>14612</v>
      </c>
      <c r="L2347" s="12" t="s">
        <v>2483</v>
      </c>
      <c r="M2347" s="12" t="s">
        <v>14613</v>
      </c>
      <c r="N2347" s="12" t="s">
        <v>7987</v>
      </c>
      <c r="O2347" s="12" t="s">
        <v>14614</v>
      </c>
      <c r="P2347" s="13" t="str">
        <f>+IFERROR(VLOOKUP(Table32[[#This Row],[Código_parroquial]],Table5[[#All],[CÓDIGO PARROQUIA]:[CLASIFICACIÓN]],5,0),+IFERROR(VLOOKUP(CONCATENATE(Table32[[#This Row],[Código Cantón]],"50"),Table5[[#All],[CÓDIGO PARROQUIA]:[CLASIFICACIÓN]],5,0),""))</f>
        <v/>
      </c>
      <c r="Q2347" s="13" t="str">
        <f>+IFERROR(VLOOKUP(Table32[[#This Row],[Código Cantón]],Table4[[#All],[CÓDIGO CANTÓN]:[CLASIFICACIÓN]],6,0),"")</f>
        <v/>
      </c>
    </row>
    <row r="2348" spans="4:17" x14ac:dyDescent="0.3">
      <c r="D2348" s="12" t="s">
        <v>2482</v>
      </c>
      <c r="E2348" s="12" t="s">
        <v>159</v>
      </c>
      <c r="F2348" s="12" t="s">
        <v>160</v>
      </c>
      <c r="G2348" s="12" t="s">
        <v>158</v>
      </c>
      <c r="H2348" s="12" t="s">
        <v>1214</v>
      </c>
      <c r="I2348" s="12" t="s">
        <v>1215</v>
      </c>
      <c r="J2348" s="12" t="s">
        <v>7548</v>
      </c>
      <c r="K2348" s="12" t="s">
        <v>14615</v>
      </c>
      <c r="L2348" s="12" t="s">
        <v>2483</v>
      </c>
      <c r="M2348" s="12" t="s">
        <v>14616</v>
      </c>
      <c r="N2348" s="12" t="s">
        <v>7987</v>
      </c>
      <c r="O2348" s="12" t="s">
        <v>14617</v>
      </c>
      <c r="P2348" s="13" t="str">
        <f>+IFERROR(VLOOKUP(Table32[[#This Row],[Código_parroquial]],Table5[[#All],[CÓDIGO PARROQUIA]:[CLASIFICACIÓN]],5,0),+IFERROR(VLOOKUP(CONCATENATE(Table32[[#This Row],[Código Cantón]],"50"),Table5[[#All],[CÓDIGO PARROQUIA]:[CLASIFICACIÓN]],5,0),""))</f>
        <v/>
      </c>
      <c r="Q2348" s="13" t="str">
        <f>+IFERROR(VLOOKUP(Table32[[#This Row],[Código Cantón]],Table4[[#All],[CÓDIGO CANTÓN]:[CLASIFICACIÓN]],6,0),"")</f>
        <v/>
      </c>
    </row>
    <row r="2349" spans="4:17" x14ac:dyDescent="0.3">
      <c r="D2349" s="12" t="s">
        <v>2482</v>
      </c>
      <c r="E2349" s="12" t="s">
        <v>159</v>
      </c>
      <c r="F2349" s="12" t="s">
        <v>160</v>
      </c>
      <c r="G2349" s="12" t="s">
        <v>158</v>
      </c>
      <c r="H2349" s="12" t="s">
        <v>1221</v>
      </c>
      <c r="I2349" s="12" t="s">
        <v>7687</v>
      </c>
      <c r="J2349" s="12" t="s">
        <v>7550</v>
      </c>
      <c r="K2349" s="12" t="s">
        <v>14618</v>
      </c>
      <c r="L2349" s="12" t="s">
        <v>2483</v>
      </c>
      <c r="M2349" s="12" t="s">
        <v>14619</v>
      </c>
      <c r="N2349" s="12" t="s">
        <v>7987</v>
      </c>
      <c r="O2349" s="12" t="s">
        <v>2604</v>
      </c>
      <c r="P2349" s="13" t="str">
        <f>+IFERROR(VLOOKUP(Table32[[#This Row],[Código_parroquial]],Table5[[#All],[CÓDIGO PARROQUIA]:[CLASIFICACIÓN]],5,0),+IFERROR(VLOOKUP(CONCATENATE(Table32[[#This Row],[Código Cantón]],"50"),Table5[[#All],[CÓDIGO PARROQUIA]:[CLASIFICACIÓN]],5,0),""))</f>
        <v/>
      </c>
      <c r="Q2349" s="13" t="str">
        <f>+IFERROR(VLOOKUP(Table32[[#This Row],[Código Cantón]],Table4[[#All],[CÓDIGO CANTÓN]:[CLASIFICACIÓN]],6,0),"")</f>
        <v/>
      </c>
    </row>
    <row r="2350" spans="4:17" x14ac:dyDescent="0.3">
      <c r="D2350" s="12" t="s">
        <v>2482</v>
      </c>
      <c r="E2350" s="12" t="s">
        <v>159</v>
      </c>
      <c r="F2350" s="12" t="s">
        <v>160</v>
      </c>
      <c r="G2350" s="12" t="s">
        <v>158</v>
      </c>
      <c r="H2350" s="12" t="s">
        <v>1214</v>
      </c>
      <c r="I2350" s="12" t="s">
        <v>1215</v>
      </c>
      <c r="J2350" s="12" t="s">
        <v>7548</v>
      </c>
      <c r="K2350" s="12" t="s">
        <v>14620</v>
      </c>
      <c r="L2350" s="12" t="s">
        <v>2483</v>
      </c>
      <c r="M2350" s="12" t="s">
        <v>14621</v>
      </c>
      <c r="N2350" s="12" t="s">
        <v>7987</v>
      </c>
      <c r="O2350" s="12" t="s">
        <v>14622</v>
      </c>
      <c r="P2350" s="13" t="str">
        <f>+IFERROR(VLOOKUP(Table32[[#This Row],[Código_parroquial]],Table5[[#All],[CÓDIGO PARROQUIA]:[CLASIFICACIÓN]],5,0),+IFERROR(VLOOKUP(CONCATENATE(Table32[[#This Row],[Código Cantón]],"50"),Table5[[#All],[CÓDIGO PARROQUIA]:[CLASIFICACIÓN]],5,0),""))</f>
        <v/>
      </c>
      <c r="Q2350" s="13" t="str">
        <f>+IFERROR(VLOOKUP(Table32[[#This Row],[Código Cantón]],Table4[[#All],[CÓDIGO CANTÓN]:[CLASIFICACIÓN]],6,0),"")</f>
        <v/>
      </c>
    </row>
    <row r="2351" spans="4:17" x14ac:dyDescent="0.3">
      <c r="D2351" s="12" t="s">
        <v>2482</v>
      </c>
      <c r="E2351" s="12" t="s">
        <v>159</v>
      </c>
      <c r="F2351" s="12" t="s">
        <v>160</v>
      </c>
      <c r="G2351" s="12" t="s">
        <v>158</v>
      </c>
      <c r="H2351" s="12" t="s">
        <v>1210</v>
      </c>
      <c r="I2351" s="12" t="s">
        <v>529</v>
      </c>
      <c r="J2351" s="12" t="s">
        <v>7548</v>
      </c>
      <c r="K2351" s="12" t="s">
        <v>14623</v>
      </c>
      <c r="L2351" s="12" t="s">
        <v>2483</v>
      </c>
      <c r="M2351" s="12" t="s">
        <v>14624</v>
      </c>
      <c r="N2351" s="12" t="s">
        <v>7987</v>
      </c>
      <c r="O2351" s="12" t="s">
        <v>14625</v>
      </c>
      <c r="P2351" s="13" t="str">
        <f>+IFERROR(VLOOKUP(Table32[[#This Row],[Código_parroquial]],Table5[[#All],[CÓDIGO PARROQUIA]:[CLASIFICACIÓN]],5,0),+IFERROR(VLOOKUP(CONCATENATE(Table32[[#This Row],[Código Cantón]],"50"),Table5[[#All],[CÓDIGO PARROQUIA]:[CLASIFICACIÓN]],5,0),""))</f>
        <v/>
      </c>
      <c r="Q2351" s="13" t="str">
        <f>+IFERROR(VLOOKUP(Table32[[#This Row],[Código Cantón]],Table4[[#All],[CÓDIGO CANTÓN]:[CLASIFICACIÓN]],6,0),"")</f>
        <v/>
      </c>
    </row>
    <row r="2352" spans="4:17" x14ac:dyDescent="0.3">
      <c r="D2352" s="12" t="s">
        <v>2482</v>
      </c>
      <c r="E2352" s="12" t="s">
        <v>159</v>
      </c>
      <c r="F2352" s="12" t="s">
        <v>160</v>
      </c>
      <c r="G2352" s="12" t="s">
        <v>158</v>
      </c>
      <c r="H2352" s="12" t="s">
        <v>1210</v>
      </c>
      <c r="I2352" s="12" t="s">
        <v>529</v>
      </c>
      <c r="J2352" s="12" t="s">
        <v>7548</v>
      </c>
      <c r="K2352" s="12" t="s">
        <v>14626</v>
      </c>
      <c r="L2352" s="12" t="s">
        <v>2483</v>
      </c>
      <c r="M2352" s="12" t="s">
        <v>14627</v>
      </c>
      <c r="N2352" s="12" t="s">
        <v>7987</v>
      </c>
      <c r="O2352" s="12" t="s">
        <v>14628</v>
      </c>
      <c r="P2352" s="13" t="str">
        <f>+IFERROR(VLOOKUP(Table32[[#This Row],[Código_parroquial]],Table5[[#All],[CÓDIGO PARROQUIA]:[CLASIFICACIÓN]],5,0),+IFERROR(VLOOKUP(CONCATENATE(Table32[[#This Row],[Código Cantón]],"50"),Table5[[#All],[CÓDIGO PARROQUIA]:[CLASIFICACIÓN]],5,0),""))</f>
        <v/>
      </c>
      <c r="Q2352" s="13" t="str">
        <f>+IFERROR(VLOOKUP(Table32[[#This Row],[Código Cantón]],Table4[[#All],[CÓDIGO CANTÓN]:[CLASIFICACIÓN]],6,0),"")</f>
        <v/>
      </c>
    </row>
    <row r="2353" spans="4:17" x14ac:dyDescent="0.3">
      <c r="D2353" s="12" t="s">
        <v>2482</v>
      </c>
      <c r="E2353" s="12" t="s">
        <v>159</v>
      </c>
      <c r="F2353" s="12" t="s">
        <v>160</v>
      </c>
      <c r="G2353" s="12" t="s">
        <v>158</v>
      </c>
      <c r="H2353" s="12" t="s">
        <v>1210</v>
      </c>
      <c r="I2353" s="12" t="s">
        <v>529</v>
      </c>
      <c r="J2353" s="12" t="s">
        <v>7548</v>
      </c>
      <c r="K2353" s="12" t="s">
        <v>14629</v>
      </c>
      <c r="L2353" s="12" t="s">
        <v>2483</v>
      </c>
      <c r="M2353" s="12" t="s">
        <v>14630</v>
      </c>
      <c r="N2353" s="12" t="s">
        <v>7980</v>
      </c>
      <c r="O2353" s="12" t="s">
        <v>14631</v>
      </c>
      <c r="P2353" s="13" t="str">
        <f>+IFERROR(VLOOKUP(Table32[[#This Row],[Código_parroquial]],Table5[[#All],[CÓDIGO PARROQUIA]:[CLASIFICACIÓN]],5,0),+IFERROR(VLOOKUP(CONCATENATE(Table32[[#This Row],[Código Cantón]],"50"),Table5[[#All],[CÓDIGO PARROQUIA]:[CLASIFICACIÓN]],5,0),""))</f>
        <v/>
      </c>
      <c r="Q2353" s="13" t="str">
        <f>+IFERROR(VLOOKUP(Table32[[#This Row],[Código Cantón]],Table4[[#All],[CÓDIGO CANTÓN]:[CLASIFICACIÓN]],6,0),"")</f>
        <v/>
      </c>
    </row>
    <row r="2354" spans="4:17" x14ac:dyDescent="0.3">
      <c r="D2354" s="12" t="s">
        <v>2482</v>
      </c>
      <c r="E2354" s="12" t="s">
        <v>159</v>
      </c>
      <c r="F2354" s="12" t="s">
        <v>160</v>
      </c>
      <c r="G2354" s="12" t="s">
        <v>158</v>
      </c>
      <c r="H2354" s="12" t="s">
        <v>1214</v>
      </c>
      <c r="I2354" s="12" t="s">
        <v>1215</v>
      </c>
      <c r="J2354" s="12" t="s">
        <v>7548</v>
      </c>
      <c r="K2354" s="12" t="s">
        <v>14632</v>
      </c>
      <c r="L2354" s="12" t="s">
        <v>2483</v>
      </c>
      <c r="M2354" s="12" t="s">
        <v>14633</v>
      </c>
      <c r="N2354" s="12" t="s">
        <v>7987</v>
      </c>
      <c r="O2354" s="12" t="s">
        <v>14634</v>
      </c>
      <c r="P2354" s="13" t="str">
        <f>+IFERROR(VLOOKUP(Table32[[#This Row],[Código_parroquial]],Table5[[#All],[CÓDIGO PARROQUIA]:[CLASIFICACIÓN]],5,0),+IFERROR(VLOOKUP(CONCATENATE(Table32[[#This Row],[Código Cantón]],"50"),Table5[[#All],[CÓDIGO PARROQUIA]:[CLASIFICACIÓN]],5,0),""))</f>
        <v/>
      </c>
      <c r="Q2354" s="13" t="str">
        <f>+IFERROR(VLOOKUP(Table32[[#This Row],[Código Cantón]],Table4[[#All],[CÓDIGO CANTÓN]:[CLASIFICACIÓN]],6,0),"")</f>
        <v/>
      </c>
    </row>
    <row r="2355" spans="4:17" x14ac:dyDescent="0.3">
      <c r="D2355" s="12" t="s">
        <v>2482</v>
      </c>
      <c r="E2355" s="12" t="s">
        <v>159</v>
      </c>
      <c r="F2355" s="12" t="s">
        <v>160</v>
      </c>
      <c r="G2355" s="12" t="s">
        <v>158</v>
      </c>
      <c r="H2355" s="12" t="s">
        <v>1210</v>
      </c>
      <c r="I2355" s="12" t="s">
        <v>529</v>
      </c>
      <c r="J2355" s="12" t="s">
        <v>7548</v>
      </c>
      <c r="K2355" s="12" t="s">
        <v>14635</v>
      </c>
      <c r="L2355" s="12" t="s">
        <v>2483</v>
      </c>
      <c r="M2355" s="12" t="s">
        <v>14636</v>
      </c>
      <c r="N2355" s="12" t="s">
        <v>7980</v>
      </c>
      <c r="O2355" s="12" t="s">
        <v>14637</v>
      </c>
      <c r="P2355" s="13" t="str">
        <f>+IFERROR(VLOOKUP(Table32[[#This Row],[Código_parroquial]],Table5[[#All],[CÓDIGO PARROQUIA]:[CLASIFICACIÓN]],5,0),+IFERROR(VLOOKUP(CONCATENATE(Table32[[#This Row],[Código Cantón]],"50"),Table5[[#All],[CÓDIGO PARROQUIA]:[CLASIFICACIÓN]],5,0),""))</f>
        <v/>
      </c>
      <c r="Q2355" s="13" t="str">
        <f>+IFERROR(VLOOKUP(Table32[[#This Row],[Código Cantón]],Table4[[#All],[CÓDIGO CANTÓN]:[CLASIFICACIÓN]],6,0),"")</f>
        <v/>
      </c>
    </row>
    <row r="2356" spans="4:17" x14ac:dyDescent="0.3">
      <c r="D2356" s="12" t="s">
        <v>2482</v>
      </c>
      <c r="E2356" s="12" t="s">
        <v>159</v>
      </c>
      <c r="F2356" s="12" t="s">
        <v>160</v>
      </c>
      <c r="G2356" s="12" t="s">
        <v>158</v>
      </c>
      <c r="H2356" s="12" t="s">
        <v>1210</v>
      </c>
      <c r="I2356" s="12" t="s">
        <v>529</v>
      </c>
      <c r="J2356" s="12" t="s">
        <v>7548</v>
      </c>
      <c r="K2356" s="12" t="s">
        <v>14638</v>
      </c>
      <c r="L2356" s="12" t="s">
        <v>2483</v>
      </c>
      <c r="M2356" s="12" t="s">
        <v>14639</v>
      </c>
      <c r="N2356" s="12" t="s">
        <v>7987</v>
      </c>
      <c r="O2356" s="12" t="s">
        <v>14640</v>
      </c>
      <c r="P2356" s="13" t="str">
        <f>+IFERROR(VLOOKUP(Table32[[#This Row],[Código_parroquial]],Table5[[#All],[CÓDIGO PARROQUIA]:[CLASIFICACIÓN]],5,0),+IFERROR(VLOOKUP(CONCATENATE(Table32[[#This Row],[Código Cantón]],"50"),Table5[[#All],[CÓDIGO PARROQUIA]:[CLASIFICACIÓN]],5,0),""))</f>
        <v/>
      </c>
      <c r="Q2356" s="13" t="str">
        <f>+IFERROR(VLOOKUP(Table32[[#This Row],[Código Cantón]],Table4[[#All],[CÓDIGO CANTÓN]:[CLASIFICACIÓN]],6,0),"")</f>
        <v/>
      </c>
    </row>
    <row r="2357" spans="4:17" x14ac:dyDescent="0.3">
      <c r="D2357" s="12" t="s">
        <v>2482</v>
      </c>
      <c r="E2357" s="12" t="s">
        <v>159</v>
      </c>
      <c r="F2357" s="12" t="s">
        <v>160</v>
      </c>
      <c r="G2357" s="12" t="s">
        <v>158</v>
      </c>
      <c r="H2357" s="12" t="s">
        <v>1214</v>
      </c>
      <c r="I2357" s="12" t="s">
        <v>1215</v>
      </c>
      <c r="J2357" s="12" t="s">
        <v>7548</v>
      </c>
      <c r="K2357" s="12" t="s">
        <v>14641</v>
      </c>
      <c r="L2357" s="12" t="s">
        <v>2483</v>
      </c>
      <c r="M2357" s="12" t="s">
        <v>14642</v>
      </c>
      <c r="N2357" s="12" t="s">
        <v>7987</v>
      </c>
      <c r="O2357" s="12" t="s">
        <v>14643</v>
      </c>
      <c r="P2357" s="13" t="str">
        <f>+IFERROR(VLOOKUP(Table32[[#This Row],[Código_parroquial]],Table5[[#All],[CÓDIGO PARROQUIA]:[CLASIFICACIÓN]],5,0),+IFERROR(VLOOKUP(CONCATENATE(Table32[[#This Row],[Código Cantón]],"50"),Table5[[#All],[CÓDIGO PARROQUIA]:[CLASIFICACIÓN]],5,0),""))</f>
        <v/>
      </c>
      <c r="Q2357" s="13" t="str">
        <f>+IFERROR(VLOOKUP(Table32[[#This Row],[Código Cantón]],Table4[[#All],[CÓDIGO CANTÓN]:[CLASIFICACIÓN]],6,0),"")</f>
        <v/>
      </c>
    </row>
    <row r="2358" spans="4:17" x14ac:dyDescent="0.3">
      <c r="D2358" s="12" t="s">
        <v>2482</v>
      </c>
      <c r="E2358" s="12" t="s">
        <v>159</v>
      </c>
      <c r="F2358" s="12" t="s">
        <v>160</v>
      </c>
      <c r="G2358" s="12" t="s">
        <v>158</v>
      </c>
      <c r="H2358" s="12" t="s">
        <v>1198</v>
      </c>
      <c r="I2358" s="12" t="s">
        <v>1199</v>
      </c>
      <c r="J2358" s="12" t="s">
        <v>7548</v>
      </c>
      <c r="K2358" s="12" t="s">
        <v>14644</v>
      </c>
      <c r="L2358" s="12" t="s">
        <v>2483</v>
      </c>
      <c r="M2358" s="12" t="s">
        <v>13322</v>
      </c>
      <c r="N2358" s="12" t="s">
        <v>7987</v>
      </c>
      <c r="O2358" s="12" t="s">
        <v>14645</v>
      </c>
      <c r="P2358" s="13" t="str">
        <f>+IFERROR(VLOOKUP(Table32[[#This Row],[Código_parroquial]],Table5[[#All],[CÓDIGO PARROQUIA]:[CLASIFICACIÓN]],5,0),+IFERROR(VLOOKUP(CONCATENATE(Table32[[#This Row],[Código Cantón]],"50"),Table5[[#All],[CÓDIGO PARROQUIA]:[CLASIFICACIÓN]],5,0),""))</f>
        <v/>
      </c>
      <c r="Q2358" s="13" t="str">
        <f>+IFERROR(VLOOKUP(Table32[[#This Row],[Código Cantón]],Table4[[#All],[CÓDIGO CANTÓN]:[CLASIFICACIÓN]],6,0),"")</f>
        <v/>
      </c>
    </row>
    <row r="2359" spans="4:17" x14ac:dyDescent="0.3">
      <c r="D2359" s="12" t="s">
        <v>2482</v>
      </c>
      <c r="E2359" s="12" t="s">
        <v>159</v>
      </c>
      <c r="F2359" s="12" t="s">
        <v>160</v>
      </c>
      <c r="G2359" s="12" t="s">
        <v>158</v>
      </c>
      <c r="H2359" s="12" t="s">
        <v>1210</v>
      </c>
      <c r="I2359" s="12" t="s">
        <v>529</v>
      </c>
      <c r="J2359" s="12" t="s">
        <v>7548</v>
      </c>
      <c r="K2359" s="12" t="s">
        <v>14646</v>
      </c>
      <c r="L2359" s="12" t="s">
        <v>2483</v>
      </c>
      <c r="M2359" s="12" t="s">
        <v>14647</v>
      </c>
      <c r="N2359" s="12" t="s">
        <v>7987</v>
      </c>
      <c r="O2359" s="12" t="s">
        <v>14648</v>
      </c>
      <c r="P2359" s="13" t="str">
        <f>+IFERROR(VLOOKUP(Table32[[#This Row],[Código_parroquial]],Table5[[#All],[CÓDIGO PARROQUIA]:[CLASIFICACIÓN]],5,0),+IFERROR(VLOOKUP(CONCATENATE(Table32[[#This Row],[Código Cantón]],"50"),Table5[[#All],[CÓDIGO PARROQUIA]:[CLASIFICACIÓN]],5,0),""))</f>
        <v/>
      </c>
      <c r="Q2359" s="13" t="str">
        <f>+IFERROR(VLOOKUP(Table32[[#This Row],[Código Cantón]],Table4[[#All],[CÓDIGO CANTÓN]:[CLASIFICACIÓN]],6,0),"")</f>
        <v/>
      </c>
    </row>
    <row r="2360" spans="4:17" x14ac:dyDescent="0.3">
      <c r="D2360" s="12" t="s">
        <v>2482</v>
      </c>
      <c r="E2360" s="12" t="s">
        <v>159</v>
      </c>
      <c r="F2360" s="12" t="s">
        <v>160</v>
      </c>
      <c r="G2360" s="12" t="s">
        <v>158</v>
      </c>
      <c r="H2360" s="12" t="s">
        <v>1210</v>
      </c>
      <c r="I2360" s="12" t="s">
        <v>529</v>
      </c>
      <c r="J2360" s="12" t="s">
        <v>7548</v>
      </c>
      <c r="K2360" s="12" t="s">
        <v>14649</v>
      </c>
      <c r="L2360" s="12" t="s">
        <v>2483</v>
      </c>
      <c r="M2360" s="12" t="s">
        <v>14650</v>
      </c>
      <c r="N2360" s="12" t="s">
        <v>7987</v>
      </c>
      <c r="O2360" s="12" t="s">
        <v>13291</v>
      </c>
      <c r="P2360" s="13" t="str">
        <f>+IFERROR(VLOOKUP(Table32[[#This Row],[Código_parroquial]],Table5[[#All],[CÓDIGO PARROQUIA]:[CLASIFICACIÓN]],5,0),+IFERROR(VLOOKUP(CONCATENATE(Table32[[#This Row],[Código Cantón]],"50"),Table5[[#All],[CÓDIGO PARROQUIA]:[CLASIFICACIÓN]],5,0),""))</f>
        <v/>
      </c>
      <c r="Q2360" s="13" t="str">
        <f>+IFERROR(VLOOKUP(Table32[[#This Row],[Código Cantón]],Table4[[#All],[CÓDIGO CANTÓN]:[CLASIFICACIÓN]],6,0),"")</f>
        <v/>
      </c>
    </row>
    <row r="2361" spans="4:17" x14ac:dyDescent="0.3">
      <c r="D2361" s="12" t="s">
        <v>2482</v>
      </c>
      <c r="E2361" s="12" t="s">
        <v>159</v>
      </c>
      <c r="F2361" s="12" t="s">
        <v>160</v>
      </c>
      <c r="G2361" s="12" t="s">
        <v>158</v>
      </c>
      <c r="H2361" s="12" t="s">
        <v>1210</v>
      </c>
      <c r="I2361" s="12" t="s">
        <v>529</v>
      </c>
      <c r="J2361" s="12" t="s">
        <v>7548</v>
      </c>
      <c r="K2361" s="12" t="s">
        <v>14651</v>
      </c>
      <c r="L2361" s="12" t="s">
        <v>2483</v>
      </c>
      <c r="M2361" s="12" t="s">
        <v>14652</v>
      </c>
      <c r="N2361" s="12" t="s">
        <v>7980</v>
      </c>
      <c r="O2361" s="12" t="s">
        <v>14653</v>
      </c>
      <c r="P2361" s="13" t="str">
        <f>+IFERROR(VLOOKUP(Table32[[#This Row],[Código_parroquial]],Table5[[#All],[CÓDIGO PARROQUIA]:[CLASIFICACIÓN]],5,0),+IFERROR(VLOOKUP(CONCATENATE(Table32[[#This Row],[Código Cantón]],"50"),Table5[[#All],[CÓDIGO PARROQUIA]:[CLASIFICACIÓN]],5,0),""))</f>
        <v/>
      </c>
      <c r="Q2361" s="13" t="str">
        <f>+IFERROR(VLOOKUP(Table32[[#This Row],[Código Cantón]],Table4[[#All],[CÓDIGO CANTÓN]:[CLASIFICACIÓN]],6,0),"")</f>
        <v/>
      </c>
    </row>
    <row r="2362" spans="4:17" x14ac:dyDescent="0.3">
      <c r="D2362" s="12" t="s">
        <v>2482</v>
      </c>
      <c r="E2362" s="12" t="s">
        <v>159</v>
      </c>
      <c r="F2362" s="12" t="s">
        <v>160</v>
      </c>
      <c r="G2362" s="12" t="s">
        <v>158</v>
      </c>
      <c r="H2362" s="12" t="s">
        <v>1210</v>
      </c>
      <c r="I2362" s="12" t="s">
        <v>529</v>
      </c>
      <c r="J2362" s="12" t="s">
        <v>7548</v>
      </c>
      <c r="K2362" s="12" t="s">
        <v>14654</v>
      </c>
      <c r="L2362" s="12" t="s">
        <v>2483</v>
      </c>
      <c r="M2362" s="12" t="s">
        <v>14655</v>
      </c>
      <c r="N2362" s="12" t="s">
        <v>7987</v>
      </c>
      <c r="O2362" s="12" t="s">
        <v>14656</v>
      </c>
      <c r="P2362" s="13" t="str">
        <f>+IFERROR(VLOOKUP(Table32[[#This Row],[Código_parroquial]],Table5[[#All],[CÓDIGO PARROQUIA]:[CLASIFICACIÓN]],5,0),+IFERROR(VLOOKUP(CONCATENATE(Table32[[#This Row],[Código Cantón]],"50"),Table5[[#All],[CÓDIGO PARROQUIA]:[CLASIFICACIÓN]],5,0),""))</f>
        <v/>
      </c>
      <c r="Q2362" s="13" t="str">
        <f>+IFERROR(VLOOKUP(Table32[[#This Row],[Código Cantón]],Table4[[#All],[CÓDIGO CANTÓN]:[CLASIFICACIÓN]],6,0),"")</f>
        <v/>
      </c>
    </row>
    <row r="2363" spans="4:17" x14ac:dyDescent="0.3">
      <c r="D2363" s="12" t="s">
        <v>2482</v>
      </c>
      <c r="E2363" s="12" t="s">
        <v>159</v>
      </c>
      <c r="F2363" s="12" t="s">
        <v>160</v>
      </c>
      <c r="G2363" s="12" t="s">
        <v>158</v>
      </c>
      <c r="H2363" s="12" t="s">
        <v>1198</v>
      </c>
      <c r="I2363" s="12" t="s">
        <v>1199</v>
      </c>
      <c r="J2363" s="12" t="s">
        <v>7548</v>
      </c>
      <c r="K2363" s="12" t="s">
        <v>14657</v>
      </c>
      <c r="L2363" s="12" t="s">
        <v>2483</v>
      </c>
      <c r="M2363" s="12" t="s">
        <v>14658</v>
      </c>
      <c r="N2363" s="12" t="s">
        <v>7987</v>
      </c>
      <c r="O2363" s="12" t="s">
        <v>14659</v>
      </c>
      <c r="P2363" s="13" t="str">
        <f>+IFERROR(VLOOKUP(Table32[[#This Row],[Código_parroquial]],Table5[[#All],[CÓDIGO PARROQUIA]:[CLASIFICACIÓN]],5,0),+IFERROR(VLOOKUP(CONCATENATE(Table32[[#This Row],[Código Cantón]],"50"),Table5[[#All],[CÓDIGO PARROQUIA]:[CLASIFICACIÓN]],5,0),""))</f>
        <v/>
      </c>
      <c r="Q2363" s="13" t="str">
        <f>+IFERROR(VLOOKUP(Table32[[#This Row],[Código Cantón]],Table4[[#All],[CÓDIGO CANTÓN]:[CLASIFICACIÓN]],6,0),"")</f>
        <v/>
      </c>
    </row>
    <row r="2364" spans="4:17" x14ac:dyDescent="0.3">
      <c r="D2364" s="12" t="s">
        <v>2482</v>
      </c>
      <c r="E2364" s="12" t="s">
        <v>159</v>
      </c>
      <c r="F2364" s="12" t="s">
        <v>160</v>
      </c>
      <c r="G2364" s="12" t="s">
        <v>158</v>
      </c>
      <c r="H2364" s="12" t="s">
        <v>1212</v>
      </c>
      <c r="I2364" s="12" t="s">
        <v>1213</v>
      </c>
      <c r="J2364" s="12" t="s">
        <v>7548</v>
      </c>
      <c r="K2364" s="12" t="s">
        <v>14660</v>
      </c>
      <c r="L2364" s="12" t="s">
        <v>2483</v>
      </c>
      <c r="M2364" s="12" t="s">
        <v>14661</v>
      </c>
      <c r="N2364" s="12" t="s">
        <v>7987</v>
      </c>
      <c r="O2364" s="12" t="s">
        <v>14662</v>
      </c>
      <c r="P2364" s="13" t="str">
        <f>+IFERROR(VLOOKUP(Table32[[#This Row],[Código_parroquial]],Table5[[#All],[CÓDIGO PARROQUIA]:[CLASIFICACIÓN]],5,0),+IFERROR(VLOOKUP(CONCATENATE(Table32[[#This Row],[Código Cantón]],"50"),Table5[[#All],[CÓDIGO PARROQUIA]:[CLASIFICACIÓN]],5,0),""))</f>
        <v/>
      </c>
      <c r="Q2364" s="13" t="str">
        <f>+IFERROR(VLOOKUP(Table32[[#This Row],[Código Cantón]],Table4[[#All],[CÓDIGO CANTÓN]:[CLASIFICACIÓN]],6,0),"")</f>
        <v/>
      </c>
    </row>
    <row r="2365" spans="4:17" x14ac:dyDescent="0.3">
      <c r="D2365" s="12" t="s">
        <v>2482</v>
      </c>
      <c r="E2365" s="12" t="s">
        <v>159</v>
      </c>
      <c r="F2365" s="12" t="s">
        <v>160</v>
      </c>
      <c r="G2365" s="12" t="s">
        <v>158</v>
      </c>
      <c r="H2365" s="12" t="s">
        <v>1210</v>
      </c>
      <c r="I2365" s="12" t="s">
        <v>529</v>
      </c>
      <c r="J2365" s="12" t="s">
        <v>7548</v>
      </c>
      <c r="K2365" s="12" t="s">
        <v>14663</v>
      </c>
      <c r="L2365" s="12" t="s">
        <v>2483</v>
      </c>
      <c r="M2365" s="12" t="s">
        <v>14664</v>
      </c>
      <c r="N2365" s="12" t="s">
        <v>7987</v>
      </c>
      <c r="O2365" s="12" t="s">
        <v>14665</v>
      </c>
      <c r="P2365" s="13" t="str">
        <f>+IFERROR(VLOOKUP(Table32[[#This Row],[Código_parroquial]],Table5[[#All],[CÓDIGO PARROQUIA]:[CLASIFICACIÓN]],5,0),+IFERROR(VLOOKUP(CONCATENATE(Table32[[#This Row],[Código Cantón]],"50"),Table5[[#All],[CÓDIGO PARROQUIA]:[CLASIFICACIÓN]],5,0),""))</f>
        <v/>
      </c>
      <c r="Q2365" s="13" t="str">
        <f>+IFERROR(VLOOKUP(Table32[[#This Row],[Código Cantón]],Table4[[#All],[CÓDIGO CANTÓN]:[CLASIFICACIÓN]],6,0),"")</f>
        <v/>
      </c>
    </row>
    <row r="2366" spans="4:17" x14ac:dyDescent="0.3">
      <c r="D2366" s="12" t="s">
        <v>2482</v>
      </c>
      <c r="E2366" s="12" t="s">
        <v>159</v>
      </c>
      <c r="F2366" s="12" t="s">
        <v>160</v>
      </c>
      <c r="G2366" s="12" t="s">
        <v>158</v>
      </c>
      <c r="H2366" s="12" t="s">
        <v>1210</v>
      </c>
      <c r="I2366" s="12" t="s">
        <v>529</v>
      </c>
      <c r="J2366" s="12" t="s">
        <v>7548</v>
      </c>
      <c r="K2366" s="12" t="s">
        <v>14666</v>
      </c>
      <c r="L2366" s="12" t="s">
        <v>2483</v>
      </c>
      <c r="M2366" s="12" t="s">
        <v>14667</v>
      </c>
      <c r="N2366" s="12" t="s">
        <v>7987</v>
      </c>
      <c r="O2366" s="12" t="s">
        <v>13591</v>
      </c>
      <c r="P2366" s="13" t="str">
        <f>+IFERROR(VLOOKUP(Table32[[#This Row],[Código_parroquial]],Table5[[#All],[CÓDIGO PARROQUIA]:[CLASIFICACIÓN]],5,0),+IFERROR(VLOOKUP(CONCATENATE(Table32[[#This Row],[Código Cantón]],"50"),Table5[[#All],[CÓDIGO PARROQUIA]:[CLASIFICACIÓN]],5,0),""))</f>
        <v/>
      </c>
      <c r="Q2366" s="13" t="str">
        <f>+IFERROR(VLOOKUP(Table32[[#This Row],[Código Cantón]],Table4[[#All],[CÓDIGO CANTÓN]:[CLASIFICACIÓN]],6,0),"")</f>
        <v/>
      </c>
    </row>
    <row r="2367" spans="4:17" x14ac:dyDescent="0.3">
      <c r="D2367" s="12" t="s">
        <v>2482</v>
      </c>
      <c r="E2367" s="12" t="s">
        <v>159</v>
      </c>
      <c r="F2367" s="12" t="s">
        <v>160</v>
      </c>
      <c r="G2367" s="12" t="s">
        <v>158</v>
      </c>
      <c r="H2367" s="12" t="s">
        <v>1210</v>
      </c>
      <c r="I2367" s="12" t="s">
        <v>529</v>
      </c>
      <c r="J2367" s="12" t="s">
        <v>7548</v>
      </c>
      <c r="K2367" s="12" t="s">
        <v>14668</v>
      </c>
      <c r="L2367" s="12" t="s">
        <v>2483</v>
      </c>
      <c r="M2367" s="12" t="s">
        <v>14669</v>
      </c>
      <c r="N2367" s="12" t="s">
        <v>7987</v>
      </c>
      <c r="O2367" s="12" t="s">
        <v>14670</v>
      </c>
      <c r="P2367" s="13" t="str">
        <f>+IFERROR(VLOOKUP(Table32[[#This Row],[Código_parroquial]],Table5[[#All],[CÓDIGO PARROQUIA]:[CLASIFICACIÓN]],5,0),+IFERROR(VLOOKUP(CONCATENATE(Table32[[#This Row],[Código Cantón]],"50"),Table5[[#All],[CÓDIGO PARROQUIA]:[CLASIFICACIÓN]],5,0),""))</f>
        <v/>
      </c>
      <c r="Q2367" s="13" t="str">
        <f>+IFERROR(VLOOKUP(Table32[[#This Row],[Código Cantón]],Table4[[#All],[CÓDIGO CANTÓN]:[CLASIFICACIÓN]],6,0),"")</f>
        <v/>
      </c>
    </row>
    <row r="2368" spans="4:17" x14ac:dyDescent="0.3">
      <c r="D2368" s="12" t="s">
        <v>2482</v>
      </c>
      <c r="E2368" s="12" t="s">
        <v>159</v>
      </c>
      <c r="F2368" s="12" t="s">
        <v>160</v>
      </c>
      <c r="G2368" s="12" t="s">
        <v>158</v>
      </c>
      <c r="H2368" s="12" t="s">
        <v>1212</v>
      </c>
      <c r="I2368" s="12" t="s">
        <v>1213</v>
      </c>
      <c r="J2368" s="12" t="s">
        <v>7548</v>
      </c>
      <c r="K2368" s="12" t="s">
        <v>14671</v>
      </c>
      <c r="L2368" s="12" t="s">
        <v>2483</v>
      </c>
      <c r="M2368" s="12" t="s">
        <v>14672</v>
      </c>
      <c r="N2368" s="12" t="s">
        <v>7987</v>
      </c>
      <c r="O2368" s="12" t="s">
        <v>14673</v>
      </c>
      <c r="P2368" s="13" t="str">
        <f>+IFERROR(VLOOKUP(Table32[[#This Row],[Código_parroquial]],Table5[[#All],[CÓDIGO PARROQUIA]:[CLASIFICACIÓN]],5,0),+IFERROR(VLOOKUP(CONCATENATE(Table32[[#This Row],[Código Cantón]],"50"),Table5[[#All],[CÓDIGO PARROQUIA]:[CLASIFICACIÓN]],5,0),""))</f>
        <v/>
      </c>
      <c r="Q2368" s="13" t="str">
        <f>+IFERROR(VLOOKUP(Table32[[#This Row],[Código Cantón]],Table4[[#All],[CÓDIGO CANTÓN]:[CLASIFICACIÓN]],6,0),"")</f>
        <v/>
      </c>
    </row>
    <row r="2369" spans="4:17" x14ac:dyDescent="0.3">
      <c r="D2369" s="12" t="s">
        <v>2482</v>
      </c>
      <c r="E2369" s="12" t="s">
        <v>159</v>
      </c>
      <c r="F2369" s="12" t="s">
        <v>160</v>
      </c>
      <c r="G2369" s="12" t="s">
        <v>158</v>
      </c>
      <c r="H2369" s="12" t="s">
        <v>1210</v>
      </c>
      <c r="I2369" s="12" t="s">
        <v>529</v>
      </c>
      <c r="J2369" s="12" t="s">
        <v>7548</v>
      </c>
      <c r="K2369" s="12" t="s">
        <v>14674</v>
      </c>
      <c r="L2369" s="12" t="s">
        <v>2483</v>
      </c>
      <c r="M2369" s="12" t="s">
        <v>14675</v>
      </c>
      <c r="N2369" s="12" t="s">
        <v>7980</v>
      </c>
      <c r="O2369" s="12" t="s">
        <v>14676</v>
      </c>
      <c r="P2369" s="13" t="str">
        <f>+IFERROR(VLOOKUP(Table32[[#This Row],[Código_parroquial]],Table5[[#All],[CÓDIGO PARROQUIA]:[CLASIFICACIÓN]],5,0),+IFERROR(VLOOKUP(CONCATENATE(Table32[[#This Row],[Código Cantón]],"50"),Table5[[#All],[CÓDIGO PARROQUIA]:[CLASIFICACIÓN]],5,0),""))</f>
        <v/>
      </c>
      <c r="Q2369" s="13" t="str">
        <f>+IFERROR(VLOOKUP(Table32[[#This Row],[Código Cantón]],Table4[[#All],[CÓDIGO CANTÓN]:[CLASIFICACIÓN]],6,0),"")</f>
        <v/>
      </c>
    </row>
    <row r="2370" spans="4:17" x14ac:dyDescent="0.3">
      <c r="D2370" s="12" t="s">
        <v>2482</v>
      </c>
      <c r="E2370" s="12" t="s">
        <v>159</v>
      </c>
      <c r="F2370" s="12" t="s">
        <v>160</v>
      </c>
      <c r="G2370" s="12" t="s">
        <v>158</v>
      </c>
      <c r="H2370" s="12" t="s">
        <v>1210</v>
      </c>
      <c r="I2370" s="12" t="s">
        <v>529</v>
      </c>
      <c r="J2370" s="12" t="s">
        <v>7548</v>
      </c>
      <c r="K2370" s="12" t="s">
        <v>14677</v>
      </c>
      <c r="L2370" s="12" t="s">
        <v>2483</v>
      </c>
      <c r="M2370" s="12" t="s">
        <v>14678</v>
      </c>
      <c r="N2370" s="12" t="s">
        <v>7987</v>
      </c>
      <c r="O2370" s="12" t="s">
        <v>14679</v>
      </c>
      <c r="P2370" s="13" t="str">
        <f>+IFERROR(VLOOKUP(Table32[[#This Row],[Código_parroquial]],Table5[[#All],[CÓDIGO PARROQUIA]:[CLASIFICACIÓN]],5,0),+IFERROR(VLOOKUP(CONCATENATE(Table32[[#This Row],[Código Cantón]],"50"),Table5[[#All],[CÓDIGO PARROQUIA]:[CLASIFICACIÓN]],5,0),""))</f>
        <v/>
      </c>
      <c r="Q2370" s="13" t="str">
        <f>+IFERROR(VLOOKUP(Table32[[#This Row],[Código Cantón]],Table4[[#All],[CÓDIGO CANTÓN]:[CLASIFICACIÓN]],6,0),"")</f>
        <v/>
      </c>
    </row>
    <row r="2371" spans="4:17" x14ac:dyDescent="0.3">
      <c r="D2371" s="12" t="s">
        <v>2482</v>
      </c>
      <c r="E2371" s="12" t="s">
        <v>159</v>
      </c>
      <c r="F2371" s="12" t="s">
        <v>160</v>
      </c>
      <c r="G2371" s="12" t="s">
        <v>158</v>
      </c>
      <c r="H2371" s="12" t="s">
        <v>1210</v>
      </c>
      <c r="I2371" s="12" t="s">
        <v>529</v>
      </c>
      <c r="J2371" s="12" t="s">
        <v>7548</v>
      </c>
      <c r="K2371" s="12" t="s">
        <v>14680</v>
      </c>
      <c r="L2371" s="12" t="s">
        <v>2483</v>
      </c>
      <c r="M2371" s="12" t="s">
        <v>14681</v>
      </c>
      <c r="N2371" s="12" t="s">
        <v>7987</v>
      </c>
      <c r="O2371" s="12" t="s">
        <v>14682</v>
      </c>
      <c r="P2371" s="13" t="str">
        <f>+IFERROR(VLOOKUP(Table32[[#This Row],[Código_parroquial]],Table5[[#All],[CÓDIGO PARROQUIA]:[CLASIFICACIÓN]],5,0),+IFERROR(VLOOKUP(CONCATENATE(Table32[[#This Row],[Código Cantón]],"50"),Table5[[#All],[CÓDIGO PARROQUIA]:[CLASIFICACIÓN]],5,0),""))</f>
        <v/>
      </c>
      <c r="Q2371" s="13" t="str">
        <f>+IFERROR(VLOOKUP(Table32[[#This Row],[Código Cantón]],Table4[[#All],[CÓDIGO CANTÓN]:[CLASIFICACIÓN]],6,0),"")</f>
        <v/>
      </c>
    </row>
    <row r="2372" spans="4:17" x14ac:dyDescent="0.3">
      <c r="D2372" s="12" t="s">
        <v>2482</v>
      </c>
      <c r="E2372" s="12" t="s">
        <v>159</v>
      </c>
      <c r="F2372" s="12" t="s">
        <v>160</v>
      </c>
      <c r="G2372" s="12" t="s">
        <v>158</v>
      </c>
      <c r="H2372" s="12" t="s">
        <v>1214</v>
      </c>
      <c r="I2372" s="12" t="s">
        <v>1215</v>
      </c>
      <c r="J2372" s="12" t="s">
        <v>7548</v>
      </c>
      <c r="K2372" s="12" t="s">
        <v>14683</v>
      </c>
      <c r="L2372" s="12" t="s">
        <v>2483</v>
      </c>
      <c r="M2372" s="12" t="s">
        <v>14684</v>
      </c>
      <c r="N2372" s="12" t="s">
        <v>7987</v>
      </c>
      <c r="O2372" s="12" t="s">
        <v>14685</v>
      </c>
      <c r="P2372" s="13" t="str">
        <f>+IFERROR(VLOOKUP(Table32[[#This Row],[Código_parroquial]],Table5[[#All],[CÓDIGO PARROQUIA]:[CLASIFICACIÓN]],5,0),+IFERROR(VLOOKUP(CONCATENATE(Table32[[#This Row],[Código Cantón]],"50"),Table5[[#All],[CÓDIGO PARROQUIA]:[CLASIFICACIÓN]],5,0),""))</f>
        <v/>
      </c>
      <c r="Q2372" s="13" t="str">
        <f>+IFERROR(VLOOKUP(Table32[[#This Row],[Código Cantón]],Table4[[#All],[CÓDIGO CANTÓN]:[CLASIFICACIÓN]],6,0),"")</f>
        <v/>
      </c>
    </row>
    <row r="2373" spans="4:17" x14ac:dyDescent="0.3">
      <c r="D2373" s="12" t="s">
        <v>2482</v>
      </c>
      <c r="E2373" s="12" t="s">
        <v>159</v>
      </c>
      <c r="F2373" s="12" t="s">
        <v>160</v>
      </c>
      <c r="G2373" s="12" t="s">
        <v>158</v>
      </c>
      <c r="H2373" s="12" t="s">
        <v>1210</v>
      </c>
      <c r="I2373" s="12" t="s">
        <v>529</v>
      </c>
      <c r="J2373" s="12" t="s">
        <v>7548</v>
      </c>
      <c r="K2373" s="12" t="s">
        <v>14686</v>
      </c>
      <c r="L2373" s="12" t="s">
        <v>2483</v>
      </c>
      <c r="M2373" s="12" t="s">
        <v>14687</v>
      </c>
      <c r="N2373" s="12" t="s">
        <v>7987</v>
      </c>
      <c r="O2373" s="12" t="s">
        <v>14688</v>
      </c>
      <c r="P2373" s="13" t="str">
        <f>+IFERROR(VLOOKUP(Table32[[#This Row],[Código_parroquial]],Table5[[#All],[CÓDIGO PARROQUIA]:[CLASIFICACIÓN]],5,0),+IFERROR(VLOOKUP(CONCATENATE(Table32[[#This Row],[Código Cantón]],"50"),Table5[[#All],[CÓDIGO PARROQUIA]:[CLASIFICACIÓN]],5,0),""))</f>
        <v/>
      </c>
      <c r="Q2373" s="13" t="str">
        <f>+IFERROR(VLOOKUP(Table32[[#This Row],[Código Cantón]],Table4[[#All],[CÓDIGO CANTÓN]:[CLASIFICACIÓN]],6,0),"")</f>
        <v/>
      </c>
    </row>
    <row r="2374" spans="4:17" x14ac:dyDescent="0.3">
      <c r="D2374" s="12" t="s">
        <v>2482</v>
      </c>
      <c r="E2374" s="12" t="s">
        <v>159</v>
      </c>
      <c r="F2374" s="12" t="s">
        <v>160</v>
      </c>
      <c r="G2374" s="12" t="s">
        <v>158</v>
      </c>
      <c r="H2374" s="12" t="s">
        <v>1212</v>
      </c>
      <c r="I2374" s="12" t="s">
        <v>1213</v>
      </c>
      <c r="J2374" s="12" t="s">
        <v>7548</v>
      </c>
      <c r="K2374" s="12" t="s">
        <v>14689</v>
      </c>
      <c r="L2374" s="12" t="s">
        <v>2483</v>
      </c>
      <c r="M2374" s="12" t="s">
        <v>14690</v>
      </c>
      <c r="N2374" s="12" t="s">
        <v>7980</v>
      </c>
      <c r="O2374" s="12" t="s">
        <v>14691</v>
      </c>
      <c r="P2374" s="13" t="str">
        <f>+IFERROR(VLOOKUP(Table32[[#This Row],[Código_parroquial]],Table5[[#All],[CÓDIGO PARROQUIA]:[CLASIFICACIÓN]],5,0),+IFERROR(VLOOKUP(CONCATENATE(Table32[[#This Row],[Código Cantón]],"50"),Table5[[#All],[CÓDIGO PARROQUIA]:[CLASIFICACIÓN]],5,0),""))</f>
        <v/>
      </c>
      <c r="Q2374" s="13" t="str">
        <f>+IFERROR(VLOOKUP(Table32[[#This Row],[Código Cantón]],Table4[[#All],[CÓDIGO CANTÓN]:[CLASIFICACIÓN]],6,0),"")</f>
        <v/>
      </c>
    </row>
    <row r="2375" spans="4:17" x14ac:dyDescent="0.3">
      <c r="D2375" s="12" t="s">
        <v>2482</v>
      </c>
      <c r="E2375" s="12" t="s">
        <v>159</v>
      </c>
      <c r="F2375" s="12" t="s">
        <v>160</v>
      </c>
      <c r="G2375" s="12" t="s">
        <v>158</v>
      </c>
      <c r="H2375" s="12" t="s">
        <v>1212</v>
      </c>
      <c r="I2375" s="12" t="s">
        <v>1213</v>
      </c>
      <c r="J2375" s="12" t="s">
        <v>7548</v>
      </c>
      <c r="K2375" s="12" t="s">
        <v>14692</v>
      </c>
      <c r="L2375" s="12" t="s">
        <v>2483</v>
      </c>
      <c r="M2375" s="12" t="s">
        <v>14693</v>
      </c>
      <c r="N2375" s="12" t="s">
        <v>7987</v>
      </c>
      <c r="O2375" s="12" t="s">
        <v>14694</v>
      </c>
      <c r="P2375" s="13" t="str">
        <f>+IFERROR(VLOOKUP(Table32[[#This Row],[Código_parroquial]],Table5[[#All],[CÓDIGO PARROQUIA]:[CLASIFICACIÓN]],5,0),+IFERROR(VLOOKUP(CONCATENATE(Table32[[#This Row],[Código Cantón]],"50"),Table5[[#All],[CÓDIGO PARROQUIA]:[CLASIFICACIÓN]],5,0),""))</f>
        <v/>
      </c>
      <c r="Q2375" s="13" t="str">
        <f>+IFERROR(VLOOKUP(Table32[[#This Row],[Código Cantón]],Table4[[#All],[CÓDIGO CANTÓN]:[CLASIFICACIÓN]],6,0),"")</f>
        <v/>
      </c>
    </row>
    <row r="2376" spans="4:17" x14ac:dyDescent="0.3">
      <c r="D2376" s="12" t="s">
        <v>2482</v>
      </c>
      <c r="E2376" s="12" t="s">
        <v>159</v>
      </c>
      <c r="F2376" s="12" t="s">
        <v>160</v>
      </c>
      <c r="G2376" s="12" t="s">
        <v>158</v>
      </c>
      <c r="H2376" s="12" t="s">
        <v>1212</v>
      </c>
      <c r="I2376" s="12" t="s">
        <v>1213</v>
      </c>
      <c r="J2376" s="12" t="s">
        <v>7548</v>
      </c>
      <c r="K2376" s="12" t="s">
        <v>14695</v>
      </c>
      <c r="L2376" s="12" t="s">
        <v>2483</v>
      </c>
      <c r="M2376" s="12" t="s">
        <v>14696</v>
      </c>
      <c r="N2376" s="12" t="s">
        <v>7987</v>
      </c>
      <c r="O2376" s="12" t="s">
        <v>14697</v>
      </c>
      <c r="P2376" s="13" t="str">
        <f>+IFERROR(VLOOKUP(Table32[[#This Row],[Código_parroquial]],Table5[[#All],[CÓDIGO PARROQUIA]:[CLASIFICACIÓN]],5,0),+IFERROR(VLOOKUP(CONCATENATE(Table32[[#This Row],[Código Cantón]],"50"),Table5[[#All],[CÓDIGO PARROQUIA]:[CLASIFICACIÓN]],5,0),""))</f>
        <v/>
      </c>
      <c r="Q2376" s="13" t="str">
        <f>+IFERROR(VLOOKUP(Table32[[#This Row],[Código Cantón]],Table4[[#All],[CÓDIGO CANTÓN]:[CLASIFICACIÓN]],6,0),"")</f>
        <v/>
      </c>
    </row>
    <row r="2377" spans="4:17" x14ac:dyDescent="0.3">
      <c r="D2377" s="12" t="s">
        <v>2482</v>
      </c>
      <c r="E2377" s="12" t="s">
        <v>159</v>
      </c>
      <c r="F2377" s="12" t="s">
        <v>160</v>
      </c>
      <c r="G2377" s="12" t="s">
        <v>158</v>
      </c>
      <c r="H2377" s="12" t="s">
        <v>1221</v>
      </c>
      <c r="I2377" s="12" t="s">
        <v>7687</v>
      </c>
      <c r="J2377" s="12" t="s">
        <v>7550</v>
      </c>
      <c r="K2377" s="12" t="s">
        <v>14698</v>
      </c>
      <c r="L2377" s="12" t="s">
        <v>2483</v>
      </c>
      <c r="M2377" s="12" t="s">
        <v>14699</v>
      </c>
      <c r="N2377" s="12" t="s">
        <v>7987</v>
      </c>
      <c r="O2377" s="12" t="s">
        <v>14700</v>
      </c>
      <c r="P2377" s="13" t="str">
        <f>+IFERROR(VLOOKUP(Table32[[#This Row],[Código_parroquial]],Table5[[#All],[CÓDIGO PARROQUIA]:[CLASIFICACIÓN]],5,0),+IFERROR(VLOOKUP(CONCATENATE(Table32[[#This Row],[Código Cantón]],"50"),Table5[[#All],[CÓDIGO PARROQUIA]:[CLASIFICACIÓN]],5,0),""))</f>
        <v/>
      </c>
      <c r="Q2377" s="13" t="str">
        <f>+IFERROR(VLOOKUP(Table32[[#This Row],[Código Cantón]],Table4[[#All],[CÓDIGO CANTÓN]:[CLASIFICACIÓN]],6,0),"")</f>
        <v/>
      </c>
    </row>
    <row r="2378" spans="4:17" x14ac:dyDescent="0.3">
      <c r="D2378" s="12" t="s">
        <v>2482</v>
      </c>
      <c r="E2378" s="12" t="s">
        <v>159</v>
      </c>
      <c r="F2378" s="12" t="s">
        <v>160</v>
      </c>
      <c r="G2378" s="12" t="s">
        <v>158</v>
      </c>
      <c r="H2378" s="12" t="s">
        <v>1216</v>
      </c>
      <c r="I2378" s="12" t="s">
        <v>7891</v>
      </c>
      <c r="J2378" s="12" t="s">
        <v>7550</v>
      </c>
      <c r="K2378" s="12" t="s">
        <v>14701</v>
      </c>
      <c r="L2378" s="12" t="s">
        <v>2483</v>
      </c>
      <c r="M2378" s="12" t="s">
        <v>14702</v>
      </c>
      <c r="N2378" s="12" t="s">
        <v>7987</v>
      </c>
      <c r="O2378" s="12" t="s">
        <v>14703</v>
      </c>
      <c r="P2378" s="13" t="str">
        <f>+IFERROR(VLOOKUP(Table32[[#This Row],[Código_parroquial]],Table5[[#All],[CÓDIGO PARROQUIA]:[CLASIFICACIÓN]],5,0),+IFERROR(VLOOKUP(CONCATENATE(Table32[[#This Row],[Código Cantón]],"50"),Table5[[#All],[CÓDIGO PARROQUIA]:[CLASIFICACIÓN]],5,0),""))</f>
        <v/>
      </c>
      <c r="Q2378" s="13" t="str">
        <f>+IFERROR(VLOOKUP(Table32[[#This Row],[Código Cantón]],Table4[[#All],[CÓDIGO CANTÓN]:[CLASIFICACIÓN]],6,0),"")</f>
        <v/>
      </c>
    </row>
    <row r="2379" spans="4:17" x14ac:dyDescent="0.3">
      <c r="D2379" s="12" t="s">
        <v>2482</v>
      </c>
      <c r="E2379" s="12" t="s">
        <v>159</v>
      </c>
      <c r="F2379" s="12" t="s">
        <v>160</v>
      </c>
      <c r="G2379" s="12" t="s">
        <v>158</v>
      </c>
      <c r="H2379" s="12" t="s">
        <v>1216</v>
      </c>
      <c r="I2379" s="12" t="s">
        <v>7891</v>
      </c>
      <c r="J2379" s="12" t="s">
        <v>7550</v>
      </c>
      <c r="K2379" s="12" t="s">
        <v>14704</v>
      </c>
      <c r="L2379" s="12" t="s">
        <v>2483</v>
      </c>
      <c r="M2379" s="12" t="s">
        <v>14705</v>
      </c>
      <c r="N2379" s="12" t="s">
        <v>7980</v>
      </c>
      <c r="O2379" s="12" t="s">
        <v>14706</v>
      </c>
      <c r="P2379" s="13" t="str">
        <f>+IFERROR(VLOOKUP(Table32[[#This Row],[Código_parroquial]],Table5[[#All],[CÓDIGO PARROQUIA]:[CLASIFICACIÓN]],5,0),+IFERROR(VLOOKUP(CONCATENATE(Table32[[#This Row],[Código Cantón]],"50"),Table5[[#All],[CÓDIGO PARROQUIA]:[CLASIFICACIÓN]],5,0),""))</f>
        <v/>
      </c>
      <c r="Q2379" s="13" t="str">
        <f>+IFERROR(VLOOKUP(Table32[[#This Row],[Código Cantón]],Table4[[#All],[CÓDIGO CANTÓN]:[CLASIFICACIÓN]],6,0),"")</f>
        <v/>
      </c>
    </row>
    <row r="2380" spans="4:17" x14ac:dyDescent="0.3">
      <c r="D2380" s="12" t="s">
        <v>2482</v>
      </c>
      <c r="E2380" s="12" t="s">
        <v>159</v>
      </c>
      <c r="F2380" s="12" t="s">
        <v>160</v>
      </c>
      <c r="G2380" s="12" t="s">
        <v>158</v>
      </c>
      <c r="H2380" s="12" t="s">
        <v>1198</v>
      </c>
      <c r="I2380" s="12" t="s">
        <v>1199</v>
      </c>
      <c r="J2380" s="12" t="s">
        <v>7548</v>
      </c>
      <c r="K2380" s="12" t="s">
        <v>14707</v>
      </c>
      <c r="L2380" s="12" t="s">
        <v>2483</v>
      </c>
      <c r="M2380" s="12" t="s">
        <v>14708</v>
      </c>
      <c r="N2380" s="12" t="s">
        <v>7987</v>
      </c>
      <c r="O2380" s="12" t="s">
        <v>14709</v>
      </c>
      <c r="P2380" s="13" t="str">
        <f>+IFERROR(VLOOKUP(Table32[[#This Row],[Código_parroquial]],Table5[[#All],[CÓDIGO PARROQUIA]:[CLASIFICACIÓN]],5,0),+IFERROR(VLOOKUP(CONCATENATE(Table32[[#This Row],[Código Cantón]],"50"),Table5[[#All],[CÓDIGO PARROQUIA]:[CLASIFICACIÓN]],5,0),""))</f>
        <v/>
      </c>
      <c r="Q2380" s="13" t="str">
        <f>+IFERROR(VLOOKUP(Table32[[#This Row],[Código Cantón]],Table4[[#All],[CÓDIGO CANTÓN]:[CLASIFICACIÓN]],6,0),"")</f>
        <v/>
      </c>
    </row>
    <row r="2381" spans="4:17" x14ac:dyDescent="0.3">
      <c r="D2381" s="12" t="s">
        <v>2482</v>
      </c>
      <c r="E2381" s="12" t="s">
        <v>159</v>
      </c>
      <c r="F2381" s="12" t="s">
        <v>160</v>
      </c>
      <c r="G2381" s="12" t="s">
        <v>158</v>
      </c>
      <c r="H2381" s="12" t="s">
        <v>1212</v>
      </c>
      <c r="I2381" s="12" t="s">
        <v>1213</v>
      </c>
      <c r="J2381" s="12" t="s">
        <v>7548</v>
      </c>
      <c r="K2381" s="12" t="s">
        <v>14710</v>
      </c>
      <c r="L2381" s="12" t="s">
        <v>2483</v>
      </c>
      <c r="M2381" s="12" t="s">
        <v>14711</v>
      </c>
      <c r="N2381" s="12" t="s">
        <v>7987</v>
      </c>
      <c r="O2381" s="12" t="s">
        <v>14712</v>
      </c>
      <c r="P2381" s="13" t="str">
        <f>+IFERROR(VLOOKUP(Table32[[#This Row],[Código_parroquial]],Table5[[#All],[CÓDIGO PARROQUIA]:[CLASIFICACIÓN]],5,0),+IFERROR(VLOOKUP(CONCATENATE(Table32[[#This Row],[Código Cantón]],"50"),Table5[[#All],[CÓDIGO PARROQUIA]:[CLASIFICACIÓN]],5,0),""))</f>
        <v/>
      </c>
      <c r="Q2381" s="13" t="str">
        <f>+IFERROR(VLOOKUP(Table32[[#This Row],[Código Cantón]],Table4[[#All],[CÓDIGO CANTÓN]:[CLASIFICACIÓN]],6,0),"")</f>
        <v/>
      </c>
    </row>
    <row r="2382" spans="4:17" x14ac:dyDescent="0.3">
      <c r="D2382" s="12" t="s">
        <v>2482</v>
      </c>
      <c r="E2382" s="12" t="s">
        <v>159</v>
      </c>
      <c r="F2382" s="12" t="s">
        <v>160</v>
      </c>
      <c r="G2382" s="12" t="s">
        <v>158</v>
      </c>
      <c r="H2382" s="12" t="s">
        <v>1212</v>
      </c>
      <c r="I2382" s="12" t="s">
        <v>1213</v>
      </c>
      <c r="J2382" s="12" t="s">
        <v>7548</v>
      </c>
      <c r="K2382" s="12" t="s">
        <v>14713</v>
      </c>
      <c r="L2382" s="12" t="s">
        <v>2483</v>
      </c>
      <c r="M2382" s="12" t="s">
        <v>14714</v>
      </c>
      <c r="N2382" s="12" t="s">
        <v>7987</v>
      </c>
      <c r="O2382" s="12" t="s">
        <v>14715</v>
      </c>
      <c r="P2382" s="13" t="str">
        <f>+IFERROR(VLOOKUP(Table32[[#This Row],[Código_parroquial]],Table5[[#All],[CÓDIGO PARROQUIA]:[CLASIFICACIÓN]],5,0),+IFERROR(VLOOKUP(CONCATENATE(Table32[[#This Row],[Código Cantón]],"50"),Table5[[#All],[CÓDIGO PARROQUIA]:[CLASIFICACIÓN]],5,0),""))</f>
        <v/>
      </c>
      <c r="Q2382" s="13" t="str">
        <f>+IFERROR(VLOOKUP(Table32[[#This Row],[Código Cantón]],Table4[[#All],[CÓDIGO CANTÓN]:[CLASIFICACIÓN]],6,0),"")</f>
        <v/>
      </c>
    </row>
    <row r="2383" spans="4:17" x14ac:dyDescent="0.3">
      <c r="D2383" s="12" t="s">
        <v>2482</v>
      </c>
      <c r="E2383" s="12" t="s">
        <v>159</v>
      </c>
      <c r="F2383" s="12" t="s">
        <v>160</v>
      </c>
      <c r="G2383" s="12" t="s">
        <v>158</v>
      </c>
      <c r="H2383" s="12" t="s">
        <v>1219</v>
      </c>
      <c r="I2383" s="12" t="s">
        <v>1220</v>
      </c>
      <c r="J2383" s="12" t="s">
        <v>7550</v>
      </c>
      <c r="K2383" s="12" t="s">
        <v>14716</v>
      </c>
      <c r="L2383" s="12" t="s">
        <v>2483</v>
      </c>
      <c r="M2383" s="12" t="s">
        <v>14717</v>
      </c>
      <c r="N2383" s="12" t="s">
        <v>7980</v>
      </c>
      <c r="O2383" s="12" t="s">
        <v>14718</v>
      </c>
      <c r="P2383" s="13" t="str">
        <f>+IFERROR(VLOOKUP(Table32[[#This Row],[Código_parroquial]],Table5[[#All],[CÓDIGO PARROQUIA]:[CLASIFICACIÓN]],5,0),+IFERROR(VLOOKUP(CONCATENATE(Table32[[#This Row],[Código Cantón]],"50"),Table5[[#All],[CÓDIGO PARROQUIA]:[CLASIFICACIÓN]],5,0),""))</f>
        <v/>
      </c>
      <c r="Q2383" s="13" t="str">
        <f>+IFERROR(VLOOKUP(Table32[[#This Row],[Código Cantón]],Table4[[#All],[CÓDIGO CANTÓN]:[CLASIFICACIÓN]],6,0),"")</f>
        <v/>
      </c>
    </row>
    <row r="2384" spans="4:17" x14ac:dyDescent="0.3">
      <c r="D2384" s="12" t="s">
        <v>2482</v>
      </c>
      <c r="E2384" s="12" t="s">
        <v>159</v>
      </c>
      <c r="F2384" s="12" t="s">
        <v>160</v>
      </c>
      <c r="G2384" s="12" t="s">
        <v>158</v>
      </c>
      <c r="H2384" s="12" t="s">
        <v>1210</v>
      </c>
      <c r="I2384" s="12" t="s">
        <v>529</v>
      </c>
      <c r="J2384" s="12" t="s">
        <v>7548</v>
      </c>
      <c r="K2384" s="12" t="s">
        <v>14719</v>
      </c>
      <c r="L2384" s="12" t="s">
        <v>2483</v>
      </c>
      <c r="M2384" s="12" t="s">
        <v>14720</v>
      </c>
      <c r="N2384" s="12" t="s">
        <v>7987</v>
      </c>
      <c r="O2384" s="12" t="s">
        <v>14721</v>
      </c>
      <c r="P2384" s="13" t="str">
        <f>+IFERROR(VLOOKUP(Table32[[#This Row],[Código_parroquial]],Table5[[#All],[CÓDIGO PARROQUIA]:[CLASIFICACIÓN]],5,0),+IFERROR(VLOOKUP(CONCATENATE(Table32[[#This Row],[Código Cantón]],"50"),Table5[[#All],[CÓDIGO PARROQUIA]:[CLASIFICACIÓN]],5,0),""))</f>
        <v/>
      </c>
      <c r="Q2384" s="13" t="str">
        <f>+IFERROR(VLOOKUP(Table32[[#This Row],[Código Cantón]],Table4[[#All],[CÓDIGO CANTÓN]:[CLASIFICACIÓN]],6,0),"")</f>
        <v/>
      </c>
    </row>
    <row r="2385" spans="4:17" x14ac:dyDescent="0.3">
      <c r="D2385" s="12" t="s">
        <v>2482</v>
      </c>
      <c r="E2385" s="12" t="s">
        <v>159</v>
      </c>
      <c r="F2385" s="12" t="s">
        <v>160</v>
      </c>
      <c r="G2385" s="12" t="s">
        <v>158</v>
      </c>
      <c r="H2385" s="12" t="s">
        <v>1210</v>
      </c>
      <c r="I2385" s="12" t="s">
        <v>529</v>
      </c>
      <c r="J2385" s="12" t="s">
        <v>7548</v>
      </c>
      <c r="K2385" s="12" t="s">
        <v>14722</v>
      </c>
      <c r="L2385" s="12" t="s">
        <v>2483</v>
      </c>
      <c r="M2385" s="12" t="s">
        <v>13473</v>
      </c>
      <c r="N2385" s="12" t="s">
        <v>7987</v>
      </c>
      <c r="O2385" s="12" t="s">
        <v>14723</v>
      </c>
      <c r="P2385" s="13" t="str">
        <f>+IFERROR(VLOOKUP(Table32[[#This Row],[Código_parroquial]],Table5[[#All],[CÓDIGO PARROQUIA]:[CLASIFICACIÓN]],5,0),+IFERROR(VLOOKUP(CONCATENATE(Table32[[#This Row],[Código Cantón]],"50"),Table5[[#All],[CÓDIGO PARROQUIA]:[CLASIFICACIÓN]],5,0),""))</f>
        <v/>
      </c>
      <c r="Q2385" s="13" t="str">
        <f>+IFERROR(VLOOKUP(Table32[[#This Row],[Código Cantón]],Table4[[#All],[CÓDIGO CANTÓN]:[CLASIFICACIÓN]],6,0),"")</f>
        <v/>
      </c>
    </row>
    <row r="2386" spans="4:17" x14ac:dyDescent="0.3">
      <c r="D2386" s="12" t="s">
        <v>2482</v>
      </c>
      <c r="E2386" s="12" t="s">
        <v>159</v>
      </c>
      <c r="F2386" s="12" t="s">
        <v>160</v>
      </c>
      <c r="G2386" s="12" t="s">
        <v>158</v>
      </c>
      <c r="H2386" s="12" t="s">
        <v>1214</v>
      </c>
      <c r="I2386" s="12" t="s">
        <v>1215</v>
      </c>
      <c r="J2386" s="12" t="s">
        <v>7548</v>
      </c>
      <c r="K2386" s="12" t="s">
        <v>14724</v>
      </c>
      <c r="L2386" s="12" t="s">
        <v>2483</v>
      </c>
      <c r="M2386" s="12" t="s">
        <v>14725</v>
      </c>
      <c r="N2386" s="12" t="s">
        <v>7987</v>
      </c>
      <c r="O2386" s="12" t="s">
        <v>14726</v>
      </c>
      <c r="P2386" s="13" t="str">
        <f>+IFERROR(VLOOKUP(Table32[[#This Row],[Código_parroquial]],Table5[[#All],[CÓDIGO PARROQUIA]:[CLASIFICACIÓN]],5,0),+IFERROR(VLOOKUP(CONCATENATE(Table32[[#This Row],[Código Cantón]],"50"),Table5[[#All],[CÓDIGO PARROQUIA]:[CLASIFICACIÓN]],5,0),""))</f>
        <v/>
      </c>
      <c r="Q2386" s="13" t="str">
        <f>+IFERROR(VLOOKUP(Table32[[#This Row],[Código Cantón]],Table4[[#All],[CÓDIGO CANTÓN]:[CLASIFICACIÓN]],6,0),"")</f>
        <v/>
      </c>
    </row>
    <row r="2387" spans="4:17" x14ac:dyDescent="0.3">
      <c r="D2387" s="12" t="s">
        <v>2482</v>
      </c>
      <c r="E2387" s="12" t="s">
        <v>159</v>
      </c>
      <c r="F2387" s="12" t="s">
        <v>160</v>
      </c>
      <c r="G2387" s="12" t="s">
        <v>158</v>
      </c>
      <c r="H2387" s="12" t="s">
        <v>1210</v>
      </c>
      <c r="I2387" s="12" t="s">
        <v>529</v>
      </c>
      <c r="J2387" s="12" t="s">
        <v>7548</v>
      </c>
      <c r="K2387" s="12" t="s">
        <v>14727</v>
      </c>
      <c r="L2387" s="12" t="s">
        <v>2483</v>
      </c>
      <c r="M2387" s="12" t="s">
        <v>14728</v>
      </c>
      <c r="N2387" s="12" t="s">
        <v>7980</v>
      </c>
      <c r="O2387" s="12" t="s">
        <v>14729</v>
      </c>
      <c r="P2387" s="13" t="str">
        <f>+IFERROR(VLOOKUP(Table32[[#This Row],[Código_parroquial]],Table5[[#All],[CÓDIGO PARROQUIA]:[CLASIFICACIÓN]],5,0),+IFERROR(VLOOKUP(CONCATENATE(Table32[[#This Row],[Código Cantón]],"50"),Table5[[#All],[CÓDIGO PARROQUIA]:[CLASIFICACIÓN]],5,0),""))</f>
        <v/>
      </c>
      <c r="Q2387" s="13" t="str">
        <f>+IFERROR(VLOOKUP(Table32[[#This Row],[Código Cantón]],Table4[[#All],[CÓDIGO CANTÓN]:[CLASIFICACIÓN]],6,0),"")</f>
        <v/>
      </c>
    </row>
    <row r="2388" spans="4:17" x14ac:dyDescent="0.3">
      <c r="D2388" s="12" t="s">
        <v>2482</v>
      </c>
      <c r="E2388" s="12" t="s">
        <v>159</v>
      </c>
      <c r="F2388" s="12" t="s">
        <v>160</v>
      </c>
      <c r="G2388" s="12" t="s">
        <v>158</v>
      </c>
      <c r="H2388" s="12" t="s">
        <v>1221</v>
      </c>
      <c r="I2388" s="12" t="s">
        <v>7687</v>
      </c>
      <c r="J2388" s="12" t="s">
        <v>7550</v>
      </c>
      <c r="K2388" s="12" t="s">
        <v>14730</v>
      </c>
      <c r="L2388" s="12" t="s">
        <v>2483</v>
      </c>
      <c r="M2388" s="12" t="s">
        <v>14731</v>
      </c>
      <c r="N2388" s="12" t="s">
        <v>7987</v>
      </c>
      <c r="O2388" s="12" t="s">
        <v>14732</v>
      </c>
      <c r="P2388" s="13" t="str">
        <f>+IFERROR(VLOOKUP(Table32[[#This Row],[Código_parroquial]],Table5[[#All],[CÓDIGO PARROQUIA]:[CLASIFICACIÓN]],5,0),+IFERROR(VLOOKUP(CONCATENATE(Table32[[#This Row],[Código Cantón]],"50"),Table5[[#All],[CÓDIGO PARROQUIA]:[CLASIFICACIÓN]],5,0),""))</f>
        <v/>
      </c>
      <c r="Q2388" s="13" t="str">
        <f>+IFERROR(VLOOKUP(Table32[[#This Row],[Código Cantón]],Table4[[#All],[CÓDIGO CANTÓN]:[CLASIFICACIÓN]],6,0),"")</f>
        <v/>
      </c>
    </row>
    <row r="2389" spans="4:17" x14ac:dyDescent="0.3">
      <c r="D2389" s="12" t="s">
        <v>2482</v>
      </c>
      <c r="E2389" s="12" t="s">
        <v>159</v>
      </c>
      <c r="F2389" s="12" t="s">
        <v>160</v>
      </c>
      <c r="G2389" s="12" t="s">
        <v>158</v>
      </c>
      <c r="H2389" s="12" t="s">
        <v>1214</v>
      </c>
      <c r="I2389" s="12" t="s">
        <v>1215</v>
      </c>
      <c r="J2389" s="12" t="s">
        <v>7548</v>
      </c>
      <c r="K2389" s="12" t="s">
        <v>14733</v>
      </c>
      <c r="L2389" s="12" t="s">
        <v>2483</v>
      </c>
      <c r="M2389" s="12" t="s">
        <v>14734</v>
      </c>
      <c r="N2389" s="12" t="s">
        <v>7987</v>
      </c>
      <c r="O2389" s="12" t="s">
        <v>14735</v>
      </c>
      <c r="P2389" s="13" t="str">
        <f>+IFERROR(VLOOKUP(Table32[[#This Row],[Código_parroquial]],Table5[[#All],[CÓDIGO PARROQUIA]:[CLASIFICACIÓN]],5,0),+IFERROR(VLOOKUP(CONCATENATE(Table32[[#This Row],[Código Cantón]],"50"),Table5[[#All],[CÓDIGO PARROQUIA]:[CLASIFICACIÓN]],5,0),""))</f>
        <v/>
      </c>
      <c r="Q2389" s="13" t="str">
        <f>+IFERROR(VLOOKUP(Table32[[#This Row],[Código Cantón]],Table4[[#All],[CÓDIGO CANTÓN]:[CLASIFICACIÓN]],6,0),"")</f>
        <v/>
      </c>
    </row>
    <row r="2390" spans="4:17" x14ac:dyDescent="0.3">
      <c r="D2390" s="12" t="s">
        <v>2482</v>
      </c>
      <c r="E2390" s="12" t="s">
        <v>159</v>
      </c>
      <c r="F2390" s="12" t="s">
        <v>160</v>
      </c>
      <c r="G2390" s="12" t="s">
        <v>158</v>
      </c>
      <c r="H2390" s="12" t="s">
        <v>1216</v>
      </c>
      <c r="I2390" s="12" t="s">
        <v>7891</v>
      </c>
      <c r="J2390" s="12" t="s">
        <v>7550</v>
      </c>
      <c r="K2390" s="12" t="s">
        <v>14736</v>
      </c>
      <c r="L2390" s="12" t="s">
        <v>2483</v>
      </c>
      <c r="M2390" s="12" t="s">
        <v>14737</v>
      </c>
      <c r="N2390" s="12" t="s">
        <v>7987</v>
      </c>
      <c r="O2390" s="12" t="s">
        <v>1015</v>
      </c>
      <c r="P2390" s="13" t="str">
        <f>+IFERROR(VLOOKUP(Table32[[#This Row],[Código_parroquial]],Table5[[#All],[CÓDIGO PARROQUIA]:[CLASIFICACIÓN]],5,0),+IFERROR(VLOOKUP(CONCATENATE(Table32[[#This Row],[Código Cantón]],"50"),Table5[[#All],[CÓDIGO PARROQUIA]:[CLASIFICACIÓN]],5,0),""))</f>
        <v/>
      </c>
      <c r="Q2390" s="13" t="str">
        <f>+IFERROR(VLOOKUP(Table32[[#This Row],[Código Cantón]],Table4[[#All],[CÓDIGO CANTÓN]:[CLASIFICACIÓN]],6,0),"")</f>
        <v/>
      </c>
    </row>
    <row r="2391" spans="4:17" x14ac:dyDescent="0.3">
      <c r="D2391" s="12" t="s">
        <v>2482</v>
      </c>
      <c r="E2391" s="12" t="s">
        <v>159</v>
      </c>
      <c r="F2391" s="12" t="s">
        <v>160</v>
      </c>
      <c r="G2391" s="12" t="s">
        <v>158</v>
      </c>
      <c r="H2391" s="12" t="s">
        <v>1216</v>
      </c>
      <c r="I2391" s="12" t="s">
        <v>7891</v>
      </c>
      <c r="J2391" s="12" t="s">
        <v>7550</v>
      </c>
      <c r="K2391" s="12" t="s">
        <v>14738</v>
      </c>
      <c r="L2391" s="12" t="s">
        <v>2483</v>
      </c>
      <c r="M2391" s="12" t="s">
        <v>14739</v>
      </c>
      <c r="N2391" s="12" t="s">
        <v>7987</v>
      </c>
      <c r="O2391" s="12" t="s">
        <v>14740</v>
      </c>
      <c r="P2391" s="13" t="str">
        <f>+IFERROR(VLOOKUP(Table32[[#This Row],[Código_parroquial]],Table5[[#All],[CÓDIGO PARROQUIA]:[CLASIFICACIÓN]],5,0),+IFERROR(VLOOKUP(CONCATENATE(Table32[[#This Row],[Código Cantón]],"50"),Table5[[#All],[CÓDIGO PARROQUIA]:[CLASIFICACIÓN]],5,0),""))</f>
        <v/>
      </c>
      <c r="Q2391" s="13" t="str">
        <f>+IFERROR(VLOOKUP(Table32[[#This Row],[Código Cantón]],Table4[[#All],[CÓDIGO CANTÓN]:[CLASIFICACIÓN]],6,0),"")</f>
        <v/>
      </c>
    </row>
    <row r="2392" spans="4:17" x14ac:dyDescent="0.3">
      <c r="D2392" s="12" t="s">
        <v>2482</v>
      </c>
      <c r="E2392" s="12" t="s">
        <v>159</v>
      </c>
      <c r="F2392" s="12" t="s">
        <v>160</v>
      </c>
      <c r="G2392" s="12" t="s">
        <v>158</v>
      </c>
      <c r="H2392" s="12" t="s">
        <v>1212</v>
      </c>
      <c r="I2392" s="12" t="s">
        <v>1213</v>
      </c>
      <c r="J2392" s="12" t="s">
        <v>7548</v>
      </c>
      <c r="K2392" s="12" t="s">
        <v>14741</v>
      </c>
      <c r="L2392" s="12" t="s">
        <v>2483</v>
      </c>
      <c r="M2392" s="12" t="s">
        <v>14742</v>
      </c>
      <c r="N2392" s="12" t="s">
        <v>7987</v>
      </c>
      <c r="O2392" s="12" t="s">
        <v>14743</v>
      </c>
      <c r="P2392" s="13" t="str">
        <f>+IFERROR(VLOOKUP(Table32[[#This Row],[Código_parroquial]],Table5[[#All],[CÓDIGO PARROQUIA]:[CLASIFICACIÓN]],5,0),+IFERROR(VLOOKUP(CONCATENATE(Table32[[#This Row],[Código Cantón]],"50"),Table5[[#All],[CÓDIGO PARROQUIA]:[CLASIFICACIÓN]],5,0),""))</f>
        <v/>
      </c>
      <c r="Q2392" s="13" t="str">
        <f>+IFERROR(VLOOKUP(Table32[[#This Row],[Código Cantón]],Table4[[#All],[CÓDIGO CANTÓN]:[CLASIFICACIÓN]],6,0),"")</f>
        <v/>
      </c>
    </row>
    <row r="2393" spans="4:17" x14ac:dyDescent="0.3">
      <c r="D2393" s="12" t="s">
        <v>2482</v>
      </c>
      <c r="E2393" s="12" t="s">
        <v>159</v>
      </c>
      <c r="F2393" s="12" t="s">
        <v>160</v>
      </c>
      <c r="G2393" s="12" t="s">
        <v>158</v>
      </c>
      <c r="H2393" s="12" t="s">
        <v>1210</v>
      </c>
      <c r="I2393" s="12" t="s">
        <v>529</v>
      </c>
      <c r="J2393" s="12" t="s">
        <v>7548</v>
      </c>
      <c r="K2393" s="12" t="s">
        <v>14744</v>
      </c>
      <c r="L2393" s="12" t="s">
        <v>2483</v>
      </c>
      <c r="M2393" s="12" t="s">
        <v>14745</v>
      </c>
      <c r="N2393" s="12" t="s">
        <v>7987</v>
      </c>
      <c r="O2393" s="12" t="s">
        <v>14746</v>
      </c>
      <c r="P2393" s="13" t="str">
        <f>+IFERROR(VLOOKUP(Table32[[#This Row],[Código_parroquial]],Table5[[#All],[CÓDIGO PARROQUIA]:[CLASIFICACIÓN]],5,0),+IFERROR(VLOOKUP(CONCATENATE(Table32[[#This Row],[Código Cantón]],"50"),Table5[[#All],[CÓDIGO PARROQUIA]:[CLASIFICACIÓN]],5,0),""))</f>
        <v/>
      </c>
      <c r="Q2393" s="13" t="str">
        <f>+IFERROR(VLOOKUP(Table32[[#This Row],[Código Cantón]],Table4[[#All],[CÓDIGO CANTÓN]:[CLASIFICACIÓN]],6,0),"")</f>
        <v/>
      </c>
    </row>
    <row r="2394" spans="4:17" x14ac:dyDescent="0.3">
      <c r="D2394" s="12" t="s">
        <v>2482</v>
      </c>
      <c r="E2394" s="12" t="s">
        <v>159</v>
      </c>
      <c r="F2394" s="12" t="s">
        <v>160</v>
      </c>
      <c r="G2394" s="12" t="s">
        <v>158</v>
      </c>
      <c r="H2394" s="12" t="s">
        <v>1198</v>
      </c>
      <c r="I2394" s="12" t="s">
        <v>1199</v>
      </c>
      <c r="J2394" s="12" t="s">
        <v>7548</v>
      </c>
      <c r="K2394" s="12" t="s">
        <v>14747</v>
      </c>
      <c r="L2394" s="12" t="s">
        <v>2483</v>
      </c>
      <c r="M2394" s="12" t="s">
        <v>14748</v>
      </c>
      <c r="N2394" s="12" t="s">
        <v>7987</v>
      </c>
      <c r="O2394" s="12" t="s">
        <v>14749</v>
      </c>
      <c r="P2394" s="13" t="str">
        <f>+IFERROR(VLOOKUP(Table32[[#This Row],[Código_parroquial]],Table5[[#All],[CÓDIGO PARROQUIA]:[CLASIFICACIÓN]],5,0),+IFERROR(VLOOKUP(CONCATENATE(Table32[[#This Row],[Código Cantón]],"50"),Table5[[#All],[CÓDIGO PARROQUIA]:[CLASIFICACIÓN]],5,0),""))</f>
        <v/>
      </c>
      <c r="Q2394" s="13" t="str">
        <f>+IFERROR(VLOOKUP(Table32[[#This Row],[Código Cantón]],Table4[[#All],[CÓDIGO CANTÓN]:[CLASIFICACIÓN]],6,0),"")</f>
        <v/>
      </c>
    </row>
    <row r="2395" spans="4:17" x14ac:dyDescent="0.3">
      <c r="D2395" s="12" t="s">
        <v>2482</v>
      </c>
      <c r="E2395" s="12" t="s">
        <v>159</v>
      </c>
      <c r="F2395" s="12" t="s">
        <v>160</v>
      </c>
      <c r="G2395" s="12" t="s">
        <v>158</v>
      </c>
      <c r="H2395" s="12" t="s">
        <v>1212</v>
      </c>
      <c r="I2395" s="12" t="s">
        <v>1213</v>
      </c>
      <c r="J2395" s="12" t="s">
        <v>7548</v>
      </c>
      <c r="K2395" s="12" t="s">
        <v>14750</v>
      </c>
      <c r="L2395" s="12" t="s">
        <v>2483</v>
      </c>
      <c r="M2395" s="12" t="s">
        <v>14751</v>
      </c>
      <c r="N2395" s="12" t="s">
        <v>7987</v>
      </c>
      <c r="O2395" s="12" t="s">
        <v>14752</v>
      </c>
      <c r="P2395" s="13" t="str">
        <f>+IFERROR(VLOOKUP(Table32[[#This Row],[Código_parroquial]],Table5[[#All],[CÓDIGO PARROQUIA]:[CLASIFICACIÓN]],5,0),+IFERROR(VLOOKUP(CONCATENATE(Table32[[#This Row],[Código Cantón]],"50"),Table5[[#All],[CÓDIGO PARROQUIA]:[CLASIFICACIÓN]],5,0),""))</f>
        <v/>
      </c>
      <c r="Q2395" s="13" t="str">
        <f>+IFERROR(VLOOKUP(Table32[[#This Row],[Código Cantón]],Table4[[#All],[CÓDIGO CANTÓN]:[CLASIFICACIÓN]],6,0),"")</f>
        <v/>
      </c>
    </row>
    <row r="2396" spans="4:17" x14ac:dyDescent="0.3">
      <c r="D2396" s="12" t="s">
        <v>2482</v>
      </c>
      <c r="E2396" s="12" t="s">
        <v>159</v>
      </c>
      <c r="F2396" s="12" t="s">
        <v>160</v>
      </c>
      <c r="G2396" s="12" t="s">
        <v>158</v>
      </c>
      <c r="H2396" s="12" t="s">
        <v>1210</v>
      </c>
      <c r="I2396" s="12" t="s">
        <v>529</v>
      </c>
      <c r="J2396" s="12" t="s">
        <v>7548</v>
      </c>
      <c r="K2396" s="12" t="s">
        <v>14753</v>
      </c>
      <c r="L2396" s="12" t="s">
        <v>2483</v>
      </c>
      <c r="M2396" s="12" t="s">
        <v>14754</v>
      </c>
      <c r="N2396" s="12" t="s">
        <v>7980</v>
      </c>
      <c r="O2396" s="12" t="s">
        <v>14755</v>
      </c>
      <c r="P2396" s="13" t="str">
        <f>+IFERROR(VLOOKUP(Table32[[#This Row],[Código_parroquial]],Table5[[#All],[CÓDIGO PARROQUIA]:[CLASIFICACIÓN]],5,0),+IFERROR(VLOOKUP(CONCATENATE(Table32[[#This Row],[Código Cantón]],"50"),Table5[[#All],[CÓDIGO PARROQUIA]:[CLASIFICACIÓN]],5,0),""))</f>
        <v/>
      </c>
      <c r="Q2396" s="13" t="str">
        <f>+IFERROR(VLOOKUP(Table32[[#This Row],[Código Cantón]],Table4[[#All],[CÓDIGO CANTÓN]:[CLASIFICACIÓN]],6,0),"")</f>
        <v/>
      </c>
    </row>
    <row r="2397" spans="4:17" x14ac:dyDescent="0.3">
      <c r="D2397" s="12" t="s">
        <v>2482</v>
      </c>
      <c r="E2397" s="12" t="s">
        <v>159</v>
      </c>
      <c r="F2397" s="12" t="s">
        <v>160</v>
      </c>
      <c r="G2397" s="12" t="s">
        <v>158</v>
      </c>
      <c r="H2397" s="12" t="s">
        <v>1212</v>
      </c>
      <c r="I2397" s="12" t="s">
        <v>1213</v>
      </c>
      <c r="J2397" s="12" t="s">
        <v>7548</v>
      </c>
      <c r="K2397" s="12" t="s">
        <v>14756</v>
      </c>
      <c r="L2397" s="12" t="s">
        <v>2483</v>
      </c>
      <c r="M2397" s="12" t="s">
        <v>14757</v>
      </c>
      <c r="N2397" s="12" t="s">
        <v>7987</v>
      </c>
      <c r="O2397" s="12" t="s">
        <v>2598</v>
      </c>
      <c r="P2397" s="13" t="str">
        <f>+IFERROR(VLOOKUP(Table32[[#This Row],[Código_parroquial]],Table5[[#All],[CÓDIGO PARROQUIA]:[CLASIFICACIÓN]],5,0),+IFERROR(VLOOKUP(CONCATENATE(Table32[[#This Row],[Código Cantón]],"50"),Table5[[#All],[CÓDIGO PARROQUIA]:[CLASIFICACIÓN]],5,0),""))</f>
        <v/>
      </c>
      <c r="Q2397" s="13" t="str">
        <f>+IFERROR(VLOOKUP(Table32[[#This Row],[Código Cantón]],Table4[[#All],[CÓDIGO CANTÓN]:[CLASIFICACIÓN]],6,0),"")</f>
        <v/>
      </c>
    </row>
    <row r="2398" spans="4:17" x14ac:dyDescent="0.3">
      <c r="D2398" s="12" t="s">
        <v>2482</v>
      </c>
      <c r="E2398" s="12" t="s">
        <v>159</v>
      </c>
      <c r="F2398" s="12" t="s">
        <v>160</v>
      </c>
      <c r="G2398" s="12" t="s">
        <v>158</v>
      </c>
      <c r="H2398" s="12" t="s">
        <v>1214</v>
      </c>
      <c r="I2398" s="12" t="s">
        <v>1215</v>
      </c>
      <c r="J2398" s="12" t="s">
        <v>7548</v>
      </c>
      <c r="K2398" s="12" t="s">
        <v>14758</v>
      </c>
      <c r="L2398" s="12" t="s">
        <v>2483</v>
      </c>
      <c r="M2398" s="12" t="s">
        <v>14759</v>
      </c>
      <c r="N2398" s="12" t="s">
        <v>7987</v>
      </c>
      <c r="O2398" s="12" t="s">
        <v>14760</v>
      </c>
      <c r="P2398" s="13" t="str">
        <f>+IFERROR(VLOOKUP(Table32[[#This Row],[Código_parroquial]],Table5[[#All],[CÓDIGO PARROQUIA]:[CLASIFICACIÓN]],5,0),+IFERROR(VLOOKUP(CONCATENATE(Table32[[#This Row],[Código Cantón]],"50"),Table5[[#All],[CÓDIGO PARROQUIA]:[CLASIFICACIÓN]],5,0),""))</f>
        <v/>
      </c>
      <c r="Q2398" s="13" t="str">
        <f>+IFERROR(VLOOKUP(Table32[[#This Row],[Código Cantón]],Table4[[#All],[CÓDIGO CANTÓN]:[CLASIFICACIÓN]],6,0),"")</f>
        <v/>
      </c>
    </row>
    <row r="2399" spans="4:17" x14ac:dyDescent="0.3">
      <c r="D2399" s="12" t="s">
        <v>2482</v>
      </c>
      <c r="E2399" s="12" t="s">
        <v>159</v>
      </c>
      <c r="F2399" s="12" t="s">
        <v>160</v>
      </c>
      <c r="G2399" s="12" t="s">
        <v>158</v>
      </c>
      <c r="H2399" s="12" t="s">
        <v>1212</v>
      </c>
      <c r="I2399" s="12" t="s">
        <v>1213</v>
      </c>
      <c r="J2399" s="12" t="s">
        <v>7548</v>
      </c>
      <c r="K2399" s="12" t="s">
        <v>14761</v>
      </c>
      <c r="L2399" s="12" t="s">
        <v>2483</v>
      </c>
      <c r="M2399" s="12" t="s">
        <v>14762</v>
      </c>
      <c r="N2399" s="12" t="s">
        <v>7980</v>
      </c>
      <c r="O2399" s="12" t="s">
        <v>14763</v>
      </c>
      <c r="P2399" s="13" t="str">
        <f>+IFERROR(VLOOKUP(Table32[[#This Row],[Código_parroquial]],Table5[[#All],[CÓDIGO PARROQUIA]:[CLASIFICACIÓN]],5,0),+IFERROR(VLOOKUP(CONCATENATE(Table32[[#This Row],[Código Cantón]],"50"),Table5[[#All],[CÓDIGO PARROQUIA]:[CLASIFICACIÓN]],5,0),""))</f>
        <v/>
      </c>
      <c r="Q2399" s="13" t="str">
        <f>+IFERROR(VLOOKUP(Table32[[#This Row],[Código Cantón]],Table4[[#All],[CÓDIGO CANTÓN]:[CLASIFICACIÓN]],6,0),"")</f>
        <v/>
      </c>
    </row>
    <row r="2400" spans="4:17" x14ac:dyDescent="0.3">
      <c r="D2400" s="12" t="s">
        <v>2482</v>
      </c>
      <c r="E2400" s="12" t="s">
        <v>159</v>
      </c>
      <c r="F2400" s="12" t="s">
        <v>160</v>
      </c>
      <c r="G2400" s="12" t="s">
        <v>158</v>
      </c>
      <c r="H2400" s="12" t="s">
        <v>1212</v>
      </c>
      <c r="I2400" s="12" t="s">
        <v>1213</v>
      </c>
      <c r="J2400" s="12" t="s">
        <v>7548</v>
      </c>
      <c r="K2400" s="12" t="s">
        <v>14764</v>
      </c>
      <c r="L2400" s="12" t="s">
        <v>2483</v>
      </c>
      <c r="M2400" s="12" t="s">
        <v>14765</v>
      </c>
      <c r="N2400" s="12" t="s">
        <v>7987</v>
      </c>
      <c r="O2400" s="12" t="s">
        <v>14766</v>
      </c>
      <c r="P2400" s="13" t="str">
        <f>+IFERROR(VLOOKUP(Table32[[#This Row],[Código_parroquial]],Table5[[#All],[CÓDIGO PARROQUIA]:[CLASIFICACIÓN]],5,0),+IFERROR(VLOOKUP(CONCATENATE(Table32[[#This Row],[Código Cantón]],"50"),Table5[[#All],[CÓDIGO PARROQUIA]:[CLASIFICACIÓN]],5,0),""))</f>
        <v/>
      </c>
      <c r="Q2400" s="13" t="str">
        <f>+IFERROR(VLOOKUP(Table32[[#This Row],[Código Cantón]],Table4[[#All],[CÓDIGO CANTÓN]:[CLASIFICACIÓN]],6,0),"")</f>
        <v/>
      </c>
    </row>
    <row r="2401" spans="4:17" x14ac:dyDescent="0.3">
      <c r="D2401" s="12" t="s">
        <v>2482</v>
      </c>
      <c r="E2401" s="12" t="s">
        <v>159</v>
      </c>
      <c r="F2401" s="12" t="s">
        <v>160</v>
      </c>
      <c r="G2401" s="12" t="s">
        <v>158</v>
      </c>
      <c r="H2401" s="12" t="s">
        <v>1210</v>
      </c>
      <c r="I2401" s="12" t="s">
        <v>529</v>
      </c>
      <c r="J2401" s="12" t="s">
        <v>7548</v>
      </c>
      <c r="K2401" s="12" t="s">
        <v>14767</v>
      </c>
      <c r="L2401" s="12" t="s">
        <v>2483</v>
      </c>
      <c r="M2401" s="12" t="s">
        <v>14768</v>
      </c>
      <c r="N2401" s="12" t="s">
        <v>7980</v>
      </c>
      <c r="O2401" s="12" t="s">
        <v>14769</v>
      </c>
      <c r="P2401" s="13" t="str">
        <f>+IFERROR(VLOOKUP(Table32[[#This Row],[Código_parroquial]],Table5[[#All],[CÓDIGO PARROQUIA]:[CLASIFICACIÓN]],5,0),+IFERROR(VLOOKUP(CONCATENATE(Table32[[#This Row],[Código Cantón]],"50"),Table5[[#All],[CÓDIGO PARROQUIA]:[CLASIFICACIÓN]],5,0),""))</f>
        <v/>
      </c>
      <c r="Q2401" s="13" t="str">
        <f>+IFERROR(VLOOKUP(Table32[[#This Row],[Código Cantón]],Table4[[#All],[CÓDIGO CANTÓN]:[CLASIFICACIÓN]],6,0),"")</f>
        <v/>
      </c>
    </row>
    <row r="2402" spans="4:17" x14ac:dyDescent="0.3">
      <c r="D2402" s="12" t="s">
        <v>2482</v>
      </c>
      <c r="E2402" s="12" t="s">
        <v>159</v>
      </c>
      <c r="F2402" s="12" t="s">
        <v>160</v>
      </c>
      <c r="G2402" s="12" t="s">
        <v>158</v>
      </c>
      <c r="H2402" s="12" t="s">
        <v>1210</v>
      </c>
      <c r="I2402" s="12" t="s">
        <v>529</v>
      </c>
      <c r="J2402" s="12" t="s">
        <v>7548</v>
      </c>
      <c r="K2402" s="12" t="s">
        <v>14770</v>
      </c>
      <c r="L2402" s="12" t="s">
        <v>2483</v>
      </c>
      <c r="M2402" s="12" t="s">
        <v>14771</v>
      </c>
      <c r="N2402" s="12" t="s">
        <v>7980</v>
      </c>
      <c r="O2402" s="12" t="s">
        <v>14772</v>
      </c>
      <c r="P2402" s="13" t="str">
        <f>+IFERROR(VLOOKUP(Table32[[#This Row],[Código_parroquial]],Table5[[#All],[CÓDIGO PARROQUIA]:[CLASIFICACIÓN]],5,0),+IFERROR(VLOOKUP(CONCATENATE(Table32[[#This Row],[Código Cantón]],"50"),Table5[[#All],[CÓDIGO PARROQUIA]:[CLASIFICACIÓN]],5,0),""))</f>
        <v/>
      </c>
      <c r="Q2402" s="13" t="str">
        <f>+IFERROR(VLOOKUP(Table32[[#This Row],[Código Cantón]],Table4[[#All],[CÓDIGO CANTÓN]:[CLASIFICACIÓN]],6,0),"")</f>
        <v/>
      </c>
    </row>
    <row r="2403" spans="4:17" x14ac:dyDescent="0.3">
      <c r="D2403" s="12" t="s">
        <v>2482</v>
      </c>
      <c r="E2403" s="12" t="s">
        <v>159</v>
      </c>
      <c r="F2403" s="12" t="s">
        <v>160</v>
      </c>
      <c r="G2403" s="12" t="s">
        <v>158</v>
      </c>
      <c r="H2403" s="12" t="s">
        <v>1210</v>
      </c>
      <c r="I2403" s="12" t="s">
        <v>529</v>
      </c>
      <c r="J2403" s="12" t="s">
        <v>7548</v>
      </c>
      <c r="K2403" s="12" t="s">
        <v>14773</v>
      </c>
      <c r="L2403" s="12" t="s">
        <v>2483</v>
      </c>
      <c r="M2403" s="12" t="s">
        <v>14774</v>
      </c>
      <c r="N2403" s="12" t="s">
        <v>7987</v>
      </c>
      <c r="O2403" s="12" t="s">
        <v>14775</v>
      </c>
      <c r="P2403" s="13" t="str">
        <f>+IFERROR(VLOOKUP(Table32[[#This Row],[Código_parroquial]],Table5[[#All],[CÓDIGO PARROQUIA]:[CLASIFICACIÓN]],5,0),+IFERROR(VLOOKUP(CONCATENATE(Table32[[#This Row],[Código Cantón]],"50"),Table5[[#All],[CÓDIGO PARROQUIA]:[CLASIFICACIÓN]],5,0),""))</f>
        <v/>
      </c>
      <c r="Q2403" s="13" t="str">
        <f>+IFERROR(VLOOKUP(Table32[[#This Row],[Código Cantón]],Table4[[#All],[CÓDIGO CANTÓN]:[CLASIFICACIÓN]],6,0),"")</f>
        <v/>
      </c>
    </row>
    <row r="2404" spans="4:17" x14ac:dyDescent="0.3">
      <c r="D2404" s="12" t="s">
        <v>2482</v>
      </c>
      <c r="E2404" s="12" t="s">
        <v>159</v>
      </c>
      <c r="F2404" s="12" t="s">
        <v>160</v>
      </c>
      <c r="G2404" s="12" t="s">
        <v>158</v>
      </c>
      <c r="H2404" s="12" t="s">
        <v>1198</v>
      </c>
      <c r="I2404" s="12" t="s">
        <v>1199</v>
      </c>
      <c r="J2404" s="12" t="s">
        <v>7548</v>
      </c>
      <c r="K2404" s="12" t="s">
        <v>14776</v>
      </c>
      <c r="L2404" s="12" t="s">
        <v>2483</v>
      </c>
      <c r="M2404" s="12" t="s">
        <v>14777</v>
      </c>
      <c r="N2404" s="12" t="s">
        <v>7987</v>
      </c>
      <c r="O2404" s="12" t="s">
        <v>14778</v>
      </c>
      <c r="P2404" s="13" t="str">
        <f>+IFERROR(VLOOKUP(Table32[[#This Row],[Código_parroquial]],Table5[[#All],[CÓDIGO PARROQUIA]:[CLASIFICACIÓN]],5,0),+IFERROR(VLOOKUP(CONCATENATE(Table32[[#This Row],[Código Cantón]],"50"),Table5[[#All],[CÓDIGO PARROQUIA]:[CLASIFICACIÓN]],5,0),""))</f>
        <v/>
      </c>
      <c r="Q2404" s="13" t="str">
        <f>+IFERROR(VLOOKUP(Table32[[#This Row],[Código Cantón]],Table4[[#All],[CÓDIGO CANTÓN]:[CLASIFICACIÓN]],6,0),"")</f>
        <v/>
      </c>
    </row>
    <row r="2405" spans="4:17" x14ac:dyDescent="0.3">
      <c r="D2405" s="12" t="s">
        <v>2482</v>
      </c>
      <c r="E2405" s="12" t="s">
        <v>159</v>
      </c>
      <c r="F2405" s="12" t="s">
        <v>160</v>
      </c>
      <c r="G2405" s="12" t="s">
        <v>158</v>
      </c>
      <c r="H2405" s="12" t="s">
        <v>1210</v>
      </c>
      <c r="I2405" s="12" t="s">
        <v>529</v>
      </c>
      <c r="J2405" s="12" t="s">
        <v>7548</v>
      </c>
      <c r="K2405" s="12" t="s">
        <v>14779</v>
      </c>
      <c r="L2405" s="12" t="s">
        <v>2483</v>
      </c>
      <c r="M2405" s="12" t="s">
        <v>14780</v>
      </c>
      <c r="N2405" s="12" t="s">
        <v>7980</v>
      </c>
      <c r="O2405" s="12" t="s">
        <v>14781</v>
      </c>
      <c r="P2405" s="13" t="str">
        <f>+IFERROR(VLOOKUP(Table32[[#This Row],[Código_parroquial]],Table5[[#All],[CÓDIGO PARROQUIA]:[CLASIFICACIÓN]],5,0),+IFERROR(VLOOKUP(CONCATENATE(Table32[[#This Row],[Código Cantón]],"50"),Table5[[#All],[CÓDIGO PARROQUIA]:[CLASIFICACIÓN]],5,0),""))</f>
        <v/>
      </c>
      <c r="Q2405" s="13" t="str">
        <f>+IFERROR(VLOOKUP(Table32[[#This Row],[Código Cantón]],Table4[[#All],[CÓDIGO CANTÓN]:[CLASIFICACIÓN]],6,0),"")</f>
        <v/>
      </c>
    </row>
    <row r="2406" spans="4:17" x14ac:dyDescent="0.3">
      <c r="D2406" s="12" t="s">
        <v>2482</v>
      </c>
      <c r="E2406" s="12" t="s">
        <v>159</v>
      </c>
      <c r="F2406" s="12" t="s">
        <v>160</v>
      </c>
      <c r="G2406" s="12" t="s">
        <v>158</v>
      </c>
      <c r="H2406" s="12" t="s">
        <v>1198</v>
      </c>
      <c r="I2406" s="12" t="s">
        <v>1199</v>
      </c>
      <c r="J2406" s="12" t="s">
        <v>7548</v>
      </c>
      <c r="K2406" s="12" t="s">
        <v>14782</v>
      </c>
      <c r="L2406" s="12" t="s">
        <v>2483</v>
      </c>
      <c r="M2406" s="12" t="s">
        <v>13642</v>
      </c>
      <c r="N2406" s="12" t="s">
        <v>7987</v>
      </c>
      <c r="O2406" s="12" t="s">
        <v>14783</v>
      </c>
      <c r="P2406" s="13" t="str">
        <f>+IFERROR(VLOOKUP(Table32[[#This Row],[Código_parroquial]],Table5[[#All],[CÓDIGO PARROQUIA]:[CLASIFICACIÓN]],5,0),+IFERROR(VLOOKUP(CONCATENATE(Table32[[#This Row],[Código Cantón]],"50"),Table5[[#All],[CÓDIGO PARROQUIA]:[CLASIFICACIÓN]],5,0),""))</f>
        <v/>
      </c>
      <c r="Q2406" s="13" t="str">
        <f>+IFERROR(VLOOKUP(Table32[[#This Row],[Código Cantón]],Table4[[#All],[CÓDIGO CANTÓN]:[CLASIFICACIÓN]],6,0),"")</f>
        <v/>
      </c>
    </row>
    <row r="2407" spans="4:17" x14ac:dyDescent="0.3">
      <c r="D2407" s="12" t="s">
        <v>2482</v>
      </c>
      <c r="E2407" s="12" t="s">
        <v>159</v>
      </c>
      <c r="F2407" s="12" t="s">
        <v>160</v>
      </c>
      <c r="G2407" s="12" t="s">
        <v>158</v>
      </c>
      <c r="H2407" s="12" t="s">
        <v>1210</v>
      </c>
      <c r="I2407" s="12" t="s">
        <v>529</v>
      </c>
      <c r="J2407" s="12" t="s">
        <v>7548</v>
      </c>
      <c r="K2407" s="12" t="s">
        <v>14784</v>
      </c>
      <c r="L2407" s="12" t="s">
        <v>2483</v>
      </c>
      <c r="M2407" s="12" t="s">
        <v>9843</v>
      </c>
      <c r="N2407" s="12" t="s">
        <v>7980</v>
      </c>
      <c r="O2407" s="12" t="s">
        <v>14785</v>
      </c>
      <c r="P2407" s="13" t="str">
        <f>+IFERROR(VLOOKUP(Table32[[#This Row],[Código_parroquial]],Table5[[#All],[CÓDIGO PARROQUIA]:[CLASIFICACIÓN]],5,0),+IFERROR(VLOOKUP(CONCATENATE(Table32[[#This Row],[Código Cantón]],"50"),Table5[[#All],[CÓDIGO PARROQUIA]:[CLASIFICACIÓN]],5,0),""))</f>
        <v/>
      </c>
      <c r="Q2407" s="13" t="str">
        <f>+IFERROR(VLOOKUP(Table32[[#This Row],[Código Cantón]],Table4[[#All],[CÓDIGO CANTÓN]:[CLASIFICACIÓN]],6,0),"")</f>
        <v/>
      </c>
    </row>
    <row r="2408" spans="4:17" x14ac:dyDescent="0.3">
      <c r="D2408" s="12" t="s">
        <v>2482</v>
      </c>
      <c r="E2408" s="12" t="s">
        <v>159</v>
      </c>
      <c r="F2408" s="12" t="s">
        <v>160</v>
      </c>
      <c r="G2408" s="12" t="s">
        <v>158</v>
      </c>
      <c r="H2408" s="12" t="s">
        <v>1214</v>
      </c>
      <c r="I2408" s="12" t="s">
        <v>1215</v>
      </c>
      <c r="J2408" s="12" t="s">
        <v>7548</v>
      </c>
      <c r="K2408" s="12" t="s">
        <v>14786</v>
      </c>
      <c r="L2408" s="12" t="s">
        <v>2483</v>
      </c>
      <c r="M2408" s="12" t="s">
        <v>14787</v>
      </c>
      <c r="N2408" s="12" t="s">
        <v>7987</v>
      </c>
      <c r="O2408" s="12" t="s">
        <v>14788</v>
      </c>
      <c r="P2408" s="13" t="str">
        <f>+IFERROR(VLOOKUP(Table32[[#This Row],[Código_parroquial]],Table5[[#All],[CÓDIGO PARROQUIA]:[CLASIFICACIÓN]],5,0),+IFERROR(VLOOKUP(CONCATENATE(Table32[[#This Row],[Código Cantón]],"50"),Table5[[#All],[CÓDIGO PARROQUIA]:[CLASIFICACIÓN]],5,0),""))</f>
        <v/>
      </c>
      <c r="Q2408" s="13" t="str">
        <f>+IFERROR(VLOOKUP(Table32[[#This Row],[Código Cantón]],Table4[[#All],[CÓDIGO CANTÓN]:[CLASIFICACIÓN]],6,0),"")</f>
        <v/>
      </c>
    </row>
    <row r="2409" spans="4:17" x14ac:dyDescent="0.3">
      <c r="D2409" s="12" t="s">
        <v>2482</v>
      </c>
      <c r="E2409" s="12" t="s">
        <v>159</v>
      </c>
      <c r="F2409" s="12" t="s">
        <v>160</v>
      </c>
      <c r="G2409" s="12" t="s">
        <v>158</v>
      </c>
      <c r="H2409" s="12" t="s">
        <v>1210</v>
      </c>
      <c r="I2409" s="12" t="s">
        <v>529</v>
      </c>
      <c r="J2409" s="12" t="s">
        <v>7548</v>
      </c>
      <c r="K2409" s="12" t="s">
        <v>14789</v>
      </c>
      <c r="L2409" s="12" t="s">
        <v>2483</v>
      </c>
      <c r="M2409" s="12" t="s">
        <v>14790</v>
      </c>
      <c r="N2409" s="12" t="s">
        <v>7980</v>
      </c>
      <c r="O2409" s="12" t="s">
        <v>14791</v>
      </c>
      <c r="P2409" s="13" t="str">
        <f>+IFERROR(VLOOKUP(Table32[[#This Row],[Código_parroquial]],Table5[[#All],[CÓDIGO PARROQUIA]:[CLASIFICACIÓN]],5,0),+IFERROR(VLOOKUP(CONCATENATE(Table32[[#This Row],[Código Cantón]],"50"),Table5[[#All],[CÓDIGO PARROQUIA]:[CLASIFICACIÓN]],5,0),""))</f>
        <v/>
      </c>
      <c r="Q2409" s="13" t="str">
        <f>+IFERROR(VLOOKUP(Table32[[#This Row],[Código Cantón]],Table4[[#All],[CÓDIGO CANTÓN]:[CLASIFICACIÓN]],6,0),"")</f>
        <v/>
      </c>
    </row>
    <row r="2410" spans="4:17" x14ac:dyDescent="0.3">
      <c r="D2410" s="12" t="s">
        <v>2482</v>
      </c>
      <c r="E2410" s="12" t="s">
        <v>159</v>
      </c>
      <c r="F2410" s="12" t="s">
        <v>160</v>
      </c>
      <c r="G2410" s="12" t="s">
        <v>158</v>
      </c>
      <c r="H2410" s="12" t="s">
        <v>1210</v>
      </c>
      <c r="I2410" s="12" t="s">
        <v>529</v>
      </c>
      <c r="J2410" s="12" t="s">
        <v>7548</v>
      </c>
      <c r="K2410" s="12" t="s">
        <v>4910</v>
      </c>
      <c r="L2410" s="12" t="s">
        <v>2483</v>
      </c>
      <c r="M2410" s="12" t="s">
        <v>14792</v>
      </c>
      <c r="N2410" s="12" t="s">
        <v>7980</v>
      </c>
      <c r="O2410" s="12" t="s">
        <v>14793</v>
      </c>
      <c r="P2410" s="13" t="str">
        <f>+IFERROR(VLOOKUP(Table32[[#This Row],[Código_parroquial]],Table5[[#All],[CÓDIGO PARROQUIA]:[CLASIFICACIÓN]],5,0),+IFERROR(VLOOKUP(CONCATENATE(Table32[[#This Row],[Código Cantón]],"50"),Table5[[#All],[CÓDIGO PARROQUIA]:[CLASIFICACIÓN]],5,0),""))</f>
        <v/>
      </c>
      <c r="Q2410" s="13" t="str">
        <f>+IFERROR(VLOOKUP(Table32[[#This Row],[Código Cantón]],Table4[[#All],[CÓDIGO CANTÓN]:[CLASIFICACIÓN]],6,0),"")</f>
        <v/>
      </c>
    </row>
    <row r="2411" spans="4:17" x14ac:dyDescent="0.3">
      <c r="D2411" s="12" t="s">
        <v>2482</v>
      </c>
      <c r="E2411" s="12" t="s">
        <v>159</v>
      </c>
      <c r="F2411" s="12" t="s">
        <v>160</v>
      </c>
      <c r="G2411" s="12" t="s">
        <v>158</v>
      </c>
      <c r="H2411" s="12" t="s">
        <v>1210</v>
      </c>
      <c r="I2411" s="12" t="s">
        <v>529</v>
      </c>
      <c r="J2411" s="12" t="s">
        <v>7548</v>
      </c>
      <c r="K2411" s="12" t="s">
        <v>14794</v>
      </c>
      <c r="L2411" s="12" t="s">
        <v>2483</v>
      </c>
      <c r="M2411" s="12" t="s">
        <v>14795</v>
      </c>
      <c r="N2411" s="12" t="s">
        <v>7987</v>
      </c>
      <c r="O2411" s="12" t="s">
        <v>14796</v>
      </c>
      <c r="P2411" s="13" t="str">
        <f>+IFERROR(VLOOKUP(Table32[[#This Row],[Código_parroquial]],Table5[[#All],[CÓDIGO PARROQUIA]:[CLASIFICACIÓN]],5,0),+IFERROR(VLOOKUP(CONCATENATE(Table32[[#This Row],[Código Cantón]],"50"),Table5[[#All],[CÓDIGO PARROQUIA]:[CLASIFICACIÓN]],5,0),""))</f>
        <v/>
      </c>
      <c r="Q2411" s="13" t="str">
        <f>+IFERROR(VLOOKUP(Table32[[#This Row],[Código Cantón]],Table4[[#All],[CÓDIGO CANTÓN]:[CLASIFICACIÓN]],6,0),"")</f>
        <v/>
      </c>
    </row>
    <row r="2412" spans="4:17" x14ac:dyDescent="0.3">
      <c r="D2412" s="12" t="s">
        <v>2482</v>
      </c>
      <c r="E2412" s="12" t="s">
        <v>159</v>
      </c>
      <c r="F2412" s="12" t="s">
        <v>160</v>
      </c>
      <c r="G2412" s="12" t="s">
        <v>158</v>
      </c>
      <c r="H2412" s="12" t="s">
        <v>1214</v>
      </c>
      <c r="I2412" s="12" t="s">
        <v>1215</v>
      </c>
      <c r="J2412" s="12" t="s">
        <v>7548</v>
      </c>
      <c r="K2412" s="12" t="s">
        <v>14797</v>
      </c>
      <c r="L2412" s="12" t="s">
        <v>2483</v>
      </c>
      <c r="M2412" s="12" t="s">
        <v>14798</v>
      </c>
      <c r="N2412" s="12" t="s">
        <v>7987</v>
      </c>
      <c r="O2412" s="12" t="s">
        <v>14799</v>
      </c>
      <c r="P2412" s="13" t="str">
        <f>+IFERROR(VLOOKUP(Table32[[#This Row],[Código_parroquial]],Table5[[#All],[CÓDIGO PARROQUIA]:[CLASIFICACIÓN]],5,0),+IFERROR(VLOOKUP(CONCATENATE(Table32[[#This Row],[Código Cantón]],"50"),Table5[[#All],[CÓDIGO PARROQUIA]:[CLASIFICACIÓN]],5,0),""))</f>
        <v/>
      </c>
      <c r="Q2412" s="13" t="str">
        <f>+IFERROR(VLOOKUP(Table32[[#This Row],[Código Cantón]],Table4[[#All],[CÓDIGO CANTÓN]:[CLASIFICACIÓN]],6,0),"")</f>
        <v/>
      </c>
    </row>
    <row r="2413" spans="4:17" x14ac:dyDescent="0.3">
      <c r="D2413" s="12" t="s">
        <v>2482</v>
      </c>
      <c r="E2413" s="12" t="s">
        <v>159</v>
      </c>
      <c r="F2413" s="12" t="s">
        <v>160</v>
      </c>
      <c r="G2413" s="12" t="s">
        <v>158</v>
      </c>
      <c r="H2413" s="12" t="s">
        <v>1210</v>
      </c>
      <c r="I2413" s="12" t="s">
        <v>529</v>
      </c>
      <c r="J2413" s="12" t="s">
        <v>7548</v>
      </c>
      <c r="K2413" s="12" t="s">
        <v>14800</v>
      </c>
      <c r="L2413" s="12" t="s">
        <v>2483</v>
      </c>
      <c r="M2413" s="12" t="s">
        <v>14801</v>
      </c>
      <c r="N2413" s="12" t="s">
        <v>7987</v>
      </c>
      <c r="O2413" s="12" t="s">
        <v>13591</v>
      </c>
      <c r="P2413" s="13" t="str">
        <f>+IFERROR(VLOOKUP(Table32[[#This Row],[Código_parroquial]],Table5[[#All],[CÓDIGO PARROQUIA]:[CLASIFICACIÓN]],5,0),+IFERROR(VLOOKUP(CONCATENATE(Table32[[#This Row],[Código Cantón]],"50"),Table5[[#All],[CÓDIGO PARROQUIA]:[CLASIFICACIÓN]],5,0),""))</f>
        <v/>
      </c>
      <c r="Q2413" s="13" t="str">
        <f>+IFERROR(VLOOKUP(Table32[[#This Row],[Código Cantón]],Table4[[#All],[CÓDIGO CANTÓN]:[CLASIFICACIÓN]],6,0),"")</f>
        <v/>
      </c>
    </row>
    <row r="2414" spans="4:17" x14ac:dyDescent="0.3">
      <c r="D2414" s="12" t="s">
        <v>2482</v>
      </c>
      <c r="E2414" s="12" t="s">
        <v>159</v>
      </c>
      <c r="F2414" s="12" t="s">
        <v>160</v>
      </c>
      <c r="G2414" s="12" t="s">
        <v>158</v>
      </c>
      <c r="H2414" s="12" t="s">
        <v>1214</v>
      </c>
      <c r="I2414" s="12" t="s">
        <v>1215</v>
      </c>
      <c r="J2414" s="12" t="s">
        <v>7548</v>
      </c>
      <c r="K2414" s="12" t="s">
        <v>14802</v>
      </c>
      <c r="L2414" s="12" t="s">
        <v>2483</v>
      </c>
      <c r="M2414" s="12" t="s">
        <v>14803</v>
      </c>
      <c r="N2414" s="12" t="s">
        <v>7987</v>
      </c>
      <c r="O2414" s="12" t="s">
        <v>14804</v>
      </c>
      <c r="P2414" s="13" t="str">
        <f>+IFERROR(VLOOKUP(Table32[[#This Row],[Código_parroquial]],Table5[[#All],[CÓDIGO PARROQUIA]:[CLASIFICACIÓN]],5,0),+IFERROR(VLOOKUP(CONCATENATE(Table32[[#This Row],[Código Cantón]],"50"),Table5[[#All],[CÓDIGO PARROQUIA]:[CLASIFICACIÓN]],5,0),""))</f>
        <v/>
      </c>
      <c r="Q2414" s="13" t="str">
        <f>+IFERROR(VLOOKUP(Table32[[#This Row],[Código Cantón]],Table4[[#All],[CÓDIGO CANTÓN]:[CLASIFICACIÓN]],6,0),"")</f>
        <v/>
      </c>
    </row>
    <row r="2415" spans="4:17" x14ac:dyDescent="0.3">
      <c r="D2415" s="12" t="s">
        <v>2482</v>
      </c>
      <c r="E2415" s="12" t="s">
        <v>159</v>
      </c>
      <c r="F2415" s="12" t="s">
        <v>160</v>
      </c>
      <c r="G2415" s="12" t="s">
        <v>158</v>
      </c>
      <c r="H2415" s="12" t="s">
        <v>1210</v>
      </c>
      <c r="I2415" s="12" t="s">
        <v>529</v>
      </c>
      <c r="J2415" s="12" t="s">
        <v>7548</v>
      </c>
      <c r="K2415" s="12" t="s">
        <v>14805</v>
      </c>
      <c r="L2415" s="12" t="s">
        <v>2483</v>
      </c>
      <c r="M2415" s="12" t="s">
        <v>14806</v>
      </c>
      <c r="N2415" s="12" t="s">
        <v>7987</v>
      </c>
      <c r="O2415" s="12" t="s">
        <v>14807</v>
      </c>
      <c r="P2415" s="13" t="str">
        <f>+IFERROR(VLOOKUP(Table32[[#This Row],[Código_parroquial]],Table5[[#All],[CÓDIGO PARROQUIA]:[CLASIFICACIÓN]],5,0),+IFERROR(VLOOKUP(CONCATENATE(Table32[[#This Row],[Código Cantón]],"50"),Table5[[#All],[CÓDIGO PARROQUIA]:[CLASIFICACIÓN]],5,0),""))</f>
        <v/>
      </c>
      <c r="Q2415" s="13" t="str">
        <f>+IFERROR(VLOOKUP(Table32[[#This Row],[Código Cantón]],Table4[[#All],[CÓDIGO CANTÓN]:[CLASIFICACIÓN]],6,0),"")</f>
        <v/>
      </c>
    </row>
    <row r="2416" spans="4:17" x14ac:dyDescent="0.3">
      <c r="D2416" s="12" t="s">
        <v>2482</v>
      </c>
      <c r="E2416" s="12" t="s">
        <v>159</v>
      </c>
      <c r="F2416" s="12" t="s">
        <v>160</v>
      </c>
      <c r="G2416" s="12" t="s">
        <v>158</v>
      </c>
      <c r="H2416" s="12" t="s">
        <v>1216</v>
      </c>
      <c r="I2416" s="12" t="s">
        <v>7891</v>
      </c>
      <c r="J2416" s="12" t="s">
        <v>7550</v>
      </c>
      <c r="K2416" s="12" t="s">
        <v>14808</v>
      </c>
      <c r="L2416" s="12" t="s">
        <v>2483</v>
      </c>
      <c r="M2416" s="12" t="s">
        <v>14809</v>
      </c>
      <c r="N2416" s="12" t="s">
        <v>7987</v>
      </c>
      <c r="O2416" s="12" t="s">
        <v>14810</v>
      </c>
      <c r="P2416" s="13" t="str">
        <f>+IFERROR(VLOOKUP(Table32[[#This Row],[Código_parroquial]],Table5[[#All],[CÓDIGO PARROQUIA]:[CLASIFICACIÓN]],5,0),+IFERROR(VLOOKUP(CONCATENATE(Table32[[#This Row],[Código Cantón]],"50"),Table5[[#All],[CÓDIGO PARROQUIA]:[CLASIFICACIÓN]],5,0),""))</f>
        <v/>
      </c>
      <c r="Q2416" s="13" t="str">
        <f>+IFERROR(VLOOKUP(Table32[[#This Row],[Código Cantón]],Table4[[#All],[CÓDIGO CANTÓN]:[CLASIFICACIÓN]],6,0),"")</f>
        <v/>
      </c>
    </row>
    <row r="2417" spans="4:17" x14ac:dyDescent="0.3">
      <c r="D2417" s="12" t="s">
        <v>2482</v>
      </c>
      <c r="E2417" s="12" t="s">
        <v>159</v>
      </c>
      <c r="F2417" s="12" t="s">
        <v>160</v>
      </c>
      <c r="G2417" s="12" t="s">
        <v>158</v>
      </c>
      <c r="H2417" s="12" t="s">
        <v>1212</v>
      </c>
      <c r="I2417" s="12" t="s">
        <v>1213</v>
      </c>
      <c r="J2417" s="12" t="s">
        <v>7548</v>
      </c>
      <c r="K2417" s="12" t="s">
        <v>14811</v>
      </c>
      <c r="L2417" s="12" t="s">
        <v>2483</v>
      </c>
      <c r="M2417" s="12" t="s">
        <v>14812</v>
      </c>
      <c r="N2417" s="12" t="s">
        <v>7987</v>
      </c>
      <c r="O2417" s="12" t="s">
        <v>14813</v>
      </c>
      <c r="P2417" s="13" t="str">
        <f>+IFERROR(VLOOKUP(Table32[[#This Row],[Código_parroquial]],Table5[[#All],[CÓDIGO PARROQUIA]:[CLASIFICACIÓN]],5,0),+IFERROR(VLOOKUP(CONCATENATE(Table32[[#This Row],[Código Cantón]],"50"),Table5[[#All],[CÓDIGO PARROQUIA]:[CLASIFICACIÓN]],5,0),""))</f>
        <v/>
      </c>
      <c r="Q2417" s="13" t="str">
        <f>+IFERROR(VLOOKUP(Table32[[#This Row],[Código Cantón]],Table4[[#All],[CÓDIGO CANTÓN]:[CLASIFICACIÓN]],6,0),"")</f>
        <v/>
      </c>
    </row>
    <row r="2418" spans="4:17" x14ac:dyDescent="0.3">
      <c r="D2418" s="12" t="s">
        <v>2482</v>
      </c>
      <c r="E2418" s="12" t="s">
        <v>159</v>
      </c>
      <c r="F2418" s="12" t="s">
        <v>160</v>
      </c>
      <c r="G2418" s="12" t="s">
        <v>158</v>
      </c>
      <c r="H2418" s="12" t="s">
        <v>1198</v>
      </c>
      <c r="I2418" s="12" t="s">
        <v>1199</v>
      </c>
      <c r="J2418" s="12" t="s">
        <v>7548</v>
      </c>
      <c r="K2418" s="12" t="s">
        <v>14814</v>
      </c>
      <c r="L2418" s="12" t="s">
        <v>2483</v>
      </c>
      <c r="M2418" s="12" t="s">
        <v>14815</v>
      </c>
      <c r="N2418" s="12" t="s">
        <v>7987</v>
      </c>
      <c r="O2418" s="12" t="s">
        <v>14816</v>
      </c>
      <c r="P2418" s="13" t="str">
        <f>+IFERROR(VLOOKUP(Table32[[#This Row],[Código_parroquial]],Table5[[#All],[CÓDIGO PARROQUIA]:[CLASIFICACIÓN]],5,0),+IFERROR(VLOOKUP(CONCATENATE(Table32[[#This Row],[Código Cantón]],"50"),Table5[[#All],[CÓDIGO PARROQUIA]:[CLASIFICACIÓN]],5,0),""))</f>
        <v/>
      </c>
      <c r="Q2418" s="13" t="str">
        <f>+IFERROR(VLOOKUP(Table32[[#This Row],[Código Cantón]],Table4[[#All],[CÓDIGO CANTÓN]:[CLASIFICACIÓN]],6,0),"")</f>
        <v/>
      </c>
    </row>
    <row r="2419" spans="4:17" x14ac:dyDescent="0.3">
      <c r="D2419" s="12" t="s">
        <v>2482</v>
      </c>
      <c r="E2419" s="12" t="s">
        <v>159</v>
      </c>
      <c r="F2419" s="12" t="s">
        <v>160</v>
      </c>
      <c r="G2419" s="12" t="s">
        <v>158</v>
      </c>
      <c r="H2419" s="12" t="s">
        <v>1210</v>
      </c>
      <c r="I2419" s="12" t="s">
        <v>529</v>
      </c>
      <c r="J2419" s="12" t="s">
        <v>7548</v>
      </c>
      <c r="K2419" s="12" t="s">
        <v>14817</v>
      </c>
      <c r="L2419" s="12" t="s">
        <v>2483</v>
      </c>
      <c r="M2419" s="12" t="s">
        <v>14818</v>
      </c>
      <c r="N2419" s="12" t="s">
        <v>7987</v>
      </c>
      <c r="O2419" s="12" t="s">
        <v>14819</v>
      </c>
      <c r="P2419" s="13" t="str">
        <f>+IFERROR(VLOOKUP(Table32[[#This Row],[Código_parroquial]],Table5[[#All],[CÓDIGO PARROQUIA]:[CLASIFICACIÓN]],5,0),+IFERROR(VLOOKUP(CONCATENATE(Table32[[#This Row],[Código Cantón]],"50"),Table5[[#All],[CÓDIGO PARROQUIA]:[CLASIFICACIÓN]],5,0),""))</f>
        <v/>
      </c>
      <c r="Q2419" s="13" t="str">
        <f>+IFERROR(VLOOKUP(Table32[[#This Row],[Código Cantón]],Table4[[#All],[CÓDIGO CANTÓN]:[CLASIFICACIÓN]],6,0),"")</f>
        <v/>
      </c>
    </row>
    <row r="2420" spans="4:17" x14ac:dyDescent="0.3">
      <c r="D2420" s="12" t="s">
        <v>2482</v>
      </c>
      <c r="E2420" s="12" t="s">
        <v>159</v>
      </c>
      <c r="F2420" s="12" t="s">
        <v>160</v>
      </c>
      <c r="G2420" s="12" t="s">
        <v>158</v>
      </c>
      <c r="H2420" s="12" t="s">
        <v>1210</v>
      </c>
      <c r="I2420" s="12" t="s">
        <v>529</v>
      </c>
      <c r="J2420" s="12" t="s">
        <v>7548</v>
      </c>
      <c r="K2420" s="12" t="s">
        <v>14820</v>
      </c>
      <c r="L2420" s="12" t="s">
        <v>2483</v>
      </c>
      <c r="M2420" s="12" t="s">
        <v>14821</v>
      </c>
      <c r="N2420" s="12" t="s">
        <v>7987</v>
      </c>
      <c r="O2420" s="12" t="s">
        <v>14822</v>
      </c>
      <c r="P2420" s="13" t="str">
        <f>+IFERROR(VLOOKUP(Table32[[#This Row],[Código_parroquial]],Table5[[#All],[CÓDIGO PARROQUIA]:[CLASIFICACIÓN]],5,0),+IFERROR(VLOOKUP(CONCATENATE(Table32[[#This Row],[Código Cantón]],"50"),Table5[[#All],[CÓDIGO PARROQUIA]:[CLASIFICACIÓN]],5,0),""))</f>
        <v/>
      </c>
      <c r="Q2420" s="13" t="str">
        <f>+IFERROR(VLOOKUP(Table32[[#This Row],[Código Cantón]],Table4[[#All],[CÓDIGO CANTÓN]:[CLASIFICACIÓN]],6,0),"")</f>
        <v/>
      </c>
    </row>
    <row r="2421" spans="4:17" x14ac:dyDescent="0.3">
      <c r="D2421" s="12" t="s">
        <v>2482</v>
      </c>
      <c r="E2421" s="12" t="s">
        <v>159</v>
      </c>
      <c r="F2421" s="12" t="s">
        <v>160</v>
      </c>
      <c r="G2421" s="12" t="s">
        <v>158</v>
      </c>
      <c r="H2421" s="12" t="s">
        <v>1214</v>
      </c>
      <c r="I2421" s="12" t="s">
        <v>1215</v>
      </c>
      <c r="J2421" s="12" t="s">
        <v>7548</v>
      </c>
      <c r="K2421" s="12" t="s">
        <v>14823</v>
      </c>
      <c r="L2421" s="12" t="s">
        <v>2483</v>
      </c>
      <c r="M2421" s="12" t="s">
        <v>14824</v>
      </c>
      <c r="N2421" s="12" t="s">
        <v>7987</v>
      </c>
      <c r="O2421" s="12" t="s">
        <v>14825</v>
      </c>
      <c r="P2421" s="13" t="str">
        <f>+IFERROR(VLOOKUP(Table32[[#This Row],[Código_parroquial]],Table5[[#All],[CÓDIGO PARROQUIA]:[CLASIFICACIÓN]],5,0),+IFERROR(VLOOKUP(CONCATENATE(Table32[[#This Row],[Código Cantón]],"50"),Table5[[#All],[CÓDIGO PARROQUIA]:[CLASIFICACIÓN]],5,0),""))</f>
        <v/>
      </c>
      <c r="Q2421" s="13" t="str">
        <f>+IFERROR(VLOOKUP(Table32[[#This Row],[Código Cantón]],Table4[[#All],[CÓDIGO CANTÓN]:[CLASIFICACIÓN]],6,0),"")</f>
        <v/>
      </c>
    </row>
    <row r="2422" spans="4:17" x14ac:dyDescent="0.3">
      <c r="D2422" s="12" t="s">
        <v>2482</v>
      </c>
      <c r="E2422" s="12" t="s">
        <v>159</v>
      </c>
      <c r="F2422" s="12" t="s">
        <v>160</v>
      </c>
      <c r="G2422" s="12" t="s">
        <v>158</v>
      </c>
      <c r="H2422" s="12" t="s">
        <v>1210</v>
      </c>
      <c r="I2422" s="12" t="s">
        <v>529</v>
      </c>
      <c r="J2422" s="12" t="s">
        <v>7548</v>
      </c>
      <c r="K2422" s="12" t="s">
        <v>14826</v>
      </c>
      <c r="L2422" s="12" t="s">
        <v>2483</v>
      </c>
      <c r="M2422" s="12" t="s">
        <v>13234</v>
      </c>
      <c r="N2422" s="12" t="s">
        <v>7987</v>
      </c>
      <c r="O2422" s="12" t="s">
        <v>14827</v>
      </c>
      <c r="P2422" s="13" t="str">
        <f>+IFERROR(VLOOKUP(Table32[[#This Row],[Código_parroquial]],Table5[[#All],[CÓDIGO PARROQUIA]:[CLASIFICACIÓN]],5,0),+IFERROR(VLOOKUP(CONCATENATE(Table32[[#This Row],[Código Cantón]],"50"),Table5[[#All],[CÓDIGO PARROQUIA]:[CLASIFICACIÓN]],5,0),""))</f>
        <v/>
      </c>
      <c r="Q2422" s="13" t="str">
        <f>+IFERROR(VLOOKUP(Table32[[#This Row],[Código Cantón]],Table4[[#All],[CÓDIGO CANTÓN]:[CLASIFICACIÓN]],6,0),"")</f>
        <v/>
      </c>
    </row>
    <row r="2423" spans="4:17" x14ac:dyDescent="0.3">
      <c r="D2423" s="12" t="s">
        <v>2482</v>
      </c>
      <c r="E2423" s="12" t="s">
        <v>159</v>
      </c>
      <c r="F2423" s="12" t="s">
        <v>160</v>
      </c>
      <c r="G2423" s="12" t="s">
        <v>158</v>
      </c>
      <c r="H2423" s="12" t="s">
        <v>1210</v>
      </c>
      <c r="I2423" s="12" t="s">
        <v>529</v>
      </c>
      <c r="J2423" s="12" t="s">
        <v>7548</v>
      </c>
      <c r="K2423" s="12" t="s">
        <v>14828</v>
      </c>
      <c r="L2423" s="12" t="s">
        <v>2483</v>
      </c>
      <c r="M2423" s="12" t="s">
        <v>14829</v>
      </c>
      <c r="N2423" s="12" t="s">
        <v>7987</v>
      </c>
      <c r="O2423" s="12" t="s">
        <v>14830</v>
      </c>
      <c r="P2423" s="13" t="str">
        <f>+IFERROR(VLOOKUP(Table32[[#This Row],[Código_parroquial]],Table5[[#All],[CÓDIGO PARROQUIA]:[CLASIFICACIÓN]],5,0),+IFERROR(VLOOKUP(CONCATENATE(Table32[[#This Row],[Código Cantón]],"50"),Table5[[#All],[CÓDIGO PARROQUIA]:[CLASIFICACIÓN]],5,0),""))</f>
        <v/>
      </c>
      <c r="Q2423" s="13" t="str">
        <f>+IFERROR(VLOOKUP(Table32[[#This Row],[Código Cantón]],Table4[[#All],[CÓDIGO CANTÓN]:[CLASIFICACIÓN]],6,0),"")</f>
        <v/>
      </c>
    </row>
    <row r="2424" spans="4:17" x14ac:dyDescent="0.3">
      <c r="D2424" s="12" t="s">
        <v>2482</v>
      </c>
      <c r="E2424" s="12" t="s">
        <v>159</v>
      </c>
      <c r="F2424" s="12" t="s">
        <v>160</v>
      </c>
      <c r="G2424" s="12" t="s">
        <v>158</v>
      </c>
      <c r="H2424" s="12" t="s">
        <v>1212</v>
      </c>
      <c r="I2424" s="12" t="s">
        <v>1213</v>
      </c>
      <c r="J2424" s="12" t="s">
        <v>7548</v>
      </c>
      <c r="K2424" s="12" t="s">
        <v>14831</v>
      </c>
      <c r="L2424" s="12" t="s">
        <v>2483</v>
      </c>
      <c r="M2424" s="12" t="s">
        <v>14832</v>
      </c>
      <c r="N2424" s="12" t="s">
        <v>7987</v>
      </c>
      <c r="O2424" s="12" t="s">
        <v>14833</v>
      </c>
      <c r="P2424" s="13" t="str">
        <f>+IFERROR(VLOOKUP(Table32[[#This Row],[Código_parroquial]],Table5[[#All],[CÓDIGO PARROQUIA]:[CLASIFICACIÓN]],5,0),+IFERROR(VLOOKUP(CONCATENATE(Table32[[#This Row],[Código Cantón]],"50"),Table5[[#All],[CÓDIGO PARROQUIA]:[CLASIFICACIÓN]],5,0),""))</f>
        <v/>
      </c>
      <c r="Q2424" s="13" t="str">
        <f>+IFERROR(VLOOKUP(Table32[[#This Row],[Código Cantón]],Table4[[#All],[CÓDIGO CANTÓN]:[CLASIFICACIÓN]],6,0),"")</f>
        <v/>
      </c>
    </row>
    <row r="2425" spans="4:17" x14ac:dyDescent="0.3">
      <c r="D2425" s="12" t="s">
        <v>2482</v>
      </c>
      <c r="E2425" s="12" t="s">
        <v>159</v>
      </c>
      <c r="F2425" s="12" t="s">
        <v>160</v>
      </c>
      <c r="G2425" s="12" t="s">
        <v>158</v>
      </c>
      <c r="H2425" s="12" t="s">
        <v>1210</v>
      </c>
      <c r="I2425" s="12" t="s">
        <v>529</v>
      </c>
      <c r="J2425" s="12" t="s">
        <v>7548</v>
      </c>
      <c r="K2425" s="12" t="s">
        <v>14834</v>
      </c>
      <c r="L2425" s="12" t="s">
        <v>2483</v>
      </c>
      <c r="M2425" s="12" t="s">
        <v>14835</v>
      </c>
      <c r="N2425" s="12" t="s">
        <v>7987</v>
      </c>
      <c r="O2425" s="12" t="s">
        <v>14836</v>
      </c>
      <c r="P2425" s="13" t="str">
        <f>+IFERROR(VLOOKUP(Table32[[#This Row],[Código_parroquial]],Table5[[#All],[CÓDIGO PARROQUIA]:[CLASIFICACIÓN]],5,0),+IFERROR(VLOOKUP(CONCATENATE(Table32[[#This Row],[Código Cantón]],"50"),Table5[[#All],[CÓDIGO PARROQUIA]:[CLASIFICACIÓN]],5,0),""))</f>
        <v/>
      </c>
      <c r="Q2425" s="13" t="str">
        <f>+IFERROR(VLOOKUP(Table32[[#This Row],[Código Cantón]],Table4[[#All],[CÓDIGO CANTÓN]:[CLASIFICACIÓN]],6,0),"")</f>
        <v/>
      </c>
    </row>
    <row r="2426" spans="4:17" x14ac:dyDescent="0.3">
      <c r="D2426" s="12" t="s">
        <v>2482</v>
      </c>
      <c r="E2426" s="12" t="s">
        <v>159</v>
      </c>
      <c r="F2426" s="12" t="s">
        <v>160</v>
      </c>
      <c r="G2426" s="12" t="s">
        <v>158</v>
      </c>
      <c r="H2426" s="12" t="s">
        <v>1198</v>
      </c>
      <c r="I2426" s="12" t="s">
        <v>1199</v>
      </c>
      <c r="J2426" s="12" t="s">
        <v>7548</v>
      </c>
      <c r="K2426" s="12" t="s">
        <v>14837</v>
      </c>
      <c r="L2426" s="12" t="s">
        <v>2483</v>
      </c>
      <c r="M2426" s="12" t="s">
        <v>14838</v>
      </c>
      <c r="N2426" s="12" t="s">
        <v>7987</v>
      </c>
      <c r="O2426" s="12" t="s">
        <v>14839</v>
      </c>
      <c r="P2426" s="13" t="str">
        <f>+IFERROR(VLOOKUP(Table32[[#This Row],[Código_parroquial]],Table5[[#All],[CÓDIGO PARROQUIA]:[CLASIFICACIÓN]],5,0),+IFERROR(VLOOKUP(CONCATENATE(Table32[[#This Row],[Código Cantón]],"50"),Table5[[#All],[CÓDIGO PARROQUIA]:[CLASIFICACIÓN]],5,0),""))</f>
        <v/>
      </c>
      <c r="Q2426" s="13" t="str">
        <f>+IFERROR(VLOOKUP(Table32[[#This Row],[Código Cantón]],Table4[[#All],[CÓDIGO CANTÓN]:[CLASIFICACIÓN]],6,0),"")</f>
        <v/>
      </c>
    </row>
    <row r="2427" spans="4:17" x14ac:dyDescent="0.3">
      <c r="D2427" s="12" t="s">
        <v>2482</v>
      </c>
      <c r="E2427" s="12" t="s">
        <v>159</v>
      </c>
      <c r="F2427" s="12" t="s">
        <v>160</v>
      </c>
      <c r="G2427" s="12" t="s">
        <v>158</v>
      </c>
      <c r="H2427" s="12" t="s">
        <v>1214</v>
      </c>
      <c r="I2427" s="12" t="s">
        <v>1215</v>
      </c>
      <c r="J2427" s="12" t="s">
        <v>7548</v>
      </c>
      <c r="K2427" s="12" t="s">
        <v>14840</v>
      </c>
      <c r="L2427" s="12" t="s">
        <v>2483</v>
      </c>
      <c r="M2427" s="12" t="s">
        <v>14841</v>
      </c>
      <c r="N2427" s="12" t="s">
        <v>7987</v>
      </c>
      <c r="O2427" s="12" t="s">
        <v>14842</v>
      </c>
      <c r="P2427" s="13" t="str">
        <f>+IFERROR(VLOOKUP(Table32[[#This Row],[Código_parroquial]],Table5[[#All],[CÓDIGO PARROQUIA]:[CLASIFICACIÓN]],5,0),+IFERROR(VLOOKUP(CONCATENATE(Table32[[#This Row],[Código Cantón]],"50"),Table5[[#All],[CÓDIGO PARROQUIA]:[CLASIFICACIÓN]],5,0),""))</f>
        <v/>
      </c>
      <c r="Q2427" s="13" t="str">
        <f>+IFERROR(VLOOKUP(Table32[[#This Row],[Código Cantón]],Table4[[#All],[CÓDIGO CANTÓN]:[CLASIFICACIÓN]],6,0),"")</f>
        <v/>
      </c>
    </row>
    <row r="2428" spans="4:17" x14ac:dyDescent="0.3">
      <c r="D2428" s="12" t="s">
        <v>2482</v>
      </c>
      <c r="E2428" s="12" t="s">
        <v>159</v>
      </c>
      <c r="F2428" s="12" t="s">
        <v>160</v>
      </c>
      <c r="G2428" s="12" t="s">
        <v>158</v>
      </c>
      <c r="H2428" s="12" t="s">
        <v>1210</v>
      </c>
      <c r="I2428" s="12" t="s">
        <v>529</v>
      </c>
      <c r="J2428" s="12" t="s">
        <v>7548</v>
      </c>
      <c r="K2428" s="12" t="s">
        <v>14843</v>
      </c>
      <c r="L2428" s="12" t="s">
        <v>2483</v>
      </c>
      <c r="M2428" s="12" t="s">
        <v>14844</v>
      </c>
      <c r="N2428" s="12" t="s">
        <v>7987</v>
      </c>
      <c r="O2428" s="12" t="s">
        <v>13591</v>
      </c>
      <c r="P2428" s="13" t="str">
        <f>+IFERROR(VLOOKUP(Table32[[#This Row],[Código_parroquial]],Table5[[#All],[CÓDIGO PARROQUIA]:[CLASIFICACIÓN]],5,0),+IFERROR(VLOOKUP(CONCATENATE(Table32[[#This Row],[Código Cantón]],"50"),Table5[[#All],[CÓDIGO PARROQUIA]:[CLASIFICACIÓN]],5,0),""))</f>
        <v/>
      </c>
      <c r="Q2428" s="13" t="str">
        <f>+IFERROR(VLOOKUP(Table32[[#This Row],[Código Cantón]],Table4[[#All],[CÓDIGO CANTÓN]:[CLASIFICACIÓN]],6,0),"")</f>
        <v/>
      </c>
    </row>
    <row r="2429" spans="4:17" x14ac:dyDescent="0.3">
      <c r="D2429" s="12" t="s">
        <v>2482</v>
      </c>
      <c r="E2429" s="12" t="s">
        <v>159</v>
      </c>
      <c r="F2429" s="12" t="s">
        <v>160</v>
      </c>
      <c r="G2429" s="12" t="s">
        <v>158</v>
      </c>
      <c r="H2429" s="12" t="s">
        <v>1210</v>
      </c>
      <c r="I2429" s="12" t="s">
        <v>529</v>
      </c>
      <c r="J2429" s="12" t="s">
        <v>7548</v>
      </c>
      <c r="K2429" s="12" t="s">
        <v>14845</v>
      </c>
      <c r="L2429" s="12" t="s">
        <v>2483</v>
      </c>
      <c r="M2429" s="12" t="s">
        <v>14846</v>
      </c>
      <c r="N2429" s="12" t="s">
        <v>7980</v>
      </c>
      <c r="O2429" s="12" t="s">
        <v>14847</v>
      </c>
      <c r="P2429" s="13" t="str">
        <f>+IFERROR(VLOOKUP(Table32[[#This Row],[Código_parroquial]],Table5[[#All],[CÓDIGO PARROQUIA]:[CLASIFICACIÓN]],5,0),+IFERROR(VLOOKUP(CONCATENATE(Table32[[#This Row],[Código Cantón]],"50"),Table5[[#All],[CÓDIGO PARROQUIA]:[CLASIFICACIÓN]],5,0),""))</f>
        <v/>
      </c>
      <c r="Q2429" s="13" t="str">
        <f>+IFERROR(VLOOKUP(Table32[[#This Row],[Código Cantón]],Table4[[#All],[CÓDIGO CANTÓN]:[CLASIFICACIÓN]],6,0),"")</f>
        <v/>
      </c>
    </row>
    <row r="2430" spans="4:17" x14ac:dyDescent="0.3">
      <c r="D2430" s="12" t="s">
        <v>2482</v>
      </c>
      <c r="E2430" s="12" t="s">
        <v>159</v>
      </c>
      <c r="F2430" s="12" t="s">
        <v>160</v>
      </c>
      <c r="G2430" s="12" t="s">
        <v>158</v>
      </c>
      <c r="H2430" s="12" t="s">
        <v>1214</v>
      </c>
      <c r="I2430" s="12" t="s">
        <v>1215</v>
      </c>
      <c r="J2430" s="12" t="s">
        <v>7548</v>
      </c>
      <c r="K2430" s="12" t="s">
        <v>14848</v>
      </c>
      <c r="L2430" s="12" t="s">
        <v>2483</v>
      </c>
      <c r="M2430" s="12" t="s">
        <v>14849</v>
      </c>
      <c r="N2430" s="12" t="s">
        <v>7987</v>
      </c>
      <c r="O2430" s="12" t="s">
        <v>14850</v>
      </c>
      <c r="P2430" s="13" t="str">
        <f>+IFERROR(VLOOKUP(Table32[[#This Row],[Código_parroquial]],Table5[[#All],[CÓDIGO PARROQUIA]:[CLASIFICACIÓN]],5,0),+IFERROR(VLOOKUP(CONCATENATE(Table32[[#This Row],[Código Cantón]],"50"),Table5[[#All],[CÓDIGO PARROQUIA]:[CLASIFICACIÓN]],5,0),""))</f>
        <v/>
      </c>
      <c r="Q2430" s="13" t="str">
        <f>+IFERROR(VLOOKUP(Table32[[#This Row],[Código Cantón]],Table4[[#All],[CÓDIGO CANTÓN]:[CLASIFICACIÓN]],6,0),"")</f>
        <v/>
      </c>
    </row>
    <row r="2431" spans="4:17" x14ac:dyDescent="0.3">
      <c r="D2431" s="12" t="s">
        <v>2482</v>
      </c>
      <c r="E2431" s="12" t="s">
        <v>159</v>
      </c>
      <c r="F2431" s="12" t="s">
        <v>160</v>
      </c>
      <c r="G2431" s="12" t="s">
        <v>158</v>
      </c>
      <c r="H2431" s="12" t="s">
        <v>1210</v>
      </c>
      <c r="I2431" s="12" t="s">
        <v>529</v>
      </c>
      <c r="J2431" s="12" t="s">
        <v>7548</v>
      </c>
      <c r="K2431" s="12" t="s">
        <v>14851</v>
      </c>
      <c r="L2431" s="12" t="s">
        <v>2483</v>
      </c>
      <c r="M2431" s="12" t="s">
        <v>14852</v>
      </c>
      <c r="N2431" s="12" t="s">
        <v>7987</v>
      </c>
      <c r="O2431" s="12" t="s">
        <v>8446</v>
      </c>
      <c r="P2431" s="13" t="str">
        <f>+IFERROR(VLOOKUP(Table32[[#This Row],[Código_parroquial]],Table5[[#All],[CÓDIGO PARROQUIA]:[CLASIFICACIÓN]],5,0),+IFERROR(VLOOKUP(CONCATENATE(Table32[[#This Row],[Código Cantón]],"50"),Table5[[#All],[CÓDIGO PARROQUIA]:[CLASIFICACIÓN]],5,0),""))</f>
        <v/>
      </c>
      <c r="Q2431" s="13" t="str">
        <f>+IFERROR(VLOOKUP(Table32[[#This Row],[Código Cantón]],Table4[[#All],[CÓDIGO CANTÓN]:[CLASIFICACIÓN]],6,0),"")</f>
        <v/>
      </c>
    </row>
    <row r="2432" spans="4:17" x14ac:dyDescent="0.3">
      <c r="D2432" s="12" t="s">
        <v>2482</v>
      </c>
      <c r="E2432" s="12" t="s">
        <v>159</v>
      </c>
      <c r="F2432" s="12" t="s">
        <v>160</v>
      </c>
      <c r="G2432" s="12" t="s">
        <v>158</v>
      </c>
      <c r="H2432" s="12" t="s">
        <v>1212</v>
      </c>
      <c r="I2432" s="12" t="s">
        <v>1213</v>
      </c>
      <c r="J2432" s="12" t="s">
        <v>7548</v>
      </c>
      <c r="K2432" s="12" t="s">
        <v>14853</v>
      </c>
      <c r="L2432" s="12" t="s">
        <v>2483</v>
      </c>
      <c r="M2432" s="12" t="s">
        <v>14854</v>
      </c>
      <c r="N2432" s="12" t="s">
        <v>7987</v>
      </c>
      <c r="O2432" s="12" t="s">
        <v>14855</v>
      </c>
      <c r="P2432" s="13" t="str">
        <f>+IFERROR(VLOOKUP(Table32[[#This Row],[Código_parroquial]],Table5[[#All],[CÓDIGO PARROQUIA]:[CLASIFICACIÓN]],5,0),+IFERROR(VLOOKUP(CONCATENATE(Table32[[#This Row],[Código Cantón]],"50"),Table5[[#All],[CÓDIGO PARROQUIA]:[CLASIFICACIÓN]],5,0),""))</f>
        <v/>
      </c>
      <c r="Q2432" s="13" t="str">
        <f>+IFERROR(VLOOKUP(Table32[[#This Row],[Código Cantón]],Table4[[#All],[CÓDIGO CANTÓN]:[CLASIFICACIÓN]],6,0),"")</f>
        <v/>
      </c>
    </row>
    <row r="2433" spans="4:17" x14ac:dyDescent="0.3">
      <c r="D2433" s="12" t="s">
        <v>2482</v>
      </c>
      <c r="E2433" s="12" t="s">
        <v>159</v>
      </c>
      <c r="F2433" s="12" t="s">
        <v>160</v>
      </c>
      <c r="G2433" s="12" t="s">
        <v>158</v>
      </c>
      <c r="H2433" s="12" t="s">
        <v>1214</v>
      </c>
      <c r="I2433" s="12" t="s">
        <v>1215</v>
      </c>
      <c r="J2433" s="12" t="s">
        <v>7548</v>
      </c>
      <c r="K2433" s="12" t="s">
        <v>14856</v>
      </c>
      <c r="L2433" s="12" t="s">
        <v>2483</v>
      </c>
      <c r="M2433" s="12" t="s">
        <v>14857</v>
      </c>
      <c r="N2433" s="12" t="s">
        <v>7987</v>
      </c>
      <c r="O2433" s="12" t="s">
        <v>14858</v>
      </c>
      <c r="P2433" s="13" t="str">
        <f>+IFERROR(VLOOKUP(Table32[[#This Row],[Código_parroquial]],Table5[[#All],[CÓDIGO PARROQUIA]:[CLASIFICACIÓN]],5,0),+IFERROR(VLOOKUP(CONCATENATE(Table32[[#This Row],[Código Cantón]],"50"),Table5[[#All],[CÓDIGO PARROQUIA]:[CLASIFICACIÓN]],5,0),""))</f>
        <v/>
      </c>
      <c r="Q2433" s="13" t="str">
        <f>+IFERROR(VLOOKUP(Table32[[#This Row],[Código Cantón]],Table4[[#All],[CÓDIGO CANTÓN]:[CLASIFICACIÓN]],6,0),"")</f>
        <v/>
      </c>
    </row>
    <row r="2434" spans="4:17" x14ac:dyDescent="0.3">
      <c r="D2434" s="12" t="s">
        <v>2482</v>
      </c>
      <c r="E2434" s="12" t="s">
        <v>159</v>
      </c>
      <c r="F2434" s="12" t="s">
        <v>160</v>
      </c>
      <c r="G2434" s="12" t="s">
        <v>158</v>
      </c>
      <c r="H2434" s="12" t="s">
        <v>1210</v>
      </c>
      <c r="I2434" s="12" t="s">
        <v>529</v>
      </c>
      <c r="J2434" s="12" t="s">
        <v>7548</v>
      </c>
      <c r="K2434" s="12" t="s">
        <v>14859</v>
      </c>
      <c r="L2434" s="12" t="s">
        <v>2483</v>
      </c>
      <c r="M2434" s="12" t="s">
        <v>14860</v>
      </c>
      <c r="N2434" s="12" t="s">
        <v>7980</v>
      </c>
      <c r="O2434" s="12" t="s">
        <v>14861</v>
      </c>
      <c r="P2434" s="13" t="str">
        <f>+IFERROR(VLOOKUP(Table32[[#This Row],[Código_parroquial]],Table5[[#All],[CÓDIGO PARROQUIA]:[CLASIFICACIÓN]],5,0),+IFERROR(VLOOKUP(CONCATENATE(Table32[[#This Row],[Código Cantón]],"50"),Table5[[#All],[CÓDIGO PARROQUIA]:[CLASIFICACIÓN]],5,0),""))</f>
        <v/>
      </c>
      <c r="Q2434" s="13" t="str">
        <f>+IFERROR(VLOOKUP(Table32[[#This Row],[Código Cantón]],Table4[[#All],[CÓDIGO CANTÓN]:[CLASIFICACIÓN]],6,0),"")</f>
        <v/>
      </c>
    </row>
    <row r="2435" spans="4:17" x14ac:dyDescent="0.3">
      <c r="D2435" s="12" t="s">
        <v>2482</v>
      </c>
      <c r="E2435" s="12" t="s">
        <v>159</v>
      </c>
      <c r="F2435" s="12" t="s">
        <v>160</v>
      </c>
      <c r="G2435" s="12" t="s">
        <v>158</v>
      </c>
      <c r="H2435" s="12" t="s">
        <v>1210</v>
      </c>
      <c r="I2435" s="12" t="s">
        <v>529</v>
      </c>
      <c r="J2435" s="12" t="s">
        <v>7548</v>
      </c>
      <c r="K2435" s="12" t="s">
        <v>14862</v>
      </c>
      <c r="L2435" s="12" t="s">
        <v>2483</v>
      </c>
      <c r="M2435" s="12" t="s">
        <v>14863</v>
      </c>
      <c r="N2435" s="12" t="s">
        <v>7987</v>
      </c>
      <c r="O2435" s="12" t="s">
        <v>14864</v>
      </c>
      <c r="P2435" s="13" t="str">
        <f>+IFERROR(VLOOKUP(Table32[[#This Row],[Código_parroquial]],Table5[[#All],[CÓDIGO PARROQUIA]:[CLASIFICACIÓN]],5,0),+IFERROR(VLOOKUP(CONCATENATE(Table32[[#This Row],[Código Cantón]],"50"),Table5[[#All],[CÓDIGO PARROQUIA]:[CLASIFICACIÓN]],5,0),""))</f>
        <v/>
      </c>
      <c r="Q2435" s="13" t="str">
        <f>+IFERROR(VLOOKUP(Table32[[#This Row],[Código Cantón]],Table4[[#All],[CÓDIGO CANTÓN]:[CLASIFICACIÓN]],6,0),"")</f>
        <v/>
      </c>
    </row>
    <row r="2436" spans="4:17" x14ac:dyDescent="0.3">
      <c r="D2436" s="12" t="s">
        <v>2482</v>
      </c>
      <c r="E2436" s="12" t="s">
        <v>159</v>
      </c>
      <c r="F2436" s="12" t="s">
        <v>160</v>
      </c>
      <c r="G2436" s="12" t="s">
        <v>158</v>
      </c>
      <c r="H2436" s="12" t="s">
        <v>1201</v>
      </c>
      <c r="I2436" s="12" t="s">
        <v>1202</v>
      </c>
      <c r="J2436" s="12" t="s">
        <v>7548</v>
      </c>
      <c r="K2436" s="12" t="s">
        <v>14865</v>
      </c>
      <c r="L2436" s="12" t="s">
        <v>2483</v>
      </c>
      <c r="M2436" s="12" t="s">
        <v>14866</v>
      </c>
      <c r="N2436" s="12" t="s">
        <v>7987</v>
      </c>
      <c r="O2436" s="12" t="s">
        <v>14867</v>
      </c>
      <c r="P2436" s="13" t="str">
        <f>+IFERROR(VLOOKUP(Table32[[#This Row],[Código_parroquial]],Table5[[#All],[CÓDIGO PARROQUIA]:[CLASIFICACIÓN]],5,0),+IFERROR(VLOOKUP(CONCATENATE(Table32[[#This Row],[Código Cantón]],"50"),Table5[[#All],[CÓDIGO PARROQUIA]:[CLASIFICACIÓN]],5,0),""))</f>
        <v/>
      </c>
      <c r="Q2436" s="13" t="str">
        <f>+IFERROR(VLOOKUP(Table32[[#This Row],[Código Cantón]],Table4[[#All],[CÓDIGO CANTÓN]:[CLASIFICACIÓN]],6,0),"")</f>
        <v/>
      </c>
    </row>
    <row r="2437" spans="4:17" x14ac:dyDescent="0.3">
      <c r="D2437" s="12" t="s">
        <v>2482</v>
      </c>
      <c r="E2437" s="12" t="s">
        <v>159</v>
      </c>
      <c r="F2437" s="12" t="s">
        <v>160</v>
      </c>
      <c r="G2437" s="12" t="s">
        <v>158</v>
      </c>
      <c r="H2437" s="12" t="s">
        <v>1210</v>
      </c>
      <c r="I2437" s="12" t="s">
        <v>529</v>
      </c>
      <c r="J2437" s="12" t="s">
        <v>7548</v>
      </c>
      <c r="K2437" s="12" t="s">
        <v>14868</v>
      </c>
      <c r="L2437" s="12" t="s">
        <v>2483</v>
      </c>
      <c r="M2437" s="12" t="s">
        <v>14869</v>
      </c>
      <c r="N2437" s="12" t="s">
        <v>7987</v>
      </c>
      <c r="O2437" s="12" t="s">
        <v>14870</v>
      </c>
      <c r="P2437" s="13" t="str">
        <f>+IFERROR(VLOOKUP(Table32[[#This Row],[Código_parroquial]],Table5[[#All],[CÓDIGO PARROQUIA]:[CLASIFICACIÓN]],5,0),+IFERROR(VLOOKUP(CONCATENATE(Table32[[#This Row],[Código Cantón]],"50"),Table5[[#All],[CÓDIGO PARROQUIA]:[CLASIFICACIÓN]],5,0),""))</f>
        <v/>
      </c>
      <c r="Q2437" s="13" t="str">
        <f>+IFERROR(VLOOKUP(Table32[[#This Row],[Código Cantón]],Table4[[#All],[CÓDIGO CANTÓN]:[CLASIFICACIÓN]],6,0),"")</f>
        <v/>
      </c>
    </row>
    <row r="2438" spans="4:17" x14ac:dyDescent="0.3">
      <c r="D2438" s="12" t="s">
        <v>2482</v>
      </c>
      <c r="E2438" s="12" t="s">
        <v>159</v>
      </c>
      <c r="F2438" s="12" t="s">
        <v>160</v>
      </c>
      <c r="G2438" s="12" t="s">
        <v>158</v>
      </c>
      <c r="H2438" s="12" t="s">
        <v>1210</v>
      </c>
      <c r="I2438" s="12" t="s">
        <v>529</v>
      </c>
      <c r="J2438" s="12" t="s">
        <v>7548</v>
      </c>
      <c r="K2438" s="12" t="s">
        <v>14871</v>
      </c>
      <c r="L2438" s="12" t="s">
        <v>2483</v>
      </c>
      <c r="M2438" s="12" t="s">
        <v>14872</v>
      </c>
      <c r="N2438" s="12" t="s">
        <v>7987</v>
      </c>
      <c r="O2438" s="12" t="s">
        <v>14873</v>
      </c>
      <c r="P2438" s="13" t="str">
        <f>+IFERROR(VLOOKUP(Table32[[#This Row],[Código_parroquial]],Table5[[#All],[CÓDIGO PARROQUIA]:[CLASIFICACIÓN]],5,0),+IFERROR(VLOOKUP(CONCATENATE(Table32[[#This Row],[Código Cantón]],"50"),Table5[[#All],[CÓDIGO PARROQUIA]:[CLASIFICACIÓN]],5,0),""))</f>
        <v/>
      </c>
      <c r="Q2438" s="13" t="str">
        <f>+IFERROR(VLOOKUP(Table32[[#This Row],[Código Cantón]],Table4[[#All],[CÓDIGO CANTÓN]:[CLASIFICACIÓN]],6,0),"")</f>
        <v/>
      </c>
    </row>
    <row r="2439" spans="4:17" x14ac:dyDescent="0.3">
      <c r="D2439" s="12" t="s">
        <v>2482</v>
      </c>
      <c r="E2439" s="12" t="s">
        <v>159</v>
      </c>
      <c r="F2439" s="12" t="s">
        <v>160</v>
      </c>
      <c r="G2439" s="12" t="s">
        <v>158</v>
      </c>
      <c r="H2439" s="12" t="s">
        <v>1210</v>
      </c>
      <c r="I2439" s="12" t="s">
        <v>529</v>
      </c>
      <c r="J2439" s="12" t="s">
        <v>7548</v>
      </c>
      <c r="K2439" s="12" t="s">
        <v>14874</v>
      </c>
      <c r="L2439" s="12" t="s">
        <v>2483</v>
      </c>
      <c r="M2439" s="12" t="s">
        <v>14875</v>
      </c>
      <c r="N2439" s="12" t="s">
        <v>7987</v>
      </c>
      <c r="O2439" s="12" t="s">
        <v>14876</v>
      </c>
      <c r="P2439" s="13" t="str">
        <f>+IFERROR(VLOOKUP(Table32[[#This Row],[Código_parroquial]],Table5[[#All],[CÓDIGO PARROQUIA]:[CLASIFICACIÓN]],5,0),+IFERROR(VLOOKUP(CONCATENATE(Table32[[#This Row],[Código Cantón]],"50"),Table5[[#All],[CÓDIGO PARROQUIA]:[CLASIFICACIÓN]],5,0),""))</f>
        <v/>
      </c>
      <c r="Q2439" s="13" t="str">
        <f>+IFERROR(VLOOKUP(Table32[[#This Row],[Código Cantón]],Table4[[#All],[CÓDIGO CANTÓN]:[CLASIFICACIÓN]],6,0),"")</f>
        <v/>
      </c>
    </row>
    <row r="2440" spans="4:17" x14ac:dyDescent="0.3">
      <c r="D2440" s="12" t="s">
        <v>2482</v>
      </c>
      <c r="E2440" s="12" t="s">
        <v>159</v>
      </c>
      <c r="F2440" s="12" t="s">
        <v>160</v>
      </c>
      <c r="G2440" s="12" t="s">
        <v>158</v>
      </c>
      <c r="H2440" s="12" t="s">
        <v>1216</v>
      </c>
      <c r="I2440" s="12" t="s">
        <v>7891</v>
      </c>
      <c r="J2440" s="12" t="s">
        <v>7550</v>
      </c>
      <c r="K2440" s="12" t="s">
        <v>14877</v>
      </c>
      <c r="L2440" s="12" t="s">
        <v>2483</v>
      </c>
      <c r="M2440" s="12" t="s">
        <v>14878</v>
      </c>
      <c r="N2440" s="12" t="s">
        <v>7980</v>
      </c>
      <c r="O2440" s="12" t="s">
        <v>14879</v>
      </c>
      <c r="P2440" s="13" t="str">
        <f>+IFERROR(VLOOKUP(Table32[[#This Row],[Código_parroquial]],Table5[[#All],[CÓDIGO PARROQUIA]:[CLASIFICACIÓN]],5,0),+IFERROR(VLOOKUP(CONCATENATE(Table32[[#This Row],[Código Cantón]],"50"),Table5[[#All],[CÓDIGO PARROQUIA]:[CLASIFICACIÓN]],5,0),""))</f>
        <v/>
      </c>
      <c r="Q2440" s="13" t="str">
        <f>+IFERROR(VLOOKUP(Table32[[#This Row],[Código Cantón]],Table4[[#All],[CÓDIGO CANTÓN]:[CLASIFICACIÓN]],6,0),"")</f>
        <v/>
      </c>
    </row>
    <row r="2441" spans="4:17" x14ac:dyDescent="0.3">
      <c r="D2441" s="12" t="s">
        <v>2482</v>
      </c>
      <c r="E2441" s="12" t="s">
        <v>159</v>
      </c>
      <c r="F2441" s="12" t="s">
        <v>160</v>
      </c>
      <c r="G2441" s="12" t="s">
        <v>158</v>
      </c>
      <c r="H2441" s="12" t="s">
        <v>1212</v>
      </c>
      <c r="I2441" s="12" t="s">
        <v>1213</v>
      </c>
      <c r="J2441" s="12" t="s">
        <v>7548</v>
      </c>
      <c r="K2441" s="12" t="s">
        <v>14880</v>
      </c>
      <c r="L2441" s="12" t="s">
        <v>2483</v>
      </c>
      <c r="M2441" s="12" t="s">
        <v>14881</v>
      </c>
      <c r="N2441" s="12" t="s">
        <v>7987</v>
      </c>
      <c r="O2441" s="12" t="s">
        <v>13850</v>
      </c>
      <c r="P2441" s="13" t="str">
        <f>+IFERROR(VLOOKUP(Table32[[#This Row],[Código_parroquial]],Table5[[#All],[CÓDIGO PARROQUIA]:[CLASIFICACIÓN]],5,0),+IFERROR(VLOOKUP(CONCATENATE(Table32[[#This Row],[Código Cantón]],"50"),Table5[[#All],[CÓDIGO PARROQUIA]:[CLASIFICACIÓN]],5,0),""))</f>
        <v/>
      </c>
      <c r="Q2441" s="13" t="str">
        <f>+IFERROR(VLOOKUP(Table32[[#This Row],[Código Cantón]],Table4[[#All],[CÓDIGO CANTÓN]:[CLASIFICACIÓN]],6,0),"")</f>
        <v/>
      </c>
    </row>
    <row r="2442" spans="4:17" x14ac:dyDescent="0.3">
      <c r="D2442" s="12" t="s">
        <v>2482</v>
      </c>
      <c r="E2442" s="12" t="s">
        <v>159</v>
      </c>
      <c r="F2442" s="12" t="s">
        <v>160</v>
      </c>
      <c r="G2442" s="12" t="s">
        <v>158</v>
      </c>
      <c r="H2442" s="12" t="s">
        <v>1212</v>
      </c>
      <c r="I2442" s="12" t="s">
        <v>1213</v>
      </c>
      <c r="J2442" s="12" t="s">
        <v>7548</v>
      </c>
      <c r="K2442" s="12" t="s">
        <v>14882</v>
      </c>
      <c r="L2442" s="12" t="s">
        <v>2483</v>
      </c>
      <c r="M2442" s="12" t="s">
        <v>14883</v>
      </c>
      <c r="N2442" s="12" t="s">
        <v>7987</v>
      </c>
      <c r="O2442" s="12" t="s">
        <v>14884</v>
      </c>
      <c r="P2442" s="13" t="str">
        <f>+IFERROR(VLOOKUP(Table32[[#This Row],[Código_parroquial]],Table5[[#All],[CÓDIGO PARROQUIA]:[CLASIFICACIÓN]],5,0),+IFERROR(VLOOKUP(CONCATENATE(Table32[[#This Row],[Código Cantón]],"50"),Table5[[#All],[CÓDIGO PARROQUIA]:[CLASIFICACIÓN]],5,0),""))</f>
        <v/>
      </c>
      <c r="Q2442" s="13" t="str">
        <f>+IFERROR(VLOOKUP(Table32[[#This Row],[Código Cantón]],Table4[[#All],[CÓDIGO CANTÓN]:[CLASIFICACIÓN]],6,0),"")</f>
        <v/>
      </c>
    </row>
    <row r="2443" spans="4:17" x14ac:dyDescent="0.3">
      <c r="D2443" s="12" t="s">
        <v>2482</v>
      </c>
      <c r="E2443" s="12" t="s">
        <v>159</v>
      </c>
      <c r="F2443" s="12" t="s">
        <v>160</v>
      </c>
      <c r="G2443" s="12" t="s">
        <v>158</v>
      </c>
      <c r="H2443" s="12" t="s">
        <v>1214</v>
      </c>
      <c r="I2443" s="12" t="s">
        <v>1215</v>
      </c>
      <c r="J2443" s="12" t="s">
        <v>7548</v>
      </c>
      <c r="K2443" s="12" t="s">
        <v>14885</v>
      </c>
      <c r="L2443" s="12" t="s">
        <v>2483</v>
      </c>
      <c r="M2443" s="12" t="s">
        <v>14886</v>
      </c>
      <c r="N2443" s="12" t="s">
        <v>7987</v>
      </c>
      <c r="O2443" s="12" t="s">
        <v>14887</v>
      </c>
      <c r="P2443" s="13" t="str">
        <f>+IFERROR(VLOOKUP(Table32[[#This Row],[Código_parroquial]],Table5[[#All],[CÓDIGO PARROQUIA]:[CLASIFICACIÓN]],5,0),+IFERROR(VLOOKUP(CONCATENATE(Table32[[#This Row],[Código Cantón]],"50"),Table5[[#All],[CÓDIGO PARROQUIA]:[CLASIFICACIÓN]],5,0),""))</f>
        <v/>
      </c>
      <c r="Q2443" s="13" t="str">
        <f>+IFERROR(VLOOKUP(Table32[[#This Row],[Código Cantón]],Table4[[#All],[CÓDIGO CANTÓN]:[CLASIFICACIÓN]],6,0),"")</f>
        <v/>
      </c>
    </row>
    <row r="2444" spans="4:17" x14ac:dyDescent="0.3">
      <c r="D2444" s="12" t="s">
        <v>2482</v>
      </c>
      <c r="E2444" s="12" t="s">
        <v>159</v>
      </c>
      <c r="F2444" s="12" t="s">
        <v>160</v>
      </c>
      <c r="G2444" s="12" t="s">
        <v>158</v>
      </c>
      <c r="H2444" s="12" t="s">
        <v>1210</v>
      </c>
      <c r="I2444" s="12" t="s">
        <v>529</v>
      </c>
      <c r="J2444" s="12" t="s">
        <v>7548</v>
      </c>
      <c r="K2444" s="12" t="s">
        <v>14888</v>
      </c>
      <c r="L2444" s="12" t="s">
        <v>2483</v>
      </c>
      <c r="M2444" s="12" t="s">
        <v>14889</v>
      </c>
      <c r="N2444" s="12" t="s">
        <v>7987</v>
      </c>
      <c r="O2444" s="12" t="s">
        <v>14890</v>
      </c>
      <c r="P2444" s="13" t="str">
        <f>+IFERROR(VLOOKUP(Table32[[#This Row],[Código_parroquial]],Table5[[#All],[CÓDIGO PARROQUIA]:[CLASIFICACIÓN]],5,0),+IFERROR(VLOOKUP(CONCATENATE(Table32[[#This Row],[Código Cantón]],"50"),Table5[[#All],[CÓDIGO PARROQUIA]:[CLASIFICACIÓN]],5,0),""))</f>
        <v/>
      </c>
      <c r="Q2444" s="13" t="str">
        <f>+IFERROR(VLOOKUP(Table32[[#This Row],[Código Cantón]],Table4[[#All],[CÓDIGO CANTÓN]:[CLASIFICACIÓN]],6,0),"")</f>
        <v/>
      </c>
    </row>
    <row r="2445" spans="4:17" x14ac:dyDescent="0.3">
      <c r="D2445" s="12" t="s">
        <v>2482</v>
      </c>
      <c r="E2445" s="12" t="s">
        <v>159</v>
      </c>
      <c r="F2445" s="12" t="s">
        <v>160</v>
      </c>
      <c r="G2445" s="12" t="s">
        <v>158</v>
      </c>
      <c r="H2445" s="12" t="s">
        <v>1210</v>
      </c>
      <c r="I2445" s="12" t="s">
        <v>529</v>
      </c>
      <c r="J2445" s="12" t="s">
        <v>7548</v>
      </c>
      <c r="K2445" s="12" t="s">
        <v>14891</v>
      </c>
      <c r="L2445" s="12" t="s">
        <v>2483</v>
      </c>
      <c r="M2445" s="12" t="s">
        <v>14892</v>
      </c>
      <c r="N2445" s="12" t="s">
        <v>7980</v>
      </c>
      <c r="O2445" s="12" t="s">
        <v>14893</v>
      </c>
      <c r="P2445" s="13" t="str">
        <f>+IFERROR(VLOOKUP(Table32[[#This Row],[Código_parroquial]],Table5[[#All],[CÓDIGO PARROQUIA]:[CLASIFICACIÓN]],5,0),+IFERROR(VLOOKUP(CONCATENATE(Table32[[#This Row],[Código Cantón]],"50"),Table5[[#All],[CÓDIGO PARROQUIA]:[CLASIFICACIÓN]],5,0),""))</f>
        <v/>
      </c>
      <c r="Q2445" s="13" t="str">
        <f>+IFERROR(VLOOKUP(Table32[[#This Row],[Código Cantón]],Table4[[#All],[CÓDIGO CANTÓN]:[CLASIFICACIÓN]],6,0),"")</f>
        <v/>
      </c>
    </row>
    <row r="2446" spans="4:17" x14ac:dyDescent="0.3">
      <c r="D2446" s="12" t="s">
        <v>2482</v>
      </c>
      <c r="E2446" s="12" t="s">
        <v>159</v>
      </c>
      <c r="F2446" s="12" t="s">
        <v>160</v>
      </c>
      <c r="G2446" s="12" t="s">
        <v>158</v>
      </c>
      <c r="H2446" s="12" t="s">
        <v>1198</v>
      </c>
      <c r="I2446" s="12" t="s">
        <v>1199</v>
      </c>
      <c r="J2446" s="12" t="s">
        <v>7548</v>
      </c>
      <c r="K2446" s="12" t="s">
        <v>14894</v>
      </c>
      <c r="L2446" s="12" t="s">
        <v>2483</v>
      </c>
      <c r="M2446" s="12" t="s">
        <v>14895</v>
      </c>
      <c r="N2446" s="12" t="s">
        <v>7987</v>
      </c>
      <c r="O2446" s="12" t="s">
        <v>14896</v>
      </c>
      <c r="P2446" s="13" t="str">
        <f>+IFERROR(VLOOKUP(Table32[[#This Row],[Código_parroquial]],Table5[[#All],[CÓDIGO PARROQUIA]:[CLASIFICACIÓN]],5,0),+IFERROR(VLOOKUP(CONCATENATE(Table32[[#This Row],[Código Cantón]],"50"),Table5[[#All],[CÓDIGO PARROQUIA]:[CLASIFICACIÓN]],5,0),""))</f>
        <v/>
      </c>
      <c r="Q2446" s="13" t="str">
        <f>+IFERROR(VLOOKUP(Table32[[#This Row],[Código Cantón]],Table4[[#All],[CÓDIGO CANTÓN]:[CLASIFICACIÓN]],6,0),"")</f>
        <v/>
      </c>
    </row>
    <row r="2447" spans="4:17" x14ac:dyDescent="0.3">
      <c r="D2447" s="12" t="s">
        <v>2482</v>
      </c>
      <c r="E2447" s="12" t="s">
        <v>159</v>
      </c>
      <c r="F2447" s="12" t="s">
        <v>160</v>
      </c>
      <c r="G2447" s="12" t="s">
        <v>158</v>
      </c>
      <c r="H2447" s="12" t="s">
        <v>1210</v>
      </c>
      <c r="I2447" s="12" t="s">
        <v>529</v>
      </c>
      <c r="J2447" s="12" t="s">
        <v>7548</v>
      </c>
      <c r="K2447" s="12" t="s">
        <v>14897</v>
      </c>
      <c r="L2447" s="12" t="s">
        <v>2483</v>
      </c>
      <c r="M2447" s="12" t="s">
        <v>14898</v>
      </c>
      <c r="N2447" s="12" t="s">
        <v>7987</v>
      </c>
      <c r="O2447" s="12" t="s">
        <v>14899</v>
      </c>
      <c r="P2447" s="13" t="str">
        <f>+IFERROR(VLOOKUP(Table32[[#This Row],[Código_parroquial]],Table5[[#All],[CÓDIGO PARROQUIA]:[CLASIFICACIÓN]],5,0),+IFERROR(VLOOKUP(CONCATENATE(Table32[[#This Row],[Código Cantón]],"50"),Table5[[#All],[CÓDIGO PARROQUIA]:[CLASIFICACIÓN]],5,0),""))</f>
        <v/>
      </c>
      <c r="Q2447" s="13" t="str">
        <f>+IFERROR(VLOOKUP(Table32[[#This Row],[Código Cantón]],Table4[[#All],[CÓDIGO CANTÓN]:[CLASIFICACIÓN]],6,0),"")</f>
        <v/>
      </c>
    </row>
    <row r="2448" spans="4:17" x14ac:dyDescent="0.3">
      <c r="D2448" s="12" t="s">
        <v>2482</v>
      </c>
      <c r="E2448" s="12" t="s">
        <v>159</v>
      </c>
      <c r="F2448" s="12" t="s">
        <v>160</v>
      </c>
      <c r="G2448" s="12" t="s">
        <v>158</v>
      </c>
      <c r="H2448" s="12" t="s">
        <v>1210</v>
      </c>
      <c r="I2448" s="12" t="s">
        <v>529</v>
      </c>
      <c r="J2448" s="12" t="s">
        <v>7548</v>
      </c>
      <c r="K2448" s="12" t="s">
        <v>14900</v>
      </c>
      <c r="L2448" s="12" t="s">
        <v>2483</v>
      </c>
      <c r="M2448" s="12" t="s">
        <v>14901</v>
      </c>
      <c r="N2448" s="12" t="s">
        <v>7987</v>
      </c>
      <c r="O2448" s="12" t="s">
        <v>14902</v>
      </c>
      <c r="P2448" s="13" t="str">
        <f>+IFERROR(VLOOKUP(Table32[[#This Row],[Código_parroquial]],Table5[[#All],[CÓDIGO PARROQUIA]:[CLASIFICACIÓN]],5,0),+IFERROR(VLOOKUP(CONCATENATE(Table32[[#This Row],[Código Cantón]],"50"),Table5[[#All],[CÓDIGO PARROQUIA]:[CLASIFICACIÓN]],5,0),""))</f>
        <v/>
      </c>
      <c r="Q2448" s="13" t="str">
        <f>+IFERROR(VLOOKUP(Table32[[#This Row],[Código Cantón]],Table4[[#All],[CÓDIGO CANTÓN]:[CLASIFICACIÓN]],6,0),"")</f>
        <v/>
      </c>
    </row>
    <row r="2449" spans="4:17" x14ac:dyDescent="0.3">
      <c r="D2449" s="12" t="s">
        <v>2482</v>
      </c>
      <c r="E2449" s="12" t="s">
        <v>159</v>
      </c>
      <c r="F2449" s="12" t="s">
        <v>160</v>
      </c>
      <c r="G2449" s="12" t="s">
        <v>158</v>
      </c>
      <c r="H2449" s="12" t="s">
        <v>1214</v>
      </c>
      <c r="I2449" s="12" t="s">
        <v>1215</v>
      </c>
      <c r="J2449" s="12" t="s">
        <v>7548</v>
      </c>
      <c r="K2449" s="12" t="s">
        <v>14903</v>
      </c>
      <c r="L2449" s="12" t="s">
        <v>2483</v>
      </c>
      <c r="M2449" s="12" t="s">
        <v>14904</v>
      </c>
      <c r="N2449" s="12" t="s">
        <v>7987</v>
      </c>
      <c r="O2449" s="12" t="s">
        <v>14905</v>
      </c>
      <c r="P2449" s="13" t="str">
        <f>+IFERROR(VLOOKUP(Table32[[#This Row],[Código_parroquial]],Table5[[#All],[CÓDIGO PARROQUIA]:[CLASIFICACIÓN]],5,0),+IFERROR(VLOOKUP(CONCATENATE(Table32[[#This Row],[Código Cantón]],"50"),Table5[[#All],[CÓDIGO PARROQUIA]:[CLASIFICACIÓN]],5,0),""))</f>
        <v/>
      </c>
      <c r="Q2449" s="13" t="str">
        <f>+IFERROR(VLOOKUP(Table32[[#This Row],[Código Cantón]],Table4[[#All],[CÓDIGO CANTÓN]:[CLASIFICACIÓN]],6,0),"")</f>
        <v/>
      </c>
    </row>
    <row r="2450" spans="4:17" x14ac:dyDescent="0.3">
      <c r="D2450" s="12" t="s">
        <v>2482</v>
      </c>
      <c r="E2450" s="12" t="s">
        <v>159</v>
      </c>
      <c r="F2450" s="12" t="s">
        <v>160</v>
      </c>
      <c r="G2450" s="12" t="s">
        <v>158</v>
      </c>
      <c r="H2450" s="12" t="s">
        <v>1210</v>
      </c>
      <c r="I2450" s="12" t="s">
        <v>529</v>
      </c>
      <c r="J2450" s="12" t="s">
        <v>7548</v>
      </c>
      <c r="K2450" s="12" t="s">
        <v>14906</v>
      </c>
      <c r="L2450" s="12" t="s">
        <v>2483</v>
      </c>
      <c r="M2450" s="12" t="s">
        <v>14907</v>
      </c>
      <c r="N2450" s="12" t="s">
        <v>7980</v>
      </c>
      <c r="O2450" s="12" t="s">
        <v>14908</v>
      </c>
      <c r="P2450" s="13" t="str">
        <f>+IFERROR(VLOOKUP(Table32[[#This Row],[Código_parroquial]],Table5[[#All],[CÓDIGO PARROQUIA]:[CLASIFICACIÓN]],5,0),+IFERROR(VLOOKUP(CONCATENATE(Table32[[#This Row],[Código Cantón]],"50"),Table5[[#All],[CÓDIGO PARROQUIA]:[CLASIFICACIÓN]],5,0),""))</f>
        <v/>
      </c>
      <c r="Q2450" s="13" t="str">
        <f>+IFERROR(VLOOKUP(Table32[[#This Row],[Código Cantón]],Table4[[#All],[CÓDIGO CANTÓN]:[CLASIFICACIÓN]],6,0),"")</f>
        <v/>
      </c>
    </row>
    <row r="2451" spans="4:17" x14ac:dyDescent="0.3">
      <c r="D2451" s="12" t="s">
        <v>2482</v>
      </c>
      <c r="E2451" s="12" t="s">
        <v>159</v>
      </c>
      <c r="F2451" s="12" t="s">
        <v>160</v>
      </c>
      <c r="G2451" s="12" t="s">
        <v>158</v>
      </c>
      <c r="H2451" s="12" t="s">
        <v>1214</v>
      </c>
      <c r="I2451" s="12" t="s">
        <v>1215</v>
      </c>
      <c r="J2451" s="12" t="s">
        <v>7548</v>
      </c>
      <c r="K2451" s="12" t="s">
        <v>14909</v>
      </c>
      <c r="L2451" s="12" t="s">
        <v>2483</v>
      </c>
      <c r="M2451" s="12" t="s">
        <v>14910</v>
      </c>
      <c r="N2451" s="12" t="s">
        <v>7987</v>
      </c>
      <c r="O2451" s="12" t="s">
        <v>14911</v>
      </c>
      <c r="P2451" s="13" t="str">
        <f>+IFERROR(VLOOKUP(Table32[[#This Row],[Código_parroquial]],Table5[[#All],[CÓDIGO PARROQUIA]:[CLASIFICACIÓN]],5,0),+IFERROR(VLOOKUP(CONCATENATE(Table32[[#This Row],[Código Cantón]],"50"),Table5[[#All],[CÓDIGO PARROQUIA]:[CLASIFICACIÓN]],5,0),""))</f>
        <v/>
      </c>
      <c r="Q2451" s="13" t="str">
        <f>+IFERROR(VLOOKUP(Table32[[#This Row],[Código Cantón]],Table4[[#All],[CÓDIGO CANTÓN]:[CLASIFICACIÓN]],6,0),"")</f>
        <v/>
      </c>
    </row>
    <row r="2452" spans="4:17" x14ac:dyDescent="0.3">
      <c r="D2452" s="12" t="s">
        <v>2482</v>
      </c>
      <c r="E2452" s="12" t="s">
        <v>159</v>
      </c>
      <c r="F2452" s="12" t="s">
        <v>160</v>
      </c>
      <c r="G2452" s="12" t="s">
        <v>158</v>
      </c>
      <c r="H2452" s="12" t="s">
        <v>1210</v>
      </c>
      <c r="I2452" s="12" t="s">
        <v>529</v>
      </c>
      <c r="J2452" s="12" t="s">
        <v>7548</v>
      </c>
      <c r="K2452" s="12" t="s">
        <v>14912</v>
      </c>
      <c r="L2452" s="12" t="s">
        <v>2483</v>
      </c>
      <c r="M2452" s="12" t="s">
        <v>13505</v>
      </c>
      <c r="N2452" s="12" t="s">
        <v>7987</v>
      </c>
      <c r="O2452" s="12" t="s">
        <v>13651</v>
      </c>
      <c r="P2452" s="13" t="str">
        <f>+IFERROR(VLOOKUP(Table32[[#This Row],[Código_parroquial]],Table5[[#All],[CÓDIGO PARROQUIA]:[CLASIFICACIÓN]],5,0),+IFERROR(VLOOKUP(CONCATENATE(Table32[[#This Row],[Código Cantón]],"50"),Table5[[#All],[CÓDIGO PARROQUIA]:[CLASIFICACIÓN]],5,0),""))</f>
        <v/>
      </c>
      <c r="Q2452" s="13" t="str">
        <f>+IFERROR(VLOOKUP(Table32[[#This Row],[Código Cantón]],Table4[[#All],[CÓDIGO CANTÓN]:[CLASIFICACIÓN]],6,0),"")</f>
        <v/>
      </c>
    </row>
    <row r="2453" spans="4:17" x14ac:dyDescent="0.3">
      <c r="D2453" s="12" t="s">
        <v>2482</v>
      </c>
      <c r="E2453" s="12" t="s">
        <v>159</v>
      </c>
      <c r="F2453" s="12" t="s">
        <v>160</v>
      </c>
      <c r="G2453" s="12" t="s">
        <v>158</v>
      </c>
      <c r="H2453" s="12" t="s">
        <v>1221</v>
      </c>
      <c r="I2453" s="12" t="s">
        <v>7687</v>
      </c>
      <c r="J2453" s="12" t="s">
        <v>7550</v>
      </c>
      <c r="K2453" s="12" t="s">
        <v>14913</v>
      </c>
      <c r="L2453" s="12" t="s">
        <v>2483</v>
      </c>
      <c r="M2453" s="12" t="s">
        <v>14914</v>
      </c>
      <c r="N2453" s="12" t="s">
        <v>7987</v>
      </c>
      <c r="O2453" s="12" t="s">
        <v>2603</v>
      </c>
      <c r="P2453" s="13" t="str">
        <f>+IFERROR(VLOOKUP(Table32[[#This Row],[Código_parroquial]],Table5[[#All],[CÓDIGO PARROQUIA]:[CLASIFICACIÓN]],5,0),+IFERROR(VLOOKUP(CONCATENATE(Table32[[#This Row],[Código Cantón]],"50"),Table5[[#All],[CÓDIGO PARROQUIA]:[CLASIFICACIÓN]],5,0),""))</f>
        <v/>
      </c>
      <c r="Q2453" s="13" t="str">
        <f>+IFERROR(VLOOKUP(Table32[[#This Row],[Código Cantón]],Table4[[#All],[CÓDIGO CANTÓN]:[CLASIFICACIÓN]],6,0),"")</f>
        <v/>
      </c>
    </row>
    <row r="2454" spans="4:17" x14ac:dyDescent="0.3">
      <c r="D2454" s="12" t="s">
        <v>2482</v>
      </c>
      <c r="E2454" s="12" t="s">
        <v>159</v>
      </c>
      <c r="F2454" s="12" t="s">
        <v>160</v>
      </c>
      <c r="G2454" s="12" t="s">
        <v>158</v>
      </c>
      <c r="H2454" s="12" t="s">
        <v>1210</v>
      </c>
      <c r="I2454" s="12" t="s">
        <v>529</v>
      </c>
      <c r="J2454" s="12" t="s">
        <v>7548</v>
      </c>
      <c r="K2454" s="12" t="s">
        <v>14915</v>
      </c>
      <c r="L2454" s="12" t="s">
        <v>2483</v>
      </c>
      <c r="M2454" s="12" t="s">
        <v>14916</v>
      </c>
      <c r="N2454" s="12" t="s">
        <v>7980</v>
      </c>
      <c r="O2454" s="12" t="s">
        <v>14917</v>
      </c>
      <c r="P2454" s="13" t="str">
        <f>+IFERROR(VLOOKUP(Table32[[#This Row],[Código_parroquial]],Table5[[#All],[CÓDIGO PARROQUIA]:[CLASIFICACIÓN]],5,0),+IFERROR(VLOOKUP(CONCATENATE(Table32[[#This Row],[Código Cantón]],"50"),Table5[[#All],[CÓDIGO PARROQUIA]:[CLASIFICACIÓN]],5,0),""))</f>
        <v/>
      </c>
      <c r="Q2454" s="13" t="str">
        <f>+IFERROR(VLOOKUP(Table32[[#This Row],[Código Cantón]],Table4[[#All],[CÓDIGO CANTÓN]:[CLASIFICACIÓN]],6,0),"")</f>
        <v/>
      </c>
    </row>
    <row r="2455" spans="4:17" x14ac:dyDescent="0.3">
      <c r="D2455" s="12" t="s">
        <v>2482</v>
      </c>
      <c r="E2455" s="12" t="s">
        <v>159</v>
      </c>
      <c r="F2455" s="12" t="s">
        <v>160</v>
      </c>
      <c r="G2455" s="12" t="s">
        <v>158</v>
      </c>
      <c r="H2455" s="12" t="s">
        <v>1210</v>
      </c>
      <c r="I2455" s="12" t="s">
        <v>529</v>
      </c>
      <c r="J2455" s="12" t="s">
        <v>7548</v>
      </c>
      <c r="K2455" s="12" t="s">
        <v>14918</v>
      </c>
      <c r="L2455" s="12" t="s">
        <v>2483</v>
      </c>
      <c r="M2455" s="12" t="s">
        <v>14919</v>
      </c>
      <c r="N2455" s="12" t="s">
        <v>7987</v>
      </c>
      <c r="O2455" s="12" t="s">
        <v>13651</v>
      </c>
      <c r="P2455" s="13" t="str">
        <f>+IFERROR(VLOOKUP(Table32[[#This Row],[Código_parroquial]],Table5[[#All],[CÓDIGO PARROQUIA]:[CLASIFICACIÓN]],5,0),+IFERROR(VLOOKUP(CONCATENATE(Table32[[#This Row],[Código Cantón]],"50"),Table5[[#All],[CÓDIGO PARROQUIA]:[CLASIFICACIÓN]],5,0),""))</f>
        <v/>
      </c>
      <c r="Q2455" s="13" t="str">
        <f>+IFERROR(VLOOKUP(Table32[[#This Row],[Código Cantón]],Table4[[#All],[CÓDIGO CANTÓN]:[CLASIFICACIÓN]],6,0),"")</f>
        <v/>
      </c>
    </row>
    <row r="2456" spans="4:17" x14ac:dyDescent="0.3">
      <c r="D2456" s="12" t="s">
        <v>2482</v>
      </c>
      <c r="E2456" s="12" t="s">
        <v>159</v>
      </c>
      <c r="F2456" s="12" t="s">
        <v>160</v>
      </c>
      <c r="G2456" s="12" t="s">
        <v>158</v>
      </c>
      <c r="H2456" s="12" t="s">
        <v>1198</v>
      </c>
      <c r="I2456" s="12" t="s">
        <v>1199</v>
      </c>
      <c r="J2456" s="12" t="s">
        <v>7548</v>
      </c>
      <c r="K2456" s="12" t="s">
        <v>14920</v>
      </c>
      <c r="L2456" s="12" t="s">
        <v>2483</v>
      </c>
      <c r="M2456" s="12" t="s">
        <v>14921</v>
      </c>
      <c r="N2456" s="12" t="s">
        <v>7987</v>
      </c>
      <c r="O2456" s="12" t="s">
        <v>14922</v>
      </c>
      <c r="P2456" s="13" t="str">
        <f>+IFERROR(VLOOKUP(Table32[[#This Row],[Código_parroquial]],Table5[[#All],[CÓDIGO PARROQUIA]:[CLASIFICACIÓN]],5,0),+IFERROR(VLOOKUP(CONCATENATE(Table32[[#This Row],[Código Cantón]],"50"),Table5[[#All],[CÓDIGO PARROQUIA]:[CLASIFICACIÓN]],5,0),""))</f>
        <v/>
      </c>
      <c r="Q2456" s="13" t="str">
        <f>+IFERROR(VLOOKUP(Table32[[#This Row],[Código Cantón]],Table4[[#All],[CÓDIGO CANTÓN]:[CLASIFICACIÓN]],6,0),"")</f>
        <v/>
      </c>
    </row>
    <row r="2457" spans="4:17" x14ac:dyDescent="0.3">
      <c r="D2457" s="12" t="s">
        <v>2482</v>
      </c>
      <c r="E2457" s="12" t="s">
        <v>159</v>
      </c>
      <c r="F2457" s="12" t="s">
        <v>160</v>
      </c>
      <c r="G2457" s="12" t="s">
        <v>158</v>
      </c>
      <c r="H2457" s="12" t="s">
        <v>1214</v>
      </c>
      <c r="I2457" s="12" t="s">
        <v>1215</v>
      </c>
      <c r="J2457" s="12" t="s">
        <v>7548</v>
      </c>
      <c r="K2457" s="12" t="s">
        <v>14923</v>
      </c>
      <c r="L2457" s="12" t="s">
        <v>2483</v>
      </c>
      <c r="M2457" s="12" t="s">
        <v>14924</v>
      </c>
      <c r="N2457" s="12" t="s">
        <v>7987</v>
      </c>
      <c r="O2457" s="12" t="s">
        <v>14925</v>
      </c>
      <c r="P2457" s="13" t="str">
        <f>+IFERROR(VLOOKUP(Table32[[#This Row],[Código_parroquial]],Table5[[#All],[CÓDIGO PARROQUIA]:[CLASIFICACIÓN]],5,0),+IFERROR(VLOOKUP(CONCATENATE(Table32[[#This Row],[Código Cantón]],"50"),Table5[[#All],[CÓDIGO PARROQUIA]:[CLASIFICACIÓN]],5,0),""))</f>
        <v/>
      </c>
      <c r="Q2457" s="13" t="str">
        <f>+IFERROR(VLOOKUP(Table32[[#This Row],[Código Cantón]],Table4[[#All],[CÓDIGO CANTÓN]:[CLASIFICACIÓN]],6,0),"")</f>
        <v/>
      </c>
    </row>
    <row r="2458" spans="4:17" x14ac:dyDescent="0.3">
      <c r="D2458" s="12" t="s">
        <v>2482</v>
      </c>
      <c r="E2458" s="12" t="s">
        <v>159</v>
      </c>
      <c r="F2458" s="12" t="s">
        <v>160</v>
      </c>
      <c r="G2458" s="12" t="s">
        <v>158</v>
      </c>
      <c r="H2458" s="12" t="s">
        <v>1214</v>
      </c>
      <c r="I2458" s="12" t="s">
        <v>1215</v>
      </c>
      <c r="J2458" s="12" t="s">
        <v>7548</v>
      </c>
      <c r="K2458" s="12" t="s">
        <v>14926</v>
      </c>
      <c r="L2458" s="12" t="s">
        <v>2483</v>
      </c>
      <c r="M2458" s="12" t="s">
        <v>14927</v>
      </c>
      <c r="N2458" s="12" t="s">
        <v>7987</v>
      </c>
      <c r="O2458" s="12" t="s">
        <v>14928</v>
      </c>
      <c r="P2458" s="13" t="str">
        <f>+IFERROR(VLOOKUP(Table32[[#This Row],[Código_parroquial]],Table5[[#All],[CÓDIGO PARROQUIA]:[CLASIFICACIÓN]],5,0),+IFERROR(VLOOKUP(CONCATENATE(Table32[[#This Row],[Código Cantón]],"50"),Table5[[#All],[CÓDIGO PARROQUIA]:[CLASIFICACIÓN]],5,0),""))</f>
        <v/>
      </c>
      <c r="Q2458" s="13" t="str">
        <f>+IFERROR(VLOOKUP(Table32[[#This Row],[Código Cantón]],Table4[[#All],[CÓDIGO CANTÓN]:[CLASIFICACIÓN]],6,0),"")</f>
        <v/>
      </c>
    </row>
    <row r="2459" spans="4:17" x14ac:dyDescent="0.3">
      <c r="D2459" s="12" t="s">
        <v>2482</v>
      </c>
      <c r="E2459" s="12" t="s">
        <v>159</v>
      </c>
      <c r="F2459" s="12" t="s">
        <v>160</v>
      </c>
      <c r="G2459" s="12" t="s">
        <v>158</v>
      </c>
      <c r="H2459" s="12" t="s">
        <v>1210</v>
      </c>
      <c r="I2459" s="12" t="s">
        <v>529</v>
      </c>
      <c r="J2459" s="12" t="s">
        <v>7548</v>
      </c>
      <c r="K2459" s="12" t="s">
        <v>14929</v>
      </c>
      <c r="L2459" s="12" t="s">
        <v>2483</v>
      </c>
      <c r="M2459" s="12" t="s">
        <v>14930</v>
      </c>
      <c r="N2459" s="12" t="s">
        <v>7987</v>
      </c>
      <c r="O2459" s="12" t="s">
        <v>14931</v>
      </c>
      <c r="P2459" s="13" t="str">
        <f>+IFERROR(VLOOKUP(Table32[[#This Row],[Código_parroquial]],Table5[[#All],[CÓDIGO PARROQUIA]:[CLASIFICACIÓN]],5,0),+IFERROR(VLOOKUP(CONCATENATE(Table32[[#This Row],[Código Cantón]],"50"),Table5[[#All],[CÓDIGO PARROQUIA]:[CLASIFICACIÓN]],5,0),""))</f>
        <v/>
      </c>
      <c r="Q2459" s="13" t="str">
        <f>+IFERROR(VLOOKUP(Table32[[#This Row],[Código Cantón]],Table4[[#All],[CÓDIGO CANTÓN]:[CLASIFICACIÓN]],6,0),"")</f>
        <v/>
      </c>
    </row>
    <row r="2460" spans="4:17" x14ac:dyDescent="0.3">
      <c r="D2460" s="12" t="s">
        <v>2482</v>
      </c>
      <c r="E2460" s="12" t="s">
        <v>159</v>
      </c>
      <c r="F2460" s="12" t="s">
        <v>160</v>
      </c>
      <c r="G2460" s="12" t="s">
        <v>158</v>
      </c>
      <c r="H2460" s="12" t="s">
        <v>1210</v>
      </c>
      <c r="I2460" s="12" t="s">
        <v>529</v>
      </c>
      <c r="J2460" s="12" t="s">
        <v>7548</v>
      </c>
      <c r="K2460" s="12" t="s">
        <v>14932</v>
      </c>
      <c r="L2460" s="12" t="s">
        <v>2483</v>
      </c>
      <c r="M2460" s="12" t="s">
        <v>14933</v>
      </c>
      <c r="N2460" s="12" t="s">
        <v>7980</v>
      </c>
      <c r="O2460" s="12" t="s">
        <v>14934</v>
      </c>
      <c r="P2460" s="13" t="str">
        <f>+IFERROR(VLOOKUP(Table32[[#This Row],[Código_parroquial]],Table5[[#All],[CÓDIGO PARROQUIA]:[CLASIFICACIÓN]],5,0),+IFERROR(VLOOKUP(CONCATENATE(Table32[[#This Row],[Código Cantón]],"50"),Table5[[#All],[CÓDIGO PARROQUIA]:[CLASIFICACIÓN]],5,0),""))</f>
        <v/>
      </c>
      <c r="Q2460" s="13" t="str">
        <f>+IFERROR(VLOOKUP(Table32[[#This Row],[Código Cantón]],Table4[[#All],[CÓDIGO CANTÓN]:[CLASIFICACIÓN]],6,0),"")</f>
        <v/>
      </c>
    </row>
    <row r="2461" spans="4:17" x14ac:dyDescent="0.3">
      <c r="D2461" s="12" t="s">
        <v>2482</v>
      </c>
      <c r="E2461" s="12" t="s">
        <v>159</v>
      </c>
      <c r="F2461" s="12" t="s">
        <v>160</v>
      </c>
      <c r="G2461" s="12" t="s">
        <v>158</v>
      </c>
      <c r="H2461" s="12" t="s">
        <v>1212</v>
      </c>
      <c r="I2461" s="12" t="s">
        <v>1213</v>
      </c>
      <c r="J2461" s="12" t="s">
        <v>7548</v>
      </c>
      <c r="K2461" s="12" t="s">
        <v>14935</v>
      </c>
      <c r="L2461" s="12" t="s">
        <v>2483</v>
      </c>
      <c r="M2461" s="12" t="s">
        <v>14936</v>
      </c>
      <c r="N2461" s="12" t="s">
        <v>7987</v>
      </c>
      <c r="O2461" s="12" t="s">
        <v>13907</v>
      </c>
      <c r="P2461" s="13" t="str">
        <f>+IFERROR(VLOOKUP(Table32[[#This Row],[Código_parroquial]],Table5[[#All],[CÓDIGO PARROQUIA]:[CLASIFICACIÓN]],5,0),+IFERROR(VLOOKUP(CONCATENATE(Table32[[#This Row],[Código Cantón]],"50"),Table5[[#All],[CÓDIGO PARROQUIA]:[CLASIFICACIÓN]],5,0),""))</f>
        <v/>
      </c>
      <c r="Q2461" s="13" t="str">
        <f>+IFERROR(VLOOKUP(Table32[[#This Row],[Código Cantón]],Table4[[#All],[CÓDIGO CANTÓN]:[CLASIFICACIÓN]],6,0),"")</f>
        <v/>
      </c>
    </row>
    <row r="2462" spans="4:17" x14ac:dyDescent="0.3">
      <c r="D2462" s="12" t="s">
        <v>2482</v>
      </c>
      <c r="E2462" s="12" t="s">
        <v>159</v>
      </c>
      <c r="F2462" s="12" t="s">
        <v>160</v>
      </c>
      <c r="G2462" s="12" t="s">
        <v>158</v>
      </c>
      <c r="H2462" s="12" t="s">
        <v>1198</v>
      </c>
      <c r="I2462" s="12" t="s">
        <v>1199</v>
      </c>
      <c r="J2462" s="12" t="s">
        <v>7548</v>
      </c>
      <c r="K2462" s="12" t="s">
        <v>14937</v>
      </c>
      <c r="L2462" s="12" t="s">
        <v>2483</v>
      </c>
      <c r="M2462" s="12" t="s">
        <v>14938</v>
      </c>
      <c r="N2462" s="12" t="s">
        <v>7987</v>
      </c>
      <c r="O2462" s="12" t="s">
        <v>14939</v>
      </c>
      <c r="P2462" s="13" t="str">
        <f>+IFERROR(VLOOKUP(Table32[[#This Row],[Código_parroquial]],Table5[[#All],[CÓDIGO PARROQUIA]:[CLASIFICACIÓN]],5,0),+IFERROR(VLOOKUP(CONCATENATE(Table32[[#This Row],[Código Cantón]],"50"),Table5[[#All],[CÓDIGO PARROQUIA]:[CLASIFICACIÓN]],5,0),""))</f>
        <v/>
      </c>
      <c r="Q2462" s="13" t="str">
        <f>+IFERROR(VLOOKUP(Table32[[#This Row],[Código Cantón]],Table4[[#All],[CÓDIGO CANTÓN]:[CLASIFICACIÓN]],6,0),"")</f>
        <v/>
      </c>
    </row>
    <row r="2463" spans="4:17" x14ac:dyDescent="0.3">
      <c r="D2463" s="12" t="s">
        <v>2482</v>
      </c>
      <c r="E2463" s="12" t="s">
        <v>159</v>
      </c>
      <c r="F2463" s="12" t="s">
        <v>160</v>
      </c>
      <c r="G2463" s="12" t="s">
        <v>158</v>
      </c>
      <c r="H2463" s="12" t="s">
        <v>1210</v>
      </c>
      <c r="I2463" s="12" t="s">
        <v>529</v>
      </c>
      <c r="J2463" s="12" t="s">
        <v>7548</v>
      </c>
      <c r="K2463" s="12" t="s">
        <v>14940</v>
      </c>
      <c r="L2463" s="12" t="s">
        <v>2483</v>
      </c>
      <c r="M2463" s="12" t="s">
        <v>14044</v>
      </c>
      <c r="N2463" s="12" t="s">
        <v>7987</v>
      </c>
      <c r="O2463" s="12" t="s">
        <v>14941</v>
      </c>
      <c r="P2463" s="13" t="str">
        <f>+IFERROR(VLOOKUP(Table32[[#This Row],[Código_parroquial]],Table5[[#All],[CÓDIGO PARROQUIA]:[CLASIFICACIÓN]],5,0),+IFERROR(VLOOKUP(CONCATENATE(Table32[[#This Row],[Código Cantón]],"50"),Table5[[#All],[CÓDIGO PARROQUIA]:[CLASIFICACIÓN]],5,0),""))</f>
        <v/>
      </c>
      <c r="Q2463" s="13" t="str">
        <f>+IFERROR(VLOOKUP(Table32[[#This Row],[Código Cantón]],Table4[[#All],[CÓDIGO CANTÓN]:[CLASIFICACIÓN]],6,0),"")</f>
        <v/>
      </c>
    </row>
    <row r="2464" spans="4:17" x14ac:dyDescent="0.3">
      <c r="D2464" s="12" t="s">
        <v>2482</v>
      </c>
      <c r="E2464" s="12" t="s">
        <v>159</v>
      </c>
      <c r="F2464" s="12" t="s">
        <v>160</v>
      </c>
      <c r="G2464" s="12" t="s">
        <v>158</v>
      </c>
      <c r="H2464" s="12" t="s">
        <v>1210</v>
      </c>
      <c r="I2464" s="12" t="s">
        <v>529</v>
      </c>
      <c r="J2464" s="12" t="s">
        <v>7548</v>
      </c>
      <c r="K2464" s="12" t="s">
        <v>14942</v>
      </c>
      <c r="L2464" s="12" t="s">
        <v>2483</v>
      </c>
      <c r="M2464" s="12" t="s">
        <v>14748</v>
      </c>
      <c r="N2464" s="12" t="s">
        <v>7987</v>
      </c>
      <c r="O2464" s="12" t="s">
        <v>14943</v>
      </c>
      <c r="P2464" s="13" t="str">
        <f>+IFERROR(VLOOKUP(Table32[[#This Row],[Código_parroquial]],Table5[[#All],[CÓDIGO PARROQUIA]:[CLASIFICACIÓN]],5,0),+IFERROR(VLOOKUP(CONCATENATE(Table32[[#This Row],[Código Cantón]],"50"),Table5[[#All],[CÓDIGO PARROQUIA]:[CLASIFICACIÓN]],5,0),""))</f>
        <v/>
      </c>
      <c r="Q2464" s="13" t="str">
        <f>+IFERROR(VLOOKUP(Table32[[#This Row],[Código Cantón]],Table4[[#All],[CÓDIGO CANTÓN]:[CLASIFICACIÓN]],6,0),"")</f>
        <v/>
      </c>
    </row>
    <row r="2465" spans="4:17" x14ac:dyDescent="0.3">
      <c r="D2465" s="12" t="s">
        <v>2482</v>
      </c>
      <c r="E2465" s="12" t="s">
        <v>159</v>
      </c>
      <c r="F2465" s="12" t="s">
        <v>160</v>
      </c>
      <c r="G2465" s="12" t="s">
        <v>158</v>
      </c>
      <c r="H2465" s="12" t="s">
        <v>1210</v>
      </c>
      <c r="I2465" s="12" t="s">
        <v>529</v>
      </c>
      <c r="J2465" s="12" t="s">
        <v>7548</v>
      </c>
      <c r="K2465" s="12" t="s">
        <v>14944</v>
      </c>
      <c r="L2465" s="12" t="s">
        <v>2483</v>
      </c>
      <c r="M2465" s="12" t="s">
        <v>13736</v>
      </c>
      <c r="N2465" s="12" t="s">
        <v>7987</v>
      </c>
      <c r="O2465" s="12" t="s">
        <v>14945</v>
      </c>
      <c r="P2465" s="13" t="str">
        <f>+IFERROR(VLOOKUP(Table32[[#This Row],[Código_parroquial]],Table5[[#All],[CÓDIGO PARROQUIA]:[CLASIFICACIÓN]],5,0),+IFERROR(VLOOKUP(CONCATENATE(Table32[[#This Row],[Código Cantón]],"50"),Table5[[#All],[CÓDIGO PARROQUIA]:[CLASIFICACIÓN]],5,0),""))</f>
        <v/>
      </c>
      <c r="Q2465" s="13" t="str">
        <f>+IFERROR(VLOOKUP(Table32[[#This Row],[Código Cantón]],Table4[[#All],[CÓDIGO CANTÓN]:[CLASIFICACIÓN]],6,0),"")</f>
        <v/>
      </c>
    </row>
    <row r="2466" spans="4:17" x14ac:dyDescent="0.3">
      <c r="D2466" s="12" t="s">
        <v>2482</v>
      </c>
      <c r="E2466" s="12" t="s">
        <v>159</v>
      </c>
      <c r="F2466" s="12" t="s">
        <v>160</v>
      </c>
      <c r="G2466" s="12" t="s">
        <v>158</v>
      </c>
      <c r="H2466" s="12" t="s">
        <v>1210</v>
      </c>
      <c r="I2466" s="12" t="s">
        <v>529</v>
      </c>
      <c r="J2466" s="12" t="s">
        <v>7548</v>
      </c>
      <c r="K2466" s="12" t="s">
        <v>14946</v>
      </c>
      <c r="L2466" s="12" t="s">
        <v>2483</v>
      </c>
      <c r="M2466" s="12" t="s">
        <v>14947</v>
      </c>
      <c r="N2466" s="12" t="s">
        <v>7987</v>
      </c>
      <c r="O2466" s="12" t="s">
        <v>14948</v>
      </c>
      <c r="P2466" s="13" t="str">
        <f>+IFERROR(VLOOKUP(Table32[[#This Row],[Código_parroquial]],Table5[[#All],[CÓDIGO PARROQUIA]:[CLASIFICACIÓN]],5,0),+IFERROR(VLOOKUP(CONCATENATE(Table32[[#This Row],[Código Cantón]],"50"),Table5[[#All],[CÓDIGO PARROQUIA]:[CLASIFICACIÓN]],5,0),""))</f>
        <v/>
      </c>
      <c r="Q2466" s="13" t="str">
        <f>+IFERROR(VLOOKUP(Table32[[#This Row],[Código Cantón]],Table4[[#All],[CÓDIGO CANTÓN]:[CLASIFICACIÓN]],6,0),"")</f>
        <v/>
      </c>
    </row>
    <row r="2467" spans="4:17" x14ac:dyDescent="0.3">
      <c r="D2467" s="12" t="s">
        <v>2482</v>
      </c>
      <c r="E2467" s="12" t="s">
        <v>159</v>
      </c>
      <c r="F2467" s="12" t="s">
        <v>160</v>
      </c>
      <c r="G2467" s="12" t="s">
        <v>158</v>
      </c>
      <c r="H2467" s="12" t="s">
        <v>1216</v>
      </c>
      <c r="I2467" s="12" t="s">
        <v>7891</v>
      </c>
      <c r="J2467" s="12" t="s">
        <v>7550</v>
      </c>
      <c r="K2467" s="12" t="s">
        <v>14949</v>
      </c>
      <c r="L2467" s="12" t="s">
        <v>2483</v>
      </c>
      <c r="M2467" s="12" t="s">
        <v>14950</v>
      </c>
      <c r="N2467" s="12" t="s">
        <v>7987</v>
      </c>
      <c r="O2467" s="12" t="s">
        <v>14951</v>
      </c>
      <c r="P2467" s="13" t="str">
        <f>+IFERROR(VLOOKUP(Table32[[#This Row],[Código_parroquial]],Table5[[#All],[CÓDIGO PARROQUIA]:[CLASIFICACIÓN]],5,0),+IFERROR(VLOOKUP(CONCATENATE(Table32[[#This Row],[Código Cantón]],"50"),Table5[[#All],[CÓDIGO PARROQUIA]:[CLASIFICACIÓN]],5,0),""))</f>
        <v/>
      </c>
      <c r="Q2467" s="13" t="str">
        <f>+IFERROR(VLOOKUP(Table32[[#This Row],[Código Cantón]],Table4[[#All],[CÓDIGO CANTÓN]:[CLASIFICACIÓN]],6,0),"")</f>
        <v/>
      </c>
    </row>
    <row r="2468" spans="4:17" x14ac:dyDescent="0.3">
      <c r="D2468" s="12" t="s">
        <v>2482</v>
      </c>
      <c r="E2468" s="12" t="s">
        <v>159</v>
      </c>
      <c r="F2468" s="12" t="s">
        <v>160</v>
      </c>
      <c r="G2468" s="12" t="s">
        <v>158</v>
      </c>
      <c r="H2468" s="12" t="s">
        <v>1198</v>
      </c>
      <c r="I2468" s="12" t="s">
        <v>1199</v>
      </c>
      <c r="J2468" s="12" t="s">
        <v>7548</v>
      </c>
      <c r="K2468" s="12" t="s">
        <v>14952</v>
      </c>
      <c r="L2468" s="12" t="s">
        <v>2483</v>
      </c>
      <c r="M2468" s="12" t="s">
        <v>14953</v>
      </c>
      <c r="N2468" s="12" t="s">
        <v>7987</v>
      </c>
      <c r="O2468" s="12" t="s">
        <v>14954</v>
      </c>
      <c r="P2468" s="13" t="str">
        <f>+IFERROR(VLOOKUP(Table32[[#This Row],[Código_parroquial]],Table5[[#All],[CÓDIGO PARROQUIA]:[CLASIFICACIÓN]],5,0),+IFERROR(VLOOKUP(CONCATENATE(Table32[[#This Row],[Código Cantón]],"50"),Table5[[#All],[CÓDIGO PARROQUIA]:[CLASIFICACIÓN]],5,0),""))</f>
        <v/>
      </c>
      <c r="Q2468" s="13" t="str">
        <f>+IFERROR(VLOOKUP(Table32[[#This Row],[Código Cantón]],Table4[[#All],[CÓDIGO CANTÓN]:[CLASIFICACIÓN]],6,0),"")</f>
        <v/>
      </c>
    </row>
    <row r="2469" spans="4:17" x14ac:dyDescent="0.3">
      <c r="D2469" s="12" t="s">
        <v>2482</v>
      </c>
      <c r="E2469" s="12" t="s">
        <v>159</v>
      </c>
      <c r="F2469" s="12" t="s">
        <v>160</v>
      </c>
      <c r="G2469" s="12" t="s">
        <v>158</v>
      </c>
      <c r="H2469" s="12" t="s">
        <v>1198</v>
      </c>
      <c r="I2469" s="12" t="s">
        <v>1199</v>
      </c>
      <c r="J2469" s="12" t="s">
        <v>7548</v>
      </c>
      <c r="K2469" s="12" t="s">
        <v>14955</v>
      </c>
      <c r="L2469" s="12" t="s">
        <v>2483</v>
      </c>
      <c r="M2469" s="12" t="s">
        <v>14956</v>
      </c>
      <c r="N2469" s="12" t="s">
        <v>7980</v>
      </c>
      <c r="O2469" s="12" t="s">
        <v>14957</v>
      </c>
      <c r="P2469" s="13" t="str">
        <f>+IFERROR(VLOOKUP(Table32[[#This Row],[Código_parroquial]],Table5[[#All],[CÓDIGO PARROQUIA]:[CLASIFICACIÓN]],5,0),+IFERROR(VLOOKUP(CONCATENATE(Table32[[#This Row],[Código Cantón]],"50"),Table5[[#All],[CÓDIGO PARROQUIA]:[CLASIFICACIÓN]],5,0),""))</f>
        <v/>
      </c>
      <c r="Q2469" s="13" t="str">
        <f>+IFERROR(VLOOKUP(Table32[[#This Row],[Código Cantón]],Table4[[#All],[CÓDIGO CANTÓN]:[CLASIFICACIÓN]],6,0),"")</f>
        <v/>
      </c>
    </row>
    <row r="2470" spans="4:17" x14ac:dyDescent="0.3">
      <c r="D2470" s="12" t="s">
        <v>2482</v>
      </c>
      <c r="E2470" s="12" t="s">
        <v>159</v>
      </c>
      <c r="F2470" s="12" t="s">
        <v>160</v>
      </c>
      <c r="G2470" s="12" t="s">
        <v>158</v>
      </c>
      <c r="H2470" s="12" t="s">
        <v>1212</v>
      </c>
      <c r="I2470" s="12" t="s">
        <v>1213</v>
      </c>
      <c r="J2470" s="12" t="s">
        <v>7548</v>
      </c>
      <c r="K2470" s="12" t="s">
        <v>14958</v>
      </c>
      <c r="L2470" s="12" t="s">
        <v>2483</v>
      </c>
      <c r="M2470" s="12" t="s">
        <v>14959</v>
      </c>
      <c r="N2470" s="12" t="s">
        <v>7987</v>
      </c>
      <c r="O2470" s="12" t="s">
        <v>13518</v>
      </c>
      <c r="P2470" s="13" t="str">
        <f>+IFERROR(VLOOKUP(Table32[[#This Row],[Código_parroquial]],Table5[[#All],[CÓDIGO PARROQUIA]:[CLASIFICACIÓN]],5,0),+IFERROR(VLOOKUP(CONCATENATE(Table32[[#This Row],[Código Cantón]],"50"),Table5[[#All],[CÓDIGO PARROQUIA]:[CLASIFICACIÓN]],5,0),""))</f>
        <v/>
      </c>
      <c r="Q2470" s="13" t="str">
        <f>+IFERROR(VLOOKUP(Table32[[#This Row],[Código Cantón]],Table4[[#All],[CÓDIGO CANTÓN]:[CLASIFICACIÓN]],6,0),"")</f>
        <v/>
      </c>
    </row>
    <row r="2471" spans="4:17" x14ac:dyDescent="0.3">
      <c r="D2471" s="12" t="s">
        <v>2482</v>
      </c>
      <c r="E2471" s="12" t="s">
        <v>159</v>
      </c>
      <c r="F2471" s="12" t="s">
        <v>160</v>
      </c>
      <c r="G2471" s="12" t="s">
        <v>158</v>
      </c>
      <c r="H2471" s="12" t="s">
        <v>1212</v>
      </c>
      <c r="I2471" s="12" t="s">
        <v>1213</v>
      </c>
      <c r="J2471" s="12" t="s">
        <v>7548</v>
      </c>
      <c r="K2471" s="12" t="s">
        <v>14960</v>
      </c>
      <c r="L2471" s="12" t="s">
        <v>2483</v>
      </c>
      <c r="M2471" s="12" t="s">
        <v>14961</v>
      </c>
      <c r="N2471" s="12" t="s">
        <v>7980</v>
      </c>
      <c r="O2471" s="12" t="s">
        <v>14962</v>
      </c>
      <c r="P2471" s="13" t="str">
        <f>+IFERROR(VLOOKUP(Table32[[#This Row],[Código_parroquial]],Table5[[#All],[CÓDIGO PARROQUIA]:[CLASIFICACIÓN]],5,0),+IFERROR(VLOOKUP(CONCATENATE(Table32[[#This Row],[Código Cantón]],"50"),Table5[[#All],[CÓDIGO PARROQUIA]:[CLASIFICACIÓN]],5,0),""))</f>
        <v/>
      </c>
      <c r="Q2471" s="13" t="str">
        <f>+IFERROR(VLOOKUP(Table32[[#This Row],[Código Cantón]],Table4[[#All],[CÓDIGO CANTÓN]:[CLASIFICACIÓN]],6,0),"")</f>
        <v/>
      </c>
    </row>
    <row r="2472" spans="4:17" x14ac:dyDescent="0.3">
      <c r="D2472" s="12" t="s">
        <v>2482</v>
      </c>
      <c r="E2472" s="12" t="s">
        <v>159</v>
      </c>
      <c r="F2472" s="12" t="s">
        <v>160</v>
      </c>
      <c r="G2472" s="12" t="s">
        <v>158</v>
      </c>
      <c r="H2472" s="12" t="s">
        <v>1214</v>
      </c>
      <c r="I2472" s="12" t="s">
        <v>1215</v>
      </c>
      <c r="J2472" s="12" t="s">
        <v>7548</v>
      </c>
      <c r="K2472" s="12" t="s">
        <v>14963</v>
      </c>
      <c r="L2472" s="12" t="s">
        <v>2483</v>
      </c>
      <c r="M2472" s="12" t="s">
        <v>14964</v>
      </c>
      <c r="N2472" s="12" t="s">
        <v>7987</v>
      </c>
      <c r="O2472" s="12" t="s">
        <v>14965</v>
      </c>
      <c r="P2472" s="13" t="str">
        <f>+IFERROR(VLOOKUP(Table32[[#This Row],[Código_parroquial]],Table5[[#All],[CÓDIGO PARROQUIA]:[CLASIFICACIÓN]],5,0),+IFERROR(VLOOKUP(CONCATENATE(Table32[[#This Row],[Código Cantón]],"50"),Table5[[#All],[CÓDIGO PARROQUIA]:[CLASIFICACIÓN]],5,0),""))</f>
        <v/>
      </c>
      <c r="Q2472" s="13" t="str">
        <f>+IFERROR(VLOOKUP(Table32[[#This Row],[Código Cantón]],Table4[[#All],[CÓDIGO CANTÓN]:[CLASIFICACIÓN]],6,0),"")</f>
        <v/>
      </c>
    </row>
    <row r="2473" spans="4:17" x14ac:dyDescent="0.3">
      <c r="D2473" s="12" t="s">
        <v>2482</v>
      </c>
      <c r="E2473" s="12" t="s">
        <v>159</v>
      </c>
      <c r="F2473" s="12" t="s">
        <v>160</v>
      </c>
      <c r="G2473" s="12" t="s">
        <v>158</v>
      </c>
      <c r="H2473" s="12" t="s">
        <v>1210</v>
      </c>
      <c r="I2473" s="12" t="s">
        <v>529</v>
      </c>
      <c r="J2473" s="12" t="s">
        <v>7548</v>
      </c>
      <c r="K2473" s="12" t="s">
        <v>14966</v>
      </c>
      <c r="L2473" s="12" t="s">
        <v>2483</v>
      </c>
      <c r="M2473" s="12" t="s">
        <v>14967</v>
      </c>
      <c r="N2473" s="12" t="s">
        <v>7987</v>
      </c>
      <c r="O2473" s="12" t="s">
        <v>14968</v>
      </c>
      <c r="P2473" s="13" t="str">
        <f>+IFERROR(VLOOKUP(Table32[[#This Row],[Código_parroquial]],Table5[[#All],[CÓDIGO PARROQUIA]:[CLASIFICACIÓN]],5,0),+IFERROR(VLOOKUP(CONCATENATE(Table32[[#This Row],[Código Cantón]],"50"),Table5[[#All],[CÓDIGO PARROQUIA]:[CLASIFICACIÓN]],5,0),""))</f>
        <v/>
      </c>
      <c r="Q2473" s="13" t="str">
        <f>+IFERROR(VLOOKUP(Table32[[#This Row],[Código Cantón]],Table4[[#All],[CÓDIGO CANTÓN]:[CLASIFICACIÓN]],6,0),"")</f>
        <v/>
      </c>
    </row>
    <row r="2474" spans="4:17" x14ac:dyDescent="0.3">
      <c r="D2474" s="12" t="s">
        <v>2482</v>
      </c>
      <c r="E2474" s="12" t="s">
        <v>159</v>
      </c>
      <c r="F2474" s="12" t="s">
        <v>160</v>
      </c>
      <c r="G2474" s="12" t="s">
        <v>158</v>
      </c>
      <c r="H2474" s="12" t="s">
        <v>1210</v>
      </c>
      <c r="I2474" s="12" t="s">
        <v>529</v>
      </c>
      <c r="J2474" s="12" t="s">
        <v>7548</v>
      </c>
      <c r="K2474" s="12" t="s">
        <v>14969</v>
      </c>
      <c r="L2474" s="12" t="s">
        <v>2483</v>
      </c>
      <c r="M2474" s="12" t="s">
        <v>14970</v>
      </c>
      <c r="N2474" s="12" t="s">
        <v>7980</v>
      </c>
      <c r="O2474" s="12" t="s">
        <v>14971</v>
      </c>
      <c r="P2474" s="13" t="str">
        <f>+IFERROR(VLOOKUP(Table32[[#This Row],[Código_parroquial]],Table5[[#All],[CÓDIGO PARROQUIA]:[CLASIFICACIÓN]],5,0),+IFERROR(VLOOKUP(CONCATENATE(Table32[[#This Row],[Código Cantón]],"50"),Table5[[#All],[CÓDIGO PARROQUIA]:[CLASIFICACIÓN]],5,0),""))</f>
        <v/>
      </c>
      <c r="Q2474" s="13" t="str">
        <f>+IFERROR(VLOOKUP(Table32[[#This Row],[Código Cantón]],Table4[[#All],[CÓDIGO CANTÓN]:[CLASIFICACIÓN]],6,0),"")</f>
        <v/>
      </c>
    </row>
    <row r="2475" spans="4:17" x14ac:dyDescent="0.3">
      <c r="D2475" s="12" t="s">
        <v>2482</v>
      </c>
      <c r="E2475" s="12" t="s">
        <v>159</v>
      </c>
      <c r="F2475" s="12" t="s">
        <v>160</v>
      </c>
      <c r="G2475" s="12" t="s">
        <v>158</v>
      </c>
      <c r="H2475" s="12" t="s">
        <v>1212</v>
      </c>
      <c r="I2475" s="12" t="s">
        <v>1213</v>
      </c>
      <c r="J2475" s="12" t="s">
        <v>7548</v>
      </c>
      <c r="K2475" s="12" t="s">
        <v>14972</v>
      </c>
      <c r="L2475" s="12" t="s">
        <v>2483</v>
      </c>
      <c r="M2475" s="12" t="s">
        <v>14973</v>
      </c>
      <c r="N2475" s="12" t="s">
        <v>7987</v>
      </c>
      <c r="O2475" s="12" t="s">
        <v>14974</v>
      </c>
      <c r="P2475" s="13" t="str">
        <f>+IFERROR(VLOOKUP(Table32[[#This Row],[Código_parroquial]],Table5[[#All],[CÓDIGO PARROQUIA]:[CLASIFICACIÓN]],5,0),+IFERROR(VLOOKUP(CONCATENATE(Table32[[#This Row],[Código Cantón]],"50"),Table5[[#All],[CÓDIGO PARROQUIA]:[CLASIFICACIÓN]],5,0),""))</f>
        <v/>
      </c>
      <c r="Q2475" s="13" t="str">
        <f>+IFERROR(VLOOKUP(Table32[[#This Row],[Código Cantón]],Table4[[#All],[CÓDIGO CANTÓN]:[CLASIFICACIÓN]],6,0),"")</f>
        <v/>
      </c>
    </row>
    <row r="2476" spans="4:17" x14ac:dyDescent="0.3">
      <c r="D2476" s="12" t="s">
        <v>2482</v>
      </c>
      <c r="E2476" s="12" t="s">
        <v>159</v>
      </c>
      <c r="F2476" s="12" t="s">
        <v>160</v>
      </c>
      <c r="G2476" s="12" t="s">
        <v>158</v>
      </c>
      <c r="H2476" s="12" t="s">
        <v>1198</v>
      </c>
      <c r="I2476" s="12" t="s">
        <v>1199</v>
      </c>
      <c r="J2476" s="12" t="s">
        <v>7548</v>
      </c>
      <c r="K2476" s="12" t="s">
        <v>14975</v>
      </c>
      <c r="L2476" s="12" t="s">
        <v>2483</v>
      </c>
      <c r="M2476" s="12" t="s">
        <v>14976</v>
      </c>
      <c r="N2476" s="12" t="s">
        <v>7987</v>
      </c>
      <c r="O2476" s="12" t="s">
        <v>14977</v>
      </c>
      <c r="P2476" s="13" t="str">
        <f>+IFERROR(VLOOKUP(Table32[[#This Row],[Código_parroquial]],Table5[[#All],[CÓDIGO PARROQUIA]:[CLASIFICACIÓN]],5,0),+IFERROR(VLOOKUP(CONCATENATE(Table32[[#This Row],[Código Cantón]],"50"),Table5[[#All],[CÓDIGO PARROQUIA]:[CLASIFICACIÓN]],5,0),""))</f>
        <v/>
      </c>
      <c r="Q2476" s="13" t="str">
        <f>+IFERROR(VLOOKUP(Table32[[#This Row],[Código Cantón]],Table4[[#All],[CÓDIGO CANTÓN]:[CLASIFICACIÓN]],6,0),"")</f>
        <v/>
      </c>
    </row>
    <row r="2477" spans="4:17" x14ac:dyDescent="0.3">
      <c r="D2477" s="12" t="s">
        <v>2482</v>
      </c>
      <c r="E2477" s="12" t="s">
        <v>159</v>
      </c>
      <c r="F2477" s="12" t="s">
        <v>160</v>
      </c>
      <c r="G2477" s="12" t="s">
        <v>158</v>
      </c>
      <c r="H2477" s="12" t="s">
        <v>1210</v>
      </c>
      <c r="I2477" s="12" t="s">
        <v>529</v>
      </c>
      <c r="J2477" s="12" t="s">
        <v>7548</v>
      </c>
      <c r="K2477" s="12" t="s">
        <v>14978</v>
      </c>
      <c r="L2477" s="12" t="s">
        <v>2483</v>
      </c>
      <c r="M2477" s="12" t="s">
        <v>14979</v>
      </c>
      <c r="N2477" s="12" t="s">
        <v>7987</v>
      </c>
      <c r="O2477" s="12" t="s">
        <v>14980</v>
      </c>
      <c r="P2477" s="13" t="str">
        <f>+IFERROR(VLOOKUP(Table32[[#This Row],[Código_parroquial]],Table5[[#All],[CÓDIGO PARROQUIA]:[CLASIFICACIÓN]],5,0),+IFERROR(VLOOKUP(CONCATENATE(Table32[[#This Row],[Código Cantón]],"50"),Table5[[#All],[CÓDIGO PARROQUIA]:[CLASIFICACIÓN]],5,0),""))</f>
        <v/>
      </c>
      <c r="Q2477" s="13" t="str">
        <f>+IFERROR(VLOOKUP(Table32[[#This Row],[Código Cantón]],Table4[[#All],[CÓDIGO CANTÓN]:[CLASIFICACIÓN]],6,0),"")</f>
        <v/>
      </c>
    </row>
    <row r="2478" spans="4:17" x14ac:dyDescent="0.3">
      <c r="D2478" s="12" t="s">
        <v>2482</v>
      </c>
      <c r="E2478" s="12" t="s">
        <v>159</v>
      </c>
      <c r="F2478" s="12" t="s">
        <v>160</v>
      </c>
      <c r="G2478" s="12" t="s">
        <v>158</v>
      </c>
      <c r="H2478" s="12" t="s">
        <v>1214</v>
      </c>
      <c r="I2478" s="12" t="s">
        <v>1215</v>
      </c>
      <c r="J2478" s="12" t="s">
        <v>7548</v>
      </c>
      <c r="K2478" s="12" t="s">
        <v>14981</v>
      </c>
      <c r="L2478" s="12" t="s">
        <v>2483</v>
      </c>
      <c r="M2478" s="12" t="s">
        <v>14982</v>
      </c>
      <c r="N2478" s="12" t="s">
        <v>7987</v>
      </c>
      <c r="O2478" s="12" t="s">
        <v>14983</v>
      </c>
      <c r="P2478" s="13" t="str">
        <f>+IFERROR(VLOOKUP(Table32[[#This Row],[Código_parroquial]],Table5[[#All],[CÓDIGO PARROQUIA]:[CLASIFICACIÓN]],5,0),+IFERROR(VLOOKUP(CONCATENATE(Table32[[#This Row],[Código Cantón]],"50"),Table5[[#All],[CÓDIGO PARROQUIA]:[CLASIFICACIÓN]],5,0),""))</f>
        <v/>
      </c>
      <c r="Q2478" s="13" t="str">
        <f>+IFERROR(VLOOKUP(Table32[[#This Row],[Código Cantón]],Table4[[#All],[CÓDIGO CANTÓN]:[CLASIFICACIÓN]],6,0),"")</f>
        <v/>
      </c>
    </row>
    <row r="2479" spans="4:17" x14ac:dyDescent="0.3">
      <c r="D2479" s="12" t="s">
        <v>2482</v>
      </c>
      <c r="E2479" s="12" t="s">
        <v>159</v>
      </c>
      <c r="F2479" s="12" t="s">
        <v>160</v>
      </c>
      <c r="G2479" s="12" t="s">
        <v>158</v>
      </c>
      <c r="H2479" s="12" t="s">
        <v>1210</v>
      </c>
      <c r="I2479" s="12" t="s">
        <v>529</v>
      </c>
      <c r="J2479" s="12" t="s">
        <v>7548</v>
      </c>
      <c r="K2479" s="12" t="s">
        <v>14984</v>
      </c>
      <c r="L2479" s="12" t="s">
        <v>2483</v>
      </c>
      <c r="M2479" s="12" t="s">
        <v>14985</v>
      </c>
      <c r="N2479" s="12" t="s">
        <v>7980</v>
      </c>
      <c r="O2479" s="12" t="s">
        <v>14986</v>
      </c>
      <c r="P2479" s="13" t="str">
        <f>+IFERROR(VLOOKUP(Table32[[#This Row],[Código_parroquial]],Table5[[#All],[CÓDIGO PARROQUIA]:[CLASIFICACIÓN]],5,0),+IFERROR(VLOOKUP(CONCATENATE(Table32[[#This Row],[Código Cantón]],"50"),Table5[[#All],[CÓDIGO PARROQUIA]:[CLASIFICACIÓN]],5,0),""))</f>
        <v/>
      </c>
      <c r="Q2479" s="13" t="str">
        <f>+IFERROR(VLOOKUP(Table32[[#This Row],[Código Cantón]],Table4[[#All],[CÓDIGO CANTÓN]:[CLASIFICACIÓN]],6,0),"")</f>
        <v/>
      </c>
    </row>
    <row r="2480" spans="4:17" x14ac:dyDescent="0.3">
      <c r="D2480" s="12" t="s">
        <v>2482</v>
      </c>
      <c r="E2480" s="12" t="s">
        <v>159</v>
      </c>
      <c r="F2480" s="12" t="s">
        <v>160</v>
      </c>
      <c r="G2480" s="12" t="s">
        <v>158</v>
      </c>
      <c r="H2480" s="12" t="s">
        <v>1210</v>
      </c>
      <c r="I2480" s="12" t="s">
        <v>529</v>
      </c>
      <c r="J2480" s="12" t="s">
        <v>7548</v>
      </c>
      <c r="K2480" s="12" t="s">
        <v>14987</v>
      </c>
      <c r="L2480" s="12" t="s">
        <v>2483</v>
      </c>
      <c r="M2480" s="12" t="s">
        <v>14988</v>
      </c>
      <c r="N2480" s="12" t="s">
        <v>7980</v>
      </c>
      <c r="O2480" s="12" t="s">
        <v>14989</v>
      </c>
      <c r="P2480" s="13" t="str">
        <f>+IFERROR(VLOOKUP(Table32[[#This Row],[Código_parroquial]],Table5[[#All],[CÓDIGO PARROQUIA]:[CLASIFICACIÓN]],5,0),+IFERROR(VLOOKUP(CONCATENATE(Table32[[#This Row],[Código Cantón]],"50"),Table5[[#All],[CÓDIGO PARROQUIA]:[CLASIFICACIÓN]],5,0),""))</f>
        <v/>
      </c>
      <c r="Q2480" s="13" t="str">
        <f>+IFERROR(VLOOKUP(Table32[[#This Row],[Código Cantón]],Table4[[#All],[CÓDIGO CANTÓN]:[CLASIFICACIÓN]],6,0),"")</f>
        <v/>
      </c>
    </row>
    <row r="2481" spans="4:17" x14ac:dyDescent="0.3">
      <c r="D2481" s="12" t="s">
        <v>2482</v>
      </c>
      <c r="E2481" s="12" t="s">
        <v>159</v>
      </c>
      <c r="F2481" s="12" t="s">
        <v>160</v>
      </c>
      <c r="G2481" s="12" t="s">
        <v>158</v>
      </c>
      <c r="H2481" s="12" t="s">
        <v>1210</v>
      </c>
      <c r="I2481" s="12" t="s">
        <v>529</v>
      </c>
      <c r="J2481" s="12" t="s">
        <v>7548</v>
      </c>
      <c r="K2481" s="12" t="s">
        <v>14990</v>
      </c>
      <c r="L2481" s="12" t="s">
        <v>2483</v>
      </c>
      <c r="M2481" s="12" t="s">
        <v>14991</v>
      </c>
      <c r="N2481" s="12" t="s">
        <v>7987</v>
      </c>
      <c r="O2481" s="12" t="s">
        <v>14992</v>
      </c>
      <c r="P2481" s="13" t="str">
        <f>+IFERROR(VLOOKUP(Table32[[#This Row],[Código_parroquial]],Table5[[#All],[CÓDIGO PARROQUIA]:[CLASIFICACIÓN]],5,0),+IFERROR(VLOOKUP(CONCATENATE(Table32[[#This Row],[Código Cantón]],"50"),Table5[[#All],[CÓDIGO PARROQUIA]:[CLASIFICACIÓN]],5,0),""))</f>
        <v/>
      </c>
      <c r="Q2481" s="13" t="str">
        <f>+IFERROR(VLOOKUP(Table32[[#This Row],[Código Cantón]],Table4[[#All],[CÓDIGO CANTÓN]:[CLASIFICACIÓN]],6,0),"")</f>
        <v/>
      </c>
    </row>
    <row r="2482" spans="4:17" x14ac:dyDescent="0.3">
      <c r="D2482" s="12" t="s">
        <v>2482</v>
      </c>
      <c r="E2482" s="12" t="s">
        <v>159</v>
      </c>
      <c r="F2482" s="12" t="s">
        <v>160</v>
      </c>
      <c r="G2482" s="12" t="s">
        <v>158</v>
      </c>
      <c r="H2482" s="12" t="s">
        <v>1214</v>
      </c>
      <c r="I2482" s="12" t="s">
        <v>1215</v>
      </c>
      <c r="J2482" s="12" t="s">
        <v>7548</v>
      </c>
      <c r="K2482" s="12" t="s">
        <v>14993</v>
      </c>
      <c r="L2482" s="12" t="s">
        <v>2483</v>
      </c>
      <c r="M2482" s="12" t="s">
        <v>14994</v>
      </c>
      <c r="N2482" s="12" t="s">
        <v>7987</v>
      </c>
      <c r="O2482" s="12" t="s">
        <v>14995</v>
      </c>
      <c r="P2482" s="13" t="str">
        <f>+IFERROR(VLOOKUP(Table32[[#This Row],[Código_parroquial]],Table5[[#All],[CÓDIGO PARROQUIA]:[CLASIFICACIÓN]],5,0),+IFERROR(VLOOKUP(CONCATENATE(Table32[[#This Row],[Código Cantón]],"50"),Table5[[#All],[CÓDIGO PARROQUIA]:[CLASIFICACIÓN]],5,0),""))</f>
        <v/>
      </c>
      <c r="Q2482" s="13" t="str">
        <f>+IFERROR(VLOOKUP(Table32[[#This Row],[Código Cantón]],Table4[[#All],[CÓDIGO CANTÓN]:[CLASIFICACIÓN]],6,0),"")</f>
        <v/>
      </c>
    </row>
    <row r="2483" spans="4:17" x14ac:dyDescent="0.3">
      <c r="D2483" s="12" t="s">
        <v>2482</v>
      </c>
      <c r="E2483" s="12" t="s">
        <v>159</v>
      </c>
      <c r="F2483" s="12" t="s">
        <v>160</v>
      </c>
      <c r="G2483" s="12" t="s">
        <v>158</v>
      </c>
      <c r="H2483" s="12" t="s">
        <v>1212</v>
      </c>
      <c r="I2483" s="12" t="s">
        <v>1213</v>
      </c>
      <c r="J2483" s="12" t="s">
        <v>7548</v>
      </c>
      <c r="K2483" s="12" t="s">
        <v>14996</v>
      </c>
      <c r="L2483" s="12" t="s">
        <v>2483</v>
      </c>
      <c r="M2483" s="12" t="s">
        <v>14997</v>
      </c>
      <c r="N2483" s="12" t="s">
        <v>7987</v>
      </c>
      <c r="O2483" s="12" t="s">
        <v>14998</v>
      </c>
      <c r="P2483" s="13" t="str">
        <f>+IFERROR(VLOOKUP(Table32[[#This Row],[Código_parroquial]],Table5[[#All],[CÓDIGO PARROQUIA]:[CLASIFICACIÓN]],5,0),+IFERROR(VLOOKUP(CONCATENATE(Table32[[#This Row],[Código Cantón]],"50"),Table5[[#All],[CÓDIGO PARROQUIA]:[CLASIFICACIÓN]],5,0),""))</f>
        <v/>
      </c>
      <c r="Q2483" s="13" t="str">
        <f>+IFERROR(VLOOKUP(Table32[[#This Row],[Código Cantón]],Table4[[#All],[CÓDIGO CANTÓN]:[CLASIFICACIÓN]],6,0),"")</f>
        <v/>
      </c>
    </row>
    <row r="2484" spans="4:17" x14ac:dyDescent="0.3">
      <c r="D2484" s="12" t="s">
        <v>2482</v>
      </c>
      <c r="E2484" s="12" t="s">
        <v>159</v>
      </c>
      <c r="F2484" s="12" t="s">
        <v>160</v>
      </c>
      <c r="G2484" s="12" t="s">
        <v>158</v>
      </c>
      <c r="H2484" s="12" t="s">
        <v>1198</v>
      </c>
      <c r="I2484" s="12" t="s">
        <v>1199</v>
      </c>
      <c r="J2484" s="12" t="s">
        <v>7548</v>
      </c>
      <c r="K2484" s="12" t="s">
        <v>14999</v>
      </c>
      <c r="L2484" s="12" t="s">
        <v>2483</v>
      </c>
      <c r="M2484" s="12" t="s">
        <v>15000</v>
      </c>
      <c r="N2484" s="12" t="s">
        <v>7987</v>
      </c>
      <c r="O2484" s="12" t="s">
        <v>15001</v>
      </c>
      <c r="P2484" s="13" t="str">
        <f>+IFERROR(VLOOKUP(Table32[[#This Row],[Código_parroquial]],Table5[[#All],[CÓDIGO PARROQUIA]:[CLASIFICACIÓN]],5,0),+IFERROR(VLOOKUP(CONCATENATE(Table32[[#This Row],[Código Cantón]],"50"),Table5[[#All],[CÓDIGO PARROQUIA]:[CLASIFICACIÓN]],5,0),""))</f>
        <v/>
      </c>
      <c r="Q2484" s="13" t="str">
        <f>+IFERROR(VLOOKUP(Table32[[#This Row],[Código Cantón]],Table4[[#All],[CÓDIGO CANTÓN]:[CLASIFICACIÓN]],6,0),"")</f>
        <v/>
      </c>
    </row>
    <row r="2485" spans="4:17" x14ac:dyDescent="0.3">
      <c r="D2485" s="12" t="s">
        <v>2482</v>
      </c>
      <c r="E2485" s="12" t="s">
        <v>159</v>
      </c>
      <c r="F2485" s="12" t="s">
        <v>160</v>
      </c>
      <c r="G2485" s="12" t="s">
        <v>158</v>
      </c>
      <c r="H2485" s="12" t="s">
        <v>1198</v>
      </c>
      <c r="I2485" s="12" t="s">
        <v>1199</v>
      </c>
      <c r="J2485" s="12" t="s">
        <v>7548</v>
      </c>
      <c r="K2485" s="12" t="s">
        <v>15002</v>
      </c>
      <c r="L2485" s="12" t="s">
        <v>2483</v>
      </c>
      <c r="M2485" s="12" t="s">
        <v>15003</v>
      </c>
      <c r="N2485" s="12" t="s">
        <v>7987</v>
      </c>
      <c r="O2485" s="12" t="s">
        <v>15004</v>
      </c>
      <c r="P2485" s="13" t="str">
        <f>+IFERROR(VLOOKUP(Table32[[#This Row],[Código_parroquial]],Table5[[#All],[CÓDIGO PARROQUIA]:[CLASIFICACIÓN]],5,0),+IFERROR(VLOOKUP(CONCATENATE(Table32[[#This Row],[Código Cantón]],"50"),Table5[[#All],[CÓDIGO PARROQUIA]:[CLASIFICACIÓN]],5,0),""))</f>
        <v/>
      </c>
      <c r="Q2485" s="13" t="str">
        <f>+IFERROR(VLOOKUP(Table32[[#This Row],[Código Cantón]],Table4[[#All],[CÓDIGO CANTÓN]:[CLASIFICACIÓN]],6,0),"")</f>
        <v/>
      </c>
    </row>
    <row r="2486" spans="4:17" x14ac:dyDescent="0.3">
      <c r="D2486" s="12" t="s">
        <v>2482</v>
      </c>
      <c r="E2486" s="12" t="s">
        <v>159</v>
      </c>
      <c r="F2486" s="12" t="s">
        <v>160</v>
      </c>
      <c r="G2486" s="12" t="s">
        <v>158</v>
      </c>
      <c r="H2486" s="12" t="s">
        <v>1212</v>
      </c>
      <c r="I2486" s="12" t="s">
        <v>1213</v>
      </c>
      <c r="J2486" s="12" t="s">
        <v>7548</v>
      </c>
      <c r="K2486" s="12" t="s">
        <v>15005</v>
      </c>
      <c r="L2486" s="12" t="s">
        <v>2483</v>
      </c>
      <c r="M2486" s="12" t="s">
        <v>15006</v>
      </c>
      <c r="N2486" s="12" t="s">
        <v>7980</v>
      </c>
      <c r="O2486" s="12" t="s">
        <v>15007</v>
      </c>
      <c r="P2486" s="13" t="str">
        <f>+IFERROR(VLOOKUP(Table32[[#This Row],[Código_parroquial]],Table5[[#All],[CÓDIGO PARROQUIA]:[CLASIFICACIÓN]],5,0),+IFERROR(VLOOKUP(CONCATENATE(Table32[[#This Row],[Código Cantón]],"50"),Table5[[#All],[CÓDIGO PARROQUIA]:[CLASIFICACIÓN]],5,0),""))</f>
        <v/>
      </c>
      <c r="Q2486" s="13" t="str">
        <f>+IFERROR(VLOOKUP(Table32[[#This Row],[Código Cantón]],Table4[[#All],[CÓDIGO CANTÓN]:[CLASIFICACIÓN]],6,0),"")</f>
        <v/>
      </c>
    </row>
    <row r="2487" spans="4:17" x14ac:dyDescent="0.3">
      <c r="D2487" s="12" t="s">
        <v>2482</v>
      </c>
      <c r="E2487" s="12" t="s">
        <v>159</v>
      </c>
      <c r="F2487" s="12" t="s">
        <v>160</v>
      </c>
      <c r="G2487" s="12" t="s">
        <v>158</v>
      </c>
      <c r="H2487" s="12" t="s">
        <v>1214</v>
      </c>
      <c r="I2487" s="12" t="s">
        <v>1215</v>
      </c>
      <c r="J2487" s="12" t="s">
        <v>7548</v>
      </c>
      <c r="K2487" s="12" t="s">
        <v>15008</v>
      </c>
      <c r="L2487" s="12" t="s">
        <v>2483</v>
      </c>
      <c r="M2487" s="12" t="s">
        <v>13198</v>
      </c>
      <c r="N2487" s="12" t="s">
        <v>7987</v>
      </c>
      <c r="O2487" s="12" t="s">
        <v>15009</v>
      </c>
      <c r="P2487" s="13" t="str">
        <f>+IFERROR(VLOOKUP(Table32[[#This Row],[Código_parroquial]],Table5[[#All],[CÓDIGO PARROQUIA]:[CLASIFICACIÓN]],5,0),+IFERROR(VLOOKUP(CONCATENATE(Table32[[#This Row],[Código Cantón]],"50"),Table5[[#All],[CÓDIGO PARROQUIA]:[CLASIFICACIÓN]],5,0),""))</f>
        <v/>
      </c>
      <c r="Q2487" s="13" t="str">
        <f>+IFERROR(VLOOKUP(Table32[[#This Row],[Código Cantón]],Table4[[#All],[CÓDIGO CANTÓN]:[CLASIFICACIÓN]],6,0),"")</f>
        <v/>
      </c>
    </row>
    <row r="2488" spans="4:17" x14ac:dyDescent="0.3">
      <c r="D2488" s="12" t="s">
        <v>2482</v>
      </c>
      <c r="E2488" s="12" t="s">
        <v>159</v>
      </c>
      <c r="F2488" s="12" t="s">
        <v>160</v>
      </c>
      <c r="G2488" s="12" t="s">
        <v>158</v>
      </c>
      <c r="H2488" s="12" t="s">
        <v>1198</v>
      </c>
      <c r="I2488" s="12" t="s">
        <v>1199</v>
      </c>
      <c r="J2488" s="12" t="s">
        <v>7548</v>
      </c>
      <c r="K2488" s="12" t="s">
        <v>15010</v>
      </c>
      <c r="L2488" s="12" t="s">
        <v>2483</v>
      </c>
      <c r="M2488" s="12" t="s">
        <v>15011</v>
      </c>
      <c r="N2488" s="12" t="s">
        <v>7987</v>
      </c>
      <c r="O2488" s="12" t="s">
        <v>15012</v>
      </c>
      <c r="P2488" s="13" t="str">
        <f>+IFERROR(VLOOKUP(Table32[[#This Row],[Código_parroquial]],Table5[[#All],[CÓDIGO PARROQUIA]:[CLASIFICACIÓN]],5,0),+IFERROR(VLOOKUP(CONCATENATE(Table32[[#This Row],[Código Cantón]],"50"),Table5[[#All],[CÓDIGO PARROQUIA]:[CLASIFICACIÓN]],5,0),""))</f>
        <v/>
      </c>
      <c r="Q2488" s="13" t="str">
        <f>+IFERROR(VLOOKUP(Table32[[#This Row],[Código Cantón]],Table4[[#All],[CÓDIGO CANTÓN]:[CLASIFICACIÓN]],6,0),"")</f>
        <v/>
      </c>
    </row>
    <row r="2489" spans="4:17" x14ac:dyDescent="0.3">
      <c r="D2489" s="12" t="s">
        <v>2482</v>
      </c>
      <c r="E2489" s="12" t="s">
        <v>159</v>
      </c>
      <c r="F2489" s="12" t="s">
        <v>160</v>
      </c>
      <c r="G2489" s="12" t="s">
        <v>158</v>
      </c>
      <c r="H2489" s="12" t="s">
        <v>1212</v>
      </c>
      <c r="I2489" s="12" t="s">
        <v>1213</v>
      </c>
      <c r="J2489" s="12" t="s">
        <v>7548</v>
      </c>
      <c r="K2489" s="12" t="s">
        <v>15013</v>
      </c>
      <c r="L2489" s="12" t="s">
        <v>2483</v>
      </c>
      <c r="M2489" s="12" t="s">
        <v>15014</v>
      </c>
      <c r="N2489" s="12" t="s">
        <v>7987</v>
      </c>
      <c r="O2489" s="12" t="s">
        <v>13489</v>
      </c>
      <c r="P2489" s="13" t="str">
        <f>+IFERROR(VLOOKUP(Table32[[#This Row],[Código_parroquial]],Table5[[#All],[CÓDIGO PARROQUIA]:[CLASIFICACIÓN]],5,0),+IFERROR(VLOOKUP(CONCATENATE(Table32[[#This Row],[Código Cantón]],"50"),Table5[[#All],[CÓDIGO PARROQUIA]:[CLASIFICACIÓN]],5,0),""))</f>
        <v/>
      </c>
      <c r="Q2489" s="13" t="str">
        <f>+IFERROR(VLOOKUP(Table32[[#This Row],[Código Cantón]],Table4[[#All],[CÓDIGO CANTÓN]:[CLASIFICACIÓN]],6,0),"")</f>
        <v/>
      </c>
    </row>
    <row r="2490" spans="4:17" x14ac:dyDescent="0.3">
      <c r="D2490" s="12" t="s">
        <v>2482</v>
      </c>
      <c r="E2490" s="12" t="s">
        <v>159</v>
      </c>
      <c r="F2490" s="12" t="s">
        <v>160</v>
      </c>
      <c r="G2490" s="12" t="s">
        <v>158</v>
      </c>
      <c r="H2490" s="12" t="s">
        <v>1212</v>
      </c>
      <c r="I2490" s="12" t="s">
        <v>1213</v>
      </c>
      <c r="J2490" s="12" t="s">
        <v>7548</v>
      </c>
      <c r="K2490" s="12" t="s">
        <v>15015</v>
      </c>
      <c r="L2490" s="12" t="s">
        <v>2483</v>
      </c>
      <c r="M2490" s="12" t="s">
        <v>13935</v>
      </c>
      <c r="N2490" s="12" t="s">
        <v>7987</v>
      </c>
      <c r="O2490" s="12" t="s">
        <v>15016</v>
      </c>
      <c r="P2490" s="13" t="str">
        <f>+IFERROR(VLOOKUP(Table32[[#This Row],[Código_parroquial]],Table5[[#All],[CÓDIGO PARROQUIA]:[CLASIFICACIÓN]],5,0),+IFERROR(VLOOKUP(CONCATENATE(Table32[[#This Row],[Código Cantón]],"50"),Table5[[#All],[CÓDIGO PARROQUIA]:[CLASIFICACIÓN]],5,0),""))</f>
        <v/>
      </c>
      <c r="Q2490" s="13" t="str">
        <f>+IFERROR(VLOOKUP(Table32[[#This Row],[Código Cantón]],Table4[[#All],[CÓDIGO CANTÓN]:[CLASIFICACIÓN]],6,0),"")</f>
        <v/>
      </c>
    </row>
    <row r="2491" spans="4:17" x14ac:dyDescent="0.3">
      <c r="D2491" s="12" t="s">
        <v>2482</v>
      </c>
      <c r="E2491" s="12" t="s">
        <v>159</v>
      </c>
      <c r="F2491" s="12" t="s">
        <v>160</v>
      </c>
      <c r="G2491" s="12" t="s">
        <v>158</v>
      </c>
      <c r="H2491" s="12" t="s">
        <v>1212</v>
      </c>
      <c r="I2491" s="12" t="s">
        <v>1213</v>
      </c>
      <c r="J2491" s="12" t="s">
        <v>7548</v>
      </c>
      <c r="K2491" s="12" t="s">
        <v>15017</v>
      </c>
      <c r="L2491" s="12" t="s">
        <v>2483</v>
      </c>
      <c r="M2491" s="12" t="s">
        <v>15018</v>
      </c>
      <c r="N2491" s="12" t="s">
        <v>7987</v>
      </c>
      <c r="O2491" s="12" t="s">
        <v>15019</v>
      </c>
      <c r="P2491" s="13" t="str">
        <f>+IFERROR(VLOOKUP(Table32[[#This Row],[Código_parroquial]],Table5[[#All],[CÓDIGO PARROQUIA]:[CLASIFICACIÓN]],5,0),+IFERROR(VLOOKUP(CONCATENATE(Table32[[#This Row],[Código Cantón]],"50"),Table5[[#All],[CÓDIGO PARROQUIA]:[CLASIFICACIÓN]],5,0),""))</f>
        <v/>
      </c>
      <c r="Q2491" s="13" t="str">
        <f>+IFERROR(VLOOKUP(Table32[[#This Row],[Código Cantón]],Table4[[#All],[CÓDIGO CANTÓN]:[CLASIFICACIÓN]],6,0),"")</f>
        <v/>
      </c>
    </row>
    <row r="2492" spans="4:17" x14ac:dyDescent="0.3">
      <c r="D2492" s="12" t="s">
        <v>2482</v>
      </c>
      <c r="E2492" s="12" t="s">
        <v>159</v>
      </c>
      <c r="F2492" s="12" t="s">
        <v>160</v>
      </c>
      <c r="G2492" s="12" t="s">
        <v>158</v>
      </c>
      <c r="H2492" s="12" t="s">
        <v>1212</v>
      </c>
      <c r="I2492" s="12" t="s">
        <v>1213</v>
      </c>
      <c r="J2492" s="12" t="s">
        <v>7548</v>
      </c>
      <c r="K2492" s="12" t="s">
        <v>15020</v>
      </c>
      <c r="L2492" s="12" t="s">
        <v>2483</v>
      </c>
      <c r="M2492" s="12" t="s">
        <v>15021</v>
      </c>
      <c r="N2492" s="12" t="s">
        <v>7987</v>
      </c>
      <c r="O2492" s="12" t="s">
        <v>15022</v>
      </c>
      <c r="P2492" s="13" t="str">
        <f>+IFERROR(VLOOKUP(Table32[[#This Row],[Código_parroquial]],Table5[[#All],[CÓDIGO PARROQUIA]:[CLASIFICACIÓN]],5,0),+IFERROR(VLOOKUP(CONCATENATE(Table32[[#This Row],[Código Cantón]],"50"),Table5[[#All],[CÓDIGO PARROQUIA]:[CLASIFICACIÓN]],5,0),""))</f>
        <v/>
      </c>
      <c r="Q2492" s="13" t="str">
        <f>+IFERROR(VLOOKUP(Table32[[#This Row],[Código Cantón]],Table4[[#All],[CÓDIGO CANTÓN]:[CLASIFICACIÓN]],6,0),"")</f>
        <v/>
      </c>
    </row>
    <row r="2493" spans="4:17" x14ac:dyDescent="0.3">
      <c r="D2493" s="12" t="s">
        <v>2482</v>
      </c>
      <c r="E2493" s="12" t="s">
        <v>159</v>
      </c>
      <c r="F2493" s="12" t="s">
        <v>160</v>
      </c>
      <c r="G2493" s="12" t="s">
        <v>158</v>
      </c>
      <c r="H2493" s="12" t="s">
        <v>1212</v>
      </c>
      <c r="I2493" s="12" t="s">
        <v>1213</v>
      </c>
      <c r="J2493" s="12" t="s">
        <v>7548</v>
      </c>
      <c r="K2493" s="12" t="s">
        <v>15023</v>
      </c>
      <c r="L2493" s="12" t="s">
        <v>2483</v>
      </c>
      <c r="M2493" s="12" t="s">
        <v>15024</v>
      </c>
      <c r="N2493" s="12" t="s">
        <v>7987</v>
      </c>
      <c r="O2493" s="12" t="s">
        <v>15025</v>
      </c>
      <c r="P2493" s="13" t="str">
        <f>+IFERROR(VLOOKUP(Table32[[#This Row],[Código_parroquial]],Table5[[#All],[CÓDIGO PARROQUIA]:[CLASIFICACIÓN]],5,0),+IFERROR(VLOOKUP(CONCATENATE(Table32[[#This Row],[Código Cantón]],"50"),Table5[[#All],[CÓDIGO PARROQUIA]:[CLASIFICACIÓN]],5,0),""))</f>
        <v/>
      </c>
      <c r="Q2493" s="13" t="str">
        <f>+IFERROR(VLOOKUP(Table32[[#This Row],[Código Cantón]],Table4[[#All],[CÓDIGO CANTÓN]:[CLASIFICACIÓN]],6,0),"")</f>
        <v/>
      </c>
    </row>
    <row r="2494" spans="4:17" x14ac:dyDescent="0.3">
      <c r="D2494" s="12" t="s">
        <v>2482</v>
      </c>
      <c r="E2494" s="12" t="s">
        <v>159</v>
      </c>
      <c r="F2494" s="12" t="s">
        <v>160</v>
      </c>
      <c r="G2494" s="12" t="s">
        <v>158</v>
      </c>
      <c r="H2494" s="12" t="s">
        <v>1214</v>
      </c>
      <c r="I2494" s="12" t="s">
        <v>1215</v>
      </c>
      <c r="J2494" s="12" t="s">
        <v>7548</v>
      </c>
      <c r="K2494" s="12" t="s">
        <v>15026</v>
      </c>
      <c r="L2494" s="12" t="s">
        <v>2483</v>
      </c>
      <c r="M2494" s="12" t="s">
        <v>15027</v>
      </c>
      <c r="N2494" s="12" t="s">
        <v>7987</v>
      </c>
      <c r="O2494" s="12" t="s">
        <v>15028</v>
      </c>
      <c r="P2494" s="13" t="str">
        <f>+IFERROR(VLOOKUP(Table32[[#This Row],[Código_parroquial]],Table5[[#All],[CÓDIGO PARROQUIA]:[CLASIFICACIÓN]],5,0),+IFERROR(VLOOKUP(CONCATENATE(Table32[[#This Row],[Código Cantón]],"50"),Table5[[#All],[CÓDIGO PARROQUIA]:[CLASIFICACIÓN]],5,0),""))</f>
        <v/>
      </c>
      <c r="Q2494" s="13" t="str">
        <f>+IFERROR(VLOOKUP(Table32[[#This Row],[Código Cantón]],Table4[[#All],[CÓDIGO CANTÓN]:[CLASIFICACIÓN]],6,0),"")</f>
        <v/>
      </c>
    </row>
    <row r="2495" spans="4:17" x14ac:dyDescent="0.3">
      <c r="D2495" s="12" t="s">
        <v>2482</v>
      </c>
      <c r="E2495" s="12" t="s">
        <v>159</v>
      </c>
      <c r="F2495" s="12" t="s">
        <v>160</v>
      </c>
      <c r="G2495" s="12" t="s">
        <v>158</v>
      </c>
      <c r="H2495" s="12" t="s">
        <v>1212</v>
      </c>
      <c r="I2495" s="12" t="s">
        <v>1213</v>
      </c>
      <c r="J2495" s="12" t="s">
        <v>7548</v>
      </c>
      <c r="K2495" s="12" t="s">
        <v>15029</v>
      </c>
      <c r="L2495" s="12" t="s">
        <v>2483</v>
      </c>
      <c r="M2495" s="12" t="s">
        <v>13697</v>
      </c>
      <c r="N2495" s="12" t="s">
        <v>7987</v>
      </c>
      <c r="O2495" s="12" t="s">
        <v>15030</v>
      </c>
      <c r="P2495" s="13" t="str">
        <f>+IFERROR(VLOOKUP(Table32[[#This Row],[Código_parroquial]],Table5[[#All],[CÓDIGO PARROQUIA]:[CLASIFICACIÓN]],5,0),+IFERROR(VLOOKUP(CONCATENATE(Table32[[#This Row],[Código Cantón]],"50"),Table5[[#All],[CÓDIGO PARROQUIA]:[CLASIFICACIÓN]],5,0),""))</f>
        <v/>
      </c>
      <c r="Q2495" s="13" t="str">
        <f>+IFERROR(VLOOKUP(Table32[[#This Row],[Código Cantón]],Table4[[#All],[CÓDIGO CANTÓN]:[CLASIFICACIÓN]],6,0),"")</f>
        <v/>
      </c>
    </row>
    <row r="2496" spans="4:17" x14ac:dyDescent="0.3">
      <c r="D2496" s="12" t="s">
        <v>2482</v>
      </c>
      <c r="E2496" s="12" t="s">
        <v>159</v>
      </c>
      <c r="F2496" s="12" t="s">
        <v>160</v>
      </c>
      <c r="G2496" s="12" t="s">
        <v>158</v>
      </c>
      <c r="H2496" s="12" t="s">
        <v>1210</v>
      </c>
      <c r="I2496" s="12" t="s">
        <v>529</v>
      </c>
      <c r="J2496" s="12" t="s">
        <v>7548</v>
      </c>
      <c r="K2496" s="12" t="s">
        <v>15031</v>
      </c>
      <c r="L2496" s="12" t="s">
        <v>2483</v>
      </c>
      <c r="M2496" s="12" t="s">
        <v>15032</v>
      </c>
      <c r="N2496" s="12" t="s">
        <v>7987</v>
      </c>
      <c r="O2496" s="12" t="s">
        <v>15033</v>
      </c>
      <c r="P2496" s="13" t="str">
        <f>+IFERROR(VLOOKUP(Table32[[#This Row],[Código_parroquial]],Table5[[#All],[CÓDIGO PARROQUIA]:[CLASIFICACIÓN]],5,0),+IFERROR(VLOOKUP(CONCATENATE(Table32[[#This Row],[Código Cantón]],"50"),Table5[[#All],[CÓDIGO PARROQUIA]:[CLASIFICACIÓN]],5,0),""))</f>
        <v/>
      </c>
      <c r="Q2496" s="13" t="str">
        <f>+IFERROR(VLOOKUP(Table32[[#This Row],[Código Cantón]],Table4[[#All],[CÓDIGO CANTÓN]:[CLASIFICACIÓN]],6,0),"")</f>
        <v/>
      </c>
    </row>
    <row r="2497" spans="4:17" x14ac:dyDescent="0.3">
      <c r="D2497" s="12" t="s">
        <v>2482</v>
      </c>
      <c r="E2497" s="12" t="s">
        <v>159</v>
      </c>
      <c r="F2497" s="12" t="s">
        <v>160</v>
      </c>
      <c r="G2497" s="12" t="s">
        <v>158</v>
      </c>
      <c r="H2497" s="12" t="s">
        <v>1198</v>
      </c>
      <c r="I2497" s="12" t="s">
        <v>1199</v>
      </c>
      <c r="J2497" s="12" t="s">
        <v>7548</v>
      </c>
      <c r="K2497" s="12" t="s">
        <v>15034</v>
      </c>
      <c r="L2497" s="12" t="s">
        <v>2483</v>
      </c>
      <c r="M2497" s="12" t="s">
        <v>15035</v>
      </c>
      <c r="N2497" s="12" t="s">
        <v>7980</v>
      </c>
      <c r="O2497" s="12" t="s">
        <v>15036</v>
      </c>
      <c r="P2497" s="13" t="str">
        <f>+IFERROR(VLOOKUP(Table32[[#This Row],[Código_parroquial]],Table5[[#All],[CÓDIGO PARROQUIA]:[CLASIFICACIÓN]],5,0),+IFERROR(VLOOKUP(CONCATENATE(Table32[[#This Row],[Código Cantón]],"50"),Table5[[#All],[CÓDIGO PARROQUIA]:[CLASIFICACIÓN]],5,0),""))</f>
        <v/>
      </c>
      <c r="Q2497" s="13" t="str">
        <f>+IFERROR(VLOOKUP(Table32[[#This Row],[Código Cantón]],Table4[[#All],[CÓDIGO CANTÓN]:[CLASIFICACIÓN]],6,0),"")</f>
        <v/>
      </c>
    </row>
    <row r="2498" spans="4:17" x14ac:dyDescent="0.3">
      <c r="D2498" s="12" t="s">
        <v>2482</v>
      </c>
      <c r="E2498" s="12" t="s">
        <v>159</v>
      </c>
      <c r="F2498" s="12" t="s">
        <v>160</v>
      </c>
      <c r="G2498" s="12" t="s">
        <v>158</v>
      </c>
      <c r="H2498" s="12" t="s">
        <v>1198</v>
      </c>
      <c r="I2498" s="12" t="s">
        <v>1199</v>
      </c>
      <c r="J2498" s="12" t="s">
        <v>7548</v>
      </c>
      <c r="K2498" s="12" t="s">
        <v>15037</v>
      </c>
      <c r="L2498" s="12" t="s">
        <v>2483</v>
      </c>
      <c r="M2498" s="12" t="s">
        <v>15038</v>
      </c>
      <c r="N2498" s="12" t="s">
        <v>7980</v>
      </c>
      <c r="O2498" s="12" t="s">
        <v>15039</v>
      </c>
      <c r="P2498" s="13" t="str">
        <f>+IFERROR(VLOOKUP(Table32[[#This Row],[Código_parroquial]],Table5[[#All],[CÓDIGO PARROQUIA]:[CLASIFICACIÓN]],5,0),+IFERROR(VLOOKUP(CONCATENATE(Table32[[#This Row],[Código Cantón]],"50"),Table5[[#All],[CÓDIGO PARROQUIA]:[CLASIFICACIÓN]],5,0),""))</f>
        <v/>
      </c>
      <c r="Q2498" s="13" t="str">
        <f>+IFERROR(VLOOKUP(Table32[[#This Row],[Código Cantón]],Table4[[#All],[CÓDIGO CANTÓN]:[CLASIFICACIÓN]],6,0),"")</f>
        <v/>
      </c>
    </row>
    <row r="2499" spans="4:17" x14ac:dyDescent="0.3">
      <c r="D2499" s="12" t="s">
        <v>2482</v>
      </c>
      <c r="E2499" s="12" t="s">
        <v>159</v>
      </c>
      <c r="F2499" s="12" t="s">
        <v>160</v>
      </c>
      <c r="G2499" s="12" t="s">
        <v>158</v>
      </c>
      <c r="H2499" s="12" t="s">
        <v>1198</v>
      </c>
      <c r="I2499" s="12" t="s">
        <v>1199</v>
      </c>
      <c r="J2499" s="12" t="s">
        <v>7548</v>
      </c>
      <c r="K2499" s="12" t="s">
        <v>15040</v>
      </c>
      <c r="L2499" s="12" t="s">
        <v>2483</v>
      </c>
      <c r="M2499" s="12" t="s">
        <v>15041</v>
      </c>
      <c r="N2499" s="12" t="s">
        <v>7980</v>
      </c>
      <c r="O2499" s="12" t="s">
        <v>15042</v>
      </c>
      <c r="P2499" s="13" t="str">
        <f>+IFERROR(VLOOKUP(Table32[[#This Row],[Código_parroquial]],Table5[[#All],[CÓDIGO PARROQUIA]:[CLASIFICACIÓN]],5,0),+IFERROR(VLOOKUP(CONCATENATE(Table32[[#This Row],[Código Cantón]],"50"),Table5[[#All],[CÓDIGO PARROQUIA]:[CLASIFICACIÓN]],5,0),""))</f>
        <v/>
      </c>
      <c r="Q2499" s="13" t="str">
        <f>+IFERROR(VLOOKUP(Table32[[#This Row],[Código Cantón]],Table4[[#All],[CÓDIGO CANTÓN]:[CLASIFICACIÓN]],6,0),"")</f>
        <v/>
      </c>
    </row>
    <row r="2500" spans="4:17" x14ac:dyDescent="0.3">
      <c r="D2500" s="12" t="s">
        <v>2482</v>
      </c>
      <c r="E2500" s="12" t="s">
        <v>159</v>
      </c>
      <c r="F2500" s="12" t="s">
        <v>160</v>
      </c>
      <c r="G2500" s="12" t="s">
        <v>158</v>
      </c>
      <c r="H2500" s="12" t="s">
        <v>1197</v>
      </c>
      <c r="I2500" s="12" t="s">
        <v>7689</v>
      </c>
      <c r="J2500" s="12" t="s">
        <v>7548</v>
      </c>
      <c r="K2500" s="12" t="s">
        <v>15043</v>
      </c>
      <c r="L2500" s="12" t="s">
        <v>2483</v>
      </c>
      <c r="M2500" s="12" t="s">
        <v>15044</v>
      </c>
      <c r="N2500" s="12" t="s">
        <v>7980</v>
      </c>
      <c r="O2500" s="12" t="s">
        <v>15045</v>
      </c>
      <c r="P2500" s="13" t="str">
        <f>+IFERROR(VLOOKUP(Table32[[#This Row],[Código_parroquial]],Table5[[#All],[CÓDIGO PARROQUIA]:[CLASIFICACIÓN]],5,0),+IFERROR(VLOOKUP(CONCATENATE(Table32[[#This Row],[Código Cantón]],"50"),Table5[[#All],[CÓDIGO PARROQUIA]:[CLASIFICACIÓN]],5,0),""))</f>
        <v/>
      </c>
      <c r="Q2500" s="13" t="str">
        <f>+IFERROR(VLOOKUP(Table32[[#This Row],[Código Cantón]],Table4[[#All],[CÓDIGO CANTÓN]:[CLASIFICACIÓN]],6,0),"")</f>
        <v/>
      </c>
    </row>
    <row r="2501" spans="4:17" x14ac:dyDescent="0.3">
      <c r="D2501" s="12" t="s">
        <v>2482</v>
      </c>
      <c r="E2501" s="12" t="s">
        <v>159</v>
      </c>
      <c r="F2501" s="12" t="s">
        <v>160</v>
      </c>
      <c r="G2501" s="12" t="s">
        <v>158</v>
      </c>
      <c r="H2501" s="12" t="s">
        <v>1198</v>
      </c>
      <c r="I2501" s="12" t="s">
        <v>1199</v>
      </c>
      <c r="J2501" s="12" t="s">
        <v>7548</v>
      </c>
      <c r="K2501" s="12" t="s">
        <v>15046</v>
      </c>
      <c r="L2501" s="12" t="s">
        <v>2483</v>
      </c>
      <c r="M2501" s="12" t="s">
        <v>15047</v>
      </c>
      <c r="N2501" s="12" t="s">
        <v>7980</v>
      </c>
      <c r="O2501" s="12" t="s">
        <v>15048</v>
      </c>
      <c r="P2501" s="13" t="str">
        <f>+IFERROR(VLOOKUP(Table32[[#This Row],[Código_parroquial]],Table5[[#All],[CÓDIGO PARROQUIA]:[CLASIFICACIÓN]],5,0),+IFERROR(VLOOKUP(CONCATENATE(Table32[[#This Row],[Código Cantón]],"50"),Table5[[#All],[CÓDIGO PARROQUIA]:[CLASIFICACIÓN]],5,0),""))</f>
        <v/>
      </c>
      <c r="Q2501" s="13" t="str">
        <f>+IFERROR(VLOOKUP(Table32[[#This Row],[Código Cantón]],Table4[[#All],[CÓDIGO CANTÓN]:[CLASIFICACIÓN]],6,0),"")</f>
        <v/>
      </c>
    </row>
    <row r="2502" spans="4:17" x14ac:dyDescent="0.3">
      <c r="D2502" s="12" t="s">
        <v>2482</v>
      </c>
      <c r="E2502" s="12" t="s">
        <v>159</v>
      </c>
      <c r="F2502" s="12" t="s">
        <v>160</v>
      </c>
      <c r="G2502" s="12" t="s">
        <v>158</v>
      </c>
      <c r="H2502" s="12" t="s">
        <v>1212</v>
      </c>
      <c r="I2502" s="12" t="s">
        <v>1213</v>
      </c>
      <c r="J2502" s="12" t="s">
        <v>7548</v>
      </c>
      <c r="K2502" s="12" t="s">
        <v>15049</v>
      </c>
      <c r="L2502" s="12" t="s">
        <v>2483</v>
      </c>
      <c r="M2502" s="12" t="s">
        <v>15050</v>
      </c>
      <c r="N2502" s="12" t="s">
        <v>7980</v>
      </c>
      <c r="O2502" s="12" t="s">
        <v>15051</v>
      </c>
      <c r="P2502" s="13" t="str">
        <f>+IFERROR(VLOOKUP(Table32[[#This Row],[Código_parroquial]],Table5[[#All],[CÓDIGO PARROQUIA]:[CLASIFICACIÓN]],5,0),+IFERROR(VLOOKUP(CONCATENATE(Table32[[#This Row],[Código Cantón]],"50"),Table5[[#All],[CÓDIGO PARROQUIA]:[CLASIFICACIÓN]],5,0),""))</f>
        <v/>
      </c>
      <c r="Q2502" s="13" t="str">
        <f>+IFERROR(VLOOKUP(Table32[[#This Row],[Código Cantón]],Table4[[#All],[CÓDIGO CANTÓN]:[CLASIFICACIÓN]],6,0),"")</f>
        <v/>
      </c>
    </row>
    <row r="2503" spans="4:17" x14ac:dyDescent="0.3">
      <c r="D2503" s="12" t="s">
        <v>2482</v>
      </c>
      <c r="E2503" s="12" t="s">
        <v>159</v>
      </c>
      <c r="F2503" s="12" t="s">
        <v>160</v>
      </c>
      <c r="G2503" s="12" t="s">
        <v>158</v>
      </c>
      <c r="H2503" s="12" t="s">
        <v>1198</v>
      </c>
      <c r="I2503" s="12" t="s">
        <v>1199</v>
      </c>
      <c r="J2503" s="12" t="s">
        <v>7548</v>
      </c>
      <c r="K2503" s="12" t="s">
        <v>15052</v>
      </c>
      <c r="L2503" s="12" t="s">
        <v>2483</v>
      </c>
      <c r="M2503" s="12" t="s">
        <v>15053</v>
      </c>
      <c r="N2503" s="12" t="s">
        <v>7980</v>
      </c>
      <c r="O2503" s="12" t="s">
        <v>15054</v>
      </c>
      <c r="P2503" s="13" t="str">
        <f>+IFERROR(VLOOKUP(Table32[[#This Row],[Código_parroquial]],Table5[[#All],[CÓDIGO PARROQUIA]:[CLASIFICACIÓN]],5,0),+IFERROR(VLOOKUP(CONCATENATE(Table32[[#This Row],[Código Cantón]],"50"),Table5[[#All],[CÓDIGO PARROQUIA]:[CLASIFICACIÓN]],5,0),""))</f>
        <v/>
      </c>
      <c r="Q2503" s="13" t="str">
        <f>+IFERROR(VLOOKUP(Table32[[#This Row],[Código Cantón]],Table4[[#All],[CÓDIGO CANTÓN]:[CLASIFICACIÓN]],6,0),"")</f>
        <v/>
      </c>
    </row>
    <row r="2504" spans="4:17" x14ac:dyDescent="0.3">
      <c r="D2504" s="12" t="s">
        <v>2482</v>
      </c>
      <c r="E2504" s="12" t="s">
        <v>159</v>
      </c>
      <c r="F2504" s="12" t="s">
        <v>160</v>
      </c>
      <c r="G2504" s="12" t="s">
        <v>158</v>
      </c>
      <c r="H2504" s="12" t="s">
        <v>1212</v>
      </c>
      <c r="I2504" s="12" t="s">
        <v>1213</v>
      </c>
      <c r="J2504" s="12" t="s">
        <v>7548</v>
      </c>
      <c r="K2504" s="12" t="s">
        <v>15055</v>
      </c>
      <c r="L2504" s="12" t="s">
        <v>2483</v>
      </c>
      <c r="M2504" s="12" t="s">
        <v>15056</v>
      </c>
      <c r="N2504" s="12" t="s">
        <v>7980</v>
      </c>
      <c r="O2504" s="12" t="s">
        <v>15057</v>
      </c>
      <c r="P2504" s="13" t="str">
        <f>+IFERROR(VLOOKUP(Table32[[#This Row],[Código_parroquial]],Table5[[#All],[CÓDIGO PARROQUIA]:[CLASIFICACIÓN]],5,0),+IFERROR(VLOOKUP(CONCATENATE(Table32[[#This Row],[Código Cantón]],"50"),Table5[[#All],[CÓDIGO PARROQUIA]:[CLASIFICACIÓN]],5,0),""))</f>
        <v/>
      </c>
      <c r="Q2504" s="13" t="str">
        <f>+IFERROR(VLOOKUP(Table32[[#This Row],[Código Cantón]],Table4[[#All],[CÓDIGO CANTÓN]:[CLASIFICACIÓN]],6,0),"")</f>
        <v/>
      </c>
    </row>
    <row r="2505" spans="4:17" x14ac:dyDescent="0.3">
      <c r="D2505" s="12" t="s">
        <v>2482</v>
      </c>
      <c r="E2505" s="12" t="s">
        <v>159</v>
      </c>
      <c r="F2505" s="12" t="s">
        <v>160</v>
      </c>
      <c r="G2505" s="12" t="s">
        <v>158</v>
      </c>
      <c r="H2505" s="12" t="s">
        <v>1198</v>
      </c>
      <c r="I2505" s="12" t="s">
        <v>1199</v>
      </c>
      <c r="J2505" s="12" t="s">
        <v>7548</v>
      </c>
      <c r="K2505" s="12" t="s">
        <v>15058</v>
      </c>
      <c r="L2505" s="12" t="s">
        <v>2483</v>
      </c>
      <c r="M2505" s="12" t="s">
        <v>15059</v>
      </c>
      <c r="N2505" s="12" t="s">
        <v>7980</v>
      </c>
      <c r="O2505" s="12" t="s">
        <v>15060</v>
      </c>
      <c r="P2505" s="13" t="str">
        <f>+IFERROR(VLOOKUP(Table32[[#This Row],[Código_parroquial]],Table5[[#All],[CÓDIGO PARROQUIA]:[CLASIFICACIÓN]],5,0),+IFERROR(VLOOKUP(CONCATENATE(Table32[[#This Row],[Código Cantón]],"50"),Table5[[#All],[CÓDIGO PARROQUIA]:[CLASIFICACIÓN]],5,0),""))</f>
        <v/>
      </c>
      <c r="Q2505" s="13" t="str">
        <f>+IFERROR(VLOOKUP(Table32[[#This Row],[Código Cantón]],Table4[[#All],[CÓDIGO CANTÓN]:[CLASIFICACIÓN]],6,0),"")</f>
        <v/>
      </c>
    </row>
    <row r="2506" spans="4:17" x14ac:dyDescent="0.3">
      <c r="D2506" s="12" t="s">
        <v>2482</v>
      </c>
      <c r="E2506" s="12" t="s">
        <v>159</v>
      </c>
      <c r="F2506" s="12" t="s">
        <v>160</v>
      </c>
      <c r="G2506" s="12" t="s">
        <v>158</v>
      </c>
      <c r="H2506" s="12" t="s">
        <v>1212</v>
      </c>
      <c r="I2506" s="12" t="s">
        <v>1213</v>
      </c>
      <c r="J2506" s="12" t="s">
        <v>7548</v>
      </c>
      <c r="K2506" s="12" t="s">
        <v>15061</v>
      </c>
      <c r="L2506" s="12" t="s">
        <v>2483</v>
      </c>
      <c r="M2506" s="12" t="s">
        <v>15062</v>
      </c>
      <c r="N2506" s="12" t="s">
        <v>7980</v>
      </c>
      <c r="O2506" s="12" t="s">
        <v>15063</v>
      </c>
      <c r="P2506" s="13" t="str">
        <f>+IFERROR(VLOOKUP(Table32[[#This Row],[Código_parroquial]],Table5[[#All],[CÓDIGO PARROQUIA]:[CLASIFICACIÓN]],5,0),+IFERROR(VLOOKUP(CONCATENATE(Table32[[#This Row],[Código Cantón]],"50"),Table5[[#All],[CÓDIGO PARROQUIA]:[CLASIFICACIÓN]],5,0),""))</f>
        <v/>
      </c>
      <c r="Q2506" s="13" t="str">
        <f>+IFERROR(VLOOKUP(Table32[[#This Row],[Código Cantón]],Table4[[#All],[CÓDIGO CANTÓN]:[CLASIFICACIÓN]],6,0),"")</f>
        <v/>
      </c>
    </row>
    <row r="2507" spans="4:17" x14ac:dyDescent="0.3">
      <c r="D2507" s="12" t="s">
        <v>2482</v>
      </c>
      <c r="E2507" s="12" t="s">
        <v>159</v>
      </c>
      <c r="F2507" s="12" t="s">
        <v>160</v>
      </c>
      <c r="G2507" s="12" t="s">
        <v>158</v>
      </c>
      <c r="H2507" s="12" t="s">
        <v>1198</v>
      </c>
      <c r="I2507" s="12" t="s">
        <v>1199</v>
      </c>
      <c r="J2507" s="12" t="s">
        <v>7548</v>
      </c>
      <c r="K2507" s="12" t="s">
        <v>15064</v>
      </c>
      <c r="L2507" s="12" t="s">
        <v>2483</v>
      </c>
      <c r="M2507" s="12" t="s">
        <v>9726</v>
      </c>
      <c r="N2507" s="12" t="s">
        <v>7980</v>
      </c>
      <c r="O2507" s="12" t="s">
        <v>15065</v>
      </c>
      <c r="P2507" s="13" t="str">
        <f>+IFERROR(VLOOKUP(Table32[[#This Row],[Código_parroquial]],Table5[[#All],[CÓDIGO PARROQUIA]:[CLASIFICACIÓN]],5,0),+IFERROR(VLOOKUP(CONCATENATE(Table32[[#This Row],[Código Cantón]],"50"),Table5[[#All],[CÓDIGO PARROQUIA]:[CLASIFICACIÓN]],5,0),""))</f>
        <v/>
      </c>
      <c r="Q2507" s="13" t="str">
        <f>+IFERROR(VLOOKUP(Table32[[#This Row],[Código Cantón]],Table4[[#All],[CÓDIGO CANTÓN]:[CLASIFICACIÓN]],6,0),"")</f>
        <v/>
      </c>
    </row>
    <row r="2508" spans="4:17" x14ac:dyDescent="0.3">
      <c r="D2508" s="12" t="s">
        <v>2482</v>
      </c>
      <c r="E2508" s="12" t="s">
        <v>159</v>
      </c>
      <c r="F2508" s="12" t="s">
        <v>160</v>
      </c>
      <c r="G2508" s="12" t="s">
        <v>158</v>
      </c>
      <c r="H2508" s="12" t="s">
        <v>1212</v>
      </c>
      <c r="I2508" s="12" t="s">
        <v>1213</v>
      </c>
      <c r="J2508" s="12" t="s">
        <v>7548</v>
      </c>
      <c r="K2508" s="12" t="s">
        <v>15066</v>
      </c>
      <c r="L2508" s="12" t="s">
        <v>2483</v>
      </c>
      <c r="M2508" s="12" t="s">
        <v>15067</v>
      </c>
      <c r="N2508" s="12" t="s">
        <v>7980</v>
      </c>
      <c r="O2508" s="12" t="s">
        <v>15068</v>
      </c>
      <c r="P2508" s="13" t="str">
        <f>+IFERROR(VLOOKUP(Table32[[#This Row],[Código_parroquial]],Table5[[#All],[CÓDIGO PARROQUIA]:[CLASIFICACIÓN]],5,0),+IFERROR(VLOOKUP(CONCATENATE(Table32[[#This Row],[Código Cantón]],"50"),Table5[[#All],[CÓDIGO PARROQUIA]:[CLASIFICACIÓN]],5,0),""))</f>
        <v/>
      </c>
      <c r="Q2508" s="13" t="str">
        <f>+IFERROR(VLOOKUP(Table32[[#This Row],[Código Cantón]],Table4[[#All],[CÓDIGO CANTÓN]:[CLASIFICACIÓN]],6,0),"")</f>
        <v/>
      </c>
    </row>
    <row r="2509" spans="4:17" x14ac:dyDescent="0.3">
      <c r="D2509" s="12" t="s">
        <v>2482</v>
      </c>
      <c r="E2509" s="12" t="s">
        <v>159</v>
      </c>
      <c r="F2509" s="12" t="s">
        <v>160</v>
      </c>
      <c r="G2509" s="12" t="s">
        <v>158</v>
      </c>
      <c r="H2509" s="12" t="s">
        <v>1198</v>
      </c>
      <c r="I2509" s="12" t="s">
        <v>1199</v>
      </c>
      <c r="J2509" s="12" t="s">
        <v>7548</v>
      </c>
      <c r="K2509" s="12" t="s">
        <v>15069</v>
      </c>
      <c r="L2509" s="12" t="s">
        <v>2483</v>
      </c>
      <c r="M2509" s="12" t="s">
        <v>15070</v>
      </c>
      <c r="N2509" s="12" t="s">
        <v>7980</v>
      </c>
      <c r="O2509" s="12" t="s">
        <v>15071</v>
      </c>
      <c r="P2509" s="13" t="str">
        <f>+IFERROR(VLOOKUP(Table32[[#This Row],[Código_parroquial]],Table5[[#All],[CÓDIGO PARROQUIA]:[CLASIFICACIÓN]],5,0),+IFERROR(VLOOKUP(CONCATENATE(Table32[[#This Row],[Código Cantón]],"50"),Table5[[#All],[CÓDIGO PARROQUIA]:[CLASIFICACIÓN]],5,0),""))</f>
        <v/>
      </c>
      <c r="Q2509" s="13" t="str">
        <f>+IFERROR(VLOOKUP(Table32[[#This Row],[Código Cantón]],Table4[[#All],[CÓDIGO CANTÓN]:[CLASIFICACIÓN]],6,0),"")</f>
        <v/>
      </c>
    </row>
    <row r="2510" spans="4:17" x14ac:dyDescent="0.3">
      <c r="D2510" s="12" t="s">
        <v>2482</v>
      </c>
      <c r="E2510" s="12" t="s">
        <v>159</v>
      </c>
      <c r="F2510" s="12" t="s">
        <v>160</v>
      </c>
      <c r="G2510" s="12" t="s">
        <v>158</v>
      </c>
      <c r="H2510" s="12" t="s">
        <v>1198</v>
      </c>
      <c r="I2510" s="12" t="s">
        <v>1199</v>
      </c>
      <c r="J2510" s="12" t="s">
        <v>7548</v>
      </c>
      <c r="K2510" s="12" t="s">
        <v>15072</v>
      </c>
      <c r="L2510" s="12" t="s">
        <v>2483</v>
      </c>
      <c r="M2510" s="12" t="s">
        <v>15073</v>
      </c>
      <c r="N2510" s="12" t="s">
        <v>7980</v>
      </c>
      <c r="O2510" s="12" t="s">
        <v>15074</v>
      </c>
      <c r="P2510" s="13" t="str">
        <f>+IFERROR(VLOOKUP(Table32[[#This Row],[Código_parroquial]],Table5[[#All],[CÓDIGO PARROQUIA]:[CLASIFICACIÓN]],5,0),+IFERROR(VLOOKUP(CONCATENATE(Table32[[#This Row],[Código Cantón]],"50"),Table5[[#All],[CÓDIGO PARROQUIA]:[CLASIFICACIÓN]],5,0),""))</f>
        <v/>
      </c>
      <c r="Q2510" s="13" t="str">
        <f>+IFERROR(VLOOKUP(Table32[[#This Row],[Código Cantón]],Table4[[#All],[CÓDIGO CANTÓN]:[CLASIFICACIÓN]],6,0),"")</f>
        <v/>
      </c>
    </row>
    <row r="2511" spans="4:17" x14ac:dyDescent="0.3">
      <c r="D2511" s="12" t="s">
        <v>2482</v>
      </c>
      <c r="E2511" s="12" t="s">
        <v>159</v>
      </c>
      <c r="F2511" s="12" t="s">
        <v>160</v>
      </c>
      <c r="G2511" s="12" t="s">
        <v>158</v>
      </c>
      <c r="H2511" s="12" t="s">
        <v>1212</v>
      </c>
      <c r="I2511" s="12" t="s">
        <v>1213</v>
      </c>
      <c r="J2511" s="12" t="s">
        <v>7548</v>
      </c>
      <c r="K2511" s="12" t="s">
        <v>15075</v>
      </c>
      <c r="L2511" s="12" t="s">
        <v>2483</v>
      </c>
      <c r="M2511" s="12" t="s">
        <v>15076</v>
      </c>
      <c r="N2511" s="12" t="s">
        <v>7980</v>
      </c>
      <c r="O2511" s="12" t="s">
        <v>15077</v>
      </c>
      <c r="P2511" s="13" t="str">
        <f>+IFERROR(VLOOKUP(Table32[[#This Row],[Código_parroquial]],Table5[[#All],[CÓDIGO PARROQUIA]:[CLASIFICACIÓN]],5,0),+IFERROR(VLOOKUP(CONCATENATE(Table32[[#This Row],[Código Cantón]],"50"),Table5[[#All],[CÓDIGO PARROQUIA]:[CLASIFICACIÓN]],5,0),""))</f>
        <v/>
      </c>
      <c r="Q2511" s="13" t="str">
        <f>+IFERROR(VLOOKUP(Table32[[#This Row],[Código Cantón]],Table4[[#All],[CÓDIGO CANTÓN]:[CLASIFICACIÓN]],6,0),"")</f>
        <v/>
      </c>
    </row>
    <row r="2512" spans="4:17" x14ac:dyDescent="0.3">
      <c r="D2512" s="12" t="s">
        <v>2482</v>
      </c>
      <c r="E2512" s="12" t="s">
        <v>159</v>
      </c>
      <c r="F2512" s="12" t="s">
        <v>160</v>
      </c>
      <c r="G2512" s="12" t="s">
        <v>158</v>
      </c>
      <c r="H2512" s="12" t="s">
        <v>1198</v>
      </c>
      <c r="I2512" s="12" t="s">
        <v>1199</v>
      </c>
      <c r="J2512" s="12" t="s">
        <v>7548</v>
      </c>
      <c r="K2512" s="12" t="s">
        <v>15078</v>
      </c>
      <c r="L2512" s="12" t="s">
        <v>2483</v>
      </c>
      <c r="M2512" s="12" t="s">
        <v>15079</v>
      </c>
      <c r="N2512" s="12" t="s">
        <v>7980</v>
      </c>
      <c r="O2512" s="12" t="s">
        <v>15080</v>
      </c>
      <c r="P2512" s="13" t="str">
        <f>+IFERROR(VLOOKUP(Table32[[#This Row],[Código_parroquial]],Table5[[#All],[CÓDIGO PARROQUIA]:[CLASIFICACIÓN]],5,0),+IFERROR(VLOOKUP(CONCATENATE(Table32[[#This Row],[Código Cantón]],"50"),Table5[[#All],[CÓDIGO PARROQUIA]:[CLASIFICACIÓN]],5,0),""))</f>
        <v/>
      </c>
      <c r="Q2512" s="13" t="str">
        <f>+IFERROR(VLOOKUP(Table32[[#This Row],[Código Cantón]],Table4[[#All],[CÓDIGO CANTÓN]:[CLASIFICACIÓN]],6,0),"")</f>
        <v/>
      </c>
    </row>
    <row r="2513" spans="4:17" x14ac:dyDescent="0.3">
      <c r="D2513" s="12" t="s">
        <v>2482</v>
      </c>
      <c r="E2513" s="12" t="s">
        <v>159</v>
      </c>
      <c r="F2513" s="12" t="s">
        <v>160</v>
      </c>
      <c r="G2513" s="12" t="s">
        <v>158</v>
      </c>
      <c r="H2513" s="12" t="s">
        <v>1212</v>
      </c>
      <c r="I2513" s="12" t="s">
        <v>1213</v>
      </c>
      <c r="J2513" s="12" t="s">
        <v>7548</v>
      </c>
      <c r="K2513" s="12" t="s">
        <v>15081</v>
      </c>
      <c r="L2513" s="12" t="s">
        <v>2483</v>
      </c>
      <c r="M2513" s="12" t="s">
        <v>15082</v>
      </c>
      <c r="N2513" s="12" t="s">
        <v>7980</v>
      </c>
      <c r="O2513" s="12" t="s">
        <v>15083</v>
      </c>
      <c r="P2513" s="13" t="str">
        <f>+IFERROR(VLOOKUP(Table32[[#This Row],[Código_parroquial]],Table5[[#All],[CÓDIGO PARROQUIA]:[CLASIFICACIÓN]],5,0),+IFERROR(VLOOKUP(CONCATENATE(Table32[[#This Row],[Código Cantón]],"50"),Table5[[#All],[CÓDIGO PARROQUIA]:[CLASIFICACIÓN]],5,0),""))</f>
        <v/>
      </c>
      <c r="Q2513" s="13" t="str">
        <f>+IFERROR(VLOOKUP(Table32[[#This Row],[Código Cantón]],Table4[[#All],[CÓDIGO CANTÓN]:[CLASIFICACIÓN]],6,0),"")</f>
        <v/>
      </c>
    </row>
    <row r="2514" spans="4:17" x14ac:dyDescent="0.3">
      <c r="D2514" s="12" t="s">
        <v>2482</v>
      </c>
      <c r="E2514" s="12" t="s">
        <v>159</v>
      </c>
      <c r="F2514" s="12" t="s">
        <v>160</v>
      </c>
      <c r="G2514" s="12" t="s">
        <v>158</v>
      </c>
      <c r="H2514" s="12" t="s">
        <v>1198</v>
      </c>
      <c r="I2514" s="12" t="s">
        <v>1199</v>
      </c>
      <c r="J2514" s="12" t="s">
        <v>7548</v>
      </c>
      <c r="K2514" s="12" t="s">
        <v>15084</v>
      </c>
      <c r="L2514" s="12" t="s">
        <v>2483</v>
      </c>
      <c r="M2514" s="12" t="s">
        <v>15085</v>
      </c>
      <c r="N2514" s="12" t="s">
        <v>7980</v>
      </c>
      <c r="O2514" s="12" t="s">
        <v>15086</v>
      </c>
      <c r="P2514" s="13" t="str">
        <f>+IFERROR(VLOOKUP(Table32[[#This Row],[Código_parroquial]],Table5[[#All],[CÓDIGO PARROQUIA]:[CLASIFICACIÓN]],5,0),+IFERROR(VLOOKUP(CONCATENATE(Table32[[#This Row],[Código Cantón]],"50"),Table5[[#All],[CÓDIGO PARROQUIA]:[CLASIFICACIÓN]],5,0),""))</f>
        <v/>
      </c>
      <c r="Q2514" s="13" t="str">
        <f>+IFERROR(VLOOKUP(Table32[[#This Row],[Código Cantón]],Table4[[#All],[CÓDIGO CANTÓN]:[CLASIFICACIÓN]],6,0),"")</f>
        <v/>
      </c>
    </row>
    <row r="2515" spans="4:17" x14ac:dyDescent="0.3">
      <c r="D2515" s="12" t="s">
        <v>2482</v>
      </c>
      <c r="E2515" s="12" t="s">
        <v>159</v>
      </c>
      <c r="F2515" s="12" t="s">
        <v>160</v>
      </c>
      <c r="G2515" s="12" t="s">
        <v>158</v>
      </c>
      <c r="H2515" s="12" t="s">
        <v>1212</v>
      </c>
      <c r="I2515" s="12" t="s">
        <v>1213</v>
      </c>
      <c r="J2515" s="12" t="s">
        <v>7548</v>
      </c>
      <c r="K2515" s="12" t="s">
        <v>15087</v>
      </c>
      <c r="L2515" s="12" t="s">
        <v>2483</v>
      </c>
      <c r="M2515" s="12" t="s">
        <v>15088</v>
      </c>
      <c r="N2515" s="12" t="s">
        <v>7980</v>
      </c>
      <c r="O2515" s="12" t="s">
        <v>15089</v>
      </c>
      <c r="P2515" s="13" t="str">
        <f>+IFERROR(VLOOKUP(Table32[[#This Row],[Código_parroquial]],Table5[[#All],[CÓDIGO PARROQUIA]:[CLASIFICACIÓN]],5,0),+IFERROR(VLOOKUP(CONCATENATE(Table32[[#This Row],[Código Cantón]],"50"),Table5[[#All],[CÓDIGO PARROQUIA]:[CLASIFICACIÓN]],5,0),""))</f>
        <v/>
      </c>
      <c r="Q2515" s="13" t="str">
        <f>+IFERROR(VLOOKUP(Table32[[#This Row],[Código Cantón]],Table4[[#All],[CÓDIGO CANTÓN]:[CLASIFICACIÓN]],6,0),"")</f>
        <v/>
      </c>
    </row>
    <row r="2516" spans="4:17" x14ac:dyDescent="0.3">
      <c r="D2516" s="12" t="s">
        <v>2482</v>
      </c>
      <c r="E2516" s="12" t="s">
        <v>159</v>
      </c>
      <c r="F2516" s="12" t="s">
        <v>160</v>
      </c>
      <c r="G2516" s="12" t="s">
        <v>158</v>
      </c>
      <c r="H2516" s="12" t="s">
        <v>1198</v>
      </c>
      <c r="I2516" s="12" t="s">
        <v>1199</v>
      </c>
      <c r="J2516" s="12" t="s">
        <v>7548</v>
      </c>
      <c r="K2516" s="12" t="s">
        <v>15090</v>
      </c>
      <c r="L2516" s="12" t="s">
        <v>2483</v>
      </c>
      <c r="M2516" s="12" t="s">
        <v>15091</v>
      </c>
      <c r="N2516" s="12" t="s">
        <v>7980</v>
      </c>
      <c r="O2516" s="12" t="s">
        <v>15092</v>
      </c>
      <c r="P2516" s="13" t="str">
        <f>+IFERROR(VLOOKUP(Table32[[#This Row],[Código_parroquial]],Table5[[#All],[CÓDIGO PARROQUIA]:[CLASIFICACIÓN]],5,0),+IFERROR(VLOOKUP(CONCATENATE(Table32[[#This Row],[Código Cantón]],"50"),Table5[[#All],[CÓDIGO PARROQUIA]:[CLASIFICACIÓN]],5,0),""))</f>
        <v/>
      </c>
      <c r="Q2516" s="13" t="str">
        <f>+IFERROR(VLOOKUP(Table32[[#This Row],[Código Cantón]],Table4[[#All],[CÓDIGO CANTÓN]:[CLASIFICACIÓN]],6,0),"")</f>
        <v/>
      </c>
    </row>
    <row r="2517" spans="4:17" x14ac:dyDescent="0.3">
      <c r="D2517" s="12" t="s">
        <v>2482</v>
      </c>
      <c r="E2517" s="12" t="s">
        <v>159</v>
      </c>
      <c r="F2517" s="12" t="s">
        <v>160</v>
      </c>
      <c r="G2517" s="12" t="s">
        <v>158</v>
      </c>
      <c r="H2517" s="12" t="s">
        <v>1198</v>
      </c>
      <c r="I2517" s="12" t="s">
        <v>1199</v>
      </c>
      <c r="J2517" s="12" t="s">
        <v>7548</v>
      </c>
      <c r="K2517" s="12" t="s">
        <v>15093</v>
      </c>
      <c r="L2517" s="12" t="s">
        <v>2483</v>
      </c>
      <c r="M2517" s="12" t="s">
        <v>15094</v>
      </c>
      <c r="N2517" s="12" t="s">
        <v>7980</v>
      </c>
      <c r="O2517" s="12" t="s">
        <v>15095</v>
      </c>
      <c r="P2517" s="13" t="str">
        <f>+IFERROR(VLOOKUP(Table32[[#This Row],[Código_parroquial]],Table5[[#All],[CÓDIGO PARROQUIA]:[CLASIFICACIÓN]],5,0),+IFERROR(VLOOKUP(CONCATENATE(Table32[[#This Row],[Código Cantón]],"50"),Table5[[#All],[CÓDIGO PARROQUIA]:[CLASIFICACIÓN]],5,0),""))</f>
        <v/>
      </c>
      <c r="Q2517" s="13" t="str">
        <f>+IFERROR(VLOOKUP(Table32[[#This Row],[Código Cantón]],Table4[[#All],[CÓDIGO CANTÓN]:[CLASIFICACIÓN]],6,0),"")</f>
        <v/>
      </c>
    </row>
    <row r="2518" spans="4:17" x14ac:dyDescent="0.3">
      <c r="D2518" s="12" t="s">
        <v>2482</v>
      </c>
      <c r="E2518" s="12" t="s">
        <v>159</v>
      </c>
      <c r="F2518" s="12" t="s">
        <v>160</v>
      </c>
      <c r="G2518" s="12" t="s">
        <v>158</v>
      </c>
      <c r="H2518" s="12" t="s">
        <v>1198</v>
      </c>
      <c r="I2518" s="12" t="s">
        <v>1199</v>
      </c>
      <c r="J2518" s="12" t="s">
        <v>7548</v>
      </c>
      <c r="K2518" s="12" t="s">
        <v>15096</v>
      </c>
      <c r="L2518" s="12" t="s">
        <v>2483</v>
      </c>
      <c r="M2518" s="12" t="s">
        <v>15097</v>
      </c>
      <c r="N2518" s="12" t="s">
        <v>7980</v>
      </c>
      <c r="O2518" s="12" t="s">
        <v>15098</v>
      </c>
      <c r="P2518" s="13" t="str">
        <f>+IFERROR(VLOOKUP(Table32[[#This Row],[Código_parroquial]],Table5[[#All],[CÓDIGO PARROQUIA]:[CLASIFICACIÓN]],5,0),+IFERROR(VLOOKUP(CONCATENATE(Table32[[#This Row],[Código Cantón]],"50"),Table5[[#All],[CÓDIGO PARROQUIA]:[CLASIFICACIÓN]],5,0),""))</f>
        <v/>
      </c>
      <c r="Q2518" s="13" t="str">
        <f>+IFERROR(VLOOKUP(Table32[[#This Row],[Código Cantón]],Table4[[#All],[CÓDIGO CANTÓN]:[CLASIFICACIÓN]],6,0),"")</f>
        <v/>
      </c>
    </row>
    <row r="2519" spans="4:17" x14ac:dyDescent="0.3">
      <c r="D2519" s="12" t="s">
        <v>2482</v>
      </c>
      <c r="E2519" s="12" t="s">
        <v>159</v>
      </c>
      <c r="F2519" s="12" t="s">
        <v>160</v>
      </c>
      <c r="G2519" s="12" t="s">
        <v>158</v>
      </c>
      <c r="H2519" s="12" t="s">
        <v>1212</v>
      </c>
      <c r="I2519" s="12" t="s">
        <v>1213</v>
      </c>
      <c r="J2519" s="12" t="s">
        <v>7548</v>
      </c>
      <c r="K2519" s="12" t="s">
        <v>15099</v>
      </c>
      <c r="L2519" s="12" t="s">
        <v>2483</v>
      </c>
      <c r="M2519" s="12" t="s">
        <v>15100</v>
      </c>
      <c r="N2519" s="12" t="s">
        <v>7980</v>
      </c>
      <c r="O2519" s="12" t="s">
        <v>15101</v>
      </c>
      <c r="P2519" s="13" t="str">
        <f>+IFERROR(VLOOKUP(Table32[[#This Row],[Código_parroquial]],Table5[[#All],[CÓDIGO PARROQUIA]:[CLASIFICACIÓN]],5,0),+IFERROR(VLOOKUP(CONCATENATE(Table32[[#This Row],[Código Cantón]],"50"),Table5[[#All],[CÓDIGO PARROQUIA]:[CLASIFICACIÓN]],5,0),""))</f>
        <v/>
      </c>
      <c r="Q2519" s="13" t="str">
        <f>+IFERROR(VLOOKUP(Table32[[#This Row],[Código Cantón]],Table4[[#All],[CÓDIGO CANTÓN]:[CLASIFICACIÓN]],6,0),"")</f>
        <v/>
      </c>
    </row>
    <row r="2520" spans="4:17" x14ac:dyDescent="0.3">
      <c r="D2520" s="12" t="s">
        <v>2482</v>
      </c>
      <c r="E2520" s="12" t="s">
        <v>159</v>
      </c>
      <c r="F2520" s="12" t="s">
        <v>160</v>
      </c>
      <c r="G2520" s="12" t="s">
        <v>158</v>
      </c>
      <c r="H2520" s="12" t="s">
        <v>1212</v>
      </c>
      <c r="I2520" s="12" t="s">
        <v>1213</v>
      </c>
      <c r="J2520" s="12" t="s">
        <v>7548</v>
      </c>
      <c r="K2520" s="12" t="s">
        <v>15102</v>
      </c>
      <c r="L2520" s="12" t="s">
        <v>2483</v>
      </c>
      <c r="M2520" s="12" t="s">
        <v>15103</v>
      </c>
      <c r="N2520" s="12" t="s">
        <v>7980</v>
      </c>
      <c r="O2520" s="12" t="s">
        <v>15104</v>
      </c>
      <c r="P2520" s="13" t="str">
        <f>+IFERROR(VLOOKUP(Table32[[#This Row],[Código_parroquial]],Table5[[#All],[CÓDIGO PARROQUIA]:[CLASIFICACIÓN]],5,0),+IFERROR(VLOOKUP(CONCATENATE(Table32[[#This Row],[Código Cantón]],"50"),Table5[[#All],[CÓDIGO PARROQUIA]:[CLASIFICACIÓN]],5,0),""))</f>
        <v/>
      </c>
      <c r="Q2520" s="13" t="str">
        <f>+IFERROR(VLOOKUP(Table32[[#This Row],[Código Cantón]],Table4[[#All],[CÓDIGO CANTÓN]:[CLASIFICACIÓN]],6,0),"")</f>
        <v/>
      </c>
    </row>
    <row r="2521" spans="4:17" x14ac:dyDescent="0.3">
      <c r="D2521" s="12" t="s">
        <v>2482</v>
      </c>
      <c r="E2521" s="12" t="s">
        <v>159</v>
      </c>
      <c r="F2521" s="12" t="s">
        <v>160</v>
      </c>
      <c r="G2521" s="12" t="s">
        <v>158</v>
      </c>
      <c r="H2521" s="12" t="s">
        <v>1198</v>
      </c>
      <c r="I2521" s="12" t="s">
        <v>1199</v>
      </c>
      <c r="J2521" s="12" t="s">
        <v>7548</v>
      </c>
      <c r="K2521" s="12" t="s">
        <v>15105</v>
      </c>
      <c r="L2521" s="12" t="s">
        <v>2483</v>
      </c>
      <c r="M2521" s="12" t="s">
        <v>15106</v>
      </c>
      <c r="N2521" s="12" t="s">
        <v>7980</v>
      </c>
      <c r="O2521" s="12" t="s">
        <v>15107</v>
      </c>
      <c r="P2521" s="13" t="str">
        <f>+IFERROR(VLOOKUP(Table32[[#This Row],[Código_parroquial]],Table5[[#All],[CÓDIGO PARROQUIA]:[CLASIFICACIÓN]],5,0),+IFERROR(VLOOKUP(CONCATENATE(Table32[[#This Row],[Código Cantón]],"50"),Table5[[#All],[CÓDIGO PARROQUIA]:[CLASIFICACIÓN]],5,0),""))</f>
        <v/>
      </c>
      <c r="Q2521" s="13" t="str">
        <f>+IFERROR(VLOOKUP(Table32[[#This Row],[Código Cantón]],Table4[[#All],[CÓDIGO CANTÓN]:[CLASIFICACIÓN]],6,0),"")</f>
        <v/>
      </c>
    </row>
    <row r="2522" spans="4:17" x14ac:dyDescent="0.3">
      <c r="D2522" s="12" t="s">
        <v>2482</v>
      </c>
      <c r="E2522" s="12" t="s">
        <v>159</v>
      </c>
      <c r="F2522" s="12" t="s">
        <v>160</v>
      </c>
      <c r="G2522" s="12" t="s">
        <v>158</v>
      </c>
      <c r="H2522" s="12" t="s">
        <v>1198</v>
      </c>
      <c r="I2522" s="12" t="s">
        <v>1199</v>
      </c>
      <c r="J2522" s="12" t="s">
        <v>7548</v>
      </c>
      <c r="K2522" s="12" t="s">
        <v>15108</v>
      </c>
      <c r="L2522" s="12" t="s">
        <v>2483</v>
      </c>
      <c r="M2522" s="12" t="s">
        <v>15109</v>
      </c>
      <c r="N2522" s="12" t="s">
        <v>7980</v>
      </c>
      <c r="O2522" s="12" t="s">
        <v>15110</v>
      </c>
      <c r="P2522" s="13" t="str">
        <f>+IFERROR(VLOOKUP(Table32[[#This Row],[Código_parroquial]],Table5[[#All],[CÓDIGO PARROQUIA]:[CLASIFICACIÓN]],5,0),+IFERROR(VLOOKUP(CONCATENATE(Table32[[#This Row],[Código Cantón]],"50"),Table5[[#All],[CÓDIGO PARROQUIA]:[CLASIFICACIÓN]],5,0),""))</f>
        <v/>
      </c>
      <c r="Q2522" s="13" t="str">
        <f>+IFERROR(VLOOKUP(Table32[[#This Row],[Código Cantón]],Table4[[#All],[CÓDIGO CANTÓN]:[CLASIFICACIÓN]],6,0),"")</f>
        <v/>
      </c>
    </row>
    <row r="2523" spans="4:17" x14ac:dyDescent="0.3">
      <c r="D2523" s="12" t="s">
        <v>2482</v>
      </c>
      <c r="E2523" s="12" t="s">
        <v>159</v>
      </c>
      <c r="F2523" s="12" t="s">
        <v>160</v>
      </c>
      <c r="G2523" s="12" t="s">
        <v>158</v>
      </c>
      <c r="H2523" s="12" t="s">
        <v>1212</v>
      </c>
      <c r="I2523" s="12" t="s">
        <v>1213</v>
      </c>
      <c r="J2523" s="12" t="s">
        <v>7548</v>
      </c>
      <c r="K2523" s="12" t="s">
        <v>15111</v>
      </c>
      <c r="L2523" s="12" t="s">
        <v>2483</v>
      </c>
      <c r="M2523" s="12" t="s">
        <v>15112</v>
      </c>
      <c r="N2523" s="12" t="s">
        <v>7980</v>
      </c>
      <c r="O2523" s="12" t="s">
        <v>15113</v>
      </c>
      <c r="P2523" s="13" t="str">
        <f>+IFERROR(VLOOKUP(Table32[[#This Row],[Código_parroquial]],Table5[[#All],[CÓDIGO PARROQUIA]:[CLASIFICACIÓN]],5,0),+IFERROR(VLOOKUP(CONCATENATE(Table32[[#This Row],[Código Cantón]],"50"),Table5[[#All],[CÓDIGO PARROQUIA]:[CLASIFICACIÓN]],5,0),""))</f>
        <v/>
      </c>
      <c r="Q2523" s="13" t="str">
        <f>+IFERROR(VLOOKUP(Table32[[#This Row],[Código Cantón]],Table4[[#All],[CÓDIGO CANTÓN]:[CLASIFICACIÓN]],6,0),"")</f>
        <v/>
      </c>
    </row>
    <row r="2524" spans="4:17" x14ac:dyDescent="0.3">
      <c r="D2524" s="12" t="s">
        <v>2482</v>
      </c>
      <c r="E2524" s="12" t="s">
        <v>159</v>
      </c>
      <c r="F2524" s="12" t="s">
        <v>160</v>
      </c>
      <c r="G2524" s="12" t="s">
        <v>158</v>
      </c>
      <c r="H2524" s="12" t="s">
        <v>1212</v>
      </c>
      <c r="I2524" s="12" t="s">
        <v>1213</v>
      </c>
      <c r="J2524" s="12" t="s">
        <v>7548</v>
      </c>
      <c r="K2524" s="12" t="s">
        <v>15114</v>
      </c>
      <c r="L2524" s="12" t="s">
        <v>2483</v>
      </c>
      <c r="M2524" s="12" t="s">
        <v>15115</v>
      </c>
      <c r="N2524" s="12" t="s">
        <v>7980</v>
      </c>
      <c r="O2524" s="12" t="s">
        <v>15116</v>
      </c>
      <c r="P2524" s="13" t="str">
        <f>+IFERROR(VLOOKUP(Table32[[#This Row],[Código_parroquial]],Table5[[#All],[CÓDIGO PARROQUIA]:[CLASIFICACIÓN]],5,0),+IFERROR(VLOOKUP(CONCATENATE(Table32[[#This Row],[Código Cantón]],"50"),Table5[[#All],[CÓDIGO PARROQUIA]:[CLASIFICACIÓN]],5,0),""))</f>
        <v/>
      </c>
      <c r="Q2524" s="13" t="str">
        <f>+IFERROR(VLOOKUP(Table32[[#This Row],[Código Cantón]],Table4[[#All],[CÓDIGO CANTÓN]:[CLASIFICACIÓN]],6,0),"")</f>
        <v/>
      </c>
    </row>
    <row r="2525" spans="4:17" x14ac:dyDescent="0.3">
      <c r="D2525" s="12" t="s">
        <v>2482</v>
      </c>
      <c r="E2525" s="12" t="s">
        <v>159</v>
      </c>
      <c r="F2525" s="12" t="s">
        <v>160</v>
      </c>
      <c r="G2525" s="12" t="s">
        <v>158</v>
      </c>
      <c r="H2525" s="12" t="s">
        <v>1212</v>
      </c>
      <c r="I2525" s="12" t="s">
        <v>1213</v>
      </c>
      <c r="J2525" s="12" t="s">
        <v>7548</v>
      </c>
      <c r="K2525" s="12" t="s">
        <v>15117</v>
      </c>
      <c r="L2525" s="12" t="s">
        <v>2483</v>
      </c>
      <c r="M2525" s="12" t="s">
        <v>15118</v>
      </c>
      <c r="N2525" s="12" t="s">
        <v>7980</v>
      </c>
      <c r="O2525" s="12" t="s">
        <v>15119</v>
      </c>
      <c r="P2525" s="13" t="str">
        <f>+IFERROR(VLOOKUP(Table32[[#This Row],[Código_parroquial]],Table5[[#All],[CÓDIGO PARROQUIA]:[CLASIFICACIÓN]],5,0),+IFERROR(VLOOKUP(CONCATENATE(Table32[[#This Row],[Código Cantón]],"50"),Table5[[#All],[CÓDIGO PARROQUIA]:[CLASIFICACIÓN]],5,0),""))</f>
        <v/>
      </c>
      <c r="Q2525" s="13" t="str">
        <f>+IFERROR(VLOOKUP(Table32[[#This Row],[Código Cantón]],Table4[[#All],[CÓDIGO CANTÓN]:[CLASIFICACIÓN]],6,0),"")</f>
        <v/>
      </c>
    </row>
    <row r="2526" spans="4:17" x14ac:dyDescent="0.3">
      <c r="D2526" s="12" t="s">
        <v>2482</v>
      </c>
      <c r="E2526" s="12" t="s">
        <v>159</v>
      </c>
      <c r="F2526" s="12" t="s">
        <v>160</v>
      </c>
      <c r="G2526" s="12" t="s">
        <v>158</v>
      </c>
      <c r="H2526" s="12" t="s">
        <v>1212</v>
      </c>
      <c r="I2526" s="12" t="s">
        <v>1213</v>
      </c>
      <c r="J2526" s="12" t="s">
        <v>7548</v>
      </c>
      <c r="K2526" s="12" t="s">
        <v>15120</v>
      </c>
      <c r="L2526" s="12" t="s">
        <v>2483</v>
      </c>
      <c r="M2526" s="12" t="s">
        <v>15121</v>
      </c>
      <c r="N2526" s="12" t="s">
        <v>7980</v>
      </c>
      <c r="O2526" s="12" t="s">
        <v>15122</v>
      </c>
      <c r="P2526" s="13" t="str">
        <f>+IFERROR(VLOOKUP(Table32[[#This Row],[Código_parroquial]],Table5[[#All],[CÓDIGO PARROQUIA]:[CLASIFICACIÓN]],5,0),+IFERROR(VLOOKUP(CONCATENATE(Table32[[#This Row],[Código Cantón]],"50"),Table5[[#All],[CÓDIGO PARROQUIA]:[CLASIFICACIÓN]],5,0),""))</f>
        <v/>
      </c>
      <c r="Q2526" s="13" t="str">
        <f>+IFERROR(VLOOKUP(Table32[[#This Row],[Código Cantón]],Table4[[#All],[CÓDIGO CANTÓN]:[CLASIFICACIÓN]],6,0),"")</f>
        <v/>
      </c>
    </row>
    <row r="2527" spans="4:17" x14ac:dyDescent="0.3">
      <c r="D2527" s="12" t="s">
        <v>2482</v>
      </c>
      <c r="E2527" s="12" t="s">
        <v>159</v>
      </c>
      <c r="F2527" s="12" t="s">
        <v>160</v>
      </c>
      <c r="G2527" s="12" t="s">
        <v>158</v>
      </c>
      <c r="H2527" s="12" t="s">
        <v>1212</v>
      </c>
      <c r="I2527" s="12" t="s">
        <v>1213</v>
      </c>
      <c r="J2527" s="12" t="s">
        <v>7548</v>
      </c>
      <c r="K2527" s="12" t="s">
        <v>15123</v>
      </c>
      <c r="L2527" s="12" t="s">
        <v>2483</v>
      </c>
      <c r="M2527" s="12" t="s">
        <v>15124</v>
      </c>
      <c r="N2527" s="12" t="s">
        <v>7980</v>
      </c>
      <c r="O2527" s="12" t="s">
        <v>15125</v>
      </c>
      <c r="P2527" s="13" t="str">
        <f>+IFERROR(VLOOKUP(Table32[[#This Row],[Código_parroquial]],Table5[[#All],[CÓDIGO PARROQUIA]:[CLASIFICACIÓN]],5,0),+IFERROR(VLOOKUP(CONCATENATE(Table32[[#This Row],[Código Cantón]],"50"),Table5[[#All],[CÓDIGO PARROQUIA]:[CLASIFICACIÓN]],5,0),""))</f>
        <v/>
      </c>
      <c r="Q2527" s="13" t="str">
        <f>+IFERROR(VLOOKUP(Table32[[#This Row],[Código Cantón]],Table4[[#All],[CÓDIGO CANTÓN]:[CLASIFICACIÓN]],6,0),"")</f>
        <v/>
      </c>
    </row>
    <row r="2528" spans="4:17" x14ac:dyDescent="0.3">
      <c r="D2528" s="12" t="s">
        <v>2482</v>
      </c>
      <c r="E2528" s="12" t="s">
        <v>159</v>
      </c>
      <c r="F2528" s="12" t="s">
        <v>160</v>
      </c>
      <c r="G2528" s="12" t="s">
        <v>158</v>
      </c>
      <c r="H2528" s="12" t="s">
        <v>1212</v>
      </c>
      <c r="I2528" s="12" t="s">
        <v>1213</v>
      </c>
      <c r="J2528" s="12" t="s">
        <v>7548</v>
      </c>
      <c r="K2528" s="12" t="s">
        <v>15126</v>
      </c>
      <c r="L2528" s="12" t="s">
        <v>2483</v>
      </c>
      <c r="M2528" s="12" t="s">
        <v>2528</v>
      </c>
      <c r="N2528" s="12" t="s">
        <v>7980</v>
      </c>
      <c r="O2528" s="12" t="s">
        <v>15127</v>
      </c>
      <c r="P2528" s="13" t="str">
        <f>+IFERROR(VLOOKUP(Table32[[#This Row],[Código_parroquial]],Table5[[#All],[CÓDIGO PARROQUIA]:[CLASIFICACIÓN]],5,0),+IFERROR(VLOOKUP(CONCATENATE(Table32[[#This Row],[Código Cantón]],"50"),Table5[[#All],[CÓDIGO PARROQUIA]:[CLASIFICACIÓN]],5,0),""))</f>
        <v/>
      </c>
      <c r="Q2528" s="13" t="str">
        <f>+IFERROR(VLOOKUP(Table32[[#This Row],[Código Cantón]],Table4[[#All],[CÓDIGO CANTÓN]:[CLASIFICACIÓN]],6,0),"")</f>
        <v/>
      </c>
    </row>
    <row r="2529" spans="4:17" x14ac:dyDescent="0.3">
      <c r="D2529" s="12" t="s">
        <v>2482</v>
      </c>
      <c r="E2529" s="12" t="s">
        <v>159</v>
      </c>
      <c r="F2529" s="12" t="s">
        <v>160</v>
      </c>
      <c r="G2529" s="12" t="s">
        <v>158</v>
      </c>
      <c r="H2529" s="12" t="s">
        <v>1212</v>
      </c>
      <c r="I2529" s="12" t="s">
        <v>1213</v>
      </c>
      <c r="J2529" s="12" t="s">
        <v>7548</v>
      </c>
      <c r="K2529" s="12" t="s">
        <v>15128</v>
      </c>
      <c r="L2529" s="12" t="s">
        <v>2483</v>
      </c>
      <c r="M2529" s="12" t="s">
        <v>15129</v>
      </c>
      <c r="N2529" s="12" t="s">
        <v>7980</v>
      </c>
      <c r="O2529" s="12" t="s">
        <v>15130</v>
      </c>
      <c r="P2529" s="13" t="str">
        <f>+IFERROR(VLOOKUP(Table32[[#This Row],[Código_parroquial]],Table5[[#All],[CÓDIGO PARROQUIA]:[CLASIFICACIÓN]],5,0),+IFERROR(VLOOKUP(CONCATENATE(Table32[[#This Row],[Código Cantón]],"50"),Table5[[#All],[CÓDIGO PARROQUIA]:[CLASIFICACIÓN]],5,0),""))</f>
        <v/>
      </c>
      <c r="Q2529" s="13" t="str">
        <f>+IFERROR(VLOOKUP(Table32[[#This Row],[Código Cantón]],Table4[[#All],[CÓDIGO CANTÓN]:[CLASIFICACIÓN]],6,0),"")</f>
        <v/>
      </c>
    </row>
    <row r="2530" spans="4:17" x14ac:dyDescent="0.3">
      <c r="D2530" s="12" t="s">
        <v>2482</v>
      </c>
      <c r="E2530" s="12" t="s">
        <v>159</v>
      </c>
      <c r="F2530" s="12" t="s">
        <v>160</v>
      </c>
      <c r="G2530" s="12" t="s">
        <v>158</v>
      </c>
      <c r="H2530" s="12" t="s">
        <v>1212</v>
      </c>
      <c r="I2530" s="12" t="s">
        <v>1213</v>
      </c>
      <c r="J2530" s="12" t="s">
        <v>7548</v>
      </c>
      <c r="K2530" s="12" t="s">
        <v>15131</v>
      </c>
      <c r="L2530" s="12" t="s">
        <v>2483</v>
      </c>
      <c r="M2530" s="12" t="s">
        <v>15132</v>
      </c>
      <c r="N2530" s="12" t="s">
        <v>7980</v>
      </c>
      <c r="O2530" s="12" t="s">
        <v>15133</v>
      </c>
      <c r="P2530" s="13" t="str">
        <f>+IFERROR(VLOOKUP(Table32[[#This Row],[Código_parroquial]],Table5[[#All],[CÓDIGO PARROQUIA]:[CLASIFICACIÓN]],5,0),+IFERROR(VLOOKUP(CONCATENATE(Table32[[#This Row],[Código Cantón]],"50"),Table5[[#All],[CÓDIGO PARROQUIA]:[CLASIFICACIÓN]],5,0),""))</f>
        <v/>
      </c>
      <c r="Q2530" s="13" t="str">
        <f>+IFERROR(VLOOKUP(Table32[[#This Row],[Código Cantón]],Table4[[#All],[CÓDIGO CANTÓN]:[CLASIFICACIÓN]],6,0),"")</f>
        <v/>
      </c>
    </row>
    <row r="2531" spans="4:17" x14ac:dyDescent="0.3">
      <c r="D2531" s="12" t="s">
        <v>2482</v>
      </c>
      <c r="E2531" s="12" t="s">
        <v>159</v>
      </c>
      <c r="F2531" s="12" t="s">
        <v>160</v>
      </c>
      <c r="G2531" s="12" t="s">
        <v>158</v>
      </c>
      <c r="H2531" s="12" t="s">
        <v>1212</v>
      </c>
      <c r="I2531" s="12" t="s">
        <v>1213</v>
      </c>
      <c r="J2531" s="12" t="s">
        <v>7548</v>
      </c>
      <c r="K2531" s="12" t="s">
        <v>15134</v>
      </c>
      <c r="L2531" s="12" t="s">
        <v>2483</v>
      </c>
      <c r="M2531" s="12" t="s">
        <v>2595</v>
      </c>
      <c r="N2531" s="12" t="s">
        <v>7980</v>
      </c>
      <c r="O2531" s="12" t="s">
        <v>15135</v>
      </c>
      <c r="P2531" s="13" t="str">
        <f>+IFERROR(VLOOKUP(Table32[[#This Row],[Código_parroquial]],Table5[[#All],[CÓDIGO PARROQUIA]:[CLASIFICACIÓN]],5,0),+IFERROR(VLOOKUP(CONCATENATE(Table32[[#This Row],[Código Cantón]],"50"),Table5[[#All],[CÓDIGO PARROQUIA]:[CLASIFICACIÓN]],5,0),""))</f>
        <v/>
      </c>
      <c r="Q2531" s="13" t="str">
        <f>+IFERROR(VLOOKUP(Table32[[#This Row],[Código Cantón]],Table4[[#All],[CÓDIGO CANTÓN]:[CLASIFICACIÓN]],6,0),"")</f>
        <v/>
      </c>
    </row>
    <row r="2532" spans="4:17" x14ac:dyDescent="0.3">
      <c r="D2532" s="12" t="s">
        <v>2482</v>
      </c>
      <c r="E2532" s="12" t="s">
        <v>159</v>
      </c>
      <c r="F2532" s="12" t="s">
        <v>160</v>
      </c>
      <c r="G2532" s="12" t="s">
        <v>158</v>
      </c>
      <c r="H2532" s="12" t="s">
        <v>1212</v>
      </c>
      <c r="I2532" s="12" t="s">
        <v>1213</v>
      </c>
      <c r="J2532" s="12" t="s">
        <v>7548</v>
      </c>
      <c r="K2532" s="12" t="s">
        <v>15136</v>
      </c>
      <c r="L2532" s="12" t="s">
        <v>2483</v>
      </c>
      <c r="M2532" s="12" t="s">
        <v>15137</v>
      </c>
      <c r="N2532" s="12" t="s">
        <v>7980</v>
      </c>
      <c r="O2532" s="12" t="s">
        <v>15138</v>
      </c>
      <c r="P2532" s="13" t="str">
        <f>+IFERROR(VLOOKUP(Table32[[#This Row],[Código_parroquial]],Table5[[#All],[CÓDIGO PARROQUIA]:[CLASIFICACIÓN]],5,0),+IFERROR(VLOOKUP(CONCATENATE(Table32[[#This Row],[Código Cantón]],"50"),Table5[[#All],[CÓDIGO PARROQUIA]:[CLASIFICACIÓN]],5,0),""))</f>
        <v/>
      </c>
      <c r="Q2532" s="13" t="str">
        <f>+IFERROR(VLOOKUP(Table32[[#This Row],[Código Cantón]],Table4[[#All],[CÓDIGO CANTÓN]:[CLASIFICACIÓN]],6,0),"")</f>
        <v/>
      </c>
    </row>
    <row r="2533" spans="4:17" x14ac:dyDescent="0.3">
      <c r="D2533" s="12" t="s">
        <v>2482</v>
      </c>
      <c r="E2533" s="12" t="s">
        <v>159</v>
      </c>
      <c r="F2533" s="12" t="s">
        <v>160</v>
      </c>
      <c r="G2533" s="12" t="s">
        <v>158</v>
      </c>
      <c r="H2533" s="12" t="s">
        <v>1212</v>
      </c>
      <c r="I2533" s="12" t="s">
        <v>1213</v>
      </c>
      <c r="J2533" s="12" t="s">
        <v>7548</v>
      </c>
      <c r="K2533" s="12" t="s">
        <v>15139</v>
      </c>
      <c r="L2533" s="12" t="s">
        <v>2483</v>
      </c>
      <c r="M2533" s="12" t="s">
        <v>15140</v>
      </c>
      <c r="N2533" s="12" t="s">
        <v>7980</v>
      </c>
      <c r="O2533" s="12" t="s">
        <v>15141</v>
      </c>
      <c r="P2533" s="13" t="str">
        <f>+IFERROR(VLOOKUP(Table32[[#This Row],[Código_parroquial]],Table5[[#All],[CÓDIGO PARROQUIA]:[CLASIFICACIÓN]],5,0),+IFERROR(VLOOKUP(CONCATENATE(Table32[[#This Row],[Código Cantón]],"50"),Table5[[#All],[CÓDIGO PARROQUIA]:[CLASIFICACIÓN]],5,0),""))</f>
        <v/>
      </c>
      <c r="Q2533" s="13" t="str">
        <f>+IFERROR(VLOOKUP(Table32[[#This Row],[Código Cantón]],Table4[[#All],[CÓDIGO CANTÓN]:[CLASIFICACIÓN]],6,0),"")</f>
        <v/>
      </c>
    </row>
    <row r="2534" spans="4:17" x14ac:dyDescent="0.3">
      <c r="D2534" s="12" t="s">
        <v>2482</v>
      </c>
      <c r="E2534" s="12" t="s">
        <v>159</v>
      </c>
      <c r="F2534" s="12" t="s">
        <v>160</v>
      </c>
      <c r="G2534" s="12" t="s">
        <v>158</v>
      </c>
      <c r="H2534" s="12" t="s">
        <v>1212</v>
      </c>
      <c r="I2534" s="12" t="s">
        <v>1213</v>
      </c>
      <c r="J2534" s="12" t="s">
        <v>7548</v>
      </c>
      <c r="K2534" s="12" t="s">
        <v>15142</v>
      </c>
      <c r="L2534" s="12" t="s">
        <v>2483</v>
      </c>
      <c r="M2534" s="12" t="s">
        <v>15143</v>
      </c>
      <c r="N2534" s="12" t="s">
        <v>7980</v>
      </c>
      <c r="O2534" s="12" t="s">
        <v>15144</v>
      </c>
      <c r="P2534" s="13" t="str">
        <f>+IFERROR(VLOOKUP(Table32[[#This Row],[Código_parroquial]],Table5[[#All],[CÓDIGO PARROQUIA]:[CLASIFICACIÓN]],5,0),+IFERROR(VLOOKUP(CONCATENATE(Table32[[#This Row],[Código Cantón]],"50"),Table5[[#All],[CÓDIGO PARROQUIA]:[CLASIFICACIÓN]],5,0),""))</f>
        <v/>
      </c>
      <c r="Q2534" s="13" t="str">
        <f>+IFERROR(VLOOKUP(Table32[[#This Row],[Código Cantón]],Table4[[#All],[CÓDIGO CANTÓN]:[CLASIFICACIÓN]],6,0),"")</f>
        <v/>
      </c>
    </row>
    <row r="2535" spans="4:17" x14ac:dyDescent="0.3">
      <c r="D2535" s="12" t="s">
        <v>2482</v>
      </c>
      <c r="E2535" s="12" t="s">
        <v>159</v>
      </c>
      <c r="F2535" s="12" t="s">
        <v>160</v>
      </c>
      <c r="G2535" s="12" t="s">
        <v>158</v>
      </c>
      <c r="H2535" s="12" t="s">
        <v>1212</v>
      </c>
      <c r="I2535" s="12" t="s">
        <v>1213</v>
      </c>
      <c r="J2535" s="12" t="s">
        <v>7548</v>
      </c>
      <c r="K2535" s="12" t="s">
        <v>15145</v>
      </c>
      <c r="L2535" s="12" t="s">
        <v>2483</v>
      </c>
      <c r="M2535" s="12" t="s">
        <v>15146</v>
      </c>
      <c r="N2535" s="12" t="s">
        <v>7980</v>
      </c>
      <c r="O2535" s="12" t="s">
        <v>15147</v>
      </c>
      <c r="P2535" s="13" t="str">
        <f>+IFERROR(VLOOKUP(Table32[[#This Row],[Código_parroquial]],Table5[[#All],[CÓDIGO PARROQUIA]:[CLASIFICACIÓN]],5,0),+IFERROR(VLOOKUP(CONCATENATE(Table32[[#This Row],[Código Cantón]],"50"),Table5[[#All],[CÓDIGO PARROQUIA]:[CLASIFICACIÓN]],5,0),""))</f>
        <v/>
      </c>
      <c r="Q2535" s="13" t="str">
        <f>+IFERROR(VLOOKUP(Table32[[#This Row],[Código Cantón]],Table4[[#All],[CÓDIGO CANTÓN]:[CLASIFICACIÓN]],6,0),"")</f>
        <v/>
      </c>
    </row>
    <row r="2536" spans="4:17" x14ac:dyDescent="0.3">
      <c r="D2536" s="12" t="s">
        <v>2482</v>
      </c>
      <c r="E2536" s="12" t="s">
        <v>159</v>
      </c>
      <c r="F2536" s="12" t="s">
        <v>160</v>
      </c>
      <c r="G2536" s="12" t="s">
        <v>158</v>
      </c>
      <c r="H2536" s="12" t="s">
        <v>1197</v>
      </c>
      <c r="I2536" s="12" t="s">
        <v>7689</v>
      </c>
      <c r="J2536" s="12" t="s">
        <v>7548</v>
      </c>
      <c r="K2536" s="12" t="s">
        <v>15148</v>
      </c>
      <c r="L2536" s="12" t="s">
        <v>2483</v>
      </c>
      <c r="M2536" s="12" t="s">
        <v>2586</v>
      </c>
      <c r="N2536" s="12" t="s">
        <v>7980</v>
      </c>
      <c r="O2536" s="12" t="s">
        <v>15149</v>
      </c>
      <c r="P2536" s="13" t="str">
        <f>+IFERROR(VLOOKUP(Table32[[#This Row],[Código_parroquial]],Table5[[#All],[CÓDIGO PARROQUIA]:[CLASIFICACIÓN]],5,0),+IFERROR(VLOOKUP(CONCATENATE(Table32[[#This Row],[Código Cantón]],"50"),Table5[[#All],[CÓDIGO PARROQUIA]:[CLASIFICACIÓN]],5,0),""))</f>
        <v/>
      </c>
      <c r="Q2536" s="13" t="str">
        <f>+IFERROR(VLOOKUP(Table32[[#This Row],[Código Cantón]],Table4[[#All],[CÓDIGO CANTÓN]:[CLASIFICACIÓN]],6,0),"")</f>
        <v/>
      </c>
    </row>
    <row r="2537" spans="4:17" x14ac:dyDescent="0.3">
      <c r="D2537" s="12" t="s">
        <v>2482</v>
      </c>
      <c r="E2537" s="12" t="s">
        <v>159</v>
      </c>
      <c r="F2537" s="12" t="s">
        <v>160</v>
      </c>
      <c r="G2537" s="12" t="s">
        <v>158</v>
      </c>
      <c r="H2537" s="12" t="s">
        <v>1212</v>
      </c>
      <c r="I2537" s="12" t="s">
        <v>1213</v>
      </c>
      <c r="J2537" s="12" t="s">
        <v>7548</v>
      </c>
      <c r="K2537" s="12" t="s">
        <v>15150</v>
      </c>
      <c r="L2537" s="12" t="s">
        <v>2483</v>
      </c>
      <c r="M2537" s="12" t="s">
        <v>741</v>
      </c>
      <c r="N2537" s="12" t="s">
        <v>7980</v>
      </c>
      <c r="O2537" s="12" t="s">
        <v>15151</v>
      </c>
      <c r="P2537" s="13" t="str">
        <f>+IFERROR(VLOOKUP(Table32[[#This Row],[Código_parroquial]],Table5[[#All],[CÓDIGO PARROQUIA]:[CLASIFICACIÓN]],5,0),+IFERROR(VLOOKUP(CONCATENATE(Table32[[#This Row],[Código Cantón]],"50"),Table5[[#All],[CÓDIGO PARROQUIA]:[CLASIFICACIÓN]],5,0),""))</f>
        <v/>
      </c>
      <c r="Q2537" s="13" t="str">
        <f>+IFERROR(VLOOKUP(Table32[[#This Row],[Código Cantón]],Table4[[#All],[CÓDIGO CANTÓN]:[CLASIFICACIÓN]],6,0),"")</f>
        <v/>
      </c>
    </row>
    <row r="2538" spans="4:17" x14ac:dyDescent="0.3">
      <c r="D2538" s="12" t="s">
        <v>2482</v>
      </c>
      <c r="E2538" s="12" t="s">
        <v>159</v>
      </c>
      <c r="F2538" s="12" t="s">
        <v>160</v>
      </c>
      <c r="G2538" s="12" t="s">
        <v>158</v>
      </c>
      <c r="H2538" s="12" t="s">
        <v>1212</v>
      </c>
      <c r="I2538" s="12" t="s">
        <v>1213</v>
      </c>
      <c r="J2538" s="12" t="s">
        <v>7548</v>
      </c>
      <c r="K2538" s="12" t="s">
        <v>15152</v>
      </c>
      <c r="L2538" s="12" t="s">
        <v>2483</v>
      </c>
      <c r="M2538" s="12" t="s">
        <v>15153</v>
      </c>
      <c r="N2538" s="12" t="s">
        <v>7980</v>
      </c>
      <c r="O2538" s="12" t="s">
        <v>15154</v>
      </c>
      <c r="P2538" s="13" t="str">
        <f>+IFERROR(VLOOKUP(Table32[[#This Row],[Código_parroquial]],Table5[[#All],[CÓDIGO PARROQUIA]:[CLASIFICACIÓN]],5,0),+IFERROR(VLOOKUP(CONCATENATE(Table32[[#This Row],[Código Cantón]],"50"),Table5[[#All],[CÓDIGO PARROQUIA]:[CLASIFICACIÓN]],5,0),""))</f>
        <v/>
      </c>
      <c r="Q2538" s="13" t="str">
        <f>+IFERROR(VLOOKUP(Table32[[#This Row],[Código Cantón]],Table4[[#All],[CÓDIGO CANTÓN]:[CLASIFICACIÓN]],6,0),"")</f>
        <v/>
      </c>
    </row>
    <row r="2539" spans="4:17" x14ac:dyDescent="0.3">
      <c r="D2539" s="12" t="s">
        <v>2482</v>
      </c>
      <c r="E2539" s="12" t="s">
        <v>159</v>
      </c>
      <c r="F2539" s="12" t="s">
        <v>160</v>
      </c>
      <c r="G2539" s="12" t="s">
        <v>158</v>
      </c>
      <c r="H2539" s="12" t="s">
        <v>1212</v>
      </c>
      <c r="I2539" s="12" t="s">
        <v>1213</v>
      </c>
      <c r="J2539" s="12" t="s">
        <v>7548</v>
      </c>
      <c r="K2539" s="12" t="s">
        <v>15155</v>
      </c>
      <c r="L2539" s="12" t="s">
        <v>2483</v>
      </c>
      <c r="M2539" s="12" t="s">
        <v>15156</v>
      </c>
      <c r="N2539" s="12" t="s">
        <v>7980</v>
      </c>
      <c r="O2539" s="12" t="s">
        <v>15157</v>
      </c>
      <c r="P2539" s="13" t="str">
        <f>+IFERROR(VLOOKUP(Table32[[#This Row],[Código_parroquial]],Table5[[#All],[CÓDIGO PARROQUIA]:[CLASIFICACIÓN]],5,0),+IFERROR(VLOOKUP(CONCATENATE(Table32[[#This Row],[Código Cantón]],"50"),Table5[[#All],[CÓDIGO PARROQUIA]:[CLASIFICACIÓN]],5,0),""))</f>
        <v/>
      </c>
      <c r="Q2539" s="13" t="str">
        <f>+IFERROR(VLOOKUP(Table32[[#This Row],[Código Cantón]],Table4[[#All],[CÓDIGO CANTÓN]:[CLASIFICACIÓN]],6,0),"")</f>
        <v/>
      </c>
    </row>
    <row r="2540" spans="4:17" x14ac:dyDescent="0.3">
      <c r="D2540" s="12" t="s">
        <v>2482</v>
      </c>
      <c r="E2540" s="12" t="s">
        <v>159</v>
      </c>
      <c r="F2540" s="12" t="s">
        <v>160</v>
      </c>
      <c r="G2540" s="12" t="s">
        <v>158</v>
      </c>
      <c r="H2540" s="12" t="s">
        <v>1212</v>
      </c>
      <c r="I2540" s="12" t="s">
        <v>1213</v>
      </c>
      <c r="J2540" s="12" t="s">
        <v>7548</v>
      </c>
      <c r="K2540" s="12" t="s">
        <v>15158</v>
      </c>
      <c r="L2540" s="12" t="s">
        <v>2483</v>
      </c>
      <c r="M2540" s="12" t="s">
        <v>15159</v>
      </c>
      <c r="N2540" s="12" t="s">
        <v>7980</v>
      </c>
      <c r="O2540" s="12" t="s">
        <v>15160</v>
      </c>
      <c r="P2540" s="13" t="str">
        <f>+IFERROR(VLOOKUP(Table32[[#This Row],[Código_parroquial]],Table5[[#All],[CÓDIGO PARROQUIA]:[CLASIFICACIÓN]],5,0),+IFERROR(VLOOKUP(CONCATENATE(Table32[[#This Row],[Código Cantón]],"50"),Table5[[#All],[CÓDIGO PARROQUIA]:[CLASIFICACIÓN]],5,0),""))</f>
        <v/>
      </c>
      <c r="Q2540" s="13" t="str">
        <f>+IFERROR(VLOOKUP(Table32[[#This Row],[Código Cantón]],Table4[[#All],[CÓDIGO CANTÓN]:[CLASIFICACIÓN]],6,0),"")</f>
        <v/>
      </c>
    </row>
    <row r="2541" spans="4:17" x14ac:dyDescent="0.3">
      <c r="D2541" s="12" t="s">
        <v>2482</v>
      </c>
      <c r="E2541" s="12" t="s">
        <v>159</v>
      </c>
      <c r="F2541" s="12" t="s">
        <v>160</v>
      </c>
      <c r="G2541" s="12" t="s">
        <v>158</v>
      </c>
      <c r="H2541" s="12" t="s">
        <v>1212</v>
      </c>
      <c r="I2541" s="12" t="s">
        <v>1213</v>
      </c>
      <c r="J2541" s="12" t="s">
        <v>7548</v>
      </c>
      <c r="K2541" s="12" t="s">
        <v>15161</v>
      </c>
      <c r="L2541" s="12" t="s">
        <v>2483</v>
      </c>
      <c r="M2541" s="12" t="s">
        <v>15162</v>
      </c>
      <c r="N2541" s="12" t="s">
        <v>7980</v>
      </c>
      <c r="O2541" s="12" t="s">
        <v>15163</v>
      </c>
      <c r="P2541" s="13" t="str">
        <f>+IFERROR(VLOOKUP(Table32[[#This Row],[Código_parroquial]],Table5[[#All],[CÓDIGO PARROQUIA]:[CLASIFICACIÓN]],5,0),+IFERROR(VLOOKUP(CONCATENATE(Table32[[#This Row],[Código Cantón]],"50"),Table5[[#All],[CÓDIGO PARROQUIA]:[CLASIFICACIÓN]],5,0),""))</f>
        <v/>
      </c>
      <c r="Q2541" s="13" t="str">
        <f>+IFERROR(VLOOKUP(Table32[[#This Row],[Código Cantón]],Table4[[#All],[CÓDIGO CANTÓN]:[CLASIFICACIÓN]],6,0),"")</f>
        <v/>
      </c>
    </row>
    <row r="2542" spans="4:17" x14ac:dyDescent="0.3">
      <c r="D2542" s="12" t="s">
        <v>2482</v>
      </c>
      <c r="E2542" s="12" t="s">
        <v>159</v>
      </c>
      <c r="F2542" s="12" t="s">
        <v>160</v>
      </c>
      <c r="G2542" s="12" t="s">
        <v>158</v>
      </c>
      <c r="H2542" s="12" t="s">
        <v>1212</v>
      </c>
      <c r="I2542" s="12" t="s">
        <v>1213</v>
      </c>
      <c r="J2542" s="12" t="s">
        <v>7548</v>
      </c>
      <c r="K2542" s="12" t="s">
        <v>15164</v>
      </c>
      <c r="L2542" s="12" t="s">
        <v>2483</v>
      </c>
      <c r="M2542" s="12" t="s">
        <v>15165</v>
      </c>
      <c r="N2542" s="12" t="s">
        <v>7980</v>
      </c>
      <c r="O2542" s="12" t="s">
        <v>15166</v>
      </c>
      <c r="P2542" s="13" t="str">
        <f>+IFERROR(VLOOKUP(Table32[[#This Row],[Código_parroquial]],Table5[[#All],[CÓDIGO PARROQUIA]:[CLASIFICACIÓN]],5,0),+IFERROR(VLOOKUP(CONCATENATE(Table32[[#This Row],[Código Cantón]],"50"),Table5[[#All],[CÓDIGO PARROQUIA]:[CLASIFICACIÓN]],5,0),""))</f>
        <v/>
      </c>
      <c r="Q2542" s="13" t="str">
        <f>+IFERROR(VLOOKUP(Table32[[#This Row],[Código Cantón]],Table4[[#All],[CÓDIGO CANTÓN]:[CLASIFICACIÓN]],6,0),"")</f>
        <v/>
      </c>
    </row>
    <row r="2543" spans="4:17" x14ac:dyDescent="0.3">
      <c r="D2543" s="12" t="s">
        <v>2482</v>
      </c>
      <c r="E2543" s="12" t="s">
        <v>159</v>
      </c>
      <c r="F2543" s="12" t="s">
        <v>160</v>
      </c>
      <c r="G2543" s="12" t="s">
        <v>158</v>
      </c>
      <c r="H2543" s="12" t="s">
        <v>1212</v>
      </c>
      <c r="I2543" s="12" t="s">
        <v>1213</v>
      </c>
      <c r="J2543" s="12" t="s">
        <v>7548</v>
      </c>
      <c r="K2543" s="12" t="s">
        <v>15167</v>
      </c>
      <c r="L2543" s="12" t="s">
        <v>2483</v>
      </c>
      <c r="M2543" s="12" t="s">
        <v>15168</v>
      </c>
      <c r="N2543" s="12" t="s">
        <v>7980</v>
      </c>
      <c r="O2543" s="12" t="s">
        <v>15169</v>
      </c>
      <c r="P2543" s="13" t="str">
        <f>+IFERROR(VLOOKUP(Table32[[#This Row],[Código_parroquial]],Table5[[#All],[CÓDIGO PARROQUIA]:[CLASIFICACIÓN]],5,0),+IFERROR(VLOOKUP(CONCATENATE(Table32[[#This Row],[Código Cantón]],"50"),Table5[[#All],[CÓDIGO PARROQUIA]:[CLASIFICACIÓN]],5,0),""))</f>
        <v/>
      </c>
      <c r="Q2543" s="13" t="str">
        <f>+IFERROR(VLOOKUP(Table32[[#This Row],[Código Cantón]],Table4[[#All],[CÓDIGO CANTÓN]:[CLASIFICACIÓN]],6,0),"")</f>
        <v/>
      </c>
    </row>
    <row r="2544" spans="4:17" x14ac:dyDescent="0.3">
      <c r="D2544" s="12" t="s">
        <v>2482</v>
      </c>
      <c r="E2544" s="12" t="s">
        <v>159</v>
      </c>
      <c r="F2544" s="12" t="s">
        <v>160</v>
      </c>
      <c r="G2544" s="12" t="s">
        <v>158</v>
      </c>
      <c r="H2544" s="12" t="s">
        <v>1212</v>
      </c>
      <c r="I2544" s="12" t="s">
        <v>1213</v>
      </c>
      <c r="J2544" s="12" t="s">
        <v>7548</v>
      </c>
      <c r="K2544" s="12" t="s">
        <v>15170</v>
      </c>
      <c r="L2544" s="12" t="s">
        <v>2483</v>
      </c>
      <c r="M2544" s="12" t="s">
        <v>15171</v>
      </c>
      <c r="N2544" s="12" t="s">
        <v>7980</v>
      </c>
      <c r="O2544" s="12" t="s">
        <v>15172</v>
      </c>
      <c r="P2544" s="13" t="str">
        <f>+IFERROR(VLOOKUP(Table32[[#This Row],[Código_parroquial]],Table5[[#All],[CÓDIGO PARROQUIA]:[CLASIFICACIÓN]],5,0),+IFERROR(VLOOKUP(CONCATENATE(Table32[[#This Row],[Código Cantón]],"50"),Table5[[#All],[CÓDIGO PARROQUIA]:[CLASIFICACIÓN]],5,0),""))</f>
        <v/>
      </c>
      <c r="Q2544" s="13" t="str">
        <f>+IFERROR(VLOOKUP(Table32[[#This Row],[Código Cantón]],Table4[[#All],[CÓDIGO CANTÓN]:[CLASIFICACIÓN]],6,0),"")</f>
        <v/>
      </c>
    </row>
    <row r="2545" spans="4:17" x14ac:dyDescent="0.3">
      <c r="D2545" s="12" t="s">
        <v>2482</v>
      </c>
      <c r="E2545" s="12" t="s">
        <v>159</v>
      </c>
      <c r="F2545" s="12" t="s">
        <v>160</v>
      </c>
      <c r="G2545" s="12" t="s">
        <v>158</v>
      </c>
      <c r="H2545" s="12" t="s">
        <v>1212</v>
      </c>
      <c r="I2545" s="12" t="s">
        <v>1213</v>
      </c>
      <c r="J2545" s="12" t="s">
        <v>7548</v>
      </c>
      <c r="K2545" s="12" t="s">
        <v>15173</v>
      </c>
      <c r="L2545" s="12" t="s">
        <v>2483</v>
      </c>
      <c r="M2545" s="12" t="s">
        <v>2554</v>
      </c>
      <c r="N2545" s="12" t="s">
        <v>7980</v>
      </c>
      <c r="O2545" s="12" t="s">
        <v>15174</v>
      </c>
      <c r="P2545" s="13" t="str">
        <f>+IFERROR(VLOOKUP(Table32[[#This Row],[Código_parroquial]],Table5[[#All],[CÓDIGO PARROQUIA]:[CLASIFICACIÓN]],5,0),+IFERROR(VLOOKUP(CONCATENATE(Table32[[#This Row],[Código Cantón]],"50"),Table5[[#All],[CÓDIGO PARROQUIA]:[CLASIFICACIÓN]],5,0),""))</f>
        <v/>
      </c>
      <c r="Q2545" s="13" t="str">
        <f>+IFERROR(VLOOKUP(Table32[[#This Row],[Código Cantón]],Table4[[#All],[CÓDIGO CANTÓN]:[CLASIFICACIÓN]],6,0),"")</f>
        <v/>
      </c>
    </row>
    <row r="2546" spans="4:17" x14ac:dyDescent="0.3">
      <c r="D2546" s="12" t="s">
        <v>2482</v>
      </c>
      <c r="E2546" s="12" t="s">
        <v>159</v>
      </c>
      <c r="F2546" s="12" t="s">
        <v>160</v>
      </c>
      <c r="G2546" s="12" t="s">
        <v>158</v>
      </c>
      <c r="H2546" s="12" t="s">
        <v>1212</v>
      </c>
      <c r="I2546" s="12" t="s">
        <v>1213</v>
      </c>
      <c r="J2546" s="12" t="s">
        <v>7548</v>
      </c>
      <c r="K2546" s="12" t="s">
        <v>15175</v>
      </c>
      <c r="L2546" s="12" t="s">
        <v>2483</v>
      </c>
      <c r="M2546" s="12" t="s">
        <v>2513</v>
      </c>
      <c r="N2546" s="12" t="s">
        <v>7980</v>
      </c>
      <c r="O2546" s="12" t="s">
        <v>15176</v>
      </c>
      <c r="P2546" s="13" t="str">
        <f>+IFERROR(VLOOKUP(Table32[[#This Row],[Código_parroquial]],Table5[[#All],[CÓDIGO PARROQUIA]:[CLASIFICACIÓN]],5,0),+IFERROR(VLOOKUP(CONCATENATE(Table32[[#This Row],[Código Cantón]],"50"),Table5[[#All],[CÓDIGO PARROQUIA]:[CLASIFICACIÓN]],5,0),""))</f>
        <v/>
      </c>
      <c r="Q2546" s="13" t="str">
        <f>+IFERROR(VLOOKUP(Table32[[#This Row],[Código Cantón]],Table4[[#All],[CÓDIGO CANTÓN]:[CLASIFICACIÓN]],6,0),"")</f>
        <v/>
      </c>
    </row>
    <row r="2547" spans="4:17" x14ac:dyDescent="0.3">
      <c r="D2547" s="12" t="s">
        <v>2482</v>
      </c>
      <c r="E2547" s="12" t="s">
        <v>159</v>
      </c>
      <c r="F2547" s="12" t="s">
        <v>160</v>
      </c>
      <c r="G2547" s="12" t="s">
        <v>158</v>
      </c>
      <c r="H2547" s="12" t="s">
        <v>1212</v>
      </c>
      <c r="I2547" s="12" t="s">
        <v>1213</v>
      </c>
      <c r="J2547" s="12" t="s">
        <v>7548</v>
      </c>
      <c r="K2547" s="12" t="s">
        <v>15177</v>
      </c>
      <c r="L2547" s="12" t="s">
        <v>2483</v>
      </c>
      <c r="M2547" s="12" t="s">
        <v>15178</v>
      </c>
      <c r="N2547" s="12" t="s">
        <v>7980</v>
      </c>
      <c r="O2547" s="12" t="s">
        <v>15179</v>
      </c>
      <c r="P2547" s="13" t="str">
        <f>+IFERROR(VLOOKUP(Table32[[#This Row],[Código_parroquial]],Table5[[#All],[CÓDIGO PARROQUIA]:[CLASIFICACIÓN]],5,0),+IFERROR(VLOOKUP(CONCATENATE(Table32[[#This Row],[Código Cantón]],"50"),Table5[[#All],[CÓDIGO PARROQUIA]:[CLASIFICACIÓN]],5,0),""))</f>
        <v/>
      </c>
      <c r="Q2547" s="13" t="str">
        <f>+IFERROR(VLOOKUP(Table32[[#This Row],[Código Cantón]],Table4[[#All],[CÓDIGO CANTÓN]:[CLASIFICACIÓN]],6,0),"")</f>
        <v/>
      </c>
    </row>
    <row r="2548" spans="4:17" x14ac:dyDescent="0.3">
      <c r="D2548" s="12" t="s">
        <v>2482</v>
      </c>
      <c r="E2548" s="12" t="s">
        <v>159</v>
      </c>
      <c r="F2548" s="12" t="s">
        <v>160</v>
      </c>
      <c r="G2548" s="12" t="s">
        <v>158</v>
      </c>
      <c r="H2548" s="12" t="s">
        <v>1212</v>
      </c>
      <c r="I2548" s="12" t="s">
        <v>1213</v>
      </c>
      <c r="J2548" s="12" t="s">
        <v>7548</v>
      </c>
      <c r="K2548" s="12" t="s">
        <v>15180</v>
      </c>
      <c r="L2548" s="12" t="s">
        <v>2483</v>
      </c>
      <c r="M2548" s="12" t="s">
        <v>15181</v>
      </c>
      <c r="N2548" s="12" t="s">
        <v>7980</v>
      </c>
      <c r="O2548" s="12" t="s">
        <v>15182</v>
      </c>
      <c r="P2548" s="13" t="str">
        <f>+IFERROR(VLOOKUP(Table32[[#This Row],[Código_parroquial]],Table5[[#All],[CÓDIGO PARROQUIA]:[CLASIFICACIÓN]],5,0),+IFERROR(VLOOKUP(CONCATENATE(Table32[[#This Row],[Código Cantón]],"50"),Table5[[#All],[CÓDIGO PARROQUIA]:[CLASIFICACIÓN]],5,0),""))</f>
        <v/>
      </c>
      <c r="Q2548" s="13" t="str">
        <f>+IFERROR(VLOOKUP(Table32[[#This Row],[Código Cantón]],Table4[[#All],[CÓDIGO CANTÓN]:[CLASIFICACIÓN]],6,0),"")</f>
        <v/>
      </c>
    </row>
    <row r="2549" spans="4:17" x14ac:dyDescent="0.3">
      <c r="D2549" s="12" t="s">
        <v>2482</v>
      </c>
      <c r="E2549" s="12" t="s">
        <v>159</v>
      </c>
      <c r="F2549" s="12" t="s">
        <v>160</v>
      </c>
      <c r="G2549" s="12" t="s">
        <v>158</v>
      </c>
      <c r="H2549" s="12" t="s">
        <v>1198</v>
      </c>
      <c r="I2549" s="12" t="s">
        <v>1199</v>
      </c>
      <c r="J2549" s="12" t="s">
        <v>7548</v>
      </c>
      <c r="K2549" s="12" t="s">
        <v>15183</v>
      </c>
      <c r="L2549" s="12" t="s">
        <v>2483</v>
      </c>
      <c r="M2549" s="12" t="s">
        <v>9785</v>
      </c>
      <c r="N2549" s="12" t="s">
        <v>7980</v>
      </c>
      <c r="O2549" s="12" t="s">
        <v>15184</v>
      </c>
      <c r="P2549" s="13" t="str">
        <f>+IFERROR(VLOOKUP(Table32[[#This Row],[Código_parroquial]],Table5[[#All],[CÓDIGO PARROQUIA]:[CLASIFICACIÓN]],5,0),+IFERROR(VLOOKUP(CONCATENATE(Table32[[#This Row],[Código Cantón]],"50"),Table5[[#All],[CÓDIGO PARROQUIA]:[CLASIFICACIÓN]],5,0),""))</f>
        <v/>
      </c>
      <c r="Q2549" s="13" t="str">
        <f>+IFERROR(VLOOKUP(Table32[[#This Row],[Código Cantón]],Table4[[#All],[CÓDIGO CANTÓN]:[CLASIFICACIÓN]],6,0),"")</f>
        <v/>
      </c>
    </row>
    <row r="2550" spans="4:17" x14ac:dyDescent="0.3">
      <c r="D2550" s="12" t="s">
        <v>2482</v>
      </c>
      <c r="E2550" s="12" t="s">
        <v>159</v>
      </c>
      <c r="F2550" s="12" t="s">
        <v>160</v>
      </c>
      <c r="G2550" s="12" t="s">
        <v>158</v>
      </c>
      <c r="H2550" s="12" t="s">
        <v>1198</v>
      </c>
      <c r="I2550" s="12" t="s">
        <v>1199</v>
      </c>
      <c r="J2550" s="12" t="s">
        <v>7548</v>
      </c>
      <c r="K2550" s="12" t="s">
        <v>3696</v>
      </c>
      <c r="L2550" s="12" t="s">
        <v>2483</v>
      </c>
      <c r="M2550" s="12" t="s">
        <v>2588</v>
      </c>
      <c r="N2550" s="12" t="s">
        <v>7980</v>
      </c>
      <c r="O2550" s="12" t="s">
        <v>15185</v>
      </c>
      <c r="P2550" s="13" t="str">
        <f>+IFERROR(VLOOKUP(Table32[[#This Row],[Código_parroquial]],Table5[[#All],[CÓDIGO PARROQUIA]:[CLASIFICACIÓN]],5,0),+IFERROR(VLOOKUP(CONCATENATE(Table32[[#This Row],[Código Cantón]],"50"),Table5[[#All],[CÓDIGO PARROQUIA]:[CLASIFICACIÓN]],5,0),""))</f>
        <v/>
      </c>
      <c r="Q2550" s="13" t="str">
        <f>+IFERROR(VLOOKUP(Table32[[#This Row],[Código Cantón]],Table4[[#All],[CÓDIGO CANTÓN]:[CLASIFICACIÓN]],6,0),"")</f>
        <v/>
      </c>
    </row>
    <row r="2551" spans="4:17" x14ac:dyDescent="0.3">
      <c r="D2551" s="12" t="s">
        <v>2482</v>
      </c>
      <c r="E2551" s="12" t="s">
        <v>159</v>
      </c>
      <c r="F2551" s="12" t="s">
        <v>160</v>
      </c>
      <c r="G2551" s="12" t="s">
        <v>158</v>
      </c>
      <c r="H2551" s="12" t="s">
        <v>1198</v>
      </c>
      <c r="I2551" s="12" t="s">
        <v>1199</v>
      </c>
      <c r="J2551" s="12" t="s">
        <v>7548</v>
      </c>
      <c r="K2551" s="12" t="s">
        <v>5458</v>
      </c>
      <c r="L2551" s="12" t="s">
        <v>2483</v>
      </c>
      <c r="M2551" s="12" t="s">
        <v>15186</v>
      </c>
      <c r="N2551" s="12" t="s">
        <v>7980</v>
      </c>
      <c r="O2551" s="12" t="s">
        <v>15187</v>
      </c>
      <c r="P2551" s="13" t="str">
        <f>+IFERROR(VLOOKUP(Table32[[#This Row],[Código_parroquial]],Table5[[#All],[CÓDIGO PARROQUIA]:[CLASIFICACIÓN]],5,0),+IFERROR(VLOOKUP(CONCATENATE(Table32[[#This Row],[Código Cantón]],"50"),Table5[[#All],[CÓDIGO PARROQUIA]:[CLASIFICACIÓN]],5,0),""))</f>
        <v/>
      </c>
      <c r="Q2551" s="13" t="str">
        <f>+IFERROR(VLOOKUP(Table32[[#This Row],[Código Cantón]],Table4[[#All],[CÓDIGO CANTÓN]:[CLASIFICACIÓN]],6,0),"")</f>
        <v/>
      </c>
    </row>
    <row r="2552" spans="4:17" x14ac:dyDescent="0.3">
      <c r="D2552" s="12" t="s">
        <v>2482</v>
      </c>
      <c r="E2552" s="12" t="s">
        <v>159</v>
      </c>
      <c r="F2552" s="12" t="s">
        <v>160</v>
      </c>
      <c r="G2552" s="12" t="s">
        <v>158</v>
      </c>
      <c r="H2552" s="12" t="s">
        <v>1201</v>
      </c>
      <c r="I2552" s="12" t="s">
        <v>1202</v>
      </c>
      <c r="J2552" s="12" t="s">
        <v>7548</v>
      </c>
      <c r="K2552" s="12" t="s">
        <v>15188</v>
      </c>
      <c r="L2552" s="12" t="s">
        <v>2483</v>
      </c>
      <c r="M2552" s="12" t="s">
        <v>15189</v>
      </c>
      <c r="N2552" s="12" t="s">
        <v>7980</v>
      </c>
      <c r="O2552" s="12" t="s">
        <v>15190</v>
      </c>
      <c r="P2552" s="13" t="str">
        <f>+IFERROR(VLOOKUP(Table32[[#This Row],[Código_parroquial]],Table5[[#All],[CÓDIGO PARROQUIA]:[CLASIFICACIÓN]],5,0),+IFERROR(VLOOKUP(CONCATENATE(Table32[[#This Row],[Código Cantón]],"50"),Table5[[#All],[CÓDIGO PARROQUIA]:[CLASIFICACIÓN]],5,0),""))</f>
        <v/>
      </c>
      <c r="Q2552" s="13" t="str">
        <f>+IFERROR(VLOOKUP(Table32[[#This Row],[Código Cantón]],Table4[[#All],[CÓDIGO CANTÓN]:[CLASIFICACIÓN]],6,0),"")</f>
        <v/>
      </c>
    </row>
    <row r="2553" spans="4:17" x14ac:dyDescent="0.3">
      <c r="D2553" s="12" t="s">
        <v>2482</v>
      </c>
      <c r="E2553" s="12" t="s">
        <v>159</v>
      </c>
      <c r="F2553" s="12" t="s">
        <v>160</v>
      </c>
      <c r="G2553" s="12" t="s">
        <v>158</v>
      </c>
      <c r="H2553" s="12" t="s">
        <v>1212</v>
      </c>
      <c r="I2553" s="12" t="s">
        <v>1213</v>
      </c>
      <c r="J2553" s="12" t="s">
        <v>7548</v>
      </c>
      <c r="K2553" s="12" t="s">
        <v>15191</v>
      </c>
      <c r="L2553" s="12" t="s">
        <v>2483</v>
      </c>
      <c r="M2553" s="12" t="s">
        <v>15192</v>
      </c>
      <c r="N2553" s="12" t="s">
        <v>7980</v>
      </c>
      <c r="O2553" s="12" t="s">
        <v>15193</v>
      </c>
      <c r="P2553" s="13" t="str">
        <f>+IFERROR(VLOOKUP(Table32[[#This Row],[Código_parroquial]],Table5[[#All],[CÓDIGO PARROQUIA]:[CLASIFICACIÓN]],5,0),+IFERROR(VLOOKUP(CONCATENATE(Table32[[#This Row],[Código Cantón]],"50"),Table5[[#All],[CÓDIGO PARROQUIA]:[CLASIFICACIÓN]],5,0),""))</f>
        <v/>
      </c>
      <c r="Q2553" s="13" t="str">
        <f>+IFERROR(VLOOKUP(Table32[[#This Row],[Código Cantón]],Table4[[#All],[CÓDIGO CANTÓN]:[CLASIFICACIÓN]],6,0),"")</f>
        <v/>
      </c>
    </row>
    <row r="2554" spans="4:17" x14ac:dyDescent="0.3">
      <c r="D2554" s="12" t="s">
        <v>2482</v>
      </c>
      <c r="E2554" s="12" t="s">
        <v>159</v>
      </c>
      <c r="F2554" s="12" t="s">
        <v>160</v>
      </c>
      <c r="G2554" s="12" t="s">
        <v>158</v>
      </c>
      <c r="H2554" s="12" t="s">
        <v>1198</v>
      </c>
      <c r="I2554" s="12" t="s">
        <v>1199</v>
      </c>
      <c r="J2554" s="12" t="s">
        <v>7548</v>
      </c>
      <c r="K2554" s="12" t="s">
        <v>15194</v>
      </c>
      <c r="L2554" s="12" t="s">
        <v>2483</v>
      </c>
      <c r="M2554" s="12" t="s">
        <v>15195</v>
      </c>
      <c r="N2554" s="12" t="s">
        <v>7980</v>
      </c>
      <c r="O2554" s="12" t="s">
        <v>15196</v>
      </c>
      <c r="P2554" s="13" t="str">
        <f>+IFERROR(VLOOKUP(Table32[[#This Row],[Código_parroquial]],Table5[[#All],[CÓDIGO PARROQUIA]:[CLASIFICACIÓN]],5,0),+IFERROR(VLOOKUP(CONCATENATE(Table32[[#This Row],[Código Cantón]],"50"),Table5[[#All],[CÓDIGO PARROQUIA]:[CLASIFICACIÓN]],5,0),""))</f>
        <v/>
      </c>
      <c r="Q2554" s="13" t="str">
        <f>+IFERROR(VLOOKUP(Table32[[#This Row],[Código Cantón]],Table4[[#All],[CÓDIGO CANTÓN]:[CLASIFICACIÓN]],6,0),"")</f>
        <v/>
      </c>
    </row>
    <row r="2555" spans="4:17" x14ac:dyDescent="0.3">
      <c r="D2555" s="12" t="s">
        <v>2482</v>
      </c>
      <c r="E2555" s="12" t="s">
        <v>159</v>
      </c>
      <c r="F2555" s="12" t="s">
        <v>160</v>
      </c>
      <c r="G2555" s="12" t="s">
        <v>158</v>
      </c>
      <c r="H2555" s="12" t="s">
        <v>1198</v>
      </c>
      <c r="I2555" s="12" t="s">
        <v>1199</v>
      </c>
      <c r="J2555" s="12" t="s">
        <v>7548</v>
      </c>
      <c r="K2555" s="12" t="s">
        <v>15197</v>
      </c>
      <c r="L2555" s="12" t="s">
        <v>2483</v>
      </c>
      <c r="M2555" s="12" t="s">
        <v>15198</v>
      </c>
      <c r="N2555" s="12" t="s">
        <v>7980</v>
      </c>
      <c r="O2555" s="12" t="s">
        <v>15199</v>
      </c>
      <c r="P2555" s="13" t="str">
        <f>+IFERROR(VLOOKUP(Table32[[#This Row],[Código_parroquial]],Table5[[#All],[CÓDIGO PARROQUIA]:[CLASIFICACIÓN]],5,0),+IFERROR(VLOOKUP(CONCATENATE(Table32[[#This Row],[Código Cantón]],"50"),Table5[[#All],[CÓDIGO PARROQUIA]:[CLASIFICACIÓN]],5,0),""))</f>
        <v/>
      </c>
      <c r="Q2555" s="13" t="str">
        <f>+IFERROR(VLOOKUP(Table32[[#This Row],[Código Cantón]],Table4[[#All],[CÓDIGO CANTÓN]:[CLASIFICACIÓN]],6,0),"")</f>
        <v/>
      </c>
    </row>
    <row r="2556" spans="4:17" x14ac:dyDescent="0.3">
      <c r="D2556" s="12" t="s">
        <v>2482</v>
      </c>
      <c r="E2556" s="12" t="s">
        <v>159</v>
      </c>
      <c r="F2556" s="12" t="s">
        <v>160</v>
      </c>
      <c r="G2556" s="12" t="s">
        <v>158</v>
      </c>
      <c r="H2556" s="12" t="s">
        <v>1212</v>
      </c>
      <c r="I2556" s="12" t="s">
        <v>1213</v>
      </c>
      <c r="J2556" s="12" t="s">
        <v>7548</v>
      </c>
      <c r="K2556" s="12" t="s">
        <v>15200</v>
      </c>
      <c r="L2556" s="12" t="s">
        <v>2483</v>
      </c>
      <c r="M2556" s="12" t="s">
        <v>15201</v>
      </c>
      <c r="N2556" s="12" t="s">
        <v>7980</v>
      </c>
      <c r="O2556" s="12" t="s">
        <v>15202</v>
      </c>
      <c r="P2556" s="13" t="str">
        <f>+IFERROR(VLOOKUP(Table32[[#This Row],[Código_parroquial]],Table5[[#All],[CÓDIGO PARROQUIA]:[CLASIFICACIÓN]],5,0),+IFERROR(VLOOKUP(CONCATENATE(Table32[[#This Row],[Código Cantón]],"50"),Table5[[#All],[CÓDIGO PARROQUIA]:[CLASIFICACIÓN]],5,0),""))</f>
        <v/>
      </c>
      <c r="Q2556" s="13" t="str">
        <f>+IFERROR(VLOOKUP(Table32[[#This Row],[Código Cantón]],Table4[[#All],[CÓDIGO CANTÓN]:[CLASIFICACIÓN]],6,0),"")</f>
        <v/>
      </c>
    </row>
    <row r="2557" spans="4:17" x14ac:dyDescent="0.3">
      <c r="D2557" s="12" t="s">
        <v>2482</v>
      </c>
      <c r="E2557" s="12" t="s">
        <v>159</v>
      </c>
      <c r="F2557" s="12" t="s">
        <v>160</v>
      </c>
      <c r="G2557" s="12" t="s">
        <v>158</v>
      </c>
      <c r="H2557" s="12" t="s">
        <v>1212</v>
      </c>
      <c r="I2557" s="12" t="s">
        <v>1213</v>
      </c>
      <c r="J2557" s="12" t="s">
        <v>7548</v>
      </c>
      <c r="K2557" s="12" t="s">
        <v>15203</v>
      </c>
      <c r="L2557" s="12" t="s">
        <v>2483</v>
      </c>
      <c r="M2557" s="12" t="s">
        <v>15204</v>
      </c>
      <c r="N2557" s="12" t="s">
        <v>7980</v>
      </c>
      <c r="O2557" s="12" t="s">
        <v>15205</v>
      </c>
      <c r="P2557" s="13" t="str">
        <f>+IFERROR(VLOOKUP(Table32[[#This Row],[Código_parroquial]],Table5[[#All],[CÓDIGO PARROQUIA]:[CLASIFICACIÓN]],5,0),+IFERROR(VLOOKUP(CONCATENATE(Table32[[#This Row],[Código Cantón]],"50"),Table5[[#All],[CÓDIGO PARROQUIA]:[CLASIFICACIÓN]],5,0),""))</f>
        <v/>
      </c>
      <c r="Q2557" s="13" t="str">
        <f>+IFERROR(VLOOKUP(Table32[[#This Row],[Código Cantón]],Table4[[#All],[CÓDIGO CANTÓN]:[CLASIFICACIÓN]],6,0),"")</f>
        <v/>
      </c>
    </row>
    <row r="2558" spans="4:17" x14ac:dyDescent="0.3">
      <c r="D2558" s="12" t="s">
        <v>2482</v>
      </c>
      <c r="E2558" s="12" t="s">
        <v>159</v>
      </c>
      <c r="F2558" s="12" t="s">
        <v>160</v>
      </c>
      <c r="G2558" s="12" t="s">
        <v>158</v>
      </c>
      <c r="H2558" s="12" t="s">
        <v>1212</v>
      </c>
      <c r="I2558" s="12" t="s">
        <v>1213</v>
      </c>
      <c r="J2558" s="12" t="s">
        <v>7548</v>
      </c>
      <c r="K2558" s="12" t="s">
        <v>15206</v>
      </c>
      <c r="L2558" s="12" t="s">
        <v>2483</v>
      </c>
      <c r="M2558" s="12" t="s">
        <v>15207</v>
      </c>
      <c r="N2558" s="12" t="s">
        <v>7980</v>
      </c>
      <c r="O2558" s="12" t="s">
        <v>15208</v>
      </c>
      <c r="P2558" s="13" t="str">
        <f>+IFERROR(VLOOKUP(Table32[[#This Row],[Código_parroquial]],Table5[[#All],[CÓDIGO PARROQUIA]:[CLASIFICACIÓN]],5,0),+IFERROR(VLOOKUP(CONCATENATE(Table32[[#This Row],[Código Cantón]],"50"),Table5[[#All],[CÓDIGO PARROQUIA]:[CLASIFICACIÓN]],5,0),""))</f>
        <v/>
      </c>
      <c r="Q2558" s="13" t="str">
        <f>+IFERROR(VLOOKUP(Table32[[#This Row],[Código Cantón]],Table4[[#All],[CÓDIGO CANTÓN]:[CLASIFICACIÓN]],6,0),"")</f>
        <v/>
      </c>
    </row>
    <row r="2559" spans="4:17" x14ac:dyDescent="0.3">
      <c r="D2559" s="12" t="s">
        <v>2482</v>
      </c>
      <c r="E2559" s="12" t="s">
        <v>159</v>
      </c>
      <c r="F2559" s="12" t="s">
        <v>160</v>
      </c>
      <c r="G2559" s="12" t="s">
        <v>158</v>
      </c>
      <c r="H2559" s="12" t="s">
        <v>1212</v>
      </c>
      <c r="I2559" s="12" t="s">
        <v>1213</v>
      </c>
      <c r="J2559" s="12" t="s">
        <v>7548</v>
      </c>
      <c r="K2559" s="12" t="s">
        <v>15209</v>
      </c>
      <c r="L2559" s="12" t="s">
        <v>2483</v>
      </c>
      <c r="M2559" s="12" t="s">
        <v>9583</v>
      </c>
      <c r="N2559" s="12" t="s">
        <v>7980</v>
      </c>
      <c r="O2559" s="12" t="s">
        <v>15210</v>
      </c>
      <c r="P2559" s="13" t="str">
        <f>+IFERROR(VLOOKUP(Table32[[#This Row],[Código_parroquial]],Table5[[#All],[CÓDIGO PARROQUIA]:[CLASIFICACIÓN]],5,0),+IFERROR(VLOOKUP(CONCATENATE(Table32[[#This Row],[Código Cantón]],"50"),Table5[[#All],[CÓDIGO PARROQUIA]:[CLASIFICACIÓN]],5,0),""))</f>
        <v/>
      </c>
      <c r="Q2559" s="13" t="str">
        <f>+IFERROR(VLOOKUP(Table32[[#This Row],[Código Cantón]],Table4[[#All],[CÓDIGO CANTÓN]:[CLASIFICACIÓN]],6,0),"")</f>
        <v/>
      </c>
    </row>
    <row r="2560" spans="4:17" x14ac:dyDescent="0.3">
      <c r="D2560" s="12" t="s">
        <v>2482</v>
      </c>
      <c r="E2560" s="12" t="s">
        <v>159</v>
      </c>
      <c r="F2560" s="12" t="s">
        <v>160</v>
      </c>
      <c r="G2560" s="12" t="s">
        <v>158</v>
      </c>
      <c r="H2560" s="12" t="s">
        <v>1212</v>
      </c>
      <c r="I2560" s="12" t="s">
        <v>1213</v>
      </c>
      <c r="J2560" s="12" t="s">
        <v>7548</v>
      </c>
      <c r="K2560" s="12" t="s">
        <v>15211</v>
      </c>
      <c r="L2560" s="12" t="s">
        <v>2483</v>
      </c>
      <c r="M2560" s="12" t="s">
        <v>15212</v>
      </c>
      <c r="N2560" s="12" t="s">
        <v>7980</v>
      </c>
      <c r="O2560" s="12" t="s">
        <v>15213</v>
      </c>
      <c r="P2560" s="13" t="str">
        <f>+IFERROR(VLOOKUP(Table32[[#This Row],[Código_parroquial]],Table5[[#All],[CÓDIGO PARROQUIA]:[CLASIFICACIÓN]],5,0),+IFERROR(VLOOKUP(CONCATENATE(Table32[[#This Row],[Código Cantón]],"50"),Table5[[#All],[CÓDIGO PARROQUIA]:[CLASIFICACIÓN]],5,0),""))</f>
        <v/>
      </c>
      <c r="Q2560" s="13" t="str">
        <f>+IFERROR(VLOOKUP(Table32[[#This Row],[Código Cantón]],Table4[[#All],[CÓDIGO CANTÓN]:[CLASIFICACIÓN]],6,0),"")</f>
        <v/>
      </c>
    </row>
    <row r="2561" spans="4:17" x14ac:dyDescent="0.3">
      <c r="D2561" s="12" t="s">
        <v>2482</v>
      </c>
      <c r="E2561" s="12" t="s">
        <v>159</v>
      </c>
      <c r="F2561" s="12" t="s">
        <v>160</v>
      </c>
      <c r="G2561" s="12" t="s">
        <v>158</v>
      </c>
      <c r="H2561" s="12" t="s">
        <v>1212</v>
      </c>
      <c r="I2561" s="12" t="s">
        <v>1213</v>
      </c>
      <c r="J2561" s="12" t="s">
        <v>7548</v>
      </c>
      <c r="K2561" s="12" t="s">
        <v>15214</v>
      </c>
      <c r="L2561" s="12" t="s">
        <v>2483</v>
      </c>
      <c r="M2561" s="12" t="s">
        <v>10042</v>
      </c>
      <c r="N2561" s="12" t="s">
        <v>7980</v>
      </c>
      <c r="O2561" s="12" t="s">
        <v>15215</v>
      </c>
      <c r="P2561" s="13" t="str">
        <f>+IFERROR(VLOOKUP(Table32[[#This Row],[Código_parroquial]],Table5[[#All],[CÓDIGO PARROQUIA]:[CLASIFICACIÓN]],5,0),+IFERROR(VLOOKUP(CONCATENATE(Table32[[#This Row],[Código Cantón]],"50"),Table5[[#All],[CÓDIGO PARROQUIA]:[CLASIFICACIÓN]],5,0),""))</f>
        <v/>
      </c>
      <c r="Q2561" s="13" t="str">
        <f>+IFERROR(VLOOKUP(Table32[[#This Row],[Código Cantón]],Table4[[#All],[CÓDIGO CANTÓN]:[CLASIFICACIÓN]],6,0),"")</f>
        <v/>
      </c>
    </row>
    <row r="2562" spans="4:17" x14ac:dyDescent="0.3">
      <c r="D2562" s="12" t="s">
        <v>2482</v>
      </c>
      <c r="E2562" s="12" t="s">
        <v>159</v>
      </c>
      <c r="F2562" s="12" t="s">
        <v>160</v>
      </c>
      <c r="G2562" s="12" t="s">
        <v>158</v>
      </c>
      <c r="H2562" s="12" t="s">
        <v>1212</v>
      </c>
      <c r="I2562" s="12" t="s">
        <v>1213</v>
      </c>
      <c r="J2562" s="12" t="s">
        <v>7548</v>
      </c>
      <c r="K2562" s="12" t="s">
        <v>15216</v>
      </c>
      <c r="L2562" s="12" t="s">
        <v>2483</v>
      </c>
      <c r="M2562" s="12" t="s">
        <v>15217</v>
      </c>
      <c r="N2562" s="12" t="s">
        <v>7980</v>
      </c>
      <c r="O2562" s="12" t="s">
        <v>15218</v>
      </c>
      <c r="P2562" s="13" t="str">
        <f>+IFERROR(VLOOKUP(Table32[[#This Row],[Código_parroquial]],Table5[[#All],[CÓDIGO PARROQUIA]:[CLASIFICACIÓN]],5,0),+IFERROR(VLOOKUP(CONCATENATE(Table32[[#This Row],[Código Cantón]],"50"),Table5[[#All],[CÓDIGO PARROQUIA]:[CLASIFICACIÓN]],5,0),""))</f>
        <v/>
      </c>
      <c r="Q2562" s="13" t="str">
        <f>+IFERROR(VLOOKUP(Table32[[#This Row],[Código Cantón]],Table4[[#All],[CÓDIGO CANTÓN]:[CLASIFICACIÓN]],6,0),"")</f>
        <v/>
      </c>
    </row>
    <row r="2563" spans="4:17" x14ac:dyDescent="0.3">
      <c r="D2563" s="12" t="s">
        <v>2482</v>
      </c>
      <c r="E2563" s="12" t="s">
        <v>159</v>
      </c>
      <c r="F2563" s="12" t="s">
        <v>160</v>
      </c>
      <c r="G2563" s="12" t="s">
        <v>158</v>
      </c>
      <c r="H2563" s="12" t="s">
        <v>1201</v>
      </c>
      <c r="I2563" s="12" t="s">
        <v>1202</v>
      </c>
      <c r="J2563" s="12" t="s">
        <v>7548</v>
      </c>
      <c r="K2563" s="12" t="s">
        <v>15219</v>
      </c>
      <c r="L2563" s="12" t="s">
        <v>2483</v>
      </c>
      <c r="M2563" s="12" t="s">
        <v>15220</v>
      </c>
      <c r="N2563" s="12" t="s">
        <v>7980</v>
      </c>
      <c r="O2563" s="12" t="s">
        <v>15221</v>
      </c>
      <c r="P2563" s="13" t="str">
        <f>+IFERROR(VLOOKUP(Table32[[#This Row],[Código_parroquial]],Table5[[#All],[CÓDIGO PARROQUIA]:[CLASIFICACIÓN]],5,0),+IFERROR(VLOOKUP(CONCATENATE(Table32[[#This Row],[Código Cantón]],"50"),Table5[[#All],[CÓDIGO PARROQUIA]:[CLASIFICACIÓN]],5,0),""))</f>
        <v/>
      </c>
      <c r="Q2563" s="13" t="str">
        <f>+IFERROR(VLOOKUP(Table32[[#This Row],[Código Cantón]],Table4[[#All],[CÓDIGO CANTÓN]:[CLASIFICACIÓN]],6,0),"")</f>
        <v/>
      </c>
    </row>
    <row r="2564" spans="4:17" x14ac:dyDescent="0.3">
      <c r="D2564" s="12" t="s">
        <v>2482</v>
      </c>
      <c r="E2564" s="12" t="s">
        <v>159</v>
      </c>
      <c r="F2564" s="12" t="s">
        <v>160</v>
      </c>
      <c r="G2564" s="12" t="s">
        <v>158</v>
      </c>
      <c r="H2564" s="12" t="s">
        <v>1201</v>
      </c>
      <c r="I2564" s="12" t="s">
        <v>1202</v>
      </c>
      <c r="J2564" s="12" t="s">
        <v>7548</v>
      </c>
      <c r="K2564" s="12" t="s">
        <v>15222</v>
      </c>
      <c r="L2564" s="12" t="s">
        <v>2483</v>
      </c>
      <c r="M2564" s="12" t="s">
        <v>15223</v>
      </c>
      <c r="N2564" s="12" t="s">
        <v>7980</v>
      </c>
      <c r="O2564" s="12" t="s">
        <v>15224</v>
      </c>
      <c r="P2564" s="13" t="str">
        <f>+IFERROR(VLOOKUP(Table32[[#This Row],[Código_parroquial]],Table5[[#All],[CÓDIGO PARROQUIA]:[CLASIFICACIÓN]],5,0),+IFERROR(VLOOKUP(CONCATENATE(Table32[[#This Row],[Código Cantón]],"50"),Table5[[#All],[CÓDIGO PARROQUIA]:[CLASIFICACIÓN]],5,0),""))</f>
        <v/>
      </c>
      <c r="Q2564" s="13" t="str">
        <f>+IFERROR(VLOOKUP(Table32[[#This Row],[Código Cantón]],Table4[[#All],[CÓDIGO CANTÓN]:[CLASIFICACIÓN]],6,0),"")</f>
        <v/>
      </c>
    </row>
    <row r="2565" spans="4:17" x14ac:dyDescent="0.3">
      <c r="D2565" s="12" t="s">
        <v>2482</v>
      </c>
      <c r="E2565" s="12" t="s">
        <v>159</v>
      </c>
      <c r="F2565" s="12" t="s">
        <v>160</v>
      </c>
      <c r="G2565" s="12" t="s">
        <v>158</v>
      </c>
      <c r="H2565" s="12" t="s">
        <v>1198</v>
      </c>
      <c r="I2565" s="12" t="s">
        <v>1199</v>
      </c>
      <c r="J2565" s="12" t="s">
        <v>7548</v>
      </c>
      <c r="K2565" s="12" t="s">
        <v>15225</v>
      </c>
      <c r="L2565" s="12" t="s">
        <v>2483</v>
      </c>
      <c r="M2565" s="12" t="s">
        <v>15226</v>
      </c>
      <c r="N2565" s="12" t="s">
        <v>7980</v>
      </c>
      <c r="O2565" s="12" t="s">
        <v>15227</v>
      </c>
      <c r="P2565" s="13" t="str">
        <f>+IFERROR(VLOOKUP(Table32[[#This Row],[Código_parroquial]],Table5[[#All],[CÓDIGO PARROQUIA]:[CLASIFICACIÓN]],5,0),+IFERROR(VLOOKUP(CONCATENATE(Table32[[#This Row],[Código Cantón]],"50"),Table5[[#All],[CÓDIGO PARROQUIA]:[CLASIFICACIÓN]],5,0),""))</f>
        <v/>
      </c>
      <c r="Q2565" s="13" t="str">
        <f>+IFERROR(VLOOKUP(Table32[[#This Row],[Código Cantón]],Table4[[#All],[CÓDIGO CANTÓN]:[CLASIFICACIÓN]],6,0),"")</f>
        <v/>
      </c>
    </row>
    <row r="2566" spans="4:17" x14ac:dyDescent="0.3">
      <c r="D2566" s="12" t="s">
        <v>2482</v>
      </c>
      <c r="E2566" s="12" t="s">
        <v>159</v>
      </c>
      <c r="F2566" s="12" t="s">
        <v>160</v>
      </c>
      <c r="G2566" s="12" t="s">
        <v>158</v>
      </c>
      <c r="H2566" s="12" t="s">
        <v>1198</v>
      </c>
      <c r="I2566" s="12" t="s">
        <v>1199</v>
      </c>
      <c r="J2566" s="12" t="s">
        <v>7548</v>
      </c>
      <c r="K2566" s="12" t="s">
        <v>15228</v>
      </c>
      <c r="L2566" s="12" t="s">
        <v>2483</v>
      </c>
      <c r="M2566" s="12" t="s">
        <v>15229</v>
      </c>
      <c r="N2566" s="12" t="s">
        <v>7980</v>
      </c>
      <c r="O2566" s="12" t="s">
        <v>15230</v>
      </c>
      <c r="P2566" s="13" t="str">
        <f>+IFERROR(VLOOKUP(Table32[[#This Row],[Código_parroquial]],Table5[[#All],[CÓDIGO PARROQUIA]:[CLASIFICACIÓN]],5,0),+IFERROR(VLOOKUP(CONCATENATE(Table32[[#This Row],[Código Cantón]],"50"),Table5[[#All],[CÓDIGO PARROQUIA]:[CLASIFICACIÓN]],5,0),""))</f>
        <v/>
      </c>
      <c r="Q2566" s="13" t="str">
        <f>+IFERROR(VLOOKUP(Table32[[#This Row],[Código Cantón]],Table4[[#All],[CÓDIGO CANTÓN]:[CLASIFICACIÓN]],6,0),"")</f>
        <v/>
      </c>
    </row>
    <row r="2567" spans="4:17" x14ac:dyDescent="0.3">
      <c r="D2567" s="12" t="s">
        <v>2482</v>
      </c>
      <c r="E2567" s="12" t="s">
        <v>159</v>
      </c>
      <c r="F2567" s="12" t="s">
        <v>160</v>
      </c>
      <c r="G2567" s="12" t="s">
        <v>158</v>
      </c>
      <c r="H2567" s="12" t="s">
        <v>1212</v>
      </c>
      <c r="I2567" s="12" t="s">
        <v>1213</v>
      </c>
      <c r="J2567" s="12" t="s">
        <v>7548</v>
      </c>
      <c r="K2567" s="12" t="s">
        <v>15231</v>
      </c>
      <c r="L2567" s="12" t="s">
        <v>2483</v>
      </c>
      <c r="M2567" s="12" t="s">
        <v>15232</v>
      </c>
      <c r="N2567" s="12" t="s">
        <v>7980</v>
      </c>
      <c r="O2567" s="12" t="s">
        <v>15233</v>
      </c>
      <c r="P2567" s="13" t="str">
        <f>+IFERROR(VLOOKUP(Table32[[#This Row],[Código_parroquial]],Table5[[#All],[CÓDIGO PARROQUIA]:[CLASIFICACIÓN]],5,0),+IFERROR(VLOOKUP(CONCATENATE(Table32[[#This Row],[Código Cantón]],"50"),Table5[[#All],[CÓDIGO PARROQUIA]:[CLASIFICACIÓN]],5,0),""))</f>
        <v/>
      </c>
      <c r="Q2567" s="13" t="str">
        <f>+IFERROR(VLOOKUP(Table32[[#This Row],[Código Cantón]],Table4[[#All],[CÓDIGO CANTÓN]:[CLASIFICACIÓN]],6,0),"")</f>
        <v/>
      </c>
    </row>
    <row r="2568" spans="4:17" x14ac:dyDescent="0.3">
      <c r="D2568" s="12" t="s">
        <v>2482</v>
      </c>
      <c r="E2568" s="12" t="s">
        <v>159</v>
      </c>
      <c r="F2568" s="12" t="s">
        <v>160</v>
      </c>
      <c r="G2568" s="12" t="s">
        <v>158</v>
      </c>
      <c r="H2568" s="12" t="s">
        <v>1198</v>
      </c>
      <c r="I2568" s="12" t="s">
        <v>1199</v>
      </c>
      <c r="J2568" s="12" t="s">
        <v>7548</v>
      </c>
      <c r="K2568" s="12" t="s">
        <v>15234</v>
      </c>
      <c r="L2568" s="12" t="s">
        <v>2483</v>
      </c>
      <c r="M2568" s="12" t="s">
        <v>15235</v>
      </c>
      <c r="N2568" s="12" t="s">
        <v>7980</v>
      </c>
      <c r="O2568" s="12" t="s">
        <v>15236</v>
      </c>
      <c r="P2568" s="13" t="str">
        <f>+IFERROR(VLOOKUP(Table32[[#This Row],[Código_parroquial]],Table5[[#All],[CÓDIGO PARROQUIA]:[CLASIFICACIÓN]],5,0),+IFERROR(VLOOKUP(CONCATENATE(Table32[[#This Row],[Código Cantón]],"50"),Table5[[#All],[CÓDIGO PARROQUIA]:[CLASIFICACIÓN]],5,0),""))</f>
        <v/>
      </c>
      <c r="Q2568" s="13" t="str">
        <f>+IFERROR(VLOOKUP(Table32[[#This Row],[Código Cantón]],Table4[[#All],[CÓDIGO CANTÓN]:[CLASIFICACIÓN]],6,0),"")</f>
        <v/>
      </c>
    </row>
    <row r="2569" spans="4:17" x14ac:dyDescent="0.3">
      <c r="D2569" s="12" t="s">
        <v>2482</v>
      </c>
      <c r="E2569" s="12" t="s">
        <v>159</v>
      </c>
      <c r="F2569" s="12" t="s">
        <v>160</v>
      </c>
      <c r="G2569" s="12" t="s">
        <v>158</v>
      </c>
      <c r="H2569" s="12" t="s">
        <v>1212</v>
      </c>
      <c r="I2569" s="12" t="s">
        <v>1213</v>
      </c>
      <c r="J2569" s="12" t="s">
        <v>7548</v>
      </c>
      <c r="K2569" s="12" t="s">
        <v>15237</v>
      </c>
      <c r="L2569" s="12" t="s">
        <v>2483</v>
      </c>
      <c r="M2569" s="12" t="s">
        <v>15238</v>
      </c>
      <c r="N2569" s="12" t="s">
        <v>7980</v>
      </c>
      <c r="O2569" s="12" t="s">
        <v>15239</v>
      </c>
      <c r="P2569" s="13" t="str">
        <f>+IFERROR(VLOOKUP(Table32[[#This Row],[Código_parroquial]],Table5[[#All],[CÓDIGO PARROQUIA]:[CLASIFICACIÓN]],5,0),+IFERROR(VLOOKUP(CONCATENATE(Table32[[#This Row],[Código Cantón]],"50"),Table5[[#All],[CÓDIGO PARROQUIA]:[CLASIFICACIÓN]],5,0),""))</f>
        <v/>
      </c>
      <c r="Q2569" s="13" t="str">
        <f>+IFERROR(VLOOKUP(Table32[[#This Row],[Código Cantón]],Table4[[#All],[CÓDIGO CANTÓN]:[CLASIFICACIÓN]],6,0),"")</f>
        <v/>
      </c>
    </row>
    <row r="2570" spans="4:17" x14ac:dyDescent="0.3">
      <c r="D2570" s="12" t="s">
        <v>2482</v>
      </c>
      <c r="E2570" s="12" t="s">
        <v>159</v>
      </c>
      <c r="F2570" s="12" t="s">
        <v>160</v>
      </c>
      <c r="G2570" s="12" t="s">
        <v>158</v>
      </c>
      <c r="H2570" s="12" t="s">
        <v>1212</v>
      </c>
      <c r="I2570" s="12" t="s">
        <v>1213</v>
      </c>
      <c r="J2570" s="12" t="s">
        <v>7548</v>
      </c>
      <c r="K2570" s="12" t="s">
        <v>15240</v>
      </c>
      <c r="L2570" s="12" t="s">
        <v>2483</v>
      </c>
      <c r="M2570" s="12" t="s">
        <v>15241</v>
      </c>
      <c r="N2570" s="12" t="s">
        <v>7980</v>
      </c>
      <c r="O2570" s="12" t="s">
        <v>15242</v>
      </c>
      <c r="P2570" s="13" t="str">
        <f>+IFERROR(VLOOKUP(Table32[[#This Row],[Código_parroquial]],Table5[[#All],[CÓDIGO PARROQUIA]:[CLASIFICACIÓN]],5,0),+IFERROR(VLOOKUP(CONCATENATE(Table32[[#This Row],[Código Cantón]],"50"),Table5[[#All],[CÓDIGO PARROQUIA]:[CLASIFICACIÓN]],5,0),""))</f>
        <v/>
      </c>
      <c r="Q2570" s="13" t="str">
        <f>+IFERROR(VLOOKUP(Table32[[#This Row],[Código Cantón]],Table4[[#All],[CÓDIGO CANTÓN]:[CLASIFICACIÓN]],6,0),"")</f>
        <v/>
      </c>
    </row>
    <row r="2571" spans="4:17" x14ac:dyDescent="0.3">
      <c r="D2571" s="12" t="s">
        <v>2482</v>
      </c>
      <c r="E2571" s="12" t="s">
        <v>159</v>
      </c>
      <c r="F2571" s="12" t="s">
        <v>160</v>
      </c>
      <c r="G2571" s="12" t="s">
        <v>158</v>
      </c>
      <c r="H2571" s="12" t="s">
        <v>1198</v>
      </c>
      <c r="I2571" s="12" t="s">
        <v>1199</v>
      </c>
      <c r="J2571" s="12" t="s">
        <v>7548</v>
      </c>
      <c r="K2571" s="12" t="s">
        <v>15243</v>
      </c>
      <c r="L2571" s="12" t="s">
        <v>2483</v>
      </c>
      <c r="M2571" s="12" t="s">
        <v>15244</v>
      </c>
      <c r="N2571" s="12" t="s">
        <v>7980</v>
      </c>
      <c r="O2571" s="12" t="s">
        <v>15245</v>
      </c>
      <c r="P2571" s="13" t="str">
        <f>+IFERROR(VLOOKUP(Table32[[#This Row],[Código_parroquial]],Table5[[#All],[CÓDIGO PARROQUIA]:[CLASIFICACIÓN]],5,0),+IFERROR(VLOOKUP(CONCATENATE(Table32[[#This Row],[Código Cantón]],"50"),Table5[[#All],[CÓDIGO PARROQUIA]:[CLASIFICACIÓN]],5,0),""))</f>
        <v/>
      </c>
      <c r="Q2571" s="13" t="str">
        <f>+IFERROR(VLOOKUP(Table32[[#This Row],[Código Cantón]],Table4[[#All],[CÓDIGO CANTÓN]:[CLASIFICACIÓN]],6,0),"")</f>
        <v/>
      </c>
    </row>
    <row r="2572" spans="4:17" x14ac:dyDescent="0.3">
      <c r="D2572" s="12" t="s">
        <v>2482</v>
      </c>
      <c r="E2572" s="12" t="s">
        <v>159</v>
      </c>
      <c r="F2572" s="12" t="s">
        <v>160</v>
      </c>
      <c r="G2572" s="12" t="s">
        <v>158</v>
      </c>
      <c r="H2572" s="12" t="s">
        <v>1198</v>
      </c>
      <c r="I2572" s="12" t="s">
        <v>1199</v>
      </c>
      <c r="J2572" s="12" t="s">
        <v>7548</v>
      </c>
      <c r="K2572" s="12" t="s">
        <v>15246</v>
      </c>
      <c r="L2572" s="12" t="s">
        <v>2483</v>
      </c>
      <c r="M2572" s="12" t="s">
        <v>15247</v>
      </c>
      <c r="N2572" s="12" t="s">
        <v>7980</v>
      </c>
      <c r="O2572" s="12" t="s">
        <v>15248</v>
      </c>
      <c r="P2572" s="13" t="str">
        <f>+IFERROR(VLOOKUP(Table32[[#This Row],[Código_parroquial]],Table5[[#All],[CÓDIGO PARROQUIA]:[CLASIFICACIÓN]],5,0),+IFERROR(VLOOKUP(CONCATENATE(Table32[[#This Row],[Código Cantón]],"50"),Table5[[#All],[CÓDIGO PARROQUIA]:[CLASIFICACIÓN]],5,0),""))</f>
        <v/>
      </c>
      <c r="Q2572" s="13" t="str">
        <f>+IFERROR(VLOOKUP(Table32[[#This Row],[Código Cantón]],Table4[[#All],[CÓDIGO CANTÓN]:[CLASIFICACIÓN]],6,0),"")</f>
        <v/>
      </c>
    </row>
    <row r="2573" spans="4:17" x14ac:dyDescent="0.3">
      <c r="D2573" s="12" t="s">
        <v>2482</v>
      </c>
      <c r="E2573" s="12" t="s">
        <v>159</v>
      </c>
      <c r="F2573" s="12" t="s">
        <v>160</v>
      </c>
      <c r="G2573" s="12" t="s">
        <v>158</v>
      </c>
      <c r="H2573" s="12" t="s">
        <v>1212</v>
      </c>
      <c r="I2573" s="12" t="s">
        <v>1213</v>
      </c>
      <c r="J2573" s="12" t="s">
        <v>7548</v>
      </c>
      <c r="K2573" s="12" t="s">
        <v>15249</v>
      </c>
      <c r="L2573" s="12" t="s">
        <v>2483</v>
      </c>
      <c r="M2573" s="12" t="s">
        <v>15250</v>
      </c>
      <c r="N2573" s="12" t="s">
        <v>7980</v>
      </c>
      <c r="O2573" s="12" t="s">
        <v>15251</v>
      </c>
      <c r="P2573" s="13" t="str">
        <f>+IFERROR(VLOOKUP(Table32[[#This Row],[Código_parroquial]],Table5[[#All],[CÓDIGO PARROQUIA]:[CLASIFICACIÓN]],5,0),+IFERROR(VLOOKUP(CONCATENATE(Table32[[#This Row],[Código Cantón]],"50"),Table5[[#All],[CÓDIGO PARROQUIA]:[CLASIFICACIÓN]],5,0),""))</f>
        <v/>
      </c>
      <c r="Q2573" s="13" t="str">
        <f>+IFERROR(VLOOKUP(Table32[[#This Row],[Código Cantón]],Table4[[#All],[CÓDIGO CANTÓN]:[CLASIFICACIÓN]],6,0),"")</f>
        <v/>
      </c>
    </row>
    <row r="2574" spans="4:17" x14ac:dyDescent="0.3">
      <c r="D2574" s="12" t="s">
        <v>2482</v>
      </c>
      <c r="E2574" s="12" t="s">
        <v>159</v>
      </c>
      <c r="F2574" s="12" t="s">
        <v>160</v>
      </c>
      <c r="G2574" s="12" t="s">
        <v>158</v>
      </c>
      <c r="H2574" s="12" t="s">
        <v>1211</v>
      </c>
      <c r="I2574" s="12" t="s">
        <v>266</v>
      </c>
      <c r="J2574" s="12" t="s">
        <v>7548</v>
      </c>
      <c r="K2574" s="12" t="s">
        <v>15252</v>
      </c>
      <c r="L2574" s="12" t="s">
        <v>2483</v>
      </c>
      <c r="M2574" s="12" t="s">
        <v>15253</v>
      </c>
      <c r="N2574" s="12" t="s">
        <v>7980</v>
      </c>
      <c r="O2574" s="12" t="s">
        <v>15254</v>
      </c>
      <c r="P2574" s="13" t="str">
        <f>+IFERROR(VLOOKUP(Table32[[#This Row],[Código_parroquial]],Table5[[#All],[CÓDIGO PARROQUIA]:[CLASIFICACIÓN]],5,0),+IFERROR(VLOOKUP(CONCATENATE(Table32[[#This Row],[Código Cantón]],"50"),Table5[[#All],[CÓDIGO PARROQUIA]:[CLASIFICACIÓN]],5,0),""))</f>
        <v/>
      </c>
      <c r="Q2574" s="13" t="str">
        <f>+IFERROR(VLOOKUP(Table32[[#This Row],[Código Cantón]],Table4[[#All],[CÓDIGO CANTÓN]:[CLASIFICACIÓN]],6,0),"")</f>
        <v/>
      </c>
    </row>
    <row r="2575" spans="4:17" x14ac:dyDescent="0.3">
      <c r="D2575" s="12" t="s">
        <v>2482</v>
      </c>
      <c r="E2575" s="12" t="s">
        <v>159</v>
      </c>
      <c r="F2575" s="12" t="s">
        <v>160</v>
      </c>
      <c r="G2575" s="12" t="s">
        <v>158</v>
      </c>
      <c r="H2575" s="12" t="s">
        <v>1198</v>
      </c>
      <c r="I2575" s="12" t="s">
        <v>1199</v>
      </c>
      <c r="J2575" s="12" t="s">
        <v>7548</v>
      </c>
      <c r="K2575" s="12" t="s">
        <v>15255</v>
      </c>
      <c r="L2575" s="12" t="s">
        <v>2483</v>
      </c>
      <c r="M2575" s="12" t="s">
        <v>15256</v>
      </c>
      <c r="N2575" s="12" t="s">
        <v>7980</v>
      </c>
      <c r="O2575" s="12" t="s">
        <v>15257</v>
      </c>
      <c r="P2575" s="13" t="str">
        <f>+IFERROR(VLOOKUP(Table32[[#This Row],[Código_parroquial]],Table5[[#All],[CÓDIGO PARROQUIA]:[CLASIFICACIÓN]],5,0),+IFERROR(VLOOKUP(CONCATENATE(Table32[[#This Row],[Código Cantón]],"50"),Table5[[#All],[CÓDIGO PARROQUIA]:[CLASIFICACIÓN]],5,0),""))</f>
        <v/>
      </c>
      <c r="Q2575" s="13" t="str">
        <f>+IFERROR(VLOOKUP(Table32[[#This Row],[Código Cantón]],Table4[[#All],[CÓDIGO CANTÓN]:[CLASIFICACIÓN]],6,0),"")</f>
        <v/>
      </c>
    </row>
    <row r="2576" spans="4:17" x14ac:dyDescent="0.3">
      <c r="D2576" s="12" t="s">
        <v>2482</v>
      </c>
      <c r="E2576" s="12" t="s">
        <v>159</v>
      </c>
      <c r="F2576" s="12" t="s">
        <v>160</v>
      </c>
      <c r="G2576" s="12" t="s">
        <v>158</v>
      </c>
      <c r="H2576" s="12" t="s">
        <v>1198</v>
      </c>
      <c r="I2576" s="12" t="s">
        <v>1199</v>
      </c>
      <c r="J2576" s="12" t="s">
        <v>7548</v>
      </c>
      <c r="K2576" s="12" t="s">
        <v>15258</v>
      </c>
      <c r="L2576" s="12" t="s">
        <v>2483</v>
      </c>
      <c r="M2576" s="12" t="s">
        <v>15259</v>
      </c>
      <c r="N2576" s="12" t="s">
        <v>7980</v>
      </c>
      <c r="O2576" s="12" t="s">
        <v>15257</v>
      </c>
      <c r="P2576" s="13" t="str">
        <f>+IFERROR(VLOOKUP(Table32[[#This Row],[Código_parroquial]],Table5[[#All],[CÓDIGO PARROQUIA]:[CLASIFICACIÓN]],5,0),+IFERROR(VLOOKUP(CONCATENATE(Table32[[#This Row],[Código Cantón]],"50"),Table5[[#All],[CÓDIGO PARROQUIA]:[CLASIFICACIÓN]],5,0),""))</f>
        <v/>
      </c>
      <c r="Q2576" s="13" t="str">
        <f>+IFERROR(VLOOKUP(Table32[[#This Row],[Código Cantón]],Table4[[#All],[CÓDIGO CANTÓN]:[CLASIFICACIÓN]],6,0),"")</f>
        <v/>
      </c>
    </row>
    <row r="2577" spans="4:17" x14ac:dyDescent="0.3">
      <c r="D2577" s="12" t="s">
        <v>2482</v>
      </c>
      <c r="E2577" s="12" t="s">
        <v>159</v>
      </c>
      <c r="F2577" s="12" t="s">
        <v>160</v>
      </c>
      <c r="G2577" s="12" t="s">
        <v>158</v>
      </c>
      <c r="H2577" s="12" t="s">
        <v>1211</v>
      </c>
      <c r="I2577" s="12" t="s">
        <v>266</v>
      </c>
      <c r="J2577" s="12" t="s">
        <v>7548</v>
      </c>
      <c r="K2577" s="12" t="s">
        <v>15260</v>
      </c>
      <c r="L2577" s="12" t="s">
        <v>2483</v>
      </c>
      <c r="M2577" s="12" t="s">
        <v>15261</v>
      </c>
      <c r="N2577" s="12" t="s">
        <v>7980</v>
      </c>
      <c r="O2577" s="12" t="s">
        <v>15262</v>
      </c>
      <c r="P2577" s="13" t="str">
        <f>+IFERROR(VLOOKUP(Table32[[#This Row],[Código_parroquial]],Table5[[#All],[CÓDIGO PARROQUIA]:[CLASIFICACIÓN]],5,0),+IFERROR(VLOOKUP(CONCATENATE(Table32[[#This Row],[Código Cantón]],"50"),Table5[[#All],[CÓDIGO PARROQUIA]:[CLASIFICACIÓN]],5,0),""))</f>
        <v/>
      </c>
      <c r="Q2577" s="13" t="str">
        <f>+IFERROR(VLOOKUP(Table32[[#This Row],[Código Cantón]],Table4[[#All],[CÓDIGO CANTÓN]:[CLASIFICACIÓN]],6,0),"")</f>
        <v/>
      </c>
    </row>
    <row r="2578" spans="4:17" x14ac:dyDescent="0.3">
      <c r="D2578" s="12" t="s">
        <v>2482</v>
      </c>
      <c r="E2578" s="12" t="s">
        <v>159</v>
      </c>
      <c r="F2578" s="12" t="s">
        <v>160</v>
      </c>
      <c r="G2578" s="12" t="s">
        <v>158</v>
      </c>
      <c r="H2578" s="12" t="s">
        <v>1201</v>
      </c>
      <c r="I2578" s="12" t="s">
        <v>1202</v>
      </c>
      <c r="J2578" s="12" t="s">
        <v>7548</v>
      </c>
      <c r="K2578" s="12" t="s">
        <v>15263</v>
      </c>
      <c r="L2578" s="12" t="s">
        <v>2483</v>
      </c>
      <c r="M2578" s="12" t="s">
        <v>15264</v>
      </c>
      <c r="N2578" s="12" t="s">
        <v>7980</v>
      </c>
      <c r="O2578" s="12" t="s">
        <v>12068</v>
      </c>
      <c r="P2578" s="13" t="str">
        <f>+IFERROR(VLOOKUP(Table32[[#This Row],[Código_parroquial]],Table5[[#All],[CÓDIGO PARROQUIA]:[CLASIFICACIÓN]],5,0),+IFERROR(VLOOKUP(CONCATENATE(Table32[[#This Row],[Código Cantón]],"50"),Table5[[#All],[CÓDIGO PARROQUIA]:[CLASIFICACIÓN]],5,0),""))</f>
        <v/>
      </c>
      <c r="Q2578" s="13" t="str">
        <f>+IFERROR(VLOOKUP(Table32[[#This Row],[Código Cantón]],Table4[[#All],[CÓDIGO CANTÓN]:[CLASIFICACIÓN]],6,0),"")</f>
        <v/>
      </c>
    </row>
    <row r="2579" spans="4:17" x14ac:dyDescent="0.3">
      <c r="D2579" s="12" t="s">
        <v>2482</v>
      </c>
      <c r="E2579" s="12" t="s">
        <v>159</v>
      </c>
      <c r="F2579" s="12" t="s">
        <v>160</v>
      </c>
      <c r="G2579" s="12" t="s">
        <v>158</v>
      </c>
      <c r="H2579" s="12" t="s">
        <v>1201</v>
      </c>
      <c r="I2579" s="12" t="s">
        <v>1202</v>
      </c>
      <c r="J2579" s="12" t="s">
        <v>7548</v>
      </c>
      <c r="K2579" s="12" t="s">
        <v>15265</v>
      </c>
      <c r="L2579" s="12" t="s">
        <v>2483</v>
      </c>
      <c r="M2579" s="12" t="s">
        <v>15266</v>
      </c>
      <c r="N2579" s="12" t="s">
        <v>7980</v>
      </c>
      <c r="O2579" s="12" t="s">
        <v>12068</v>
      </c>
      <c r="P2579" s="13" t="str">
        <f>+IFERROR(VLOOKUP(Table32[[#This Row],[Código_parroquial]],Table5[[#All],[CÓDIGO PARROQUIA]:[CLASIFICACIÓN]],5,0),+IFERROR(VLOOKUP(CONCATENATE(Table32[[#This Row],[Código Cantón]],"50"),Table5[[#All],[CÓDIGO PARROQUIA]:[CLASIFICACIÓN]],5,0),""))</f>
        <v/>
      </c>
      <c r="Q2579" s="13" t="str">
        <f>+IFERROR(VLOOKUP(Table32[[#This Row],[Código Cantón]],Table4[[#All],[CÓDIGO CANTÓN]:[CLASIFICACIÓN]],6,0),"")</f>
        <v/>
      </c>
    </row>
    <row r="2580" spans="4:17" x14ac:dyDescent="0.3">
      <c r="D2580" s="12" t="s">
        <v>2482</v>
      </c>
      <c r="E2580" s="12" t="s">
        <v>159</v>
      </c>
      <c r="F2580" s="12" t="s">
        <v>160</v>
      </c>
      <c r="G2580" s="12" t="s">
        <v>158</v>
      </c>
      <c r="H2580" s="12" t="s">
        <v>1201</v>
      </c>
      <c r="I2580" s="12" t="s">
        <v>1202</v>
      </c>
      <c r="J2580" s="12" t="s">
        <v>7548</v>
      </c>
      <c r="K2580" s="12" t="s">
        <v>15267</v>
      </c>
      <c r="L2580" s="12" t="s">
        <v>2483</v>
      </c>
      <c r="M2580" s="12" t="s">
        <v>15268</v>
      </c>
      <c r="N2580" s="12" t="s">
        <v>7980</v>
      </c>
      <c r="O2580" s="12" t="s">
        <v>12068</v>
      </c>
      <c r="P2580" s="13" t="str">
        <f>+IFERROR(VLOOKUP(Table32[[#This Row],[Código_parroquial]],Table5[[#All],[CÓDIGO PARROQUIA]:[CLASIFICACIÓN]],5,0),+IFERROR(VLOOKUP(CONCATENATE(Table32[[#This Row],[Código Cantón]],"50"),Table5[[#All],[CÓDIGO PARROQUIA]:[CLASIFICACIÓN]],5,0),""))</f>
        <v/>
      </c>
      <c r="Q2580" s="13" t="str">
        <f>+IFERROR(VLOOKUP(Table32[[#This Row],[Código Cantón]],Table4[[#All],[CÓDIGO CANTÓN]:[CLASIFICACIÓN]],6,0),"")</f>
        <v/>
      </c>
    </row>
    <row r="2581" spans="4:17" x14ac:dyDescent="0.3">
      <c r="D2581" s="12" t="s">
        <v>2482</v>
      </c>
      <c r="E2581" s="12" t="s">
        <v>159</v>
      </c>
      <c r="F2581" s="12" t="s">
        <v>160</v>
      </c>
      <c r="G2581" s="12" t="s">
        <v>158</v>
      </c>
      <c r="H2581" s="12" t="s">
        <v>1201</v>
      </c>
      <c r="I2581" s="12" t="s">
        <v>1202</v>
      </c>
      <c r="J2581" s="12" t="s">
        <v>7548</v>
      </c>
      <c r="K2581" s="12" t="s">
        <v>15269</v>
      </c>
      <c r="L2581" s="12" t="s">
        <v>2483</v>
      </c>
      <c r="M2581" s="12" t="s">
        <v>12934</v>
      </c>
      <c r="N2581" s="12" t="s">
        <v>7980</v>
      </c>
      <c r="O2581" s="12" t="s">
        <v>15270</v>
      </c>
      <c r="P2581" s="13" t="str">
        <f>+IFERROR(VLOOKUP(Table32[[#This Row],[Código_parroquial]],Table5[[#All],[CÓDIGO PARROQUIA]:[CLASIFICACIÓN]],5,0),+IFERROR(VLOOKUP(CONCATENATE(Table32[[#This Row],[Código Cantón]],"50"),Table5[[#All],[CÓDIGO PARROQUIA]:[CLASIFICACIÓN]],5,0),""))</f>
        <v/>
      </c>
      <c r="Q2581" s="13" t="str">
        <f>+IFERROR(VLOOKUP(Table32[[#This Row],[Código Cantón]],Table4[[#All],[CÓDIGO CANTÓN]:[CLASIFICACIÓN]],6,0),"")</f>
        <v/>
      </c>
    </row>
    <row r="2582" spans="4:17" x14ac:dyDescent="0.3">
      <c r="D2582" s="12" t="s">
        <v>2482</v>
      </c>
      <c r="E2582" s="12" t="s">
        <v>159</v>
      </c>
      <c r="F2582" s="12" t="s">
        <v>160</v>
      </c>
      <c r="G2582" s="12" t="s">
        <v>158</v>
      </c>
      <c r="H2582" s="12" t="s">
        <v>1212</v>
      </c>
      <c r="I2582" s="12" t="s">
        <v>1213</v>
      </c>
      <c r="J2582" s="12" t="s">
        <v>7548</v>
      </c>
      <c r="K2582" s="12" t="s">
        <v>15271</v>
      </c>
      <c r="L2582" s="12" t="s">
        <v>2483</v>
      </c>
      <c r="M2582" s="12" t="s">
        <v>15272</v>
      </c>
      <c r="N2582" s="12" t="s">
        <v>7987</v>
      </c>
      <c r="O2582" s="12" t="s">
        <v>2596</v>
      </c>
      <c r="P2582" s="13" t="str">
        <f>+IFERROR(VLOOKUP(Table32[[#This Row],[Código_parroquial]],Table5[[#All],[CÓDIGO PARROQUIA]:[CLASIFICACIÓN]],5,0),+IFERROR(VLOOKUP(CONCATENATE(Table32[[#This Row],[Código Cantón]],"50"),Table5[[#All],[CÓDIGO PARROQUIA]:[CLASIFICACIÓN]],5,0),""))</f>
        <v/>
      </c>
      <c r="Q2582" s="13" t="str">
        <f>+IFERROR(VLOOKUP(Table32[[#This Row],[Código Cantón]],Table4[[#All],[CÓDIGO CANTÓN]:[CLASIFICACIÓN]],6,0),"")</f>
        <v/>
      </c>
    </row>
    <row r="2583" spans="4:17" x14ac:dyDescent="0.3">
      <c r="D2583" s="12" t="s">
        <v>2482</v>
      </c>
      <c r="E2583" s="12" t="s">
        <v>159</v>
      </c>
      <c r="F2583" s="12" t="s">
        <v>160</v>
      </c>
      <c r="G2583" s="12" t="s">
        <v>158</v>
      </c>
      <c r="H2583" s="12" t="s">
        <v>1212</v>
      </c>
      <c r="I2583" s="12" t="s">
        <v>1213</v>
      </c>
      <c r="J2583" s="12" t="s">
        <v>7548</v>
      </c>
      <c r="K2583" s="12" t="s">
        <v>15273</v>
      </c>
      <c r="L2583" s="12" t="s">
        <v>2483</v>
      </c>
      <c r="M2583" s="12" t="s">
        <v>15274</v>
      </c>
      <c r="N2583" s="12" t="s">
        <v>7987</v>
      </c>
      <c r="O2583" s="12" t="s">
        <v>15275</v>
      </c>
      <c r="P2583" s="13" t="str">
        <f>+IFERROR(VLOOKUP(Table32[[#This Row],[Código_parroquial]],Table5[[#All],[CÓDIGO PARROQUIA]:[CLASIFICACIÓN]],5,0),+IFERROR(VLOOKUP(CONCATENATE(Table32[[#This Row],[Código Cantón]],"50"),Table5[[#All],[CÓDIGO PARROQUIA]:[CLASIFICACIÓN]],5,0),""))</f>
        <v/>
      </c>
      <c r="Q2583" s="13" t="str">
        <f>+IFERROR(VLOOKUP(Table32[[#This Row],[Código Cantón]],Table4[[#All],[CÓDIGO CANTÓN]:[CLASIFICACIÓN]],6,0),"")</f>
        <v/>
      </c>
    </row>
    <row r="2584" spans="4:17" x14ac:dyDescent="0.3">
      <c r="D2584" s="12" t="s">
        <v>2482</v>
      </c>
      <c r="E2584" s="12" t="s">
        <v>159</v>
      </c>
      <c r="F2584" s="12" t="s">
        <v>160</v>
      </c>
      <c r="G2584" s="12" t="s">
        <v>158</v>
      </c>
      <c r="H2584" s="12" t="s">
        <v>1212</v>
      </c>
      <c r="I2584" s="12" t="s">
        <v>1213</v>
      </c>
      <c r="J2584" s="12" t="s">
        <v>7548</v>
      </c>
      <c r="K2584" s="12" t="s">
        <v>15276</v>
      </c>
      <c r="L2584" s="12" t="s">
        <v>2483</v>
      </c>
      <c r="M2584" s="12" t="s">
        <v>15277</v>
      </c>
      <c r="N2584" s="12" t="s">
        <v>7987</v>
      </c>
      <c r="O2584" s="12" t="s">
        <v>15278</v>
      </c>
      <c r="P2584" s="13" t="str">
        <f>+IFERROR(VLOOKUP(Table32[[#This Row],[Código_parroquial]],Table5[[#All],[CÓDIGO PARROQUIA]:[CLASIFICACIÓN]],5,0),+IFERROR(VLOOKUP(CONCATENATE(Table32[[#This Row],[Código Cantón]],"50"),Table5[[#All],[CÓDIGO PARROQUIA]:[CLASIFICACIÓN]],5,0),""))</f>
        <v/>
      </c>
      <c r="Q2584" s="13" t="str">
        <f>+IFERROR(VLOOKUP(Table32[[#This Row],[Código Cantón]],Table4[[#All],[CÓDIGO CANTÓN]:[CLASIFICACIÓN]],6,0),"")</f>
        <v/>
      </c>
    </row>
    <row r="2585" spans="4:17" x14ac:dyDescent="0.3">
      <c r="D2585" s="12" t="s">
        <v>2482</v>
      </c>
      <c r="E2585" s="12" t="s">
        <v>159</v>
      </c>
      <c r="F2585" s="12" t="s">
        <v>160</v>
      </c>
      <c r="G2585" s="12" t="s">
        <v>158</v>
      </c>
      <c r="H2585" s="12" t="s">
        <v>1212</v>
      </c>
      <c r="I2585" s="12" t="s">
        <v>1213</v>
      </c>
      <c r="J2585" s="12" t="s">
        <v>7548</v>
      </c>
      <c r="K2585" s="12" t="s">
        <v>15279</v>
      </c>
      <c r="L2585" s="12" t="s">
        <v>2483</v>
      </c>
      <c r="M2585" s="12" t="s">
        <v>15280</v>
      </c>
      <c r="N2585" s="12" t="s">
        <v>7987</v>
      </c>
      <c r="O2585" s="12" t="s">
        <v>15281</v>
      </c>
      <c r="P2585" s="13" t="str">
        <f>+IFERROR(VLOOKUP(Table32[[#This Row],[Código_parroquial]],Table5[[#All],[CÓDIGO PARROQUIA]:[CLASIFICACIÓN]],5,0),+IFERROR(VLOOKUP(CONCATENATE(Table32[[#This Row],[Código Cantón]],"50"),Table5[[#All],[CÓDIGO PARROQUIA]:[CLASIFICACIÓN]],5,0),""))</f>
        <v/>
      </c>
      <c r="Q2585" s="13" t="str">
        <f>+IFERROR(VLOOKUP(Table32[[#This Row],[Código Cantón]],Table4[[#All],[CÓDIGO CANTÓN]:[CLASIFICACIÓN]],6,0),"")</f>
        <v/>
      </c>
    </row>
    <row r="2586" spans="4:17" x14ac:dyDescent="0.3">
      <c r="D2586" s="12" t="s">
        <v>2482</v>
      </c>
      <c r="E2586" s="12" t="s">
        <v>159</v>
      </c>
      <c r="F2586" s="12" t="s">
        <v>160</v>
      </c>
      <c r="G2586" s="12" t="s">
        <v>158</v>
      </c>
      <c r="H2586" s="12" t="s">
        <v>1212</v>
      </c>
      <c r="I2586" s="12" t="s">
        <v>1213</v>
      </c>
      <c r="J2586" s="12" t="s">
        <v>7548</v>
      </c>
      <c r="K2586" s="12" t="s">
        <v>15282</v>
      </c>
      <c r="L2586" s="12" t="s">
        <v>2483</v>
      </c>
      <c r="M2586" s="12" t="s">
        <v>14702</v>
      </c>
      <c r="N2586" s="12" t="s">
        <v>7987</v>
      </c>
      <c r="O2586" s="12" t="s">
        <v>15283</v>
      </c>
      <c r="P2586" s="13" t="str">
        <f>+IFERROR(VLOOKUP(Table32[[#This Row],[Código_parroquial]],Table5[[#All],[CÓDIGO PARROQUIA]:[CLASIFICACIÓN]],5,0),+IFERROR(VLOOKUP(CONCATENATE(Table32[[#This Row],[Código Cantón]],"50"),Table5[[#All],[CÓDIGO PARROQUIA]:[CLASIFICACIÓN]],5,0),""))</f>
        <v/>
      </c>
      <c r="Q2586" s="13" t="str">
        <f>+IFERROR(VLOOKUP(Table32[[#This Row],[Código Cantón]],Table4[[#All],[CÓDIGO CANTÓN]:[CLASIFICACIÓN]],6,0),"")</f>
        <v/>
      </c>
    </row>
    <row r="2587" spans="4:17" x14ac:dyDescent="0.3">
      <c r="D2587" s="12" t="s">
        <v>2482</v>
      </c>
      <c r="E2587" s="12" t="s">
        <v>159</v>
      </c>
      <c r="F2587" s="12" t="s">
        <v>160</v>
      </c>
      <c r="G2587" s="12" t="s">
        <v>158</v>
      </c>
      <c r="H2587" s="12" t="s">
        <v>1212</v>
      </c>
      <c r="I2587" s="12" t="s">
        <v>1213</v>
      </c>
      <c r="J2587" s="12" t="s">
        <v>7548</v>
      </c>
      <c r="K2587" s="12" t="s">
        <v>15284</v>
      </c>
      <c r="L2587" s="12" t="s">
        <v>2483</v>
      </c>
      <c r="M2587" s="12" t="s">
        <v>15285</v>
      </c>
      <c r="N2587" s="12" t="s">
        <v>7987</v>
      </c>
      <c r="O2587" s="12" t="s">
        <v>15286</v>
      </c>
      <c r="P2587" s="13" t="str">
        <f>+IFERROR(VLOOKUP(Table32[[#This Row],[Código_parroquial]],Table5[[#All],[CÓDIGO PARROQUIA]:[CLASIFICACIÓN]],5,0),+IFERROR(VLOOKUP(CONCATENATE(Table32[[#This Row],[Código Cantón]],"50"),Table5[[#All],[CÓDIGO PARROQUIA]:[CLASIFICACIÓN]],5,0),""))</f>
        <v/>
      </c>
      <c r="Q2587" s="13" t="str">
        <f>+IFERROR(VLOOKUP(Table32[[#This Row],[Código Cantón]],Table4[[#All],[CÓDIGO CANTÓN]:[CLASIFICACIÓN]],6,0),"")</f>
        <v/>
      </c>
    </row>
    <row r="2588" spans="4:17" x14ac:dyDescent="0.3">
      <c r="D2588" s="12" t="s">
        <v>2482</v>
      </c>
      <c r="E2588" s="12" t="s">
        <v>159</v>
      </c>
      <c r="F2588" s="12" t="s">
        <v>160</v>
      </c>
      <c r="G2588" s="12" t="s">
        <v>158</v>
      </c>
      <c r="H2588" s="12" t="s">
        <v>1212</v>
      </c>
      <c r="I2588" s="12" t="s">
        <v>1213</v>
      </c>
      <c r="J2588" s="12" t="s">
        <v>7548</v>
      </c>
      <c r="K2588" s="12" t="s">
        <v>15287</v>
      </c>
      <c r="L2588" s="12" t="s">
        <v>2483</v>
      </c>
      <c r="M2588" s="12" t="s">
        <v>15288</v>
      </c>
      <c r="N2588" s="12" t="s">
        <v>7987</v>
      </c>
      <c r="O2588" s="12" t="s">
        <v>15289</v>
      </c>
      <c r="P2588" s="13" t="str">
        <f>+IFERROR(VLOOKUP(Table32[[#This Row],[Código_parroquial]],Table5[[#All],[CÓDIGO PARROQUIA]:[CLASIFICACIÓN]],5,0),+IFERROR(VLOOKUP(CONCATENATE(Table32[[#This Row],[Código Cantón]],"50"),Table5[[#All],[CÓDIGO PARROQUIA]:[CLASIFICACIÓN]],5,0),""))</f>
        <v/>
      </c>
      <c r="Q2588" s="13" t="str">
        <f>+IFERROR(VLOOKUP(Table32[[#This Row],[Código Cantón]],Table4[[#All],[CÓDIGO CANTÓN]:[CLASIFICACIÓN]],6,0),"")</f>
        <v/>
      </c>
    </row>
    <row r="2589" spans="4:17" x14ac:dyDescent="0.3">
      <c r="D2589" s="12" t="s">
        <v>2482</v>
      </c>
      <c r="E2589" s="12" t="s">
        <v>159</v>
      </c>
      <c r="F2589" s="12" t="s">
        <v>160</v>
      </c>
      <c r="G2589" s="12" t="s">
        <v>158</v>
      </c>
      <c r="H2589" s="12" t="s">
        <v>1212</v>
      </c>
      <c r="I2589" s="12" t="s">
        <v>1213</v>
      </c>
      <c r="J2589" s="12" t="s">
        <v>7548</v>
      </c>
      <c r="K2589" s="12" t="s">
        <v>15290</v>
      </c>
      <c r="L2589" s="12" t="s">
        <v>2483</v>
      </c>
      <c r="M2589" s="12" t="s">
        <v>15291</v>
      </c>
      <c r="N2589" s="12" t="s">
        <v>7987</v>
      </c>
      <c r="O2589" s="12" t="s">
        <v>15292</v>
      </c>
      <c r="P2589" s="13" t="str">
        <f>+IFERROR(VLOOKUP(Table32[[#This Row],[Código_parroquial]],Table5[[#All],[CÓDIGO PARROQUIA]:[CLASIFICACIÓN]],5,0),+IFERROR(VLOOKUP(CONCATENATE(Table32[[#This Row],[Código Cantón]],"50"),Table5[[#All],[CÓDIGO PARROQUIA]:[CLASIFICACIÓN]],5,0),""))</f>
        <v/>
      </c>
      <c r="Q2589" s="13" t="str">
        <f>+IFERROR(VLOOKUP(Table32[[#This Row],[Código Cantón]],Table4[[#All],[CÓDIGO CANTÓN]:[CLASIFICACIÓN]],6,0),"")</f>
        <v/>
      </c>
    </row>
    <row r="2590" spans="4:17" x14ac:dyDescent="0.3">
      <c r="D2590" s="12" t="s">
        <v>2482</v>
      </c>
      <c r="E2590" s="12" t="s">
        <v>159</v>
      </c>
      <c r="F2590" s="12" t="s">
        <v>160</v>
      </c>
      <c r="G2590" s="12" t="s">
        <v>158</v>
      </c>
      <c r="H2590" s="12" t="s">
        <v>1212</v>
      </c>
      <c r="I2590" s="12" t="s">
        <v>1213</v>
      </c>
      <c r="J2590" s="12" t="s">
        <v>7548</v>
      </c>
      <c r="K2590" s="12" t="s">
        <v>15293</v>
      </c>
      <c r="L2590" s="12" t="s">
        <v>2483</v>
      </c>
      <c r="M2590" s="12" t="s">
        <v>15294</v>
      </c>
      <c r="N2590" s="12" t="s">
        <v>7987</v>
      </c>
      <c r="O2590" s="12" t="s">
        <v>15295</v>
      </c>
      <c r="P2590" s="13" t="str">
        <f>+IFERROR(VLOOKUP(Table32[[#This Row],[Código_parroquial]],Table5[[#All],[CÓDIGO PARROQUIA]:[CLASIFICACIÓN]],5,0),+IFERROR(VLOOKUP(CONCATENATE(Table32[[#This Row],[Código Cantón]],"50"),Table5[[#All],[CÓDIGO PARROQUIA]:[CLASIFICACIÓN]],5,0),""))</f>
        <v/>
      </c>
      <c r="Q2590" s="13" t="str">
        <f>+IFERROR(VLOOKUP(Table32[[#This Row],[Código Cantón]],Table4[[#All],[CÓDIGO CANTÓN]:[CLASIFICACIÓN]],6,0),"")</f>
        <v/>
      </c>
    </row>
    <row r="2591" spans="4:17" x14ac:dyDescent="0.3">
      <c r="D2591" s="12" t="s">
        <v>2482</v>
      </c>
      <c r="E2591" s="12" t="s">
        <v>159</v>
      </c>
      <c r="F2591" s="12" t="s">
        <v>160</v>
      </c>
      <c r="G2591" s="12" t="s">
        <v>158</v>
      </c>
      <c r="H2591" s="12" t="s">
        <v>1212</v>
      </c>
      <c r="I2591" s="12" t="s">
        <v>1213</v>
      </c>
      <c r="J2591" s="12" t="s">
        <v>7548</v>
      </c>
      <c r="K2591" s="12" t="s">
        <v>15296</v>
      </c>
      <c r="L2591" s="12" t="s">
        <v>2483</v>
      </c>
      <c r="M2591" s="12" t="s">
        <v>13334</v>
      </c>
      <c r="N2591" s="12" t="s">
        <v>7987</v>
      </c>
      <c r="O2591" s="12" t="s">
        <v>15297</v>
      </c>
      <c r="P2591" s="13" t="str">
        <f>+IFERROR(VLOOKUP(Table32[[#This Row],[Código_parroquial]],Table5[[#All],[CÓDIGO PARROQUIA]:[CLASIFICACIÓN]],5,0),+IFERROR(VLOOKUP(CONCATENATE(Table32[[#This Row],[Código Cantón]],"50"),Table5[[#All],[CÓDIGO PARROQUIA]:[CLASIFICACIÓN]],5,0),""))</f>
        <v/>
      </c>
      <c r="Q2591" s="13" t="str">
        <f>+IFERROR(VLOOKUP(Table32[[#This Row],[Código Cantón]],Table4[[#All],[CÓDIGO CANTÓN]:[CLASIFICACIÓN]],6,0),"")</f>
        <v/>
      </c>
    </row>
    <row r="2592" spans="4:17" x14ac:dyDescent="0.3">
      <c r="D2592" s="12" t="s">
        <v>2482</v>
      </c>
      <c r="E2592" s="12" t="s">
        <v>159</v>
      </c>
      <c r="F2592" s="12" t="s">
        <v>160</v>
      </c>
      <c r="G2592" s="12" t="s">
        <v>158</v>
      </c>
      <c r="H2592" s="12" t="s">
        <v>1212</v>
      </c>
      <c r="I2592" s="12" t="s">
        <v>1213</v>
      </c>
      <c r="J2592" s="12" t="s">
        <v>7548</v>
      </c>
      <c r="K2592" s="12" t="s">
        <v>15298</v>
      </c>
      <c r="L2592" s="12" t="s">
        <v>2483</v>
      </c>
      <c r="M2592" s="12" t="s">
        <v>15299</v>
      </c>
      <c r="N2592" s="12" t="s">
        <v>7987</v>
      </c>
      <c r="O2592" s="12" t="s">
        <v>15300</v>
      </c>
      <c r="P2592" s="13" t="str">
        <f>+IFERROR(VLOOKUP(Table32[[#This Row],[Código_parroquial]],Table5[[#All],[CÓDIGO PARROQUIA]:[CLASIFICACIÓN]],5,0),+IFERROR(VLOOKUP(CONCATENATE(Table32[[#This Row],[Código Cantón]],"50"),Table5[[#All],[CÓDIGO PARROQUIA]:[CLASIFICACIÓN]],5,0),""))</f>
        <v/>
      </c>
      <c r="Q2592" s="13" t="str">
        <f>+IFERROR(VLOOKUP(Table32[[#This Row],[Código Cantón]],Table4[[#All],[CÓDIGO CANTÓN]:[CLASIFICACIÓN]],6,0),"")</f>
        <v/>
      </c>
    </row>
    <row r="2593" spans="4:17" x14ac:dyDescent="0.3">
      <c r="D2593" s="12" t="s">
        <v>2482</v>
      </c>
      <c r="E2593" s="12" t="s">
        <v>159</v>
      </c>
      <c r="F2593" s="12" t="s">
        <v>160</v>
      </c>
      <c r="G2593" s="12" t="s">
        <v>158</v>
      </c>
      <c r="H2593" s="12" t="s">
        <v>1212</v>
      </c>
      <c r="I2593" s="12" t="s">
        <v>1213</v>
      </c>
      <c r="J2593" s="12" t="s">
        <v>7548</v>
      </c>
      <c r="K2593" s="12" t="s">
        <v>15301</v>
      </c>
      <c r="L2593" s="12" t="s">
        <v>2483</v>
      </c>
      <c r="M2593" s="12" t="s">
        <v>15302</v>
      </c>
      <c r="N2593" s="12" t="s">
        <v>7987</v>
      </c>
      <c r="O2593" s="12" t="s">
        <v>15303</v>
      </c>
      <c r="P2593" s="13" t="str">
        <f>+IFERROR(VLOOKUP(Table32[[#This Row],[Código_parroquial]],Table5[[#All],[CÓDIGO PARROQUIA]:[CLASIFICACIÓN]],5,0),+IFERROR(VLOOKUP(CONCATENATE(Table32[[#This Row],[Código Cantón]],"50"),Table5[[#All],[CÓDIGO PARROQUIA]:[CLASIFICACIÓN]],5,0),""))</f>
        <v/>
      </c>
      <c r="Q2593" s="13" t="str">
        <f>+IFERROR(VLOOKUP(Table32[[#This Row],[Código Cantón]],Table4[[#All],[CÓDIGO CANTÓN]:[CLASIFICACIÓN]],6,0),"")</f>
        <v/>
      </c>
    </row>
    <row r="2594" spans="4:17" x14ac:dyDescent="0.3">
      <c r="D2594" s="12" t="s">
        <v>2482</v>
      </c>
      <c r="E2594" s="12" t="s">
        <v>159</v>
      </c>
      <c r="F2594" s="12" t="s">
        <v>160</v>
      </c>
      <c r="G2594" s="12" t="s">
        <v>158</v>
      </c>
      <c r="H2594" s="12" t="s">
        <v>1212</v>
      </c>
      <c r="I2594" s="12" t="s">
        <v>1213</v>
      </c>
      <c r="J2594" s="12" t="s">
        <v>7548</v>
      </c>
      <c r="K2594" s="12" t="s">
        <v>15304</v>
      </c>
      <c r="L2594" s="12" t="s">
        <v>2483</v>
      </c>
      <c r="M2594" s="12" t="s">
        <v>15305</v>
      </c>
      <c r="N2594" s="12" t="s">
        <v>7987</v>
      </c>
      <c r="O2594" s="12" t="s">
        <v>15306</v>
      </c>
      <c r="P2594" s="13" t="str">
        <f>+IFERROR(VLOOKUP(Table32[[#This Row],[Código_parroquial]],Table5[[#All],[CÓDIGO PARROQUIA]:[CLASIFICACIÓN]],5,0),+IFERROR(VLOOKUP(CONCATENATE(Table32[[#This Row],[Código Cantón]],"50"),Table5[[#All],[CÓDIGO PARROQUIA]:[CLASIFICACIÓN]],5,0),""))</f>
        <v/>
      </c>
      <c r="Q2594" s="13" t="str">
        <f>+IFERROR(VLOOKUP(Table32[[#This Row],[Código Cantón]],Table4[[#All],[CÓDIGO CANTÓN]:[CLASIFICACIÓN]],6,0),"")</f>
        <v/>
      </c>
    </row>
    <row r="2595" spans="4:17" x14ac:dyDescent="0.3">
      <c r="D2595" s="12" t="s">
        <v>2482</v>
      </c>
      <c r="E2595" s="12" t="s">
        <v>159</v>
      </c>
      <c r="F2595" s="12" t="s">
        <v>160</v>
      </c>
      <c r="G2595" s="12" t="s">
        <v>158</v>
      </c>
      <c r="H2595" s="12" t="s">
        <v>1212</v>
      </c>
      <c r="I2595" s="12" t="s">
        <v>1213</v>
      </c>
      <c r="J2595" s="12" t="s">
        <v>7548</v>
      </c>
      <c r="K2595" s="12" t="s">
        <v>15307</v>
      </c>
      <c r="L2595" s="12" t="s">
        <v>2483</v>
      </c>
      <c r="M2595" s="12" t="s">
        <v>15308</v>
      </c>
      <c r="N2595" s="12" t="s">
        <v>7987</v>
      </c>
      <c r="O2595" s="12" t="s">
        <v>15309</v>
      </c>
      <c r="P2595" s="13" t="str">
        <f>+IFERROR(VLOOKUP(Table32[[#This Row],[Código_parroquial]],Table5[[#All],[CÓDIGO PARROQUIA]:[CLASIFICACIÓN]],5,0),+IFERROR(VLOOKUP(CONCATENATE(Table32[[#This Row],[Código Cantón]],"50"),Table5[[#All],[CÓDIGO PARROQUIA]:[CLASIFICACIÓN]],5,0),""))</f>
        <v/>
      </c>
      <c r="Q2595" s="13" t="str">
        <f>+IFERROR(VLOOKUP(Table32[[#This Row],[Código Cantón]],Table4[[#All],[CÓDIGO CANTÓN]:[CLASIFICACIÓN]],6,0),"")</f>
        <v/>
      </c>
    </row>
    <row r="2596" spans="4:17" x14ac:dyDescent="0.3">
      <c r="D2596" s="12" t="s">
        <v>2482</v>
      </c>
      <c r="E2596" s="12" t="s">
        <v>159</v>
      </c>
      <c r="F2596" s="12" t="s">
        <v>160</v>
      </c>
      <c r="G2596" s="12" t="s">
        <v>158</v>
      </c>
      <c r="H2596" s="12" t="s">
        <v>1212</v>
      </c>
      <c r="I2596" s="12" t="s">
        <v>1213</v>
      </c>
      <c r="J2596" s="12" t="s">
        <v>7548</v>
      </c>
      <c r="K2596" s="12" t="s">
        <v>15310</v>
      </c>
      <c r="L2596" s="12" t="s">
        <v>2483</v>
      </c>
      <c r="M2596" s="12" t="s">
        <v>15311</v>
      </c>
      <c r="N2596" s="12" t="s">
        <v>7987</v>
      </c>
      <c r="O2596" s="12" t="s">
        <v>15312</v>
      </c>
      <c r="P2596" s="13" t="str">
        <f>+IFERROR(VLOOKUP(Table32[[#This Row],[Código_parroquial]],Table5[[#All],[CÓDIGO PARROQUIA]:[CLASIFICACIÓN]],5,0),+IFERROR(VLOOKUP(CONCATENATE(Table32[[#This Row],[Código Cantón]],"50"),Table5[[#All],[CÓDIGO PARROQUIA]:[CLASIFICACIÓN]],5,0),""))</f>
        <v/>
      </c>
      <c r="Q2596" s="13" t="str">
        <f>+IFERROR(VLOOKUP(Table32[[#This Row],[Código Cantón]],Table4[[#All],[CÓDIGO CANTÓN]:[CLASIFICACIÓN]],6,0),"")</f>
        <v/>
      </c>
    </row>
    <row r="2597" spans="4:17" x14ac:dyDescent="0.3">
      <c r="D2597" s="12" t="s">
        <v>2482</v>
      </c>
      <c r="E2597" s="12" t="s">
        <v>159</v>
      </c>
      <c r="F2597" s="12" t="s">
        <v>160</v>
      </c>
      <c r="G2597" s="12" t="s">
        <v>158</v>
      </c>
      <c r="H2597" s="12" t="s">
        <v>1212</v>
      </c>
      <c r="I2597" s="12" t="s">
        <v>1213</v>
      </c>
      <c r="J2597" s="12" t="s">
        <v>7548</v>
      </c>
      <c r="K2597" s="12" t="s">
        <v>15313</v>
      </c>
      <c r="L2597" s="12" t="s">
        <v>2483</v>
      </c>
      <c r="M2597" s="12" t="s">
        <v>15314</v>
      </c>
      <c r="N2597" s="12" t="s">
        <v>7987</v>
      </c>
      <c r="O2597" s="12" t="s">
        <v>15315</v>
      </c>
      <c r="P2597" s="13" t="str">
        <f>+IFERROR(VLOOKUP(Table32[[#This Row],[Código_parroquial]],Table5[[#All],[CÓDIGO PARROQUIA]:[CLASIFICACIÓN]],5,0),+IFERROR(VLOOKUP(CONCATENATE(Table32[[#This Row],[Código Cantón]],"50"),Table5[[#All],[CÓDIGO PARROQUIA]:[CLASIFICACIÓN]],5,0),""))</f>
        <v/>
      </c>
      <c r="Q2597" s="13" t="str">
        <f>+IFERROR(VLOOKUP(Table32[[#This Row],[Código Cantón]],Table4[[#All],[CÓDIGO CANTÓN]:[CLASIFICACIÓN]],6,0),"")</f>
        <v/>
      </c>
    </row>
    <row r="2598" spans="4:17" x14ac:dyDescent="0.3">
      <c r="D2598" s="12" t="s">
        <v>2482</v>
      </c>
      <c r="E2598" s="12" t="s">
        <v>159</v>
      </c>
      <c r="F2598" s="12" t="s">
        <v>160</v>
      </c>
      <c r="G2598" s="12" t="s">
        <v>158</v>
      </c>
      <c r="H2598" s="12" t="s">
        <v>1212</v>
      </c>
      <c r="I2598" s="12" t="s">
        <v>1213</v>
      </c>
      <c r="J2598" s="12" t="s">
        <v>7548</v>
      </c>
      <c r="K2598" s="12" t="s">
        <v>15316</v>
      </c>
      <c r="L2598" s="12" t="s">
        <v>2483</v>
      </c>
      <c r="M2598" s="12" t="s">
        <v>15317</v>
      </c>
      <c r="N2598" s="12" t="s">
        <v>7987</v>
      </c>
      <c r="O2598" s="12" t="s">
        <v>15318</v>
      </c>
      <c r="P2598" s="13" t="str">
        <f>+IFERROR(VLOOKUP(Table32[[#This Row],[Código_parroquial]],Table5[[#All],[CÓDIGO PARROQUIA]:[CLASIFICACIÓN]],5,0),+IFERROR(VLOOKUP(CONCATENATE(Table32[[#This Row],[Código Cantón]],"50"),Table5[[#All],[CÓDIGO PARROQUIA]:[CLASIFICACIÓN]],5,0),""))</f>
        <v/>
      </c>
      <c r="Q2598" s="13" t="str">
        <f>+IFERROR(VLOOKUP(Table32[[#This Row],[Código Cantón]],Table4[[#All],[CÓDIGO CANTÓN]:[CLASIFICACIÓN]],6,0),"")</f>
        <v/>
      </c>
    </row>
    <row r="2599" spans="4:17" x14ac:dyDescent="0.3">
      <c r="D2599" s="12" t="s">
        <v>2482</v>
      </c>
      <c r="E2599" s="12" t="s">
        <v>159</v>
      </c>
      <c r="F2599" s="12" t="s">
        <v>160</v>
      </c>
      <c r="G2599" s="12" t="s">
        <v>158</v>
      </c>
      <c r="H2599" s="12" t="s">
        <v>1212</v>
      </c>
      <c r="I2599" s="12" t="s">
        <v>1213</v>
      </c>
      <c r="J2599" s="12" t="s">
        <v>7548</v>
      </c>
      <c r="K2599" s="12" t="s">
        <v>15319</v>
      </c>
      <c r="L2599" s="12" t="s">
        <v>2483</v>
      </c>
      <c r="M2599" s="12" t="s">
        <v>14950</v>
      </c>
      <c r="N2599" s="12" t="s">
        <v>7987</v>
      </c>
      <c r="O2599" s="12" t="s">
        <v>15320</v>
      </c>
      <c r="P2599" s="13" t="str">
        <f>+IFERROR(VLOOKUP(Table32[[#This Row],[Código_parroquial]],Table5[[#All],[CÓDIGO PARROQUIA]:[CLASIFICACIÓN]],5,0),+IFERROR(VLOOKUP(CONCATENATE(Table32[[#This Row],[Código Cantón]],"50"),Table5[[#All],[CÓDIGO PARROQUIA]:[CLASIFICACIÓN]],5,0),""))</f>
        <v/>
      </c>
      <c r="Q2599" s="13" t="str">
        <f>+IFERROR(VLOOKUP(Table32[[#This Row],[Código Cantón]],Table4[[#All],[CÓDIGO CANTÓN]:[CLASIFICACIÓN]],6,0),"")</f>
        <v/>
      </c>
    </row>
    <row r="2600" spans="4:17" x14ac:dyDescent="0.3">
      <c r="D2600" s="12" t="s">
        <v>2482</v>
      </c>
      <c r="E2600" s="12" t="s">
        <v>159</v>
      </c>
      <c r="F2600" s="12" t="s">
        <v>160</v>
      </c>
      <c r="G2600" s="12" t="s">
        <v>158</v>
      </c>
      <c r="H2600" s="12" t="s">
        <v>1212</v>
      </c>
      <c r="I2600" s="12" t="s">
        <v>1213</v>
      </c>
      <c r="J2600" s="12" t="s">
        <v>7548</v>
      </c>
      <c r="K2600" s="12" t="s">
        <v>15321</v>
      </c>
      <c r="L2600" s="12" t="s">
        <v>2483</v>
      </c>
      <c r="M2600" s="12" t="s">
        <v>15322</v>
      </c>
      <c r="N2600" s="12" t="s">
        <v>7987</v>
      </c>
      <c r="O2600" s="12" t="s">
        <v>13710</v>
      </c>
      <c r="P2600" s="13" t="str">
        <f>+IFERROR(VLOOKUP(Table32[[#This Row],[Código_parroquial]],Table5[[#All],[CÓDIGO PARROQUIA]:[CLASIFICACIÓN]],5,0),+IFERROR(VLOOKUP(CONCATENATE(Table32[[#This Row],[Código Cantón]],"50"),Table5[[#All],[CÓDIGO PARROQUIA]:[CLASIFICACIÓN]],5,0),""))</f>
        <v/>
      </c>
      <c r="Q2600" s="13" t="str">
        <f>+IFERROR(VLOOKUP(Table32[[#This Row],[Código Cantón]],Table4[[#All],[CÓDIGO CANTÓN]:[CLASIFICACIÓN]],6,0),"")</f>
        <v/>
      </c>
    </row>
    <row r="2601" spans="4:17" x14ac:dyDescent="0.3">
      <c r="D2601" s="12" t="s">
        <v>2482</v>
      </c>
      <c r="E2601" s="12" t="s">
        <v>159</v>
      </c>
      <c r="F2601" s="12" t="s">
        <v>160</v>
      </c>
      <c r="G2601" s="12" t="s">
        <v>158</v>
      </c>
      <c r="H2601" s="12" t="s">
        <v>1212</v>
      </c>
      <c r="I2601" s="12" t="s">
        <v>1213</v>
      </c>
      <c r="J2601" s="12" t="s">
        <v>7548</v>
      </c>
      <c r="K2601" s="12" t="s">
        <v>15323</v>
      </c>
      <c r="L2601" s="12" t="s">
        <v>2483</v>
      </c>
      <c r="M2601" s="12" t="s">
        <v>15324</v>
      </c>
      <c r="N2601" s="12" t="s">
        <v>7987</v>
      </c>
      <c r="O2601" s="12" t="s">
        <v>15325</v>
      </c>
      <c r="P2601" s="13" t="str">
        <f>+IFERROR(VLOOKUP(Table32[[#This Row],[Código_parroquial]],Table5[[#All],[CÓDIGO PARROQUIA]:[CLASIFICACIÓN]],5,0),+IFERROR(VLOOKUP(CONCATENATE(Table32[[#This Row],[Código Cantón]],"50"),Table5[[#All],[CÓDIGO PARROQUIA]:[CLASIFICACIÓN]],5,0),""))</f>
        <v/>
      </c>
      <c r="Q2601" s="13" t="str">
        <f>+IFERROR(VLOOKUP(Table32[[#This Row],[Código Cantón]],Table4[[#All],[CÓDIGO CANTÓN]:[CLASIFICACIÓN]],6,0),"")</f>
        <v/>
      </c>
    </row>
    <row r="2602" spans="4:17" x14ac:dyDescent="0.3">
      <c r="D2602" s="12" t="s">
        <v>2482</v>
      </c>
      <c r="E2602" s="12" t="s">
        <v>159</v>
      </c>
      <c r="F2602" s="12" t="s">
        <v>160</v>
      </c>
      <c r="G2602" s="12" t="s">
        <v>158</v>
      </c>
      <c r="H2602" s="12" t="s">
        <v>1212</v>
      </c>
      <c r="I2602" s="12" t="s">
        <v>1213</v>
      </c>
      <c r="J2602" s="12" t="s">
        <v>7548</v>
      </c>
      <c r="K2602" s="12" t="s">
        <v>15326</v>
      </c>
      <c r="L2602" s="12" t="s">
        <v>2483</v>
      </c>
      <c r="M2602" s="12" t="s">
        <v>15327</v>
      </c>
      <c r="N2602" s="12" t="s">
        <v>7987</v>
      </c>
      <c r="O2602" s="12" t="s">
        <v>15328</v>
      </c>
      <c r="P2602" s="13" t="str">
        <f>+IFERROR(VLOOKUP(Table32[[#This Row],[Código_parroquial]],Table5[[#All],[CÓDIGO PARROQUIA]:[CLASIFICACIÓN]],5,0),+IFERROR(VLOOKUP(CONCATENATE(Table32[[#This Row],[Código Cantón]],"50"),Table5[[#All],[CÓDIGO PARROQUIA]:[CLASIFICACIÓN]],5,0),""))</f>
        <v/>
      </c>
      <c r="Q2602" s="13" t="str">
        <f>+IFERROR(VLOOKUP(Table32[[#This Row],[Código Cantón]],Table4[[#All],[CÓDIGO CANTÓN]:[CLASIFICACIÓN]],6,0),"")</f>
        <v/>
      </c>
    </row>
    <row r="2603" spans="4:17" x14ac:dyDescent="0.3">
      <c r="D2603" s="12" t="s">
        <v>2482</v>
      </c>
      <c r="E2603" s="12" t="s">
        <v>159</v>
      </c>
      <c r="F2603" s="12" t="s">
        <v>160</v>
      </c>
      <c r="G2603" s="12" t="s">
        <v>158</v>
      </c>
      <c r="H2603" s="12" t="s">
        <v>1212</v>
      </c>
      <c r="I2603" s="12" t="s">
        <v>1213</v>
      </c>
      <c r="J2603" s="12" t="s">
        <v>7548</v>
      </c>
      <c r="K2603" s="12" t="s">
        <v>15329</v>
      </c>
      <c r="L2603" s="12" t="s">
        <v>2483</v>
      </c>
      <c r="M2603" s="12" t="s">
        <v>15330</v>
      </c>
      <c r="N2603" s="12" t="s">
        <v>7987</v>
      </c>
      <c r="O2603" s="12" t="s">
        <v>15331</v>
      </c>
      <c r="P2603" s="13" t="str">
        <f>+IFERROR(VLOOKUP(Table32[[#This Row],[Código_parroquial]],Table5[[#All],[CÓDIGO PARROQUIA]:[CLASIFICACIÓN]],5,0),+IFERROR(VLOOKUP(CONCATENATE(Table32[[#This Row],[Código Cantón]],"50"),Table5[[#All],[CÓDIGO PARROQUIA]:[CLASIFICACIÓN]],5,0),""))</f>
        <v/>
      </c>
      <c r="Q2603" s="13" t="str">
        <f>+IFERROR(VLOOKUP(Table32[[#This Row],[Código Cantón]],Table4[[#All],[CÓDIGO CANTÓN]:[CLASIFICACIÓN]],6,0),"")</f>
        <v/>
      </c>
    </row>
    <row r="2604" spans="4:17" x14ac:dyDescent="0.3">
      <c r="D2604" s="12" t="s">
        <v>2482</v>
      </c>
      <c r="E2604" s="12" t="s">
        <v>159</v>
      </c>
      <c r="F2604" s="12" t="s">
        <v>160</v>
      </c>
      <c r="G2604" s="12" t="s">
        <v>158</v>
      </c>
      <c r="H2604" s="12" t="s">
        <v>1212</v>
      </c>
      <c r="I2604" s="12" t="s">
        <v>1213</v>
      </c>
      <c r="J2604" s="12" t="s">
        <v>7548</v>
      </c>
      <c r="K2604" s="12" t="s">
        <v>15332</v>
      </c>
      <c r="L2604" s="12" t="s">
        <v>2483</v>
      </c>
      <c r="M2604" s="12" t="s">
        <v>15333</v>
      </c>
      <c r="N2604" s="12" t="s">
        <v>7987</v>
      </c>
      <c r="O2604" s="12" t="s">
        <v>15334</v>
      </c>
      <c r="P2604" s="13" t="str">
        <f>+IFERROR(VLOOKUP(Table32[[#This Row],[Código_parroquial]],Table5[[#All],[CÓDIGO PARROQUIA]:[CLASIFICACIÓN]],5,0),+IFERROR(VLOOKUP(CONCATENATE(Table32[[#This Row],[Código Cantón]],"50"),Table5[[#All],[CÓDIGO PARROQUIA]:[CLASIFICACIÓN]],5,0),""))</f>
        <v/>
      </c>
      <c r="Q2604" s="13" t="str">
        <f>+IFERROR(VLOOKUP(Table32[[#This Row],[Código Cantón]],Table4[[#All],[CÓDIGO CANTÓN]:[CLASIFICACIÓN]],6,0),"")</f>
        <v/>
      </c>
    </row>
    <row r="2605" spans="4:17" x14ac:dyDescent="0.3">
      <c r="D2605" s="12" t="s">
        <v>2482</v>
      </c>
      <c r="E2605" s="12" t="s">
        <v>159</v>
      </c>
      <c r="F2605" s="12" t="s">
        <v>160</v>
      </c>
      <c r="G2605" s="12" t="s">
        <v>158</v>
      </c>
      <c r="H2605" s="12" t="s">
        <v>1212</v>
      </c>
      <c r="I2605" s="12" t="s">
        <v>1213</v>
      </c>
      <c r="J2605" s="12" t="s">
        <v>7548</v>
      </c>
      <c r="K2605" s="12" t="s">
        <v>15335</v>
      </c>
      <c r="L2605" s="12" t="s">
        <v>2483</v>
      </c>
      <c r="M2605" s="12" t="s">
        <v>15336</v>
      </c>
      <c r="N2605" s="12" t="s">
        <v>7987</v>
      </c>
      <c r="O2605" s="12" t="s">
        <v>15337</v>
      </c>
      <c r="P2605" s="13" t="str">
        <f>+IFERROR(VLOOKUP(Table32[[#This Row],[Código_parroquial]],Table5[[#All],[CÓDIGO PARROQUIA]:[CLASIFICACIÓN]],5,0),+IFERROR(VLOOKUP(CONCATENATE(Table32[[#This Row],[Código Cantón]],"50"),Table5[[#All],[CÓDIGO PARROQUIA]:[CLASIFICACIÓN]],5,0),""))</f>
        <v/>
      </c>
      <c r="Q2605" s="13" t="str">
        <f>+IFERROR(VLOOKUP(Table32[[#This Row],[Código Cantón]],Table4[[#All],[CÓDIGO CANTÓN]:[CLASIFICACIÓN]],6,0),"")</f>
        <v/>
      </c>
    </row>
    <row r="2606" spans="4:17" x14ac:dyDescent="0.3">
      <c r="D2606" s="12" t="s">
        <v>2482</v>
      </c>
      <c r="E2606" s="12" t="s">
        <v>159</v>
      </c>
      <c r="F2606" s="12" t="s">
        <v>160</v>
      </c>
      <c r="G2606" s="12" t="s">
        <v>158</v>
      </c>
      <c r="H2606" s="12" t="s">
        <v>1212</v>
      </c>
      <c r="I2606" s="12" t="s">
        <v>1213</v>
      </c>
      <c r="J2606" s="12" t="s">
        <v>7548</v>
      </c>
      <c r="K2606" s="12" t="s">
        <v>15338</v>
      </c>
      <c r="L2606" s="12" t="s">
        <v>2483</v>
      </c>
      <c r="M2606" s="12" t="s">
        <v>13360</v>
      </c>
      <c r="N2606" s="12" t="s">
        <v>7987</v>
      </c>
      <c r="O2606" s="12" t="s">
        <v>15339</v>
      </c>
      <c r="P2606" s="13" t="str">
        <f>+IFERROR(VLOOKUP(Table32[[#This Row],[Código_parroquial]],Table5[[#All],[CÓDIGO PARROQUIA]:[CLASIFICACIÓN]],5,0),+IFERROR(VLOOKUP(CONCATENATE(Table32[[#This Row],[Código Cantón]],"50"),Table5[[#All],[CÓDIGO PARROQUIA]:[CLASIFICACIÓN]],5,0),""))</f>
        <v/>
      </c>
      <c r="Q2606" s="13" t="str">
        <f>+IFERROR(VLOOKUP(Table32[[#This Row],[Código Cantón]],Table4[[#All],[CÓDIGO CANTÓN]:[CLASIFICACIÓN]],6,0),"")</f>
        <v/>
      </c>
    </row>
    <row r="2607" spans="4:17" x14ac:dyDescent="0.3">
      <c r="D2607" s="12" t="s">
        <v>2482</v>
      </c>
      <c r="E2607" s="12" t="s">
        <v>159</v>
      </c>
      <c r="F2607" s="12" t="s">
        <v>160</v>
      </c>
      <c r="G2607" s="12" t="s">
        <v>158</v>
      </c>
      <c r="H2607" s="12" t="s">
        <v>1212</v>
      </c>
      <c r="I2607" s="12" t="s">
        <v>1213</v>
      </c>
      <c r="J2607" s="12" t="s">
        <v>7548</v>
      </c>
      <c r="K2607" s="12" t="s">
        <v>15340</v>
      </c>
      <c r="L2607" s="12" t="s">
        <v>2483</v>
      </c>
      <c r="M2607" s="12" t="s">
        <v>15341</v>
      </c>
      <c r="N2607" s="12" t="s">
        <v>7987</v>
      </c>
      <c r="O2607" s="12" t="s">
        <v>15342</v>
      </c>
      <c r="P2607" s="13" t="str">
        <f>+IFERROR(VLOOKUP(Table32[[#This Row],[Código_parroquial]],Table5[[#All],[CÓDIGO PARROQUIA]:[CLASIFICACIÓN]],5,0),+IFERROR(VLOOKUP(CONCATENATE(Table32[[#This Row],[Código Cantón]],"50"),Table5[[#All],[CÓDIGO PARROQUIA]:[CLASIFICACIÓN]],5,0),""))</f>
        <v/>
      </c>
      <c r="Q2607" s="13" t="str">
        <f>+IFERROR(VLOOKUP(Table32[[#This Row],[Código Cantón]],Table4[[#All],[CÓDIGO CANTÓN]:[CLASIFICACIÓN]],6,0),"")</f>
        <v/>
      </c>
    </row>
    <row r="2608" spans="4:17" x14ac:dyDescent="0.3">
      <c r="D2608" s="12" t="s">
        <v>2482</v>
      </c>
      <c r="E2608" s="12" t="s">
        <v>159</v>
      </c>
      <c r="F2608" s="12" t="s">
        <v>160</v>
      </c>
      <c r="G2608" s="12" t="s">
        <v>158</v>
      </c>
      <c r="H2608" s="12" t="s">
        <v>1212</v>
      </c>
      <c r="I2608" s="12" t="s">
        <v>1213</v>
      </c>
      <c r="J2608" s="12" t="s">
        <v>7548</v>
      </c>
      <c r="K2608" s="12" t="s">
        <v>15343</v>
      </c>
      <c r="L2608" s="12" t="s">
        <v>2483</v>
      </c>
      <c r="M2608" s="12" t="s">
        <v>15344</v>
      </c>
      <c r="N2608" s="12" t="s">
        <v>7987</v>
      </c>
      <c r="O2608" s="12" t="s">
        <v>15345</v>
      </c>
      <c r="P2608" s="13" t="str">
        <f>+IFERROR(VLOOKUP(Table32[[#This Row],[Código_parroquial]],Table5[[#All],[CÓDIGO PARROQUIA]:[CLASIFICACIÓN]],5,0),+IFERROR(VLOOKUP(CONCATENATE(Table32[[#This Row],[Código Cantón]],"50"),Table5[[#All],[CÓDIGO PARROQUIA]:[CLASIFICACIÓN]],5,0),""))</f>
        <v/>
      </c>
      <c r="Q2608" s="13" t="str">
        <f>+IFERROR(VLOOKUP(Table32[[#This Row],[Código Cantón]],Table4[[#All],[CÓDIGO CANTÓN]:[CLASIFICACIÓN]],6,0),"")</f>
        <v/>
      </c>
    </row>
    <row r="2609" spans="4:17" x14ac:dyDescent="0.3">
      <c r="D2609" s="12" t="s">
        <v>2482</v>
      </c>
      <c r="E2609" s="12" t="s">
        <v>159</v>
      </c>
      <c r="F2609" s="12" t="s">
        <v>160</v>
      </c>
      <c r="G2609" s="12" t="s">
        <v>158</v>
      </c>
      <c r="H2609" s="12" t="s">
        <v>1212</v>
      </c>
      <c r="I2609" s="12" t="s">
        <v>1213</v>
      </c>
      <c r="J2609" s="12" t="s">
        <v>7548</v>
      </c>
      <c r="K2609" s="12" t="s">
        <v>15346</v>
      </c>
      <c r="L2609" s="12" t="s">
        <v>2483</v>
      </c>
      <c r="M2609" s="12" t="s">
        <v>15347</v>
      </c>
      <c r="N2609" s="12" t="s">
        <v>7987</v>
      </c>
      <c r="O2609" s="12" t="s">
        <v>15348</v>
      </c>
      <c r="P2609" s="13" t="str">
        <f>+IFERROR(VLOOKUP(Table32[[#This Row],[Código_parroquial]],Table5[[#All],[CÓDIGO PARROQUIA]:[CLASIFICACIÓN]],5,0),+IFERROR(VLOOKUP(CONCATENATE(Table32[[#This Row],[Código Cantón]],"50"),Table5[[#All],[CÓDIGO PARROQUIA]:[CLASIFICACIÓN]],5,0),""))</f>
        <v/>
      </c>
      <c r="Q2609" s="13" t="str">
        <f>+IFERROR(VLOOKUP(Table32[[#This Row],[Código Cantón]],Table4[[#All],[CÓDIGO CANTÓN]:[CLASIFICACIÓN]],6,0),"")</f>
        <v/>
      </c>
    </row>
    <row r="2610" spans="4:17" x14ac:dyDescent="0.3">
      <c r="D2610" s="12" t="s">
        <v>2482</v>
      </c>
      <c r="E2610" s="12" t="s">
        <v>159</v>
      </c>
      <c r="F2610" s="12" t="s">
        <v>160</v>
      </c>
      <c r="G2610" s="12" t="s">
        <v>158</v>
      </c>
      <c r="H2610" s="12" t="s">
        <v>1198</v>
      </c>
      <c r="I2610" s="12" t="s">
        <v>1199</v>
      </c>
      <c r="J2610" s="12" t="s">
        <v>7548</v>
      </c>
      <c r="K2610" s="12" t="s">
        <v>15349</v>
      </c>
      <c r="L2610" s="12" t="s">
        <v>2483</v>
      </c>
      <c r="M2610" s="12" t="s">
        <v>15350</v>
      </c>
      <c r="N2610" s="12" t="s">
        <v>7987</v>
      </c>
      <c r="O2610" s="12" t="s">
        <v>14778</v>
      </c>
      <c r="P2610" s="13" t="str">
        <f>+IFERROR(VLOOKUP(Table32[[#This Row],[Código_parroquial]],Table5[[#All],[CÓDIGO PARROQUIA]:[CLASIFICACIÓN]],5,0),+IFERROR(VLOOKUP(CONCATENATE(Table32[[#This Row],[Código Cantón]],"50"),Table5[[#All],[CÓDIGO PARROQUIA]:[CLASIFICACIÓN]],5,0),""))</f>
        <v/>
      </c>
      <c r="Q2610" s="13" t="str">
        <f>+IFERROR(VLOOKUP(Table32[[#This Row],[Código Cantón]],Table4[[#All],[CÓDIGO CANTÓN]:[CLASIFICACIÓN]],6,0),"")</f>
        <v/>
      </c>
    </row>
    <row r="2611" spans="4:17" x14ac:dyDescent="0.3">
      <c r="D2611" s="12" t="s">
        <v>2482</v>
      </c>
      <c r="E2611" s="12" t="s">
        <v>159</v>
      </c>
      <c r="F2611" s="12" t="s">
        <v>160</v>
      </c>
      <c r="G2611" s="12" t="s">
        <v>158</v>
      </c>
      <c r="H2611" s="12" t="s">
        <v>1198</v>
      </c>
      <c r="I2611" s="12" t="s">
        <v>1199</v>
      </c>
      <c r="J2611" s="12" t="s">
        <v>7548</v>
      </c>
      <c r="K2611" s="12" t="s">
        <v>15351</v>
      </c>
      <c r="L2611" s="12" t="s">
        <v>2483</v>
      </c>
      <c r="M2611" s="12" t="s">
        <v>15352</v>
      </c>
      <c r="N2611" s="12" t="s">
        <v>7987</v>
      </c>
      <c r="O2611" s="12" t="s">
        <v>15353</v>
      </c>
      <c r="P2611" s="13" t="str">
        <f>+IFERROR(VLOOKUP(Table32[[#This Row],[Código_parroquial]],Table5[[#All],[CÓDIGO PARROQUIA]:[CLASIFICACIÓN]],5,0),+IFERROR(VLOOKUP(CONCATENATE(Table32[[#This Row],[Código Cantón]],"50"),Table5[[#All],[CÓDIGO PARROQUIA]:[CLASIFICACIÓN]],5,0),""))</f>
        <v/>
      </c>
      <c r="Q2611" s="13" t="str">
        <f>+IFERROR(VLOOKUP(Table32[[#This Row],[Código Cantón]],Table4[[#All],[CÓDIGO CANTÓN]:[CLASIFICACIÓN]],6,0),"")</f>
        <v/>
      </c>
    </row>
    <row r="2612" spans="4:17" x14ac:dyDescent="0.3">
      <c r="D2612" s="12" t="s">
        <v>2482</v>
      </c>
      <c r="E2612" s="12" t="s">
        <v>159</v>
      </c>
      <c r="F2612" s="12" t="s">
        <v>160</v>
      </c>
      <c r="G2612" s="12" t="s">
        <v>158</v>
      </c>
      <c r="H2612" s="12" t="s">
        <v>1198</v>
      </c>
      <c r="I2612" s="12" t="s">
        <v>1199</v>
      </c>
      <c r="J2612" s="12" t="s">
        <v>7548</v>
      </c>
      <c r="K2612" s="12" t="s">
        <v>15354</v>
      </c>
      <c r="L2612" s="12" t="s">
        <v>2483</v>
      </c>
      <c r="M2612" s="12" t="s">
        <v>15355</v>
      </c>
      <c r="N2612" s="12" t="s">
        <v>7987</v>
      </c>
      <c r="O2612" s="12" t="s">
        <v>15356</v>
      </c>
      <c r="P2612" s="13" t="str">
        <f>+IFERROR(VLOOKUP(Table32[[#This Row],[Código_parroquial]],Table5[[#All],[CÓDIGO PARROQUIA]:[CLASIFICACIÓN]],5,0),+IFERROR(VLOOKUP(CONCATENATE(Table32[[#This Row],[Código Cantón]],"50"),Table5[[#All],[CÓDIGO PARROQUIA]:[CLASIFICACIÓN]],5,0),""))</f>
        <v/>
      </c>
      <c r="Q2612" s="13" t="str">
        <f>+IFERROR(VLOOKUP(Table32[[#This Row],[Código Cantón]],Table4[[#All],[CÓDIGO CANTÓN]:[CLASIFICACIÓN]],6,0),"")</f>
        <v/>
      </c>
    </row>
    <row r="2613" spans="4:17" x14ac:dyDescent="0.3">
      <c r="D2613" s="12" t="s">
        <v>2482</v>
      </c>
      <c r="E2613" s="12" t="s">
        <v>159</v>
      </c>
      <c r="F2613" s="12" t="s">
        <v>160</v>
      </c>
      <c r="G2613" s="12" t="s">
        <v>158</v>
      </c>
      <c r="H2613" s="12" t="s">
        <v>1198</v>
      </c>
      <c r="I2613" s="12" t="s">
        <v>1199</v>
      </c>
      <c r="J2613" s="12" t="s">
        <v>7548</v>
      </c>
      <c r="K2613" s="12" t="s">
        <v>15357</v>
      </c>
      <c r="L2613" s="12" t="s">
        <v>2483</v>
      </c>
      <c r="M2613" s="12" t="s">
        <v>15358</v>
      </c>
      <c r="N2613" s="12" t="s">
        <v>7987</v>
      </c>
      <c r="O2613" s="12" t="s">
        <v>15359</v>
      </c>
      <c r="P2613" s="13" t="str">
        <f>+IFERROR(VLOOKUP(Table32[[#This Row],[Código_parroquial]],Table5[[#All],[CÓDIGO PARROQUIA]:[CLASIFICACIÓN]],5,0),+IFERROR(VLOOKUP(CONCATENATE(Table32[[#This Row],[Código Cantón]],"50"),Table5[[#All],[CÓDIGO PARROQUIA]:[CLASIFICACIÓN]],5,0),""))</f>
        <v/>
      </c>
      <c r="Q2613" s="13" t="str">
        <f>+IFERROR(VLOOKUP(Table32[[#This Row],[Código Cantón]],Table4[[#All],[CÓDIGO CANTÓN]:[CLASIFICACIÓN]],6,0),"")</f>
        <v/>
      </c>
    </row>
    <row r="2614" spans="4:17" x14ac:dyDescent="0.3">
      <c r="D2614" s="12" t="s">
        <v>2482</v>
      </c>
      <c r="E2614" s="12" t="s">
        <v>159</v>
      </c>
      <c r="F2614" s="12" t="s">
        <v>160</v>
      </c>
      <c r="G2614" s="12" t="s">
        <v>158</v>
      </c>
      <c r="H2614" s="12" t="s">
        <v>1198</v>
      </c>
      <c r="I2614" s="12" t="s">
        <v>1199</v>
      </c>
      <c r="J2614" s="12" t="s">
        <v>7548</v>
      </c>
      <c r="K2614" s="12" t="s">
        <v>15360</v>
      </c>
      <c r="L2614" s="12" t="s">
        <v>2483</v>
      </c>
      <c r="M2614" s="12" t="s">
        <v>15361</v>
      </c>
      <c r="N2614" s="12" t="s">
        <v>7987</v>
      </c>
      <c r="O2614" s="12" t="s">
        <v>15001</v>
      </c>
      <c r="P2614" s="13" t="str">
        <f>+IFERROR(VLOOKUP(Table32[[#This Row],[Código_parroquial]],Table5[[#All],[CÓDIGO PARROQUIA]:[CLASIFICACIÓN]],5,0),+IFERROR(VLOOKUP(CONCATENATE(Table32[[#This Row],[Código Cantón]],"50"),Table5[[#All],[CÓDIGO PARROQUIA]:[CLASIFICACIÓN]],5,0),""))</f>
        <v/>
      </c>
      <c r="Q2614" s="13" t="str">
        <f>+IFERROR(VLOOKUP(Table32[[#This Row],[Código Cantón]],Table4[[#All],[CÓDIGO CANTÓN]:[CLASIFICACIÓN]],6,0),"")</f>
        <v/>
      </c>
    </row>
    <row r="2615" spans="4:17" x14ac:dyDescent="0.3">
      <c r="D2615" s="12" t="s">
        <v>2482</v>
      </c>
      <c r="E2615" s="12" t="s">
        <v>159</v>
      </c>
      <c r="F2615" s="12" t="s">
        <v>160</v>
      </c>
      <c r="G2615" s="12" t="s">
        <v>158</v>
      </c>
      <c r="H2615" s="12" t="s">
        <v>1198</v>
      </c>
      <c r="I2615" s="12" t="s">
        <v>1199</v>
      </c>
      <c r="J2615" s="12" t="s">
        <v>7548</v>
      </c>
      <c r="K2615" s="12" t="s">
        <v>15362</v>
      </c>
      <c r="L2615" s="12" t="s">
        <v>2483</v>
      </c>
      <c r="M2615" s="12" t="s">
        <v>15363</v>
      </c>
      <c r="N2615" s="12" t="s">
        <v>7987</v>
      </c>
      <c r="O2615" s="12" t="s">
        <v>15364</v>
      </c>
      <c r="P2615" s="13" t="str">
        <f>+IFERROR(VLOOKUP(Table32[[#This Row],[Código_parroquial]],Table5[[#All],[CÓDIGO PARROQUIA]:[CLASIFICACIÓN]],5,0),+IFERROR(VLOOKUP(CONCATENATE(Table32[[#This Row],[Código Cantón]],"50"),Table5[[#All],[CÓDIGO PARROQUIA]:[CLASIFICACIÓN]],5,0),""))</f>
        <v/>
      </c>
      <c r="Q2615" s="13" t="str">
        <f>+IFERROR(VLOOKUP(Table32[[#This Row],[Código Cantón]],Table4[[#All],[CÓDIGO CANTÓN]:[CLASIFICACIÓN]],6,0),"")</f>
        <v/>
      </c>
    </row>
    <row r="2616" spans="4:17" x14ac:dyDescent="0.3">
      <c r="D2616" s="12" t="s">
        <v>2482</v>
      </c>
      <c r="E2616" s="12" t="s">
        <v>159</v>
      </c>
      <c r="F2616" s="12" t="s">
        <v>160</v>
      </c>
      <c r="G2616" s="12" t="s">
        <v>158</v>
      </c>
      <c r="H2616" s="12" t="s">
        <v>1198</v>
      </c>
      <c r="I2616" s="12" t="s">
        <v>1199</v>
      </c>
      <c r="J2616" s="12" t="s">
        <v>7548</v>
      </c>
      <c r="K2616" s="12" t="s">
        <v>15365</v>
      </c>
      <c r="L2616" s="12" t="s">
        <v>2483</v>
      </c>
      <c r="M2616" s="12" t="s">
        <v>13331</v>
      </c>
      <c r="N2616" s="12" t="s">
        <v>7987</v>
      </c>
      <c r="O2616" s="12" t="s">
        <v>15366</v>
      </c>
      <c r="P2616" s="13" t="str">
        <f>+IFERROR(VLOOKUP(Table32[[#This Row],[Código_parroquial]],Table5[[#All],[CÓDIGO PARROQUIA]:[CLASIFICACIÓN]],5,0),+IFERROR(VLOOKUP(CONCATENATE(Table32[[#This Row],[Código Cantón]],"50"),Table5[[#All],[CÓDIGO PARROQUIA]:[CLASIFICACIÓN]],5,0),""))</f>
        <v/>
      </c>
      <c r="Q2616" s="13" t="str">
        <f>+IFERROR(VLOOKUP(Table32[[#This Row],[Código Cantón]],Table4[[#All],[CÓDIGO CANTÓN]:[CLASIFICACIÓN]],6,0),"")</f>
        <v/>
      </c>
    </row>
    <row r="2617" spans="4:17" x14ac:dyDescent="0.3">
      <c r="D2617" s="12" t="s">
        <v>2482</v>
      </c>
      <c r="E2617" s="12" t="s">
        <v>159</v>
      </c>
      <c r="F2617" s="12" t="s">
        <v>160</v>
      </c>
      <c r="G2617" s="12" t="s">
        <v>158</v>
      </c>
      <c r="H2617" s="12" t="s">
        <v>1198</v>
      </c>
      <c r="I2617" s="12" t="s">
        <v>1199</v>
      </c>
      <c r="J2617" s="12" t="s">
        <v>7548</v>
      </c>
      <c r="K2617" s="12" t="s">
        <v>15367</v>
      </c>
      <c r="L2617" s="12" t="s">
        <v>2483</v>
      </c>
      <c r="M2617" s="12" t="s">
        <v>15368</v>
      </c>
      <c r="N2617" s="12" t="s">
        <v>7987</v>
      </c>
      <c r="O2617" s="12" t="s">
        <v>15369</v>
      </c>
      <c r="P2617" s="13" t="str">
        <f>+IFERROR(VLOOKUP(Table32[[#This Row],[Código_parroquial]],Table5[[#All],[CÓDIGO PARROQUIA]:[CLASIFICACIÓN]],5,0),+IFERROR(VLOOKUP(CONCATENATE(Table32[[#This Row],[Código Cantón]],"50"),Table5[[#All],[CÓDIGO PARROQUIA]:[CLASIFICACIÓN]],5,0),""))</f>
        <v/>
      </c>
      <c r="Q2617" s="13" t="str">
        <f>+IFERROR(VLOOKUP(Table32[[#This Row],[Código Cantón]],Table4[[#All],[CÓDIGO CANTÓN]:[CLASIFICACIÓN]],6,0),"")</f>
        <v/>
      </c>
    </row>
    <row r="2618" spans="4:17" x14ac:dyDescent="0.3">
      <c r="D2618" s="12" t="s">
        <v>2482</v>
      </c>
      <c r="E2618" s="12" t="s">
        <v>159</v>
      </c>
      <c r="F2618" s="12" t="s">
        <v>160</v>
      </c>
      <c r="G2618" s="12" t="s">
        <v>158</v>
      </c>
      <c r="H2618" s="12" t="s">
        <v>1198</v>
      </c>
      <c r="I2618" s="12" t="s">
        <v>1199</v>
      </c>
      <c r="J2618" s="12" t="s">
        <v>7548</v>
      </c>
      <c r="K2618" s="12" t="s">
        <v>15370</v>
      </c>
      <c r="L2618" s="12" t="s">
        <v>2483</v>
      </c>
      <c r="M2618" s="12" t="s">
        <v>13587</v>
      </c>
      <c r="N2618" s="12" t="s">
        <v>7987</v>
      </c>
      <c r="O2618" s="12" t="s">
        <v>15371</v>
      </c>
      <c r="P2618" s="13" t="str">
        <f>+IFERROR(VLOOKUP(Table32[[#This Row],[Código_parroquial]],Table5[[#All],[CÓDIGO PARROQUIA]:[CLASIFICACIÓN]],5,0),+IFERROR(VLOOKUP(CONCATENATE(Table32[[#This Row],[Código Cantón]],"50"),Table5[[#All],[CÓDIGO PARROQUIA]:[CLASIFICACIÓN]],5,0),""))</f>
        <v/>
      </c>
      <c r="Q2618" s="13" t="str">
        <f>+IFERROR(VLOOKUP(Table32[[#This Row],[Código Cantón]],Table4[[#All],[CÓDIGO CANTÓN]:[CLASIFICACIÓN]],6,0),"")</f>
        <v/>
      </c>
    </row>
    <row r="2619" spans="4:17" x14ac:dyDescent="0.3">
      <c r="D2619" s="12" t="s">
        <v>2482</v>
      </c>
      <c r="E2619" s="12" t="s">
        <v>159</v>
      </c>
      <c r="F2619" s="12" t="s">
        <v>160</v>
      </c>
      <c r="G2619" s="12" t="s">
        <v>158</v>
      </c>
      <c r="H2619" s="12" t="s">
        <v>1198</v>
      </c>
      <c r="I2619" s="12" t="s">
        <v>1199</v>
      </c>
      <c r="J2619" s="12" t="s">
        <v>7548</v>
      </c>
      <c r="K2619" s="12" t="s">
        <v>15372</v>
      </c>
      <c r="L2619" s="12" t="s">
        <v>2483</v>
      </c>
      <c r="M2619" s="12" t="s">
        <v>15373</v>
      </c>
      <c r="N2619" s="12" t="s">
        <v>7987</v>
      </c>
      <c r="O2619" s="12" t="s">
        <v>15374</v>
      </c>
      <c r="P2619" s="13" t="str">
        <f>+IFERROR(VLOOKUP(Table32[[#This Row],[Código_parroquial]],Table5[[#All],[CÓDIGO PARROQUIA]:[CLASIFICACIÓN]],5,0),+IFERROR(VLOOKUP(CONCATENATE(Table32[[#This Row],[Código Cantón]],"50"),Table5[[#All],[CÓDIGO PARROQUIA]:[CLASIFICACIÓN]],5,0),""))</f>
        <v/>
      </c>
      <c r="Q2619" s="13" t="str">
        <f>+IFERROR(VLOOKUP(Table32[[#This Row],[Código Cantón]],Table4[[#All],[CÓDIGO CANTÓN]:[CLASIFICACIÓN]],6,0),"")</f>
        <v/>
      </c>
    </row>
    <row r="2620" spans="4:17" x14ac:dyDescent="0.3">
      <c r="D2620" s="12" t="s">
        <v>2482</v>
      </c>
      <c r="E2620" s="12" t="s">
        <v>159</v>
      </c>
      <c r="F2620" s="12" t="s">
        <v>160</v>
      </c>
      <c r="G2620" s="12" t="s">
        <v>158</v>
      </c>
      <c r="H2620" s="12" t="s">
        <v>1198</v>
      </c>
      <c r="I2620" s="12" t="s">
        <v>1199</v>
      </c>
      <c r="J2620" s="12" t="s">
        <v>7548</v>
      </c>
      <c r="K2620" s="12" t="s">
        <v>15375</v>
      </c>
      <c r="L2620" s="12" t="s">
        <v>2483</v>
      </c>
      <c r="M2620" s="12" t="s">
        <v>15376</v>
      </c>
      <c r="N2620" s="12" t="s">
        <v>7987</v>
      </c>
      <c r="O2620" s="12" t="s">
        <v>15377</v>
      </c>
      <c r="P2620" s="13" t="str">
        <f>+IFERROR(VLOOKUP(Table32[[#This Row],[Código_parroquial]],Table5[[#All],[CÓDIGO PARROQUIA]:[CLASIFICACIÓN]],5,0),+IFERROR(VLOOKUP(CONCATENATE(Table32[[#This Row],[Código Cantón]],"50"),Table5[[#All],[CÓDIGO PARROQUIA]:[CLASIFICACIÓN]],5,0),""))</f>
        <v/>
      </c>
      <c r="Q2620" s="13" t="str">
        <f>+IFERROR(VLOOKUP(Table32[[#This Row],[Código Cantón]],Table4[[#All],[CÓDIGO CANTÓN]:[CLASIFICACIÓN]],6,0),"")</f>
        <v/>
      </c>
    </row>
    <row r="2621" spans="4:17" x14ac:dyDescent="0.3">
      <c r="D2621" s="12" t="s">
        <v>2482</v>
      </c>
      <c r="E2621" s="12" t="s">
        <v>159</v>
      </c>
      <c r="F2621" s="12" t="s">
        <v>160</v>
      </c>
      <c r="G2621" s="12" t="s">
        <v>158</v>
      </c>
      <c r="H2621" s="12" t="s">
        <v>1198</v>
      </c>
      <c r="I2621" s="12" t="s">
        <v>1199</v>
      </c>
      <c r="J2621" s="12" t="s">
        <v>7548</v>
      </c>
      <c r="K2621" s="12" t="s">
        <v>15378</v>
      </c>
      <c r="L2621" s="12" t="s">
        <v>2483</v>
      </c>
      <c r="M2621" s="12" t="s">
        <v>15379</v>
      </c>
      <c r="N2621" s="12" t="s">
        <v>7987</v>
      </c>
      <c r="O2621" s="12" t="s">
        <v>15380</v>
      </c>
      <c r="P2621" s="13" t="str">
        <f>+IFERROR(VLOOKUP(Table32[[#This Row],[Código_parroquial]],Table5[[#All],[CÓDIGO PARROQUIA]:[CLASIFICACIÓN]],5,0),+IFERROR(VLOOKUP(CONCATENATE(Table32[[#This Row],[Código Cantón]],"50"),Table5[[#All],[CÓDIGO PARROQUIA]:[CLASIFICACIÓN]],5,0),""))</f>
        <v/>
      </c>
      <c r="Q2621" s="13" t="str">
        <f>+IFERROR(VLOOKUP(Table32[[#This Row],[Código Cantón]],Table4[[#All],[CÓDIGO CANTÓN]:[CLASIFICACIÓN]],6,0),"")</f>
        <v/>
      </c>
    </row>
    <row r="2622" spans="4:17" x14ac:dyDescent="0.3">
      <c r="D2622" s="12" t="s">
        <v>2482</v>
      </c>
      <c r="E2622" s="12" t="s">
        <v>159</v>
      </c>
      <c r="F2622" s="12" t="s">
        <v>160</v>
      </c>
      <c r="G2622" s="12" t="s">
        <v>158</v>
      </c>
      <c r="H2622" s="12" t="s">
        <v>1210</v>
      </c>
      <c r="I2622" s="12" t="s">
        <v>529</v>
      </c>
      <c r="J2622" s="12" t="s">
        <v>7548</v>
      </c>
      <c r="K2622" s="12" t="s">
        <v>15381</v>
      </c>
      <c r="L2622" s="12" t="s">
        <v>2483</v>
      </c>
      <c r="M2622" s="12" t="s">
        <v>15382</v>
      </c>
      <c r="N2622" s="12" t="s">
        <v>7987</v>
      </c>
      <c r="O2622" s="12" t="s">
        <v>15383</v>
      </c>
      <c r="P2622" s="13" t="str">
        <f>+IFERROR(VLOOKUP(Table32[[#This Row],[Código_parroquial]],Table5[[#All],[CÓDIGO PARROQUIA]:[CLASIFICACIÓN]],5,0),+IFERROR(VLOOKUP(CONCATENATE(Table32[[#This Row],[Código Cantón]],"50"),Table5[[#All],[CÓDIGO PARROQUIA]:[CLASIFICACIÓN]],5,0),""))</f>
        <v/>
      </c>
      <c r="Q2622" s="13" t="str">
        <f>+IFERROR(VLOOKUP(Table32[[#This Row],[Código Cantón]],Table4[[#All],[CÓDIGO CANTÓN]:[CLASIFICACIÓN]],6,0),"")</f>
        <v/>
      </c>
    </row>
    <row r="2623" spans="4:17" x14ac:dyDescent="0.3">
      <c r="D2623" s="12" t="s">
        <v>2482</v>
      </c>
      <c r="E2623" s="12" t="s">
        <v>159</v>
      </c>
      <c r="F2623" s="12" t="s">
        <v>160</v>
      </c>
      <c r="G2623" s="12" t="s">
        <v>158</v>
      </c>
      <c r="H2623" s="12" t="s">
        <v>1210</v>
      </c>
      <c r="I2623" s="12" t="s">
        <v>529</v>
      </c>
      <c r="J2623" s="12" t="s">
        <v>7548</v>
      </c>
      <c r="K2623" s="12" t="s">
        <v>15384</v>
      </c>
      <c r="L2623" s="12" t="s">
        <v>2483</v>
      </c>
      <c r="M2623" s="12" t="s">
        <v>15385</v>
      </c>
      <c r="N2623" s="12" t="s">
        <v>7987</v>
      </c>
      <c r="O2623" s="12" t="s">
        <v>15386</v>
      </c>
      <c r="P2623" s="13" t="str">
        <f>+IFERROR(VLOOKUP(Table32[[#This Row],[Código_parroquial]],Table5[[#All],[CÓDIGO PARROQUIA]:[CLASIFICACIÓN]],5,0),+IFERROR(VLOOKUP(CONCATENATE(Table32[[#This Row],[Código Cantón]],"50"),Table5[[#All],[CÓDIGO PARROQUIA]:[CLASIFICACIÓN]],5,0),""))</f>
        <v/>
      </c>
      <c r="Q2623" s="13" t="str">
        <f>+IFERROR(VLOOKUP(Table32[[#This Row],[Código Cantón]],Table4[[#All],[CÓDIGO CANTÓN]:[CLASIFICACIÓN]],6,0),"")</f>
        <v/>
      </c>
    </row>
    <row r="2624" spans="4:17" x14ac:dyDescent="0.3">
      <c r="D2624" s="12" t="s">
        <v>2482</v>
      </c>
      <c r="E2624" s="12" t="s">
        <v>159</v>
      </c>
      <c r="F2624" s="12" t="s">
        <v>160</v>
      </c>
      <c r="G2624" s="12" t="s">
        <v>158</v>
      </c>
      <c r="H2624" s="12" t="s">
        <v>1212</v>
      </c>
      <c r="I2624" s="12" t="s">
        <v>1213</v>
      </c>
      <c r="J2624" s="12" t="s">
        <v>7548</v>
      </c>
      <c r="K2624" s="12" t="s">
        <v>15387</v>
      </c>
      <c r="L2624" s="12" t="s">
        <v>2483</v>
      </c>
      <c r="M2624" s="12" t="s">
        <v>15388</v>
      </c>
      <c r="N2624" s="12" t="s">
        <v>7987</v>
      </c>
      <c r="O2624" s="12" t="s">
        <v>14312</v>
      </c>
      <c r="P2624" s="13" t="str">
        <f>+IFERROR(VLOOKUP(Table32[[#This Row],[Código_parroquial]],Table5[[#All],[CÓDIGO PARROQUIA]:[CLASIFICACIÓN]],5,0),+IFERROR(VLOOKUP(CONCATENATE(Table32[[#This Row],[Código Cantón]],"50"),Table5[[#All],[CÓDIGO PARROQUIA]:[CLASIFICACIÓN]],5,0),""))</f>
        <v/>
      </c>
      <c r="Q2624" s="13" t="str">
        <f>+IFERROR(VLOOKUP(Table32[[#This Row],[Código Cantón]],Table4[[#All],[CÓDIGO CANTÓN]:[CLASIFICACIÓN]],6,0),"")</f>
        <v/>
      </c>
    </row>
    <row r="2625" spans="4:17" x14ac:dyDescent="0.3">
      <c r="D2625" s="12" t="s">
        <v>2482</v>
      </c>
      <c r="E2625" s="12" t="s">
        <v>159</v>
      </c>
      <c r="F2625" s="12" t="s">
        <v>160</v>
      </c>
      <c r="G2625" s="12" t="s">
        <v>158</v>
      </c>
      <c r="H2625" s="12" t="s">
        <v>1212</v>
      </c>
      <c r="I2625" s="12" t="s">
        <v>1213</v>
      </c>
      <c r="J2625" s="12" t="s">
        <v>7548</v>
      </c>
      <c r="K2625" s="12" t="s">
        <v>15389</v>
      </c>
      <c r="L2625" s="12" t="s">
        <v>2483</v>
      </c>
      <c r="M2625" s="12" t="s">
        <v>15390</v>
      </c>
      <c r="N2625" s="12" t="s">
        <v>7987</v>
      </c>
      <c r="O2625" s="12" t="s">
        <v>15391</v>
      </c>
      <c r="P2625" s="13" t="str">
        <f>+IFERROR(VLOOKUP(Table32[[#This Row],[Código_parroquial]],Table5[[#All],[CÓDIGO PARROQUIA]:[CLASIFICACIÓN]],5,0),+IFERROR(VLOOKUP(CONCATENATE(Table32[[#This Row],[Código Cantón]],"50"),Table5[[#All],[CÓDIGO PARROQUIA]:[CLASIFICACIÓN]],5,0),""))</f>
        <v/>
      </c>
      <c r="Q2625" s="13" t="str">
        <f>+IFERROR(VLOOKUP(Table32[[#This Row],[Código Cantón]],Table4[[#All],[CÓDIGO CANTÓN]:[CLASIFICACIÓN]],6,0),"")</f>
        <v/>
      </c>
    </row>
    <row r="2626" spans="4:17" x14ac:dyDescent="0.3">
      <c r="D2626" s="12" t="s">
        <v>2482</v>
      </c>
      <c r="E2626" s="12" t="s">
        <v>159</v>
      </c>
      <c r="F2626" s="12" t="s">
        <v>160</v>
      </c>
      <c r="G2626" s="12" t="s">
        <v>158</v>
      </c>
      <c r="H2626" s="12" t="s">
        <v>1212</v>
      </c>
      <c r="I2626" s="12" t="s">
        <v>1213</v>
      </c>
      <c r="J2626" s="12" t="s">
        <v>7548</v>
      </c>
      <c r="K2626" s="12" t="s">
        <v>15392</v>
      </c>
      <c r="L2626" s="12" t="s">
        <v>2483</v>
      </c>
      <c r="M2626" s="12" t="s">
        <v>15393</v>
      </c>
      <c r="N2626" s="12" t="s">
        <v>7987</v>
      </c>
      <c r="O2626" s="12" t="s">
        <v>15394</v>
      </c>
      <c r="P2626" s="13" t="str">
        <f>+IFERROR(VLOOKUP(Table32[[#This Row],[Código_parroquial]],Table5[[#All],[CÓDIGO PARROQUIA]:[CLASIFICACIÓN]],5,0),+IFERROR(VLOOKUP(CONCATENATE(Table32[[#This Row],[Código Cantón]],"50"),Table5[[#All],[CÓDIGO PARROQUIA]:[CLASIFICACIÓN]],5,0),""))</f>
        <v/>
      </c>
      <c r="Q2626" s="13" t="str">
        <f>+IFERROR(VLOOKUP(Table32[[#This Row],[Código Cantón]],Table4[[#All],[CÓDIGO CANTÓN]:[CLASIFICACIÓN]],6,0),"")</f>
        <v/>
      </c>
    </row>
    <row r="2627" spans="4:17" x14ac:dyDescent="0.3">
      <c r="D2627" s="12" t="s">
        <v>2482</v>
      </c>
      <c r="E2627" s="12" t="s">
        <v>159</v>
      </c>
      <c r="F2627" s="12" t="s">
        <v>160</v>
      </c>
      <c r="G2627" s="12" t="s">
        <v>158</v>
      </c>
      <c r="H2627" s="12" t="s">
        <v>1212</v>
      </c>
      <c r="I2627" s="12" t="s">
        <v>1213</v>
      </c>
      <c r="J2627" s="12" t="s">
        <v>7548</v>
      </c>
      <c r="K2627" s="12" t="s">
        <v>15395</v>
      </c>
      <c r="L2627" s="12" t="s">
        <v>2483</v>
      </c>
      <c r="M2627" s="12" t="s">
        <v>15396</v>
      </c>
      <c r="N2627" s="12" t="s">
        <v>7987</v>
      </c>
      <c r="O2627" s="12" t="s">
        <v>15397</v>
      </c>
      <c r="P2627" s="13" t="str">
        <f>+IFERROR(VLOOKUP(Table32[[#This Row],[Código_parroquial]],Table5[[#All],[CÓDIGO PARROQUIA]:[CLASIFICACIÓN]],5,0),+IFERROR(VLOOKUP(CONCATENATE(Table32[[#This Row],[Código Cantón]],"50"),Table5[[#All],[CÓDIGO PARROQUIA]:[CLASIFICACIÓN]],5,0),""))</f>
        <v/>
      </c>
      <c r="Q2627" s="13" t="str">
        <f>+IFERROR(VLOOKUP(Table32[[#This Row],[Código Cantón]],Table4[[#All],[CÓDIGO CANTÓN]:[CLASIFICACIÓN]],6,0),"")</f>
        <v/>
      </c>
    </row>
    <row r="2628" spans="4:17" x14ac:dyDescent="0.3">
      <c r="D2628" s="12" t="s">
        <v>2482</v>
      </c>
      <c r="E2628" s="12" t="s">
        <v>159</v>
      </c>
      <c r="F2628" s="12" t="s">
        <v>160</v>
      </c>
      <c r="G2628" s="12" t="s">
        <v>158</v>
      </c>
      <c r="H2628" s="12" t="s">
        <v>1212</v>
      </c>
      <c r="I2628" s="12" t="s">
        <v>1213</v>
      </c>
      <c r="J2628" s="12" t="s">
        <v>7548</v>
      </c>
      <c r="K2628" s="12" t="s">
        <v>15398</v>
      </c>
      <c r="L2628" s="12" t="s">
        <v>2483</v>
      </c>
      <c r="M2628" s="12" t="s">
        <v>15399</v>
      </c>
      <c r="N2628" s="12" t="s">
        <v>7987</v>
      </c>
      <c r="O2628" s="12" t="s">
        <v>15400</v>
      </c>
      <c r="P2628" s="13" t="str">
        <f>+IFERROR(VLOOKUP(Table32[[#This Row],[Código_parroquial]],Table5[[#All],[CÓDIGO PARROQUIA]:[CLASIFICACIÓN]],5,0),+IFERROR(VLOOKUP(CONCATENATE(Table32[[#This Row],[Código Cantón]],"50"),Table5[[#All],[CÓDIGO PARROQUIA]:[CLASIFICACIÓN]],5,0),""))</f>
        <v/>
      </c>
      <c r="Q2628" s="13" t="str">
        <f>+IFERROR(VLOOKUP(Table32[[#This Row],[Código Cantón]],Table4[[#All],[CÓDIGO CANTÓN]:[CLASIFICACIÓN]],6,0),"")</f>
        <v/>
      </c>
    </row>
    <row r="2629" spans="4:17" x14ac:dyDescent="0.3">
      <c r="D2629" s="12" t="s">
        <v>2482</v>
      </c>
      <c r="E2629" s="12" t="s">
        <v>159</v>
      </c>
      <c r="F2629" s="12" t="s">
        <v>160</v>
      </c>
      <c r="G2629" s="12" t="s">
        <v>158</v>
      </c>
      <c r="H2629" s="12" t="s">
        <v>1214</v>
      </c>
      <c r="I2629" s="12" t="s">
        <v>1215</v>
      </c>
      <c r="J2629" s="12" t="s">
        <v>7548</v>
      </c>
      <c r="K2629" s="12" t="s">
        <v>15401</v>
      </c>
      <c r="L2629" s="12" t="s">
        <v>2483</v>
      </c>
      <c r="M2629" s="12" t="s">
        <v>15402</v>
      </c>
      <c r="N2629" s="12" t="s">
        <v>7987</v>
      </c>
      <c r="O2629" s="12" t="s">
        <v>15403</v>
      </c>
      <c r="P2629" s="13" t="str">
        <f>+IFERROR(VLOOKUP(Table32[[#This Row],[Código_parroquial]],Table5[[#All],[CÓDIGO PARROQUIA]:[CLASIFICACIÓN]],5,0),+IFERROR(VLOOKUP(CONCATENATE(Table32[[#This Row],[Código Cantón]],"50"),Table5[[#All],[CÓDIGO PARROQUIA]:[CLASIFICACIÓN]],5,0),""))</f>
        <v/>
      </c>
      <c r="Q2629" s="13" t="str">
        <f>+IFERROR(VLOOKUP(Table32[[#This Row],[Código Cantón]],Table4[[#All],[CÓDIGO CANTÓN]:[CLASIFICACIÓN]],6,0),"")</f>
        <v/>
      </c>
    </row>
    <row r="2630" spans="4:17" x14ac:dyDescent="0.3">
      <c r="D2630" s="12" t="s">
        <v>2482</v>
      </c>
      <c r="E2630" s="12" t="s">
        <v>159</v>
      </c>
      <c r="F2630" s="12" t="s">
        <v>160</v>
      </c>
      <c r="G2630" s="12" t="s">
        <v>158</v>
      </c>
      <c r="H2630" s="12" t="s">
        <v>1212</v>
      </c>
      <c r="I2630" s="12" t="s">
        <v>1213</v>
      </c>
      <c r="J2630" s="12" t="s">
        <v>7548</v>
      </c>
      <c r="K2630" s="12" t="s">
        <v>15404</v>
      </c>
      <c r="L2630" s="12" t="s">
        <v>2483</v>
      </c>
      <c r="M2630" s="12" t="s">
        <v>15405</v>
      </c>
      <c r="N2630" s="12" t="s">
        <v>7987</v>
      </c>
      <c r="O2630" s="12" t="s">
        <v>15406</v>
      </c>
      <c r="P2630" s="13" t="str">
        <f>+IFERROR(VLOOKUP(Table32[[#This Row],[Código_parroquial]],Table5[[#All],[CÓDIGO PARROQUIA]:[CLASIFICACIÓN]],5,0),+IFERROR(VLOOKUP(CONCATENATE(Table32[[#This Row],[Código Cantón]],"50"),Table5[[#All],[CÓDIGO PARROQUIA]:[CLASIFICACIÓN]],5,0),""))</f>
        <v/>
      </c>
      <c r="Q2630" s="13" t="str">
        <f>+IFERROR(VLOOKUP(Table32[[#This Row],[Código Cantón]],Table4[[#All],[CÓDIGO CANTÓN]:[CLASIFICACIÓN]],6,0),"")</f>
        <v/>
      </c>
    </row>
    <row r="2631" spans="4:17" x14ac:dyDescent="0.3">
      <c r="D2631" s="12" t="s">
        <v>2482</v>
      </c>
      <c r="E2631" s="12" t="s">
        <v>159</v>
      </c>
      <c r="F2631" s="12" t="s">
        <v>160</v>
      </c>
      <c r="G2631" s="12" t="s">
        <v>158</v>
      </c>
      <c r="H2631" s="12" t="s">
        <v>1212</v>
      </c>
      <c r="I2631" s="12" t="s">
        <v>1213</v>
      </c>
      <c r="J2631" s="12" t="s">
        <v>7548</v>
      </c>
      <c r="K2631" s="12" t="s">
        <v>15407</v>
      </c>
      <c r="L2631" s="12" t="s">
        <v>2483</v>
      </c>
      <c r="M2631" s="12" t="s">
        <v>15408</v>
      </c>
      <c r="N2631" s="12" t="s">
        <v>7987</v>
      </c>
      <c r="O2631" s="12" t="s">
        <v>15409</v>
      </c>
      <c r="P2631" s="13" t="str">
        <f>+IFERROR(VLOOKUP(Table32[[#This Row],[Código_parroquial]],Table5[[#All],[CÓDIGO PARROQUIA]:[CLASIFICACIÓN]],5,0),+IFERROR(VLOOKUP(CONCATENATE(Table32[[#This Row],[Código Cantón]],"50"),Table5[[#All],[CÓDIGO PARROQUIA]:[CLASIFICACIÓN]],5,0),""))</f>
        <v/>
      </c>
      <c r="Q2631" s="13" t="str">
        <f>+IFERROR(VLOOKUP(Table32[[#This Row],[Código Cantón]],Table4[[#All],[CÓDIGO CANTÓN]:[CLASIFICACIÓN]],6,0),"")</f>
        <v/>
      </c>
    </row>
    <row r="2632" spans="4:17" x14ac:dyDescent="0.3">
      <c r="D2632" s="12" t="s">
        <v>2482</v>
      </c>
      <c r="E2632" s="12" t="s">
        <v>159</v>
      </c>
      <c r="F2632" s="12" t="s">
        <v>160</v>
      </c>
      <c r="G2632" s="12" t="s">
        <v>158</v>
      </c>
      <c r="H2632" s="12" t="s">
        <v>1212</v>
      </c>
      <c r="I2632" s="12" t="s">
        <v>1213</v>
      </c>
      <c r="J2632" s="12" t="s">
        <v>7548</v>
      </c>
      <c r="K2632" s="12" t="s">
        <v>15410</v>
      </c>
      <c r="L2632" s="12" t="s">
        <v>2483</v>
      </c>
      <c r="M2632" s="12" t="s">
        <v>15411</v>
      </c>
      <c r="N2632" s="12" t="s">
        <v>7987</v>
      </c>
      <c r="O2632" s="12" t="s">
        <v>15412</v>
      </c>
      <c r="P2632" s="13" t="str">
        <f>+IFERROR(VLOOKUP(Table32[[#This Row],[Código_parroquial]],Table5[[#All],[CÓDIGO PARROQUIA]:[CLASIFICACIÓN]],5,0),+IFERROR(VLOOKUP(CONCATENATE(Table32[[#This Row],[Código Cantón]],"50"),Table5[[#All],[CÓDIGO PARROQUIA]:[CLASIFICACIÓN]],5,0),""))</f>
        <v/>
      </c>
      <c r="Q2632" s="13" t="str">
        <f>+IFERROR(VLOOKUP(Table32[[#This Row],[Código Cantón]],Table4[[#All],[CÓDIGO CANTÓN]:[CLASIFICACIÓN]],6,0),"")</f>
        <v/>
      </c>
    </row>
    <row r="2633" spans="4:17" x14ac:dyDescent="0.3">
      <c r="D2633" s="12" t="s">
        <v>2482</v>
      </c>
      <c r="E2633" s="12" t="s">
        <v>159</v>
      </c>
      <c r="F2633" s="12" t="s">
        <v>160</v>
      </c>
      <c r="G2633" s="12" t="s">
        <v>158</v>
      </c>
      <c r="H2633" s="12" t="s">
        <v>1212</v>
      </c>
      <c r="I2633" s="12" t="s">
        <v>1213</v>
      </c>
      <c r="J2633" s="12" t="s">
        <v>7548</v>
      </c>
      <c r="K2633" s="12" t="s">
        <v>15413</v>
      </c>
      <c r="L2633" s="12" t="s">
        <v>2483</v>
      </c>
      <c r="M2633" s="12" t="s">
        <v>15414</v>
      </c>
      <c r="N2633" s="12" t="s">
        <v>7987</v>
      </c>
      <c r="O2633" s="12" t="s">
        <v>15415</v>
      </c>
      <c r="P2633" s="13" t="str">
        <f>+IFERROR(VLOOKUP(Table32[[#This Row],[Código_parroquial]],Table5[[#All],[CÓDIGO PARROQUIA]:[CLASIFICACIÓN]],5,0),+IFERROR(VLOOKUP(CONCATENATE(Table32[[#This Row],[Código Cantón]],"50"),Table5[[#All],[CÓDIGO PARROQUIA]:[CLASIFICACIÓN]],5,0),""))</f>
        <v/>
      </c>
      <c r="Q2633" s="13" t="str">
        <f>+IFERROR(VLOOKUP(Table32[[#This Row],[Código Cantón]],Table4[[#All],[CÓDIGO CANTÓN]:[CLASIFICACIÓN]],6,0),"")</f>
        <v/>
      </c>
    </row>
    <row r="2634" spans="4:17" x14ac:dyDescent="0.3">
      <c r="D2634" s="12" t="s">
        <v>2482</v>
      </c>
      <c r="E2634" s="12" t="s">
        <v>159</v>
      </c>
      <c r="F2634" s="12" t="s">
        <v>160</v>
      </c>
      <c r="G2634" s="12" t="s">
        <v>158</v>
      </c>
      <c r="H2634" s="12" t="s">
        <v>1212</v>
      </c>
      <c r="I2634" s="12" t="s">
        <v>1213</v>
      </c>
      <c r="J2634" s="12" t="s">
        <v>7548</v>
      </c>
      <c r="K2634" s="12" t="s">
        <v>15416</v>
      </c>
      <c r="L2634" s="12" t="s">
        <v>2483</v>
      </c>
      <c r="M2634" s="12" t="s">
        <v>15417</v>
      </c>
      <c r="N2634" s="12" t="s">
        <v>7987</v>
      </c>
      <c r="O2634" s="12" t="s">
        <v>14080</v>
      </c>
      <c r="P2634" s="13" t="str">
        <f>+IFERROR(VLOOKUP(Table32[[#This Row],[Código_parroquial]],Table5[[#All],[CÓDIGO PARROQUIA]:[CLASIFICACIÓN]],5,0),+IFERROR(VLOOKUP(CONCATENATE(Table32[[#This Row],[Código Cantón]],"50"),Table5[[#All],[CÓDIGO PARROQUIA]:[CLASIFICACIÓN]],5,0),""))</f>
        <v/>
      </c>
      <c r="Q2634" s="13" t="str">
        <f>+IFERROR(VLOOKUP(Table32[[#This Row],[Código Cantón]],Table4[[#All],[CÓDIGO CANTÓN]:[CLASIFICACIÓN]],6,0),"")</f>
        <v/>
      </c>
    </row>
    <row r="2635" spans="4:17" x14ac:dyDescent="0.3">
      <c r="D2635" s="12" t="s">
        <v>2482</v>
      </c>
      <c r="E2635" s="12" t="s">
        <v>159</v>
      </c>
      <c r="F2635" s="12" t="s">
        <v>160</v>
      </c>
      <c r="G2635" s="12" t="s">
        <v>158</v>
      </c>
      <c r="H2635" s="12" t="s">
        <v>1197</v>
      </c>
      <c r="I2635" s="12" t="s">
        <v>7689</v>
      </c>
      <c r="J2635" s="12" t="s">
        <v>7548</v>
      </c>
      <c r="K2635" s="12" t="s">
        <v>15418</v>
      </c>
      <c r="L2635" s="12" t="s">
        <v>2483</v>
      </c>
      <c r="M2635" s="12" t="s">
        <v>15419</v>
      </c>
      <c r="N2635" s="12" t="s">
        <v>7987</v>
      </c>
      <c r="O2635" s="12" t="s">
        <v>2587</v>
      </c>
      <c r="P2635" s="13" t="str">
        <f>+IFERROR(VLOOKUP(Table32[[#This Row],[Código_parroquial]],Table5[[#All],[CÓDIGO PARROQUIA]:[CLASIFICACIÓN]],5,0),+IFERROR(VLOOKUP(CONCATENATE(Table32[[#This Row],[Código Cantón]],"50"),Table5[[#All],[CÓDIGO PARROQUIA]:[CLASIFICACIÓN]],5,0),""))</f>
        <v/>
      </c>
      <c r="Q2635" s="13" t="str">
        <f>+IFERROR(VLOOKUP(Table32[[#This Row],[Código Cantón]],Table4[[#All],[CÓDIGO CANTÓN]:[CLASIFICACIÓN]],6,0),"")</f>
        <v/>
      </c>
    </row>
    <row r="2636" spans="4:17" x14ac:dyDescent="0.3">
      <c r="D2636" s="12" t="s">
        <v>2482</v>
      </c>
      <c r="E2636" s="12" t="s">
        <v>159</v>
      </c>
      <c r="F2636" s="12" t="s">
        <v>160</v>
      </c>
      <c r="G2636" s="12" t="s">
        <v>158</v>
      </c>
      <c r="H2636" s="12" t="s">
        <v>1198</v>
      </c>
      <c r="I2636" s="12" t="s">
        <v>1199</v>
      </c>
      <c r="J2636" s="12" t="s">
        <v>7548</v>
      </c>
      <c r="K2636" s="12" t="s">
        <v>15420</v>
      </c>
      <c r="L2636" s="12" t="s">
        <v>2483</v>
      </c>
      <c r="M2636" s="12" t="s">
        <v>15421</v>
      </c>
      <c r="N2636" s="12" t="s">
        <v>7987</v>
      </c>
      <c r="O2636" s="12" t="s">
        <v>15422</v>
      </c>
      <c r="P2636" s="13" t="str">
        <f>+IFERROR(VLOOKUP(Table32[[#This Row],[Código_parroquial]],Table5[[#All],[CÓDIGO PARROQUIA]:[CLASIFICACIÓN]],5,0),+IFERROR(VLOOKUP(CONCATENATE(Table32[[#This Row],[Código Cantón]],"50"),Table5[[#All],[CÓDIGO PARROQUIA]:[CLASIFICACIÓN]],5,0),""))</f>
        <v/>
      </c>
      <c r="Q2636" s="13" t="str">
        <f>+IFERROR(VLOOKUP(Table32[[#This Row],[Código Cantón]],Table4[[#All],[CÓDIGO CANTÓN]:[CLASIFICACIÓN]],6,0),"")</f>
        <v/>
      </c>
    </row>
    <row r="2637" spans="4:17" x14ac:dyDescent="0.3">
      <c r="D2637" s="12" t="s">
        <v>2482</v>
      </c>
      <c r="E2637" s="12" t="s">
        <v>159</v>
      </c>
      <c r="F2637" s="12" t="s">
        <v>160</v>
      </c>
      <c r="G2637" s="12" t="s">
        <v>158</v>
      </c>
      <c r="H2637" s="12" t="s">
        <v>1198</v>
      </c>
      <c r="I2637" s="12" t="s">
        <v>1199</v>
      </c>
      <c r="J2637" s="12" t="s">
        <v>7548</v>
      </c>
      <c r="K2637" s="12" t="s">
        <v>15423</v>
      </c>
      <c r="L2637" s="12" t="s">
        <v>2483</v>
      </c>
      <c r="M2637" s="12" t="s">
        <v>15424</v>
      </c>
      <c r="N2637" s="12" t="s">
        <v>7987</v>
      </c>
      <c r="O2637" s="12" t="s">
        <v>15425</v>
      </c>
      <c r="P2637" s="13" t="str">
        <f>+IFERROR(VLOOKUP(Table32[[#This Row],[Código_parroquial]],Table5[[#All],[CÓDIGO PARROQUIA]:[CLASIFICACIÓN]],5,0),+IFERROR(VLOOKUP(CONCATENATE(Table32[[#This Row],[Código Cantón]],"50"),Table5[[#All],[CÓDIGO PARROQUIA]:[CLASIFICACIÓN]],5,0),""))</f>
        <v/>
      </c>
      <c r="Q2637" s="13" t="str">
        <f>+IFERROR(VLOOKUP(Table32[[#This Row],[Código Cantón]],Table4[[#All],[CÓDIGO CANTÓN]:[CLASIFICACIÓN]],6,0),"")</f>
        <v/>
      </c>
    </row>
    <row r="2638" spans="4:17" x14ac:dyDescent="0.3">
      <c r="D2638" s="12" t="s">
        <v>2482</v>
      </c>
      <c r="E2638" s="12" t="s">
        <v>159</v>
      </c>
      <c r="F2638" s="12" t="s">
        <v>160</v>
      </c>
      <c r="G2638" s="12" t="s">
        <v>158</v>
      </c>
      <c r="H2638" s="12" t="s">
        <v>1198</v>
      </c>
      <c r="I2638" s="12" t="s">
        <v>1199</v>
      </c>
      <c r="J2638" s="12" t="s">
        <v>7548</v>
      </c>
      <c r="K2638" s="12" t="s">
        <v>15426</v>
      </c>
      <c r="L2638" s="12" t="s">
        <v>2483</v>
      </c>
      <c r="M2638" s="12" t="s">
        <v>15427</v>
      </c>
      <c r="N2638" s="12" t="s">
        <v>7987</v>
      </c>
      <c r="O2638" s="12" t="s">
        <v>15428</v>
      </c>
      <c r="P2638" s="13" t="str">
        <f>+IFERROR(VLOOKUP(Table32[[#This Row],[Código_parroquial]],Table5[[#All],[CÓDIGO PARROQUIA]:[CLASIFICACIÓN]],5,0),+IFERROR(VLOOKUP(CONCATENATE(Table32[[#This Row],[Código Cantón]],"50"),Table5[[#All],[CÓDIGO PARROQUIA]:[CLASIFICACIÓN]],5,0),""))</f>
        <v/>
      </c>
      <c r="Q2638" s="13" t="str">
        <f>+IFERROR(VLOOKUP(Table32[[#This Row],[Código Cantón]],Table4[[#All],[CÓDIGO CANTÓN]:[CLASIFICACIÓN]],6,0),"")</f>
        <v/>
      </c>
    </row>
    <row r="2639" spans="4:17" x14ac:dyDescent="0.3">
      <c r="D2639" s="12" t="s">
        <v>2482</v>
      </c>
      <c r="E2639" s="12" t="s">
        <v>159</v>
      </c>
      <c r="F2639" s="12" t="s">
        <v>160</v>
      </c>
      <c r="G2639" s="12" t="s">
        <v>158</v>
      </c>
      <c r="H2639" s="12" t="s">
        <v>1198</v>
      </c>
      <c r="I2639" s="12" t="s">
        <v>1199</v>
      </c>
      <c r="J2639" s="12" t="s">
        <v>7548</v>
      </c>
      <c r="K2639" s="12" t="s">
        <v>15429</v>
      </c>
      <c r="L2639" s="12" t="s">
        <v>2483</v>
      </c>
      <c r="M2639" s="12" t="s">
        <v>15430</v>
      </c>
      <c r="N2639" s="12" t="s">
        <v>7987</v>
      </c>
      <c r="O2639" s="12" t="s">
        <v>15431</v>
      </c>
      <c r="P2639" s="13" t="str">
        <f>+IFERROR(VLOOKUP(Table32[[#This Row],[Código_parroquial]],Table5[[#All],[CÓDIGO PARROQUIA]:[CLASIFICACIÓN]],5,0),+IFERROR(VLOOKUP(CONCATENATE(Table32[[#This Row],[Código Cantón]],"50"),Table5[[#All],[CÓDIGO PARROQUIA]:[CLASIFICACIÓN]],5,0),""))</f>
        <v/>
      </c>
      <c r="Q2639" s="13" t="str">
        <f>+IFERROR(VLOOKUP(Table32[[#This Row],[Código Cantón]],Table4[[#All],[CÓDIGO CANTÓN]:[CLASIFICACIÓN]],6,0),"")</f>
        <v/>
      </c>
    </row>
    <row r="2640" spans="4:17" x14ac:dyDescent="0.3">
      <c r="D2640" s="12" t="s">
        <v>2482</v>
      </c>
      <c r="E2640" s="12" t="s">
        <v>159</v>
      </c>
      <c r="F2640" s="12" t="s">
        <v>160</v>
      </c>
      <c r="G2640" s="12" t="s">
        <v>158</v>
      </c>
      <c r="H2640" s="12" t="s">
        <v>1198</v>
      </c>
      <c r="I2640" s="12" t="s">
        <v>1199</v>
      </c>
      <c r="J2640" s="12" t="s">
        <v>7548</v>
      </c>
      <c r="K2640" s="12" t="s">
        <v>15432</v>
      </c>
      <c r="L2640" s="12" t="s">
        <v>2483</v>
      </c>
      <c r="M2640" s="12" t="s">
        <v>15433</v>
      </c>
      <c r="N2640" s="12" t="s">
        <v>7987</v>
      </c>
      <c r="O2640" s="12" t="s">
        <v>15434</v>
      </c>
      <c r="P2640" s="13" t="str">
        <f>+IFERROR(VLOOKUP(Table32[[#This Row],[Código_parroquial]],Table5[[#All],[CÓDIGO PARROQUIA]:[CLASIFICACIÓN]],5,0),+IFERROR(VLOOKUP(CONCATENATE(Table32[[#This Row],[Código Cantón]],"50"),Table5[[#All],[CÓDIGO PARROQUIA]:[CLASIFICACIÓN]],5,0),""))</f>
        <v/>
      </c>
      <c r="Q2640" s="13" t="str">
        <f>+IFERROR(VLOOKUP(Table32[[#This Row],[Código Cantón]],Table4[[#All],[CÓDIGO CANTÓN]:[CLASIFICACIÓN]],6,0),"")</f>
        <v/>
      </c>
    </row>
    <row r="2641" spans="4:17" x14ac:dyDescent="0.3">
      <c r="D2641" s="12" t="s">
        <v>2482</v>
      </c>
      <c r="E2641" s="12" t="s">
        <v>159</v>
      </c>
      <c r="F2641" s="12" t="s">
        <v>160</v>
      </c>
      <c r="G2641" s="12" t="s">
        <v>158</v>
      </c>
      <c r="H2641" s="12" t="s">
        <v>1210</v>
      </c>
      <c r="I2641" s="12" t="s">
        <v>529</v>
      </c>
      <c r="J2641" s="12" t="s">
        <v>7548</v>
      </c>
      <c r="K2641" s="12" t="s">
        <v>15435</v>
      </c>
      <c r="L2641" s="12" t="s">
        <v>2483</v>
      </c>
      <c r="M2641" s="12" t="s">
        <v>15436</v>
      </c>
      <c r="N2641" s="12" t="s">
        <v>7987</v>
      </c>
      <c r="O2641" s="12" t="s">
        <v>15437</v>
      </c>
      <c r="P2641" s="13" t="str">
        <f>+IFERROR(VLOOKUP(Table32[[#This Row],[Código_parroquial]],Table5[[#All],[CÓDIGO PARROQUIA]:[CLASIFICACIÓN]],5,0),+IFERROR(VLOOKUP(CONCATENATE(Table32[[#This Row],[Código Cantón]],"50"),Table5[[#All],[CÓDIGO PARROQUIA]:[CLASIFICACIÓN]],5,0),""))</f>
        <v/>
      </c>
      <c r="Q2641" s="13" t="str">
        <f>+IFERROR(VLOOKUP(Table32[[#This Row],[Código Cantón]],Table4[[#All],[CÓDIGO CANTÓN]:[CLASIFICACIÓN]],6,0),"")</f>
        <v/>
      </c>
    </row>
    <row r="2642" spans="4:17" x14ac:dyDescent="0.3">
      <c r="D2642" s="12" t="s">
        <v>2482</v>
      </c>
      <c r="E2642" s="12" t="s">
        <v>159</v>
      </c>
      <c r="F2642" s="12" t="s">
        <v>160</v>
      </c>
      <c r="G2642" s="12" t="s">
        <v>158</v>
      </c>
      <c r="H2642" s="12" t="s">
        <v>1212</v>
      </c>
      <c r="I2642" s="12" t="s">
        <v>1213</v>
      </c>
      <c r="J2642" s="12" t="s">
        <v>7548</v>
      </c>
      <c r="K2642" s="12" t="s">
        <v>15438</v>
      </c>
      <c r="L2642" s="12" t="s">
        <v>2483</v>
      </c>
      <c r="M2642" s="12" t="s">
        <v>15439</v>
      </c>
      <c r="N2642" s="12" t="s">
        <v>7987</v>
      </c>
      <c r="O2642" s="12" t="s">
        <v>15440</v>
      </c>
      <c r="P2642" s="13" t="str">
        <f>+IFERROR(VLOOKUP(Table32[[#This Row],[Código_parroquial]],Table5[[#All],[CÓDIGO PARROQUIA]:[CLASIFICACIÓN]],5,0),+IFERROR(VLOOKUP(CONCATENATE(Table32[[#This Row],[Código Cantón]],"50"),Table5[[#All],[CÓDIGO PARROQUIA]:[CLASIFICACIÓN]],5,0),""))</f>
        <v/>
      </c>
      <c r="Q2642" s="13" t="str">
        <f>+IFERROR(VLOOKUP(Table32[[#This Row],[Código Cantón]],Table4[[#All],[CÓDIGO CANTÓN]:[CLASIFICACIÓN]],6,0),"")</f>
        <v/>
      </c>
    </row>
    <row r="2643" spans="4:17" x14ac:dyDescent="0.3">
      <c r="D2643" s="12" t="s">
        <v>2482</v>
      </c>
      <c r="E2643" s="12" t="s">
        <v>159</v>
      </c>
      <c r="F2643" s="12" t="s">
        <v>160</v>
      </c>
      <c r="G2643" s="12" t="s">
        <v>158</v>
      </c>
      <c r="H2643" s="12" t="s">
        <v>1212</v>
      </c>
      <c r="I2643" s="12" t="s">
        <v>1213</v>
      </c>
      <c r="J2643" s="12" t="s">
        <v>7548</v>
      </c>
      <c r="K2643" s="12" t="s">
        <v>15441</v>
      </c>
      <c r="L2643" s="12" t="s">
        <v>2483</v>
      </c>
      <c r="M2643" s="12" t="s">
        <v>15442</v>
      </c>
      <c r="N2643" s="12" t="s">
        <v>7987</v>
      </c>
      <c r="O2643" s="12" t="s">
        <v>15331</v>
      </c>
      <c r="P2643" s="13" t="str">
        <f>+IFERROR(VLOOKUP(Table32[[#This Row],[Código_parroquial]],Table5[[#All],[CÓDIGO PARROQUIA]:[CLASIFICACIÓN]],5,0),+IFERROR(VLOOKUP(CONCATENATE(Table32[[#This Row],[Código Cantón]],"50"),Table5[[#All],[CÓDIGO PARROQUIA]:[CLASIFICACIÓN]],5,0),""))</f>
        <v/>
      </c>
      <c r="Q2643" s="13" t="str">
        <f>+IFERROR(VLOOKUP(Table32[[#This Row],[Código Cantón]],Table4[[#All],[CÓDIGO CANTÓN]:[CLASIFICACIÓN]],6,0),"")</f>
        <v/>
      </c>
    </row>
    <row r="2644" spans="4:17" x14ac:dyDescent="0.3">
      <c r="D2644" s="12" t="s">
        <v>2482</v>
      </c>
      <c r="E2644" s="12" t="s">
        <v>159</v>
      </c>
      <c r="F2644" s="12" t="s">
        <v>160</v>
      </c>
      <c r="G2644" s="12" t="s">
        <v>158</v>
      </c>
      <c r="H2644" s="12" t="s">
        <v>1212</v>
      </c>
      <c r="I2644" s="12" t="s">
        <v>1213</v>
      </c>
      <c r="J2644" s="12" t="s">
        <v>7548</v>
      </c>
      <c r="K2644" s="12" t="s">
        <v>15443</v>
      </c>
      <c r="L2644" s="12" t="s">
        <v>2483</v>
      </c>
      <c r="M2644" s="12" t="s">
        <v>15444</v>
      </c>
      <c r="N2644" s="12" t="s">
        <v>7987</v>
      </c>
      <c r="O2644" s="12" t="s">
        <v>15445</v>
      </c>
      <c r="P2644" s="13" t="str">
        <f>+IFERROR(VLOOKUP(Table32[[#This Row],[Código_parroquial]],Table5[[#All],[CÓDIGO PARROQUIA]:[CLASIFICACIÓN]],5,0),+IFERROR(VLOOKUP(CONCATENATE(Table32[[#This Row],[Código Cantón]],"50"),Table5[[#All],[CÓDIGO PARROQUIA]:[CLASIFICACIÓN]],5,0),""))</f>
        <v/>
      </c>
      <c r="Q2644" s="13" t="str">
        <f>+IFERROR(VLOOKUP(Table32[[#This Row],[Código Cantón]],Table4[[#All],[CÓDIGO CANTÓN]:[CLASIFICACIÓN]],6,0),"")</f>
        <v/>
      </c>
    </row>
    <row r="2645" spans="4:17" x14ac:dyDescent="0.3">
      <c r="D2645" s="12" t="s">
        <v>2482</v>
      </c>
      <c r="E2645" s="12" t="s">
        <v>159</v>
      </c>
      <c r="F2645" s="12" t="s">
        <v>160</v>
      </c>
      <c r="G2645" s="12" t="s">
        <v>158</v>
      </c>
      <c r="H2645" s="12" t="s">
        <v>1198</v>
      </c>
      <c r="I2645" s="12" t="s">
        <v>1199</v>
      </c>
      <c r="J2645" s="12" t="s">
        <v>7548</v>
      </c>
      <c r="K2645" s="12" t="s">
        <v>15446</v>
      </c>
      <c r="L2645" s="12" t="s">
        <v>2483</v>
      </c>
      <c r="M2645" s="12" t="s">
        <v>14167</v>
      </c>
      <c r="N2645" s="12" t="s">
        <v>7987</v>
      </c>
      <c r="O2645" s="12" t="s">
        <v>15447</v>
      </c>
      <c r="P2645" s="13" t="str">
        <f>+IFERROR(VLOOKUP(Table32[[#This Row],[Código_parroquial]],Table5[[#All],[CÓDIGO PARROQUIA]:[CLASIFICACIÓN]],5,0),+IFERROR(VLOOKUP(CONCATENATE(Table32[[#This Row],[Código Cantón]],"50"),Table5[[#All],[CÓDIGO PARROQUIA]:[CLASIFICACIÓN]],5,0),""))</f>
        <v/>
      </c>
      <c r="Q2645" s="13" t="str">
        <f>+IFERROR(VLOOKUP(Table32[[#This Row],[Código Cantón]],Table4[[#All],[CÓDIGO CANTÓN]:[CLASIFICACIÓN]],6,0),"")</f>
        <v/>
      </c>
    </row>
    <row r="2646" spans="4:17" x14ac:dyDescent="0.3">
      <c r="D2646" s="12" t="s">
        <v>2482</v>
      </c>
      <c r="E2646" s="12" t="s">
        <v>159</v>
      </c>
      <c r="F2646" s="12" t="s">
        <v>160</v>
      </c>
      <c r="G2646" s="12" t="s">
        <v>158</v>
      </c>
      <c r="H2646" s="12" t="s">
        <v>1212</v>
      </c>
      <c r="I2646" s="12" t="s">
        <v>1213</v>
      </c>
      <c r="J2646" s="12" t="s">
        <v>7548</v>
      </c>
      <c r="K2646" s="12" t="s">
        <v>15448</v>
      </c>
      <c r="L2646" s="12" t="s">
        <v>2483</v>
      </c>
      <c r="M2646" s="12" t="s">
        <v>15449</v>
      </c>
      <c r="N2646" s="12" t="s">
        <v>7987</v>
      </c>
      <c r="O2646" s="12" t="s">
        <v>14312</v>
      </c>
      <c r="P2646" s="13" t="str">
        <f>+IFERROR(VLOOKUP(Table32[[#This Row],[Código_parroquial]],Table5[[#All],[CÓDIGO PARROQUIA]:[CLASIFICACIÓN]],5,0),+IFERROR(VLOOKUP(CONCATENATE(Table32[[#This Row],[Código Cantón]],"50"),Table5[[#All],[CÓDIGO PARROQUIA]:[CLASIFICACIÓN]],5,0),""))</f>
        <v/>
      </c>
      <c r="Q2646" s="13" t="str">
        <f>+IFERROR(VLOOKUP(Table32[[#This Row],[Código Cantón]],Table4[[#All],[CÓDIGO CANTÓN]:[CLASIFICACIÓN]],6,0),"")</f>
        <v/>
      </c>
    </row>
    <row r="2647" spans="4:17" x14ac:dyDescent="0.3">
      <c r="D2647" s="12" t="s">
        <v>2482</v>
      </c>
      <c r="E2647" s="12" t="s">
        <v>159</v>
      </c>
      <c r="F2647" s="12" t="s">
        <v>160</v>
      </c>
      <c r="G2647" s="12" t="s">
        <v>158</v>
      </c>
      <c r="H2647" s="12" t="s">
        <v>1198</v>
      </c>
      <c r="I2647" s="12" t="s">
        <v>1199</v>
      </c>
      <c r="J2647" s="12" t="s">
        <v>7548</v>
      </c>
      <c r="K2647" s="12" t="s">
        <v>15450</v>
      </c>
      <c r="L2647" s="12" t="s">
        <v>2483</v>
      </c>
      <c r="M2647" s="12" t="s">
        <v>15451</v>
      </c>
      <c r="N2647" s="12" t="s">
        <v>7987</v>
      </c>
      <c r="O2647" s="12" t="s">
        <v>13830</v>
      </c>
      <c r="P2647" s="13" t="str">
        <f>+IFERROR(VLOOKUP(Table32[[#This Row],[Código_parroquial]],Table5[[#All],[CÓDIGO PARROQUIA]:[CLASIFICACIÓN]],5,0),+IFERROR(VLOOKUP(CONCATENATE(Table32[[#This Row],[Código Cantón]],"50"),Table5[[#All],[CÓDIGO PARROQUIA]:[CLASIFICACIÓN]],5,0),""))</f>
        <v/>
      </c>
      <c r="Q2647" s="13" t="str">
        <f>+IFERROR(VLOOKUP(Table32[[#This Row],[Código Cantón]],Table4[[#All],[CÓDIGO CANTÓN]:[CLASIFICACIÓN]],6,0),"")</f>
        <v/>
      </c>
    </row>
    <row r="2648" spans="4:17" x14ac:dyDescent="0.3">
      <c r="D2648" s="12" t="s">
        <v>2482</v>
      </c>
      <c r="E2648" s="12" t="s">
        <v>159</v>
      </c>
      <c r="F2648" s="12" t="s">
        <v>160</v>
      </c>
      <c r="G2648" s="12" t="s">
        <v>158</v>
      </c>
      <c r="H2648" s="12" t="s">
        <v>1198</v>
      </c>
      <c r="I2648" s="12" t="s">
        <v>1199</v>
      </c>
      <c r="J2648" s="12" t="s">
        <v>7548</v>
      </c>
      <c r="K2648" s="12" t="s">
        <v>15452</v>
      </c>
      <c r="L2648" s="12" t="s">
        <v>2483</v>
      </c>
      <c r="M2648" s="12" t="s">
        <v>15453</v>
      </c>
      <c r="N2648" s="12" t="s">
        <v>7987</v>
      </c>
      <c r="O2648" s="12" t="s">
        <v>15454</v>
      </c>
      <c r="P2648" s="13" t="str">
        <f>+IFERROR(VLOOKUP(Table32[[#This Row],[Código_parroquial]],Table5[[#All],[CÓDIGO PARROQUIA]:[CLASIFICACIÓN]],5,0),+IFERROR(VLOOKUP(CONCATENATE(Table32[[#This Row],[Código Cantón]],"50"),Table5[[#All],[CÓDIGO PARROQUIA]:[CLASIFICACIÓN]],5,0),""))</f>
        <v/>
      </c>
      <c r="Q2648" s="13" t="str">
        <f>+IFERROR(VLOOKUP(Table32[[#This Row],[Código Cantón]],Table4[[#All],[CÓDIGO CANTÓN]:[CLASIFICACIÓN]],6,0),"")</f>
        <v/>
      </c>
    </row>
    <row r="2649" spans="4:17" x14ac:dyDescent="0.3">
      <c r="D2649" s="12" t="s">
        <v>2482</v>
      </c>
      <c r="E2649" s="12" t="s">
        <v>159</v>
      </c>
      <c r="F2649" s="12" t="s">
        <v>160</v>
      </c>
      <c r="G2649" s="12" t="s">
        <v>158</v>
      </c>
      <c r="H2649" s="12" t="s">
        <v>1212</v>
      </c>
      <c r="I2649" s="12" t="s">
        <v>1213</v>
      </c>
      <c r="J2649" s="12" t="s">
        <v>7548</v>
      </c>
      <c r="K2649" s="12" t="s">
        <v>15455</v>
      </c>
      <c r="L2649" s="12" t="s">
        <v>2483</v>
      </c>
      <c r="M2649" s="12" t="s">
        <v>14829</v>
      </c>
      <c r="N2649" s="12" t="s">
        <v>7987</v>
      </c>
      <c r="O2649" s="12" t="s">
        <v>15456</v>
      </c>
      <c r="P2649" s="13" t="str">
        <f>+IFERROR(VLOOKUP(Table32[[#This Row],[Código_parroquial]],Table5[[#All],[CÓDIGO PARROQUIA]:[CLASIFICACIÓN]],5,0),+IFERROR(VLOOKUP(CONCATENATE(Table32[[#This Row],[Código Cantón]],"50"),Table5[[#All],[CÓDIGO PARROQUIA]:[CLASIFICACIÓN]],5,0),""))</f>
        <v/>
      </c>
      <c r="Q2649" s="13" t="str">
        <f>+IFERROR(VLOOKUP(Table32[[#This Row],[Código Cantón]],Table4[[#All],[CÓDIGO CANTÓN]:[CLASIFICACIÓN]],6,0),"")</f>
        <v/>
      </c>
    </row>
    <row r="2650" spans="4:17" x14ac:dyDescent="0.3">
      <c r="D2650" s="12" t="s">
        <v>2482</v>
      </c>
      <c r="E2650" s="12" t="s">
        <v>159</v>
      </c>
      <c r="F2650" s="12" t="s">
        <v>160</v>
      </c>
      <c r="G2650" s="12" t="s">
        <v>158</v>
      </c>
      <c r="H2650" s="12" t="s">
        <v>1198</v>
      </c>
      <c r="I2650" s="12" t="s">
        <v>1199</v>
      </c>
      <c r="J2650" s="12" t="s">
        <v>7548</v>
      </c>
      <c r="K2650" s="12" t="s">
        <v>15457</v>
      </c>
      <c r="L2650" s="12" t="s">
        <v>2483</v>
      </c>
      <c r="M2650" s="12" t="s">
        <v>15458</v>
      </c>
      <c r="N2650" s="12" t="s">
        <v>7987</v>
      </c>
      <c r="O2650" s="12" t="s">
        <v>15459</v>
      </c>
      <c r="P2650" s="13" t="str">
        <f>+IFERROR(VLOOKUP(Table32[[#This Row],[Código_parroquial]],Table5[[#All],[CÓDIGO PARROQUIA]:[CLASIFICACIÓN]],5,0),+IFERROR(VLOOKUP(CONCATENATE(Table32[[#This Row],[Código Cantón]],"50"),Table5[[#All],[CÓDIGO PARROQUIA]:[CLASIFICACIÓN]],5,0),""))</f>
        <v/>
      </c>
      <c r="Q2650" s="13" t="str">
        <f>+IFERROR(VLOOKUP(Table32[[#This Row],[Código Cantón]],Table4[[#All],[CÓDIGO CANTÓN]:[CLASIFICACIÓN]],6,0),"")</f>
        <v/>
      </c>
    </row>
    <row r="2651" spans="4:17" x14ac:dyDescent="0.3">
      <c r="D2651" s="12" t="s">
        <v>2482</v>
      </c>
      <c r="E2651" s="12" t="s">
        <v>159</v>
      </c>
      <c r="F2651" s="12" t="s">
        <v>160</v>
      </c>
      <c r="G2651" s="12" t="s">
        <v>158</v>
      </c>
      <c r="H2651" s="12" t="s">
        <v>1210</v>
      </c>
      <c r="I2651" s="12" t="s">
        <v>529</v>
      </c>
      <c r="J2651" s="12" t="s">
        <v>7548</v>
      </c>
      <c r="K2651" s="12" t="s">
        <v>15460</v>
      </c>
      <c r="L2651" s="12" t="s">
        <v>2483</v>
      </c>
      <c r="M2651" s="12" t="s">
        <v>14288</v>
      </c>
      <c r="N2651" s="12" t="s">
        <v>7987</v>
      </c>
      <c r="O2651" s="12" t="s">
        <v>15461</v>
      </c>
      <c r="P2651" s="13" t="str">
        <f>+IFERROR(VLOOKUP(Table32[[#This Row],[Código_parroquial]],Table5[[#All],[CÓDIGO PARROQUIA]:[CLASIFICACIÓN]],5,0),+IFERROR(VLOOKUP(CONCATENATE(Table32[[#This Row],[Código Cantón]],"50"),Table5[[#All],[CÓDIGO PARROQUIA]:[CLASIFICACIÓN]],5,0),""))</f>
        <v/>
      </c>
      <c r="Q2651" s="13" t="str">
        <f>+IFERROR(VLOOKUP(Table32[[#This Row],[Código Cantón]],Table4[[#All],[CÓDIGO CANTÓN]:[CLASIFICACIÓN]],6,0),"")</f>
        <v/>
      </c>
    </row>
    <row r="2652" spans="4:17" x14ac:dyDescent="0.3">
      <c r="D2652" s="12" t="s">
        <v>2482</v>
      </c>
      <c r="E2652" s="12" t="s">
        <v>159</v>
      </c>
      <c r="F2652" s="12" t="s">
        <v>160</v>
      </c>
      <c r="G2652" s="12" t="s">
        <v>158</v>
      </c>
      <c r="H2652" s="12" t="s">
        <v>1210</v>
      </c>
      <c r="I2652" s="12" t="s">
        <v>529</v>
      </c>
      <c r="J2652" s="12" t="s">
        <v>7548</v>
      </c>
      <c r="K2652" s="12" t="s">
        <v>15462</v>
      </c>
      <c r="L2652" s="12" t="s">
        <v>2483</v>
      </c>
      <c r="M2652" s="12" t="s">
        <v>15463</v>
      </c>
      <c r="N2652" s="12" t="s">
        <v>7987</v>
      </c>
      <c r="O2652" s="12" t="s">
        <v>15464</v>
      </c>
      <c r="P2652" s="13" t="str">
        <f>+IFERROR(VLOOKUP(Table32[[#This Row],[Código_parroquial]],Table5[[#All],[CÓDIGO PARROQUIA]:[CLASIFICACIÓN]],5,0),+IFERROR(VLOOKUP(CONCATENATE(Table32[[#This Row],[Código Cantón]],"50"),Table5[[#All],[CÓDIGO PARROQUIA]:[CLASIFICACIÓN]],5,0),""))</f>
        <v/>
      </c>
      <c r="Q2652" s="13" t="str">
        <f>+IFERROR(VLOOKUP(Table32[[#This Row],[Código Cantón]],Table4[[#All],[CÓDIGO CANTÓN]:[CLASIFICACIÓN]],6,0),"")</f>
        <v/>
      </c>
    </row>
    <row r="2653" spans="4:17" x14ac:dyDescent="0.3">
      <c r="D2653" s="12" t="s">
        <v>2482</v>
      </c>
      <c r="E2653" s="12" t="s">
        <v>159</v>
      </c>
      <c r="F2653" s="12" t="s">
        <v>160</v>
      </c>
      <c r="G2653" s="12" t="s">
        <v>158</v>
      </c>
      <c r="H2653" s="12" t="s">
        <v>1214</v>
      </c>
      <c r="I2653" s="12" t="s">
        <v>1215</v>
      </c>
      <c r="J2653" s="12" t="s">
        <v>7548</v>
      </c>
      <c r="K2653" s="12" t="s">
        <v>15465</v>
      </c>
      <c r="L2653" s="12" t="s">
        <v>2483</v>
      </c>
      <c r="M2653" s="12" t="s">
        <v>15466</v>
      </c>
      <c r="N2653" s="12" t="s">
        <v>7987</v>
      </c>
      <c r="O2653" s="12" t="s">
        <v>15467</v>
      </c>
      <c r="P2653" s="13" t="str">
        <f>+IFERROR(VLOOKUP(Table32[[#This Row],[Código_parroquial]],Table5[[#All],[CÓDIGO PARROQUIA]:[CLASIFICACIÓN]],5,0),+IFERROR(VLOOKUP(CONCATENATE(Table32[[#This Row],[Código Cantón]],"50"),Table5[[#All],[CÓDIGO PARROQUIA]:[CLASIFICACIÓN]],5,0),""))</f>
        <v/>
      </c>
      <c r="Q2653" s="13" t="str">
        <f>+IFERROR(VLOOKUP(Table32[[#This Row],[Código Cantón]],Table4[[#All],[CÓDIGO CANTÓN]:[CLASIFICACIÓN]],6,0),"")</f>
        <v/>
      </c>
    </row>
    <row r="2654" spans="4:17" x14ac:dyDescent="0.3">
      <c r="D2654" s="12" t="s">
        <v>2482</v>
      </c>
      <c r="E2654" s="12" t="s">
        <v>159</v>
      </c>
      <c r="F2654" s="12" t="s">
        <v>160</v>
      </c>
      <c r="G2654" s="12" t="s">
        <v>158</v>
      </c>
      <c r="H2654" s="12" t="s">
        <v>1212</v>
      </c>
      <c r="I2654" s="12" t="s">
        <v>1213</v>
      </c>
      <c r="J2654" s="12" t="s">
        <v>7548</v>
      </c>
      <c r="K2654" s="12" t="s">
        <v>15468</v>
      </c>
      <c r="L2654" s="12" t="s">
        <v>2483</v>
      </c>
      <c r="M2654" s="12" t="s">
        <v>15469</v>
      </c>
      <c r="N2654" s="12" t="s">
        <v>7987</v>
      </c>
      <c r="O2654" s="12" t="s">
        <v>15470</v>
      </c>
      <c r="P2654" s="13" t="str">
        <f>+IFERROR(VLOOKUP(Table32[[#This Row],[Código_parroquial]],Table5[[#All],[CÓDIGO PARROQUIA]:[CLASIFICACIÓN]],5,0),+IFERROR(VLOOKUP(CONCATENATE(Table32[[#This Row],[Código Cantón]],"50"),Table5[[#All],[CÓDIGO PARROQUIA]:[CLASIFICACIÓN]],5,0),""))</f>
        <v/>
      </c>
      <c r="Q2654" s="13" t="str">
        <f>+IFERROR(VLOOKUP(Table32[[#This Row],[Código Cantón]],Table4[[#All],[CÓDIGO CANTÓN]:[CLASIFICACIÓN]],6,0),"")</f>
        <v/>
      </c>
    </row>
    <row r="2655" spans="4:17" x14ac:dyDescent="0.3">
      <c r="D2655" s="12" t="s">
        <v>2482</v>
      </c>
      <c r="E2655" s="12" t="s">
        <v>159</v>
      </c>
      <c r="F2655" s="12" t="s">
        <v>160</v>
      </c>
      <c r="G2655" s="12" t="s">
        <v>158</v>
      </c>
      <c r="H2655" s="12" t="s">
        <v>1212</v>
      </c>
      <c r="I2655" s="12" t="s">
        <v>1213</v>
      </c>
      <c r="J2655" s="12" t="s">
        <v>7548</v>
      </c>
      <c r="K2655" s="12" t="s">
        <v>15471</v>
      </c>
      <c r="L2655" s="12" t="s">
        <v>2483</v>
      </c>
      <c r="M2655" s="12" t="s">
        <v>15472</v>
      </c>
      <c r="N2655" s="12" t="s">
        <v>7987</v>
      </c>
      <c r="O2655" s="12" t="s">
        <v>15473</v>
      </c>
      <c r="P2655" s="13" t="str">
        <f>+IFERROR(VLOOKUP(Table32[[#This Row],[Código_parroquial]],Table5[[#All],[CÓDIGO PARROQUIA]:[CLASIFICACIÓN]],5,0),+IFERROR(VLOOKUP(CONCATENATE(Table32[[#This Row],[Código Cantón]],"50"),Table5[[#All],[CÓDIGO PARROQUIA]:[CLASIFICACIÓN]],5,0),""))</f>
        <v/>
      </c>
      <c r="Q2655" s="13" t="str">
        <f>+IFERROR(VLOOKUP(Table32[[#This Row],[Código Cantón]],Table4[[#All],[CÓDIGO CANTÓN]:[CLASIFICACIÓN]],6,0),"")</f>
        <v/>
      </c>
    </row>
    <row r="2656" spans="4:17" x14ac:dyDescent="0.3">
      <c r="D2656" s="12" t="s">
        <v>2482</v>
      </c>
      <c r="E2656" s="12" t="s">
        <v>159</v>
      </c>
      <c r="F2656" s="12" t="s">
        <v>160</v>
      </c>
      <c r="G2656" s="12" t="s">
        <v>158</v>
      </c>
      <c r="H2656" s="12" t="s">
        <v>1198</v>
      </c>
      <c r="I2656" s="12" t="s">
        <v>1199</v>
      </c>
      <c r="J2656" s="12" t="s">
        <v>7548</v>
      </c>
      <c r="K2656" s="12" t="s">
        <v>15474</v>
      </c>
      <c r="L2656" s="12" t="s">
        <v>2483</v>
      </c>
      <c r="M2656" s="12" t="s">
        <v>15475</v>
      </c>
      <c r="N2656" s="12" t="s">
        <v>7987</v>
      </c>
      <c r="O2656" s="12" t="s">
        <v>15476</v>
      </c>
      <c r="P2656" s="13" t="str">
        <f>+IFERROR(VLOOKUP(Table32[[#This Row],[Código_parroquial]],Table5[[#All],[CÓDIGO PARROQUIA]:[CLASIFICACIÓN]],5,0),+IFERROR(VLOOKUP(CONCATENATE(Table32[[#This Row],[Código Cantón]],"50"),Table5[[#All],[CÓDIGO PARROQUIA]:[CLASIFICACIÓN]],5,0),""))</f>
        <v/>
      </c>
      <c r="Q2656" s="13" t="str">
        <f>+IFERROR(VLOOKUP(Table32[[#This Row],[Código Cantón]],Table4[[#All],[CÓDIGO CANTÓN]:[CLASIFICACIÓN]],6,0),"")</f>
        <v/>
      </c>
    </row>
    <row r="2657" spans="4:17" x14ac:dyDescent="0.3">
      <c r="D2657" s="12" t="s">
        <v>2482</v>
      </c>
      <c r="E2657" s="12" t="s">
        <v>159</v>
      </c>
      <c r="F2657" s="12" t="s">
        <v>160</v>
      </c>
      <c r="G2657" s="12" t="s">
        <v>158</v>
      </c>
      <c r="H2657" s="12" t="s">
        <v>1198</v>
      </c>
      <c r="I2657" s="12" t="s">
        <v>1199</v>
      </c>
      <c r="J2657" s="12" t="s">
        <v>7548</v>
      </c>
      <c r="K2657" s="12" t="s">
        <v>15477</v>
      </c>
      <c r="L2657" s="12" t="s">
        <v>2483</v>
      </c>
      <c r="M2657" s="12" t="s">
        <v>15478</v>
      </c>
      <c r="N2657" s="12" t="s">
        <v>7987</v>
      </c>
      <c r="O2657" s="12" t="s">
        <v>15479</v>
      </c>
      <c r="P2657" s="13" t="str">
        <f>+IFERROR(VLOOKUP(Table32[[#This Row],[Código_parroquial]],Table5[[#All],[CÓDIGO PARROQUIA]:[CLASIFICACIÓN]],5,0),+IFERROR(VLOOKUP(CONCATENATE(Table32[[#This Row],[Código Cantón]],"50"),Table5[[#All],[CÓDIGO PARROQUIA]:[CLASIFICACIÓN]],5,0),""))</f>
        <v/>
      </c>
      <c r="Q2657" s="13" t="str">
        <f>+IFERROR(VLOOKUP(Table32[[#This Row],[Código Cantón]],Table4[[#All],[CÓDIGO CANTÓN]:[CLASIFICACIÓN]],6,0),"")</f>
        <v/>
      </c>
    </row>
    <row r="2658" spans="4:17" x14ac:dyDescent="0.3">
      <c r="D2658" s="12" t="s">
        <v>2482</v>
      </c>
      <c r="E2658" s="12" t="s">
        <v>159</v>
      </c>
      <c r="F2658" s="12" t="s">
        <v>160</v>
      </c>
      <c r="G2658" s="12" t="s">
        <v>158</v>
      </c>
      <c r="H2658" s="12" t="s">
        <v>1212</v>
      </c>
      <c r="I2658" s="12" t="s">
        <v>1213</v>
      </c>
      <c r="J2658" s="12" t="s">
        <v>7548</v>
      </c>
      <c r="K2658" s="12" t="s">
        <v>15480</v>
      </c>
      <c r="L2658" s="12" t="s">
        <v>2483</v>
      </c>
      <c r="M2658" s="12" t="s">
        <v>15481</v>
      </c>
      <c r="N2658" s="12" t="s">
        <v>7987</v>
      </c>
      <c r="O2658" s="12" t="s">
        <v>15482</v>
      </c>
      <c r="P2658" s="13" t="str">
        <f>+IFERROR(VLOOKUP(Table32[[#This Row],[Código_parroquial]],Table5[[#All],[CÓDIGO PARROQUIA]:[CLASIFICACIÓN]],5,0),+IFERROR(VLOOKUP(CONCATENATE(Table32[[#This Row],[Código Cantón]],"50"),Table5[[#All],[CÓDIGO PARROQUIA]:[CLASIFICACIÓN]],5,0),""))</f>
        <v/>
      </c>
      <c r="Q2658" s="13" t="str">
        <f>+IFERROR(VLOOKUP(Table32[[#This Row],[Código Cantón]],Table4[[#All],[CÓDIGO CANTÓN]:[CLASIFICACIÓN]],6,0),"")</f>
        <v/>
      </c>
    </row>
    <row r="2659" spans="4:17" x14ac:dyDescent="0.3">
      <c r="D2659" s="12" t="s">
        <v>2482</v>
      </c>
      <c r="E2659" s="12" t="s">
        <v>159</v>
      </c>
      <c r="F2659" s="12" t="s">
        <v>160</v>
      </c>
      <c r="G2659" s="12" t="s">
        <v>158</v>
      </c>
      <c r="H2659" s="12" t="s">
        <v>1198</v>
      </c>
      <c r="I2659" s="12" t="s">
        <v>1199</v>
      </c>
      <c r="J2659" s="12" t="s">
        <v>7548</v>
      </c>
      <c r="K2659" s="12" t="s">
        <v>15483</v>
      </c>
      <c r="L2659" s="12" t="s">
        <v>2483</v>
      </c>
      <c r="M2659" s="12" t="s">
        <v>15484</v>
      </c>
      <c r="N2659" s="12" t="s">
        <v>7987</v>
      </c>
      <c r="O2659" s="12" t="s">
        <v>15485</v>
      </c>
      <c r="P2659" s="13" t="str">
        <f>+IFERROR(VLOOKUP(Table32[[#This Row],[Código_parroquial]],Table5[[#All],[CÓDIGO PARROQUIA]:[CLASIFICACIÓN]],5,0),+IFERROR(VLOOKUP(CONCATENATE(Table32[[#This Row],[Código Cantón]],"50"),Table5[[#All],[CÓDIGO PARROQUIA]:[CLASIFICACIÓN]],5,0),""))</f>
        <v/>
      </c>
      <c r="Q2659" s="13" t="str">
        <f>+IFERROR(VLOOKUP(Table32[[#This Row],[Código Cantón]],Table4[[#All],[CÓDIGO CANTÓN]:[CLASIFICACIÓN]],6,0),"")</f>
        <v/>
      </c>
    </row>
    <row r="2660" spans="4:17" x14ac:dyDescent="0.3">
      <c r="D2660" s="12" t="s">
        <v>2482</v>
      </c>
      <c r="E2660" s="12" t="s">
        <v>159</v>
      </c>
      <c r="F2660" s="12" t="s">
        <v>160</v>
      </c>
      <c r="G2660" s="12" t="s">
        <v>158</v>
      </c>
      <c r="H2660" s="12" t="s">
        <v>1198</v>
      </c>
      <c r="I2660" s="12" t="s">
        <v>1199</v>
      </c>
      <c r="J2660" s="12" t="s">
        <v>7548</v>
      </c>
      <c r="K2660" s="12" t="s">
        <v>15486</v>
      </c>
      <c r="L2660" s="12" t="s">
        <v>2483</v>
      </c>
      <c r="M2660" s="12" t="s">
        <v>13331</v>
      </c>
      <c r="N2660" s="12" t="s">
        <v>7987</v>
      </c>
      <c r="O2660" s="12" t="s">
        <v>15487</v>
      </c>
      <c r="P2660" s="13" t="str">
        <f>+IFERROR(VLOOKUP(Table32[[#This Row],[Código_parroquial]],Table5[[#All],[CÓDIGO PARROQUIA]:[CLASIFICACIÓN]],5,0),+IFERROR(VLOOKUP(CONCATENATE(Table32[[#This Row],[Código Cantón]],"50"),Table5[[#All],[CÓDIGO PARROQUIA]:[CLASIFICACIÓN]],5,0),""))</f>
        <v/>
      </c>
      <c r="Q2660" s="13" t="str">
        <f>+IFERROR(VLOOKUP(Table32[[#This Row],[Código Cantón]],Table4[[#All],[CÓDIGO CANTÓN]:[CLASIFICACIÓN]],6,0),"")</f>
        <v/>
      </c>
    </row>
    <row r="2661" spans="4:17" x14ac:dyDescent="0.3">
      <c r="D2661" s="12" t="s">
        <v>2482</v>
      </c>
      <c r="E2661" s="12" t="s">
        <v>159</v>
      </c>
      <c r="F2661" s="12" t="s">
        <v>160</v>
      </c>
      <c r="G2661" s="12" t="s">
        <v>158</v>
      </c>
      <c r="H2661" s="12" t="s">
        <v>1198</v>
      </c>
      <c r="I2661" s="12" t="s">
        <v>1199</v>
      </c>
      <c r="J2661" s="12" t="s">
        <v>7548</v>
      </c>
      <c r="K2661" s="12" t="s">
        <v>15488</v>
      </c>
      <c r="L2661" s="12" t="s">
        <v>2483</v>
      </c>
      <c r="M2661" s="12" t="s">
        <v>15489</v>
      </c>
      <c r="N2661" s="12" t="s">
        <v>7987</v>
      </c>
      <c r="O2661" s="12" t="s">
        <v>15490</v>
      </c>
      <c r="P2661" s="13" t="str">
        <f>+IFERROR(VLOOKUP(Table32[[#This Row],[Código_parroquial]],Table5[[#All],[CÓDIGO PARROQUIA]:[CLASIFICACIÓN]],5,0),+IFERROR(VLOOKUP(CONCATENATE(Table32[[#This Row],[Código Cantón]],"50"),Table5[[#All],[CÓDIGO PARROQUIA]:[CLASIFICACIÓN]],5,0),""))</f>
        <v/>
      </c>
      <c r="Q2661" s="13" t="str">
        <f>+IFERROR(VLOOKUP(Table32[[#This Row],[Código Cantón]],Table4[[#All],[CÓDIGO CANTÓN]:[CLASIFICACIÓN]],6,0),"")</f>
        <v/>
      </c>
    </row>
    <row r="2662" spans="4:17" x14ac:dyDescent="0.3">
      <c r="D2662" s="12" t="s">
        <v>2482</v>
      </c>
      <c r="E2662" s="12" t="s">
        <v>159</v>
      </c>
      <c r="F2662" s="12" t="s">
        <v>160</v>
      </c>
      <c r="G2662" s="12" t="s">
        <v>158</v>
      </c>
      <c r="H2662" s="12" t="s">
        <v>1212</v>
      </c>
      <c r="I2662" s="12" t="s">
        <v>1213</v>
      </c>
      <c r="J2662" s="12" t="s">
        <v>7548</v>
      </c>
      <c r="K2662" s="12" t="s">
        <v>15491</v>
      </c>
      <c r="L2662" s="12" t="s">
        <v>2483</v>
      </c>
      <c r="M2662" s="12" t="s">
        <v>15492</v>
      </c>
      <c r="N2662" s="12" t="s">
        <v>7987</v>
      </c>
      <c r="O2662" s="12" t="s">
        <v>2599</v>
      </c>
      <c r="P2662" s="13" t="str">
        <f>+IFERROR(VLOOKUP(Table32[[#This Row],[Código_parroquial]],Table5[[#All],[CÓDIGO PARROQUIA]:[CLASIFICACIÓN]],5,0),+IFERROR(VLOOKUP(CONCATENATE(Table32[[#This Row],[Código Cantón]],"50"),Table5[[#All],[CÓDIGO PARROQUIA]:[CLASIFICACIÓN]],5,0),""))</f>
        <v/>
      </c>
      <c r="Q2662" s="13" t="str">
        <f>+IFERROR(VLOOKUP(Table32[[#This Row],[Código Cantón]],Table4[[#All],[CÓDIGO CANTÓN]:[CLASIFICACIÓN]],6,0),"")</f>
        <v/>
      </c>
    </row>
    <row r="2663" spans="4:17" x14ac:dyDescent="0.3">
      <c r="D2663" s="12" t="s">
        <v>2482</v>
      </c>
      <c r="E2663" s="12" t="s">
        <v>159</v>
      </c>
      <c r="F2663" s="12" t="s">
        <v>160</v>
      </c>
      <c r="G2663" s="12" t="s">
        <v>158</v>
      </c>
      <c r="H2663" s="12" t="s">
        <v>1212</v>
      </c>
      <c r="I2663" s="12" t="s">
        <v>1213</v>
      </c>
      <c r="J2663" s="12" t="s">
        <v>7548</v>
      </c>
      <c r="K2663" s="12" t="s">
        <v>15493</v>
      </c>
      <c r="L2663" s="12" t="s">
        <v>2483</v>
      </c>
      <c r="M2663" s="12" t="s">
        <v>15494</v>
      </c>
      <c r="N2663" s="12" t="s">
        <v>7987</v>
      </c>
      <c r="O2663" s="12" t="s">
        <v>15495</v>
      </c>
      <c r="P2663" s="13" t="str">
        <f>+IFERROR(VLOOKUP(Table32[[#This Row],[Código_parroquial]],Table5[[#All],[CÓDIGO PARROQUIA]:[CLASIFICACIÓN]],5,0),+IFERROR(VLOOKUP(CONCATENATE(Table32[[#This Row],[Código Cantón]],"50"),Table5[[#All],[CÓDIGO PARROQUIA]:[CLASIFICACIÓN]],5,0),""))</f>
        <v/>
      </c>
      <c r="Q2663" s="13" t="str">
        <f>+IFERROR(VLOOKUP(Table32[[#This Row],[Código Cantón]],Table4[[#All],[CÓDIGO CANTÓN]:[CLASIFICACIÓN]],6,0),"")</f>
        <v/>
      </c>
    </row>
    <row r="2664" spans="4:17" x14ac:dyDescent="0.3">
      <c r="D2664" s="12" t="s">
        <v>2482</v>
      </c>
      <c r="E2664" s="12" t="s">
        <v>159</v>
      </c>
      <c r="F2664" s="12" t="s">
        <v>160</v>
      </c>
      <c r="G2664" s="12" t="s">
        <v>158</v>
      </c>
      <c r="H2664" s="12" t="s">
        <v>1197</v>
      </c>
      <c r="I2664" s="12" t="s">
        <v>7689</v>
      </c>
      <c r="J2664" s="12" t="s">
        <v>7548</v>
      </c>
      <c r="K2664" s="12" t="s">
        <v>15496</v>
      </c>
      <c r="L2664" s="12" t="s">
        <v>2483</v>
      </c>
      <c r="M2664" s="12" t="s">
        <v>14404</v>
      </c>
      <c r="N2664" s="12" t="s">
        <v>7987</v>
      </c>
      <c r="O2664" s="12" t="s">
        <v>15497</v>
      </c>
      <c r="P2664" s="13" t="str">
        <f>+IFERROR(VLOOKUP(Table32[[#This Row],[Código_parroquial]],Table5[[#All],[CÓDIGO PARROQUIA]:[CLASIFICACIÓN]],5,0),+IFERROR(VLOOKUP(CONCATENATE(Table32[[#This Row],[Código Cantón]],"50"),Table5[[#All],[CÓDIGO PARROQUIA]:[CLASIFICACIÓN]],5,0),""))</f>
        <v/>
      </c>
      <c r="Q2664" s="13" t="str">
        <f>+IFERROR(VLOOKUP(Table32[[#This Row],[Código Cantón]],Table4[[#All],[CÓDIGO CANTÓN]:[CLASIFICACIÓN]],6,0),"")</f>
        <v/>
      </c>
    </row>
    <row r="2665" spans="4:17" x14ac:dyDescent="0.3">
      <c r="D2665" s="12" t="s">
        <v>2482</v>
      </c>
      <c r="E2665" s="12" t="s">
        <v>159</v>
      </c>
      <c r="F2665" s="12" t="s">
        <v>160</v>
      </c>
      <c r="G2665" s="12" t="s">
        <v>158</v>
      </c>
      <c r="H2665" s="12" t="s">
        <v>1198</v>
      </c>
      <c r="I2665" s="12" t="s">
        <v>1199</v>
      </c>
      <c r="J2665" s="12" t="s">
        <v>7548</v>
      </c>
      <c r="K2665" s="12" t="s">
        <v>15498</v>
      </c>
      <c r="L2665" s="12" t="s">
        <v>2483</v>
      </c>
      <c r="M2665" s="12" t="s">
        <v>15499</v>
      </c>
      <c r="N2665" s="12" t="s">
        <v>7987</v>
      </c>
      <c r="O2665" s="12" t="s">
        <v>13483</v>
      </c>
      <c r="P2665" s="13" t="str">
        <f>+IFERROR(VLOOKUP(Table32[[#This Row],[Código_parroquial]],Table5[[#All],[CÓDIGO PARROQUIA]:[CLASIFICACIÓN]],5,0),+IFERROR(VLOOKUP(CONCATENATE(Table32[[#This Row],[Código Cantón]],"50"),Table5[[#All],[CÓDIGO PARROQUIA]:[CLASIFICACIÓN]],5,0),""))</f>
        <v/>
      </c>
      <c r="Q2665" s="13" t="str">
        <f>+IFERROR(VLOOKUP(Table32[[#This Row],[Código Cantón]],Table4[[#All],[CÓDIGO CANTÓN]:[CLASIFICACIÓN]],6,0),"")</f>
        <v/>
      </c>
    </row>
    <row r="2666" spans="4:17" x14ac:dyDescent="0.3">
      <c r="D2666" s="12" t="s">
        <v>2482</v>
      </c>
      <c r="E2666" s="12" t="s">
        <v>159</v>
      </c>
      <c r="F2666" s="12" t="s">
        <v>160</v>
      </c>
      <c r="G2666" s="12" t="s">
        <v>158</v>
      </c>
      <c r="H2666" s="12" t="s">
        <v>1201</v>
      </c>
      <c r="I2666" s="12" t="s">
        <v>1202</v>
      </c>
      <c r="J2666" s="12" t="s">
        <v>7548</v>
      </c>
      <c r="K2666" s="12" t="s">
        <v>15500</v>
      </c>
      <c r="L2666" s="12" t="s">
        <v>2483</v>
      </c>
      <c r="M2666" s="12" t="s">
        <v>15501</v>
      </c>
      <c r="N2666" s="12" t="s">
        <v>7987</v>
      </c>
      <c r="O2666" s="12" t="s">
        <v>15502</v>
      </c>
      <c r="P2666" s="13" t="str">
        <f>+IFERROR(VLOOKUP(Table32[[#This Row],[Código_parroquial]],Table5[[#All],[CÓDIGO PARROQUIA]:[CLASIFICACIÓN]],5,0),+IFERROR(VLOOKUP(CONCATENATE(Table32[[#This Row],[Código Cantón]],"50"),Table5[[#All],[CÓDIGO PARROQUIA]:[CLASIFICACIÓN]],5,0),""))</f>
        <v/>
      </c>
      <c r="Q2666" s="13" t="str">
        <f>+IFERROR(VLOOKUP(Table32[[#This Row],[Código Cantón]],Table4[[#All],[CÓDIGO CANTÓN]:[CLASIFICACIÓN]],6,0),"")</f>
        <v/>
      </c>
    </row>
    <row r="2667" spans="4:17" x14ac:dyDescent="0.3">
      <c r="D2667" s="12" t="s">
        <v>2482</v>
      </c>
      <c r="E2667" s="12" t="s">
        <v>159</v>
      </c>
      <c r="F2667" s="12" t="s">
        <v>160</v>
      </c>
      <c r="G2667" s="12" t="s">
        <v>158</v>
      </c>
      <c r="H2667" s="12" t="s">
        <v>1201</v>
      </c>
      <c r="I2667" s="12" t="s">
        <v>1202</v>
      </c>
      <c r="J2667" s="12" t="s">
        <v>7548</v>
      </c>
      <c r="K2667" s="12" t="s">
        <v>15503</v>
      </c>
      <c r="L2667" s="12" t="s">
        <v>2483</v>
      </c>
      <c r="M2667" s="12" t="s">
        <v>15504</v>
      </c>
      <c r="N2667" s="12" t="s">
        <v>7987</v>
      </c>
      <c r="O2667" s="12" t="s">
        <v>15505</v>
      </c>
      <c r="P2667" s="13" t="str">
        <f>+IFERROR(VLOOKUP(Table32[[#This Row],[Código_parroquial]],Table5[[#All],[CÓDIGO PARROQUIA]:[CLASIFICACIÓN]],5,0),+IFERROR(VLOOKUP(CONCATENATE(Table32[[#This Row],[Código Cantón]],"50"),Table5[[#All],[CÓDIGO PARROQUIA]:[CLASIFICACIÓN]],5,0),""))</f>
        <v/>
      </c>
      <c r="Q2667" s="13" t="str">
        <f>+IFERROR(VLOOKUP(Table32[[#This Row],[Código Cantón]],Table4[[#All],[CÓDIGO CANTÓN]:[CLASIFICACIÓN]],6,0),"")</f>
        <v/>
      </c>
    </row>
    <row r="2668" spans="4:17" x14ac:dyDescent="0.3">
      <c r="D2668" s="12" t="s">
        <v>2482</v>
      </c>
      <c r="E2668" s="12" t="s">
        <v>159</v>
      </c>
      <c r="F2668" s="12" t="s">
        <v>160</v>
      </c>
      <c r="G2668" s="12" t="s">
        <v>158</v>
      </c>
      <c r="H2668" s="12" t="s">
        <v>1212</v>
      </c>
      <c r="I2668" s="12" t="s">
        <v>1213</v>
      </c>
      <c r="J2668" s="12" t="s">
        <v>7548</v>
      </c>
      <c r="K2668" s="12" t="s">
        <v>15506</v>
      </c>
      <c r="L2668" s="12" t="s">
        <v>2483</v>
      </c>
      <c r="M2668" s="12" t="s">
        <v>15507</v>
      </c>
      <c r="N2668" s="12" t="s">
        <v>7987</v>
      </c>
      <c r="O2668" s="12" t="s">
        <v>15508</v>
      </c>
      <c r="P2668" s="13" t="str">
        <f>+IFERROR(VLOOKUP(Table32[[#This Row],[Código_parroquial]],Table5[[#All],[CÓDIGO PARROQUIA]:[CLASIFICACIÓN]],5,0),+IFERROR(VLOOKUP(CONCATENATE(Table32[[#This Row],[Código Cantón]],"50"),Table5[[#All],[CÓDIGO PARROQUIA]:[CLASIFICACIÓN]],5,0),""))</f>
        <v/>
      </c>
      <c r="Q2668" s="13" t="str">
        <f>+IFERROR(VLOOKUP(Table32[[#This Row],[Código Cantón]],Table4[[#All],[CÓDIGO CANTÓN]:[CLASIFICACIÓN]],6,0),"")</f>
        <v/>
      </c>
    </row>
    <row r="2669" spans="4:17" x14ac:dyDescent="0.3">
      <c r="D2669" s="12" t="s">
        <v>2482</v>
      </c>
      <c r="E2669" s="12" t="s">
        <v>159</v>
      </c>
      <c r="F2669" s="12" t="s">
        <v>160</v>
      </c>
      <c r="G2669" s="12" t="s">
        <v>158</v>
      </c>
      <c r="H2669" s="12" t="s">
        <v>1201</v>
      </c>
      <c r="I2669" s="12" t="s">
        <v>1202</v>
      </c>
      <c r="J2669" s="12" t="s">
        <v>7548</v>
      </c>
      <c r="K2669" s="12" t="s">
        <v>15509</v>
      </c>
      <c r="L2669" s="12" t="s">
        <v>2483</v>
      </c>
      <c r="M2669" s="12" t="s">
        <v>15510</v>
      </c>
      <c r="N2669" s="12" t="s">
        <v>7987</v>
      </c>
      <c r="O2669" s="12" t="s">
        <v>15511</v>
      </c>
      <c r="P2669" s="13" t="str">
        <f>+IFERROR(VLOOKUP(Table32[[#This Row],[Código_parroquial]],Table5[[#All],[CÓDIGO PARROQUIA]:[CLASIFICACIÓN]],5,0),+IFERROR(VLOOKUP(CONCATENATE(Table32[[#This Row],[Código Cantón]],"50"),Table5[[#All],[CÓDIGO PARROQUIA]:[CLASIFICACIÓN]],5,0),""))</f>
        <v/>
      </c>
      <c r="Q2669" s="13" t="str">
        <f>+IFERROR(VLOOKUP(Table32[[#This Row],[Código Cantón]],Table4[[#All],[CÓDIGO CANTÓN]:[CLASIFICACIÓN]],6,0),"")</f>
        <v/>
      </c>
    </row>
    <row r="2670" spans="4:17" x14ac:dyDescent="0.3">
      <c r="D2670" s="12" t="s">
        <v>2482</v>
      </c>
      <c r="E2670" s="12" t="s">
        <v>159</v>
      </c>
      <c r="F2670" s="12" t="s">
        <v>160</v>
      </c>
      <c r="G2670" s="12" t="s">
        <v>158</v>
      </c>
      <c r="H2670" s="12" t="s">
        <v>1221</v>
      </c>
      <c r="I2670" s="12" t="s">
        <v>7687</v>
      </c>
      <c r="J2670" s="12" t="s">
        <v>7550</v>
      </c>
      <c r="K2670" s="12" t="s">
        <v>15512</v>
      </c>
      <c r="L2670" s="12" t="s">
        <v>2483</v>
      </c>
      <c r="M2670" s="12" t="s">
        <v>15513</v>
      </c>
      <c r="N2670" s="12" t="s">
        <v>7987</v>
      </c>
      <c r="O2670" s="12" t="s">
        <v>456</v>
      </c>
      <c r="P2670" s="13" t="str">
        <f>+IFERROR(VLOOKUP(Table32[[#This Row],[Código_parroquial]],Table5[[#All],[CÓDIGO PARROQUIA]:[CLASIFICACIÓN]],5,0),+IFERROR(VLOOKUP(CONCATENATE(Table32[[#This Row],[Código Cantón]],"50"),Table5[[#All],[CÓDIGO PARROQUIA]:[CLASIFICACIÓN]],5,0),""))</f>
        <v/>
      </c>
      <c r="Q2670" s="13" t="str">
        <f>+IFERROR(VLOOKUP(Table32[[#This Row],[Código Cantón]],Table4[[#All],[CÓDIGO CANTÓN]:[CLASIFICACIÓN]],6,0),"")</f>
        <v/>
      </c>
    </row>
    <row r="2671" spans="4:17" x14ac:dyDescent="0.3">
      <c r="D2671" s="12" t="s">
        <v>2482</v>
      </c>
      <c r="E2671" s="12" t="s">
        <v>159</v>
      </c>
      <c r="F2671" s="12" t="s">
        <v>160</v>
      </c>
      <c r="G2671" s="12" t="s">
        <v>158</v>
      </c>
      <c r="H2671" s="12" t="s">
        <v>1198</v>
      </c>
      <c r="I2671" s="12" t="s">
        <v>1199</v>
      </c>
      <c r="J2671" s="12" t="s">
        <v>7548</v>
      </c>
      <c r="K2671" s="12" t="s">
        <v>15514</v>
      </c>
      <c r="L2671" s="12" t="s">
        <v>2483</v>
      </c>
      <c r="M2671" s="12" t="s">
        <v>15515</v>
      </c>
      <c r="N2671" s="12" t="s">
        <v>7987</v>
      </c>
      <c r="O2671" s="12" t="s">
        <v>15516</v>
      </c>
      <c r="P2671" s="13" t="str">
        <f>+IFERROR(VLOOKUP(Table32[[#This Row],[Código_parroquial]],Table5[[#All],[CÓDIGO PARROQUIA]:[CLASIFICACIÓN]],5,0),+IFERROR(VLOOKUP(CONCATENATE(Table32[[#This Row],[Código Cantón]],"50"),Table5[[#All],[CÓDIGO PARROQUIA]:[CLASIFICACIÓN]],5,0),""))</f>
        <v/>
      </c>
      <c r="Q2671" s="13" t="str">
        <f>+IFERROR(VLOOKUP(Table32[[#This Row],[Código Cantón]],Table4[[#All],[CÓDIGO CANTÓN]:[CLASIFICACIÓN]],6,0),"")</f>
        <v/>
      </c>
    </row>
    <row r="2672" spans="4:17" x14ac:dyDescent="0.3">
      <c r="D2672" s="12" t="s">
        <v>2482</v>
      </c>
      <c r="E2672" s="12" t="s">
        <v>159</v>
      </c>
      <c r="F2672" s="12" t="s">
        <v>160</v>
      </c>
      <c r="G2672" s="12" t="s">
        <v>158</v>
      </c>
      <c r="H2672" s="12" t="s">
        <v>1198</v>
      </c>
      <c r="I2672" s="12" t="s">
        <v>1199</v>
      </c>
      <c r="J2672" s="12" t="s">
        <v>7548</v>
      </c>
      <c r="K2672" s="12" t="s">
        <v>15517</v>
      </c>
      <c r="L2672" s="12" t="s">
        <v>2483</v>
      </c>
      <c r="M2672" s="12" t="s">
        <v>15518</v>
      </c>
      <c r="N2672" s="12" t="s">
        <v>7987</v>
      </c>
      <c r="O2672" s="12" t="s">
        <v>15519</v>
      </c>
      <c r="P2672" s="13" t="str">
        <f>+IFERROR(VLOOKUP(Table32[[#This Row],[Código_parroquial]],Table5[[#All],[CÓDIGO PARROQUIA]:[CLASIFICACIÓN]],5,0),+IFERROR(VLOOKUP(CONCATENATE(Table32[[#This Row],[Código Cantón]],"50"),Table5[[#All],[CÓDIGO PARROQUIA]:[CLASIFICACIÓN]],5,0),""))</f>
        <v/>
      </c>
      <c r="Q2672" s="13" t="str">
        <f>+IFERROR(VLOOKUP(Table32[[#This Row],[Código Cantón]],Table4[[#All],[CÓDIGO CANTÓN]:[CLASIFICACIÓN]],6,0),"")</f>
        <v/>
      </c>
    </row>
    <row r="2673" spans="4:17" x14ac:dyDescent="0.3">
      <c r="D2673" s="12" t="s">
        <v>2482</v>
      </c>
      <c r="E2673" s="12" t="s">
        <v>159</v>
      </c>
      <c r="F2673" s="12" t="s">
        <v>160</v>
      </c>
      <c r="G2673" s="12" t="s">
        <v>158</v>
      </c>
      <c r="H2673" s="12" t="s">
        <v>1198</v>
      </c>
      <c r="I2673" s="12" t="s">
        <v>1199</v>
      </c>
      <c r="J2673" s="12" t="s">
        <v>7548</v>
      </c>
      <c r="K2673" s="12" t="s">
        <v>15520</v>
      </c>
      <c r="L2673" s="12" t="s">
        <v>2483</v>
      </c>
      <c r="M2673" s="12" t="s">
        <v>14378</v>
      </c>
      <c r="N2673" s="12" t="s">
        <v>7987</v>
      </c>
      <c r="O2673" s="12" t="s">
        <v>15521</v>
      </c>
      <c r="P2673" s="13" t="str">
        <f>+IFERROR(VLOOKUP(Table32[[#This Row],[Código_parroquial]],Table5[[#All],[CÓDIGO PARROQUIA]:[CLASIFICACIÓN]],5,0),+IFERROR(VLOOKUP(CONCATENATE(Table32[[#This Row],[Código Cantón]],"50"),Table5[[#All],[CÓDIGO PARROQUIA]:[CLASIFICACIÓN]],5,0),""))</f>
        <v/>
      </c>
      <c r="Q2673" s="13" t="str">
        <f>+IFERROR(VLOOKUP(Table32[[#This Row],[Código Cantón]],Table4[[#All],[CÓDIGO CANTÓN]:[CLASIFICACIÓN]],6,0),"")</f>
        <v/>
      </c>
    </row>
    <row r="2674" spans="4:17" x14ac:dyDescent="0.3">
      <c r="D2674" s="12" t="s">
        <v>2482</v>
      </c>
      <c r="E2674" s="12" t="s">
        <v>159</v>
      </c>
      <c r="F2674" s="12" t="s">
        <v>160</v>
      </c>
      <c r="G2674" s="12" t="s">
        <v>158</v>
      </c>
      <c r="H2674" s="12" t="s">
        <v>1221</v>
      </c>
      <c r="I2674" s="12" t="s">
        <v>7687</v>
      </c>
      <c r="J2674" s="12" t="s">
        <v>7550</v>
      </c>
      <c r="K2674" s="12" t="s">
        <v>15522</v>
      </c>
      <c r="L2674" s="12" t="s">
        <v>2483</v>
      </c>
      <c r="M2674" s="12" t="s">
        <v>14583</v>
      </c>
      <c r="N2674" s="12" t="s">
        <v>7987</v>
      </c>
      <c r="O2674" s="12" t="s">
        <v>2605</v>
      </c>
      <c r="P2674" s="13" t="str">
        <f>+IFERROR(VLOOKUP(Table32[[#This Row],[Código_parroquial]],Table5[[#All],[CÓDIGO PARROQUIA]:[CLASIFICACIÓN]],5,0),+IFERROR(VLOOKUP(CONCATENATE(Table32[[#This Row],[Código Cantón]],"50"),Table5[[#All],[CÓDIGO PARROQUIA]:[CLASIFICACIÓN]],5,0),""))</f>
        <v/>
      </c>
      <c r="Q2674" s="13" t="str">
        <f>+IFERROR(VLOOKUP(Table32[[#This Row],[Código Cantón]],Table4[[#All],[CÓDIGO CANTÓN]:[CLASIFICACIÓN]],6,0),"")</f>
        <v/>
      </c>
    </row>
    <row r="2675" spans="4:17" x14ac:dyDescent="0.3">
      <c r="D2675" s="12" t="s">
        <v>2482</v>
      </c>
      <c r="E2675" s="12" t="s">
        <v>159</v>
      </c>
      <c r="F2675" s="12" t="s">
        <v>160</v>
      </c>
      <c r="G2675" s="12" t="s">
        <v>158</v>
      </c>
      <c r="H2675" s="12" t="s">
        <v>1212</v>
      </c>
      <c r="I2675" s="12" t="s">
        <v>1213</v>
      </c>
      <c r="J2675" s="12" t="s">
        <v>7548</v>
      </c>
      <c r="K2675" s="12" t="s">
        <v>15523</v>
      </c>
      <c r="L2675" s="12" t="s">
        <v>2483</v>
      </c>
      <c r="M2675" s="12" t="s">
        <v>15524</v>
      </c>
      <c r="N2675" s="12" t="s">
        <v>7987</v>
      </c>
      <c r="O2675" s="12" t="s">
        <v>15525</v>
      </c>
      <c r="P2675" s="13" t="str">
        <f>+IFERROR(VLOOKUP(Table32[[#This Row],[Código_parroquial]],Table5[[#All],[CÓDIGO PARROQUIA]:[CLASIFICACIÓN]],5,0),+IFERROR(VLOOKUP(CONCATENATE(Table32[[#This Row],[Código Cantón]],"50"),Table5[[#All],[CÓDIGO PARROQUIA]:[CLASIFICACIÓN]],5,0),""))</f>
        <v/>
      </c>
      <c r="Q2675" s="13" t="str">
        <f>+IFERROR(VLOOKUP(Table32[[#This Row],[Código Cantón]],Table4[[#All],[CÓDIGO CANTÓN]:[CLASIFICACIÓN]],6,0),"")</f>
        <v/>
      </c>
    </row>
    <row r="2676" spans="4:17" x14ac:dyDescent="0.3">
      <c r="D2676" s="12" t="s">
        <v>2482</v>
      </c>
      <c r="E2676" s="12" t="s">
        <v>159</v>
      </c>
      <c r="F2676" s="12" t="s">
        <v>160</v>
      </c>
      <c r="G2676" s="12" t="s">
        <v>158</v>
      </c>
      <c r="H2676" s="12" t="s">
        <v>1212</v>
      </c>
      <c r="I2676" s="12" t="s">
        <v>1213</v>
      </c>
      <c r="J2676" s="12" t="s">
        <v>7548</v>
      </c>
      <c r="K2676" s="12" t="s">
        <v>15526</v>
      </c>
      <c r="L2676" s="12" t="s">
        <v>2483</v>
      </c>
      <c r="M2676" s="12" t="s">
        <v>15527</v>
      </c>
      <c r="N2676" s="12" t="s">
        <v>7987</v>
      </c>
      <c r="O2676" s="12" t="s">
        <v>15528</v>
      </c>
      <c r="P2676" s="13" t="str">
        <f>+IFERROR(VLOOKUP(Table32[[#This Row],[Código_parroquial]],Table5[[#All],[CÓDIGO PARROQUIA]:[CLASIFICACIÓN]],5,0),+IFERROR(VLOOKUP(CONCATENATE(Table32[[#This Row],[Código Cantón]],"50"),Table5[[#All],[CÓDIGO PARROQUIA]:[CLASIFICACIÓN]],5,0),""))</f>
        <v/>
      </c>
      <c r="Q2676" s="13" t="str">
        <f>+IFERROR(VLOOKUP(Table32[[#This Row],[Código Cantón]],Table4[[#All],[CÓDIGO CANTÓN]:[CLASIFICACIÓN]],6,0),"")</f>
        <v/>
      </c>
    </row>
    <row r="2677" spans="4:17" x14ac:dyDescent="0.3">
      <c r="D2677" s="12" t="s">
        <v>2482</v>
      </c>
      <c r="E2677" s="12" t="s">
        <v>159</v>
      </c>
      <c r="F2677" s="12" t="s">
        <v>160</v>
      </c>
      <c r="G2677" s="12" t="s">
        <v>158</v>
      </c>
      <c r="H2677" s="12" t="s">
        <v>1212</v>
      </c>
      <c r="I2677" s="12" t="s">
        <v>1213</v>
      </c>
      <c r="J2677" s="12" t="s">
        <v>7548</v>
      </c>
      <c r="K2677" s="12" t="s">
        <v>15529</v>
      </c>
      <c r="L2677" s="12" t="s">
        <v>2483</v>
      </c>
      <c r="M2677" s="12" t="s">
        <v>15530</v>
      </c>
      <c r="N2677" s="12" t="s">
        <v>7987</v>
      </c>
      <c r="O2677" s="12" t="s">
        <v>15531</v>
      </c>
      <c r="P2677" s="13" t="str">
        <f>+IFERROR(VLOOKUP(Table32[[#This Row],[Código_parroquial]],Table5[[#All],[CÓDIGO PARROQUIA]:[CLASIFICACIÓN]],5,0),+IFERROR(VLOOKUP(CONCATENATE(Table32[[#This Row],[Código Cantón]],"50"),Table5[[#All],[CÓDIGO PARROQUIA]:[CLASIFICACIÓN]],5,0),""))</f>
        <v/>
      </c>
      <c r="Q2677" s="13" t="str">
        <f>+IFERROR(VLOOKUP(Table32[[#This Row],[Código Cantón]],Table4[[#All],[CÓDIGO CANTÓN]:[CLASIFICACIÓN]],6,0),"")</f>
        <v/>
      </c>
    </row>
    <row r="2678" spans="4:17" x14ac:dyDescent="0.3">
      <c r="D2678" s="12" t="s">
        <v>2482</v>
      </c>
      <c r="E2678" s="12" t="s">
        <v>159</v>
      </c>
      <c r="F2678" s="12" t="s">
        <v>160</v>
      </c>
      <c r="G2678" s="12" t="s">
        <v>158</v>
      </c>
      <c r="H2678" s="12" t="s">
        <v>1212</v>
      </c>
      <c r="I2678" s="12" t="s">
        <v>1213</v>
      </c>
      <c r="J2678" s="12" t="s">
        <v>7548</v>
      </c>
      <c r="K2678" s="12" t="s">
        <v>15532</v>
      </c>
      <c r="L2678" s="12" t="s">
        <v>2483</v>
      </c>
      <c r="M2678" s="12" t="s">
        <v>13198</v>
      </c>
      <c r="N2678" s="12" t="s">
        <v>7987</v>
      </c>
      <c r="O2678" s="12" t="s">
        <v>15533</v>
      </c>
      <c r="P2678" s="13" t="str">
        <f>+IFERROR(VLOOKUP(Table32[[#This Row],[Código_parroquial]],Table5[[#All],[CÓDIGO PARROQUIA]:[CLASIFICACIÓN]],5,0),+IFERROR(VLOOKUP(CONCATENATE(Table32[[#This Row],[Código Cantón]],"50"),Table5[[#All],[CÓDIGO PARROQUIA]:[CLASIFICACIÓN]],5,0),""))</f>
        <v/>
      </c>
      <c r="Q2678" s="13" t="str">
        <f>+IFERROR(VLOOKUP(Table32[[#This Row],[Código Cantón]],Table4[[#All],[CÓDIGO CANTÓN]:[CLASIFICACIÓN]],6,0),"")</f>
        <v/>
      </c>
    </row>
    <row r="2679" spans="4:17" x14ac:dyDescent="0.3">
      <c r="D2679" s="12" t="s">
        <v>2482</v>
      </c>
      <c r="E2679" s="12" t="s">
        <v>159</v>
      </c>
      <c r="F2679" s="12" t="s">
        <v>160</v>
      </c>
      <c r="G2679" s="12" t="s">
        <v>158</v>
      </c>
      <c r="H2679" s="12" t="s">
        <v>1212</v>
      </c>
      <c r="I2679" s="12" t="s">
        <v>1213</v>
      </c>
      <c r="J2679" s="12" t="s">
        <v>7548</v>
      </c>
      <c r="K2679" s="12" t="s">
        <v>15534</v>
      </c>
      <c r="L2679" s="12" t="s">
        <v>2483</v>
      </c>
      <c r="M2679" s="12" t="s">
        <v>15535</v>
      </c>
      <c r="N2679" s="12" t="s">
        <v>7987</v>
      </c>
      <c r="O2679" s="12" t="s">
        <v>15536</v>
      </c>
      <c r="P2679" s="13" t="str">
        <f>+IFERROR(VLOOKUP(Table32[[#This Row],[Código_parroquial]],Table5[[#All],[CÓDIGO PARROQUIA]:[CLASIFICACIÓN]],5,0),+IFERROR(VLOOKUP(CONCATENATE(Table32[[#This Row],[Código Cantón]],"50"),Table5[[#All],[CÓDIGO PARROQUIA]:[CLASIFICACIÓN]],5,0),""))</f>
        <v/>
      </c>
      <c r="Q2679" s="13" t="str">
        <f>+IFERROR(VLOOKUP(Table32[[#This Row],[Código Cantón]],Table4[[#All],[CÓDIGO CANTÓN]:[CLASIFICACIÓN]],6,0),"")</f>
        <v/>
      </c>
    </row>
    <row r="2680" spans="4:17" x14ac:dyDescent="0.3">
      <c r="D2680" s="12" t="s">
        <v>2482</v>
      </c>
      <c r="E2680" s="12" t="s">
        <v>159</v>
      </c>
      <c r="F2680" s="12" t="s">
        <v>160</v>
      </c>
      <c r="G2680" s="12" t="s">
        <v>158</v>
      </c>
      <c r="H2680" s="12" t="s">
        <v>1212</v>
      </c>
      <c r="I2680" s="12" t="s">
        <v>1213</v>
      </c>
      <c r="J2680" s="12" t="s">
        <v>7548</v>
      </c>
      <c r="K2680" s="12" t="s">
        <v>15537</v>
      </c>
      <c r="L2680" s="12" t="s">
        <v>2483</v>
      </c>
      <c r="M2680" s="12" t="s">
        <v>15538</v>
      </c>
      <c r="N2680" s="12" t="s">
        <v>7987</v>
      </c>
      <c r="O2680" s="12" t="s">
        <v>14884</v>
      </c>
      <c r="P2680" s="13" t="str">
        <f>+IFERROR(VLOOKUP(Table32[[#This Row],[Código_parroquial]],Table5[[#All],[CÓDIGO PARROQUIA]:[CLASIFICACIÓN]],5,0),+IFERROR(VLOOKUP(CONCATENATE(Table32[[#This Row],[Código Cantón]],"50"),Table5[[#All],[CÓDIGO PARROQUIA]:[CLASIFICACIÓN]],5,0),""))</f>
        <v/>
      </c>
      <c r="Q2680" s="13" t="str">
        <f>+IFERROR(VLOOKUP(Table32[[#This Row],[Código Cantón]],Table4[[#All],[CÓDIGO CANTÓN]:[CLASIFICACIÓN]],6,0),"")</f>
        <v/>
      </c>
    </row>
    <row r="2681" spans="4:17" x14ac:dyDescent="0.3">
      <c r="D2681" s="12" t="s">
        <v>2482</v>
      </c>
      <c r="E2681" s="12" t="s">
        <v>159</v>
      </c>
      <c r="F2681" s="12" t="s">
        <v>160</v>
      </c>
      <c r="G2681" s="12" t="s">
        <v>158</v>
      </c>
      <c r="H2681" s="12" t="s">
        <v>1201</v>
      </c>
      <c r="I2681" s="12" t="s">
        <v>1202</v>
      </c>
      <c r="J2681" s="12" t="s">
        <v>7548</v>
      </c>
      <c r="K2681" s="12" t="s">
        <v>15539</v>
      </c>
      <c r="L2681" s="12" t="s">
        <v>2483</v>
      </c>
      <c r="M2681" s="12" t="s">
        <v>15540</v>
      </c>
      <c r="N2681" s="12" t="s">
        <v>7987</v>
      </c>
      <c r="O2681" s="12" t="s">
        <v>15541</v>
      </c>
      <c r="P2681" s="13" t="str">
        <f>+IFERROR(VLOOKUP(Table32[[#This Row],[Código_parroquial]],Table5[[#All],[CÓDIGO PARROQUIA]:[CLASIFICACIÓN]],5,0),+IFERROR(VLOOKUP(CONCATENATE(Table32[[#This Row],[Código Cantón]],"50"),Table5[[#All],[CÓDIGO PARROQUIA]:[CLASIFICACIÓN]],5,0),""))</f>
        <v/>
      </c>
      <c r="Q2681" s="13" t="str">
        <f>+IFERROR(VLOOKUP(Table32[[#This Row],[Código Cantón]],Table4[[#All],[CÓDIGO CANTÓN]:[CLASIFICACIÓN]],6,0),"")</f>
        <v/>
      </c>
    </row>
    <row r="2682" spans="4:17" x14ac:dyDescent="0.3">
      <c r="D2682" s="12" t="s">
        <v>2482</v>
      </c>
      <c r="E2682" s="12" t="s">
        <v>159</v>
      </c>
      <c r="F2682" s="12" t="s">
        <v>160</v>
      </c>
      <c r="G2682" s="12" t="s">
        <v>158</v>
      </c>
      <c r="H2682" s="12" t="s">
        <v>1212</v>
      </c>
      <c r="I2682" s="12" t="s">
        <v>1213</v>
      </c>
      <c r="J2682" s="12" t="s">
        <v>7548</v>
      </c>
      <c r="K2682" s="12" t="s">
        <v>15542</v>
      </c>
      <c r="L2682" s="12" t="s">
        <v>2483</v>
      </c>
      <c r="M2682" s="12" t="s">
        <v>15543</v>
      </c>
      <c r="N2682" s="12" t="s">
        <v>7987</v>
      </c>
      <c r="O2682" s="12" t="s">
        <v>15544</v>
      </c>
      <c r="P2682" s="13" t="str">
        <f>+IFERROR(VLOOKUP(Table32[[#This Row],[Código_parroquial]],Table5[[#All],[CÓDIGO PARROQUIA]:[CLASIFICACIÓN]],5,0),+IFERROR(VLOOKUP(CONCATENATE(Table32[[#This Row],[Código Cantón]],"50"),Table5[[#All],[CÓDIGO PARROQUIA]:[CLASIFICACIÓN]],5,0),""))</f>
        <v/>
      </c>
      <c r="Q2682" s="13" t="str">
        <f>+IFERROR(VLOOKUP(Table32[[#This Row],[Código Cantón]],Table4[[#All],[CÓDIGO CANTÓN]:[CLASIFICACIÓN]],6,0),"")</f>
        <v/>
      </c>
    </row>
    <row r="2683" spans="4:17" x14ac:dyDescent="0.3">
      <c r="D2683" s="12" t="s">
        <v>2482</v>
      </c>
      <c r="E2683" s="12" t="s">
        <v>159</v>
      </c>
      <c r="F2683" s="12" t="s">
        <v>160</v>
      </c>
      <c r="G2683" s="12" t="s">
        <v>158</v>
      </c>
      <c r="H2683" s="12" t="s">
        <v>1212</v>
      </c>
      <c r="I2683" s="12" t="s">
        <v>1213</v>
      </c>
      <c r="J2683" s="12" t="s">
        <v>7548</v>
      </c>
      <c r="K2683" s="12" t="s">
        <v>15545</v>
      </c>
      <c r="L2683" s="12" t="s">
        <v>2483</v>
      </c>
      <c r="M2683" s="12" t="s">
        <v>15546</v>
      </c>
      <c r="N2683" s="12" t="s">
        <v>7987</v>
      </c>
      <c r="O2683" s="12" t="s">
        <v>15547</v>
      </c>
      <c r="P2683" s="13" t="str">
        <f>+IFERROR(VLOOKUP(Table32[[#This Row],[Código_parroquial]],Table5[[#All],[CÓDIGO PARROQUIA]:[CLASIFICACIÓN]],5,0),+IFERROR(VLOOKUP(CONCATENATE(Table32[[#This Row],[Código Cantón]],"50"),Table5[[#All],[CÓDIGO PARROQUIA]:[CLASIFICACIÓN]],5,0),""))</f>
        <v/>
      </c>
      <c r="Q2683" s="13" t="str">
        <f>+IFERROR(VLOOKUP(Table32[[#This Row],[Código Cantón]],Table4[[#All],[CÓDIGO CANTÓN]:[CLASIFICACIÓN]],6,0),"")</f>
        <v/>
      </c>
    </row>
    <row r="2684" spans="4:17" x14ac:dyDescent="0.3">
      <c r="D2684" s="12" t="s">
        <v>2482</v>
      </c>
      <c r="E2684" s="12" t="s">
        <v>159</v>
      </c>
      <c r="F2684" s="12" t="s">
        <v>160</v>
      </c>
      <c r="G2684" s="12" t="s">
        <v>158</v>
      </c>
      <c r="H2684" s="12" t="s">
        <v>1212</v>
      </c>
      <c r="I2684" s="12" t="s">
        <v>1213</v>
      </c>
      <c r="J2684" s="12" t="s">
        <v>7548</v>
      </c>
      <c r="K2684" s="12" t="s">
        <v>15548</v>
      </c>
      <c r="L2684" s="12" t="s">
        <v>2483</v>
      </c>
      <c r="M2684" s="12" t="s">
        <v>15549</v>
      </c>
      <c r="N2684" s="12" t="s">
        <v>7987</v>
      </c>
      <c r="O2684" s="12" t="s">
        <v>15550</v>
      </c>
      <c r="P2684" s="13" t="str">
        <f>+IFERROR(VLOOKUP(Table32[[#This Row],[Código_parroquial]],Table5[[#All],[CÓDIGO PARROQUIA]:[CLASIFICACIÓN]],5,0),+IFERROR(VLOOKUP(CONCATENATE(Table32[[#This Row],[Código Cantón]],"50"),Table5[[#All],[CÓDIGO PARROQUIA]:[CLASIFICACIÓN]],5,0),""))</f>
        <v/>
      </c>
      <c r="Q2684" s="13" t="str">
        <f>+IFERROR(VLOOKUP(Table32[[#This Row],[Código Cantón]],Table4[[#All],[CÓDIGO CANTÓN]:[CLASIFICACIÓN]],6,0),"")</f>
        <v/>
      </c>
    </row>
    <row r="2685" spans="4:17" x14ac:dyDescent="0.3">
      <c r="D2685" s="12" t="s">
        <v>2482</v>
      </c>
      <c r="E2685" s="12" t="s">
        <v>159</v>
      </c>
      <c r="F2685" s="12" t="s">
        <v>160</v>
      </c>
      <c r="G2685" s="12" t="s">
        <v>158</v>
      </c>
      <c r="H2685" s="12" t="s">
        <v>1212</v>
      </c>
      <c r="I2685" s="12" t="s">
        <v>1213</v>
      </c>
      <c r="J2685" s="12" t="s">
        <v>7548</v>
      </c>
      <c r="K2685" s="12" t="s">
        <v>15551</v>
      </c>
      <c r="L2685" s="12" t="s">
        <v>2483</v>
      </c>
      <c r="M2685" s="12" t="s">
        <v>15385</v>
      </c>
      <c r="N2685" s="12" t="s">
        <v>7987</v>
      </c>
      <c r="O2685" s="12" t="s">
        <v>15552</v>
      </c>
      <c r="P2685" s="13" t="str">
        <f>+IFERROR(VLOOKUP(Table32[[#This Row],[Código_parroquial]],Table5[[#All],[CÓDIGO PARROQUIA]:[CLASIFICACIÓN]],5,0),+IFERROR(VLOOKUP(CONCATENATE(Table32[[#This Row],[Código Cantón]],"50"),Table5[[#All],[CÓDIGO PARROQUIA]:[CLASIFICACIÓN]],5,0),""))</f>
        <v/>
      </c>
      <c r="Q2685" s="13" t="str">
        <f>+IFERROR(VLOOKUP(Table32[[#This Row],[Código Cantón]],Table4[[#All],[CÓDIGO CANTÓN]:[CLASIFICACIÓN]],6,0),"")</f>
        <v/>
      </c>
    </row>
    <row r="2686" spans="4:17" x14ac:dyDescent="0.3">
      <c r="D2686" s="12" t="s">
        <v>2482</v>
      </c>
      <c r="E2686" s="12" t="s">
        <v>159</v>
      </c>
      <c r="F2686" s="12" t="s">
        <v>160</v>
      </c>
      <c r="G2686" s="12" t="s">
        <v>158</v>
      </c>
      <c r="H2686" s="12" t="s">
        <v>1212</v>
      </c>
      <c r="I2686" s="12" t="s">
        <v>1213</v>
      </c>
      <c r="J2686" s="12" t="s">
        <v>7548</v>
      </c>
      <c r="K2686" s="12" t="s">
        <v>15553</v>
      </c>
      <c r="L2686" s="12" t="s">
        <v>2483</v>
      </c>
      <c r="M2686" s="12" t="s">
        <v>13593</v>
      </c>
      <c r="N2686" s="12" t="s">
        <v>7987</v>
      </c>
      <c r="O2686" s="12" t="s">
        <v>15554</v>
      </c>
      <c r="P2686" s="13" t="str">
        <f>+IFERROR(VLOOKUP(Table32[[#This Row],[Código_parroquial]],Table5[[#All],[CÓDIGO PARROQUIA]:[CLASIFICACIÓN]],5,0),+IFERROR(VLOOKUP(CONCATENATE(Table32[[#This Row],[Código Cantón]],"50"),Table5[[#All],[CÓDIGO PARROQUIA]:[CLASIFICACIÓN]],5,0),""))</f>
        <v/>
      </c>
      <c r="Q2686" s="13" t="str">
        <f>+IFERROR(VLOOKUP(Table32[[#This Row],[Código Cantón]],Table4[[#All],[CÓDIGO CANTÓN]:[CLASIFICACIÓN]],6,0),"")</f>
        <v/>
      </c>
    </row>
    <row r="2687" spans="4:17" x14ac:dyDescent="0.3">
      <c r="D2687" s="12" t="s">
        <v>2482</v>
      </c>
      <c r="E2687" s="12" t="s">
        <v>159</v>
      </c>
      <c r="F2687" s="12" t="s">
        <v>160</v>
      </c>
      <c r="G2687" s="12" t="s">
        <v>158</v>
      </c>
      <c r="H2687" s="12" t="s">
        <v>1212</v>
      </c>
      <c r="I2687" s="12" t="s">
        <v>1213</v>
      </c>
      <c r="J2687" s="12" t="s">
        <v>7548</v>
      </c>
      <c r="K2687" s="12" t="s">
        <v>15555</v>
      </c>
      <c r="L2687" s="12" t="s">
        <v>2483</v>
      </c>
      <c r="M2687" s="12" t="s">
        <v>15556</v>
      </c>
      <c r="N2687" s="12" t="s">
        <v>7987</v>
      </c>
      <c r="O2687" s="12" t="s">
        <v>15557</v>
      </c>
      <c r="P2687" s="13" t="str">
        <f>+IFERROR(VLOOKUP(Table32[[#This Row],[Código_parroquial]],Table5[[#All],[CÓDIGO PARROQUIA]:[CLASIFICACIÓN]],5,0),+IFERROR(VLOOKUP(CONCATENATE(Table32[[#This Row],[Código Cantón]],"50"),Table5[[#All],[CÓDIGO PARROQUIA]:[CLASIFICACIÓN]],5,0),""))</f>
        <v/>
      </c>
      <c r="Q2687" s="13" t="str">
        <f>+IFERROR(VLOOKUP(Table32[[#This Row],[Código Cantón]],Table4[[#All],[CÓDIGO CANTÓN]:[CLASIFICACIÓN]],6,0),"")</f>
        <v/>
      </c>
    </row>
    <row r="2688" spans="4:17" x14ac:dyDescent="0.3">
      <c r="D2688" s="12" t="s">
        <v>2482</v>
      </c>
      <c r="E2688" s="12" t="s">
        <v>159</v>
      </c>
      <c r="F2688" s="12" t="s">
        <v>160</v>
      </c>
      <c r="G2688" s="12" t="s">
        <v>158</v>
      </c>
      <c r="H2688" s="12" t="s">
        <v>1214</v>
      </c>
      <c r="I2688" s="12" t="s">
        <v>1215</v>
      </c>
      <c r="J2688" s="12" t="s">
        <v>7548</v>
      </c>
      <c r="K2688" s="12" t="s">
        <v>15558</v>
      </c>
      <c r="L2688" s="12" t="s">
        <v>2483</v>
      </c>
      <c r="M2688" s="12" t="s">
        <v>15559</v>
      </c>
      <c r="N2688" s="12" t="s">
        <v>7987</v>
      </c>
      <c r="O2688" s="12" t="s">
        <v>15560</v>
      </c>
      <c r="P2688" s="13" t="str">
        <f>+IFERROR(VLOOKUP(Table32[[#This Row],[Código_parroquial]],Table5[[#All],[CÓDIGO PARROQUIA]:[CLASIFICACIÓN]],5,0),+IFERROR(VLOOKUP(CONCATENATE(Table32[[#This Row],[Código Cantón]],"50"),Table5[[#All],[CÓDIGO PARROQUIA]:[CLASIFICACIÓN]],5,0),""))</f>
        <v/>
      </c>
      <c r="Q2688" s="13" t="str">
        <f>+IFERROR(VLOOKUP(Table32[[#This Row],[Código Cantón]],Table4[[#All],[CÓDIGO CANTÓN]:[CLASIFICACIÓN]],6,0),"")</f>
        <v/>
      </c>
    </row>
    <row r="2689" spans="4:17" x14ac:dyDescent="0.3">
      <c r="D2689" s="12" t="s">
        <v>2482</v>
      </c>
      <c r="E2689" s="12" t="s">
        <v>159</v>
      </c>
      <c r="F2689" s="12" t="s">
        <v>162</v>
      </c>
      <c r="G2689" s="12" t="s">
        <v>161</v>
      </c>
      <c r="H2689" s="12" t="s">
        <v>1225</v>
      </c>
      <c r="I2689" s="12" t="s">
        <v>162</v>
      </c>
      <c r="J2689" s="12" t="s">
        <v>7548</v>
      </c>
      <c r="K2689" s="12" t="s">
        <v>15561</v>
      </c>
      <c r="L2689" s="12" t="s">
        <v>2483</v>
      </c>
      <c r="M2689" s="12" t="s">
        <v>15562</v>
      </c>
      <c r="N2689" s="12" t="s">
        <v>7980</v>
      </c>
      <c r="O2689" s="12" t="s">
        <v>15563</v>
      </c>
      <c r="P2689" s="13" t="str">
        <f>+IFERROR(VLOOKUP(Table32[[#This Row],[Código_parroquial]],Table5[[#All],[CÓDIGO PARROQUIA]:[CLASIFICACIÓN]],5,0),+IFERROR(VLOOKUP(CONCATENATE(Table32[[#This Row],[Código Cantón]],"50"),Table5[[#All],[CÓDIGO PARROQUIA]:[CLASIFICACIÓN]],5,0),""))</f>
        <v/>
      </c>
      <c r="Q2689" s="13" t="str">
        <f>+IFERROR(VLOOKUP(Table32[[#This Row],[Código Cantón]],Table4[[#All],[CÓDIGO CANTÓN]:[CLASIFICACIÓN]],6,0),"")</f>
        <v/>
      </c>
    </row>
    <row r="2690" spans="4:17" x14ac:dyDescent="0.3">
      <c r="D2690" s="12" t="s">
        <v>2482</v>
      </c>
      <c r="E2690" s="12" t="s">
        <v>159</v>
      </c>
      <c r="F2690" s="12" t="s">
        <v>162</v>
      </c>
      <c r="G2690" s="12" t="s">
        <v>161</v>
      </c>
      <c r="H2690" s="12" t="s">
        <v>1225</v>
      </c>
      <c r="I2690" s="12" t="s">
        <v>162</v>
      </c>
      <c r="J2690" s="12" t="s">
        <v>7548</v>
      </c>
      <c r="K2690" s="12" t="s">
        <v>15564</v>
      </c>
      <c r="L2690" s="12" t="s">
        <v>2483</v>
      </c>
      <c r="M2690" s="12" t="s">
        <v>15565</v>
      </c>
      <c r="N2690" s="12" t="s">
        <v>7987</v>
      </c>
      <c r="O2690" s="12" t="s">
        <v>15566</v>
      </c>
      <c r="P2690" s="13" t="str">
        <f>+IFERROR(VLOOKUP(Table32[[#This Row],[Código_parroquial]],Table5[[#All],[CÓDIGO PARROQUIA]:[CLASIFICACIÓN]],5,0),+IFERROR(VLOOKUP(CONCATENATE(Table32[[#This Row],[Código Cantón]],"50"),Table5[[#All],[CÓDIGO PARROQUIA]:[CLASIFICACIÓN]],5,0),""))</f>
        <v/>
      </c>
      <c r="Q2690" s="13" t="str">
        <f>+IFERROR(VLOOKUP(Table32[[#This Row],[Código Cantón]],Table4[[#All],[CÓDIGO CANTÓN]:[CLASIFICACIÓN]],6,0),"")</f>
        <v/>
      </c>
    </row>
    <row r="2691" spans="4:17" x14ac:dyDescent="0.3">
      <c r="D2691" s="12" t="s">
        <v>2482</v>
      </c>
      <c r="E2691" s="12" t="s">
        <v>159</v>
      </c>
      <c r="F2691" s="12" t="s">
        <v>162</v>
      </c>
      <c r="G2691" s="12" t="s">
        <v>161</v>
      </c>
      <c r="H2691" s="12" t="s">
        <v>1225</v>
      </c>
      <c r="I2691" s="12" t="s">
        <v>162</v>
      </c>
      <c r="J2691" s="12" t="s">
        <v>7548</v>
      </c>
      <c r="K2691" s="12" t="s">
        <v>15567</v>
      </c>
      <c r="L2691" s="12" t="s">
        <v>2483</v>
      </c>
      <c r="M2691" s="12" t="s">
        <v>15568</v>
      </c>
      <c r="N2691" s="12" t="s">
        <v>7987</v>
      </c>
      <c r="O2691" s="12" t="s">
        <v>15569</v>
      </c>
      <c r="P2691" s="13" t="str">
        <f>+IFERROR(VLOOKUP(Table32[[#This Row],[Código_parroquial]],Table5[[#All],[CÓDIGO PARROQUIA]:[CLASIFICACIÓN]],5,0),+IFERROR(VLOOKUP(CONCATENATE(Table32[[#This Row],[Código Cantón]],"50"),Table5[[#All],[CÓDIGO PARROQUIA]:[CLASIFICACIÓN]],5,0),""))</f>
        <v/>
      </c>
      <c r="Q2691" s="13" t="str">
        <f>+IFERROR(VLOOKUP(Table32[[#This Row],[Código Cantón]],Table4[[#All],[CÓDIGO CANTÓN]:[CLASIFICACIÓN]],6,0),"")</f>
        <v/>
      </c>
    </row>
    <row r="2692" spans="4:17" x14ac:dyDescent="0.3">
      <c r="D2692" s="12" t="s">
        <v>2482</v>
      </c>
      <c r="E2692" s="12" t="s">
        <v>159</v>
      </c>
      <c r="F2692" s="12" t="s">
        <v>162</v>
      </c>
      <c r="G2692" s="12" t="s">
        <v>161</v>
      </c>
      <c r="H2692" s="12" t="s">
        <v>1225</v>
      </c>
      <c r="I2692" s="12" t="s">
        <v>162</v>
      </c>
      <c r="J2692" s="12" t="s">
        <v>7548</v>
      </c>
      <c r="K2692" s="12" t="s">
        <v>15570</v>
      </c>
      <c r="L2692" s="12" t="s">
        <v>2483</v>
      </c>
      <c r="M2692" s="12" t="s">
        <v>9314</v>
      </c>
      <c r="N2692" s="12" t="s">
        <v>7987</v>
      </c>
      <c r="O2692" s="12" t="s">
        <v>15571</v>
      </c>
      <c r="P2692" s="13" t="str">
        <f>+IFERROR(VLOOKUP(Table32[[#This Row],[Código_parroquial]],Table5[[#All],[CÓDIGO PARROQUIA]:[CLASIFICACIÓN]],5,0),+IFERROR(VLOOKUP(CONCATENATE(Table32[[#This Row],[Código Cantón]],"50"),Table5[[#All],[CÓDIGO PARROQUIA]:[CLASIFICACIÓN]],5,0),""))</f>
        <v/>
      </c>
      <c r="Q2692" s="13" t="str">
        <f>+IFERROR(VLOOKUP(Table32[[#This Row],[Código Cantón]],Table4[[#All],[CÓDIGO CANTÓN]:[CLASIFICACIÓN]],6,0),"")</f>
        <v/>
      </c>
    </row>
    <row r="2693" spans="4:17" x14ac:dyDescent="0.3">
      <c r="D2693" s="12" t="s">
        <v>2482</v>
      </c>
      <c r="E2693" s="12" t="s">
        <v>159</v>
      </c>
      <c r="F2693" s="12" t="s">
        <v>162</v>
      </c>
      <c r="G2693" s="12" t="s">
        <v>161</v>
      </c>
      <c r="H2693" s="12" t="s">
        <v>1225</v>
      </c>
      <c r="I2693" s="12" t="s">
        <v>162</v>
      </c>
      <c r="J2693" s="12" t="s">
        <v>7548</v>
      </c>
      <c r="K2693" s="12" t="s">
        <v>15572</v>
      </c>
      <c r="L2693" s="12" t="s">
        <v>2483</v>
      </c>
      <c r="M2693" s="12" t="s">
        <v>15573</v>
      </c>
      <c r="N2693" s="12" t="s">
        <v>7987</v>
      </c>
      <c r="O2693" s="12" t="s">
        <v>15574</v>
      </c>
      <c r="P2693" s="13" t="str">
        <f>+IFERROR(VLOOKUP(Table32[[#This Row],[Código_parroquial]],Table5[[#All],[CÓDIGO PARROQUIA]:[CLASIFICACIÓN]],5,0),+IFERROR(VLOOKUP(CONCATENATE(Table32[[#This Row],[Código Cantón]],"50"),Table5[[#All],[CÓDIGO PARROQUIA]:[CLASIFICACIÓN]],5,0),""))</f>
        <v/>
      </c>
      <c r="Q2693" s="13" t="str">
        <f>+IFERROR(VLOOKUP(Table32[[#This Row],[Código Cantón]],Table4[[#All],[CÓDIGO CANTÓN]:[CLASIFICACIÓN]],6,0),"")</f>
        <v/>
      </c>
    </row>
    <row r="2694" spans="4:17" x14ac:dyDescent="0.3">
      <c r="D2694" s="12" t="s">
        <v>2482</v>
      </c>
      <c r="E2694" s="12" t="s">
        <v>159</v>
      </c>
      <c r="F2694" s="12" t="s">
        <v>162</v>
      </c>
      <c r="G2694" s="12" t="s">
        <v>161</v>
      </c>
      <c r="H2694" s="12" t="s">
        <v>1225</v>
      </c>
      <c r="I2694" s="12" t="s">
        <v>162</v>
      </c>
      <c r="J2694" s="12" t="s">
        <v>7548</v>
      </c>
      <c r="K2694" s="12" t="s">
        <v>15575</v>
      </c>
      <c r="L2694" s="12" t="s">
        <v>2483</v>
      </c>
      <c r="M2694" s="12" t="s">
        <v>15576</v>
      </c>
      <c r="N2694" s="12" t="s">
        <v>7987</v>
      </c>
      <c r="O2694" s="12" t="s">
        <v>15577</v>
      </c>
      <c r="P2694" s="13" t="str">
        <f>+IFERROR(VLOOKUP(Table32[[#This Row],[Código_parroquial]],Table5[[#All],[CÓDIGO PARROQUIA]:[CLASIFICACIÓN]],5,0),+IFERROR(VLOOKUP(CONCATENATE(Table32[[#This Row],[Código Cantón]],"50"),Table5[[#All],[CÓDIGO PARROQUIA]:[CLASIFICACIÓN]],5,0),""))</f>
        <v/>
      </c>
      <c r="Q2694" s="13" t="str">
        <f>+IFERROR(VLOOKUP(Table32[[#This Row],[Código Cantón]],Table4[[#All],[CÓDIGO CANTÓN]:[CLASIFICACIÓN]],6,0),"")</f>
        <v/>
      </c>
    </row>
    <row r="2695" spans="4:17" x14ac:dyDescent="0.3">
      <c r="D2695" s="12" t="s">
        <v>2482</v>
      </c>
      <c r="E2695" s="12" t="s">
        <v>159</v>
      </c>
      <c r="F2695" s="12" t="s">
        <v>162</v>
      </c>
      <c r="G2695" s="12" t="s">
        <v>161</v>
      </c>
      <c r="H2695" s="12" t="s">
        <v>1225</v>
      </c>
      <c r="I2695" s="12" t="s">
        <v>162</v>
      </c>
      <c r="J2695" s="12" t="s">
        <v>7548</v>
      </c>
      <c r="K2695" s="12" t="s">
        <v>15578</v>
      </c>
      <c r="L2695" s="12" t="s">
        <v>2483</v>
      </c>
      <c r="M2695" s="12" t="s">
        <v>15579</v>
      </c>
      <c r="N2695" s="12" t="s">
        <v>7987</v>
      </c>
      <c r="O2695" s="12" t="s">
        <v>15580</v>
      </c>
      <c r="P2695" s="13" t="str">
        <f>+IFERROR(VLOOKUP(Table32[[#This Row],[Código_parroquial]],Table5[[#All],[CÓDIGO PARROQUIA]:[CLASIFICACIÓN]],5,0),+IFERROR(VLOOKUP(CONCATENATE(Table32[[#This Row],[Código Cantón]],"50"),Table5[[#All],[CÓDIGO PARROQUIA]:[CLASIFICACIÓN]],5,0),""))</f>
        <v/>
      </c>
      <c r="Q2695" s="13" t="str">
        <f>+IFERROR(VLOOKUP(Table32[[#This Row],[Código Cantón]],Table4[[#All],[CÓDIGO CANTÓN]:[CLASIFICACIÓN]],6,0),"")</f>
        <v/>
      </c>
    </row>
    <row r="2696" spans="4:17" x14ac:dyDescent="0.3">
      <c r="D2696" s="12" t="s">
        <v>2482</v>
      </c>
      <c r="E2696" s="12" t="s">
        <v>159</v>
      </c>
      <c r="F2696" s="12" t="s">
        <v>162</v>
      </c>
      <c r="G2696" s="12" t="s">
        <v>161</v>
      </c>
      <c r="H2696" s="12" t="s">
        <v>1225</v>
      </c>
      <c r="I2696" s="12" t="s">
        <v>162</v>
      </c>
      <c r="J2696" s="12" t="s">
        <v>7548</v>
      </c>
      <c r="K2696" s="12" t="s">
        <v>15581</v>
      </c>
      <c r="L2696" s="12" t="s">
        <v>2483</v>
      </c>
      <c r="M2696" s="12" t="s">
        <v>15582</v>
      </c>
      <c r="N2696" s="12" t="s">
        <v>7987</v>
      </c>
      <c r="O2696" s="12" t="s">
        <v>15583</v>
      </c>
      <c r="P2696" s="13" t="str">
        <f>+IFERROR(VLOOKUP(Table32[[#This Row],[Código_parroquial]],Table5[[#All],[CÓDIGO PARROQUIA]:[CLASIFICACIÓN]],5,0),+IFERROR(VLOOKUP(CONCATENATE(Table32[[#This Row],[Código Cantón]],"50"),Table5[[#All],[CÓDIGO PARROQUIA]:[CLASIFICACIÓN]],5,0),""))</f>
        <v/>
      </c>
      <c r="Q2696" s="13" t="str">
        <f>+IFERROR(VLOOKUP(Table32[[#This Row],[Código Cantón]],Table4[[#All],[CÓDIGO CANTÓN]:[CLASIFICACIÓN]],6,0),"")</f>
        <v/>
      </c>
    </row>
    <row r="2697" spans="4:17" x14ac:dyDescent="0.3">
      <c r="D2697" s="12" t="s">
        <v>2482</v>
      </c>
      <c r="E2697" s="12" t="s">
        <v>159</v>
      </c>
      <c r="F2697" s="12" t="s">
        <v>164</v>
      </c>
      <c r="G2697" s="12" t="s">
        <v>163</v>
      </c>
      <c r="H2697" s="12" t="s">
        <v>1226</v>
      </c>
      <c r="I2697" s="12" t="s">
        <v>164</v>
      </c>
      <c r="J2697" s="12" t="s">
        <v>7548</v>
      </c>
      <c r="K2697" s="12" t="s">
        <v>15584</v>
      </c>
      <c r="L2697" s="12" t="s">
        <v>2483</v>
      </c>
      <c r="M2697" s="12" t="s">
        <v>15585</v>
      </c>
      <c r="N2697" s="12" t="s">
        <v>7987</v>
      </c>
      <c r="O2697" s="12" t="s">
        <v>15586</v>
      </c>
      <c r="P2697" s="13" t="str">
        <f>+IFERROR(VLOOKUP(Table32[[#This Row],[Código_parroquial]],Table5[[#All],[CÓDIGO PARROQUIA]:[CLASIFICACIÓN]],5,0),+IFERROR(VLOOKUP(CONCATENATE(Table32[[#This Row],[Código Cantón]],"50"),Table5[[#All],[CÓDIGO PARROQUIA]:[CLASIFICACIÓN]],5,0),""))</f>
        <v/>
      </c>
      <c r="Q2697" s="13" t="str">
        <f>+IFERROR(VLOOKUP(Table32[[#This Row],[Código Cantón]],Table4[[#All],[CÓDIGO CANTÓN]:[CLASIFICACIÓN]],6,0),"")</f>
        <v/>
      </c>
    </row>
    <row r="2698" spans="4:17" x14ac:dyDescent="0.3">
      <c r="D2698" s="12" t="s">
        <v>2482</v>
      </c>
      <c r="E2698" s="12" t="s">
        <v>159</v>
      </c>
      <c r="F2698" s="12" t="s">
        <v>164</v>
      </c>
      <c r="G2698" s="12" t="s">
        <v>163</v>
      </c>
      <c r="H2698" s="12" t="s">
        <v>1226</v>
      </c>
      <c r="I2698" s="12" t="s">
        <v>164</v>
      </c>
      <c r="J2698" s="12" t="s">
        <v>7548</v>
      </c>
      <c r="K2698" s="12" t="s">
        <v>15587</v>
      </c>
      <c r="L2698" s="12" t="s">
        <v>2483</v>
      </c>
      <c r="M2698" s="12" t="s">
        <v>8370</v>
      </c>
      <c r="N2698" s="12" t="s">
        <v>7987</v>
      </c>
      <c r="O2698" s="12" t="s">
        <v>15588</v>
      </c>
      <c r="P2698" s="13" t="str">
        <f>+IFERROR(VLOOKUP(Table32[[#This Row],[Código_parroquial]],Table5[[#All],[CÓDIGO PARROQUIA]:[CLASIFICACIÓN]],5,0),+IFERROR(VLOOKUP(CONCATENATE(Table32[[#This Row],[Código Cantón]],"50"),Table5[[#All],[CÓDIGO PARROQUIA]:[CLASIFICACIÓN]],5,0),""))</f>
        <v/>
      </c>
      <c r="Q2698" s="13" t="str">
        <f>+IFERROR(VLOOKUP(Table32[[#This Row],[Código Cantón]],Table4[[#All],[CÓDIGO CANTÓN]:[CLASIFICACIÓN]],6,0),"")</f>
        <v/>
      </c>
    </row>
    <row r="2699" spans="4:17" x14ac:dyDescent="0.3">
      <c r="D2699" s="12" t="s">
        <v>2482</v>
      </c>
      <c r="E2699" s="12" t="s">
        <v>159</v>
      </c>
      <c r="F2699" s="12" t="s">
        <v>164</v>
      </c>
      <c r="G2699" s="12" t="s">
        <v>163</v>
      </c>
      <c r="H2699" s="12" t="s">
        <v>1226</v>
      </c>
      <c r="I2699" s="12" t="s">
        <v>164</v>
      </c>
      <c r="J2699" s="12" t="s">
        <v>7548</v>
      </c>
      <c r="K2699" s="12" t="s">
        <v>15589</v>
      </c>
      <c r="L2699" s="12" t="s">
        <v>2483</v>
      </c>
      <c r="M2699" s="12" t="s">
        <v>8185</v>
      </c>
      <c r="N2699" s="12" t="s">
        <v>7987</v>
      </c>
      <c r="O2699" s="12" t="s">
        <v>15590</v>
      </c>
      <c r="P2699" s="13" t="str">
        <f>+IFERROR(VLOOKUP(Table32[[#This Row],[Código_parroquial]],Table5[[#All],[CÓDIGO PARROQUIA]:[CLASIFICACIÓN]],5,0),+IFERROR(VLOOKUP(CONCATENATE(Table32[[#This Row],[Código Cantón]],"50"),Table5[[#All],[CÓDIGO PARROQUIA]:[CLASIFICACIÓN]],5,0),""))</f>
        <v/>
      </c>
      <c r="Q2699" s="13" t="str">
        <f>+IFERROR(VLOOKUP(Table32[[#This Row],[Código Cantón]],Table4[[#All],[CÓDIGO CANTÓN]:[CLASIFICACIÓN]],6,0),"")</f>
        <v/>
      </c>
    </row>
    <row r="2700" spans="4:17" x14ac:dyDescent="0.3">
      <c r="D2700" s="12" t="s">
        <v>2482</v>
      </c>
      <c r="E2700" s="12" t="s">
        <v>159</v>
      </c>
      <c r="F2700" s="12" t="s">
        <v>164</v>
      </c>
      <c r="G2700" s="12" t="s">
        <v>163</v>
      </c>
      <c r="H2700" s="12" t="s">
        <v>1226</v>
      </c>
      <c r="I2700" s="12" t="s">
        <v>164</v>
      </c>
      <c r="J2700" s="12" t="s">
        <v>7548</v>
      </c>
      <c r="K2700" s="12" t="s">
        <v>15591</v>
      </c>
      <c r="L2700" s="12" t="s">
        <v>2483</v>
      </c>
      <c r="M2700" s="12" t="s">
        <v>9423</v>
      </c>
      <c r="N2700" s="12" t="s">
        <v>7987</v>
      </c>
      <c r="O2700" s="12" t="s">
        <v>15592</v>
      </c>
      <c r="P2700" s="13" t="str">
        <f>+IFERROR(VLOOKUP(Table32[[#This Row],[Código_parroquial]],Table5[[#All],[CÓDIGO PARROQUIA]:[CLASIFICACIÓN]],5,0),+IFERROR(VLOOKUP(CONCATENATE(Table32[[#This Row],[Código Cantón]],"50"),Table5[[#All],[CÓDIGO PARROQUIA]:[CLASIFICACIÓN]],5,0),""))</f>
        <v/>
      </c>
      <c r="Q2700" s="13" t="str">
        <f>+IFERROR(VLOOKUP(Table32[[#This Row],[Código Cantón]],Table4[[#All],[CÓDIGO CANTÓN]:[CLASIFICACIÓN]],6,0),"")</f>
        <v/>
      </c>
    </row>
    <row r="2701" spans="4:17" x14ac:dyDescent="0.3">
      <c r="D2701" s="12" t="s">
        <v>2482</v>
      </c>
      <c r="E2701" s="12" t="s">
        <v>159</v>
      </c>
      <c r="F2701" s="12" t="s">
        <v>164</v>
      </c>
      <c r="G2701" s="12" t="s">
        <v>163</v>
      </c>
      <c r="H2701" s="12" t="s">
        <v>1226</v>
      </c>
      <c r="I2701" s="12" t="s">
        <v>164</v>
      </c>
      <c r="J2701" s="12" t="s">
        <v>7548</v>
      </c>
      <c r="K2701" s="12" t="s">
        <v>15593</v>
      </c>
      <c r="L2701" s="12" t="s">
        <v>2483</v>
      </c>
      <c r="M2701" s="12" t="s">
        <v>8302</v>
      </c>
      <c r="N2701" s="12" t="s">
        <v>7987</v>
      </c>
      <c r="O2701" s="12" t="s">
        <v>15592</v>
      </c>
      <c r="P2701" s="13" t="str">
        <f>+IFERROR(VLOOKUP(Table32[[#This Row],[Código_parroquial]],Table5[[#All],[CÓDIGO PARROQUIA]:[CLASIFICACIÓN]],5,0),+IFERROR(VLOOKUP(CONCATENATE(Table32[[#This Row],[Código Cantón]],"50"),Table5[[#All],[CÓDIGO PARROQUIA]:[CLASIFICACIÓN]],5,0),""))</f>
        <v/>
      </c>
      <c r="Q2701" s="13" t="str">
        <f>+IFERROR(VLOOKUP(Table32[[#This Row],[Código Cantón]],Table4[[#All],[CÓDIGO CANTÓN]:[CLASIFICACIÓN]],6,0),"")</f>
        <v/>
      </c>
    </row>
    <row r="2702" spans="4:17" x14ac:dyDescent="0.3">
      <c r="D2702" s="12" t="s">
        <v>2482</v>
      </c>
      <c r="E2702" s="12" t="s">
        <v>159</v>
      </c>
      <c r="F2702" s="12" t="s">
        <v>164</v>
      </c>
      <c r="G2702" s="12" t="s">
        <v>163</v>
      </c>
      <c r="H2702" s="12" t="s">
        <v>1226</v>
      </c>
      <c r="I2702" s="12" t="s">
        <v>164</v>
      </c>
      <c r="J2702" s="12" t="s">
        <v>7548</v>
      </c>
      <c r="K2702" s="12" t="s">
        <v>15594</v>
      </c>
      <c r="L2702" s="12" t="s">
        <v>2483</v>
      </c>
      <c r="M2702" s="12" t="s">
        <v>15595</v>
      </c>
      <c r="N2702" s="12" t="s">
        <v>7980</v>
      </c>
      <c r="O2702" s="12" t="s">
        <v>15596</v>
      </c>
      <c r="P2702" s="13" t="str">
        <f>+IFERROR(VLOOKUP(Table32[[#This Row],[Código_parroquial]],Table5[[#All],[CÓDIGO PARROQUIA]:[CLASIFICACIÓN]],5,0),+IFERROR(VLOOKUP(CONCATENATE(Table32[[#This Row],[Código Cantón]],"50"),Table5[[#All],[CÓDIGO PARROQUIA]:[CLASIFICACIÓN]],5,0),""))</f>
        <v/>
      </c>
      <c r="Q2702" s="13" t="str">
        <f>+IFERROR(VLOOKUP(Table32[[#This Row],[Código Cantón]],Table4[[#All],[CÓDIGO CANTÓN]:[CLASIFICACIÓN]],6,0),"")</f>
        <v/>
      </c>
    </row>
    <row r="2703" spans="4:17" x14ac:dyDescent="0.3">
      <c r="D2703" s="12" t="s">
        <v>2482</v>
      </c>
      <c r="E2703" s="12" t="s">
        <v>159</v>
      </c>
      <c r="F2703" s="12" t="s">
        <v>164</v>
      </c>
      <c r="G2703" s="12" t="s">
        <v>163</v>
      </c>
      <c r="H2703" s="12" t="s">
        <v>1226</v>
      </c>
      <c r="I2703" s="12" t="s">
        <v>164</v>
      </c>
      <c r="J2703" s="12" t="s">
        <v>7548</v>
      </c>
      <c r="K2703" s="12" t="s">
        <v>15597</v>
      </c>
      <c r="L2703" s="12" t="s">
        <v>2483</v>
      </c>
      <c r="M2703" s="12" t="s">
        <v>15598</v>
      </c>
      <c r="N2703" s="12" t="s">
        <v>7980</v>
      </c>
      <c r="O2703" s="12" t="s">
        <v>15599</v>
      </c>
      <c r="P2703" s="13" t="str">
        <f>+IFERROR(VLOOKUP(Table32[[#This Row],[Código_parroquial]],Table5[[#All],[CÓDIGO PARROQUIA]:[CLASIFICACIÓN]],5,0),+IFERROR(VLOOKUP(CONCATENATE(Table32[[#This Row],[Código Cantón]],"50"),Table5[[#All],[CÓDIGO PARROQUIA]:[CLASIFICACIÓN]],5,0),""))</f>
        <v/>
      </c>
      <c r="Q2703" s="13" t="str">
        <f>+IFERROR(VLOOKUP(Table32[[#This Row],[Código Cantón]],Table4[[#All],[CÓDIGO CANTÓN]:[CLASIFICACIÓN]],6,0),"")</f>
        <v/>
      </c>
    </row>
    <row r="2704" spans="4:17" x14ac:dyDescent="0.3">
      <c r="D2704" s="12" t="s">
        <v>2482</v>
      </c>
      <c r="E2704" s="12" t="s">
        <v>159</v>
      </c>
      <c r="F2704" s="12" t="s">
        <v>164</v>
      </c>
      <c r="G2704" s="12" t="s">
        <v>163</v>
      </c>
      <c r="H2704" s="12" t="s">
        <v>1226</v>
      </c>
      <c r="I2704" s="12" t="s">
        <v>164</v>
      </c>
      <c r="J2704" s="12" t="s">
        <v>7548</v>
      </c>
      <c r="K2704" s="12" t="s">
        <v>15600</v>
      </c>
      <c r="L2704" s="12" t="s">
        <v>2483</v>
      </c>
      <c r="M2704" s="12" t="s">
        <v>15601</v>
      </c>
      <c r="N2704" s="12" t="s">
        <v>7987</v>
      </c>
      <c r="O2704" s="12" t="s">
        <v>15602</v>
      </c>
      <c r="P2704" s="13" t="str">
        <f>+IFERROR(VLOOKUP(Table32[[#This Row],[Código_parroquial]],Table5[[#All],[CÓDIGO PARROQUIA]:[CLASIFICACIÓN]],5,0),+IFERROR(VLOOKUP(CONCATENATE(Table32[[#This Row],[Código Cantón]],"50"),Table5[[#All],[CÓDIGO PARROQUIA]:[CLASIFICACIÓN]],5,0),""))</f>
        <v/>
      </c>
      <c r="Q2704" s="13" t="str">
        <f>+IFERROR(VLOOKUP(Table32[[#This Row],[Código Cantón]],Table4[[#All],[CÓDIGO CANTÓN]:[CLASIFICACIÓN]],6,0),"")</f>
        <v/>
      </c>
    </row>
    <row r="2705" spans="4:17" x14ac:dyDescent="0.3">
      <c r="D2705" s="12" t="s">
        <v>2482</v>
      </c>
      <c r="E2705" s="12" t="s">
        <v>159</v>
      </c>
      <c r="F2705" s="12" t="s">
        <v>164</v>
      </c>
      <c r="G2705" s="12" t="s">
        <v>163</v>
      </c>
      <c r="H2705" s="12" t="s">
        <v>1226</v>
      </c>
      <c r="I2705" s="12" t="s">
        <v>164</v>
      </c>
      <c r="J2705" s="12" t="s">
        <v>7548</v>
      </c>
      <c r="K2705" s="12" t="s">
        <v>15603</v>
      </c>
      <c r="L2705" s="12" t="s">
        <v>2483</v>
      </c>
      <c r="M2705" s="12" t="s">
        <v>15604</v>
      </c>
      <c r="N2705" s="12" t="s">
        <v>7987</v>
      </c>
      <c r="O2705" s="12" t="s">
        <v>15605</v>
      </c>
      <c r="P2705" s="13" t="str">
        <f>+IFERROR(VLOOKUP(Table32[[#This Row],[Código_parroquial]],Table5[[#All],[CÓDIGO PARROQUIA]:[CLASIFICACIÓN]],5,0),+IFERROR(VLOOKUP(CONCATENATE(Table32[[#This Row],[Código Cantón]],"50"),Table5[[#All],[CÓDIGO PARROQUIA]:[CLASIFICACIÓN]],5,0),""))</f>
        <v/>
      </c>
      <c r="Q2705" s="13" t="str">
        <f>+IFERROR(VLOOKUP(Table32[[#This Row],[Código Cantón]],Table4[[#All],[CÓDIGO CANTÓN]:[CLASIFICACIÓN]],6,0),"")</f>
        <v/>
      </c>
    </row>
    <row r="2706" spans="4:17" x14ac:dyDescent="0.3">
      <c r="D2706" s="12" t="s">
        <v>2482</v>
      </c>
      <c r="E2706" s="12" t="s">
        <v>159</v>
      </c>
      <c r="F2706" s="12" t="s">
        <v>164</v>
      </c>
      <c r="G2706" s="12" t="s">
        <v>163</v>
      </c>
      <c r="H2706" s="12" t="s">
        <v>1226</v>
      </c>
      <c r="I2706" s="12" t="s">
        <v>164</v>
      </c>
      <c r="J2706" s="12" t="s">
        <v>7548</v>
      </c>
      <c r="K2706" s="12" t="s">
        <v>15606</v>
      </c>
      <c r="L2706" s="12" t="s">
        <v>2483</v>
      </c>
      <c r="M2706" s="12" t="s">
        <v>15607</v>
      </c>
      <c r="N2706" s="12" t="s">
        <v>7987</v>
      </c>
      <c r="O2706" s="12" t="s">
        <v>15608</v>
      </c>
      <c r="P2706" s="13" t="str">
        <f>+IFERROR(VLOOKUP(Table32[[#This Row],[Código_parroquial]],Table5[[#All],[CÓDIGO PARROQUIA]:[CLASIFICACIÓN]],5,0),+IFERROR(VLOOKUP(CONCATENATE(Table32[[#This Row],[Código Cantón]],"50"),Table5[[#All],[CÓDIGO PARROQUIA]:[CLASIFICACIÓN]],5,0),""))</f>
        <v/>
      </c>
      <c r="Q2706" s="13" t="str">
        <f>+IFERROR(VLOOKUP(Table32[[#This Row],[Código Cantón]],Table4[[#All],[CÓDIGO CANTÓN]:[CLASIFICACIÓN]],6,0),"")</f>
        <v/>
      </c>
    </row>
    <row r="2707" spans="4:17" x14ac:dyDescent="0.3">
      <c r="D2707" s="12" t="s">
        <v>2482</v>
      </c>
      <c r="E2707" s="12" t="s">
        <v>159</v>
      </c>
      <c r="F2707" s="12" t="s">
        <v>164</v>
      </c>
      <c r="G2707" s="12" t="s">
        <v>163</v>
      </c>
      <c r="H2707" s="12" t="s">
        <v>1226</v>
      </c>
      <c r="I2707" s="12" t="s">
        <v>164</v>
      </c>
      <c r="J2707" s="12" t="s">
        <v>7548</v>
      </c>
      <c r="K2707" s="12" t="s">
        <v>15609</v>
      </c>
      <c r="L2707" s="12" t="s">
        <v>2483</v>
      </c>
      <c r="M2707" s="12" t="s">
        <v>15610</v>
      </c>
      <c r="N2707" s="12" t="s">
        <v>7987</v>
      </c>
      <c r="O2707" s="12" t="s">
        <v>15611</v>
      </c>
      <c r="P2707" s="13" t="str">
        <f>+IFERROR(VLOOKUP(Table32[[#This Row],[Código_parroquial]],Table5[[#All],[CÓDIGO PARROQUIA]:[CLASIFICACIÓN]],5,0),+IFERROR(VLOOKUP(CONCATENATE(Table32[[#This Row],[Código Cantón]],"50"),Table5[[#All],[CÓDIGO PARROQUIA]:[CLASIFICACIÓN]],5,0),""))</f>
        <v/>
      </c>
      <c r="Q2707" s="13" t="str">
        <f>+IFERROR(VLOOKUP(Table32[[#This Row],[Código Cantón]],Table4[[#All],[CÓDIGO CANTÓN]:[CLASIFICACIÓN]],6,0),"")</f>
        <v/>
      </c>
    </row>
    <row r="2708" spans="4:17" x14ac:dyDescent="0.3">
      <c r="D2708" s="12" t="s">
        <v>2482</v>
      </c>
      <c r="E2708" s="12" t="s">
        <v>159</v>
      </c>
      <c r="F2708" s="12" t="s">
        <v>164</v>
      </c>
      <c r="G2708" s="12" t="s">
        <v>163</v>
      </c>
      <c r="H2708" s="12" t="s">
        <v>1226</v>
      </c>
      <c r="I2708" s="12" t="s">
        <v>164</v>
      </c>
      <c r="J2708" s="12" t="s">
        <v>7548</v>
      </c>
      <c r="K2708" s="12" t="s">
        <v>15612</v>
      </c>
      <c r="L2708" s="12" t="s">
        <v>2483</v>
      </c>
      <c r="M2708" s="12" t="s">
        <v>15613</v>
      </c>
      <c r="N2708" s="12" t="s">
        <v>7987</v>
      </c>
      <c r="O2708" s="12" t="s">
        <v>15614</v>
      </c>
      <c r="P2708" s="13" t="str">
        <f>+IFERROR(VLOOKUP(Table32[[#This Row],[Código_parroquial]],Table5[[#All],[CÓDIGO PARROQUIA]:[CLASIFICACIÓN]],5,0),+IFERROR(VLOOKUP(CONCATENATE(Table32[[#This Row],[Código Cantón]],"50"),Table5[[#All],[CÓDIGO PARROQUIA]:[CLASIFICACIÓN]],5,0),""))</f>
        <v/>
      </c>
      <c r="Q2708" s="13" t="str">
        <f>+IFERROR(VLOOKUP(Table32[[#This Row],[Código Cantón]],Table4[[#All],[CÓDIGO CANTÓN]:[CLASIFICACIÓN]],6,0),"")</f>
        <v/>
      </c>
    </row>
    <row r="2709" spans="4:17" x14ac:dyDescent="0.3">
      <c r="D2709" s="12" t="s">
        <v>2482</v>
      </c>
      <c r="E2709" s="12" t="s">
        <v>159</v>
      </c>
      <c r="F2709" s="12" t="s">
        <v>164</v>
      </c>
      <c r="G2709" s="12" t="s">
        <v>163</v>
      </c>
      <c r="H2709" s="12" t="s">
        <v>1226</v>
      </c>
      <c r="I2709" s="12" t="s">
        <v>164</v>
      </c>
      <c r="J2709" s="12" t="s">
        <v>7548</v>
      </c>
      <c r="K2709" s="12" t="s">
        <v>15615</v>
      </c>
      <c r="L2709" s="12" t="s">
        <v>2483</v>
      </c>
      <c r="M2709" s="12" t="s">
        <v>15616</v>
      </c>
      <c r="N2709" s="12" t="s">
        <v>7980</v>
      </c>
      <c r="O2709" s="12" t="s">
        <v>15617</v>
      </c>
      <c r="P2709" s="13" t="str">
        <f>+IFERROR(VLOOKUP(Table32[[#This Row],[Código_parroquial]],Table5[[#All],[CÓDIGO PARROQUIA]:[CLASIFICACIÓN]],5,0),+IFERROR(VLOOKUP(CONCATENATE(Table32[[#This Row],[Código Cantón]],"50"),Table5[[#All],[CÓDIGO PARROQUIA]:[CLASIFICACIÓN]],5,0),""))</f>
        <v/>
      </c>
      <c r="Q2709" s="13" t="str">
        <f>+IFERROR(VLOOKUP(Table32[[#This Row],[Código Cantón]],Table4[[#All],[CÓDIGO CANTÓN]:[CLASIFICACIÓN]],6,0),"")</f>
        <v/>
      </c>
    </row>
    <row r="2710" spans="4:17" x14ac:dyDescent="0.3">
      <c r="D2710" s="12" t="s">
        <v>2482</v>
      </c>
      <c r="E2710" s="12" t="s">
        <v>159</v>
      </c>
      <c r="F2710" s="12" t="s">
        <v>166</v>
      </c>
      <c r="G2710" s="12" t="s">
        <v>165</v>
      </c>
      <c r="H2710" s="12" t="s">
        <v>1227</v>
      </c>
      <c r="I2710" s="12" t="s">
        <v>166</v>
      </c>
      <c r="J2710" s="12" t="s">
        <v>7548</v>
      </c>
      <c r="K2710" s="12" t="s">
        <v>15618</v>
      </c>
      <c r="L2710" s="12" t="s">
        <v>2483</v>
      </c>
      <c r="M2710" s="12" t="s">
        <v>15619</v>
      </c>
      <c r="N2710" s="12" t="s">
        <v>7980</v>
      </c>
      <c r="O2710" s="12" t="s">
        <v>15620</v>
      </c>
      <c r="P2710" s="13" t="str">
        <f>+IFERROR(VLOOKUP(Table32[[#This Row],[Código_parroquial]],Table5[[#All],[CÓDIGO PARROQUIA]:[CLASIFICACIÓN]],5,0),+IFERROR(VLOOKUP(CONCATENATE(Table32[[#This Row],[Código Cantón]],"50"),Table5[[#All],[CÓDIGO PARROQUIA]:[CLASIFICACIÓN]],5,0),""))</f>
        <v/>
      </c>
      <c r="Q2710" s="13" t="str">
        <f>+IFERROR(VLOOKUP(Table32[[#This Row],[Código Cantón]],Table4[[#All],[CÓDIGO CANTÓN]:[CLASIFICACIÓN]],6,0),"")</f>
        <v/>
      </c>
    </row>
    <row r="2711" spans="4:17" x14ac:dyDescent="0.3">
      <c r="D2711" s="12" t="s">
        <v>2482</v>
      </c>
      <c r="E2711" s="12" t="s">
        <v>159</v>
      </c>
      <c r="F2711" s="12" t="s">
        <v>166</v>
      </c>
      <c r="G2711" s="12" t="s">
        <v>165</v>
      </c>
      <c r="H2711" s="12" t="s">
        <v>1227</v>
      </c>
      <c r="I2711" s="12" t="s">
        <v>166</v>
      </c>
      <c r="J2711" s="12" t="s">
        <v>7548</v>
      </c>
      <c r="K2711" s="12" t="s">
        <v>15621</v>
      </c>
      <c r="L2711" s="12" t="s">
        <v>2483</v>
      </c>
      <c r="M2711" s="12" t="s">
        <v>15622</v>
      </c>
      <c r="N2711" s="12" t="s">
        <v>7987</v>
      </c>
      <c r="O2711" s="12" t="s">
        <v>15623</v>
      </c>
      <c r="P2711" s="13" t="str">
        <f>+IFERROR(VLOOKUP(Table32[[#This Row],[Código_parroquial]],Table5[[#All],[CÓDIGO PARROQUIA]:[CLASIFICACIÓN]],5,0),+IFERROR(VLOOKUP(CONCATENATE(Table32[[#This Row],[Código Cantón]],"50"),Table5[[#All],[CÓDIGO PARROQUIA]:[CLASIFICACIÓN]],5,0),""))</f>
        <v/>
      </c>
      <c r="Q2711" s="13" t="str">
        <f>+IFERROR(VLOOKUP(Table32[[#This Row],[Código Cantón]],Table4[[#All],[CÓDIGO CANTÓN]:[CLASIFICACIÓN]],6,0),"")</f>
        <v/>
      </c>
    </row>
    <row r="2712" spans="4:17" x14ac:dyDescent="0.3">
      <c r="D2712" s="12" t="s">
        <v>2482</v>
      </c>
      <c r="E2712" s="12" t="s">
        <v>159</v>
      </c>
      <c r="F2712" s="12" t="s">
        <v>166</v>
      </c>
      <c r="G2712" s="12" t="s">
        <v>165</v>
      </c>
      <c r="H2712" s="12" t="s">
        <v>1227</v>
      </c>
      <c r="I2712" s="12" t="s">
        <v>166</v>
      </c>
      <c r="J2712" s="12" t="s">
        <v>7548</v>
      </c>
      <c r="K2712" s="12" t="s">
        <v>15624</v>
      </c>
      <c r="L2712" s="12" t="s">
        <v>2483</v>
      </c>
      <c r="M2712" s="12" t="s">
        <v>15625</v>
      </c>
      <c r="N2712" s="12" t="s">
        <v>7987</v>
      </c>
      <c r="O2712" s="12" t="s">
        <v>15626</v>
      </c>
      <c r="P2712" s="13" t="str">
        <f>+IFERROR(VLOOKUP(Table32[[#This Row],[Código_parroquial]],Table5[[#All],[CÓDIGO PARROQUIA]:[CLASIFICACIÓN]],5,0),+IFERROR(VLOOKUP(CONCATENATE(Table32[[#This Row],[Código Cantón]],"50"),Table5[[#All],[CÓDIGO PARROQUIA]:[CLASIFICACIÓN]],5,0),""))</f>
        <v/>
      </c>
      <c r="Q2712" s="13" t="str">
        <f>+IFERROR(VLOOKUP(Table32[[#This Row],[Código Cantón]],Table4[[#All],[CÓDIGO CANTÓN]:[CLASIFICACIÓN]],6,0),"")</f>
        <v/>
      </c>
    </row>
    <row r="2713" spans="4:17" x14ac:dyDescent="0.3">
      <c r="D2713" s="12" t="s">
        <v>2482</v>
      </c>
      <c r="E2713" s="12" t="s">
        <v>159</v>
      </c>
      <c r="F2713" s="12" t="s">
        <v>166</v>
      </c>
      <c r="G2713" s="12" t="s">
        <v>165</v>
      </c>
      <c r="H2713" s="12" t="s">
        <v>1227</v>
      </c>
      <c r="I2713" s="12" t="s">
        <v>166</v>
      </c>
      <c r="J2713" s="12" t="s">
        <v>7548</v>
      </c>
      <c r="K2713" s="12" t="s">
        <v>15627</v>
      </c>
      <c r="L2713" s="12" t="s">
        <v>2483</v>
      </c>
      <c r="M2713" s="12" t="s">
        <v>15628</v>
      </c>
      <c r="N2713" s="12" t="s">
        <v>7987</v>
      </c>
      <c r="O2713" s="12" t="s">
        <v>15629</v>
      </c>
      <c r="P2713" s="13" t="str">
        <f>+IFERROR(VLOOKUP(Table32[[#This Row],[Código_parroquial]],Table5[[#All],[CÓDIGO PARROQUIA]:[CLASIFICACIÓN]],5,0),+IFERROR(VLOOKUP(CONCATENATE(Table32[[#This Row],[Código Cantón]],"50"),Table5[[#All],[CÓDIGO PARROQUIA]:[CLASIFICACIÓN]],5,0),""))</f>
        <v/>
      </c>
      <c r="Q2713" s="13" t="str">
        <f>+IFERROR(VLOOKUP(Table32[[#This Row],[Código Cantón]],Table4[[#All],[CÓDIGO CANTÓN]:[CLASIFICACIÓN]],6,0),"")</f>
        <v/>
      </c>
    </row>
    <row r="2714" spans="4:17" x14ac:dyDescent="0.3">
      <c r="D2714" s="12" t="s">
        <v>2482</v>
      </c>
      <c r="E2714" s="12" t="s">
        <v>159</v>
      </c>
      <c r="F2714" s="12" t="s">
        <v>166</v>
      </c>
      <c r="G2714" s="12" t="s">
        <v>165</v>
      </c>
      <c r="H2714" s="12" t="s">
        <v>1227</v>
      </c>
      <c r="I2714" s="12" t="s">
        <v>166</v>
      </c>
      <c r="J2714" s="12" t="s">
        <v>7548</v>
      </c>
      <c r="K2714" s="12" t="s">
        <v>15630</v>
      </c>
      <c r="L2714" s="12" t="s">
        <v>2483</v>
      </c>
      <c r="M2714" s="12" t="s">
        <v>13031</v>
      </c>
      <c r="N2714" s="12" t="s">
        <v>7987</v>
      </c>
      <c r="O2714" s="12" t="s">
        <v>9942</v>
      </c>
      <c r="P2714" s="13" t="str">
        <f>+IFERROR(VLOOKUP(Table32[[#This Row],[Código_parroquial]],Table5[[#All],[CÓDIGO PARROQUIA]:[CLASIFICACIÓN]],5,0),+IFERROR(VLOOKUP(CONCATENATE(Table32[[#This Row],[Código Cantón]],"50"),Table5[[#All],[CÓDIGO PARROQUIA]:[CLASIFICACIÓN]],5,0),""))</f>
        <v/>
      </c>
      <c r="Q2714" s="13" t="str">
        <f>+IFERROR(VLOOKUP(Table32[[#This Row],[Código Cantón]],Table4[[#All],[CÓDIGO CANTÓN]:[CLASIFICACIÓN]],6,0),"")</f>
        <v/>
      </c>
    </row>
    <row r="2715" spans="4:17" x14ac:dyDescent="0.3">
      <c r="D2715" s="12" t="s">
        <v>2482</v>
      </c>
      <c r="E2715" s="12" t="s">
        <v>159</v>
      </c>
      <c r="F2715" s="12" t="s">
        <v>166</v>
      </c>
      <c r="G2715" s="12" t="s">
        <v>165</v>
      </c>
      <c r="H2715" s="12" t="s">
        <v>1227</v>
      </c>
      <c r="I2715" s="12" t="s">
        <v>166</v>
      </c>
      <c r="J2715" s="12" t="s">
        <v>7548</v>
      </c>
      <c r="K2715" s="12" t="s">
        <v>15631</v>
      </c>
      <c r="L2715" s="12" t="s">
        <v>2483</v>
      </c>
      <c r="M2715" s="12" t="s">
        <v>15632</v>
      </c>
      <c r="N2715" s="12" t="s">
        <v>7987</v>
      </c>
      <c r="O2715" s="12" t="s">
        <v>15633</v>
      </c>
      <c r="P2715" s="13" t="str">
        <f>+IFERROR(VLOOKUP(Table32[[#This Row],[Código_parroquial]],Table5[[#All],[CÓDIGO PARROQUIA]:[CLASIFICACIÓN]],5,0),+IFERROR(VLOOKUP(CONCATENATE(Table32[[#This Row],[Código Cantón]],"50"),Table5[[#All],[CÓDIGO PARROQUIA]:[CLASIFICACIÓN]],5,0),""))</f>
        <v/>
      </c>
      <c r="Q2715" s="13" t="str">
        <f>+IFERROR(VLOOKUP(Table32[[#This Row],[Código Cantón]],Table4[[#All],[CÓDIGO CANTÓN]:[CLASIFICACIÓN]],6,0),"")</f>
        <v/>
      </c>
    </row>
    <row r="2716" spans="4:17" x14ac:dyDescent="0.3">
      <c r="D2716" s="12" t="s">
        <v>2482</v>
      </c>
      <c r="E2716" s="12" t="s">
        <v>159</v>
      </c>
      <c r="F2716" s="12" t="s">
        <v>166</v>
      </c>
      <c r="G2716" s="12" t="s">
        <v>165</v>
      </c>
      <c r="H2716" s="12" t="s">
        <v>1227</v>
      </c>
      <c r="I2716" s="12" t="s">
        <v>166</v>
      </c>
      <c r="J2716" s="12" t="s">
        <v>7548</v>
      </c>
      <c r="K2716" s="12" t="s">
        <v>15634</v>
      </c>
      <c r="L2716" s="12" t="s">
        <v>2483</v>
      </c>
      <c r="M2716" s="12" t="s">
        <v>15635</v>
      </c>
      <c r="N2716" s="12" t="s">
        <v>7987</v>
      </c>
      <c r="O2716" s="12" t="s">
        <v>15636</v>
      </c>
      <c r="P2716" s="13" t="str">
        <f>+IFERROR(VLOOKUP(Table32[[#This Row],[Código_parroquial]],Table5[[#All],[CÓDIGO PARROQUIA]:[CLASIFICACIÓN]],5,0),+IFERROR(VLOOKUP(CONCATENATE(Table32[[#This Row],[Código Cantón]],"50"),Table5[[#All],[CÓDIGO PARROQUIA]:[CLASIFICACIÓN]],5,0),""))</f>
        <v/>
      </c>
      <c r="Q2716" s="13" t="str">
        <f>+IFERROR(VLOOKUP(Table32[[#This Row],[Código Cantón]],Table4[[#All],[CÓDIGO CANTÓN]:[CLASIFICACIÓN]],6,0),"")</f>
        <v/>
      </c>
    </row>
    <row r="2717" spans="4:17" x14ac:dyDescent="0.3">
      <c r="D2717" s="12" t="s">
        <v>2482</v>
      </c>
      <c r="E2717" s="12" t="s">
        <v>159</v>
      </c>
      <c r="F2717" s="12" t="s">
        <v>166</v>
      </c>
      <c r="G2717" s="12" t="s">
        <v>165</v>
      </c>
      <c r="H2717" s="12" t="s">
        <v>1227</v>
      </c>
      <c r="I2717" s="12" t="s">
        <v>166</v>
      </c>
      <c r="J2717" s="12" t="s">
        <v>7548</v>
      </c>
      <c r="K2717" s="12" t="s">
        <v>15637</v>
      </c>
      <c r="L2717" s="12" t="s">
        <v>2483</v>
      </c>
      <c r="M2717" s="12" t="s">
        <v>15638</v>
      </c>
      <c r="N2717" s="12" t="s">
        <v>7987</v>
      </c>
      <c r="O2717" s="12" t="s">
        <v>15639</v>
      </c>
      <c r="P2717" s="13" t="str">
        <f>+IFERROR(VLOOKUP(Table32[[#This Row],[Código_parroquial]],Table5[[#All],[CÓDIGO PARROQUIA]:[CLASIFICACIÓN]],5,0),+IFERROR(VLOOKUP(CONCATENATE(Table32[[#This Row],[Código Cantón]],"50"),Table5[[#All],[CÓDIGO PARROQUIA]:[CLASIFICACIÓN]],5,0),""))</f>
        <v/>
      </c>
      <c r="Q2717" s="13" t="str">
        <f>+IFERROR(VLOOKUP(Table32[[#This Row],[Código Cantón]],Table4[[#All],[CÓDIGO CANTÓN]:[CLASIFICACIÓN]],6,0),"")</f>
        <v/>
      </c>
    </row>
    <row r="2718" spans="4:17" x14ac:dyDescent="0.3">
      <c r="D2718" s="12" t="s">
        <v>2482</v>
      </c>
      <c r="E2718" s="12" t="s">
        <v>159</v>
      </c>
      <c r="F2718" s="12" t="s">
        <v>166</v>
      </c>
      <c r="G2718" s="12" t="s">
        <v>165</v>
      </c>
      <c r="H2718" s="12" t="s">
        <v>1227</v>
      </c>
      <c r="I2718" s="12" t="s">
        <v>166</v>
      </c>
      <c r="J2718" s="12" t="s">
        <v>7548</v>
      </c>
      <c r="K2718" s="12" t="s">
        <v>15640</v>
      </c>
      <c r="L2718" s="12" t="s">
        <v>2483</v>
      </c>
      <c r="M2718" s="12" t="s">
        <v>15641</v>
      </c>
      <c r="N2718" s="12" t="s">
        <v>7987</v>
      </c>
      <c r="O2718" s="12" t="s">
        <v>15642</v>
      </c>
      <c r="P2718" s="13" t="str">
        <f>+IFERROR(VLOOKUP(Table32[[#This Row],[Código_parroquial]],Table5[[#All],[CÓDIGO PARROQUIA]:[CLASIFICACIÓN]],5,0),+IFERROR(VLOOKUP(CONCATENATE(Table32[[#This Row],[Código Cantón]],"50"),Table5[[#All],[CÓDIGO PARROQUIA]:[CLASIFICACIÓN]],5,0),""))</f>
        <v/>
      </c>
      <c r="Q2718" s="13" t="str">
        <f>+IFERROR(VLOOKUP(Table32[[#This Row],[Código Cantón]],Table4[[#All],[CÓDIGO CANTÓN]:[CLASIFICACIÓN]],6,0),"")</f>
        <v/>
      </c>
    </row>
    <row r="2719" spans="4:17" x14ac:dyDescent="0.3">
      <c r="D2719" s="12" t="s">
        <v>2482</v>
      </c>
      <c r="E2719" s="12" t="s">
        <v>159</v>
      </c>
      <c r="F2719" s="12" t="s">
        <v>166</v>
      </c>
      <c r="G2719" s="12" t="s">
        <v>165</v>
      </c>
      <c r="H2719" s="12" t="s">
        <v>1227</v>
      </c>
      <c r="I2719" s="12" t="s">
        <v>166</v>
      </c>
      <c r="J2719" s="12" t="s">
        <v>7548</v>
      </c>
      <c r="K2719" s="12" t="s">
        <v>15643</v>
      </c>
      <c r="L2719" s="12" t="s">
        <v>2483</v>
      </c>
      <c r="M2719" s="12" t="s">
        <v>9583</v>
      </c>
      <c r="N2719" s="12" t="s">
        <v>7987</v>
      </c>
      <c r="O2719" s="12" t="s">
        <v>15644</v>
      </c>
      <c r="P2719" s="13" t="str">
        <f>+IFERROR(VLOOKUP(Table32[[#This Row],[Código_parroquial]],Table5[[#All],[CÓDIGO PARROQUIA]:[CLASIFICACIÓN]],5,0),+IFERROR(VLOOKUP(CONCATENATE(Table32[[#This Row],[Código Cantón]],"50"),Table5[[#All],[CÓDIGO PARROQUIA]:[CLASIFICACIÓN]],5,0),""))</f>
        <v/>
      </c>
      <c r="Q2719" s="13" t="str">
        <f>+IFERROR(VLOOKUP(Table32[[#This Row],[Código Cantón]],Table4[[#All],[CÓDIGO CANTÓN]:[CLASIFICACIÓN]],6,0),"")</f>
        <v/>
      </c>
    </row>
    <row r="2720" spans="4:17" x14ac:dyDescent="0.3">
      <c r="D2720" s="12" t="s">
        <v>2482</v>
      </c>
      <c r="E2720" s="12" t="s">
        <v>159</v>
      </c>
      <c r="F2720" s="12" t="s">
        <v>166</v>
      </c>
      <c r="G2720" s="12" t="s">
        <v>165</v>
      </c>
      <c r="H2720" s="12" t="s">
        <v>1227</v>
      </c>
      <c r="I2720" s="12" t="s">
        <v>166</v>
      </c>
      <c r="J2720" s="12" t="s">
        <v>7548</v>
      </c>
      <c r="K2720" s="12" t="s">
        <v>15645</v>
      </c>
      <c r="L2720" s="12" t="s">
        <v>2483</v>
      </c>
      <c r="M2720" s="12" t="s">
        <v>9554</v>
      </c>
      <c r="N2720" s="12" t="s">
        <v>7987</v>
      </c>
      <c r="O2720" s="12" t="s">
        <v>15646</v>
      </c>
      <c r="P2720" s="13" t="str">
        <f>+IFERROR(VLOOKUP(Table32[[#This Row],[Código_parroquial]],Table5[[#All],[CÓDIGO PARROQUIA]:[CLASIFICACIÓN]],5,0),+IFERROR(VLOOKUP(CONCATENATE(Table32[[#This Row],[Código Cantón]],"50"),Table5[[#All],[CÓDIGO PARROQUIA]:[CLASIFICACIÓN]],5,0),""))</f>
        <v/>
      </c>
      <c r="Q2720" s="13" t="str">
        <f>+IFERROR(VLOOKUP(Table32[[#This Row],[Código Cantón]],Table4[[#All],[CÓDIGO CANTÓN]:[CLASIFICACIÓN]],6,0),"")</f>
        <v/>
      </c>
    </row>
    <row r="2721" spans="4:17" x14ac:dyDescent="0.3">
      <c r="D2721" s="12" t="s">
        <v>2482</v>
      </c>
      <c r="E2721" s="12" t="s">
        <v>159</v>
      </c>
      <c r="F2721" s="12" t="s">
        <v>166</v>
      </c>
      <c r="G2721" s="12" t="s">
        <v>165</v>
      </c>
      <c r="H2721" s="12" t="s">
        <v>1227</v>
      </c>
      <c r="I2721" s="12" t="s">
        <v>166</v>
      </c>
      <c r="J2721" s="12" t="s">
        <v>7548</v>
      </c>
      <c r="K2721" s="12" t="s">
        <v>15647</v>
      </c>
      <c r="L2721" s="12" t="s">
        <v>2483</v>
      </c>
      <c r="M2721" s="12" t="s">
        <v>15648</v>
      </c>
      <c r="N2721" s="12" t="s">
        <v>7987</v>
      </c>
      <c r="O2721" s="12" t="s">
        <v>15649</v>
      </c>
      <c r="P2721" s="13" t="str">
        <f>+IFERROR(VLOOKUP(Table32[[#This Row],[Código_parroquial]],Table5[[#All],[CÓDIGO PARROQUIA]:[CLASIFICACIÓN]],5,0),+IFERROR(VLOOKUP(CONCATENATE(Table32[[#This Row],[Código Cantón]],"50"),Table5[[#All],[CÓDIGO PARROQUIA]:[CLASIFICACIÓN]],5,0),""))</f>
        <v/>
      </c>
      <c r="Q2721" s="13" t="str">
        <f>+IFERROR(VLOOKUP(Table32[[#This Row],[Código Cantón]],Table4[[#All],[CÓDIGO CANTÓN]:[CLASIFICACIÓN]],6,0),"")</f>
        <v/>
      </c>
    </row>
    <row r="2722" spans="4:17" x14ac:dyDescent="0.3">
      <c r="D2722" s="12" t="s">
        <v>2482</v>
      </c>
      <c r="E2722" s="12" t="s">
        <v>159</v>
      </c>
      <c r="F2722" s="12" t="s">
        <v>166</v>
      </c>
      <c r="G2722" s="12" t="s">
        <v>165</v>
      </c>
      <c r="H2722" s="12" t="s">
        <v>1227</v>
      </c>
      <c r="I2722" s="12" t="s">
        <v>166</v>
      </c>
      <c r="J2722" s="12" t="s">
        <v>7548</v>
      </c>
      <c r="K2722" s="12" t="s">
        <v>15650</v>
      </c>
      <c r="L2722" s="12" t="s">
        <v>2483</v>
      </c>
      <c r="M2722" s="12" t="s">
        <v>15651</v>
      </c>
      <c r="N2722" s="12" t="s">
        <v>7987</v>
      </c>
      <c r="O2722" s="12" t="s">
        <v>15652</v>
      </c>
      <c r="P2722" s="13" t="str">
        <f>+IFERROR(VLOOKUP(Table32[[#This Row],[Código_parroquial]],Table5[[#All],[CÓDIGO PARROQUIA]:[CLASIFICACIÓN]],5,0),+IFERROR(VLOOKUP(CONCATENATE(Table32[[#This Row],[Código Cantón]],"50"),Table5[[#All],[CÓDIGO PARROQUIA]:[CLASIFICACIÓN]],5,0),""))</f>
        <v/>
      </c>
      <c r="Q2722" s="13" t="str">
        <f>+IFERROR(VLOOKUP(Table32[[#This Row],[Código Cantón]],Table4[[#All],[CÓDIGO CANTÓN]:[CLASIFICACIÓN]],6,0),"")</f>
        <v/>
      </c>
    </row>
    <row r="2723" spans="4:17" x14ac:dyDescent="0.3">
      <c r="D2723" s="12" t="s">
        <v>2482</v>
      </c>
      <c r="E2723" s="12" t="s">
        <v>159</v>
      </c>
      <c r="F2723" s="12" t="s">
        <v>166</v>
      </c>
      <c r="G2723" s="12" t="s">
        <v>165</v>
      </c>
      <c r="H2723" s="12" t="s">
        <v>1227</v>
      </c>
      <c r="I2723" s="12" t="s">
        <v>166</v>
      </c>
      <c r="J2723" s="12" t="s">
        <v>7548</v>
      </c>
      <c r="K2723" s="12" t="s">
        <v>15653</v>
      </c>
      <c r="L2723" s="12" t="s">
        <v>2483</v>
      </c>
      <c r="M2723" s="12" t="s">
        <v>10042</v>
      </c>
      <c r="N2723" s="12" t="s">
        <v>7987</v>
      </c>
      <c r="O2723" s="12" t="s">
        <v>15654</v>
      </c>
      <c r="P2723" s="13" t="str">
        <f>+IFERROR(VLOOKUP(Table32[[#This Row],[Código_parroquial]],Table5[[#All],[CÓDIGO PARROQUIA]:[CLASIFICACIÓN]],5,0),+IFERROR(VLOOKUP(CONCATENATE(Table32[[#This Row],[Código Cantón]],"50"),Table5[[#All],[CÓDIGO PARROQUIA]:[CLASIFICACIÓN]],5,0),""))</f>
        <v/>
      </c>
      <c r="Q2723" s="13" t="str">
        <f>+IFERROR(VLOOKUP(Table32[[#This Row],[Código Cantón]],Table4[[#All],[CÓDIGO CANTÓN]:[CLASIFICACIÓN]],6,0),"")</f>
        <v/>
      </c>
    </row>
    <row r="2724" spans="4:17" x14ac:dyDescent="0.3">
      <c r="D2724" s="12" t="s">
        <v>2482</v>
      </c>
      <c r="E2724" s="12" t="s">
        <v>159</v>
      </c>
      <c r="F2724" s="12" t="s">
        <v>166</v>
      </c>
      <c r="G2724" s="12" t="s">
        <v>165</v>
      </c>
      <c r="H2724" s="12" t="s">
        <v>1227</v>
      </c>
      <c r="I2724" s="12" t="s">
        <v>166</v>
      </c>
      <c r="J2724" s="12" t="s">
        <v>7548</v>
      </c>
      <c r="K2724" s="12" t="s">
        <v>15655</v>
      </c>
      <c r="L2724" s="12" t="s">
        <v>2483</v>
      </c>
      <c r="M2724" s="12" t="s">
        <v>15656</v>
      </c>
      <c r="N2724" s="12" t="s">
        <v>7987</v>
      </c>
      <c r="O2724" s="12" t="s">
        <v>15657</v>
      </c>
      <c r="P2724" s="13" t="str">
        <f>+IFERROR(VLOOKUP(Table32[[#This Row],[Código_parroquial]],Table5[[#All],[CÓDIGO PARROQUIA]:[CLASIFICACIÓN]],5,0),+IFERROR(VLOOKUP(CONCATENATE(Table32[[#This Row],[Código Cantón]],"50"),Table5[[#All],[CÓDIGO PARROQUIA]:[CLASIFICACIÓN]],5,0),""))</f>
        <v/>
      </c>
      <c r="Q2724" s="13" t="str">
        <f>+IFERROR(VLOOKUP(Table32[[#This Row],[Código Cantón]],Table4[[#All],[CÓDIGO CANTÓN]:[CLASIFICACIÓN]],6,0),"")</f>
        <v/>
      </c>
    </row>
    <row r="2725" spans="4:17" x14ac:dyDescent="0.3">
      <c r="D2725" s="12" t="s">
        <v>2482</v>
      </c>
      <c r="E2725" s="12" t="s">
        <v>159</v>
      </c>
      <c r="F2725" s="12" t="s">
        <v>166</v>
      </c>
      <c r="G2725" s="12" t="s">
        <v>165</v>
      </c>
      <c r="H2725" s="12" t="s">
        <v>1227</v>
      </c>
      <c r="I2725" s="12" t="s">
        <v>166</v>
      </c>
      <c r="J2725" s="12" t="s">
        <v>7548</v>
      </c>
      <c r="K2725" s="12" t="s">
        <v>15658</v>
      </c>
      <c r="L2725" s="12" t="s">
        <v>2483</v>
      </c>
      <c r="M2725" s="12" t="s">
        <v>15659</v>
      </c>
      <c r="N2725" s="12" t="s">
        <v>7987</v>
      </c>
      <c r="O2725" s="12" t="s">
        <v>15660</v>
      </c>
      <c r="P2725" s="13" t="str">
        <f>+IFERROR(VLOOKUP(Table32[[#This Row],[Código_parroquial]],Table5[[#All],[CÓDIGO PARROQUIA]:[CLASIFICACIÓN]],5,0),+IFERROR(VLOOKUP(CONCATENATE(Table32[[#This Row],[Código Cantón]],"50"),Table5[[#All],[CÓDIGO PARROQUIA]:[CLASIFICACIÓN]],5,0),""))</f>
        <v/>
      </c>
      <c r="Q2725" s="13" t="str">
        <f>+IFERROR(VLOOKUP(Table32[[#This Row],[Código Cantón]],Table4[[#All],[CÓDIGO CANTÓN]:[CLASIFICACIÓN]],6,0),"")</f>
        <v/>
      </c>
    </row>
    <row r="2726" spans="4:17" x14ac:dyDescent="0.3">
      <c r="D2726" s="12" t="s">
        <v>2482</v>
      </c>
      <c r="E2726" s="12" t="s">
        <v>159</v>
      </c>
      <c r="F2726" s="12" t="s">
        <v>166</v>
      </c>
      <c r="G2726" s="12" t="s">
        <v>165</v>
      </c>
      <c r="H2726" s="12" t="s">
        <v>1227</v>
      </c>
      <c r="I2726" s="12" t="s">
        <v>166</v>
      </c>
      <c r="J2726" s="12" t="s">
        <v>7548</v>
      </c>
      <c r="K2726" s="12" t="s">
        <v>15661</v>
      </c>
      <c r="L2726" s="12" t="s">
        <v>2483</v>
      </c>
      <c r="M2726" s="12" t="s">
        <v>15662</v>
      </c>
      <c r="N2726" s="12" t="s">
        <v>7987</v>
      </c>
      <c r="O2726" s="12" t="s">
        <v>15662</v>
      </c>
      <c r="P2726" s="13" t="str">
        <f>+IFERROR(VLOOKUP(Table32[[#This Row],[Código_parroquial]],Table5[[#All],[CÓDIGO PARROQUIA]:[CLASIFICACIÓN]],5,0),+IFERROR(VLOOKUP(CONCATENATE(Table32[[#This Row],[Código Cantón]],"50"),Table5[[#All],[CÓDIGO PARROQUIA]:[CLASIFICACIÓN]],5,0),""))</f>
        <v/>
      </c>
      <c r="Q2726" s="13" t="str">
        <f>+IFERROR(VLOOKUP(Table32[[#This Row],[Código Cantón]],Table4[[#All],[CÓDIGO CANTÓN]:[CLASIFICACIÓN]],6,0),"")</f>
        <v/>
      </c>
    </row>
    <row r="2727" spans="4:17" x14ac:dyDescent="0.3">
      <c r="D2727" s="12" t="s">
        <v>2482</v>
      </c>
      <c r="E2727" s="12" t="s">
        <v>159</v>
      </c>
      <c r="F2727" s="12" t="s">
        <v>166</v>
      </c>
      <c r="G2727" s="12" t="s">
        <v>165</v>
      </c>
      <c r="H2727" s="12" t="s">
        <v>1227</v>
      </c>
      <c r="I2727" s="12" t="s">
        <v>166</v>
      </c>
      <c r="J2727" s="12" t="s">
        <v>7548</v>
      </c>
      <c r="K2727" s="12" t="s">
        <v>15663</v>
      </c>
      <c r="L2727" s="12" t="s">
        <v>2483</v>
      </c>
      <c r="M2727" s="12" t="s">
        <v>15664</v>
      </c>
      <c r="N2727" s="12" t="s">
        <v>7987</v>
      </c>
      <c r="O2727" s="12" t="s">
        <v>15665</v>
      </c>
      <c r="P2727" s="13" t="str">
        <f>+IFERROR(VLOOKUP(Table32[[#This Row],[Código_parroquial]],Table5[[#All],[CÓDIGO PARROQUIA]:[CLASIFICACIÓN]],5,0),+IFERROR(VLOOKUP(CONCATENATE(Table32[[#This Row],[Código Cantón]],"50"),Table5[[#All],[CÓDIGO PARROQUIA]:[CLASIFICACIÓN]],5,0),""))</f>
        <v/>
      </c>
      <c r="Q2727" s="13" t="str">
        <f>+IFERROR(VLOOKUP(Table32[[#This Row],[Código Cantón]],Table4[[#All],[CÓDIGO CANTÓN]:[CLASIFICACIÓN]],6,0),"")</f>
        <v/>
      </c>
    </row>
    <row r="2728" spans="4:17" x14ac:dyDescent="0.3">
      <c r="D2728" s="12" t="s">
        <v>2482</v>
      </c>
      <c r="E2728" s="12" t="s">
        <v>159</v>
      </c>
      <c r="F2728" s="12" t="s">
        <v>166</v>
      </c>
      <c r="G2728" s="12" t="s">
        <v>165</v>
      </c>
      <c r="H2728" s="12" t="s">
        <v>1227</v>
      </c>
      <c r="I2728" s="12" t="s">
        <v>166</v>
      </c>
      <c r="J2728" s="12" t="s">
        <v>7548</v>
      </c>
      <c r="K2728" s="12" t="s">
        <v>15666</v>
      </c>
      <c r="L2728" s="12" t="s">
        <v>2483</v>
      </c>
      <c r="M2728" s="12" t="s">
        <v>15667</v>
      </c>
      <c r="N2728" s="12" t="s">
        <v>7987</v>
      </c>
      <c r="O2728" s="12" t="s">
        <v>15668</v>
      </c>
      <c r="P2728" s="13" t="str">
        <f>+IFERROR(VLOOKUP(Table32[[#This Row],[Código_parroquial]],Table5[[#All],[CÓDIGO PARROQUIA]:[CLASIFICACIÓN]],5,0),+IFERROR(VLOOKUP(CONCATENATE(Table32[[#This Row],[Código Cantón]],"50"),Table5[[#All],[CÓDIGO PARROQUIA]:[CLASIFICACIÓN]],5,0),""))</f>
        <v/>
      </c>
      <c r="Q2728" s="13" t="str">
        <f>+IFERROR(VLOOKUP(Table32[[#This Row],[Código Cantón]],Table4[[#All],[CÓDIGO CANTÓN]:[CLASIFICACIÓN]],6,0),"")</f>
        <v/>
      </c>
    </row>
    <row r="2729" spans="4:17" x14ac:dyDescent="0.3">
      <c r="D2729" s="12" t="s">
        <v>2482</v>
      </c>
      <c r="E2729" s="12" t="s">
        <v>159</v>
      </c>
      <c r="F2729" s="12" t="s">
        <v>166</v>
      </c>
      <c r="G2729" s="12" t="s">
        <v>165</v>
      </c>
      <c r="H2729" s="12" t="s">
        <v>1227</v>
      </c>
      <c r="I2729" s="12" t="s">
        <v>166</v>
      </c>
      <c r="J2729" s="12" t="s">
        <v>7548</v>
      </c>
      <c r="K2729" s="12" t="s">
        <v>15669</v>
      </c>
      <c r="L2729" s="12" t="s">
        <v>2483</v>
      </c>
      <c r="M2729" s="12" t="s">
        <v>15670</v>
      </c>
      <c r="N2729" s="12" t="s">
        <v>7987</v>
      </c>
      <c r="O2729" s="12" t="s">
        <v>15671</v>
      </c>
      <c r="P2729" s="13" t="str">
        <f>+IFERROR(VLOOKUP(Table32[[#This Row],[Código_parroquial]],Table5[[#All],[CÓDIGO PARROQUIA]:[CLASIFICACIÓN]],5,0),+IFERROR(VLOOKUP(CONCATENATE(Table32[[#This Row],[Código Cantón]],"50"),Table5[[#All],[CÓDIGO PARROQUIA]:[CLASIFICACIÓN]],5,0),""))</f>
        <v/>
      </c>
      <c r="Q2729" s="13" t="str">
        <f>+IFERROR(VLOOKUP(Table32[[#This Row],[Código Cantón]],Table4[[#All],[CÓDIGO CANTÓN]:[CLASIFICACIÓN]],6,0),"")</f>
        <v/>
      </c>
    </row>
    <row r="2730" spans="4:17" x14ac:dyDescent="0.3">
      <c r="D2730" s="12" t="s">
        <v>2482</v>
      </c>
      <c r="E2730" s="12" t="s">
        <v>159</v>
      </c>
      <c r="F2730" s="12" t="s">
        <v>166</v>
      </c>
      <c r="G2730" s="12" t="s">
        <v>165</v>
      </c>
      <c r="H2730" s="12" t="s">
        <v>1227</v>
      </c>
      <c r="I2730" s="12" t="s">
        <v>166</v>
      </c>
      <c r="J2730" s="12" t="s">
        <v>7548</v>
      </c>
      <c r="K2730" s="12" t="s">
        <v>15672</v>
      </c>
      <c r="L2730" s="12" t="s">
        <v>2483</v>
      </c>
      <c r="M2730" s="12" t="s">
        <v>15673</v>
      </c>
      <c r="N2730" s="12" t="s">
        <v>7987</v>
      </c>
      <c r="O2730" s="12" t="s">
        <v>15674</v>
      </c>
      <c r="P2730" s="13" t="str">
        <f>+IFERROR(VLOOKUP(Table32[[#This Row],[Código_parroquial]],Table5[[#All],[CÓDIGO PARROQUIA]:[CLASIFICACIÓN]],5,0),+IFERROR(VLOOKUP(CONCATENATE(Table32[[#This Row],[Código Cantón]],"50"),Table5[[#All],[CÓDIGO PARROQUIA]:[CLASIFICACIÓN]],5,0),""))</f>
        <v/>
      </c>
      <c r="Q2730" s="13" t="str">
        <f>+IFERROR(VLOOKUP(Table32[[#This Row],[Código Cantón]],Table4[[#All],[CÓDIGO CANTÓN]:[CLASIFICACIÓN]],6,0),"")</f>
        <v/>
      </c>
    </row>
    <row r="2731" spans="4:17" x14ac:dyDescent="0.3">
      <c r="D2731" s="12" t="s">
        <v>2482</v>
      </c>
      <c r="E2731" s="12" t="s">
        <v>159</v>
      </c>
      <c r="F2731" s="12" t="s">
        <v>166</v>
      </c>
      <c r="G2731" s="12" t="s">
        <v>165</v>
      </c>
      <c r="H2731" s="12" t="s">
        <v>1227</v>
      </c>
      <c r="I2731" s="12" t="s">
        <v>166</v>
      </c>
      <c r="J2731" s="12" t="s">
        <v>7548</v>
      </c>
      <c r="K2731" s="12" t="s">
        <v>15675</v>
      </c>
      <c r="L2731" s="12" t="s">
        <v>2483</v>
      </c>
      <c r="M2731" s="12" t="s">
        <v>9865</v>
      </c>
      <c r="N2731" s="12" t="s">
        <v>7987</v>
      </c>
      <c r="O2731" s="12" t="s">
        <v>15676</v>
      </c>
      <c r="P2731" s="13" t="str">
        <f>+IFERROR(VLOOKUP(Table32[[#This Row],[Código_parroquial]],Table5[[#All],[CÓDIGO PARROQUIA]:[CLASIFICACIÓN]],5,0),+IFERROR(VLOOKUP(CONCATENATE(Table32[[#This Row],[Código Cantón]],"50"),Table5[[#All],[CÓDIGO PARROQUIA]:[CLASIFICACIÓN]],5,0),""))</f>
        <v/>
      </c>
      <c r="Q2731" s="13" t="str">
        <f>+IFERROR(VLOOKUP(Table32[[#This Row],[Código Cantón]],Table4[[#All],[CÓDIGO CANTÓN]:[CLASIFICACIÓN]],6,0),"")</f>
        <v/>
      </c>
    </row>
    <row r="2732" spans="4:17" x14ac:dyDescent="0.3">
      <c r="D2732" s="12" t="s">
        <v>2482</v>
      </c>
      <c r="E2732" s="12" t="s">
        <v>159</v>
      </c>
      <c r="F2732" s="12" t="s">
        <v>166</v>
      </c>
      <c r="G2732" s="12" t="s">
        <v>165</v>
      </c>
      <c r="H2732" s="12" t="s">
        <v>1227</v>
      </c>
      <c r="I2732" s="12" t="s">
        <v>166</v>
      </c>
      <c r="J2732" s="12" t="s">
        <v>7548</v>
      </c>
      <c r="K2732" s="12" t="s">
        <v>15677</v>
      </c>
      <c r="L2732" s="12" t="s">
        <v>2483</v>
      </c>
      <c r="M2732" s="12" t="s">
        <v>15678</v>
      </c>
      <c r="N2732" s="12" t="s">
        <v>7987</v>
      </c>
      <c r="O2732" s="12" t="s">
        <v>15679</v>
      </c>
      <c r="P2732" s="13" t="str">
        <f>+IFERROR(VLOOKUP(Table32[[#This Row],[Código_parroquial]],Table5[[#All],[CÓDIGO PARROQUIA]:[CLASIFICACIÓN]],5,0),+IFERROR(VLOOKUP(CONCATENATE(Table32[[#This Row],[Código Cantón]],"50"),Table5[[#All],[CÓDIGO PARROQUIA]:[CLASIFICACIÓN]],5,0),""))</f>
        <v/>
      </c>
      <c r="Q2732" s="13" t="str">
        <f>+IFERROR(VLOOKUP(Table32[[#This Row],[Código Cantón]],Table4[[#All],[CÓDIGO CANTÓN]:[CLASIFICACIÓN]],6,0),"")</f>
        <v/>
      </c>
    </row>
    <row r="2733" spans="4:17" x14ac:dyDescent="0.3">
      <c r="D2733" s="12" t="s">
        <v>2482</v>
      </c>
      <c r="E2733" s="12" t="s">
        <v>159</v>
      </c>
      <c r="F2733" s="12" t="s">
        <v>166</v>
      </c>
      <c r="G2733" s="12" t="s">
        <v>165</v>
      </c>
      <c r="H2733" s="12" t="s">
        <v>1227</v>
      </c>
      <c r="I2733" s="12" t="s">
        <v>166</v>
      </c>
      <c r="J2733" s="12" t="s">
        <v>7548</v>
      </c>
      <c r="K2733" s="12" t="s">
        <v>15680</v>
      </c>
      <c r="L2733" s="12" t="s">
        <v>2483</v>
      </c>
      <c r="M2733" s="12" t="s">
        <v>15681</v>
      </c>
      <c r="N2733" s="12" t="s">
        <v>7987</v>
      </c>
      <c r="O2733" s="12" t="s">
        <v>15682</v>
      </c>
      <c r="P2733" s="13" t="str">
        <f>+IFERROR(VLOOKUP(Table32[[#This Row],[Código_parroquial]],Table5[[#All],[CÓDIGO PARROQUIA]:[CLASIFICACIÓN]],5,0),+IFERROR(VLOOKUP(CONCATENATE(Table32[[#This Row],[Código Cantón]],"50"),Table5[[#All],[CÓDIGO PARROQUIA]:[CLASIFICACIÓN]],5,0),""))</f>
        <v/>
      </c>
      <c r="Q2733" s="13" t="str">
        <f>+IFERROR(VLOOKUP(Table32[[#This Row],[Código Cantón]],Table4[[#All],[CÓDIGO CANTÓN]:[CLASIFICACIÓN]],6,0),"")</f>
        <v/>
      </c>
    </row>
    <row r="2734" spans="4:17" x14ac:dyDescent="0.3">
      <c r="D2734" s="12" t="s">
        <v>2482</v>
      </c>
      <c r="E2734" s="12" t="s">
        <v>159</v>
      </c>
      <c r="F2734" s="12" t="s">
        <v>166</v>
      </c>
      <c r="G2734" s="12" t="s">
        <v>165</v>
      </c>
      <c r="H2734" s="12" t="s">
        <v>1227</v>
      </c>
      <c r="I2734" s="12" t="s">
        <v>166</v>
      </c>
      <c r="J2734" s="12" t="s">
        <v>7548</v>
      </c>
      <c r="K2734" s="12" t="s">
        <v>15683</v>
      </c>
      <c r="L2734" s="12" t="s">
        <v>2483</v>
      </c>
      <c r="M2734" s="12" t="s">
        <v>15684</v>
      </c>
      <c r="N2734" s="12" t="s">
        <v>7987</v>
      </c>
      <c r="O2734" s="12" t="s">
        <v>15685</v>
      </c>
      <c r="P2734" s="13" t="str">
        <f>+IFERROR(VLOOKUP(Table32[[#This Row],[Código_parroquial]],Table5[[#All],[CÓDIGO PARROQUIA]:[CLASIFICACIÓN]],5,0),+IFERROR(VLOOKUP(CONCATENATE(Table32[[#This Row],[Código Cantón]],"50"),Table5[[#All],[CÓDIGO PARROQUIA]:[CLASIFICACIÓN]],5,0),""))</f>
        <v/>
      </c>
      <c r="Q2734" s="13" t="str">
        <f>+IFERROR(VLOOKUP(Table32[[#This Row],[Código Cantón]],Table4[[#All],[CÓDIGO CANTÓN]:[CLASIFICACIÓN]],6,0),"")</f>
        <v/>
      </c>
    </row>
    <row r="2735" spans="4:17" x14ac:dyDescent="0.3">
      <c r="D2735" s="12" t="s">
        <v>2482</v>
      </c>
      <c r="E2735" s="12" t="s">
        <v>159</v>
      </c>
      <c r="F2735" s="12" t="s">
        <v>166</v>
      </c>
      <c r="G2735" s="12" t="s">
        <v>165</v>
      </c>
      <c r="H2735" s="12" t="s">
        <v>1227</v>
      </c>
      <c r="I2735" s="12" t="s">
        <v>166</v>
      </c>
      <c r="J2735" s="12" t="s">
        <v>7548</v>
      </c>
      <c r="K2735" s="12" t="s">
        <v>15686</v>
      </c>
      <c r="L2735" s="12" t="s">
        <v>2483</v>
      </c>
      <c r="M2735" s="12" t="s">
        <v>15687</v>
      </c>
      <c r="N2735" s="12" t="s">
        <v>7987</v>
      </c>
      <c r="O2735" s="12" t="s">
        <v>15688</v>
      </c>
      <c r="P2735" s="13" t="str">
        <f>+IFERROR(VLOOKUP(Table32[[#This Row],[Código_parroquial]],Table5[[#All],[CÓDIGO PARROQUIA]:[CLASIFICACIÓN]],5,0),+IFERROR(VLOOKUP(CONCATENATE(Table32[[#This Row],[Código Cantón]],"50"),Table5[[#All],[CÓDIGO PARROQUIA]:[CLASIFICACIÓN]],5,0),""))</f>
        <v/>
      </c>
      <c r="Q2735" s="13" t="str">
        <f>+IFERROR(VLOOKUP(Table32[[#This Row],[Código Cantón]],Table4[[#All],[CÓDIGO CANTÓN]:[CLASIFICACIÓN]],6,0),"")</f>
        <v/>
      </c>
    </row>
    <row r="2736" spans="4:17" x14ac:dyDescent="0.3">
      <c r="D2736" s="12" t="s">
        <v>2482</v>
      </c>
      <c r="E2736" s="12" t="s">
        <v>159</v>
      </c>
      <c r="F2736" s="12" t="s">
        <v>166</v>
      </c>
      <c r="G2736" s="12" t="s">
        <v>165</v>
      </c>
      <c r="H2736" s="12" t="s">
        <v>1227</v>
      </c>
      <c r="I2736" s="12" t="s">
        <v>166</v>
      </c>
      <c r="J2736" s="12" t="s">
        <v>7548</v>
      </c>
      <c r="K2736" s="12" t="s">
        <v>15689</v>
      </c>
      <c r="L2736" s="12" t="s">
        <v>2483</v>
      </c>
      <c r="M2736" s="12" t="s">
        <v>2309</v>
      </c>
      <c r="N2736" s="12" t="s">
        <v>7987</v>
      </c>
      <c r="O2736" s="12" t="s">
        <v>2309</v>
      </c>
      <c r="P2736" s="13" t="str">
        <f>+IFERROR(VLOOKUP(Table32[[#This Row],[Código_parroquial]],Table5[[#All],[CÓDIGO PARROQUIA]:[CLASIFICACIÓN]],5,0),+IFERROR(VLOOKUP(CONCATENATE(Table32[[#This Row],[Código Cantón]],"50"),Table5[[#All],[CÓDIGO PARROQUIA]:[CLASIFICACIÓN]],5,0),""))</f>
        <v/>
      </c>
      <c r="Q2736" s="13" t="str">
        <f>+IFERROR(VLOOKUP(Table32[[#This Row],[Código Cantón]],Table4[[#All],[CÓDIGO CANTÓN]:[CLASIFICACIÓN]],6,0),"")</f>
        <v/>
      </c>
    </row>
    <row r="2737" spans="4:17" x14ac:dyDescent="0.3">
      <c r="D2737" s="12" t="s">
        <v>2482</v>
      </c>
      <c r="E2737" s="12" t="s">
        <v>159</v>
      </c>
      <c r="F2737" s="12" t="s">
        <v>166</v>
      </c>
      <c r="G2737" s="12" t="s">
        <v>165</v>
      </c>
      <c r="H2737" s="12" t="s">
        <v>1227</v>
      </c>
      <c r="I2737" s="12" t="s">
        <v>166</v>
      </c>
      <c r="J2737" s="12" t="s">
        <v>7548</v>
      </c>
      <c r="K2737" s="12" t="s">
        <v>15690</v>
      </c>
      <c r="L2737" s="12" t="s">
        <v>2483</v>
      </c>
      <c r="M2737" s="12" t="s">
        <v>12159</v>
      </c>
      <c r="N2737" s="12" t="s">
        <v>7987</v>
      </c>
      <c r="O2737" s="12" t="s">
        <v>15691</v>
      </c>
      <c r="P2737" s="13" t="str">
        <f>+IFERROR(VLOOKUP(Table32[[#This Row],[Código_parroquial]],Table5[[#All],[CÓDIGO PARROQUIA]:[CLASIFICACIÓN]],5,0),+IFERROR(VLOOKUP(CONCATENATE(Table32[[#This Row],[Código Cantón]],"50"),Table5[[#All],[CÓDIGO PARROQUIA]:[CLASIFICACIÓN]],5,0),""))</f>
        <v/>
      </c>
      <c r="Q2737" s="13" t="str">
        <f>+IFERROR(VLOOKUP(Table32[[#This Row],[Código Cantón]],Table4[[#All],[CÓDIGO CANTÓN]:[CLASIFICACIÓN]],6,0),"")</f>
        <v/>
      </c>
    </row>
    <row r="2738" spans="4:17" x14ac:dyDescent="0.3">
      <c r="D2738" s="12" t="s">
        <v>2482</v>
      </c>
      <c r="E2738" s="12" t="s">
        <v>159</v>
      </c>
      <c r="F2738" s="12" t="s">
        <v>166</v>
      </c>
      <c r="G2738" s="12" t="s">
        <v>165</v>
      </c>
      <c r="H2738" s="12" t="s">
        <v>1227</v>
      </c>
      <c r="I2738" s="12" t="s">
        <v>166</v>
      </c>
      <c r="J2738" s="12" t="s">
        <v>7548</v>
      </c>
      <c r="K2738" s="12" t="s">
        <v>15692</v>
      </c>
      <c r="L2738" s="12" t="s">
        <v>2483</v>
      </c>
      <c r="M2738" s="12" t="s">
        <v>15693</v>
      </c>
      <c r="N2738" s="12" t="s">
        <v>7980</v>
      </c>
      <c r="O2738" s="12" t="s">
        <v>15694</v>
      </c>
      <c r="P2738" s="13" t="str">
        <f>+IFERROR(VLOOKUP(Table32[[#This Row],[Código_parroquial]],Table5[[#All],[CÓDIGO PARROQUIA]:[CLASIFICACIÓN]],5,0),+IFERROR(VLOOKUP(CONCATENATE(Table32[[#This Row],[Código Cantón]],"50"),Table5[[#All],[CÓDIGO PARROQUIA]:[CLASIFICACIÓN]],5,0),""))</f>
        <v/>
      </c>
      <c r="Q2738" s="13" t="str">
        <f>+IFERROR(VLOOKUP(Table32[[#This Row],[Código Cantón]],Table4[[#All],[CÓDIGO CANTÓN]:[CLASIFICACIÓN]],6,0),"")</f>
        <v/>
      </c>
    </row>
    <row r="2739" spans="4:17" x14ac:dyDescent="0.3">
      <c r="D2739" s="12" t="s">
        <v>2482</v>
      </c>
      <c r="E2739" s="12" t="s">
        <v>159</v>
      </c>
      <c r="F2739" s="12" t="s">
        <v>166</v>
      </c>
      <c r="G2739" s="12" t="s">
        <v>165</v>
      </c>
      <c r="H2739" s="12" t="s">
        <v>1227</v>
      </c>
      <c r="I2739" s="12" t="s">
        <v>166</v>
      </c>
      <c r="J2739" s="12" t="s">
        <v>7548</v>
      </c>
      <c r="K2739" s="12" t="s">
        <v>15695</v>
      </c>
      <c r="L2739" s="12" t="s">
        <v>2483</v>
      </c>
      <c r="M2739" s="12" t="s">
        <v>15696</v>
      </c>
      <c r="N2739" s="12" t="s">
        <v>7987</v>
      </c>
      <c r="O2739" s="12" t="s">
        <v>15697</v>
      </c>
      <c r="P2739" s="13" t="str">
        <f>+IFERROR(VLOOKUP(Table32[[#This Row],[Código_parroquial]],Table5[[#All],[CÓDIGO PARROQUIA]:[CLASIFICACIÓN]],5,0),+IFERROR(VLOOKUP(CONCATENATE(Table32[[#This Row],[Código Cantón]],"50"),Table5[[#All],[CÓDIGO PARROQUIA]:[CLASIFICACIÓN]],5,0),""))</f>
        <v/>
      </c>
      <c r="Q2739" s="13" t="str">
        <f>+IFERROR(VLOOKUP(Table32[[#This Row],[Código Cantón]],Table4[[#All],[CÓDIGO CANTÓN]:[CLASIFICACIÓN]],6,0),"")</f>
        <v/>
      </c>
    </row>
    <row r="2740" spans="4:17" x14ac:dyDescent="0.3">
      <c r="D2740" s="12" t="s">
        <v>2482</v>
      </c>
      <c r="E2740" s="12" t="s">
        <v>159</v>
      </c>
      <c r="F2740" s="12" t="s">
        <v>166</v>
      </c>
      <c r="G2740" s="12" t="s">
        <v>165</v>
      </c>
      <c r="H2740" s="12" t="s">
        <v>1227</v>
      </c>
      <c r="I2740" s="12" t="s">
        <v>166</v>
      </c>
      <c r="J2740" s="12" t="s">
        <v>7548</v>
      </c>
      <c r="K2740" s="12" t="s">
        <v>15698</v>
      </c>
      <c r="L2740" s="12" t="s">
        <v>2483</v>
      </c>
      <c r="M2740" s="12" t="s">
        <v>15699</v>
      </c>
      <c r="N2740" s="12" t="s">
        <v>7987</v>
      </c>
      <c r="O2740" s="12" t="s">
        <v>15700</v>
      </c>
      <c r="P2740" s="13" t="str">
        <f>+IFERROR(VLOOKUP(Table32[[#This Row],[Código_parroquial]],Table5[[#All],[CÓDIGO PARROQUIA]:[CLASIFICACIÓN]],5,0),+IFERROR(VLOOKUP(CONCATENATE(Table32[[#This Row],[Código Cantón]],"50"),Table5[[#All],[CÓDIGO PARROQUIA]:[CLASIFICACIÓN]],5,0),""))</f>
        <v/>
      </c>
      <c r="Q2740" s="13" t="str">
        <f>+IFERROR(VLOOKUP(Table32[[#This Row],[Código Cantón]],Table4[[#All],[CÓDIGO CANTÓN]:[CLASIFICACIÓN]],6,0),"")</f>
        <v/>
      </c>
    </row>
    <row r="2741" spans="4:17" x14ac:dyDescent="0.3">
      <c r="D2741" s="12" t="s">
        <v>2482</v>
      </c>
      <c r="E2741" s="12" t="s">
        <v>159</v>
      </c>
      <c r="F2741" s="12" t="s">
        <v>166</v>
      </c>
      <c r="G2741" s="12" t="s">
        <v>165</v>
      </c>
      <c r="H2741" s="12" t="s">
        <v>1227</v>
      </c>
      <c r="I2741" s="12" t="s">
        <v>166</v>
      </c>
      <c r="J2741" s="12" t="s">
        <v>7548</v>
      </c>
      <c r="K2741" s="12" t="s">
        <v>15701</v>
      </c>
      <c r="L2741" s="12" t="s">
        <v>2483</v>
      </c>
      <c r="M2741" s="12" t="s">
        <v>15702</v>
      </c>
      <c r="N2741" s="12" t="s">
        <v>7980</v>
      </c>
      <c r="O2741" s="12" t="s">
        <v>15703</v>
      </c>
      <c r="P2741" s="13" t="str">
        <f>+IFERROR(VLOOKUP(Table32[[#This Row],[Código_parroquial]],Table5[[#All],[CÓDIGO PARROQUIA]:[CLASIFICACIÓN]],5,0),+IFERROR(VLOOKUP(CONCATENATE(Table32[[#This Row],[Código Cantón]],"50"),Table5[[#All],[CÓDIGO PARROQUIA]:[CLASIFICACIÓN]],5,0),""))</f>
        <v/>
      </c>
      <c r="Q2741" s="13" t="str">
        <f>+IFERROR(VLOOKUP(Table32[[#This Row],[Código Cantón]],Table4[[#All],[CÓDIGO CANTÓN]:[CLASIFICACIÓN]],6,0),"")</f>
        <v/>
      </c>
    </row>
    <row r="2742" spans="4:17" x14ac:dyDescent="0.3">
      <c r="D2742" s="12" t="s">
        <v>2482</v>
      </c>
      <c r="E2742" s="12" t="s">
        <v>159</v>
      </c>
      <c r="F2742" s="12" t="s">
        <v>166</v>
      </c>
      <c r="G2742" s="12" t="s">
        <v>165</v>
      </c>
      <c r="H2742" s="12" t="s">
        <v>1227</v>
      </c>
      <c r="I2742" s="12" t="s">
        <v>166</v>
      </c>
      <c r="J2742" s="12" t="s">
        <v>7548</v>
      </c>
      <c r="K2742" s="12" t="s">
        <v>15704</v>
      </c>
      <c r="L2742" s="12" t="s">
        <v>2483</v>
      </c>
      <c r="M2742" s="12" t="s">
        <v>15705</v>
      </c>
      <c r="N2742" s="12" t="s">
        <v>7987</v>
      </c>
      <c r="O2742" s="12" t="s">
        <v>15706</v>
      </c>
      <c r="P2742" s="13" t="str">
        <f>+IFERROR(VLOOKUP(Table32[[#This Row],[Código_parroquial]],Table5[[#All],[CÓDIGO PARROQUIA]:[CLASIFICACIÓN]],5,0),+IFERROR(VLOOKUP(CONCATENATE(Table32[[#This Row],[Código Cantón]],"50"),Table5[[#All],[CÓDIGO PARROQUIA]:[CLASIFICACIÓN]],5,0),""))</f>
        <v/>
      </c>
      <c r="Q2742" s="13" t="str">
        <f>+IFERROR(VLOOKUP(Table32[[#This Row],[Código Cantón]],Table4[[#All],[CÓDIGO CANTÓN]:[CLASIFICACIÓN]],6,0),"")</f>
        <v/>
      </c>
    </row>
    <row r="2743" spans="4:17" x14ac:dyDescent="0.3">
      <c r="D2743" s="12" t="s">
        <v>2482</v>
      </c>
      <c r="E2743" s="12" t="s">
        <v>159</v>
      </c>
      <c r="F2743" s="12" t="s">
        <v>166</v>
      </c>
      <c r="G2743" s="12" t="s">
        <v>165</v>
      </c>
      <c r="H2743" s="12" t="s">
        <v>1227</v>
      </c>
      <c r="I2743" s="12" t="s">
        <v>166</v>
      </c>
      <c r="J2743" s="12" t="s">
        <v>7548</v>
      </c>
      <c r="K2743" s="12" t="s">
        <v>15707</v>
      </c>
      <c r="L2743" s="12" t="s">
        <v>2483</v>
      </c>
      <c r="M2743" s="12" t="s">
        <v>15708</v>
      </c>
      <c r="N2743" s="12" t="s">
        <v>7987</v>
      </c>
      <c r="O2743" s="12" t="s">
        <v>15709</v>
      </c>
      <c r="P2743" s="13" t="str">
        <f>+IFERROR(VLOOKUP(Table32[[#This Row],[Código_parroquial]],Table5[[#All],[CÓDIGO PARROQUIA]:[CLASIFICACIÓN]],5,0),+IFERROR(VLOOKUP(CONCATENATE(Table32[[#This Row],[Código Cantón]],"50"),Table5[[#All],[CÓDIGO PARROQUIA]:[CLASIFICACIÓN]],5,0),""))</f>
        <v/>
      </c>
      <c r="Q2743" s="13" t="str">
        <f>+IFERROR(VLOOKUP(Table32[[#This Row],[Código Cantón]],Table4[[#All],[CÓDIGO CANTÓN]:[CLASIFICACIÓN]],6,0),"")</f>
        <v/>
      </c>
    </row>
    <row r="2744" spans="4:17" x14ac:dyDescent="0.3">
      <c r="D2744" s="12" t="s">
        <v>2482</v>
      </c>
      <c r="E2744" s="12" t="s">
        <v>159</v>
      </c>
      <c r="F2744" s="12" t="s">
        <v>166</v>
      </c>
      <c r="G2744" s="12" t="s">
        <v>165</v>
      </c>
      <c r="H2744" s="12" t="s">
        <v>1227</v>
      </c>
      <c r="I2744" s="12" t="s">
        <v>166</v>
      </c>
      <c r="J2744" s="12" t="s">
        <v>7548</v>
      </c>
      <c r="K2744" s="12" t="s">
        <v>15710</v>
      </c>
      <c r="L2744" s="12" t="s">
        <v>2483</v>
      </c>
      <c r="M2744" s="12" t="s">
        <v>15711</v>
      </c>
      <c r="N2744" s="12" t="s">
        <v>7987</v>
      </c>
      <c r="O2744" s="12" t="s">
        <v>15712</v>
      </c>
      <c r="P2744" s="13" t="str">
        <f>+IFERROR(VLOOKUP(Table32[[#This Row],[Código_parroquial]],Table5[[#All],[CÓDIGO PARROQUIA]:[CLASIFICACIÓN]],5,0),+IFERROR(VLOOKUP(CONCATENATE(Table32[[#This Row],[Código Cantón]],"50"),Table5[[#All],[CÓDIGO PARROQUIA]:[CLASIFICACIÓN]],5,0),""))</f>
        <v/>
      </c>
      <c r="Q2744" s="13" t="str">
        <f>+IFERROR(VLOOKUP(Table32[[#This Row],[Código Cantón]],Table4[[#All],[CÓDIGO CANTÓN]:[CLASIFICACIÓN]],6,0),"")</f>
        <v/>
      </c>
    </row>
    <row r="2745" spans="4:17" x14ac:dyDescent="0.3">
      <c r="D2745" s="12" t="s">
        <v>2482</v>
      </c>
      <c r="E2745" s="12" t="s">
        <v>159</v>
      </c>
      <c r="F2745" s="12" t="s">
        <v>166</v>
      </c>
      <c r="G2745" s="12" t="s">
        <v>165</v>
      </c>
      <c r="H2745" s="12" t="s">
        <v>1227</v>
      </c>
      <c r="I2745" s="12" t="s">
        <v>166</v>
      </c>
      <c r="J2745" s="12" t="s">
        <v>7548</v>
      </c>
      <c r="K2745" s="12" t="s">
        <v>15713</v>
      </c>
      <c r="L2745" s="12" t="s">
        <v>2483</v>
      </c>
      <c r="M2745" s="12" t="s">
        <v>15714</v>
      </c>
      <c r="N2745" s="12" t="s">
        <v>7987</v>
      </c>
      <c r="O2745" s="12" t="s">
        <v>15715</v>
      </c>
      <c r="P2745" s="13" t="str">
        <f>+IFERROR(VLOOKUP(Table32[[#This Row],[Código_parroquial]],Table5[[#All],[CÓDIGO PARROQUIA]:[CLASIFICACIÓN]],5,0),+IFERROR(VLOOKUP(CONCATENATE(Table32[[#This Row],[Código Cantón]],"50"),Table5[[#All],[CÓDIGO PARROQUIA]:[CLASIFICACIÓN]],5,0),""))</f>
        <v/>
      </c>
      <c r="Q2745" s="13" t="str">
        <f>+IFERROR(VLOOKUP(Table32[[#This Row],[Código Cantón]],Table4[[#All],[CÓDIGO CANTÓN]:[CLASIFICACIÓN]],6,0),"")</f>
        <v/>
      </c>
    </row>
    <row r="2746" spans="4:17" x14ac:dyDescent="0.3">
      <c r="D2746" s="12" t="s">
        <v>2482</v>
      </c>
      <c r="E2746" s="12" t="s">
        <v>159</v>
      </c>
      <c r="F2746" s="12" t="s">
        <v>166</v>
      </c>
      <c r="G2746" s="12" t="s">
        <v>165</v>
      </c>
      <c r="H2746" s="12" t="s">
        <v>1227</v>
      </c>
      <c r="I2746" s="12" t="s">
        <v>166</v>
      </c>
      <c r="J2746" s="12" t="s">
        <v>7548</v>
      </c>
      <c r="K2746" s="12" t="s">
        <v>15716</v>
      </c>
      <c r="L2746" s="12" t="s">
        <v>2483</v>
      </c>
      <c r="M2746" s="12" t="s">
        <v>15717</v>
      </c>
      <c r="N2746" s="12" t="s">
        <v>7980</v>
      </c>
      <c r="O2746" s="12" t="s">
        <v>15718</v>
      </c>
      <c r="P2746" s="13" t="str">
        <f>+IFERROR(VLOOKUP(Table32[[#This Row],[Código_parroquial]],Table5[[#All],[CÓDIGO PARROQUIA]:[CLASIFICACIÓN]],5,0),+IFERROR(VLOOKUP(CONCATENATE(Table32[[#This Row],[Código Cantón]],"50"),Table5[[#All],[CÓDIGO PARROQUIA]:[CLASIFICACIÓN]],5,0),""))</f>
        <v/>
      </c>
      <c r="Q2746" s="13" t="str">
        <f>+IFERROR(VLOOKUP(Table32[[#This Row],[Código Cantón]],Table4[[#All],[CÓDIGO CANTÓN]:[CLASIFICACIÓN]],6,0),"")</f>
        <v/>
      </c>
    </row>
    <row r="2747" spans="4:17" x14ac:dyDescent="0.3">
      <c r="D2747" s="12" t="s">
        <v>2482</v>
      </c>
      <c r="E2747" s="12" t="s">
        <v>159</v>
      </c>
      <c r="F2747" s="12" t="s">
        <v>166</v>
      </c>
      <c r="G2747" s="12" t="s">
        <v>165</v>
      </c>
      <c r="H2747" s="12" t="s">
        <v>1227</v>
      </c>
      <c r="I2747" s="12" t="s">
        <v>166</v>
      </c>
      <c r="J2747" s="12" t="s">
        <v>7548</v>
      </c>
      <c r="K2747" s="12" t="s">
        <v>15719</v>
      </c>
      <c r="L2747" s="12" t="s">
        <v>2483</v>
      </c>
      <c r="M2747" s="12" t="s">
        <v>15720</v>
      </c>
      <c r="N2747" s="12" t="s">
        <v>7987</v>
      </c>
      <c r="O2747" s="12" t="s">
        <v>15721</v>
      </c>
      <c r="P2747" s="13" t="str">
        <f>+IFERROR(VLOOKUP(Table32[[#This Row],[Código_parroquial]],Table5[[#All],[CÓDIGO PARROQUIA]:[CLASIFICACIÓN]],5,0),+IFERROR(VLOOKUP(CONCATENATE(Table32[[#This Row],[Código Cantón]],"50"),Table5[[#All],[CÓDIGO PARROQUIA]:[CLASIFICACIÓN]],5,0),""))</f>
        <v/>
      </c>
      <c r="Q2747" s="13" t="str">
        <f>+IFERROR(VLOOKUP(Table32[[#This Row],[Código Cantón]],Table4[[#All],[CÓDIGO CANTÓN]:[CLASIFICACIÓN]],6,0),"")</f>
        <v/>
      </c>
    </row>
    <row r="2748" spans="4:17" x14ac:dyDescent="0.3">
      <c r="D2748" s="12" t="s">
        <v>2482</v>
      </c>
      <c r="E2748" s="12" t="s">
        <v>159</v>
      </c>
      <c r="F2748" s="12" t="s">
        <v>166</v>
      </c>
      <c r="G2748" s="12" t="s">
        <v>165</v>
      </c>
      <c r="H2748" s="12" t="s">
        <v>1227</v>
      </c>
      <c r="I2748" s="12" t="s">
        <v>166</v>
      </c>
      <c r="J2748" s="12" t="s">
        <v>7548</v>
      </c>
      <c r="K2748" s="12" t="s">
        <v>15722</v>
      </c>
      <c r="L2748" s="12" t="s">
        <v>2483</v>
      </c>
      <c r="M2748" s="12" t="s">
        <v>323</v>
      </c>
      <c r="N2748" s="12" t="s">
        <v>7987</v>
      </c>
      <c r="O2748" s="12" t="s">
        <v>15723</v>
      </c>
      <c r="P2748" s="13" t="str">
        <f>+IFERROR(VLOOKUP(Table32[[#This Row],[Código_parroquial]],Table5[[#All],[CÓDIGO PARROQUIA]:[CLASIFICACIÓN]],5,0),+IFERROR(VLOOKUP(CONCATENATE(Table32[[#This Row],[Código Cantón]],"50"),Table5[[#All],[CÓDIGO PARROQUIA]:[CLASIFICACIÓN]],5,0),""))</f>
        <v/>
      </c>
      <c r="Q2748" s="13" t="str">
        <f>+IFERROR(VLOOKUP(Table32[[#This Row],[Código Cantón]],Table4[[#All],[CÓDIGO CANTÓN]:[CLASIFICACIÓN]],6,0),"")</f>
        <v/>
      </c>
    </row>
    <row r="2749" spans="4:17" x14ac:dyDescent="0.3">
      <c r="D2749" s="12" t="s">
        <v>2482</v>
      </c>
      <c r="E2749" s="12" t="s">
        <v>159</v>
      </c>
      <c r="F2749" s="12" t="s">
        <v>166</v>
      </c>
      <c r="G2749" s="12" t="s">
        <v>165</v>
      </c>
      <c r="H2749" s="12" t="s">
        <v>1227</v>
      </c>
      <c r="I2749" s="12" t="s">
        <v>166</v>
      </c>
      <c r="J2749" s="12" t="s">
        <v>7548</v>
      </c>
      <c r="K2749" s="12" t="s">
        <v>15724</v>
      </c>
      <c r="L2749" s="12" t="s">
        <v>2483</v>
      </c>
      <c r="M2749" s="12" t="s">
        <v>15725</v>
      </c>
      <c r="N2749" s="12" t="s">
        <v>7987</v>
      </c>
      <c r="O2749" s="12" t="s">
        <v>15726</v>
      </c>
      <c r="P2749" s="13" t="str">
        <f>+IFERROR(VLOOKUP(Table32[[#This Row],[Código_parroquial]],Table5[[#All],[CÓDIGO PARROQUIA]:[CLASIFICACIÓN]],5,0),+IFERROR(VLOOKUP(CONCATENATE(Table32[[#This Row],[Código Cantón]],"50"),Table5[[#All],[CÓDIGO PARROQUIA]:[CLASIFICACIÓN]],5,0),""))</f>
        <v/>
      </c>
      <c r="Q2749" s="13" t="str">
        <f>+IFERROR(VLOOKUP(Table32[[#This Row],[Código Cantón]],Table4[[#All],[CÓDIGO CANTÓN]:[CLASIFICACIÓN]],6,0),"")</f>
        <v/>
      </c>
    </row>
    <row r="2750" spans="4:17" x14ac:dyDescent="0.3">
      <c r="D2750" s="12" t="s">
        <v>2482</v>
      </c>
      <c r="E2750" s="12" t="s">
        <v>159</v>
      </c>
      <c r="F2750" s="12" t="s">
        <v>166</v>
      </c>
      <c r="G2750" s="12" t="s">
        <v>165</v>
      </c>
      <c r="H2750" s="12" t="s">
        <v>1227</v>
      </c>
      <c r="I2750" s="12" t="s">
        <v>166</v>
      </c>
      <c r="J2750" s="12" t="s">
        <v>7548</v>
      </c>
      <c r="K2750" s="12" t="s">
        <v>15727</v>
      </c>
      <c r="L2750" s="12" t="s">
        <v>2483</v>
      </c>
      <c r="M2750" s="12" t="s">
        <v>15728</v>
      </c>
      <c r="N2750" s="12" t="s">
        <v>7980</v>
      </c>
      <c r="O2750" s="12" t="s">
        <v>15729</v>
      </c>
      <c r="P2750" s="13" t="str">
        <f>+IFERROR(VLOOKUP(Table32[[#This Row],[Código_parroquial]],Table5[[#All],[CÓDIGO PARROQUIA]:[CLASIFICACIÓN]],5,0),+IFERROR(VLOOKUP(CONCATENATE(Table32[[#This Row],[Código Cantón]],"50"),Table5[[#All],[CÓDIGO PARROQUIA]:[CLASIFICACIÓN]],5,0),""))</f>
        <v/>
      </c>
      <c r="Q2750" s="13" t="str">
        <f>+IFERROR(VLOOKUP(Table32[[#This Row],[Código Cantón]],Table4[[#All],[CÓDIGO CANTÓN]:[CLASIFICACIÓN]],6,0),"")</f>
        <v/>
      </c>
    </row>
    <row r="2751" spans="4:17" x14ac:dyDescent="0.3">
      <c r="D2751" s="12" t="s">
        <v>2482</v>
      </c>
      <c r="E2751" s="12" t="s">
        <v>159</v>
      </c>
      <c r="F2751" s="12" t="s">
        <v>166</v>
      </c>
      <c r="G2751" s="12" t="s">
        <v>165</v>
      </c>
      <c r="H2751" s="12" t="s">
        <v>1227</v>
      </c>
      <c r="I2751" s="12" t="s">
        <v>166</v>
      </c>
      <c r="J2751" s="12" t="s">
        <v>7548</v>
      </c>
      <c r="K2751" s="12" t="s">
        <v>15730</v>
      </c>
      <c r="L2751" s="12" t="s">
        <v>2483</v>
      </c>
      <c r="M2751" s="12" t="s">
        <v>15731</v>
      </c>
      <c r="N2751" s="12" t="s">
        <v>7980</v>
      </c>
      <c r="O2751" s="12" t="s">
        <v>15732</v>
      </c>
      <c r="P2751" s="13" t="str">
        <f>+IFERROR(VLOOKUP(Table32[[#This Row],[Código_parroquial]],Table5[[#All],[CÓDIGO PARROQUIA]:[CLASIFICACIÓN]],5,0),+IFERROR(VLOOKUP(CONCATENATE(Table32[[#This Row],[Código Cantón]],"50"),Table5[[#All],[CÓDIGO PARROQUIA]:[CLASIFICACIÓN]],5,0),""))</f>
        <v/>
      </c>
      <c r="Q2751" s="13" t="str">
        <f>+IFERROR(VLOOKUP(Table32[[#This Row],[Código Cantón]],Table4[[#All],[CÓDIGO CANTÓN]:[CLASIFICACIÓN]],6,0),"")</f>
        <v/>
      </c>
    </row>
    <row r="2752" spans="4:17" x14ac:dyDescent="0.3">
      <c r="D2752" s="12" t="s">
        <v>2482</v>
      </c>
      <c r="E2752" s="12" t="s">
        <v>159</v>
      </c>
      <c r="F2752" s="12" t="s">
        <v>166</v>
      </c>
      <c r="G2752" s="12" t="s">
        <v>165</v>
      </c>
      <c r="H2752" s="12" t="s">
        <v>1227</v>
      </c>
      <c r="I2752" s="12" t="s">
        <v>166</v>
      </c>
      <c r="J2752" s="12" t="s">
        <v>7548</v>
      </c>
      <c r="K2752" s="12" t="s">
        <v>15733</v>
      </c>
      <c r="L2752" s="12" t="s">
        <v>2483</v>
      </c>
      <c r="M2752" s="12" t="s">
        <v>15734</v>
      </c>
      <c r="N2752" s="12" t="s">
        <v>7987</v>
      </c>
      <c r="O2752" s="12" t="s">
        <v>15735</v>
      </c>
      <c r="P2752" s="13" t="str">
        <f>+IFERROR(VLOOKUP(Table32[[#This Row],[Código_parroquial]],Table5[[#All],[CÓDIGO PARROQUIA]:[CLASIFICACIÓN]],5,0),+IFERROR(VLOOKUP(CONCATENATE(Table32[[#This Row],[Código Cantón]],"50"),Table5[[#All],[CÓDIGO PARROQUIA]:[CLASIFICACIÓN]],5,0),""))</f>
        <v/>
      </c>
      <c r="Q2752" s="13" t="str">
        <f>+IFERROR(VLOOKUP(Table32[[#This Row],[Código Cantón]],Table4[[#All],[CÓDIGO CANTÓN]:[CLASIFICACIÓN]],6,0),"")</f>
        <v/>
      </c>
    </row>
    <row r="2753" spans="4:17" x14ac:dyDescent="0.3">
      <c r="D2753" s="12" t="s">
        <v>2482</v>
      </c>
      <c r="E2753" s="12" t="s">
        <v>159</v>
      </c>
      <c r="F2753" s="12" t="s">
        <v>166</v>
      </c>
      <c r="G2753" s="12" t="s">
        <v>165</v>
      </c>
      <c r="H2753" s="12" t="s">
        <v>1227</v>
      </c>
      <c r="I2753" s="12" t="s">
        <v>166</v>
      </c>
      <c r="J2753" s="12" t="s">
        <v>7548</v>
      </c>
      <c r="K2753" s="12" t="s">
        <v>15736</v>
      </c>
      <c r="L2753" s="12" t="s">
        <v>2483</v>
      </c>
      <c r="M2753" s="12" t="s">
        <v>15737</v>
      </c>
      <c r="N2753" s="12" t="s">
        <v>7987</v>
      </c>
      <c r="O2753" s="12" t="s">
        <v>15738</v>
      </c>
      <c r="P2753" s="13" t="str">
        <f>+IFERROR(VLOOKUP(Table32[[#This Row],[Código_parroquial]],Table5[[#All],[CÓDIGO PARROQUIA]:[CLASIFICACIÓN]],5,0),+IFERROR(VLOOKUP(CONCATENATE(Table32[[#This Row],[Código Cantón]],"50"),Table5[[#All],[CÓDIGO PARROQUIA]:[CLASIFICACIÓN]],5,0),""))</f>
        <v/>
      </c>
      <c r="Q2753" s="13" t="str">
        <f>+IFERROR(VLOOKUP(Table32[[#This Row],[Código Cantón]],Table4[[#All],[CÓDIGO CANTÓN]:[CLASIFICACIÓN]],6,0),"")</f>
        <v/>
      </c>
    </row>
    <row r="2754" spans="4:17" x14ac:dyDescent="0.3">
      <c r="D2754" s="12" t="s">
        <v>2482</v>
      </c>
      <c r="E2754" s="12" t="s">
        <v>159</v>
      </c>
      <c r="F2754" s="12" t="s">
        <v>166</v>
      </c>
      <c r="G2754" s="12" t="s">
        <v>165</v>
      </c>
      <c r="H2754" s="12" t="s">
        <v>1227</v>
      </c>
      <c r="I2754" s="12" t="s">
        <v>166</v>
      </c>
      <c r="J2754" s="12" t="s">
        <v>7548</v>
      </c>
      <c r="K2754" s="12" t="s">
        <v>15739</v>
      </c>
      <c r="L2754" s="12" t="s">
        <v>2483</v>
      </c>
      <c r="M2754" s="12" t="s">
        <v>15740</v>
      </c>
      <c r="N2754" s="12" t="s">
        <v>7980</v>
      </c>
      <c r="O2754" s="12" t="s">
        <v>2607</v>
      </c>
      <c r="P2754" s="13" t="str">
        <f>+IFERROR(VLOOKUP(Table32[[#This Row],[Código_parroquial]],Table5[[#All],[CÓDIGO PARROQUIA]:[CLASIFICACIÓN]],5,0),+IFERROR(VLOOKUP(CONCATENATE(Table32[[#This Row],[Código Cantón]],"50"),Table5[[#All],[CÓDIGO PARROQUIA]:[CLASIFICACIÓN]],5,0),""))</f>
        <v/>
      </c>
      <c r="Q2754" s="13" t="str">
        <f>+IFERROR(VLOOKUP(Table32[[#This Row],[Código Cantón]],Table4[[#All],[CÓDIGO CANTÓN]:[CLASIFICACIÓN]],6,0),"")</f>
        <v/>
      </c>
    </row>
    <row r="2755" spans="4:17" x14ac:dyDescent="0.3">
      <c r="D2755" s="12" t="s">
        <v>2482</v>
      </c>
      <c r="E2755" s="12" t="s">
        <v>159</v>
      </c>
      <c r="F2755" s="12" t="s">
        <v>166</v>
      </c>
      <c r="G2755" s="12" t="s">
        <v>165</v>
      </c>
      <c r="H2755" s="12" t="s">
        <v>1227</v>
      </c>
      <c r="I2755" s="12" t="s">
        <v>166</v>
      </c>
      <c r="J2755" s="12" t="s">
        <v>7548</v>
      </c>
      <c r="K2755" s="12" t="s">
        <v>15741</v>
      </c>
      <c r="L2755" s="12" t="s">
        <v>2483</v>
      </c>
      <c r="M2755" s="12" t="s">
        <v>10318</v>
      </c>
      <c r="N2755" s="12" t="s">
        <v>7987</v>
      </c>
      <c r="O2755" s="12" t="s">
        <v>15742</v>
      </c>
      <c r="P2755" s="13" t="str">
        <f>+IFERROR(VLOOKUP(Table32[[#This Row],[Código_parroquial]],Table5[[#All],[CÓDIGO PARROQUIA]:[CLASIFICACIÓN]],5,0),+IFERROR(VLOOKUP(CONCATENATE(Table32[[#This Row],[Código Cantón]],"50"),Table5[[#All],[CÓDIGO PARROQUIA]:[CLASIFICACIÓN]],5,0),""))</f>
        <v/>
      </c>
      <c r="Q2755" s="13" t="str">
        <f>+IFERROR(VLOOKUP(Table32[[#This Row],[Código Cantón]],Table4[[#All],[CÓDIGO CANTÓN]:[CLASIFICACIÓN]],6,0),"")</f>
        <v/>
      </c>
    </row>
    <row r="2756" spans="4:17" x14ac:dyDescent="0.3">
      <c r="D2756" s="12" t="s">
        <v>2482</v>
      </c>
      <c r="E2756" s="12" t="s">
        <v>159</v>
      </c>
      <c r="F2756" s="12" t="s">
        <v>166</v>
      </c>
      <c r="G2756" s="12" t="s">
        <v>165</v>
      </c>
      <c r="H2756" s="12" t="s">
        <v>1227</v>
      </c>
      <c r="I2756" s="12" t="s">
        <v>166</v>
      </c>
      <c r="J2756" s="12" t="s">
        <v>7548</v>
      </c>
      <c r="K2756" s="12" t="s">
        <v>15743</v>
      </c>
      <c r="L2756" s="12" t="s">
        <v>2483</v>
      </c>
      <c r="M2756" s="12" t="s">
        <v>10507</v>
      </c>
      <c r="N2756" s="12" t="s">
        <v>7987</v>
      </c>
      <c r="O2756" s="12" t="s">
        <v>15744</v>
      </c>
      <c r="P2756" s="13" t="str">
        <f>+IFERROR(VLOOKUP(Table32[[#This Row],[Código_parroquial]],Table5[[#All],[CÓDIGO PARROQUIA]:[CLASIFICACIÓN]],5,0),+IFERROR(VLOOKUP(CONCATENATE(Table32[[#This Row],[Código Cantón]],"50"),Table5[[#All],[CÓDIGO PARROQUIA]:[CLASIFICACIÓN]],5,0),""))</f>
        <v/>
      </c>
      <c r="Q2756" s="13" t="str">
        <f>+IFERROR(VLOOKUP(Table32[[#This Row],[Código Cantón]],Table4[[#All],[CÓDIGO CANTÓN]:[CLASIFICACIÓN]],6,0),"")</f>
        <v/>
      </c>
    </row>
    <row r="2757" spans="4:17" x14ac:dyDescent="0.3">
      <c r="D2757" s="12" t="s">
        <v>2482</v>
      </c>
      <c r="E2757" s="12" t="s">
        <v>159</v>
      </c>
      <c r="F2757" s="12" t="s">
        <v>166</v>
      </c>
      <c r="G2757" s="12" t="s">
        <v>165</v>
      </c>
      <c r="H2757" s="12" t="s">
        <v>1227</v>
      </c>
      <c r="I2757" s="12" t="s">
        <v>166</v>
      </c>
      <c r="J2757" s="12" t="s">
        <v>7548</v>
      </c>
      <c r="K2757" s="12" t="s">
        <v>15745</v>
      </c>
      <c r="L2757" s="12" t="s">
        <v>2483</v>
      </c>
      <c r="M2757" s="12" t="s">
        <v>15746</v>
      </c>
      <c r="N2757" s="12" t="s">
        <v>7987</v>
      </c>
      <c r="O2757" s="12" t="s">
        <v>15747</v>
      </c>
      <c r="P2757" s="13" t="str">
        <f>+IFERROR(VLOOKUP(Table32[[#This Row],[Código_parroquial]],Table5[[#All],[CÓDIGO PARROQUIA]:[CLASIFICACIÓN]],5,0),+IFERROR(VLOOKUP(CONCATENATE(Table32[[#This Row],[Código Cantón]],"50"),Table5[[#All],[CÓDIGO PARROQUIA]:[CLASIFICACIÓN]],5,0),""))</f>
        <v/>
      </c>
      <c r="Q2757" s="13" t="str">
        <f>+IFERROR(VLOOKUP(Table32[[#This Row],[Código Cantón]],Table4[[#All],[CÓDIGO CANTÓN]:[CLASIFICACIÓN]],6,0),"")</f>
        <v/>
      </c>
    </row>
    <row r="2758" spans="4:17" x14ac:dyDescent="0.3">
      <c r="D2758" s="12" t="s">
        <v>2482</v>
      </c>
      <c r="E2758" s="12" t="s">
        <v>159</v>
      </c>
      <c r="F2758" s="12" t="s">
        <v>166</v>
      </c>
      <c r="G2758" s="12" t="s">
        <v>165</v>
      </c>
      <c r="H2758" s="12" t="s">
        <v>1227</v>
      </c>
      <c r="I2758" s="12" t="s">
        <v>166</v>
      </c>
      <c r="J2758" s="12" t="s">
        <v>7548</v>
      </c>
      <c r="K2758" s="12" t="s">
        <v>15748</v>
      </c>
      <c r="L2758" s="12" t="s">
        <v>2483</v>
      </c>
      <c r="M2758" s="12" t="s">
        <v>15749</v>
      </c>
      <c r="N2758" s="12" t="s">
        <v>7980</v>
      </c>
      <c r="O2758" s="12" t="s">
        <v>15750</v>
      </c>
      <c r="P2758" s="13" t="str">
        <f>+IFERROR(VLOOKUP(Table32[[#This Row],[Código_parroquial]],Table5[[#All],[CÓDIGO PARROQUIA]:[CLASIFICACIÓN]],5,0),+IFERROR(VLOOKUP(CONCATENATE(Table32[[#This Row],[Código Cantón]],"50"),Table5[[#All],[CÓDIGO PARROQUIA]:[CLASIFICACIÓN]],5,0),""))</f>
        <v/>
      </c>
      <c r="Q2758" s="13" t="str">
        <f>+IFERROR(VLOOKUP(Table32[[#This Row],[Código Cantón]],Table4[[#All],[CÓDIGO CANTÓN]:[CLASIFICACIÓN]],6,0),"")</f>
        <v/>
      </c>
    </row>
    <row r="2759" spans="4:17" x14ac:dyDescent="0.3">
      <c r="D2759" s="12" t="s">
        <v>2482</v>
      </c>
      <c r="E2759" s="12" t="s">
        <v>159</v>
      </c>
      <c r="F2759" s="12" t="s">
        <v>168</v>
      </c>
      <c r="G2759" s="12" t="s">
        <v>167</v>
      </c>
      <c r="H2759" s="12" t="s">
        <v>1228</v>
      </c>
      <c r="I2759" s="12" t="s">
        <v>168</v>
      </c>
      <c r="J2759" s="12" t="s">
        <v>7548</v>
      </c>
      <c r="K2759" s="12" t="s">
        <v>15751</v>
      </c>
      <c r="L2759" s="12" t="s">
        <v>2483</v>
      </c>
      <c r="M2759" s="12" t="s">
        <v>15752</v>
      </c>
      <c r="N2759" s="12" t="s">
        <v>7987</v>
      </c>
      <c r="O2759" s="12" t="s">
        <v>15753</v>
      </c>
      <c r="P2759" s="13" t="str">
        <f>+IFERROR(VLOOKUP(Table32[[#This Row],[Código_parroquial]],Table5[[#All],[CÓDIGO PARROQUIA]:[CLASIFICACIÓN]],5,0),+IFERROR(VLOOKUP(CONCATENATE(Table32[[#This Row],[Código Cantón]],"50"),Table5[[#All],[CÓDIGO PARROQUIA]:[CLASIFICACIÓN]],5,0),""))</f>
        <v/>
      </c>
      <c r="Q2759" s="13" t="str">
        <f>+IFERROR(VLOOKUP(Table32[[#This Row],[Código Cantón]],Table4[[#All],[CÓDIGO CANTÓN]:[CLASIFICACIÓN]],6,0),"")</f>
        <v/>
      </c>
    </row>
    <row r="2760" spans="4:17" x14ac:dyDescent="0.3">
      <c r="D2760" s="12" t="s">
        <v>2482</v>
      </c>
      <c r="E2760" s="12" t="s">
        <v>159</v>
      </c>
      <c r="F2760" s="12" t="s">
        <v>168</v>
      </c>
      <c r="G2760" s="12" t="s">
        <v>167</v>
      </c>
      <c r="H2760" s="12" t="s">
        <v>1229</v>
      </c>
      <c r="I2760" s="12" t="s">
        <v>1230</v>
      </c>
      <c r="J2760" s="12" t="s">
        <v>7550</v>
      </c>
      <c r="K2760" s="12" t="s">
        <v>15754</v>
      </c>
      <c r="L2760" s="12" t="s">
        <v>2483</v>
      </c>
      <c r="M2760" s="12" t="s">
        <v>15755</v>
      </c>
      <c r="N2760" s="12" t="s">
        <v>7987</v>
      </c>
      <c r="O2760" s="12" t="s">
        <v>15756</v>
      </c>
      <c r="P2760" s="13" t="str">
        <f>+IFERROR(VLOOKUP(Table32[[#This Row],[Código_parroquial]],Table5[[#All],[CÓDIGO PARROQUIA]:[CLASIFICACIÓN]],5,0),+IFERROR(VLOOKUP(CONCATENATE(Table32[[#This Row],[Código Cantón]],"50"),Table5[[#All],[CÓDIGO PARROQUIA]:[CLASIFICACIÓN]],5,0),""))</f>
        <v/>
      </c>
      <c r="Q2760" s="13" t="str">
        <f>+IFERROR(VLOOKUP(Table32[[#This Row],[Código Cantón]],Table4[[#All],[CÓDIGO CANTÓN]:[CLASIFICACIÓN]],6,0),"")</f>
        <v/>
      </c>
    </row>
    <row r="2761" spans="4:17" x14ac:dyDescent="0.3">
      <c r="D2761" s="12" t="s">
        <v>2482</v>
      </c>
      <c r="E2761" s="12" t="s">
        <v>159</v>
      </c>
      <c r="F2761" s="12" t="s">
        <v>168</v>
      </c>
      <c r="G2761" s="12" t="s">
        <v>167</v>
      </c>
      <c r="H2761" s="12" t="s">
        <v>1228</v>
      </c>
      <c r="I2761" s="12" t="s">
        <v>168</v>
      </c>
      <c r="J2761" s="12" t="s">
        <v>7548</v>
      </c>
      <c r="K2761" s="12" t="s">
        <v>15757</v>
      </c>
      <c r="L2761" s="12" t="s">
        <v>2483</v>
      </c>
      <c r="M2761" s="12" t="s">
        <v>15758</v>
      </c>
      <c r="N2761" s="12" t="s">
        <v>7987</v>
      </c>
      <c r="O2761" s="12" t="s">
        <v>1651</v>
      </c>
      <c r="P2761" s="13" t="str">
        <f>+IFERROR(VLOOKUP(Table32[[#This Row],[Código_parroquial]],Table5[[#All],[CÓDIGO PARROQUIA]:[CLASIFICACIÓN]],5,0),+IFERROR(VLOOKUP(CONCATENATE(Table32[[#This Row],[Código Cantón]],"50"),Table5[[#All],[CÓDIGO PARROQUIA]:[CLASIFICACIÓN]],5,0),""))</f>
        <v/>
      </c>
      <c r="Q2761" s="13" t="str">
        <f>+IFERROR(VLOOKUP(Table32[[#This Row],[Código Cantón]],Table4[[#All],[CÓDIGO CANTÓN]:[CLASIFICACIÓN]],6,0),"")</f>
        <v/>
      </c>
    </row>
    <row r="2762" spans="4:17" x14ac:dyDescent="0.3">
      <c r="D2762" s="12" t="s">
        <v>2482</v>
      </c>
      <c r="E2762" s="12" t="s">
        <v>159</v>
      </c>
      <c r="F2762" s="12" t="s">
        <v>168</v>
      </c>
      <c r="G2762" s="12" t="s">
        <v>167</v>
      </c>
      <c r="H2762" s="12" t="s">
        <v>1229</v>
      </c>
      <c r="I2762" s="12" t="s">
        <v>1230</v>
      </c>
      <c r="J2762" s="12" t="s">
        <v>7550</v>
      </c>
      <c r="K2762" s="12" t="s">
        <v>15759</v>
      </c>
      <c r="L2762" s="12" t="s">
        <v>2483</v>
      </c>
      <c r="M2762" s="12" t="s">
        <v>15760</v>
      </c>
      <c r="N2762" s="12" t="s">
        <v>7987</v>
      </c>
      <c r="O2762" s="12" t="s">
        <v>15761</v>
      </c>
      <c r="P2762" s="13" t="str">
        <f>+IFERROR(VLOOKUP(Table32[[#This Row],[Código_parroquial]],Table5[[#All],[CÓDIGO PARROQUIA]:[CLASIFICACIÓN]],5,0),+IFERROR(VLOOKUP(CONCATENATE(Table32[[#This Row],[Código Cantón]],"50"),Table5[[#All],[CÓDIGO PARROQUIA]:[CLASIFICACIÓN]],5,0),""))</f>
        <v/>
      </c>
      <c r="Q2762" s="13" t="str">
        <f>+IFERROR(VLOOKUP(Table32[[#This Row],[Código Cantón]],Table4[[#All],[CÓDIGO CANTÓN]:[CLASIFICACIÓN]],6,0),"")</f>
        <v/>
      </c>
    </row>
    <row r="2763" spans="4:17" x14ac:dyDescent="0.3">
      <c r="D2763" s="12" t="s">
        <v>2482</v>
      </c>
      <c r="E2763" s="12" t="s">
        <v>159</v>
      </c>
      <c r="F2763" s="12" t="s">
        <v>168</v>
      </c>
      <c r="G2763" s="12" t="s">
        <v>167</v>
      </c>
      <c r="H2763" s="12" t="s">
        <v>1229</v>
      </c>
      <c r="I2763" s="12" t="s">
        <v>1230</v>
      </c>
      <c r="J2763" s="12" t="s">
        <v>7550</v>
      </c>
      <c r="K2763" s="12" t="s">
        <v>15762</v>
      </c>
      <c r="L2763" s="12" t="s">
        <v>2483</v>
      </c>
      <c r="M2763" s="12" t="s">
        <v>15763</v>
      </c>
      <c r="N2763" s="12" t="s">
        <v>7987</v>
      </c>
      <c r="O2763" s="12" t="s">
        <v>15764</v>
      </c>
      <c r="P2763" s="13" t="str">
        <f>+IFERROR(VLOOKUP(Table32[[#This Row],[Código_parroquial]],Table5[[#All],[CÓDIGO PARROQUIA]:[CLASIFICACIÓN]],5,0),+IFERROR(VLOOKUP(CONCATENATE(Table32[[#This Row],[Código Cantón]],"50"),Table5[[#All],[CÓDIGO PARROQUIA]:[CLASIFICACIÓN]],5,0),""))</f>
        <v/>
      </c>
      <c r="Q2763" s="13" t="str">
        <f>+IFERROR(VLOOKUP(Table32[[#This Row],[Código Cantón]],Table4[[#All],[CÓDIGO CANTÓN]:[CLASIFICACIÓN]],6,0),"")</f>
        <v/>
      </c>
    </row>
    <row r="2764" spans="4:17" x14ac:dyDescent="0.3">
      <c r="D2764" s="12" t="s">
        <v>2482</v>
      </c>
      <c r="E2764" s="12" t="s">
        <v>159</v>
      </c>
      <c r="F2764" s="12" t="s">
        <v>168</v>
      </c>
      <c r="G2764" s="12" t="s">
        <v>167</v>
      </c>
      <c r="H2764" s="12" t="s">
        <v>1228</v>
      </c>
      <c r="I2764" s="12" t="s">
        <v>168</v>
      </c>
      <c r="J2764" s="12" t="s">
        <v>7548</v>
      </c>
      <c r="K2764" s="12" t="s">
        <v>15765</v>
      </c>
      <c r="L2764" s="12" t="s">
        <v>2483</v>
      </c>
      <c r="M2764" s="12" t="s">
        <v>15766</v>
      </c>
      <c r="N2764" s="12" t="s">
        <v>7987</v>
      </c>
      <c r="O2764" s="12" t="s">
        <v>15767</v>
      </c>
      <c r="P2764" s="13" t="str">
        <f>+IFERROR(VLOOKUP(Table32[[#This Row],[Código_parroquial]],Table5[[#All],[CÓDIGO PARROQUIA]:[CLASIFICACIÓN]],5,0),+IFERROR(VLOOKUP(CONCATENATE(Table32[[#This Row],[Código Cantón]],"50"),Table5[[#All],[CÓDIGO PARROQUIA]:[CLASIFICACIÓN]],5,0),""))</f>
        <v/>
      </c>
      <c r="Q2764" s="13" t="str">
        <f>+IFERROR(VLOOKUP(Table32[[#This Row],[Código Cantón]],Table4[[#All],[CÓDIGO CANTÓN]:[CLASIFICACIÓN]],6,0),"")</f>
        <v/>
      </c>
    </row>
    <row r="2765" spans="4:17" x14ac:dyDescent="0.3">
      <c r="D2765" s="12" t="s">
        <v>2482</v>
      </c>
      <c r="E2765" s="12" t="s">
        <v>159</v>
      </c>
      <c r="F2765" s="12" t="s">
        <v>168</v>
      </c>
      <c r="G2765" s="12" t="s">
        <v>167</v>
      </c>
      <c r="H2765" s="12" t="s">
        <v>1228</v>
      </c>
      <c r="I2765" s="12" t="s">
        <v>168</v>
      </c>
      <c r="J2765" s="12" t="s">
        <v>7548</v>
      </c>
      <c r="K2765" s="12" t="s">
        <v>15768</v>
      </c>
      <c r="L2765" s="12" t="s">
        <v>2483</v>
      </c>
      <c r="M2765" s="12" t="s">
        <v>15769</v>
      </c>
      <c r="N2765" s="12" t="s">
        <v>7987</v>
      </c>
      <c r="O2765" s="12" t="s">
        <v>15770</v>
      </c>
      <c r="P2765" s="13" t="str">
        <f>+IFERROR(VLOOKUP(Table32[[#This Row],[Código_parroquial]],Table5[[#All],[CÓDIGO PARROQUIA]:[CLASIFICACIÓN]],5,0),+IFERROR(VLOOKUP(CONCATENATE(Table32[[#This Row],[Código Cantón]],"50"),Table5[[#All],[CÓDIGO PARROQUIA]:[CLASIFICACIÓN]],5,0),""))</f>
        <v/>
      </c>
      <c r="Q2765" s="13" t="str">
        <f>+IFERROR(VLOOKUP(Table32[[#This Row],[Código Cantón]],Table4[[#All],[CÓDIGO CANTÓN]:[CLASIFICACIÓN]],6,0),"")</f>
        <v/>
      </c>
    </row>
    <row r="2766" spans="4:17" x14ac:dyDescent="0.3">
      <c r="D2766" s="12" t="s">
        <v>2482</v>
      </c>
      <c r="E2766" s="12" t="s">
        <v>159</v>
      </c>
      <c r="F2766" s="12" t="s">
        <v>168</v>
      </c>
      <c r="G2766" s="12" t="s">
        <v>167</v>
      </c>
      <c r="H2766" s="12" t="s">
        <v>1228</v>
      </c>
      <c r="I2766" s="12" t="s">
        <v>168</v>
      </c>
      <c r="J2766" s="12" t="s">
        <v>7548</v>
      </c>
      <c r="K2766" s="12" t="s">
        <v>15771</v>
      </c>
      <c r="L2766" s="12" t="s">
        <v>2483</v>
      </c>
      <c r="M2766" s="12" t="s">
        <v>15772</v>
      </c>
      <c r="N2766" s="12" t="s">
        <v>7987</v>
      </c>
      <c r="O2766" s="12" t="s">
        <v>15773</v>
      </c>
      <c r="P2766" s="13" t="str">
        <f>+IFERROR(VLOOKUP(Table32[[#This Row],[Código_parroquial]],Table5[[#All],[CÓDIGO PARROQUIA]:[CLASIFICACIÓN]],5,0),+IFERROR(VLOOKUP(CONCATENATE(Table32[[#This Row],[Código Cantón]],"50"),Table5[[#All],[CÓDIGO PARROQUIA]:[CLASIFICACIÓN]],5,0),""))</f>
        <v/>
      </c>
      <c r="Q2766" s="13" t="str">
        <f>+IFERROR(VLOOKUP(Table32[[#This Row],[Código Cantón]],Table4[[#All],[CÓDIGO CANTÓN]:[CLASIFICACIÓN]],6,0),"")</f>
        <v/>
      </c>
    </row>
    <row r="2767" spans="4:17" x14ac:dyDescent="0.3">
      <c r="D2767" s="12" t="s">
        <v>2482</v>
      </c>
      <c r="E2767" s="12" t="s">
        <v>159</v>
      </c>
      <c r="F2767" s="12" t="s">
        <v>168</v>
      </c>
      <c r="G2767" s="12" t="s">
        <v>167</v>
      </c>
      <c r="H2767" s="12" t="s">
        <v>1228</v>
      </c>
      <c r="I2767" s="12" t="s">
        <v>168</v>
      </c>
      <c r="J2767" s="12" t="s">
        <v>7548</v>
      </c>
      <c r="K2767" s="12" t="s">
        <v>15774</v>
      </c>
      <c r="L2767" s="12" t="s">
        <v>2483</v>
      </c>
      <c r="M2767" s="12" t="s">
        <v>15775</v>
      </c>
      <c r="N2767" s="12" t="s">
        <v>7987</v>
      </c>
      <c r="O2767" s="12" t="s">
        <v>15776</v>
      </c>
      <c r="P2767" s="13" t="str">
        <f>+IFERROR(VLOOKUP(Table32[[#This Row],[Código_parroquial]],Table5[[#All],[CÓDIGO PARROQUIA]:[CLASIFICACIÓN]],5,0),+IFERROR(VLOOKUP(CONCATENATE(Table32[[#This Row],[Código Cantón]],"50"),Table5[[#All],[CÓDIGO PARROQUIA]:[CLASIFICACIÓN]],5,0),""))</f>
        <v/>
      </c>
      <c r="Q2767" s="13" t="str">
        <f>+IFERROR(VLOOKUP(Table32[[#This Row],[Código Cantón]],Table4[[#All],[CÓDIGO CANTÓN]:[CLASIFICACIÓN]],6,0),"")</f>
        <v/>
      </c>
    </row>
    <row r="2768" spans="4:17" x14ac:dyDescent="0.3">
      <c r="D2768" s="12" t="s">
        <v>2482</v>
      </c>
      <c r="E2768" s="12" t="s">
        <v>159</v>
      </c>
      <c r="F2768" s="12" t="s">
        <v>168</v>
      </c>
      <c r="G2768" s="12" t="s">
        <v>167</v>
      </c>
      <c r="H2768" s="12" t="s">
        <v>1228</v>
      </c>
      <c r="I2768" s="12" t="s">
        <v>168</v>
      </c>
      <c r="J2768" s="12" t="s">
        <v>7548</v>
      </c>
      <c r="K2768" s="12" t="s">
        <v>15777</v>
      </c>
      <c r="L2768" s="12" t="s">
        <v>2483</v>
      </c>
      <c r="M2768" s="12" t="s">
        <v>15778</v>
      </c>
      <c r="N2768" s="12" t="s">
        <v>7987</v>
      </c>
      <c r="O2768" s="12" t="s">
        <v>15779</v>
      </c>
      <c r="P2768" s="13" t="str">
        <f>+IFERROR(VLOOKUP(Table32[[#This Row],[Código_parroquial]],Table5[[#All],[CÓDIGO PARROQUIA]:[CLASIFICACIÓN]],5,0),+IFERROR(VLOOKUP(CONCATENATE(Table32[[#This Row],[Código Cantón]],"50"),Table5[[#All],[CÓDIGO PARROQUIA]:[CLASIFICACIÓN]],5,0),""))</f>
        <v/>
      </c>
      <c r="Q2768" s="13" t="str">
        <f>+IFERROR(VLOOKUP(Table32[[#This Row],[Código Cantón]],Table4[[#All],[CÓDIGO CANTÓN]:[CLASIFICACIÓN]],6,0),"")</f>
        <v/>
      </c>
    </row>
    <row r="2769" spans="4:17" x14ac:dyDescent="0.3">
      <c r="D2769" s="12" t="s">
        <v>2482</v>
      </c>
      <c r="E2769" s="12" t="s">
        <v>159</v>
      </c>
      <c r="F2769" s="12" t="s">
        <v>168</v>
      </c>
      <c r="G2769" s="12" t="s">
        <v>167</v>
      </c>
      <c r="H2769" s="12" t="s">
        <v>1228</v>
      </c>
      <c r="I2769" s="12" t="s">
        <v>168</v>
      </c>
      <c r="J2769" s="12" t="s">
        <v>7548</v>
      </c>
      <c r="K2769" s="12" t="s">
        <v>15780</v>
      </c>
      <c r="L2769" s="12" t="s">
        <v>2483</v>
      </c>
      <c r="M2769" s="12" t="s">
        <v>15781</v>
      </c>
      <c r="N2769" s="12" t="s">
        <v>7987</v>
      </c>
      <c r="O2769" s="12" t="s">
        <v>15782</v>
      </c>
      <c r="P2769" s="13" t="str">
        <f>+IFERROR(VLOOKUP(Table32[[#This Row],[Código_parroquial]],Table5[[#All],[CÓDIGO PARROQUIA]:[CLASIFICACIÓN]],5,0),+IFERROR(VLOOKUP(CONCATENATE(Table32[[#This Row],[Código Cantón]],"50"),Table5[[#All],[CÓDIGO PARROQUIA]:[CLASIFICACIÓN]],5,0),""))</f>
        <v/>
      </c>
      <c r="Q2769" s="13" t="str">
        <f>+IFERROR(VLOOKUP(Table32[[#This Row],[Código Cantón]],Table4[[#All],[CÓDIGO CANTÓN]:[CLASIFICACIÓN]],6,0),"")</f>
        <v/>
      </c>
    </row>
    <row r="2770" spans="4:17" x14ac:dyDescent="0.3">
      <c r="D2770" s="12" t="s">
        <v>2482</v>
      </c>
      <c r="E2770" s="12" t="s">
        <v>159</v>
      </c>
      <c r="F2770" s="12" t="s">
        <v>168</v>
      </c>
      <c r="G2770" s="12" t="s">
        <v>167</v>
      </c>
      <c r="H2770" s="12" t="s">
        <v>1228</v>
      </c>
      <c r="I2770" s="12" t="s">
        <v>168</v>
      </c>
      <c r="J2770" s="12" t="s">
        <v>7548</v>
      </c>
      <c r="K2770" s="12" t="s">
        <v>15783</v>
      </c>
      <c r="L2770" s="12" t="s">
        <v>2483</v>
      </c>
      <c r="M2770" s="12" t="s">
        <v>15784</v>
      </c>
      <c r="N2770" s="12" t="s">
        <v>7987</v>
      </c>
      <c r="O2770" s="12" t="s">
        <v>15785</v>
      </c>
      <c r="P2770" s="13" t="str">
        <f>+IFERROR(VLOOKUP(Table32[[#This Row],[Código_parroquial]],Table5[[#All],[CÓDIGO PARROQUIA]:[CLASIFICACIÓN]],5,0),+IFERROR(VLOOKUP(CONCATENATE(Table32[[#This Row],[Código Cantón]],"50"),Table5[[#All],[CÓDIGO PARROQUIA]:[CLASIFICACIÓN]],5,0),""))</f>
        <v/>
      </c>
      <c r="Q2770" s="13" t="str">
        <f>+IFERROR(VLOOKUP(Table32[[#This Row],[Código Cantón]],Table4[[#All],[CÓDIGO CANTÓN]:[CLASIFICACIÓN]],6,0),"")</f>
        <v/>
      </c>
    </row>
    <row r="2771" spans="4:17" x14ac:dyDescent="0.3">
      <c r="D2771" s="12" t="s">
        <v>2482</v>
      </c>
      <c r="E2771" s="12" t="s">
        <v>159</v>
      </c>
      <c r="F2771" s="12" t="s">
        <v>168</v>
      </c>
      <c r="G2771" s="12" t="s">
        <v>167</v>
      </c>
      <c r="H2771" s="12" t="s">
        <v>1228</v>
      </c>
      <c r="I2771" s="12" t="s">
        <v>168</v>
      </c>
      <c r="J2771" s="12" t="s">
        <v>7548</v>
      </c>
      <c r="K2771" s="12" t="s">
        <v>15786</v>
      </c>
      <c r="L2771" s="12" t="s">
        <v>2483</v>
      </c>
      <c r="M2771" s="12" t="s">
        <v>15787</v>
      </c>
      <c r="N2771" s="12" t="s">
        <v>7987</v>
      </c>
      <c r="O2771" s="12" t="s">
        <v>15788</v>
      </c>
      <c r="P2771" s="13" t="str">
        <f>+IFERROR(VLOOKUP(Table32[[#This Row],[Código_parroquial]],Table5[[#All],[CÓDIGO PARROQUIA]:[CLASIFICACIÓN]],5,0),+IFERROR(VLOOKUP(CONCATENATE(Table32[[#This Row],[Código Cantón]],"50"),Table5[[#All],[CÓDIGO PARROQUIA]:[CLASIFICACIÓN]],5,0),""))</f>
        <v/>
      </c>
      <c r="Q2771" s="13" t="str">
        <f>+IFERROR(VLOOKUP(Table32[[#This Row],[Código Cantón]],Table4[[#All],[CÓDIGO CANTÓN]:[CLASIFICACIÓN]],6,0),"")</f>
        <v/>
      </c>
    </row>
    <row r="2772" spans="4:17" x14ac:dyDescent="0.3">
      <c r="D2772" s="12" t="s">
        <v>2482</v>
      </c>
      <c r="E2772" s="12" t="s">
        <v>159</v>
      </c>
      <c r="F2772" s="12" t="s">
        <v>168</v>
      </c>
      <c r="G2772" s="12" t="s">
        <v>167</v>
      </c>
      <c r="H2772" s="12" t="s">
        <v>1228</v>
      </c>
      <c r="I2772" s="12" t="s">
        <v>168</v>
      </c>
      <c r="J2772" s="12" t="s">
        <v>7548</v>
      </c>
      <c r="K2772" s="12" t="s">
        <v>15789</v>
      </c>
      <c r="L2772" s="12" t="s">
        <v>2483</v>
      </c>
      <c r="M2772" s="12" t="s">
        <v>15790</v>
      </c>
      <c r="N2772" s="12" t="s">
        <v>7987</v>
      </c>
      <c r="O2772" s="12" t="s">
        <v>15791</v>
      </c>
      <c r="P2772" s="13" t="str">
        <f>+IFERROR(VLOOKUP(Table32[[#This Row],[Código_parroquial]],Table5[[#All],[CÓDIGO PARROQUIA]:[CLASIFICACIÓN]],5,0),+IFERROR(VLOOKUP(CONCATENATE(Table32[[#This Row],[Código Cantón]],"50"),Table5[[#All],[CÓDIGO PARROQUIA]:[CLASIFICACIÓN]],5,0),""))</f>
        <v/>
      </c>
      <c r="Q2772" s="13" t="str">
        <f>+IFERROR(VLOOKUP(Table32[[#This Row],[Código Cantón]],Table4[[#All],[CÓDIGO CANTÓN]:[CLASIFICACIÓN]],6,0),"")</f>
        <v/>
      </c>
    </row>
    <row r="2773" spans="4:17" x14ac:dyDescent="0.3">
      <c r="D2773" s="12" t="s">
        <v>2482</v>
      </c>
      <c r="E2773" s="12" t="s">
        <v>159</v>
      </c>
      <c r="F2773" s="12" t="s">
        <v>168</v>
      </c>
      <c r="G2773" s="12" t="s">
        <v>167</v>
      </c>
      <c r="H2773" s="12" t="s">
        <v>1228</v>
      </c>
      <c r="I2773" s="12" t="s">
        <v>168</v>
      </c>
      <c r="J2773" s="12" t="s">
        <v>7548</v>
      </c>
      <c r="K2773" s="12" t="s">
        <v>15792</v>
      </c>
      <c r="L2773" s="12" t="s">
        <v>2483</v>
      </c>
      <c r="M2773" s="12" t="s">
        <v>15793</v>
      </c>
      <c r="N2773" s="12" t="s">
        <v>7987</v>
      </c>
      <c r="O2773" s="12" t="s">
        <v>15794</v>
      </c>
      <c r="P2773" s="13" t="str">
        <f>+IFERROR(VLOOKUP(Table32[[#This Row],[Código_parroquial]],Table5[[#All],[CÓDIGO PARROQUIA]:[CLASIFICACIÓN]],5,0),+IFERROR(VLOOKUP(CONCATENATE(Table32[[#This Row],[Código Cantón]],"50"),Table5[[#All],[CÓDIGO PARROQUIA]:[CLASIFICACIÓN]],5,0),""))</f>
        <v/>
      </c>
      <c r="Q2773" s="13" t="str">
        <f>+IFERROR(VLOOKUP(Table32[[#This Row],[Código Cantón]],Table4[[#All],[CÓDIGO CANTÓN]:[CLASIFICACIÓN]],6,0),"")</f>
        <v/>
      </c>
    </row>
    <row r="2774" spans="4:17" x14ac:dyDescent="0.3">
      <c r="D2774" s="12" t="s">
        <v>2482</v>
      </c>
      <c r="E2774" s="12" t="s">
        <v>159</v>
      </c>
      <c r="F2774" s="12" t="s">
        <v>168</v>
      </c>
      <c r="G2774" s="12" t="s">
        <v>167</v>
      </c>
      <c r="H2774" s="12" t="s">
        <v>1228</v>
      </c>
      <c r="I2774" s="12" t="s">
        <v>168</v>
      </c>
      <c r="J2774" s="12" t="s">
        <v>7548</v>
      </c>
      <c r="K2774" s="12" t="s">
        <v>15795</v>
      </c>
      <c r="L2774" s="12" t="s">
        <v>2483</v>
      </c>
      <c r="M2774" s="12" t="s">
        <v>15796</v>
      </c>
      <c r="N2774" s="12" t="s">
        <v>7987</v>
      </c>
      <c r="O2774" s="12" t="s">
        <v>15797</v>
      </c>
      <c r="P2774" s="13" t="str">
        <f>+IFERROR(VLOOKUP(Table32[[#This Row],[Código_parroquial]],Table5[[#All],[CÓDIGO PARROQUIA]:[CLASIFICACIÓN]],5,0),+IFERROR(VLOOKUP(CONCATENATE(Table32[[#This Row],[Código Cantón]],"50"),Table5[[#All],[CÓDIGO PARROQUIA]:[CLASIFICACIÓN]],5,0),""))</f>
        <v/>
      </c>
      <c r="Q2774" s="13" t="str">
        <f>+IFERROR(VLOOKUP(Table32[[#This Row],[Código Cantón]],Table4[[#All],[CÓDIGO CANTÓN]:[CLASIFICACIÓN]],6,0),"")</f>
        <v/>
      </c>
    </row>
    <row r="2775" spans="4:17" x14ac:dyDescent="0.3">
      <c r="D2775" s="12" t="s">
        <v>2482</v>
      </c>
      <c r="E2775" s="12" t="s">
        <v>159</v>
      </c>
      <c r="F2775" s="12" t="s">
        <v>168</v>
      </c>
      <c r="G2775" s="12" t="s">
        <v>167</v>
      </c>
      <c r="H2775" s="12" t="s">
        <v>1228</v>
      </c>
      <c r="I2775" s="12" t="s">
        <v>168</v>
      </c>
      <c r="J2775" s="12" t="s">
        <v>7548</v>
      </c>
      <c r="K2775" s="12" t="s">
        <v>15798</v>
      </c>
      <c r="L2775" s="12" t="s">
        <v>2483</v>
      </c>
      <c r="M2775" s="12" t="s">
        <v>15799</v>
      </c>
      <c r="N2775" s="12" t="s">
        <v>7987</v>
      </c>
      <c r="O2775" s="12" t="s">
        <v>15800</v>
      </c>
      <c r="P2775" s="13" t="str">
        <f>+IFERROR(VLOOKUP(Table32[[#This Row],[Código_parroquial]],Table5[[#All],[CÓDIGO PARROQUIA]:[CLASIFICACIÓN]],5,0),+IFERROR(VLOOKUP(CONCATENATE(Table32[[#This Row],[Código Cantón]],"50"),Table5[[#All],[CÓDIGO PARROQUIA]:[CLASIFICACIÓN]],5,0),""))</f>
        <v/>
      </c>
      <c r="Q2775" s="13" t="str">
        <f>+IFERROR(VLOOKUP(Table32[[#This Row],[Código Cantón]],Table4[[#All],[CÓDIGO CANTÓN]:[CLASIFICACIÓN]],6,0),"")</f>
        <v/>
      </c>
    </row>
    <row r="2776" spans="4:17" x14ac:dyDescent="0.3">
      <c r="D2776" s="12" t="s">
        <v>2482</v>
      </c>
      <c r="E2776" s="12" t="s">
        <v>159</v>
      </c>
      <c r="F2776" s="12" t="s">
        <v>168</v>
      </c>
      <c r="G2776" s="12" t="s">
        <v>167</v>
      </c>
      <c r="H2776" s="12" t="s">
        <v>1229</v>
      </c>
      <c r="I2776" s="12" t="s">
        <v>1230</v>
      </c>
      <c r="J2776" s="12" t="s">
        <v>7550</v>
      </c>
      <c r="K2776" s="12" t="s">
        <v>15801</v>
      </c>
      <c r="L2776" s="12" t="s">
        <v>2483</v>
      </c>
      <c r="M2776" s="12" t="s">
        <v>15802</v>
      </c>
      <c r="N2776" s="12" t="s">
        <v>7987</v>
      </c>
      <c r="O2776" s="12" t="s">
        <v>15803</v>
      </c>
      <c r="P2776" s="13" t="str">
        <f>+IFERROR(VLOOKUP(Table32[[#This Row],[Código_parroquial]],Table5[[#All],[CÓDIGO PARROQUIA]:[CLASIFICACIÓN]],5,0),+IFERROR(VLOOKUP(CONCATENATE(Table32[[#This Row],[Código Cantón]],"50"),Table5[[#All],[CÓDIGO PARROQUIA]:[CLASIFICACIÓN]],5,0),""))</f>
        <v/>
      </c>
      <c r="Q2776" s="13" t="str">
        <f>+IFERROR(VLOOKUP(Table32[[#This Row],[Código Cantón]],Table4[[#All],[CÓDIGO CANTÓN]:[CLASIFICACIÓN]],6,0),"")</f>
        <v/>
      </c>
    </row>
    <row r="2777" spans="4:17" x14ac:dyDescent="0.3">
      <c r="D2777" s="12" t="s">
        <v>2482</v>
      </c>
      <c r="E2777" s="12" t="s">
        <v>159</v>
      </c>
      <c r="F2777" s="12" t="s">
        <v>168</v>
      </c>
      <c r="G2777" s="12" t="s">
        <v>167</v>
      </c>
      <c r="H2777" s="12" t="s">
        <v>1229</v>
      </c>
      <c r="I2777" s="12" t="s">
        <v>1230</v>
      </c>
      <c r="J2777" s="12" t="s">
        <v>7550</v>
      </c>
      <c r="K2777" s="12" t="s">
        <v>15804</v>
      </c>
      <c r="L2777" s="12" t="s">
        <v>2483</v>
      </c>
      <c r="M2777" s="12" t="s">
        <v>15805</v>
      </c>
      <c r="N2777" s="12" t="s">
        <v>7987</v>
      </c>
      <c r="O2777" s="12" t="s">
        <v>15806</v>
      </c>
      <c r="P2777" s="13" t="str">
        <f>+IFERROR(VLOOKUP(Table32[[#This Row],[Código_parroquial]],Table5[[#All],[CÓDIGO PARROQUIA]:[CLASIFICACIÓN]],5,0),+IFERROR(VLOOKUP(CONCATENATE(Table32[[#This Row],[Código Cantón]],"50"),Table5[[#All],[CÓDIGO PARROQUIA]:[CLASIFICACIÓN]],5,0),""))</f>
        <v/>
      </c>
      <c r="Q2777" s="13" t="str">
        <f>+IFERROR(VLOOKUP(Table32[[#This Row],[Código Cantón]],Table4[[#All],[CÓDIGO CANTÓN]:[CLASIFICACIÓN]],6,0),"")</f>
        <v/>
      </c>
    </row>
    <row r="2778" spans="4:17" x14ac:dyDescent="0.3">
      <c r="D2778" s="12" t="s">
        <v>2482</v>
      </c>
      <c r="E2778" s="12" t="s">
        <v>159</v>
      </c>
      <c r="F2778" s="12" t="s">
        <v>168</v>
      </c>
      <c r="G2778" s="12" t="s">
        <v>167</v>
      </c>
      <c r="H2778" s="12" t="s">
        <v>1229</v>
      </c>
      <c r="I2778" s="12" t="s">
        <v>1230</v>
      </c>
      <c r="J2778" s="12" t="s">
        <v>7550</v>
      </c>
      <c r="K2778" s="12" t="s">
        <v>15807</v>
      </c>
      <c r="L2778" s="12" t="s">
        <v>2483</v>
      </c>
      <c r="M2778" s="12" t="s">
        <v>15808</v>
      </c>
      <c r="N2778" s="12" t="s">
        <v>7987</v>
      </c>
      <c r="O2778" s="12" t="s">
        <v>15809</v>
      </c>
      <c r="P2778" s="13" t="str">
        <f>+IFERROR(VLOOKUP(Table32[[#This Row],[Código_parroquial]],Table5[[#All],[CÓDIGO PARROQUIA]:[CLASIFICACIÓN]],5,0),+IFERROR(VLOOKUP(CONCATENATE(Table32[[#This Row],[Código Cantón]],"50"),Table5[[#All],[CÓDIGO PARROQUIA]:[CLASIFICACIÓN]],5,0),""))</f>
        <v/>
      </c>
      <c r="Q2778" s="13" t="str">
        <f>+IFERROR(VLOOKUP(Table32[[#This Row],[Código Cantón]],Table4[[#All],[CÓDIGO CANTÓN]:[CLASIFICACIÓN]],6,0),"")</f>
        <v/>
      </c>
    </row>
    <row r="2779" spans="4:17" x14ac:dyDescent="0.3">
      <c r="D2779" s="12" t="s">
        <v>2482</v>
      </c>
      <c r="E2779" s="12" t="s">
        <v>159</v>
      </c>
      <c r="F2779" s="12" t="s">
        <v>168</v>
      </c>
      <c r="G2779" s="12" t="s">
        <v>167</v>
      </c>
      <c r="H2779" s="12" t="s">
        <v>1228</v>
      </c>
      <c r="I2779" s="12" t="s">
        <v>168</v>
      </c>
      <c r="J2779" s="12" t="s">
        <v>7548</v>
      </c>
      <c r="K2779" s="12" t="s">
        <v>15810</v>
      </c>
      <c r="L2779" s="12" t="s">
        <v>2483</v>
      </c>
      <c r="M2779" s="12" t="s">
        <v>15811</v>
      </c>
      <c r="N2779" s="12" t="s">
        <v>7987</v>
      </c>
      <c r="O2779" s="12" t="s">
        <v>365</v>
      </c>
      <c r="P2779" s="13" t="str">
        <f>+IFERROR(VLOOKUP(Table32[[#This Row],[Código_parroquial]],Table5[[#All],[CÓDIGO PARROQUIA]:[CLASIFICACIÓN]],5,0),+IFERROR(VLOOKUP(CONCATENATE(Table32[[#This Row],[Código Cantón]],"50"),Table5[[#All],[CÓDIGO PARROQUIA]:[CLASIFICACIÓN]],5,0),""))</f>
        <v/>
      </c>
      <c r="Q2779" s="13" t="str">
        <f>+IFERROR(VLOOKUP(Table32[[#This Row],[Código Cantón]],Table4[[#All],[CÓDIGO CANTÓN]:[CLASIFICACIÓN]],6,0),"")</f>
        <v/>
      </c>
    </row>
    <row r="2780" spans="4:17" x14ac:dyDescent="0.3">
      <c r="D2780" s="12" t="s">
        <v>2482</v>
      </c>
      <c r="E2780" s="12" t="s">
        <v>159</v>
      </c>
      <c r="F2780" s="12" t="s">
        <v>168</v>
      </c>
      <c r="G2780" s="12" t="s">
        <v>167</v>
      </c>
      <c r="H2780" s="12" t="s">
        <v>1228</v>
      </c>
      <c r="I2780" s="12" t="s">
        <v>168</v>
      </c>
      <c r="J2780" s="12" t="s">
        <v>7548</v>
      </c>
      <c r="K2780" s="12" t="s">
        <v>15812</v>
      </c>
      <c r="L2780" s="12" t="s">
        <v>2483</v>
      </c>
      <c r="M2780" s="12" t="s">
        <v>15813</v>
      </c>
      <c r="N2780" s="12" t="s">
        <v>7980</v>
      </c>
      <c r="O2780" s="12" t="s">
        <v>15814</v>
      </c>
      <c r="P2780" s="13" t="str">
        <f>+IFERROR(VLOOKUP(Table32[[#This Row],[Código_parroquial]],Table5[[#All],[CÓDIGO PARROQUIA]:[CLASIFICACIÓN]],5,0),+IFERROR(VLOOKUP(CONCATENATE(Table32[[#This Row],[Código Cantón]],"50"),Table5[[#All],[CÓDIGO PARROQUIA]:[CLASIFICACIÓN]],5,0),""))</f>
        <v/>
      </c>
      <c r="Q2780" s="13" t="str">
        <f>+IFERROR(VLOOKUP(Table32[[#This Row],[Código Cantón]],Table4[[#All],[CÓDIGO CANTÓN]:[CLASIFICACIÓN]],6,0),"")</f>
        <v/>
      </c>
    </row>
    <row r="2781" spans="4:17" x14ac:dyDescent="0.3">
      <c r="D2781" s="12" t="s">
        <v>2482</v>
      </c>
      <c r="E2781" s="12" t="s">
        <v>159</v>
      </c>
      <c r="F2781" s="12" t="s">
        <v>168</v>
      </c>
      <c r="G2781" s="12" t="s">
        <v>167</v>
      </c>
      <c r="H2781" s="12" t="s">
        <v>1228</v>
      </c>
      <c r="I2781" s="12" t="s">
        <v>168</v>
      </c>
      <c r="J2781" s="12" t="s">
        <v>7548</v>
      </c>
      <c r="K2781" s="12" t="s">
        <v>15815</v>
      </c>
      <c r="L2781" s="12" t="s">
        <v>2483</v>
      </c>
      <c r="M2781" s="12" t="s">
        <v>15816</v>
      </c>
      <c r="N2781" s="12" t="s">
        <v>7987</v>
      </c>
      <c r="O2781" s="12" t="s">
        <v>15817</v>
      </c>
      <c r="P2781" s="13" t="str">
        <f>+IFERROR(VLOOKUP(Table32[[#This Row],[Código_parroquial]],Table5[[#All],[CÓDIGO PARROQUIA]:[CLASIFICACIÓN]],5,0),+IFERROR(VLOOKUP(CONCATENATE(Table32[[#This Row],[Código Cantón]],"50"),Table5[[#All],[CÓDIGO PARROQUIA]:[CLASIFICACIÓN]],5,0),""))</f>
        <v/>
      </c>
      <c r="Q2781" s="13" t="str">
        <f>+IFERROR(VLOOKUP(Table32[[#This Row],[Código Cantón]],Table4[[#All],[CÓDIGO CANTÓN]:[CLASIFICACIÓN]],6,0),"")</f>
        <v/>
      </c>
    </row>
    <row r="2782" spans="4:17" x14ac:dyDescent="0.3">
      <c r="D2782" s="12" t="s">
        <v>2482</v>
      </c>
      <c r="E2782" s="12" t="s">
        <v>159</v>
      </c>
      <c r="F2782" s="12" t="s">
        <v>168</v>
      </c>
      <c r="G2782" s="12" t="s">
        <v>167</v>
      </c>
      <c r="H2782" s="12" t="s">
        <v>1228</v>
      </c>
      <c r="I2782" s="12" t="s">
        <v>168</v>
      </c>
      <c r="J2782" s="12" t="s">
        <v>7548</v>
      </c>
      <c r="K2782" s="12" t="s">
        <v>15818</v>
      </c>
      <c r="L2782" s="12" t="s">
        <v>2483</v>
      </c>
      <c r="M2782" s="12" t="s">
        <v>15819</v>
      </c>
      <c r="N2782" s="12" t="s">
        <v>7987</v>
      </c>
      <c r="O2782" s="12" t="s">
        <v>15820</v>
      </c>
      <c r="P2782" s="13" t="str">
        <f>+IFERROR(VLOOKUP(Table32[[#This Row],[Código_parroquial]],Table5[[#All],[CÓDIGO PARROQUIA]:[CLASIFICACIÓN]],5,0),+IFERROR(VLOOKUP(CONCATENATE(Table32[[#This Row],[Código Cantón]],"50"),Table5[[#All],[CÓDIGO PARROQUIA]:[CLASIFICACIÓN]],5,0),""))</f>
        <v/>
      </c>
      <c r="Q2782" s="13" t="str">
        <f>+IFERROR(VLOOKUP(Table32[[#This Row],[Código Cantón]],Table4[[#All],[CÓDIGO CANTÓN]:[CLASIFICACIÓN]],6,0),"")</f>
        <v/>
      </c>
    </row>
    <row r="2783" spans="4:17" x14ac:dyDescent="0.3">
      <c r="D2783" s="12" t="s">
        <v>2482</v>
      </c>
      <c r="E2783" s="12" t="s">
        <v>159</v>
      </c>
      <c r="F2783" s="12" t="s">
        <v>170</v>
      </c>
      <c r="G2783" s="12" t="s">
        <v>169</v>
      </c>
      <c r="H2783" s="12" t="s">
        <v>1231</v>
      </c>
      <c r="I2783" s="12" t="s">
        <v>170</v>
      </c>
      <c r="J2783" s="12" t="s">
        <v>7548</v>
      </c>
      <c r="K2783" s="12" t="s">
        <v>15821</v>
      </c>
      <c r="L2783" s="12" t="s">
        <v>2483</v>
      </c>
      <c r="M2783" s="12" t="s">
        <v>9843</v>
      </c>
      <c r="N2783" s="12" t="s">
        <v>7987</v>
      </c>
      <c r="O2783" s="12" t="s">
        <v>2556</v>
      </c>
      <c r="P2783" s="13" t="str">
        <f>+IFERROR(VLOOKUP(Table32[[#This Row],[Código_parroquial]],Table5[[#All],[CÓDIGO PARROQUIA]:[CLASIFICACIÓN]],5,0),+IFERROR(VLOOKUP(CONCATENATE(Table32[[#This Row],[Código Cantón]],"50"),Table5[[#All],[CÓDIGO PARROQUIA]:[CLASIFICACIÓN]],5,0),""))</f>
        <v/>
      </c>
      <c r="Q2783" s="13" t="str">
        <f>+IFERROR(VLOOKUP(Table32[[#This Row],[Código Cantón]],Table4[[#All],[CÓDIGO CANTÓN]:[CLASIFICACIÓN]],6,0),"")</f>
        <v/>
      </c>
    </row>
    <row r="2784" spans="4:17" x14ac:dyDescent="0.3">
      <c r="D2784" s="12" t="s">
        <v>2482</v>
      </c>
      <c r="E2784" s="12" t="s">
        <v>159</v>
      </c>
      <c r="F2784" s="12" t="s">
        <v>170</v>
      </c>
      <c r="G2784" s="12" t="s">
        <v>169</v>
      </c>
      <c r="H2784" s="12" t="s">
        <v>1231</v>
      </c>
      <c r="I2784" s="12" t="s">
        <v>170</v>
      </c>
      <c r="J2784" s="12" t="s">
        <v>7548</v>
      </c>
      <c r="K2784" s="12" t="s">
        <v>15822</v>
      </c>
      <c r="L2784" s="12" t="s">
        <v>2483</v>
      </c>
      <c r="M2784" s="12" t="s">
        <v>2609</v>
      </c>
      <c r="N2784" s="12" t="s">
        <v>7980</v>
      </c>
      <c r="O2784" s="12" t="s">
        <v>15823</v>
      </c>
      <c r="P2784" s="13" t="str">
        <f>+IFERROR(VLOOKUP(Table32[[#This Row],[Código_parroquial]],Table5[[#All],[CÓDIGO PARROQUIA]:[CLASIFICACIÓN]],5,0),+IFERROR(VLOOKUP(CONCATENATE(Table32[[#This Row],[Código Cantón]],"50"),Table5[[#All],[CÓDIGO PARROQUIA]:[CLASIFICACIÓN]],5,0),""))</f>
        <v/>
      </c>
      <c r="Q2784" s="13" t="str">
        <f>+IFERROR(VLOOKUP(Table32[[#This Row],[Código Cantón]],Table4[[#All],[CÓDIGO CANTÓN]:[CLASIFICACIÓN]],6,0),"")</f>
        <v/>
      </c>
    </row>
    <row r="2785" spans="4:17" x14ac:dyDescent="0.3">
      <c r="D2785" s="12" t="s">
        <v>2482</v>
      </c>
      <c r="E2785" s="12" t="s">
        <v>159</v>
      </c>
      <c r="F2785" s="12" t="s">
        <v>170</v>
      </c>
      <c r="G2785" s="12" t="s">
        <v>169</v>
      </c>
      <c r="H2785" s="12" t="s">
        <v>1232</v>
      </c>
      <c r="I2785" s="12" t="s">
        <v>2608</v>
      </c>
      <c r="J2785" s="12" t="s">
        <v>7550</v>
      </c>
      <c r="K2785" s="12" t="s">
        <v>15824</v>
      </c>
      <c r="L2785" s="12" t="s">
        <v>2483</v>
      </c>
      <c r="M2785" s="12" t="s">
        <v>15825</v>
      </c>
      <c r="N2785" s="12" t="s">
        <v>7987</v>
      </c>
      <c r="O2785" s="12" t="s">
        <v>15826</v>
      </c>
      <c r="P2785" s="13" t="str">
        <f>+IFERROR(VLOOKUP(Table32[[#This Row],[Código_parroquial]],Table5[[#All],[CÓDIGO PARROQUIA]:[CLASIFICACIÓN]],5,0),+IFERROR(VLOOKUP(CONCATENATE(Table32[[#This Row],[Código Cantón]],"50"),Table5[[#All],[CÓDIGO PARROQUIA]:[CLASIFICACIÓN]],5,0),""))</f>
        <v/>
      </c>
      <c r="Q2785" s="13" t="str">
        <f>+IFERROR(VLOOKUP(Table32[[#This Row],[Código Cantón]],Table4[[#All],[CÓDIGO CANTÓN]:[CLASIFICACIÓN]],6,0),"")</f>
        <v/>
      </c>
    </row>
    <row r="2786" spans="4:17" x14ac:dyDescent="0.3">
      <c r="D2786" s="12" t="s">
        <v>2482</v>
      </c>
      <c r="E2786" s="12" t="s">
        <v>159</v>
      </c>
      <c r="F2786" s="12" t="s">
        <v>170</v>
      </c>
      <c r="G2786" s="12" t="s">
        <v>169</v>
      </c>
      <c r="H2786" s="12" t="s">
        <v>1231</v>
      </c>
      <c r="I2786" s="12" t="s">
        <v>170</v>
      </c>
      <c r="J2786" s="12" t="s">
        <v>7548</v>
      </c>
      <c r="K2786" s="12" t="s">
        <v>15827</v>
      </c>
      <c r="L2786" s="12" t="s">
        <v>2483</v>
      </c>
      <c r="M2786" s="12" t="s">
        <v>15828</v>
      </c>
      <c r="N2786" s="12" t="s">
        <v>7987</v>
      </c>
      <c r="O2786" s="12" t="s">
        <v>15829</v>
      </c>
      <c r="P2786" s="13" t="str">
        <f>+IFERROR(VLOOKUP(Table32[[#This Row],[Código_parroquial]],Table5[[#All],[CÓDIGO PARROQUIA]:[CLASIFICACIÓN]],5,0),+IFERROR(VLOOKUP(CONCATENATE(Table32[[#This Row],[Código Cantón]],"50"),Table5[[#All],[CÓDIGO PARROQUIA]:[CLASIFICACIÓN]],5,0),""))</f>
        <v/>
      </c>
      <c r="Q2786" s="13" t="str">
        <f>+IFERROR(VLOOKUP(Table32[[#This Row],[Código Cantón]],Table4[[#All],[CÓDIGO CANTÓN]:[CLASIFICACIÓN]],6,0),"")</f>
        <v/>
      </c>
    </row>
    <row r="2787" spans="4:17" x14ac:dyDescent="0.3">
      <c r="D2787" s="12" t="s">
        <v>2482</v>
      </c>
      <c r="E2787" s="12" t="s">
        <v>159</v>
      </c>
      <c r="F2787" s="12" t="s">
        <v>170</v>
      </c>
      <c r="G2787" s="12" t="s">
        <v>169</v>
      </c>
      <c r="H2787" s="12" t="s">
        <v>1232</v>
      </c>
      <c r="I2787" s="12" t="s">
        <v>2608</v>
      </c>
      <c r="J2787" s="12" t="s">
        <v>7550</v>
      </c>
      <c r="K2787" s="12" t="s">
        <v>15830</v>
      </c>
      <c r="L2787" s="12" t="s">
        <v>2483</v>
      </c>
      <c r="M2787" s="12" t="s">
        <v>15831</v>
      </c>
      <c r="N2787" s="12" t="s">
        <v>7987</v>
      </c>
      <c r="O2787" s="12" t="s">
        <v>15832</v>
      </c>
      <c r="P2787" s="13" t="str">
        <f>+IFERROR(VLOOKUP(Table32[[#This Row],[Código_parroquial]],Table5[[#All],[CÓDIGO PARROQUIA]:[CLASIFICACIÓN]],5,0),+IFERROR(VLOOKUP(CONCATENATE(Table32[[#This Row],[Código Cantón]],"50"),Table5[[#All],[CÓDIGO PARROQUIA]:[CLASIFICACIÓN]],5,0),""))</f>
        <v/>
      </c>
      <c r="Q2787" s="13" t="str">
        <f>+IFERROR(VLOOKUP(Table32[[#This Row],[Código Cantón]],Table4[[#All],[CÓDIGO CANTÓN]:[CLASIFICACIÓN]],6,0),"")</f>
        <v/>
      </c>
    </row>
    <row r="2788" spans="4:17" x14ac:dyDescent="0.3">
      <c r="D2788" s="12" t="s">
        <v>2482</v>
      </c>
      <c r="E2788" s="12" t="s">
        <v>159</v>
      </c>
      <c r="F2788" s="12" t="s">
        <v>170</v>
      </c>
      <c r="G2788" s="12" t="s">
        <v>169</v>
      </c>
      <c r="H2788" s="12" t="s">
        <v>1234</v>
      </c>
      <c r="I2788" s="12" t="s">
        <v>1235</v>
      </c>
      <c r="J2788" s="12" t="s">
        <v>7550</v>
      </c>
      <c r="K2788" s="12" t="s">
        <v>15833</v>
      </c>
      <c r="L2788" s="12" t="s">
        <v>2483</v>
      </c>
      <c r="M2788" s="12" t="s">
        <v>11972</v>
      </c>
      <c r="N2788" s="12" t="s">
        <v>7987</v>
      </c>
      <c r="O2788" s="12" t="s">
        <v>15834</v>
      </c>
      <c r="P2788" s="13" t="str">
        <f>+IFERROR(VLOOKUP(Table32[[#This Row],[Código_parroquial]],Table5[[#All],[CÓDIGO PARROQUIA]:[CLASIFICACIÓN]],5,0),+IFERROR(VLOOKUP(CONCATENATE(Table32[[#This Row],[Código Cantón]],"50"),Table5[[#All],[CÓDIGO PARROQUIA]:[CLASIFICACIÓN]],5,0),""))</f>
        <v/>
      </c>
      <c r="Q2788" s="13" t="str">
        <f>+IFERROR(VLOOKUP(Table32[[#This Row],[Código Cantón]],Table4[[#All],[CÓDIGO CANTÓN]:[CLASIFICACIÓN]],6,0),"")</f>
        <v/>
      </c>
    </row>
    <row r="2789" spans="4:17" x14ac:dyDescent="0.3">
      <c r="D2789" s="12" t="s">
        <v>2482</v>
      </c>
      <c r="E2789" s="12" t="s">
        <v>159</v>
      </c>
      <c r="F2789" s="12" t="s">
        <v>170</v>
      </c>
      <c r="G2789" s="12" t="s">
        <v>169</v>
      </c>
      <c r="H2789" s="12" t="s">
        <v>1231</v>
      </c>
      <c r="I2789" s="12" t="s">
        <v>170</v>
      </c>
      <c r="J2789" s="12" t="s">
        <v>7548</v>
      </c>
      <c r="K2789" s="12" t="s">
        <v>15835</v>
      </c>
      <c r="L2789" s="12" t="s">
        <v>2483</v>
      </c>
      <c r="M2789" s="12" t="s">
        <v>15836</v>
      </c>
      <c r="N2789" s="12" t="s">
        <v>7987</v>
      </c>
      <c r="O2789" s="12" t="s">
        <v>15837</v>
      </c>
      <c r="P2789" s="13" t="str">
        <f>+IFERROR(VLOOKUP(Table32[[#This Row],[Código_parroquial]],Table5[[#All],[CÓDIGO PARROQUIA]:[CLASIFICACIÓN]],5,0),+IFERROR(VLOOKUP(CONCATENATE(Table32[[#This Row],[Código Cantón]],"50"),Table5[[#All],[CÓDIGO PARROQUIA]:[CLASIFICACIÓN]],5,0),""))</f>
        <v/>
      </c>
      <c r="Q2789" s="13" t="str">
        <f>+IFERROR(VLOOKUP(Table32[[#This Row],[Código Cantón]],Table4[[#All],[CÓDIGO CANTÓN]:[CLASIFICACIÓN]],6,0),"")</f>
        <v/>
      </c>
    </row>
    <row r="2790" spans="4:17" x14ac:dyDescent="0.3">
      <c r="D2790" s="12" t="s">
        <v>2482</v>
      </c>
      <c r="E2790" s="12" t="s">
        <v>159</v>
      </c>
      <c r="F2790" s="12" t="s">
        <v>170</v>
      </c>
      <c r="G2790" s="12" t="s">
        <v>169</v>
      </c>
      <c r="H2790" s="12" t="s">
        <v>1231</v>
      </c>
      <c r="I2790" s="12" t="s">
        <v>170</v>
      </c>
      <c r="J2790" s="12" t="s">
        <v>7548</v>
      </c>
      <c r="K2790" s="12" t="s">
        <v>15838</v>
      </c>
      <c r="L2790" s="12" t="s">
        <v>2483</v>
      </c>
      <c r="M2790" s="12" t="s">
        <v>15839</v>
      </c>
      <c r="N2790" s="12" t="s">
        <v>7987</v>
      </c>
      <c r="O2790" s="12" t="s">
        <v>15840</v>
      </c>
      <c r="P2790" s="13" t="str">
        <f>+IFERROR(VLOOKUP(Table32[[#This Row],[Código_parroquial]],Table5[[#All],[CÓDIGO PARROQUIA]:[CLASIFICACIÓN]],5,0),+IFERROR(VLOOKUP(CONCATENATE(Table32[[#This Row],[Código Cantón]],"50"),Table5[[#All],[CÓDIGO PARROQUIA]:[CLASIFICACIÓN]],5,0),""))</f>
        <v/>
      </c>
      <c r="Q2790" s="13" t="str">
        <f>+IFERROR(VLOOKUP(Table32[[#This Row],[Código Cantón]],Table4[[#All],[CÓDIGO CANTÓN]:[CLASIFICACIÓN]],6,0),"")</f>
        <v/>
      </c>
    </row>
    <row r="2791" spans="4:17" x14ac:dyDescent="0.3">
      <c r="D2791" s="12" t="s">
        <v>2482</v>
      </c>
      <c r="E2791" s="12" t="s">
        <v>159</v>
      </c>
      <c r="F2791" s="12" t="s">
        <v>170</v>
      </c>
      <c r="G2791" s="12" t="s">
        <v>169</v>
      </c>
      <c r="H2791" s="12" t="s">
        <v>1238</v>
      </c>
      <c r="I2791" s="12" t="s">
        <v>7892</v>
      </c>
      <c r="J2791" s="12" t="s">
        <v>7550</v>
      </c>
      <c r="K2791" s="12" t="s">
        <v>15841</v>
      </c>
      <c r="L2791" s="12" t="s">
        <v>2483</v>
      </c>
      <c r="M2791" s="12" t="s">
        <v>12090</v>
      </c>
      <c r="N2791" s="12" t="s">
        <v>7987</v>
      </c>
      <c r="O2791" s="12" t="s">
        <v>15842</v>
      </c>
      <c r="P2791" s="13" t="str">
        <f>+IFERROR(VLOOKUP(Table32[[#This Row],[Código_parroquial]],Table5[[#All],[CÓDIGO PARROQUIA]:[CLASIFICACIÓN]],5,0),+IFERROR(VLOOKUP(CONCATENATE(Table32[[#This Row],[Código Cantón]],"50"),Table5[[#All],[CÓDIGO PARROQUIA]:[CLASIFICACIÓN]],5,0),""))</f>
        <v/>
      </c>
      <c r="Q2791" s="13" t="str">
        <f>+IFERROR(VLOOKUP(Table32[[#This Row],[Código Cantón]],Table4[[#All],[CÓDIGO CANTÓN]:[CLASIFICACIÓN]],6,0),"")</f>
        <v/>
      </c>
    </row>
    <row r="2792" spans="4:17" x14ac:dyDescent="0.3">
      <c r="D2792" s="12" t="s">
        <v>2482</v>
      </c>
      <c r="E2792" s="12" t="s">
        <v>159</v>
      </c>
      <c r="F2792" s="12" t="s">
        <v>170</v>
      </c>
      <c r="G2792" s="12" t="s">
        <v>169</v>
      </c>
      <c r="H2792" s="12" t="s">
        <v>1231</v>
      </c>
      <c r="I2792" s="12" t="s">
        <v>170</v>
      </c>
      <c r="J2792" s="12" t="s">
        <v>7548</v>
      </c>
      <c r="K2792" s="12" t="s">
        <v>15843</v>
      </c>
      <c r="L2792" s="12" t="s">
        <v>2483</v>
      </c>
      <c r="M2792" s="12" t="s">
        <v>15844</v>
      </c>
      <c r="N2792" s="12" t="s">
        <v>7987</v>
      </c>
      <c r="O2792" s="12" t="s">
        <v>139</v>
      </c>
      <c r="P2792" s="13" t="str">
        <f>+IFERROR(VLOOKUP(Table32[[#This Row],[Código_parroquial]],Table5[[#All],[CÓDIGO PARROQUIA]:[CLASIFICACIÓN]],5,0),+IFERROR(VLOOKUP(CONCATENATE(Table32[[#This Row],[Código Cantón]],"50"),Table5[[#All],[CÓDIGO PARROQUIA]:[CLASIFICACIÓN]],5,0),""))</f>
        <v/>
      </c>
      <c r="Q2792" s="13" t="str">
        <f>+IFERROR(VLOOKUP(Table32[[#This Row],[Código Cantón]],Table4[[#All],[CÓDIGO CANTÓN]:[CLASIFICACIÓN]],6,0),"")</f>
        <v/>
      </c>
    </row>
    <row r="2793" spans="4:17" x14ac:dyDescent="0.3">
      <c r="D2793" s="12" t="s">
        <v>2482</v>
      </c>
      <c r="E2793" s="12" t="s">
        <v>159</v>
      </c>
      <c r="F2793" s="12" t="s">
        <v>170</v>
      </c>
      <c r="G2793" s="12" t="s">
        <v>169</v>
      </c>
      <c r="H2793" s="12" t="s">
        <v>1231</v>
      </c>
      <c r="I2793" s="12" t="s">
        <v>170</v>
      </c>
      <c r="J2793" s="12" t="s">
        <v>7548</v>
      </c>
      <c r="K2793" s="12" t="s">
        <v>15845</v>
      </c>
      <c r="L2793" s="12" t="s">
        <v>2483</v>
      </c>
      <c r="M2793" s="12" t="s">
        <v>15846</v>
      </c>
      <c r="N2793" s="12" t="s">
        <v>7980</v>
      </c>
      <c r="O2793" s="12" t="s">
        <v>2556</v>
      </c>
      <c r="P2793" s="13" t="str">
        <f>+IFERROR(VLOOKUP(Table32[[#This Row],[Código_parroquial]],Table5[[#All],[CÓDIGO PARROQUIA]:[CLASIFICACIÓN]],5,0),+IFERROR(VLOOKUP(CONCATENATE(Table32[[#This Row],[Código Cantón]],"50"),Table5[[#All],[CÓDIGO PARROQUIA]:[CLASIFICACIÓN]],5,0),""))</f>
        <v/>
      </c>
      <c r="Q2793" s="13" t="str">
        <f>+IFERROR(VLOOKUP(Table32[[#This Row],[Código Cantón]],Table4[[#All],[CÓDIGO CANTÓN]:[CLASIFICACIÓN]],6,0),"")</f>
        <v/>
      </c>
    </row>
    <row r="2794" spans="4:17" x14ac:dyDescent="0.3">
      <c r="D2794" s="12" t="s">
        <v>2482</v>
      </c>
      <c r="E2794" s="12" t="s">
        <v>159</v>
      </c>
      <c r="F2794" s="12" t="s">
        <v>170</v>
      </c>
      <c r="G2794" s="12" t="s">
        <v>169</v>
      </c>
      <c r="H2794" s="12" t="s">
        <v>1238</v>
      </c>
      <c r="I2794" s="12" t="s">
        <v>7892</v>
      </c>
      <c r="J2794" s="12" t="s">
        <v>7550</v>
      </c>
      <c r="K2794" s="12" t="s">
        <v>15847</v>
      </c>
      <c r="L2794" s="12" t="s">
        <v>2483</v>
      </c>
      <c r="M2794" s="12" t="s">
        <v>15678</v>
      </c>
      <c r="N2794" s="12" t="s">
        <v>7987</v>
      </c>
      <c r="O2794" s="12" t="s">
        <v>15848</v>
      </c>
      <c r="P2794" s="13" t="str">
        <f>+IFERROR(VLOOKUP(Table32[[#This Row],[Código_parroquial]],Table5[[#All],[CÓDIGO PARROQUIA]:[CLASIFICACIÓN]],5,0),+IFERROR(VLOOKUP(CONCATENATE(Table32[[#This Row],[Código Cantón]],"50"),Table5[[#All],[CÓDIGO PARROQUIA]:[CLASIFICACIÓN]],5,0),""))</f>
        <v/>
      </c>
      <c r="Q2794" s="13" t="str">
        <f>+IFERROR(VLOOKUP(Table32[[#This Row],[Código Cantón]],Table4[[#All],[CÓDIGO CANTÓN]:[CLASIFICACIÓN]],6,0),"")</f>
        <v/>
      </c>
    </row>
    <row r="2795" spans="4:17" x14ac:dyDescent="0.3">
      <c r="D2795" s="12" t="s">
        <v>2482</v>
      </c>
      <c r="E2795" s="12" t="s">
        <v>159</v>
      </c>
      <c r="F2795" s="12" t="s">
        <v>170</v>
      </c>
      <c r="G2795" s="12" t="s">
        <v>169</v>
      </c>
      <c r="H2795" s="12" t="s">
        <v>1231</v>
      </c>
      <c r="I2795" s="12" t="s">
        <v>170</v>
      </c>
      <c r="J2795" s="12" t="s">
        <v>7548</v>
      </c>
      <c r="K2795" s="12" t="s">
        <v>15849</v>
      </c>
      <c r="L2795" s="12" t="s">
        <v>2483</v>
      </c>
      <c r="M2795" s="12" t="s">
        <v>15850</v>
      </c>
      <c r="N2795" s="12" t="s">
        <v>7987</v>
      </c>
      <c r="O2795" s="12" t="s">
        <v>15851</v>
      </c>
      <c r="P2795" s="13" t="str">
        <f>+IFERROR(VLOOKUP(Table32[[#This Row],[Código_parroquial]],Table5[[#All],[CÓDIGO PARROQUIA]:[CLASIFICACIÓN]],5,0),+IFERROR(VLOOKUP(CONCATENATE(Table32[[#This Row],[Código Cantón]],"50"),Table5[[#All],[CÓDIGO PARROQUIA]:[CLASIFICACIÓN]],5,0),""))</f>
        <v/>
      </c>
      <c r="Q2795" s="13" t="str">
        <f>+IFERROR(VLOOKUP(Table32[[#This Row],[Código Cantón]],Table4[[#All],[CÓDIGO CANTÓN]:[CLASIFICACIÓN]],6,0),"")</f>
        <v/>
      </c>
    </row>
    <row r="2796" spans="4:17" x14ac:dyDescent="0.3">
      <c r="D2796" s="12" t="s">
        <v>2482</v>
      </c>
      <c r="E2796" s="12" t="s">
        <v>159</v>
      </c>
      <c r="F2796" s="12" t="s">
        <v>170</v>
      </c>
      <c r="G2796" s="12" t="s">
        <v>169</v>
      </c>
      <c r="H2796" s="12" t="s">
        <v>1234</v>
      </c>
      <c r="I2796" s="12" t="s">
        <v>1235</v>
      </c>
      <c r="J2796" s="12" t="s">
        <v>7550</v>
      </c>
      <c r="K2796" s="12" t="s">
        <v>15852</v>
      </c>
      <c r="L2796" s="12" t="s">
        <v>2483</v>
      </c>
      <c r="M2796" s="12" t="s">
        <v>15853</v>
      </c>
      <c r="N2796" s="12" t="s">
        <v>7980</v>
      </c>
      <c r="O2796" s="12" t="s">
        <v>15854</v>
      </c>
      <c r="P2796" s="13" t="str">
        <f>+IFERROR(VLOOKUP(Table32[[#This Row],[Código_parroquial]],Table5[[#All],[CÓDIGO PARROQUIA]:[CLASIFICACIÓN]],5,0),+IFERROR(VLOOKUP(CONCATENATE(Table32[[#This Row],[Código Cantón]],"50"),Table5[[#All],[CÓDIGO PARROQUIA]:[CLASIFICACIÓN]],5,0),""))</f>
        <v/>
      </c>
      <c r="Q2796" s="13" t="str">
        <f>+IFERROR(VLOOKUP(Table32[[#This Row],[Código Cantón]],Table4[[#All],[CÓDIGO CANTÓN]:[CLASIFICACIÓN]],6,0),"")</f>
        <v/>
      </c>
    </row>
    <row r="2797" spans="4:17" x14ac:dyDescent="0.3">
      <c r="D2797" s="12" t="s">
        <v>2482</v>
      </c>
      <c r="E2797" s="12" t="s">
        <v>159</v>
      </c>
      <c r="F2797" s="12" t="s">
        <v>170</v>
      </c>
      <c r="G2797" s="12" t="s">
        <v>169</v>
      </c>
      <c r="H2797" s="12" t="s">
        <v>1231</v>
      </c>
      <c r="I2797" s="12" t="s">
        <v>170</v>
      </c>
      <c r="J2797" s="12" t="s">
        <v>7548</v>
      </c>
      <c r="K2797" s="12" t="s">
        <v>15855</v>
      </c>
      <c r="L2797" s="12" t="s">
        <v>2483</v>
      </c>
      <c r="M2797" s="12" t="s">
        <v>15856</v>
      </c>
      <c r="N2797" s="12" t="s">
        <v>7980</v>
      </c>
      <c r="O2797" s="12" t="s">
        <v>15857</v>
      </c>
      <c r="P2797" s="13" t="str">
        <f>+IFERROR(VLOOKUP(Table32[[#This Row],[Código_parroquial]],Table5[[#All],[CÓDIGO PARROQUIA]:[CLASIFICACIÓN]],5,0),+IFERROR(VLOOKUP(CONCATENATE(Table32[[#This Row],[Código Cantón]],"50"),Table5[[#All],[CÓDIGO PARROQUIA]:[CLASIFICACIÓN]],5,0),""))</f>
        <v/>
      </c>
      <c r="Q2797" s="13" t="str">
        <f>+IFERROR(VLOOKUP(Table32[[#This Row],[Código Cantón]],Table4[[#All],[CÓDIGO CANTÓN]:[CLASIFICACIÓN]],6,0),"")</f>
        <v/>
      </c>
    </row>
    <row r="2798" spans="4:17" x14ac:dyDescent="0.3">
      <c r="D2798" s="12" t="s">
        <v>2482</v>
      </c>
      <c r="E2798" s="12" t="s">
        <v>159</v>
      </c>
      <c r="F2798" s="12" t="s">
        <v>170</v>
      </c>
      <c r="G2798" s="12" t="s">
        <v>169</v>
      </c>
      <c r="H2798" s="12" t="s">
        <v>1231</v>
      </c>
      <c r="I2798" s="12" t="s">
        <v>170</v>
      </c>
      <c r="J2798" s="12" t="s">
        <v>7548</v>
      </c>
      <c r="K2798" s="12" t="s">
        <v>15858</v>
      </c>
      <c r="L2798" s="12" t="s">
        <v>2483</v>
      </c>
      <c r="M2798" s="12" t="s">
        <v>15859</v>
      </c>
      <c r="N2798" s="12" t="s">
        <v>7980</v>
      </c>
      <c r="O2798" s="12" t="s">
        <v>170</v>
      </c>
      <c r="P2798" s="13" t="str">
        <f>+IFERROR(VLOOKUP(Table32[[#This Row],[Código_parroquial]],Table5[[#All],[CÓDIGO PARROQUIA]:[CLASIFICACIÓN]],5,0),+IFERROR(VLOOKUP(CONCATENATE(Table32[[#This Row],[Código Cantón]],"50"),Table5[[#All],[CÓDIGO PARROQUIA]:[CLASIFICACIÓN]],5,0),""))</f>
        <v/>
      </c>
      <c r="Q2798" s="13" t="str">
        <f>+IFERROR(VLOOKUP(Table32[[#This Row],[Código Cantón]],Table4[[#All],[CÓDIGO CANTÓN]:[CLASIFICACIÓN]],6,0),"")</f>
        <v/>
      </c>
    </row>
    <row r="2799" spans="4:17" x14ac:dyDescent="0.3">
      <c r="D2799" s="12" t="s">
        <v>2482</v>
      </c>
      <c r="E2799" s="12" t="s">
        <v>159</v>
      </c>
      <c r="F2799" s="12" t="s">
        <v>170</v>
      </c>
      <c r="G2799" s="12" t="s">
        <v>169</v>
      </c>
      <c r="H2799" s="12" t="s">
        <v>1231</v>
      </c>
      <c r="I2799" s="12" t="s">
        <v>170</v>
      </c>
      <c r="J2799" s="12" t="s">
        <v>7548</v>
      </c>
      <c r="K2799" s="12" t="s">
        <v>15860</v>
      </c>
      <c r="L2799" s="12" t="s">
        <v>2483</v>
      </c>
      <c r="M2799" s="12" t="s">
        <v>15861</v>
      </c>
      <c r="N2799" s="12" t="s">
        <v>7987</v>
      </c>
      <c r="O2799" s="12" t="s">
        <v>15862</v>
      </c>
      <c r="P2799" s="13" t="str">
        <f>+IFERROR(VLOOKUP(Table32[[#This Row],[Código_parroquial]],Table5[[#All],[CÓDIGO PARROQUIA]:[CLASIFICACIÓN]],5,0),+IFERROR(VLOOKUP(CONCATENATE(Table32[[#This Row],[Código Cantón]],"50"),Table5[[#All],[CÓDIGO PARROQUIA]:[CLASIFICACIÓN]],5,0),""))</f>
        <v/>
      </c>
      <c r="Q2799" s="13" t="str">
        <f>+IFERROR(VLOOKUP(Table32[[#This Row],[Código Cantón]],Table4[[#All],[CÓDIGO CANTÓN]:[CLASIFICACIÓN]],6,0),"")</f>
        <v/>
      </c>
    </row>
    <row r="2800" spans="4:17" x14ac:dyDescent="0.3">
      <c r="D2800" s="12" t="s">
        <v>2482</v>
      </c>
      <c r="E2800" s="12" t="s">
        <v>159</v>
      </c>
      <c r="F2800" s="12" t="s">
        <v>170</v>
      </c>
      <c r="G2800" s="12" t="s">
        <v>169</v>
      </c>
      <c r="H2800" s="12" t="s">
        <v>1231</v>
      </c>
      <c r="I2800" s="12" t="s">
        <v>170</v>
      </c>
      <c r="J2800" s="12" t="s">
        <v>7548</v>
      </c>
      <c r="K2800" s="12" t="s">
        <v>15863</v>
      </c>
      <c r="L2800" s="12" t="s">
        <v>2483</v>
      </c>
      <c r="M2800" s="12" t="s">
        <v>15864</v>
      </c>
      <c r="N2800" s="12" t="s">
        <v>7980</v>
      </c>
      <c r="O2800" s="12" t="s">
        <v>15865</v>
      </c>
      <c r="P2800" s="13" t="str">
        <f>+IFERROR(VLOOKUP(Table32[[#This Row],[Código_parroquial]],Table5[[#All],[CÓDIGO PARROQUIA]:[CLASIFICACIÓN]],5,0),+IFERROR(VLOOKUP(CONCATENATE(Table32[[#This Row],[Código Cantón]],"50"),Table5[[#All],[CÓDIGO PARROQUIA]:[CLASIFICACIÓN]],5,0),""))</f>
        <v/>
      </c>
      <c r="Q2800" s="13" t="str">
        <f>+IFERROR(VLOOKUP(Table32[[#This Row],[Código Cantón]],Table4[[#All],[CÓDIGO CANTÓN]:[CLASIFICACIÓN]],6,0),"")</f>
        <v/>
      </c>
    </row>
    <row r="2801" spans="4:17" x14ac:dyDescent="0.3">
      <c r="D2801" s="12" t="s">
        <v>2482</v>
      </c>
      <c r="E2801" s="12" t="s">
        <v>159</v>
      </c>
      <c r="F2801" s="12" t="s">
        <v>170</v>
      </c>
      <c r="G2801" s="12" t="s">
        <v>169</v>
      </c>
      <c r="H2801" s="12" t="s">
        <v>1231</v>
      </c>
      <c r="I2801" s="12" t="s">
        <v>170</v>
      </c>
      <c r="J2801" s="12" t="s">
        <v>7548</v>
      </c>
      <c r="K2801" s="12" t="s">
        <v>15866</v>
      </c>
      <c r="L2801" s="12" t="s">
        <v>2483</v>
      </c>
      <c r="M2801" s="12" t="s">
        <v>15867</v>
      </c>
      <c r="N2801" s="12" t="s">
        <v>7987</v>
      </c>
      <c r="O2801" s="12" t="s">
        <v>2556</v>
      </c>
      <c r="P2801" s="13" t="str">
        <f>+IFERROR(VLOOKUP(Table32[[#This Row],[Código_parroquial]],Table5[[#All],[CÓDIGO PARROQUIA]:[CLASIFICACIÓN]],5,0),+IFERROR(VLOOKUP(CONCATENATE(Table32[[#This Row],[Código Cantón]],"50"),Table5[[#All],[CÓDIGO PARROQUIA]:[CLASIFICACIÓN]],5,0),""))</f>
        <v/>
      </c>
      <c r="Q2801" s="13" t="str">
        <f>+IFERROR(VLOOKUP(Table32[[#This Row],[Código Cantón]],Table4[[#All],[CÓDIGO CANTÓN]:[CLASIFICACIÓN]],6,0),"")</f>
        <v/>
      </c>
    </row>
    <row r="2802" spans="4:17" x14ac:dyDescent="0.3">
      <c r="D2802" s="12" t="s">
        <v>2482</v>
      </c>
      <c r="E2802" s="12" t="s">
        <v>159</v>
      </c>
      <c r="F2802" s="12" t="s">
        <v>170</v>
      </c>
      <c r="G2802" s="12" t="s">
        <v>169</v>
      </c>
      <c r="H2802" s="12" t="s">
        <v>1231</v>
      </c>
      <c r="I2802" s="12" t="s">
        <v>170</v>
      </c>
      <c r="J2802" s="12" t="s">
        <v>7548</v>
      </c>
      <c r="K2802" s="12" t="s">
        <v>15868</v>
      </c>
      <c r="L2802" s="12" t="s">
        <v>2483</v>
      </c>
      <c r="M2802" s="12" t="s">
        <v>15869</v>
      </c>
      <c r="N2802" s="12" t="s">
        <v>7980</v>
      </c>
      <c r="O2802" s="12" t="s">
        <v>15870</v>
      </c>
      <c r="P2802" s="13" t="str">
        <f>+IFERROR(VLOOKUP(Table32[[#This Row],[Código_parroquial]],Table5[[#All],[CÓDIGO PARROQUIA]:[CLASIFICACIÓN]],5,0),+IFERROR(VLOOKUP(CONCATENATE(Table32[[#This Row],[Código Cantón]],"50"),Table5[[#All],[CÓDIGO PARROQUIA]:[CLASIFICACIÓN]],5,0),""))</f>
        <v/>
      </c>
      <c r="Q2802" s="13" t="str">
        <f>+IFERROR(VLOOKUP(Table32[[#This Row],[Código Cantón]],Table4[[#All],[CÓDIGO CANTÓN]:[CLASIFICACIÓN]],6,0),"")</f>
        <v/>
      </c>
    </row>
    <row r="2803" spans="4:17" x14ac:dyDescent="0.3">
      <c r="D2803" s="12" t="s">
        <v>2482</v>
      </c>
      <c r="E2803" s="12" t="s">
        <v>159</v>
      </c>
      <c r="F2803" s="12" t="s">
        <v>170</v>
      </c>
      <c r="G2803" s="12" t="s">
        <v>169</v>
      </c>
      <c r="H2803" s="12" t="s">
        <v>1231</v>
      </c>
      <c r="I2803" s="12" t="s">
        <v>170</v>
      </c>
      <c r="J2803" s="12" t="s">
        <v>7548</v>
      </c>
      <c r="K2803" s="12" t="s">
        <v>15871</v>
      </c>
      <c r="L2803" s="12" t="s">
        <v>2483</v>
      </c>
      <c r="M2803" s="12" t="s">
        <v>15872</v>
      </c>
      <c r="N2803" s="12" t="s">
        <v>7987</v>
      </c>
      <c r="O2803" s="12" t="s">
        <v>15873</v>
      </c>
      <c r="P2803" s="13" t="str">
        <f>+IFERROR(VLOOKUP(Table32[[#This Row],[Código_parroquial]],Table5[[#All],[CÓDIGO PARROQUIA]:[CLASIFICACIÓN]],5,0),+IFERROR(VLOOKUP(CONCATENATE(Table32[[#This Row],[Código Cantón]],"50"),Table5[[#All],[CÓDIGO PARROQUIA]:[CLASIFICACIÓN]],5,0),""))</f>
        <v/>
      </c>
      <c r="Q2803" s="13" t="str">
        <f>+IFERROR(VLOOKUP(Table32[[#This Row],[Código Cantón]],Table4[[#All],[CÓDIGO CANTÓN]:[CLASIFICACIÓN]],6,0),"")</f>
        <v/>
      </c>
    </row>
    <row r="2804" spans="4:17" x14ac:dyDescent="0.3">
      <c r="D2804" s="12" t="s">
        <v>2482</v>
      </c>
      <c r="E2804" s="12" t="s">
        <v>159</v>
      </c>
      <c r="F2804" s="12" t="s">
        <v>170</v>
      </c>
      <c r="G2804" s="12" t="s">
        <v>169</v>
      </c>
      <c r="H2804" s="12" t="s">
        <v>1231</v>
      </c>
      <c r="I2804" s="12" t="s">
        <v>170</v>
      </c>
      <c r="J2804" s="12" t="s">
        <v>7548</v>
      </c>
      <c r="K2804" s="12" t="s">
        <v>15874</v>
      </c>
      <c r="L2804" s="12" t="s">
        <v>2483</v>
      </c>
      <c r="M2804" s="12" t="s">
        <v>15875</v>
      </c>
      <c r="N2804" s="12" t="s">
        <v>7987</v>
      </c>
      <c r="O2804" s="12" t="s">
        <v>2608</v>
      </c>
      <c r="P2804" s="13" t="str">
        <f>+IFERROR(VLOOKUP(Table32[[#This Row],[Código_parroquial]],Table5[[#All],[CÓDIGO PARROQUIA]:[CLASIFICACIÓN]],5,0),+IFERROR(VLOOKUP(CONCATENATE(Table32[[#This Row],[Código Cantón]],"50"),Table5[[#All],[CÓDIGO PARROQUIA]:[CLASIFICACIÓN]],5,0),""))</f>
        <v/>
      </c>
      <c r="Q2804" s="13" t="str">
        <f>+IFERROR(VLOOKUP(Table32[[#This Row],[Código Cantón]],Table4[[#All],[CÓDIGO CANTÓN]:[CLASIFICACIÓN]],6,0),"")</f>
        <v/>
      </c>
    </row>
    <row r="2805" spans="4:17" x14ac:dyDescent="0.3">
      <c r="D2805" s="12" t="s">
        <v>2482</v>
      </c>
      <c r="E2805" s="12" t="s">
        <v>159</v>
      </c>
      <c r="F2805" s="12" t="s">
        <v>170</v>
      </c>
      <c r="G2805" s="12" t="s">
        <v>169</v>
      </c>
      <c r="H2805" s="12" t="s">
        <v>1232</v>
      </c>
      <c r="I2805" s="12" t="s">
        <v>2608</v>
      </c>
      <c r="J2805" s="12" t="s">
        <v>7550</v>
      </c>
      <c r="K2805" s="12" t="s">
        <v>15876</v>
      </c>
      <c r="L2805" s="12" t="s">
        <v>2483</v>
      </c>
      <c r="M2805" s="12" t="s">
        <v>15165</v>
      </c>
      <c r="N2805" s="12" t="s">
        <v>7987</v>
      </c>
      <c r="O2805" s="12" t="s">
        <v>15877</v>
      </c>
      <c r="P2805" s="13" t="str">
        <f>+IFERROR(VLOOKUP(Table32[[#This Row],[Código_parroquial]],Table5[[#All],[CÓDIGO PARROQUIA]:[CLASIFICACIÓN]],5,0),+IFERROR(VLOOKUP(CONCATENATE(Table32[[#This Row],[Código Cantón]],"50"),Table5[[#All],[CÓDIGO PARROQUIA]:[CLASIFICACIÓN]],5,0),""))</f>
        <v/>
      </c>
      <c r="Q2805" s="13" t="str">
        <f>+IFERROR(VLOOKUP(Table32[[#This Row],[Código Cantón]],Table4[[#All],[CÓDIGO CANTÓN]:[CLASIFICACIÓN]],6,0),"")</f>
        <v/>
      </c>
    </row>
    <row r="2806" spans="4:17" x14ac:dyDescent="0.3">
      <c r="D2806" s="12" t="s">
        <v>2482</v>
      </c>
      <c r="E2806" s="12" t="s">
        <v>159</v>
      </c>
      <c r="F2806" s="12" t="s">
        <v>170</v>
      </c>
      <c r="G2806" s="12" t="s">
        <v>169</v>
      </c>
      <c r="H2806" s="12" t="s">
        <v>1231</v>
      </c>
      <c r="I2806" s="12" t="s">
        <v>170</v>
      </c>
      <c r="J2806" s="12" t="s">
        <v>7548</v>
      </c>
      <c r="K2806" s="12" t="s">
        <v>15878</v>
      </c>
      <c r="L2806" s="12" t="s">
        <v>2483</v>
      </c>
      <c r="M2806" s="12" t="s">
        <v>15879</v>
      </c>
      <c r="N2806" s="12" t="s">
        <v>7987</v>
      </c>
      <c r="O2806" s="12" t="s">
        <v>15880</v>
      </c>
      <c r="P2806" s="13" t="str">
        <f>+IFERROR(VLOOKUP(Table32[[#This Row],[Código_parroquial]],Table5[[#All],[CÓDIGO PARROQUIA]:[CLASIFICACIÓN]],5,0),+IFERROR(VLOOKUP(CONCATENATE(Table32[[#This Row],[Código Cantón]],"50"),Table5[[#All],[CÓDIGO PARROQUIA]:[CLASIFICACIÓN]],5,0),""))</f>
        <v/>
      </c>
      <c r="Q2806" s="13" t="str">
        <f>+IFERROR(VLOOKUP(Table32[[#This Row],[Código Cantón]],Table4[[#All],[CÓDIGO CANTÓN]:[CLASIFICACIÓN]],6,0),"")</f>
        <v/>
      </c>
    </row>
    <row r="2807" spans="4:17" x14ac:dyDescent="0.3">
      <c r="D2807" s="12" t="s">
        <v>2482</v>
      </c>
      <c r="E2807" s="12" t="s">
        <v>159</v>
      </c>
      <c r="F2807" s="12" t="s">
        <v>170</v>
      </c>
      <c r="G2807" s="12" t="s">
        <v>169</v>
      </c>
      <c r="H2807" s="12" t="s">
        <v>1234</v>
      </c>
      <c r="I2807" s="12" t="s">
        <v>1235</v>
      </c>
      <c r="J2807" s="12" t="s">
        <v>7550</v>
      </c>
      <c r="K2807" s="12" t="s">
        <v>15881</v>
      </c>
      <c r="L2807" s="12" t="s">
        <v>2483</v>
      </c>
      <c r="M2807" s="12" t="s">
        <v>15882</v>
      </c>
      <c r="N2807" s="12" t="s">
        <v>7987</v>
      </c>
      <c r="O2807" s="12" t="s">
        <v>15883</v>
      </c>
      <c r="P2807" s="13" t="str">
        <f>+IFERROR(VLOOKUP(Table32[[#This Row],[Código_parroquial]],Table5[[#All],[CÓDIGO PARROQUIA]:[CLASIFICACIÓN]],5,0),+IFERROR(VLOOKUP(CONCATENATE(Table32[[#This Row],[Código Cantón]],"50"),Table5[[#All],[CÓDIGO PARROQUIA]:[CLASIFICACIÓN]],5,0),""))</f>
        <v/>
      </c>
      <c r="Q2807" s="13" t="str">
        <f>+IFERROR(VLOOKUP(Table32[[#This Row],[Código Cantón]],Table4[[#All],[CÓDIGO CANTÓN]:[CLASIFICACIÓN]],6,0),"")</f>
        <v/>
      </c>
    </row>
    <row r="2808" spans="4:17" x14ac:dyDescent="0.3">
      <c r="D2808" s="12" t="s">
        <v>2482</v>
      </c>
      <c r="E2808" s="12" t="s">
        <v>159</v>
      </c>
      <c r="F2808" s="12" t="s">
        <v>170</v>
      </c>
      <c r="G2808" s="12" t="s">
        <v>169</v>
      </c>
      <c r="H2808" s="12" t="s">
        <v>1238</v>
      </c>
      <c r="I2808" s="12" t="s">
        <v>7892</v>
      </c>
      <c r="J2808" s="12" t="s">
        <v>7550</v>
      </c>
      <c r="K2808" s="12" t="s">
        <v>15884</v>
      </c>
      <c r="L2808" s="12" t="s">
        <v>2483</v>
      </c>
      <c r="M2808" s="12" t="s">
        <v>15885</v>
      </c>
      <c r="N2808" s="12" t="s">
        <v>7987</v>
      </c>
      <c r="O2808" s="12" t="s">
        <v>15886</v>
      </c>
      <c r="P2808" s="13" t="str">
        <f>+IFERROR(VLOOKUP(Table32[[#This Row],[Código_parroquial]],Table5[[#All],[CÓDIGO PARROQUIA]:[CLASIFICACIÓN]],5,0),+IFERROR(VLOOKUP(CONCATENATE(Table32[[#This Row],[Código Cantón]],"50"),Table5[[#All],[CÓDIGO PARROQUIA]:[CLASIFICACIÓN]],5,0),""))</f>
        <v/>
      </c>
      <c r="Q2808" s="13" t="str">
        <f>+IFERROR(VLOOKUP(Table32[[#This Row],[Código Cantón]],Table4[[#All],[CÓDIGO CANTÓN]:[CLASIFICACIÓN]],6,0),"")</f>
        <v/>
      </c>
    </row>
    <row r="2809" spans="4:17" x14ac:dyDescent="0.3">
      <c r="D2809" s="12" t="s">
        <v>2482</v>
      </c>
      <c r="E2809" s="12" t="s">
        <v>159</v>
      </c>
      <c r="F2809" s="12" t="s">
        <v>170</v>
      </c>
      <c r="G2809" s="12" t="s">
        <v>169</v>
      </c>
      <c r="H2809" s="12" t="s">
        <v>1231</v>
      </c>
      <c r="I2809" s="12" t="s">
        <v>170</v>
      </c>
      <c r="J2809" s="12" t="s">
        <v>7548</v>
      </c>
      <c r="K2809" s="12" t="s">
        <v>15887</v>
      </c>
      <c r="L2809" s="12" t="s">
        <v>2483</v>
      </c>
      <c r="M2809" s="12" t="s">
        <v>15888</v>
      </c>
      <c r="N2809" s="12" t="s">
        <v>7987</v>
      </c>
      <c r="O2809" s="12" t="s">
        <v>15889</v>
      </c>
      <c r="P2809" s="13" t="str">
        <f>+IFERROR(VLOOKUP(Table32[[#This Row],[Código_parroquial]],Table5[[#All],[CÓDIGO PARROQUIA]:[CLASIFICACIÓN]],5,0),+IFERROR(VLOOKUP(CONCATENATE(Table32[[#This Row],[Código Cantón]],"50"),Table5[[#All],[CÓDIGO PARROQUIA]:[CLASIFICACIÓN]],5,0),""))</f>
        <v/>
      </c>
      <c r="Q2809" s="13" t="str">
        <f>+IFERROR(VLOOKUP(Table32[[#This Row],[Código Cantón]],Table4[[#All],[CÓDIGO CANTÓN]:[CLASIFICACIÓN]],6,0),"")</f>
        <v/>
      </c>
    </row>
    <row r="2810" spans="4:17" x14ac:dyDescent="0.3">
      <c r="D2810" s="12" t="s">
        <v>2482</v>
      </c>
      <c r="E2810" s="12" t="s">
        <v>159</v>
      </c>
      <c r="F2810" s="12" t="s">
        <v>170</v>
      </c>
      <c r="G2810" s="12" t="s">
        <v>169</v>
      </c>
      <c r="H2810" s="12" t="s">
        <v>1232</v>
      </c>
      <c r="I2810" s="12" t="s">
        <v>2608</v>
      </c>
      <c r="J2810" s="12" t="s">
        <v>7550</v>
      </c>
      <c r="K2810" s="12" t="s">
        <v>15890</v>
      </c>
      <c r="L2810" s="12" t="s">
        <v>2483</v>
      </c>
      <c r="M2810" s="12" t="s">
        <v>15891</v>
      </c>
      <c r="N2810" s="12" t="s">
        <v>7987</v>
      </c>
      <c r="O2810" s="12" t="s">
        <v>15892</v>
      </c>
      <c r="P2810" s="13" t="str">
        <f>+IFERROR(VLOOKUP(Table32[[#This Row],[Código_parroquial]],Table5[[#All],[CÓDIGO PARROQUIA]:[CLASIFICACIÓN]],5,0),+IFERROR(VLOOKUP(CONCATENATE(Table32[[#This Row],[Código Cantón]],"50"),Table5[[#All],[CÓDIGO PARROQUIA]:[CLASIFICACIÓN]],5,0),""))</f>
        <v/>
      </c>
      <c r="Q2810" s="13" t="str">
        <f>+IFERROR(VLOOKUP(Table32[[#This Row],[Código Cantón]],Table4[[#All],[CÓDIGO CANTÓN]:[CLASIFICACIÓN]],6,0),"")</f>
        <v/>
      </c>
    </row>
    <row r="2811" spans="4:17" x14ac:dyDescent="0.3">
      <c r="D2811" s="12" t="s">
        <v>2482</v>
      </c>
      <c r="E2811" s="12" t="s">
        <v>159</v>
      </c>
      <c r="F2811" s="12" t="s">
        <v>170</v>
      </c>
      <c r="G2811" s="12" t="s">
        <v>169</v>
      </c>
      <c r="H2811" s="12" t="s">
        <v>1236</v>
      </c>
      <c r="I2811" s="12" t="s">
        <v>1237</v>
      </c>
      <c r="J2811" s="12" t="s">
        <v>7550</v>
      </c>
      <c r="K2811" s="12" t="s">
        <v>15893</v>
      </c>
      <c r="L2811" s="12" t="s">
        <v>2483</v>
      </c>
      <c r="M2811" s="12" t="s">
        <v>15894</v>
      </c>
      <c r="N2811" s="12" t="s">
        <v>7987</v>
      </c>
      <c r="O2811" s="12" t="s">
        <v>15895</v>
      </c>
      <c r="P2811" s="13" t="str">
        <f>+IFERROR(VLOOKUP(Table32[[#This Row],[Código_parroquial]],Table5[[#All],[CÓDIGO PARROQUIA]:[CLASIFICACIÓN]],5,0),+IFERROR(VLOOKUP(CONCATENATE(Table32[[#This Row],[Código Cantón]],"50"),Table5[[#All],[CÓDIGO PARROQUIA]:[CLASIFICACIÓN]],5,0),""))</f>
        <v/>
      </c>
      <c r="Q2811" s="13" t="str">
        <f>+IFERROR(VLOOKUP(Table32[[#This Row],[Código Cantón]],Table4[[#All],[CÓDIGO CANTÓN]:[CLASIFICACIÓN]],6,0),"")</f>
        <v/>
      </c>
    </row>
    <row r="2812" spans="4:17" x14ac:dyDescent="0.3">
      <c r="D2812" s="12" t="s">
        <v>2482</v>
      </c>
      <c r="E2812" s="12" t="s">
        <v>159</v>
      </c>
      <c r="F2812" s="12" t="s">
        <v>170</v>
      </c>
      <c r="G2812" s="12" t="s">
        <v>169</v>
      </c>
      <c r="H2812" s="12" t="s">
        <v>1231</v>
      </c>
      <c r="I2812" s="12" t="s">
        <v>170</v>
      </c>
      <c r="J2812" s="12" t="s">
        <v>7548</v>
      </c>
      <c r="K2812" s="12" t="s">
        <v>15896</v>
      </c>
      <c r="L2812" s="12" t="s">
        <v>2483</v>
      </c>
      <c r="M2812" s="12" t="s">
        <v>15897</v>
      </c>
      <c r="N2812" s="12" t="s">
        <v>7987</v>
      </c>
      <c r="O2812" s="12" t="s">
        <v>15898</v>
      </c>
      <c r="P2812" s="13" t="str">
        <f>+IFERROR(VLOOKUP(Table32[[#This Row],[Código_parroquial]],Table5[[#All],[CÓDIGO PARROQUIA]:[CLASIFICACIÓN]],5,0),+IFERROR(VLOOKUP(CONCATENATE(Table32[[#This Row],[Código Cantón]],"50"),Table5[[#All],[CÓDIGO PARROQUIA]:[CLASIFICACIÓN]],5,0),""))</f>
        <v/>
      </c>
      <c r="Q2812" s="13" t="str">
        <f>+IFERROR(VLOOKUP(Table32[[#This Row],[Código Cantón]],Table4[[#All],[CÓDIGO CANTÓN]:[CLASIFICACIÓN]],6,0),"")</f>
        <v/>
      </c>
    </row>
    <row r="2813" spans="4:17" x14ac:dyDescent="0.3">
      <c r="D2813" s="12" t="s">
        <v>2482</v>
      </c>
      <c r="E2813" s="12" t="s">
        <v>159</v>
      </c>
      <c r="F2813" s="12" t="s">
        <v>170</v>
      </c>
      <c r="G2813" s="12" t="s">
        <v>169</v>
      </c>
      <c r="H2813" s="12" t="s">
        <v>1238</v>
      </c>
      <c r="I2813" s="12" t="s">
        <v>7892</v>
      </c>
      <c r="J2813" s="12" t="s">
        <v>7550</v>
      </c>
      <c r="K2813" s="12" t="s">
        <v>15899</v>
      </c>
      <c r="L2813" s="12" t="s">
        <v>2483</v>
      </c>
      <c r="M2813" s="12" t="s">
        <v>15900</v>
      </c>
      <c r="N2813" s="12" t="s">
        <v>7987</v>
      </c>
      <c r="O2813" s="12" t="s">
        <v>15901</v>
      </c>
      <c r="P2813" s="13" t="str">
        <f>+IFERROR(VLOOKUP(Table32[[#This Row],[Código_parroquial]],Table5[[#All],[CÓDIGO PARROQUIA]:[CLASIFICACIÓN]],5,0),+IFERROR(VLOOKUP(CONCATENATE(Table32[[#This Row],[Código Cantón]],"50"),Table5[[#All],[CÓDIGO PARROQUIA]:[CLASIFICACIÓN]],5,0),""))</f>
        <v/>
      </c>
      <c r="Q2813" s="13" t="str">
        <f>+IFERROR(VLOOKUP(Table32[[#This Row],[Código Cantón]],Table4[[#All],[CÓDIGO CANTÓN]:[CLASIFICACIÓN]],6,0),"")</f>
        <v/>
      </c>
    </row>
    <row r="2814" spans="4:17" x14ac:dyDescent="0.3">
      <c r="D2814" s="12" t="s">
        <v>2482</v>
      </c>
      <c r="E2814" s="12" t="s">
        <v>159</v>
      </c>
      <c r="F2814" s="12" t="s">
        <v>170</v>
      </c>
      <c r="G2814" s="12" t="s">
        <v>169</v>
      </c>
      <c r="H2814" s="12" t="s">
        <v>1236</v>
      </c>
      <c r="I2814" s="12" t="s">
        <v>1237</v>
      </c>
      <c r="J2814" s="12" t="s">
        <v>7550</v>
      </c>
      <c r="K2814" s="12" t="s">
        <v>15902</v>
      </c>
      <c r="L2814" s="12" t="s">
        <v>2483</v>
      </c>
      <c r="M2814" s="12" t="s">
        <v>15903</v>
      </c>
      <c r="N2814" s="12" t="s">
        <v>7987</v>
      </c>
      <c r="O2814" s="12" t="s">
        <v>15904</v>
      </c>
      <c r="P2814" s="13" t="str">
        <f>+IFERROR(VLOOKUP(Table32[[#This Row],[Código_parroquial]],Table5[[#All],[CÓDIGO PARROQUIA]:[CLASIFICACIÓN]],5,0),+IFERROR(VLOOKUP(CONCATENATE(Table32[[#This Row],[Código Cantón]],"50"),Table5[[#All],[CÓDIGO PARROQUIA]:[CLASIFICACIÓN]],5,0),""))</f>
        <v/>
      </c>
      <c r="Q2814" s="13" t="str">
        <f>+IFERROR(VLOOKUP(Table32[[#This Row],[Código Cantón]],Table4[[#All],[CÓDIGO CANTÓN]:[CLASIFICACIÓN]],6,0),"")</f>
        <v/>
      </c>
    </row>
    <row r="2815" spans="4:17" x14ac:dyDescent="0.3">
      <c r="D2815" s="12" t="s">
        <v>2482</v>
      </c>
      <c r="E2815" s="12" t="s">
        <v>159</v>
      </c>
      <c r="F2815" s="12" t="s">
        <v>170</v>
      </c>
      <c r="G2815" s="12" t="s">
        <v>169</v>
      </c>
      <c r="H2815" s="12" t="s">
        <v>1231</v>
      </c>
      <c r="I2815" s="12" t="s">
        <v>170</v>
      </c>
      <c r="J2815" s="12" t="s">
        <v>7548</v>
      </c>
      <c r="K2815" s="12" t="s">
        <v>15905</v>
      </c>
      <c r="L2815" s="12" t="s">
        <v>2483</v>
      </c>
      <c r="M2815" s="12" t="s">
        <v>15906</v>
      </c>
      <c r="N2815" s="12" t="s">
        <v>7980</v>
      </c>
      <c r="O2815" s="12" t="s">
        <v>15907</v>
      </c>
      <c r="P2815" s="13" t="str">
        <f>+IFERROR(VLOOKUP(Table32[[#This Row],[Código_parroquial]],Table5[[#All],[CÓDIGO PARROQUIA]:[CLASIFICACIÓN]],5,0),+IFERROR(VLOOKUP(CONCATENATE(Table32[[#This Row],[Código Cantón]],"50"),Table5[[#All],[CÓDIGO PARROQUIA]:[CLASIFICACIÓN]],5,0),""))</f>
        <v/>
      </c>
      <c r="Q2815" s="13" t="str">
        <f>+IFERROR(VLOOKUP(Table32[[#This Row],[Código Cantón]],Table4[[#All],[CÓDIGO CANTÓN]:[CLASIFICACIÓN]],6,0),"")</f>
        <v/>
      </c>
    </row>
    <row r="2816" spans="4:17" x14ac:dyDescent="0.3">
      <c r="D2816" s="12" t="s">
        <v>2482</v>
      </c>
      <c r="E2816" s="12" t="s">
        <v>159</v>
      </c>
      <c r="F2816" s="12" t="s">
        <v>170</v>
      </c>
      <c r="G2816" s="12" t="s">
        <v>169</v>
      </c>
      <c r="H2816" s="12" t="s">
        <v>1234</v>
      </c>
      <c r="I2816" s="12" t="s">
        <v>1235</v>
      </c>
      <c r="J2816" s="12" t="s">
        <v>7550</v>
      </c>
      <c r="K2816" s="12" t="s">
        <v>15908</v>
      </c>
      <c r="L2816" s="12" t="s">
        <v>2483</v>
      </c>
      <c r="M2816" s="12" t="s">
        <v>15909</v>
      </c>
      <c r="N2816" s="12" t="s">
        <v>7987</v>
      </c>
      <c r="O2816" s="12" t="s">
        <v>15910</v>
      </c>
      <c r="P2816" s="13" t="str">
        <f>+IFERROR(VLOOKUP(Table32[[#This Row],[Código_parroquial]],Table5[[#All],[CÓDIGO PARROQUIA]:[CLASIFICACIÓN]],5,0),+IFERROR(VLOOKUP(CONCATENATE(Table32[[#This Row],[Código Cantón]],"50"),Table5[[#All],[CÓDIGO PARROQUIA]:[CLASIFICACIÓN]],5,0),""))</f>
        <v/>
      </c>
      <c r="Q2816" s="13" t="str">
        <f>+IFERROR(VLOOKUP(Table32[[#This Row],[Código Cantón]],Table4[[#All],[CÓDIGO CANTÓN]:[CLASIFICACIÓN]],6,0),"")</f>
        <v/>
      </c>
    </row>
    <row r="2817" spans="4:17" x14ac:dyDescent="0.3">
      <c r="D2817" s="12" t="s">
        <v>2482</v>
      </c>
      <c r="E2817" s="12" t="s">
        <v>159</v>
      </c>
      <c r="F2817" s="12" t="s">
        <v>172</v>
      </c>
      <c r="G2817" s="12" t="s">
        <v>171</v>
      </c>
      <c r="H2817" s="12" t="s">
        <v>7560</v>
      </c>
      <c r="I2817" s="12" t="s">
        <v>147</v>
      </c>
      <c r="J2817" s="12" t="s">
        <v>7548</v>
      </c>
      <c r="K2817" s="12" t="s">
        <v>15911</v>
      </c>
      <c r="L2817" s="12" t="s">
        <v>2483</v>
      </c>
      <c r="M2817" s="12" t="s">
        <v>15912</v>
      </c>
      <c r="N2817" s="12" t="s">
        <v>7987</v>
      </c>
      <c r="O2817" s="12" t="s">
        <v>15913</v>
      </c>
      <c r="P2817" s="13" t="str">
        <f>+IFERROR(VLOOKUP(Table32[[#This Row],[Código_parroquial]],Table5[[#All],[CÓDIGO PARROQUIA]:[CLASIFICACIÓN]],5,0),+IFERROR(VLOOKUP(CONCATENATE(Table32[[#This Row],[Código Cantón]],"50"),Table5[[#All],[CÓDIGO PARROQUIA]:[CLASIFICACIÓN]],5,0),""))</f>
        <v/>
      </c>
      <c r="Q2817" s="13" t="str">
        <f>+IFERROR(VLOOKUP(Table32[[#This Row],[Código Cantón]],Table4[[#All],[CÓDIGO CANTÓN]:[CLASIFICACIÓN]],6,0),"")</f>
        <v/>
      </c>
    </row>
    <row r="2818" spans="4:17" x14ac:dyDescent="0.3">
      <c r="D2818" s="12" t="s">
        <v>2482</v>
      </c>
      <c r="E2818" s="12" t="s">
        <v>159</v>
      </c>
      <c r="F2818" s="12" t="s">
        <v>172</v>
      </c>
      <c r="G2818" s="12" t="s">
        <v>171</v>
      </c>
      <c r="H2818" s="12" t="s">
        <v>7560</v>
      </c>
      <c r="I2818" s="12" t="s">
        <v>147</v>
      </c>
      <c r="J2818" s="12" t="s">
        <v>7548</v>
      </c>
      <c r="K2818" s="12" t="s">
        <v>15914</v>
      </c>
      <c r="L2818" s="12" t="s">
        <v>2483</v>
      </c>
      <c r="M2818" s="12" t="s">
        <v>15915</v>
      </c>
      <c r="N2818" s="12" t="s">
        <v>7987</v>
      </c>
      <c r="O2818" s="12" t="s">
        <v>15916</v>
      </c>
      <c r="P2818" s="13" t="str">
        <f>+IFERROR(VLOOKUP(Table32[[#This Row],[Código_parroquial]],Table5[[#All],[CÓDIGO PARROQUIA]:[CLASIFICACIÓN]],5,0),+IFERROR(VLOOKUP(CONCATENATE(Table32[[#This Row],[Código Cantón]],"50"),Table5[[#All],[CÓDIGO PARROQUIA]:[CLASIFICACIÓN]],5,0),""))</f>
        <v/>
      </c>
      <c r="Q2818" s="13" t="str">
        <f>+IFERROR(VLOOKUP(Table32[[#This Row],[Código Cantón]],Table4[[#All],[CÓDIGO CANTÓN]:[CLASIFICACIÓN]],6,0),"")</f>
        <v/>
      </c>
    </row>
    <row r="2819" spans="4:17" x14ac:dyDescent="0.3">
      <c r="D2819" s="12" t="s">
        <v>2482</v>
      </c>
      <c r="E2819" s="12" t="s">
        <v>159</v>
      </c>
      <c r="F2819" s="12" t="s">
        <v>172</v>
      </c>
      <c r="G2819" s="12" t="s">
        <v>171</v>
      </c>
      <c r="H2819" s="12" t="s">
        <v>1240</v>
      </c>
      <c r="I2819" s="12" t="s">
        <v>7682</v>
      </c>
      <c r="J2819" s="12" t="s">
        <v>7548</v>
      </c>
      <c r="K2819" s="12" t="s">
        <v>15917</v>
      </c>
      <c r="L2819" s="12" t="s">
        <v>2483</v>
      </c>
      <c r="M2819" s="12" t="s">
        <v>12512</v>
      </c>
      <c r="N2819" s="12" t="s">
        <v>7980</v>
      </c>
      <c r="O2819" s="12" t="s">
        <v>15918</v>
      </c>
      <c r="P2819" s="13" t="str">
        <f>+IFERROR(VLOOKUP(Table32[[#This Row],[Código_parroquial]],Table5[[#All],[CÓDIGO PARROQUIA]:[CLASIFICACIÓN]],5,0),+IFERROR(VLOOKUP(CONCATENATE(Table32[[#This Row],[Código Cantón]],"50"),Table5[[#All],[CÓDIGO PARROQUIA]:[CLASIFICACIÓN]],5,0),""))</f>
        <v/>
      </c>
      <c r="Q2819" s="13" t="str">
        <f>+IFERROR(VLOOKUP(Table32[[#This Row],[Código Cantón]],Table4[[#All],[CÓDIGO CANTÓN]:[CLASIFICACIÓN]],6,0),"")</f>
        <v/>
      </c>
    </row>
    <row r="2820" spans="4:17" x14ac:dyDescent="0.3">
      <c r="D2820" s="12" t="s">
        <v>2482</v>
      </c>
      <c r="E2820" s="12" t="s">
        <v>159</v>
      </c>
      <c r="F2820" s="12" t="s">
        <v>172</v>
      </c>
      <c r="G2820" s="12" t="s">
        <v>171</v>
      </c>
      <c r="H2820" s="12" t="s">
        <v>7560</v>
      </c>
      <c r="I2820" s="12" t="s">
        <v>147</v>
      </c>
      <c r="J2820" s="12" t="s">
        <v>7548</v>
      </c>
      <c r="K2820" s="12" t="s">
        <v>15919</v>
      </c>
      <c r="L2820" s="12" t="s">
        <v>2483</v>
      </c>
      <c r="M2820" s="12" t="s">
        <v>15920</v>
      </c>
      <c r="N2820" s="12" t="s">
        <v>7987</v>
      </c>
      <c r="O2820" s="12" t="s">
        <v>15921</v>
      </c>
      <c r="P2820" s="13" t="str">
        <f>+IFERROR(VLOOKUP(Table32[[#This Row],[Código_parroquial]],Table5[[#All],[CÓDIGO PARROQUIA]:[CLASIFICACIÓN]],5,0),+IFERROR(VLOOKUP(CONCATENATE(Table32[[#This Row],[Código Cantón]],"50"),Table5[[#All],[CÓDIGO PARROQUIA]:[CLASIFICACIÓN]],5,0),""))</f>
        <v/>
      </c>
      <c r="Q2820" s="13" t="str">
        <f>+IFERROR(VLOOKUP(Table32[[#This Row],[Código Cantón]],Table4[[#All],[CÓDIGO CANTÓN]:[CLASIFICACIÓN]],6,0),"")</f>
        <v/>
      </c>
    </row>
    <row r="2821" spans="4:17" x14ac:dyDescent="0.3">
      <c r="D2821" s="12" t="s">
        <v>2482</v>
      </c>
      <c r="E2821" s="12" t="s">
        <v>159</v>
      </c>
      <c r="F2821" s="12" t="s">
        <v>172</v>
      </c>
      <c r="G2821" s="12" t="s">
        <v>171</v>
      </c>
      <c r="H2821" s="12" t="s">
        <v>7560</v>
      </c>
      <c r="I2821" s="12" t="s">
        <v>147</v>
      </c>
      <c r="J2821" s="12" t="s">
        <v>7548</v>
      </c>
      <c r="K2821" s="12" t="s">
        <v>15922</v>
      </c>
      <c r="L2821" s="12" t="s">
        <v>2483</v>
      </c>
      <c r="M2821" s="12" t="s">
        <v>15923</v>
      </c>
      <c r="N2821" s="12" t="s">
        <v>7987</v>
      </c>
      <c r="O2821" s="12" t="s">
        <v>15924</v>
      </c>
      <c r="P2821" s="13" t="str">
        <f>+IFERROR(VLOOKUP(Table32[[#This Row],[Código_parroquial]],Table5[[#All],[CÓDIGO PARROQUIA]:[CLASIFICACIÓN]],5,0),+IFERROR(VLOOKUP(CONCATENATE(Table32[[#This Row],[Código Cantón]],"50"),Table5[[#All],[CÓDIGO PARROQUIA]:[CLASIFICACIÓN]],5,0),""))</f>
        <v/>
      </c>
      <c r="Q2821" s="13" t="str">
        <f>+IFERROR(VLOOKUP(Table32[[#This Row],[Código Cantón]],Table4[[#All],[CÓDIGO CANTÓN]:[CLASIFICACIÓN]],6,0),"")</f>
        <v/>
      </c>
    </row>
    <row r="2822" spans="4:17" x14ac:dyDescent="0.3">
      <c r="D2822" s="12" t="s">
        <v>2482</v>
      </c>
      <c r="E2822" s="12" t="s">
        <v>159</v>
      </c>
      <c r="F2822" s="12" t="s">
        <v>172</v>
      </c>
      <c r="G2822" s="12" t="s">
        <v>171</v>
      </c>
      <c r="H2822" s="12" t="s">
        <v>7560</v>
      </c>
      <c r="I2822" s="12" t="s">
        <v>147</v>
      </c>
      <c r="J2822" s="12" t="s">
        <v>7548</v>
      </c>
      <c r="K2822" s="12" t="s">
        <v>15925</v>
      </c>
      <c r="L2822" s="12" t="s">
        <v>2483</v>
      </c>
      <c r="M2822" s="12" t="s">
        <v>15926</v>
      </c>
      <c r="N2822" s="12" t="s">
        <v>7987</v>
      </c>
      <c r="O2822" s="12" t="s">
        <v>15927</v>
      </c>
      <c r="P2822" s="13" t="str">
        <f>+IFERROR(VLOOKUP(Table32[[#This Row],[Código_parroquial]],Table5[[#All],[CÓDIGO PARROQUIA]:[CLASIFICACIÓN]],5,0),+IFERROR(VLOOKUP(CONCATENATE(Table32[[#This Row],[Código Cantón]],"50"),Table5[[#All],[CÓDIGO PARROQUIA]:[CLASIFICACIÓN]],5,0),""))</f>
        <v/>
      </c>
      <c r="Q2822" s="13" t="str">
        <f>+IFERROR(VLOOKUP(Table32[[#This Row],[Código Cantón]],Table4[[#All],[CÓDIGO CANTÓN]:[CLASIFICACIÓN]],6,0),"")</f>
        <v/>
      </c>
    </row>
    <row r="2823" spans="4:17" x14ac:dyDescent="0.3">
      <c r="D2823" s="12" t="s">
        <v>2482</v>
      </c>
      <c r="E2823" s="12" t="s">
        <v>159</v>
      </c>
      <c r="F2823" s="12" t="s">
        <v>172</v>
      </c>
      <c r="G2823" s="12" t="s">
        <v>171</v>
      </c>
      <c r="H2823" s="12" t="s">
        <v>7560</v>
      </c>
      <c r="I2823" s="12" t="s">
        <v>147</v>
      </c>
      <c r="J2823" s="12" t="s">
        <v>7548</v>
      </c>
      <c r="K2823" s="12" t="s">
        <v>15928</v>
      </c>
      <c r="L2823" s="12" t="s">
        <v>2483</v>
      </c>
      <c r="M2823" s="12" t="s">
        <v>14895</v>
      </c>
      <c r="N2823" s="12" t="s">
        <v>7987</v>
      </c>
      <c r="O2823" s="12" t="s">
        <v>15929</v>
      </c>
      <c r="P2823" s="13" t="str">
        <f>+IFERROR(VLOOKUP(Table32[[#This Row],[Código_parroquial]],Table5[[#All],[CÓDIGO PARROQUIA]:[CLASIFICACIÓN]],5,0),+IFERROR(VLOOKUP(CONCATENATE(Table32[[#This Row],[Código Cantón]],"50"),Table5[[#All],[CÓDIGO PARROQUIA]:[CLASIFICACIÓN]],5,0),""))</f>
        <v/>
      </c>
      <c r="Q2823" s="13" t="str">
        <f>+IFERROR(VLOOKUP(Table32[[#This Row],[Código Cantón]],Table4[[#All],[CÓDIGO CANTÓN]:[CLASIFICACIÓN]],6,0),"")</f>
        <v/>
      </c>
    </row>
    <row r="2824" spans="4:17" x14ac:dyDescent="0.3">
      <c r="D2824" s="12" t="s">
        <v>2482</v>
      </c>
      <c r="E2824" s="12" t="s">
        <v>159</v>
      </c>
      <c r="F2824" s="12" t="s">
        <v>172</v>
      </c>
      <c r="G2824" s="12" t="s">
        <v>171</v>
      </c>
      <c r="H2824" s="12" t="s">
        <v>1241</v>
      </c>
      <c r="I2824" s="12" t="s">
        <v>2504</v>
      </c>
      <c r="J2824" s="12" t="s">
        <v>7548</v>
      </c>
      <c r="K2824" s="12" t="s">
        <v>15930</v>
      </c>
      <c r="L2824" s="12" t="s">
        <v>2483</v>
      </c>
      <c r="M2824" s="12" t="s">
        <v>15931</v>
      </c>
      <c r="N2824" s="12" t="s">
        <v>7987</v>
      </c>
      <c r="O2824" s="12" t="s">
        <v>15932</v>
      </c>
      <c r="P2824" s="13" t="str">
        <f>+IFERROR(VLOOKUP(Table32[[#This Row],[Código_parroquial]],Table5[[#All],[CÓDIGO PARROQUIA]:[CLASIFICACIÓN]],5,0),+IFERROR(VLOOKUP(CONCATENATE(Table32[[#This Row],[Código Cantón]],"50"),Table5[[#All],[CÓDIGO PARROQUIA]:[CLASIFICACIÓN]],5,0),""))</f>
        <v/>
      </c>
      <c r="Q2824" s="13" t="str">
        <f>+IFERROR(VLOOKUP(Table32[[#This Row],[Código Cantón]],Table4[[#All],[CÓDIGO CANTÓN]:[CLASIFICACIÓN]],6,0),"")</f>
        <v/>
      </c>
    </row>
    <row r="2825" spans="4:17" x14ac:dyDescent="0.3">
      <c r="D2825" s="12" t="s">
        <v>2482</v>
      </c>
      <c r="E2825" s="12" t="s">
        <v>159</v>
      </c>
      <c r="F2825" s="12" t="s">
        <v>172</v>
      </c>
      <c r="G2825" s="12" t="s">
        <v>171</v>
      </c>
      <c r="H2825" s="12" t="s">
        <v>7560</v>
      </c>
      <c r="I2825" s="12" t="s">
        <v>147</v>
      </c>
      <c r="J2825" s="12" t="s">
        <v>7548</v>
      </c>
      <c r="K2825" s="12" t="s">
        <v>15933</v>
      </c>
      <c r="L2825" s="12" t="s">
        <v>2483</v>
      </c>
      <c r="M2825" s="12" t="s">
        <v>13636</v>
      </c>
      <c r="N2825" s="12" t="s">
        <v>7987</v>
      </c>
      <c r="O2825" s="12" t="s">
        <v>15934</v>
      </c>
      <c r="P2825" s="13" t="str">
        <f>+IFERROR(VLOOKUP(Table32[[#This Row],[Código_parroquial]],Table5[[#All],[CÓDIGO PARROQUIA]:[CLASIFICACIÓN]],5,0),+IFERROR(VLOOKUP(CONCATENATE(Table32[[#This Row],[Código Cantón]],"50"),Table5[[#All],[CÓDIGO PARROQUIA]:[CLASIFICACIÓN]],5,0),""))</f>
        <v/>
      </c>
      <c r="Q2825" s="13" t="str">
        <f>+IFERROR(VLOOKUP(Table32[[#This Row],[Código Cantón]],Table4[[#All],[CÓDIGO CANTÓN]:[CLASIFICACIÓN]],6,0),"")</f>
        <v/>
      </c>
    </row>
    <row r="2826" spans="4:17" x14ac:dyDescent="0.3">
      <c r="D2826" s="12" t="s">
        <v>2482</v>
      </c>
      <c r="E2826" s="12" t="s">
        <v>159</v>
      </c>
      <c r="F2826" s="12" t="s">
        <v>172</v>
      </c>
      <c r="G2826" s="12" t="s">
        <v>171</v>
      </c>
      <c r="H2826" s="12" t="s">
        <v>7560</v>
      </c>
      <c r="I2826" s="12" t="s">
        <v>147</v>
      </c>
      <c r="J2826" s="12" t="s">
        <v>7548</v>
      </c>
      <c r="K2826" s="12" t="s">
        <v>15935</v>
      </c>
      <c r="L2826" s="12" t="s">
        <v>2483</v>
      </c>
      <c r="M2826" s="12" t="s">
        <v>15936</v>
      </c>
      <c r="N2826" s="12" t="s">
        <v>7987</v>
      </c>
      <c r="O2826" s="12" t="s">
        <v>15937</v>
      </c>
      <c r="P2826" s="13" t="str">
        <f>+IFERROR(VLOOKUP(Table32[[#This Row],[Código_parroquial]],Table5[[#All],[CÓDIGO PARROQUIA]:[CLASIFICACIÓN]],5,0),+IFERROR(VLOOKUP(CONCATENATE(Table32[[#This Row],[Código Cantón]],"50"),Table5[[#All],[CÓDIGO PARROQUIA]:[CLASIFICACIÓN]],5,0),""))</f>
        <v/>
      </c>
      <c r="Q2826" s="13" t="str">
        <f>+IFERROR(VLOOKUP(Table32[[#This Row],[Código Cantón]],Table4[[#All],[CÓDIGO CANTÓN]:[CLASIFICACIÓN]],6,0),"")</f>
        <v/>
      </c>
    </row>
    <row r="2827" spans="4:17" x14ac:dyDescent="0.3">
      <c r="D2827" s="12" t="s">
        <v>2482</v>
      </c>
      <c r="E2827" s="12" t="s">
        <v>159</v>
      </c>
      <c r="F2827" s="12" t="s">
        <v>172</v>
      </c>
      <c r="G2827" s="12" t="s">
        <v>171</v>
      </c>
      <c r="H2827" s="12" t="s">
        <v>7560</v>
      </c>
      <c r="I2827" s="12" t="s">
        <v>147</v>
      </c>
      <c r="J2827" s="12" t="s">
        <v>7548</v>
      </c>
      <c r="K2827" s="12" t="s">
        <v>15938</v>
      </c>
      <c r="L2827" s="12" t="s">
        <v>2483</v>
      </c>
      <c r="M2827" s="12" t="s">
        <v>15939</v>
      </c>
      <c r="N2827" s="12" t="s">
        <v>7987</v>
      </c>
      <c r="O2827" s="12" t="s">
        <v>15940</v>
      </c>
      <c r="P2827" s="13" t="str">
        <f>+IFERROR(VLOOKUP(Table32[[#This Row],[Código_parroquial]],Table5[[#All],[CÓDIGO PARROQUIA]:[CLASIFICACIÓN]],5,0),+IFERROR(VLOOKUP(CONCATENATE(Table32[[#This Row],[Código Cantón]],"50"),Table5[[#All],[CÓDIGO PARROQUIA]:[CLASIFICACIÓN]],5,0),""))</f>
        <v/>
      </c>
      <c r="Q2827" s="13" t="str">
        <f>+IFERROR(VLOOKUP(Table32[[#This Row],[Código Cantón]],Table4[[#All],[CÓDIGO CANTÓN]:[CLASIFICACIÓN]],6,0),"")</f>
        <v/>
      </c>
    </row>
    <row r="2828" spans="4:17" x14ac:dyDescent="0.3">
      <c r="D2828" s="12" t="s">
        <v>2482</v>
      </c>
      <c r="E2828" s="12" t="s">
        <v>159</v>
      </c>
      <c r="F2828" s="12" t="s">
        <v>172</v>
      </c>
      <c r="G2828" s="12" t="s">
        <v>171</v>
      </c>
      <c r="H2828" s="12" t="s">
        <v>1240</v>
      </c>
      <c r="I2828" s="12" t="s">
        <v>7682</v>
      </c>
      <c r="J2828" s="12" t="s">
        <v>7548</v>
      </c>
      <c r="K2828" s="12" t="s">
        <v>15941</v>
      </c>
      <c r="L2828" s="12" t="s">
        <v>2483</v>
      </c>
      <c r="M2828" s="12" t="s">
        <v>15942</v>
      </c>
      <c r="N2828" s="12" t="s">
        <v>7980</v>
      </c>
      <c r="O2828" s="12" t="s">
        <v>15943</v>
      </c>
      <c r="P2828" s="13" t="str">
        <f>+IFERROR(VLOOKUP(Table32[[#This Row],[Código_parroquial]],Table5[[#All],[CÓDIGO PARROQUIA]:[CLASIFICACIÓN]],5,0),+IFERROR(VLOOKUP(CONCATENATE(Table32[[#This Row],[Código Cantón]],"50"),Table5[[#All],[CÓDIGO PARROQUIA]:[CLASIFICACIÓN]],5,0),""))</f>
        <v/>
      </c>
      <c r="Q2828" s="13" t="str">
        <f>+IFERROR(VLOOKUP(Table32[[#This Row],[Código Cantón]],Table4[[#All],[CÓDIGO CANTÓN]:[CLASIFICACIÓN]],6,0),"")</f>
        <v/>
      </c>
    </row>
    <row r="2829" spans="4:17" x14ac:dyDescent="0.3">
      <c r="D2829" s="12" t="s">
        <v>2482</v>
      </c>
      <c r="E2829" s="12" t="s">
        <v>159</v>
      </c>
      <c r="F2829" s="12" t="s">
        <v>172</v>
      </c>
      <c r="G2829" s="12" t="s">
        <v>171</v>
      </c>
      <c r="H2829" s="12" t="s">
        <v>1240</v>
      </c>
      <c r="I2829" s="12" t="s">
        <v>7682</v>
      </c>
      <c r="J2829" s="12" t="s">
        <v>7548</v>
      </c>
      <c r="K2829" s="12" t="s">
        <v>15944</v>
      </c>
      <c r="L2829" s="12" t="s">
        <v>2483</v>
      </c>
      <c r="M2829" s="12" t="s">
        <v>10844</v>
      </c>
      <c r="N2829" s="12" t="s">
        <v>7980</v>
      </c>
      <c r="O2829" s="12" t="s">
        <v>15945</v>
      </c>
      <c r="P2829" s="13" t="str">
        <f>+IFERROR(VLOOKUP(Table32[[#This Row],[Código_parroquial]],Table5[[#All],[CÓDIGO PARROQUIA]:[CLASIFICACIÓN]],5,0),+IFERROR(VLOOKUP(CONCATENATE(Table32[[#This Row],[Código Cantón]],"50"),Table5[[#All],[CÓDIGO PARROQUIA]:[CLASIFICACIÓN]],5,0),""))</f>
        <v/>
      </c>
      <c r="Q2829" s="13" t="str">
        <f>+IFERROR(VLOOKUP(Table32[[#This Row],[Código Cantón]],Table4[[#All],[CÓDIGO CANTÓN]:[CLASIFICACIÓN]],6,0),"")</f>
        <v/>
      </c>
    </row>
    <row r="2830" spans="4:17" x14ac:dyDescent="0.3">
      <c r="D2830" s="12" t="s">
        <v>2482</v>
      </c>
      <c r="E2830" s="12" t="s">
        <v>159</v>
      </c>
      <c r="F2830" s="12" t="s">
        <v>172</v>
      </c>
      <c r="G2830" s="12" t="s">
        <v>171</v>
      </c>
      <c r="H2830" s="12" t="s">
        <v>7560</v>
      </c>
      <c r="I2830" s="12" t="s">
        <v>147</v>
      </c>
      <c r="J2830" s="12" t="s">
        <v>7548</v>
      </c>
      <c r="K2830" s="12" t="s">
        <v>15946</v>
      </c>
      <c r="L2830" s="12" t="s">
        <v>2483</v>
      </c>
      <c r="M2830" s="12" t="s">
        <v>15947</v>
      </c>
      <c r="N2830" s="12" t="s">
        <v>7987</v>
      </c>
      <c r="O2830" s="12" t="s">
        <v>15948</v>
      </c>
      <c r="P2830" s="13" t="str">
        <f>+IFERROR(VLOOKUP(Table32[[#This Row],[Código_parroquial]],Table5[[#All],[CÓDIGO PARROQUIA]:[CLASIFICACIÓN]],5,0),+IFERROR(VLOOKUP(CONCATENATE(Table32[[#This Row],[Código Cantón]],"50"),Table5[[#All],[CÓDIGO PARROQUIA]:[CLASIFICACIÓN]],5,0),""))</f>
        <v/>
      </c>
      <c r="Q2830" s="13" t="str">
        <f>+IFERROR(VLOOKUP(Table32[[#This Row],[Código Cantón]],Table4[[#All],[CÓDIGO CANTÓN]:[CLASIFICACIÓN]],6,0),"")</f>
        <v/>
      </c>
    </row>
    <row r="2831" spans="4:17" x14ac:dyDescent="0.3">
      <c r="D2831" s="12" t="s">
        <v>2482</v>
      </c>
      <c r="E2831" s="12" t="s">
        <v>159</v>
      </c>
      <c r="F2831" s="12" t="s">
        <v>172</v>
      </c>
      <c r="G2831" s="12" t="s">
        <v>171</v>
      </c>
      <c r="H2831" s="12" t="s">
        <v>7560</v>
      </c>
      <c r="I2831" s="12" t="s">
        <v>147</v>
      </c>
      <c r="J2831" s="12" t="s">
        <v>7548</v>
      </c>
      <c r="K2831" s="12" t="s">
        <v>15949</v>
      </c>
      <c r="L2831" s="12" t="s">
        <v>2483</v>
      </c>
      <c r="M2831" s="12" t="s">
        <v>15950</v>
      </c>
      <c r="N2831" s="12" t="s">
        <v>7987</v>
      </c>
      <c r="O2831" s="12" t="s">
        <v>15951</v>
      </c>
      <c r="P2831" s="13" t="str">
        <f>+IFERROR(VLOOKUP(Table32[[#This Row],[Código_parroquial]],Table5[[#All],[CÓDIGO PARROQUIA]:[CLASIFICACIÓN]],5,0),+IFERROR(VLOOKUP(CONCATENATE(Table32[[#This Row],[Código Cantón]],"50"),Table5[[#All],[CÓDIGO PARROQUIA]:[CLASIFICACIÓN]],5,0),""))</f>
        <v/>
      </c>
      <c r="Q2831" s="13" t="str">
        <f>+IFERROR(VLOOKUP(Table32[[#This Row],[Código Cantón]],Table4[[#All],[CÓDIGO CANTÓN]:[CLASIFICACIÓN]],6,0),"")</f>
        <v/>
      </c>
    </row>
    <row r="2832" spans="4:17" x14ac:dyDescent="0.3">
      <c r="D2832" s="12" t="s">
        <v>2482</v>
      </c>
      <c r="E2832" s="12" t="s">
        <v>159</v>
      </c>
      <c r="F2832" s="12" t="s">
        <v>172</v>
      </c>
      <c r="G2832" s="12" t="s">
        <v>171</v>
      </c>
      <c r="H2832" s="12" t="s">
        <v>7560</v>
      </c>
      <c r="I2832" s="12" t="s">
        <v>147</v>
      </c>
      <c r="J2832" s="12" t="s">
        <v>7548</v>
      </c>
      <c r="K2832" s="12" t="s">
        <v>15952</v>
      </c>
      <c r="L2832" s="12" t="s">
        <v>2483</v>
      </c>
      <c r="M2832" s="12" t="s">
        <v>14058</v>
      </c>
      <c r="N2832" s="12" t="s">
        <v>7987</v>
      </c>
      <c r="O2832" s="12" t="s">
        <v>15953</v>
      </c>
      <c r="P2832" s="13" t="str">
        <f>+IFERROR(VLOOKUP(Table32[[#This Row],[Código_parroquial]],Table5[[#All],[CÓDIGO PARROQUIA]:[CLASIFICACIÓN]],5,0),+IFERROR(VLOOKUP(CONCATENATE(Table32[[#This Row],[Código Cantón]],"50"),Table5[[#All],[CÓDIGO PARROQUIA]:[CLASIFICACIÓN]],5,0),""))</f>
        <v/>
      </c>
      <c r="Q2832" s="13" t="str">
        <f>+IFERROR(VLOOKUP(Table32[[#This Row],[Código Cantón]],Table4[[#All],[CÓDIGO CANTÓN]:[CLASIFICACIÓN]],6,0),"")</f>
        <v/>
      </c>
    </row>
    <row r="2833" spans="4:17" x14ac:dyDescent="0.3">
      <c r="D2833" s="12" t="s">
        <v>2482</v>
      </c>
      <c r="E2833" s="12" t="s">
        <v>159</v>
      </c>
      <c r="F2833" s="12" t="s">
        <v>172</v>
      </c>
      <c r="G2833" s="12" t="s">
        <v>171</v>
      </c>
      <c r="H2833" s="12" t="s">
        <v>7560</v>
      </c>
      <c r="I2833" s="12" t="s">
        <v>147</v>
      </c>
      <c r="J2833" s="12" t="s">
        <v>7548</v>
      </c>
      <c r="K2833" s="12" t="s">
        <v>15954</v>
      </c>
      <c r="L2833" s="12" t="s">
        <v>2483</v>
      </c>
      <c r="M2833" s="12" t="s">
        <v>15955</v>
      </c>
      <c r="N2833" s="12" t="s">
        <v>7987</v>
      </c>
      <c r="O2833" s="12" t="s">
        <v>15956</v>
      </c>
      <c r="P2833" s="13" t="str">
        <f>+IFERROR(VLOOKUP(Table32[[#This Row],[Código_parroquial]],Table5[[#All],[CÓDIGO PARROQUIA]:[CLASIFICACIÓN]],5,0),+IFERROR(VLOOKUP(CONCATENATE(Table32[[#This Row],[Código Cantón]],"50"),Table5[[#All],[CÓDIGO PARROQUIA]:[CLASIFICACIÓN]],5,0),""))</f>
        <v/>
      </c>
      <c r="Q2833" s="13" t="str">
        <f>+IFERROR(VLOOKUP(Table32[[#This Row],[Código Cantón]],Table4[[#All],[CÓDIGO CANTÓN]:[CLASIFICACIÓN]],6,0),"")</f>
        <v/>
      </c>
    </row>
    <row r="2834" spans="4:17" x14ac:dyDescent="0.3">
      <c r="D2834" s="12" t="s">
        <v>2482</v>
      </c>
      <c r="E2834" s="12" t="s">
        <v>159</v>
      </c>
      <c r="F2834" s="12" t="s">
        <v>172</v>
      </c>
      <c r="G2834" s="12" t="s">
        <v>171</v>
      </c>
      <c r="H2834" s="12" t="s">
        <v>7560</v>
      </c>
      <c r="I2834" s="12" t="s">
        <v>147</v>
      </c>
      <c r="J2834" s="12" t="s">
        <v>7548</v>
      </c>
      <c r="K2834" s="12" t="s">
        <v>15957</v>
      </c>
      <c r="L2834" s="12" t="s">
        <v>2483</v>
      </c>
      <c r="M2834" s="12" t="s">
        <v>15958</v>
      </c>
      <c r="N2834" s="12" t="s">
        <v>7987</v>
      </c>
      <c r="O2834" s="12" t="s">
        <v>15959</v>
      </c>
      <c r="P2834" s="13" t="str">
        <f>+IFERROR(VLOOKUP(Table32[[#This Row],[Código_parroquial]],Table5[[#All],[CÓDIGO PARROQUIA]:[CLASIFICACIÓN]],5,0),+IFERROR(VLOOKUP(CONCATENATE(Table32[[#This Row],[Código Cantón]],"50"),Table5[[#All],[CÓDIGO PARROQUIA]:[CLASIFICACIÓN]],5,0),""))</f>
        <v/>
      </c>
      <c r="Q2834" s="13" t="str">
        <f>+IFERROR(VLOOKUP(Table32[[#This Row],[Código Cantón]],Table4[[#All],[CÓDIGO CANTÓN]:[CLASIFICACIÓN]],6,0),"")</f>
        <v/>
      </c>
    </row>
    <row r="2835" spans="4:17" x14ac:dyDescent="0.3">
      <c r="D2835" s="12" t="s">
        <v>2482</v>
      </c>
      <c r="E2835" s="12" t="s">
        <v>159</v>
      </c>
      <c r="F2835" s="12" t="s">
        <v>172</v>
      </c>
      <c r="G2835" s="12" t="s">
        <v>171</v>
      </c>
      <c r="H2835" s="12" t="s">
        <v>7560</v>
      </c>
      <c r="I2835" s="12" t="s">
        <v>147</v>
      </c>
      <c r="J2835" s="12" t="s">
        <v>7548</v>
      </c>
      <c r="K2835" s="12" t="s">
        <v>15960</v>
      </c>
      <c r="L2835" s="12" t="s">
        <v>2483</v>
      </c>
      <c r="M2835" s="12" t="s">
        <v>15961</v>
      </c>
      <c r="N2835" s="12" t="s">
        <v>7980</v>
      </c>
      <c r="O2835" s="12" t="s">
        <v>15962</v>
      </c>
      <c r="P2835" s="13" t="str">
        <f>+IFERROR(VLOOKUP(Table32[[#This Row],[Código_parroquial]],Table5[[#All],[CÓDIGO PARROQUIA]:[CLASIFICACIÓN]],5,0),+IFERROR(VLOOKUP(CONCATENATE(Table32[[#This Row],[Código Cantón]],"50"),Table5[[#All],[CÓDIGO PARROQUIA]:[CLASIFICACIÓN]],5,0),""))</f>
        <v/>
      </c>
      <c r="Q2835" s="13" t="str">
        <f>+IFERROR(VLOOKUP(Table32[[#This Row],[Código Cantón]],Table4[[#All],[CÓDIGO CANTÓN]:[CLASIFICACIÓN]],6,0),"")</f>
        <v/>
      </c>
    </row>
    <row r="2836" spans="4:17" x14ac:dyDescent="0.3">
      <c r="D2836" s="12" t="s">
        <v>2482</v>
      </c>
      <c r="E2836" s="12" t="s">
        <v>159</v>
      </c>
      <c r="F2836" s="12" t="s">
        <v>172</v>
      </c>
      <c r="G2836" s="12" t="s">
        <v>171</v>
      </c>
      <c r="H2836" s="12" t="s">
        <v>7560</v>
      </c>
      <c r="I2836" s="12" t="s">
        <v>147</v>
      </c>
      <c r="J2836" s="12" t="s">
        <v>7548</v>
      </c>
      <c r="K2836" s="12" t="s">
        <v>15963</v>
      </c>
      <c r="L2836" s="12" t="s">
        <v>2483</v>
      </c>
      <c r="M2836" s="12" t="s">
        <v>15964</v>
      </c>
      <c r="N2836" s="12" t="s">
        <v>7987</v>
      </c>
      <c r="O2836" s="12" t="s">
        <v>15965</v>
      </c>
      <c r="P2836" s="13" t="str">
        <f>+IFERROR(VLOOKUP(Table32[[#This Row],[Código_parroquial]],Table5[[#All],[CÓDIGO PARROQUIA]:[CLASIFICACIÓN]],5,0),+IFERROR(VLOOKUP(CONCATENATE(Table32[[#This Row],[Código Cantón]],"50"),Table5[[#All],[CÓDIGO PARROQUIA]:[CLASIFICACIÓN]],5,0),""))</f>
        <v/>
      </c>
      <c r="Q2836" s="13" t="str">
        <f>+IFERROR(VLOOKUP(Table32[[#This Row],[Código Cantón]],Table4[[#All],[CÓDIGO CANTÓN]:[CLASIFICACIÓN]],6,0),"")</f>
        <v/>
      </c>
    </row>
    <row r="2837" spans="4:17" x14ac:dyDescent="0.3">
      <c r="D2837" s="12" t="s">
        <v>2482</v>
      </c>
      <c r="E2837" s="12" t="s">
        <v>159</v>
      </c>
      <c r="F2837" s="12" t="s">
        <v>172</v>
      </c>
      <c r="G2837" s="12" t="s">
        <v>171</v>
      </c>
      <c r="H2837" s="12" t="s">
        <v>7560</v>
      </c>
      <c r="I2837" s="12" t="s">
        <v>147</v>
      </c>
      <c r="J2837" s="12" t="s">
        <v>7548</v>
      </c>
      <c r="K2837" s="12" t="s">
        <v>15966</v>
      </c>
      <c r="L2837" s="12" t="s">
        <v>2483</v>
      </c>
      <c r="M2837" s="12" t="s">
        <v>15967</v>
      </c>
      <c r="N2837" s="12" t="s">
        <v>7987</v>
      </c>
      <c r="O2837" s="12" t="s">
        <v>15968</v>
      </c>
      <c r="P2837" s="13" t="str">
        <f>+IFERROR(VLOOKUP(Table32[[#This Row],[Código_parroquial]],Table5[[#All],[CÓDIGO PARROQUIA]:[CLASIFICACIÓN]],5,0),+IFERROR(VLOOKUP(CONCATENATE(Table32[[#This Row],[Código Cantón]],"50"),Table5[[#All],[CÓDIGO PARROQUIA]:[CLASIFICACIÓN]],5,0),""))</f>
        <v/>
      </c>
      <c r="Q2837" s="13" t="str">
        <f>+IFERROR(VLOOKUP(Table32[[#This Row],[Código Cantón]],Table4[[#All],[CÓDIGO CANTÓN]:[CLASIFICACIÓN]],6,0),"")</f>
        <v/>
      </c>
    </row>
    <row r="2838" spans="4:17" x14ac:dyDescent="0.3">
      <c r="D2838" s="12" t="s">
        <v>2482</v>
      </c>
      <c r="E2838" s="12" t="s">
        <v>159</v>
      </c>
      <c r="F2838" s="12" t="s">
        <v>172</v>
      </c>
      <c r="G2838" s="12" t="s">
        <v>171</v>
      </c>
      <c r="H2838" s="12" t="s">
        <v>1240</v>
      </c>
      <c r="I2838" s="12" t="s">
        <v>7682</v>
      </c>
      <c r="J2838" s="12" t="s">
        <v>7548</v>
      </c>
      <c r="K2838" s="12" t="s">
        <v>15969</v>
      </c>
      <c r="L2838" s="12" t="s">
        <v>2483</v>
      </c>
      <c r="M2838" s="12" t="s">
        <v>10267</v>
      </c>
      <c r="N2838" s="12" t="s">
        <v>7980</v>
      </c>
      <c r="O2838" s="12" t="s">
        <v>15970</v>
      </c>
      <c r="P2838" s="13" t="str">
        <f>+IFERROR(VLOOKUP(Table32[[#This Row],[Código_parroquial]],Table5[[#All],[CÓDIGO PARROQUIA]:[CLASIFICACIÓN]],5,0),+IFERROR(VLOOKUP(CONCATENATE(Table32[[#This Row],[Código Cantón]],"50"),Table5[[#All],[CÓDIGO PARROQUIA]:[CLASIFICACIÓN]],5,0),""))</f>
        <v/>
      </c>
      <c r="Q2838" s="13" t="str">
        <f>+IFERROR(VLOOKUP(Table32[[#This Row],[Código Cantón]],Table4[[#All],[CÓDIGO CANTÓN]:[CLASIFICACIÓN]],6,0),"")</f>
        <v/>
      </c>
    </row>
    <row r="2839" spans="4:17" x14ac:dyDescent="0.3">
      <c r="D2839" s="12" t="s">
        <v>2482</v>
      </c>
      <c r="E2839" s="12" t="s">
        <v>159</v>
      </c>
      <c r="F2839" s="12" t="s">
        <v>172</v>
      </c>
      <c r="G2839" s="12" t="s">
        <v>171</v>
      </c>
      <c r="H2839" s="12" t="s">
        <v>7560</v>
      </c>
      <c r="I2839" s="12" t="s">
        <v>147</v>
      </c>
      <c r="J2839" s="12" t="s">
        <v>7548</v>
      </c>
      <c r="K2839" s="12" t="s">
        <v>15971</v>
      </c>
      <c r="L2839" s="12" t="s">
        <v>2483</v>
      </c>
      <c r="M2839" s="12" t="s">
        <v>15972</v>
      </c>
      <c r="N2839" s="12" t="s">
        <v>7987</v>
      </c>
      <c r="O2839" s="12" t="s">
        <v>15973</v>
      </c>
      <c r="P2839" s="13" t="str">
        <f>+IFERROR(VLOOKUP(Table32[[#This Row],[Código_parroquial]],Table5[[#All],[CÓDIGO PARROQUIA]:[CLASIFICACIÓN]],5,0),+IFERROR(VLOOKUP(CONCATENATE(Table32[[#This Row],[Código Cantón]],"50"),Table5[[#All],[CÓDIGO PARROQUIA]:[CLASIFICACIÓN]],5,0),""))</f>
        <v/>
      </c>
      <c r="Q2839" s="13" t="str">
        <f>+IFERROR(VLOOKUP(Table32[[#This Row],[Código Cantón]],Table4[[#All],[CÓDIGO CANTÓN]:[CLASIFICACIÓN]],6,0),"")</f>
        <v/>
      </c>
    </row>
    <row r="2840" spans="4:17" x14ac:dyDescent="0.3">
      <c r="D2840" s="12" t="s">
        <v>2482</v>
      </c>
      <c r="E2840" s="12" t="s">
        <v>159</v>
      </c>
      <c r="F2840" s="12" t="s">
        <v>172</v>
      </c>
      <c r="G2840" s="12" t="s">
        <v>171</v>
      </c>
      <c r="H2840" s="12" t="s">
        <v>7560</v>
      </c>
      <c r="I2840" s="12" t="s">
        <v>147</v>
      </c>
      <c r="J2840" s="12" t="s">
        <v>7548</v>
      </c>
      <c r="K2840" s="12" t="s">
        <v>15974</v>
      </c>
      <c r="L2840" s="12" t="s">
        <v>2483</v>
      </c>
      <c r="M2840" s="12" t="s">
        <v>15975</v>
      </c>
      <c r="N2840" s="12" t="s">
        <v>7987</v>
      </c>
      <c r="O2840" s="12" t="s">
        <v>15976</v>
      </c>
      <c r="P2840" s="13" t="str">
        <f>+IFERROR(VLOOKUP(Table32[[#This Row],[Código_parroquial]],Table5[[#All],[CÓDIGO PARROQUIA]:[CLASIFICACIÓN]],5,0),+IFERROR(VLOOKUP(CONCATENATE(Table32[[#This Row],[Código Cantón]],"50"),Table5[[#All],[CÓDIGO PARROQUIA]:[CLASIFICACIÓN]],5,0),""))</f>
        <v/>
      </c>
      <c r="Q2840" s="13" t="str">
        <f>+IFERROR(VLOOKUP(Table32[[#This Row],[Código Cantón]],Table4[[#All],[CÓDIGO CANTÓN]:[CLASIFICACIÓN]],6,0),"")</f>
        <v/>
      </c>
    </row>
    <row r="2841" spans="4:17" x14ac:dyDescent="0.3">
      <c r="D2841" s="12" t="s">
        <v>2482</v>
      </c>
      <c r="E2841" s="12" t="s">
        <v>159</v>
      </c>
      <c r="F2841" s="12" t="s">
        <v>172</v>
      </c>
      <c r="G2841" s="12" t="s">
        <v>171</v>
      </c>
      <c r="H2841" s="12" t="s">
        <v>7560</v>
      </c>
      <c r="I2841" s="12" t="s">
        <v>147</v>
      </c>
      <c r="J2841" s="12" t="s">
        <v>7548</v>
      </c>
      <c r="K2841" s="12" t="s">
        <v>15977</v>
      </c>
      <c r="L2841" s="12" t="s">
        <v>2483</v>
      </c>
      <c r="M2841" s="12" t="s">
        <v>15978</v>
      </c>
      <c r="N2841" s="12" t="s">
        <v>7987</v>
      </c>
      <c r="O2841" s="12" t="s">
        <v>15979</v>
      </c>
      <c r="P2841" s="13" t="str">
        <f>+IFERROR(VLOOKUP(Table32[[#This Row],[Código_parroquial]],Table5[[#All],[CÓDIGO PARROQUIA]:[CLASIFICACIÓN]],5,0),+IFERROR(VLOOKUP(CONCATENATE(Table32[[#This Row],[Código Cantón]],"50"),Table5[[#All],[CÓDIGO PARROQUIA]:[CLASIFICACIÓN]],5,0),""))</f>
        <v/>
      </c>
      <c r="Q2841" s="13" t="str">
        <f>+IFERROR(VLOOKUP(Table32[[#This Row],[Código Cantón]],Table4[[#All],[CÓDIGO CANTÓN]:[CLASIFICACIÓN]],6,0),"")</f>
        <v/>
      </c>
    </row>
    <row r="2842" spans="4:17" x14ac:dyDescent="0.3">
      <c r="D2842" s="12" t="s">
        <v>2482</v>
      </c>
      <c r="E2842" s="12" t="s">
        <v>159</v>
      </c>
      <c r="F2842" s="12" t="s">
        <v>172</v>
      </c>
      <c r="G2842" s="12" t="s">
        <v>171</v>
      </c>
      <c r="H2842" s="12" t="s">
        <v>7560</v>
      </c>
      <c r="I2842" s="12" t="s">
        <v>147</v>
      </c>
      <c r="J2842" s="12" t="s">
        <v>7548</v>
      </c>
      <c r="K2842" s="12" t="s">
        <v>15980</v>
      </c>
      <c r="L2842" s="12" t="s">
        <v>2483</v>
      </c>
      <c r="M2842" s="12" t="s">
        <v>15981</v>
      </c>
      <c r="N2842" s="12" t="s">
        <v>7980</v>
      </c>
      <c r="O2842" s="12" t="s">
        <v>15982</v>
      </c>
      <c r="P2842" s="13" t="str">
        <f>+IFERROR(VLOOKUP(Table32[[#This Row],[Código_parroquial]],Table5[[#All],[CÓDIGO PARROQUIA]:[CLASIFICACIÓN]],5,0),+IFERROR(VLOOKUP(CONCATENATE(Table32[[#This Row],[Código Cantón]],"50"),Table5[[#All],[CÓDIGO PARROQUIA]:[CLASIFICACIÓN]],5,0),""))</f>
        <v/>
      </c>
      <c r="Q2842" s="13" t="str">
        <f>+IFERROR(VLOOKUP(Table32[[#This Row],[Código Cantón]],Table4[[#All],[CÓDIGO CANTÓN]:[CLASIFICACIÓN]],6,0),"")</f>
        <v/>
      </c>
    </row>
    <row r="2843" spans="4:17" x14ac:dyDescent="0.3">
      <c r="D2843" s="12" t="s">
        <v>2482</v>
      </c>
      <c r="E2843" s="12" t="s">
        <v>159</v>
      </c>
      <c r="F2843" s="12" t="s">
        <v>172</v>
      </c>
      <c r="G2843" s="12" t="s">
        <v>171</v>
      </c>
      <c r="H2843" s="12" t="s">
        <v>7560</v>
      </c>
      <c r="I2843" s="12" t="s">
        <v>147</v>
      </c>
      <c r="J2843" s="12" t="s">
        <v>7548</v>
      </c>
      <c r="K2843" s="12" t="s">
        <v>15983</v>
      </c>
      <c r="L2843" s="12" t="s">
        <v>2483</v>
      </c>
      <c r="M2843" s="12" t="s">
        <v>15984</v>
      </c>
      <c r="N2843" s="12" t="s">
        <v>7987</v>
      </c>
      <c r="O2843" s="12" t="s">
        <v>15985</v>
      </c>
      <c r="P2843" s="13" t="str">
        <f>+IFERROR(VLOOKUP(Table32[[#This Row],[Código_parroquial]],Table5[[#All],[CÓDIGO PARROQUIA]:[CLASIFICACIÓN]],5,0),+IFERROR(VLOOKUP(CONCATENATE(Table32[[#This Row],[Código Cantón]],"50"),Table5[[#All],[CÓDIGO PARROQUIA]:[CLASIFICACIÓN]],5,0),""))</f>
        <v/>
      </c>
      <c r="Q2843" s="13" t="str">
        <f>+IFERROR(VLOOKUP(Table32[[#This Row],[Código Cantón]],Table4[[#All],[CÓDIGO CANTÓN]:[CLASIFICACIÓN]],6,0),"")</f>
        <v/>
      </c>
    </row>
    <row r="2844" spans="4:17" x14ac:dyDescent="0.3">
      <c r="D2844" s="12" t="s">
        <v>2482</v>
      </c>
      <c r="E2844" s="12" t="s">
        <v>159</v>
      </c>
      <c r="F2844" s="12" t="s">
        <v>172</v>
      </c>
      <c r="G2844" s="12" t="s">
        <v>171</v>
      </c>
      <c r="H2844" s="12" t="s">
        <v>7560</v>
      </c>
      <c r="I2844" s="12" t="s">
        <v>147</v>
      </c>
      <c r="J2844" s="12" t="s">
        <v>7548</v>
      </c>
      <c r="K2844" s="12" t="s">
        <v>15986</v>
      </c>
      <c r="L2844" s="12" t="s">
        <v>2483</v>
      </c>
      <c r="M2844" s="12" t="s">
        <v>15987</v>
      </c>
      <c r="N2844" s="12" t="s">
        <v>7987</v>
      </c>
      <c r="O2844" s="12" t="s">
        <v>15988</v>
      </c>
      <c r="P2844" s="13" t="str">
        <f>+IFERROR(VLOOKUP(Table32[[#This Row],[Código_parroquial]],Table5[[#All],[CÓDIGO PARROQUIA]:[CLASIFICACIÓN]],5,0),+IFERROR(VLOOKUP(CONCATENATE(Table32[[#This Row],[Código Cantón]],"50"),Table5[[#All],[CÓDIGO PARROQUIA]:[CLASIFICACIÓN]],5,0),""))</f>
        <v/>
      </c>
      <c r="Q2844" s="13" t="str">
        <f>+IFERROR(VLOOKUP(Table32[[#This Row],[Código Cantón]],Table4[[#All],[CÓDIGO CANTÓN]:[CLASIFICACIÓN]],6,0),"")</f>
        <v/>
      </c>
    </row>
    <row r="2845" spans="4:17" x14ac:dyDescent="0.3">
      <c r="D2845" s="12" t="s">
        <v>2482</v>
      </c>
      <c r="E2845" s="12" t="s">
        <v>159</v>
      </c>
      <c r="F2845" s="12" t="s">
        <v>172</v>
      </c>
      <c r="G2845" s="12" t="s">
        <v>171</v>
      </c>
      <c r="H2845" s="12" t="s">
        <v>7560</v>
      </c>
      <c r="I2845" s="12" t="s">
        <v>147</v>
      </c>
      <c r="J2845" s="12" t="s">
        <v>7548</v>
      </c>
      <c r="K2845" s="12" t="s">
        <v>15989</v>
      </c>
      <c r="L2845" s="12" t="s">
        <v>2483</v>
      </c>
      <c r="M2845" s="12" t="s">
        <v>15990</v>
      </c>
      <c r="N2845" s="12" t="s">
        <v>7987</v>
      </c>
      <c r="O2845" s="12" t="s">
        <v>15991</v>
      </c>
      <c r="P2845" s="13" t="str">
        <f>+IFERROR(VLOOKUP(Table32[[#This Row],[Código_parroquial]],Table5[[#All],[CÓDIGO PARROQUIA]:[CLASIFICACIÓN]],5,0),+IFERROR(VLOOKUP(CONCATENATE(Table32[[#This Row],[Código Cantón]],"50"),Table5[[#All],[CÓDIGO PARROQUIA]:[CLASIFICACIÓN]],5,0),""))</f>
        <v/>
      </c>
      <c r="Q2845" s="13" t="str">
        <f>+IFERROR(VLOOKUP(Table32[[#This Row],[Código Cantón]],Table4[[#All],[CÓDIGO CANTÓN]:[CLASIFICACIÓN]],6,0),"")</f>
        <v/>
      </c>
    </row>
    <row r="2846" spans="4:17" x14ac:dyDescent="0.3">
      <c r="D2846" s="12" t="s">
        <v>2482</v>
      </c>
      <c r="E2846" s="12" t="s">
        <v>159</v>
      </c>
      <c r="F2846" s="12" t="s">
        <v>172</v>
      </c>
      <c r="G2846" s="12" t="s">
        <v>171</v>
      </c>
      <c r="H2846" s="12" t="s">
        <v>1240</v>
      </c>
      <c r="I2846" s="12" t="s">
        <v>7682</v>
      </c>
      <c r="J2846" s="12" t="s">
        <v>7548</v>
      </c>
      <c r="K2846" s="12" t="s">
        <v>15992</v>
      </c>
      <c r="L2846" s="12" t="s">
        <v>2483</v>
      </c>
      <c r="M2846" s="12" t="s">
        <v>10563</v>
      </c>
      <c r="N2846" s="12" t="s">
        <v>7980</v>
      </c>
      <c r="O2846" s="12" t="s">
        <v>15993</v>
      </c>
      <c r="P2846" s="13" t="str">
        <f>+IFERROR(VLOOKUP(Table32[[#This Row],[Código_parroquial]],Table5[[#All],[CÓDIGO PARROQUIA]:[CLASIFICACIÓN]],5,0),+IFERROR(VLOOKUP(CONCATENATE(Table32[[#This Row],[Código Cantón]],"50"),Table5[[#All],[CÓDIGO PARROQUIA]:[CLASIFICACIÓN]],5,0),""))</f>
        <v/>
      </c>
      <c r="Q2846" s="13" t="str">
        <f>+IFERROR(VLOOKUP(Table32[[#This Row],[Código Cantón]],Table4[[#All],[CÓDIGO CANTÓN]:[CLASIFICACIÓN]],6,0),"")</f>
        <v/>
      </c>
    </row>
    <row r="2847" spans="4:17" x14ac:dyDescent="0.3">
      <c r="D2847" s="12" t="s">
        <v>2482</v>
      </c>
      <c r="E2847" s="12" t="s">
        <v>159</v>
      </c>
      <c r="F2847" s="12" t="s">
        <v>172</v>
      </c>
      <c r="G2847" s="12" t="s">
        <v>171</v>
      </c>
      <c r="H2847" s="12" t="s">
        <v>7560</v>
      </c>
      <c r="I2847" s="12" t="s">
        <v>147</v>
      </c>
      <c r="J2847" s="12" t="s">
        <v>7548</v>
      </c>
      <c r="K2847" s="12" t="s">
        <v>15994</v>
      </c>
      <c r="L2847" s="12" t="s">
        <v>2483</v>
      </c>
      <c r="M2847" s="12" t="s">
        <v>15995</v>
      </c>
      <c r="N2847" s="12" t="s">
        <v>7987</v>
      </c>
      <c r="O2847" s="12" t="s">
        <v>15996</v>
      </c>
      <c r="P2847" s="13" t="str">
        <f>+IFERROR(VLOOKUP(Table32[[#This Row],[Código_parroquial]],Table5[[#All],[CÓDIGO PARROQUIA]:[CLASIFICACIÓN]],5,0),+IFERROR(VLOOKUP(CONCATENATE(Table32[[#This Row],[Código Cantón]],"50"),Table5[[#All],[CÓDIGO PARROQUIA]:[CLASIFICACIÓN]],5,0),""))</f>
        <v/>
      </c>
      <c r="Q2847" s="13" t="str">
        <f>+IFERROR(VLOOKUP(Table32[[#This Row],[Código Cantón]],Table4[[#All],[CÓDIGO CANTÓN]:[CLASIFICACIÓN]],6,0),"")</f>
        <v/>
      </c>
    </row>
    <row r="2848" spans="4:17" x14ac:dyDescent="0.3">
      <c r="D2848" s="12" t="s">
        <v>2482</v>
      </c>
      <c r="E2848" s="12" t="s">
        <v>159</v>
      </c>
      <c r="F2848" s="12" t="s">
        <v>172</v>
      </c>
      <c r="G2848" s="12" t="s">
        <v>171</v>
      </c>
      <c r="H2848" s="12" t="s">
        <v>1240</v>
      </c>
      <c r="I2848" s="12" t="s">
        <v>7682</v>
      </c>
      <c r="J2848" s="12" t="s">
        <v>7548</v>
      </c>
      <c r="K2848" s="12" t="s">
        <v>15997</v>
      </c>
      <c r="L2848" s="12" t="s">
        <v>2483</v>
      </c>
      <c r="M2848" s="12" t="s">
        <v>15181</v>
      </c>
      <c r="N2848" s="12" t="s">
        <v>7980</v>
      </c>
      <c r="O2848" s="12" t="s">
        <v>15998</v>
      </c>
      <c r="P2848" s="13" t="str">
        <f>+IFERROR(VLOOKUP(Table32[[#This Row],[Código_parroquial]],Table5[[#All],[CÓDIGO PARROQUIA]:[CLASIFICACIÓN]],5,0),+IFERROR(VLOOKUP(CONCATENATE(Table32[[#This Row],[Código Cantón]],"50"),Table5[[#All],[CÓDIGO PARROQUIA]:[CLASIFICACIÓN]],5,0),""))</f>
        <v/>
      </c>
      <c r="Q2848" s="13" t="str">
        <f>+IFERROR(VLOOKUP(Table32[[#This Row],[Código Cantón]],Table4[[#All],[CÓDIGO CANTÓN]:[CLASIFICACIÓN]],6,0),"")</f>
        <v/>
      </c>
    </row>
    <row r="2849" spans="4:17" x14ac:dyDescent="0.3">
      <c r="D2849" s="12" t="s">
        <v>2482</v>
      </c>
      <c r="E2849" s="12" t="s">
        <v>159</v>
      </c>
      <c r="F2849" s="12" t="s">
        <v>172</v>
      </c>
      <c r="G2849" s="12" t="s">
        <v>171</v>
      </c>
      <c r="H2849" s="12" t="s">
        <v>1240</v>
      </c>
      <c r="I2849" s="12" t="s">
        <v>7682</v>
      </c>
      <c r="J2849" s="12" t="s">
        <v>7548</v>
      </c>
      <c r="K2849" s="12" t="s">
        <v>15999</v>
      </c>
      <c r="L2849" s="12" t="s">
        <v>2483</v>
      </c>
      <c r="M2849" s="12" t="s">
        <v>16000</v>
      </c>
      <c r="N2849" s="12" t="s">
        <v>7980</v>
      </c>
      <c r="O2849" s="12" t="s">
        <v>16001</v>
      </c>
      <c r="P2849" s="13" t="str">
        <f>+IFERROR(VLOOKUP(Table32[[#This Row],[Código_parroquial]],Table5[[#All],[CÓDIGO PARROQUIA]:[CLASIFICACIÓN]],5,0),+IFERROR(VLOOKUP(CONCATENATE(Table32[[#This Row],[Código Cantón]],"50"),Table5[[#All],[CÓDIGO PARROQUIA]:[CLASIFICACIÓN]],5,0),""))</f>
        <v/>
      </c>
      <c r="Q2849" s="13" t="str">
        <f>+IFERROR(VLOOKUP(Table32[[#This Row],[Código Cantón]],Table4[[#All],[CÓDIGO CANTÓN]:[CLASIFICACIÓN]],6,0),"")</f>
        <v/>
      </c>
    </row>
    <row r="2850" spans="4:17" x14ac:dyDescent="0.3">
      <c r="D2850" s="12" t="s">
        <v>2482</v>
      </c>
      <c r="E2850" s="12" t="s">
        <v>159</v>
      </c>
      <c r="F2850" s="12" t="s">
        <v>172</v>
      </c>
      <c r="G2850" s="12" t="s">
        <v>171</v>
      </c>
      <c r="H2850" s="12" t="s">
        <v>1240</v>
      </c>
      <c r="I2850" s="12" t="s">
        <v>7682</v>
      </c>
      <c r="J2850" s="12" t="s">
        <v>7548</v>
      </c>
      <c r="K2850" s="12" t="s">
        <v>16002</v>
      </c>
      <c r="L2850" s="12" t="s">
        <v>2483</v>
      </c>
      <c r="M2850" s="12" t="s">
        <v>16003</v>
      </c>
      <c r="N2850" s="12" t="s">
        <v>7980</v>
      </c>
      <c r="O2850" s="12" t="s">
        <v>16004</v>
      </c>
      <c r="P2850" s="13" t="str">
        <f>+IFERROR(VLOOKUP(Table32[[#This Row],[Código_parroquial]],Table5[[#All],[CÓDIGO PARROQUIA]:[CLASIFICACIÓN]],5,0),+IFERROR(VLOOKUP(CONCATENATE(Table32[[#This Row],[Código Cantón]],"50"),Table5[[#All],[CÓDIGO PARROQUIA]:[CLASIFICACIÓN]],5,0),""))</f>
        <v/>
      </c>
      <c r="Q2850" s="13" t="str">
        <f>+IFERROR(VLOOKUP(Table32[[#This Row],[Código Cantón]],Table4[[#All],[CÓDIGO CANTÓN]:[CLASIFICACIÓN]],6,0),"")</f>
        <v/>
      </c>
    </row>
    <row r="2851" spans="4:17" x14ac:dyDescent="0.3">
      <c r="D2851" s="12" t="s">
        <v>2482</v>
      </c>
      <c r="E2851" s="12" t="s">
        <v>159</v>
      </c>
      <c r="F2851" s="12" t="s">
        <v>172</v>
      </c>
      <c r="G2851" s="12" t="s">
        <v>171</v>
      </c>
      <c r="H2851" s="12" t="s">
        <v>7560</v>
      </c>
      <c r="I2851" s="12" t="s">
        <v>147</v>
      </c>
      <c r="J2851" s="12" t="s">
        <v>7548</v>
      </c>
      <c r="K2851" s="12" t="s">
        <v>16005</v>
      </c>
      <c r="L2851" s="12" t="s">
        <v>2483</v>
      </c>
      <c r="M2851" s="12" t="s">
        <v>15091</v>
      </c>
      <c r="N2851" s="12" t="s">
        <v>7980</v>
      </c>
      <c r="O2851" s="12" t="s">
        <v>16006</v>
      </c>
      <c r="P2851" s="13" t="str">
        <f>+IFERROR(VLOOKUP(Table32[[#This Row],[Código_parroquial]],Table5[[#All],[CÓDIGO PARROQUIA]:[CLASIFICACIÓN]],5,0),+IFERROR(VLOOKUP(CONCATENATE(Table32[[#This Row],[Código Cantón]],"50"),Table5[[#All],[CÓDIGO PARROQUIA]:[CLASIFICACIÓN]],5,0),""))</f>
        <v/>
      </c>
      <c r="Q2851" s="13" t="str">
        <f>+IFERROR(VLOOKUP(Table32[[#This Row],[Código Cantón]],Table4[[#All],[CÓDIGO CANTÓN]:[CLASIFICACIÓN]],6,0),"")</f>
        <v/>
      </c>
    </row>
    <row r="2852" spans="4:17" x14ac:dyDescent="0.3">
      <c r="D2852" s="12" t="s">
        <v>2482</v>
      </c>
      <c r="E2852" s="12" t="s">
        <v>159</v>
      </c>
      <c r="F2852" s="12" t="s">
        <v>172</v>
      </c>
      <c r="G2852" s="12" t="s">
        <v>171</v>
      </c>
      <c r="H2852" s="12" t="s">
        <v>7560</v>
      </c>
      <c r="I2852" s="12" t="s">
        <v>147</v>
      </c>
      <c r="J2852" s="12" t="s">
        <v>7548</v>
      </c>
      <c r="K2852" s="12" t="s">
        <v>16007</v>
      </c>
      <c r="L2852" s="12" t="s">
        <v>2483</v>
      </c>
      <c r="M2852" s="12" t="s">
        <v>16008</v>
      </c>
      <c r="N2852" s="12" t="s">
        <v>7980</v>
      </c>
      <c r="O2852" s="12" t="s">
        <v>16009</v>
      </c>
      <c r="P2852" s="13" t="str">
        <f>+IFERROR(VLOOKUP(Table32[[#This Row],[Código_parroquial]],Table5[[#All],[CÓDIGO PARROQUIA]:[CLASIFICACIÓN]],5,0),+IFERROR(VLOOKUP(CONCATENATE(Table32[[#This Row],[Código Cantón]],"50"),Table5[[#All],[CÓDIGO PARROQUIA]:[CLASIFICACIÓN]],5,0),""))</f>
        <v/>
      </c>
      <c r="Q2852" s="13" t="str">
        <f>+IFERROR(VLOOKUP(Table32[[#This Row],[Código Cantón]],Table4[[#All],[CÓDIGO CANTÓN]:[CLASIFICACIÓN]],6,0),"")</f>
        <v/>
      </c>
    </row>
    <row r="2853" spans="4:17" x14ac:dyDescent="0.3">
      <c r="D2853" s="12" t="s">
        <v>2482</v>
      </c>
      <c r="E2853" s="12" t="s">
        <v>159</v>
      </c>
      <c r="F2853" s="12" t="s">
        <v>172</v>
      </c>
      <c r="G2853" s="12" t="s">
        <v>171</v>
      </c>
      <c r="H2853" s="12" t="s">
        <v>1241</v>
      </c>
      <c r="I2853" s="12" t="s">
        <v>2504</v>
      </c>
      <c r="J2853" s="12" t="s">
        <v>7548</v>
      </c>
      <c r="K2853" s="12" t="s">
        <v>16010</v>
      </c>
      <c r="L2853" s="12" t="s">
        <v>2483</v>
      </c>
      <c r="M2853" s="12" t="s">
        <v>16011</v>
      </c>
      <c r="N2853" s="12" t="s">
        <v>7987</v>
      </c>
      <c r="O2853" s="12" t="s">
        <v>16012</v>
      </c>
      <c r="P2853" s="13" t="str">
        <f>+IFERROR(VLOOKUP(Table32[[#This Row],[Código_parroquial]],Table5[[#All],[CÓDIGO PARROQUIA]:[CLASIFICACIÓN]],5,0),+IFERROR(VLOOKUP(CONCATENATE(Table32[[#This Row],[Código Cantón]],"50"),Table5[[#All],[CÓDIGO PARROQUIA]:[CLASIFICACIÓN]],5,0),""))</f>
        <v/>
      </c>
      <c r="Q2853" s="13" t="str">
        <f>+IFERROR(VLOOKUP(Table32[[#This Row],[Código Cantón]],Table4[[#All],[CÓDIGO CANTÓN]:[CLASIFICACIÓN]],6,0),"")</f>
        <v/>
      </c>
    </row>
    <row r="2854" spans="4:17" x14ac:dyDescent="0.3">
      <c r="D2854" s="12" t="s">
        <v>2482</v>
      </c>
      <c r="E2854" s="12" t="s">
        <v>159</v>
      </c>
      <c r="F2854" s="12" t="s">
        <v>172</v>
      </c>
      <c r="G2854" s="12" t="s">
        <v>171</v>
      </c>
      <c r="H2854" s="12" t="s">
        <v>7560</v>
      </c>
      <c r="I2854" s="12" t="s">
        <v>147</v>
      </c>
      <c r="J2854" s="12" t="s">
        <v>7548</v>
      </c>
      <c r="K2854" s="12" t="s">
        <v>16013</v>
      </c>
      <c r="L2854" s="12" t="s">
        <v>2483</v>
      </c>
      <c r="M2854" s="12" t="s">
        <v>16014</v>
      </c>
      <c r="N2854" s="12" t="s">
        <v>7987</v>
      </c>
      <c r="O2854" s="12" t="s">
        <v>16015</v>
      </c>
      <c r="P2854" s="13" t="str">
        <f>+IFERROR(VLOOKUP(Table32[[#This Row],[Código_parroquial]],Table5[[#All],[CÓDIGO PARROQUIA]:[CLASIFICACIÓN]],5,0),+IFERROR(VLOOKUP(CONCATENATE(Table32[[#This Row],[Código Cantón]],"50"),Table5[[#All],[CÓDIGO PARROQUIA]:[CLASIFICACIÓN]],5,0),""))</f>
        <v/>
      </c>
      <c r="Q2854" s="13" t="str">
        <f>+IFERROR(VLOOKUP(Table32[[#This Row],[Código Cantón]],Table4[[#All],[CÓDIGO CANTÓN]:[CLASIFICACIÓN]],6,0),"")</f>
        <v/>
      </c>
    </row>
    <row r="2855" spans="4:17" x14ac:dyDescent="0.3">
      <c r="D2855" s="12" t="s">
        <v>2482</v>
      </c>
      <c r="E2855" s="12" t="s">
        <v>159</v>
      </c>
      <c r="F2855" s="12" t="s">
        <v>172</v>
      </c>
      <c r="G2855" s="12" t="s">
        <v>171</v>
      </c>
      <c r="H2855" s="12" t="s">
        <v>7560</v>
      </c>
      <c r="I2855" s="12" t="s">
        <v>147</v>
      </c>
      <c r="J2855" s="12" t="s">
        <v>7548</v>
      </c>
      <c r="K2855" s="12" t="s">
        <v>16016</v>
      </c>
      <c r="L2855" s="12" t="s">
        <v>2483</v>
      </c>
      <c r="M2855" s="12" t="s">
        <v>16017</v>
      </c>
      <c r="N2855" s="12" t="s">
        <v>7987</v>
      </c>
      <c r="O2855" s="12" t="s">
        <v>16018</v>
      </c>
      <c r="P2855" s="13" t="str">
        <f>+IFERROR(VLOOKUP(Table32[[#This Row],[Código_parroquial]],Table5[[#All],[CÓDIGO PARROQUIA]:[CLASIFICACIÓN]],5,0),+IFERROR(VLOOKUP(CONCATENATE(Table32[[#This Row],[Código Cantón]],"50"),Table5[[#All],[CÓDIGO PARROQUIA]:[CLASIFICACIÓN]],5,0),""))</f>
        <v/>
      </c>
      <c r="Q2855" s="13" t="str">
        <f>+IFERROR(VLOOKUP(Table32[[#This Row],[Código Cantón]],Table4[[#All],[CÓDIGO CANTÓN]:[CLASIFICACIÓN]],6,0),"")</f>
        <v/>
      </c>
    </row>
    <row r="2856" spans="4:17" x14ac:dyDescent="0.3">
      <c r="D2856" s="12" t="s">
        <v>2482</v>
      </c>
      <c r="E2856" s="12" t="s">
        <v>159</v>
      </c>
      <c r="F2856" s="12" t="s">
        <v>172</v>
      </c>
      <c r="G2856" s="12" t="s">
        <v>171</v>
      </c>
      <c r="H2856" s="12" t="s">
        <v>7560</v>
      </c>
      <c r="I2856" s="12" t="s">
        <v>147</v>
      </c>
      <c r="J2856" s="12" t="s">
        <v>7548</v>
      </c>
      <c r="K2856" s="12" t="s">
        <v>16019</v>
      </c>
      <c r="L2856" s="12" t="s">
        <v>2483</v>
      </c>
      <c r="M2856" s="12" t="s">
        <v>16020</v>
      </c>
      <c r="N2856" s="12" t="s">
        <v>7987</v>
      </c>
      <c r="O2856" s="12" t="s">
        <v>16021</v>
      </c>
      <c r="P2856" s="13" t="str">
        <f>+IFERROR(VLOOKUP(Table32[[#This Row],[Código_parroquial]],Table5[[#All],[CÓDIGO PARROQUIA]:[CLASIFICACIÓN]],5,0),+IFERROR(VLOOKUP(CONCATENATE(Table32[[#This Row],[Código Cantón]],"50"),Table5[[#All],[CÓDIGO PARROQUIA]:[CLASIFICACIÓN]],5,0),""))</f>
        <v/>
      </c>
      <c r="Q2856" s="13" t="str">
        <f>+IFERROR(VLOOKUP(Table32[[#This Row],[Código Cantón]],Table4[[#All],[CÓDIGO CANTÓN]:[CLASIFICACIÓN]],6,0),"")</f>
        <v/>
      </c>
    </row>
    <row r="2857" spans="4:17" x14ac:dyDescent="0.3">
      <c r="D2857" s="12" t="s">
        <v>2482</v>
      </c>
      <c r="E2857" s="12" t="s">
        <v>159</v>
      </c>
      <c r="F2857" s="12" t="s">
        <v>172</v>
      </c>
      <c r="G2857" s="12" t="s">
        <v>171</v>
      </c>
      <c r="H2857" s="12" t="s">
        <v>7560</v>
      </c>
      <c r="I2857" s="12" t="s">
        <v>147</v>
      </c>
      <c r="J2857" s="12" t="s">
        <v>7548</v>
      </c>
      <c r="K2857" s="12" t="s">
        <v>16022</v>
      </c>
      <c r="L2857" s="12" t="s">
        <v>2483</v>
      </c>
      <c r="M2857" s="12" t="s">
        <v>12122</v>
      </c>
      <c r="N2857" s="12" t="s">
        <v>7980</v>
      </c>
      <c r="O2857" s="12" t="s">
        <v>16023</v>
      </c>
      <c r="P2857" s="13" t="str">
        <f>+IFERROR(VLOOKUP(Table32[[#This Row],[Código_parroquial]],Table5[[#All],[CÓDIGO PARROQUIA]:[CLASIFICACIÓN]],5,0),+IFERROR(VLOOKUP(CONCATENATE(Table32[[#This Row],[Código Cantón]],"50"),Table5[[#All],[CÓDIGO PARROQUIA]:[CLASIFICACIÓN]],5,0),""))</f>
        <v/>
      </c>
      <c r="Q2857" s="13" t="str">
        <f>+IFERROR(VLOOKUP(Table32[[#This Row],[Código Cantón]],Table4[[#All],[CÓDIGO CANTÓN]:[CLASIFICACIÓN]],6,0),"")</f>
        <v/>
      </c>
    </row>
    <row r="2858" spans="4:17" x14ac:dyDescent="0.3">
      <c r="D2858" s="12" t="s">
        <v>2482</v>
      </c>
      <c r="E2858" s="12" t="s">
        <v>159</v>
      </c>
      <c r="F2858" s="12" t="s">
        <v>172</v>
      </c>
      <c r="G2858" s="12" t="s">
        <v>171</v>
      </c>
      <c r="H2858" s="12" t="s">
        <v>7560</v>
      </c>
      <c r="I2858" s="12" t="s">
        <v>147</v>
      </c>
      <c r="J2858" s="12" t="s">
        <v>7548</v>
      </c>
      <c r="K2858" s="12" t="s">
        <v>16024</v>
      </c>
      <c r="L2858" s="12" t="s">
        <v>2483</v>
      </c>
      <c r="M2858" s="12" t="s">
        <v>16025</v>
      </c>
      <c r="N2858" s="12" t="s">
        <v>7987</v>
      </c>
      <c r="O2858" s="12" t="s">
        <v>16026</v>
      </c>
      <c r="P2858" s="13" t="str">
        <f>+IFERROR(VLOOKUP(Table32[[#This Row],[Código_parroquial]],Table5[[#All],[CÓDIGO PARROQUIA]:[CLASIFICACIÓN]],5,0),+IFERROR(VLOOKUP(CONCATENATE(Table32[[#This Row],[Código Cantón]],"50"),Table5[[#All],[CÓDIGO PARROQUIA]:[CLASIFICACIÓN]],5,0),""))</f>
        <v/>
      </c>
      <c r="Q2858" s="13" t="str">
        <f>+IFERROR(VLOOKUP(Table32[[#This Row],[Código Cantón]],Table4[[#All],[CÓDIGO CANTÓN]:[CLASIFICACIÓN]],6,0),"")</f>
        <v/>
      </c>
    </row>
    <row r="2859" spans="4:17" x14ac:dyDescent="0.3">
      <c r="D2859" s="12" t="s">
        <v>2482</v>
      </c>
      <c r="E2859" s="12" t="s">
        <v>159</v>
      </c>
      <c r="F2859" s="12" t="s">
        <v>172</v>
      </c>
      <c r="G2859" s="12" t="s">
        <v>171</v>
      </c>
      <c r="H2859" s="12" t="s">
        <v>7560</v>
      </c>
      <c r="I2859" s="12" t="s">
        <v>147</v>
      </c>
      <c r="J2859" s="12" t="s">
        <v>7548</v>
      </c>
      <c r="K2859" s="12" t="s">
        <v>16027</v>
      </c>
      <c r="L2859" s="12" t="s">
        <v>2483</v>
      </c>
      <c r="M2859" s="12" t="s">
        <v>16028</v>
      </c>
      <c r="N2859" s="12" t="s">
        <v>7987</v>
      </c>
      <c r="O2859" s="12" t="s">
        <v>16029</v>
      </c>
      <c r="P2859" s="13" t="str">
        <f>+IFERROR(VLOOKUP(Table32[[#This Row],[Código_parroquial]],Table5[[#All],[CÓDIGO PARROQUIA]:[CLASIFICACIÓN]],5,0),+IFERROR(VLOOKUP(CONCATENATE(Table32[[#This Row],[Código Cantón]],"50"),Table5[[#All],[CÓDIGO PARROQUIA]:[CLASIFICACIÓN]],5,0),""))</f>
        <v/>
      </c>
      <c r="Q2859" s="13" t="str">
        <f>+IFERROR(VLOOKUP(Table32[[#This Row],[Código Cantón]],Table4[[#All],[CÓDIGO CANTÓN]:[CLASIFICACIÓN]],6,0),"")</f>
        <v/>
      </c>
    </row>
    <row r="2860" spans="4:17" x14ac:dyDescent="0.3">
      <c r="D2860" s="12" t="s">
        <v>2482</v>
      </c>
      <c r="E2860" s="12" t="s">
        <v>159</v>
      </c>
      <c r="F2860" s="12" t="s">
        <v>172</v>
      </c>
      <c r="G2860" s="12" t="s">
        <v>171</v>
      </c>
      <c r="H2860" s="12" t="s">
        <v>7560</v>
      </c>
      <c r="I2860" s="12" t="s">
        <v>147</v>
      </c>
      <c r="J2860" s="12" t="s">
        <v>7548</v>
      </c>
      <c r="K2860" s="12" t="s">
        <v>16030</v>
      </c>
      <c r="L2860" s="12" t="s">
        <v>2483</v>
      </c>
      <c r="M2860" s="12" t="s">
        <v>16031</v>
      </c>
      <c r="N2860" s="12" t="s">
        <v>7987</v>
      </c>
      <c r="O2860" s="12" t="s">
        <v>16032</v>
      </c>
      <c r="P2860" s="13" t="str">
        <f>+IFERROR(VLOOKUP(Table32[[#This Row],[Código_parroquial]],Table5[[#All],[CÓDIGO PARROQUIA]:[CLASIFICACIÓN]],5,0),+IFERROR(VLOOKUP(CONCATENATE(Table32[[#This Row],[Código Cantón]],"50"),Table5[[#All],[CÓDIGO PARROQUIA]:[CLASIFICACIÓN]],5,0),""))</f>
        <v/>
      </c>
      <c r="Q2860" s="13" t="str">
        <f>+IFERROR(VLOOKUP(Table32[[#This Row],[Código Cantón]],Table4[[#All],[CÓDIGO CANTÓN]:[CLASIFICACIÓN]],6,0),"")</f>
        <v/>
      </c>
    </row>
    <row r="2861" spans="4:17" x14ac:dyDescent="0.3">
      <c r="D2861" s="12" t="s">
        <v>2482</v>
      </c>
      <c r="E2861" s="12" t="s">
        <v>159</v>
      </c>
      <c r="F2861" s="12" t="s">
        <v>172</v>
      </c>
      <c r="G2861" s="12" t="s">
        <v>171</v>
      </c>
      <c r="H2861" s="12" t="s">
        <v>7560</v>
      </c>
      <c r="I2861" s="12" t="s">
        <v>147</v>
      </c>
      <c r="J2861" s="12" t="s">
        <v>7548</v>
      </c>
      <c r="K2861" s="12" t="s">
        <v>16033</v>
      </c>
      <c r="L2861" s="12" t="s">
        <v>2483</v>
      </c>
      <c r="M2861" s="12" t="s">
        <v>16034</v>
      </c>
      <c r="N2861" s="12" t="s">
        <v>7987</v>
      </c>
      <c r="O2861" s="12" t="s">
        <v>16035</v>
      </c>
      <c r="P2861" s="13" t="str">
        <f>+IFERROR(VLOOKUP(Table32[[#This Row],[Código_parroquial]],Table5[[#All],[CÓDIGO PARROQUIA]:[CLASIFICACIÓN]],5,0),+IFERROR(VLOOKUP(CONCATENATE(Table32[[#This Row],[Código Cantón]],"50"),Table5[[#All],[CÓDIGO PARROQUIA]:[CLASIFICACIÓN]],5,0),""))</f>
        <v/>
      </c>
      <c r="Q2861" s="13" t="str">
        <f>+IFERROR(VLOOKUP(Table32[[#This Row],[Código Cantón]],Table4[[#All],[CÓDIGO CANTÓN]:[CLASIFICACIÓN]],6,0),"")</f>
        <v/>
      </c>
    </row>
    <row r="2862" spans="4:17" x14ac:dyDescent="0.3">
      <c r="D2862" s="12" t="s">
        <v>2482</v>
      </c>
      <c r="E2862" s="12" t="s">
        <v>159</v>
      </c>
      <c r="F2862" s="12" t="s">
        <v>172</v>
      </c>
      <c r="G2862" s="12" t="s">
        <v>171</v>
      </c>
      <c r="H2862" s="12" t="s">
        <v>7560</v>
      </c>
      <c r="I2862" s="12" t="s">
        <v>147</v>
      </c>
      <c r="J2862" s="12" t="s">
        <v>7548</v>
      </c>
      <c r="K2862" s="12" t="s">
        <v>16036</v>
      </c>
      <c r="L2862" s="12" t="s">
        <v>2483</v>
      </c>
      <c r="M2862" s="12" t="s">
        <v>16037</v>
      </c>
      <c r="N2862" s="12" t="s">
        <v>7980</v>
      </c>
      <c r="O2862" s="12" t="s">
        <v>16038</v>
      </c>
      <c r="P2862" s="13" t="str">
        <f>+IFERROR(VLOOKUP(Table32[[#This Row],[Código_parroquial]],Table5[[#All],[CÓDIGO PARROQUIA]:[CLASIFICACIÓN]],5,0),+IFERROR(VLOOKUP(CONCATENATE(Table32[[#This Row],[Código Cantón]],"50"),Table5[[#All],[CÓDIGO PARROQUIA]:[CLASIFICACIÓN]],5,0),""))</f>
        <v/>
      </c>
      <c r="Q2862" s="13" t="str">
        <f>+IFERROR(VLOOKUP(Table32[[#This Row],[Código Cantón]],Table4[[#All],[CÓDIGO CANTÓN]:[CLASIFICACIÓN]],6,0),"")</f>
        <v/>
      </c>
    </row>
    <row r="2863" spans="4:17" x14ac:dyDescent="0.3">
      <c r="D2863" s="12" t="s">
        <v>2482</v>
      </c>
      <c r="E2863" s="12" t="s">
        <v>159</v>
      </c>
      <c r="F2863" s="12" t="s">
        <v>172</v>
      </c>
      <c r="G2863" s="12" t="s">
        <v>171</v>
      </c>
      <c r="H2863" s="12" t="s">
        <v>7560</v>
      </c>
      <c r="I2863" s="12" t="s">
        <v>147</v>
      </c>
      <c r="J2863" s="12" t="s">
        <v>7548</v>
      </c>
      <c r="K2863" s="12" t="s">
        <v>16039</v>
      </c>
      <c r="L2863" s="12" t="s">
        <v>2483</v>
      </c>
      <c r="M2863" s="12" t="s">
        <v>9188</v>
      </c>
      <c r="N2863" s="12" t="s">
        <v>7987</v>
      </c>
      <c r="O2863" s="12" t="s">
        <v>16040</v>
      </c>
      <c r="P2863" s="13" t="str">
        <f>+IFERROR(VLOOKUP(Table32[[#This Row],[Código_parroquial]],Table5[[#All],[CÓDIGO PARROQUIA]:[CLASIFICACIÓN]],5,0),+IFERROR(VLOOKUP(CONCATENATE(Table32[[#This Row],[Código Cantón]],"50"),Table5[[#All],[CÓDIGO PARROQUIA]:[CLASIFICACIÓN]],5,0),""))</f>
        <v/>
      </c>
      <c r="Q2863" s="13" t="str">
        <f>+IFERROR(VLOOKUP(Table32[[#This Row],[Código Cantón]],Table4[[#All],[CÓDIGO CANTÓN]:[CLASIFICACIÓN]],6,0),"")</f>
        <v/>
      </c>
    </row>
    <row r="2864" spans="4:17" x14ac:dyDescent="0.3">
      <c r="D2864" s="12" t="s">
        <v>2482</v>
      </c>
      <c r="E2864" s="12" t="s">
        <v>159</v>
      </c>
      <c r="F2864" s="12" t="s">
        <v>172</v>
      </c>
      <c r="G2864" s="12" t="s">
        <v>171</v>
      </c>
      <c r="H2864" s="12" t="s">
        <v>7560</v>
      </c>
      <c r="I2864" s="12" t="s">
        <v>147</v>
      </c>
      <c r="J2864" s="12" t="s">
        <v>7548</v>
      </c>
      <c r="K2864" s="12" t="s">
        <v>16041</v>
      </c>
      <c r="L2864" s="12" t="s">
        <v>2483</v>
      </c>
      <c r="M2864" s="12" t="s">
        <v>9506</v>
      </c>
      <c r="N2864" s="12" t="s">
        <v>7987</v>
      </c>
      <c r="O2864" s="12" t="s">
        <v>16042</v>
      </c>
      <c r="P2864" s="13" t="str">
        <f>+IFERROR(VLOOKUP(Table32[[#This Row],[Código_parroquial]],Table5[[#All],[CÓDIGO PARROQUIA]:[CLASIFICACIÓN]],5,0),+IFERROR(VLOOKUP(CONCATENATE(Table32[[#This Row],[Código Cantón]],"50"),Table5[[#All],[CÓDIGO PARROQUIA]:[CLASIFICACIÓN]],5,0),""))</f>
        <v/>
      </c>
      <c r="Q2864" s="13" t="str">
        <f>+IFERROR(VLOOKUP(Table32[[#This Row],[Código Cantón]],Table4[[#All],[CÓDIGO CANTÓN]:[CLASIFICACIÓN]],6,0),"")</f>
        <v/>
      </c>
    </row>
    <row r="2865" spans="4:17" x14ac:dyDescent="0.3">
      <c r="D2865" s="12" t="s">
        <v>2482</v>
      </c>
      <c r="E2865" s="12" t="s">
        <v>159</v>
      </c>
      <c r="F2865" s="12" t="s">
        <v>172</v>
      </c>
      <c r="G2865" s="12" t="s">
        <v>171</v>
      </c>
      <c r="H2865" s="12" t="s">
        <v>7560</v>
      </c>
      <c r="I2865" s="12" t="s">
        <v>147</v>
      </c>
      <c r="J2865" s="12" t="s">
        <v>7548</v>
      </c>
      <c r="K2865" s="12" t="s">
        <v>16043</v>
      </c>
      <c r="L2865" s="12" t="s">
        <v>2483</v>
      </c>
      <c r="M2865" s="12" t="s">
        <v>16044</v>
      </c>
      <c r="N2865" s="12" t="s">
        <v>7987</v>
      </c>
      <c r="O2865" s="12" t="s">
        <v>16045</v>
      </c>
      <c r="P2865" s="13" t="str">
        <f>+IFERROR(VLOOKUP(Table32[[#This Row],[Código_parroquial]],Table5[[#All],[CÓDIGO PARROQUIA]:[CLASIFICACIÓN]],5,0),+IFERROR(VLOOKUP(CONCATENATE(Table32[[#This Row],[Código Cantón]],"50"),Table5[[#All],[CÓDIGO PARROQUIA]:[CLASIFICACIÓN]],5,0),""))</f>
        <v/>
      </c>
      <c r="Q2865" s="13" t="str">
        <f>+IFERROR(VLOOKUP(Table32[[#This Row],[Código Cantón]],Table4[[#All],[CÓDIGO CANTÓN]:[CLASIFICACIÓN]],6,0),"")</f>
        <v/>
      </c>
    </row>
    <row r="2866" spans="4:17" x14ac:dyDescent="0.3">
      <c r="D2866" s="12" t="s">
        <v>2482</v>
      </c>
      <c r="E2866" s="12" t="s">
        <v>159</v>
      </c>
      <c r="F2866" s="12" t="s">
        <v>172</v>
      </c>
      <c r="G2866" s="12" t="s">
        <v>171</v>
      </c>
      <c r="H2866" s="12" t="s">
        <v>7560</v>
      </c>
      <c r="I2866" s="12" t="s">
        <v>147</v>
      </c>
      <c r="J2866" s="12" t="s">
        <v>7548</v>
      </c>
      <c r="K2866" s="12" t="s">
        <v>16046</v>
      </c>
      <c r="L2866" s="12" t="s">
        <v>2483</v>
      </c>
      <c r="M2866" s="12" t="s">
        <v>16047</v>
      </c>
      <c r="N2866" s="12" t="s">
        <v>7987</v>
      </c>
      <c r="O2866" s="12" t="s">
        <v>16048</v>
      </c>
      <c r="P2866" s="13" t="str">
        <f>+IFERROR(VLOOKUP(Table32[[#This Row],[Código_parroquial]],Table5[[#All],[CÓDIGO PARROQUIA]:[CLASIFICACIÓN]],5,0),+IFERROR(VLOOKUP(CONCATENATE(Table32[[#This Row],[Código Cantón]],"50"),Table5[[#All],[CÓDIGO PARROQUIA]:[CLASIFICACIÓN]],5,0),""))</f>
        <v/>
      </c>
      <c r="Q2866" s="13" t="str">
        <f>+IFERROR(VLOOKUP(Table32[[#This Row],[Código Cantón]],Table4[[#All],[CÓDIGO CANTÓN]:[CLASIFICACIÓN]],6,0),"")</f>
        <v/>
      </c>
    </row>
    <row r="2867" spans="4:17" x14ac:dyDescent="0.3">
      <c r="D2867" s="12" t="s">
        <v>2482</v>
      </c>
      <c r="E2867" s="12" t="s">
        <v>159</v>
      </c>
      <c r="F2867" s="12" t="s">
        <v>172</v>
      </c>
      <c r="G2867" s="12" t="s">
        <v>171</v>
      </c>
      <c r="H2867" s="12" t="s">
        <v>1240</v>
      </c>
      <c r="I2867" s="12" t="s">
        <v>7682</v>
      </c>
      <c r="J2867" s="12" t="s">
        <v>7548</v>
      </c>
      <c r="K2867" s="12" t="s">
        <v>16049</v>
      </c>
      <c r="L2867" s="12" t="s">
        <v>2483</v>
      </c>
      <c r="M2867" s="12" t="s">
        <v>16050</v>
      </c>
      <c r="N2867" s="12" t="s">
        <v>7980</v>
      </c>
      <c r="O2867" s="12" t="s">
        <v>16051</v>
      </c>
      <c r="P2867" s="13" t="str">
        <f>+IFERROR(VLOOKUP(Table32[[#This Row],[Código_parroquial]],Table5[[#All],[CÓDIGO PARROQUIA]:[CLASIFICACIÓN]],5,0),+IFERROR(VLOOKUP(CONCATENATE(Table32[[#This Row],[Código Cantón]],"50"),Table5[[#All],[CÓDIGO PARROQUIA]:[CLASIFICACIÓN]],5,0),""))</f>
        <v/>
      </c>
      <c r="Q2867" s="13" t="str">
        <f>+IFERROR(VLOOKUP(Table32[[#This Row],[Código Cantón]],Table4[[#All],[CÓDIGO CANTÓN]:[CLASIFICACIÓN]],6,0),"")</f>
        <v/>
      </c>
    </row>
    <row r="2868" spans="4:17" x14ac:dyDescent="0.3">
      <c r="D2868" s="12" t="s">
        <v>2482</v>
      </c>
      <c r="E2868" s="12" t="s">
        <v>159</v>
      </c>
      <c r="F2868" s="12" t="s">
        <v>172</v>
      </c>
      <c r="G2868" s="12" t="s">
        <v>171</v>
      </c>
      <c r="H2868" s="12" t="s">
        <v>7560</v>
      </c>
      <c r="I2868" s="12" t="s">
        <v>147</v>
      </c>
      <c r="J2868" s="12" t="s">
        <v>7548</v>
      </c>
      <c r="K2868" s="12" t="s">
        <v>16052</v>
      </c>
      <c r="L2868" s="12" t="s">
        <v>2483</v>
      </c>
      <c r="M2868" s="12" t="s">
        <v>16053</v>
      </c>
      <c r="N2868" s="12" t="s">
        <v>7987</v>
      </c>
      <c r="O2868" s="12" t="s">
        <v>16054</v>
      </c>
      <c r="P2868" s="13" t="str">
        <f>+IFERROR(VLOOKUP(Table32[[#This Row],[Código_parroquial]],Table5[[#All],[CÓDIGO PARROQUIA]:[CLASIFICACIÓN]],5,0),+IFERROR(VLOOKUP(CONCATENATE(Table32[[#This Row],[Código Cantón]],"50"),Table5[[#All],[CÓDIGO PARROQUIA]:[CLASIFICACIÓN]],5,0),""))</f>
        <v/>
      </c>
      <c r="Q2868" s="13" t="str">
        <f>+IFERROR(VLOOKUP(Table32[[#This Row],[Código Cantón]],Table4[[#All],[CÓDIGO CANTÓN]:[CLASIFICACIÓN]],6,0),"")</f>
        <v/>
      </c>
    </row>
    <row r="2869" spans="4:17" x14ac:dyDescent="0.3">
      <c r="D2869" s="12" t="s">
        <v>2482</v>
      </c>
      <c r="E2869" s="12" t="s">
        <v>159</v>
      </c>
      <c r="F2869" s="12" t="s">
        <v>172</v>
      </c>
      <c r="G2869" s="12" t="s">
        <v>171</v>
      </c>
      <c r="H2869" s="12" t="s">
        <v>1240</v>
      </c>
      <c r="I2869" s="12" t="s">
        <v>7682</v>
      </c>
      <c r="J2869" s="12" t="s">
        <v>7548</v>
      </c>
      <c r="K2869" s="12" t="s">
        <v>16055</v>
      </c>
      <c r="L2869" s="12" t="s">
        <v>2483</v>
      </c>
      <c r="M2869" s="12" t="s">
        <v>147</v>
      </c>
      <c r="N2869" s="12" t="s">
        <v>7980</v>
      </c>
      <c r="O2869" s="12" t="s">
        <v>16056</v>
      </c>
      <c r="P2869" s="13" t="str">
        <f>+IFERROR(VLOOKUP(Table32[[#This Row],[Código_parroquial]],Table5[[#All],[CÓDIGO PARROQUIA]:[CLASIFICACIÓN]],5,0),+IFERROR(VLOOKUP(CONCATENATE(Table32[[#This Row],[Código Cantón]],"50"),Table5[[#All],[CÓDIGO PARROQUIA]:[CLASIFICACIÓN]],5,0),""))</f>
        <v/>
      </c>
      <c r="Q2869" s="13" t="str">
        <f>+IFERROR(VLOOKUP(Table32[[#This Row],[Código Cantón]],Table4[[#All],[CÓDIGO CANTÓN]:[CLASIFICACIÓN]],6,0),"")</f>
        <v/>
      </c>
    </row>
    <row r="2870" spans="4:17" x14ac:dyDescent="0.3">
      <c r="D2870" s="12" t="s">
        <v>2482</v>
      </c>
      <c r="E2870" s="12" t="s">
        <v>159</v>
      </c>
      <c r="F2870" s="12" t="s">
        <v>172</v>
      </c>
      <c r="G2870" s="12" t="s">
        <v>171</v>
      </c>
      <c r="H2870" s="12" t="s">
        <v>7560</v>
      </c>
      <c r="I2870" s="12" t="s">
        <v>147</v>
      </c>
      <c r="J2870" s="12" t="s">
        <v>7548</v>
      </c>
      <c r="K2870" s="12" t="s">
        <v>16057</v>
      </c>
      <c r="L2870" s="12" t="s">
        <v>2483</v>
      </c>
      <c r="M2870" s="12" t="s">
        <v>16058</v>
      </c>
      <c r="N2870" s="12" t="s">
        <v>7980</v>
      </c>
      <c r="O2870" s="12" t="s">
        <v>16059</v>
      </c>
      <c r="P2870" s="13" t="str">
        <f>+IFERROR(VLOOKUP(Table32[[#This Row],[Código_parroquial]],Table5[[#All],[CÓDIGO PARROQUIA]:[CLASIFICACIÓN]],5,0),+IFERROR(VLOOKUP(CONCATENATE(Table32[[#This Row],[Código Cantón]],"50"),Table5[[#All],[CÓDIGO PARROQUIA]:[CLASIFICACIÓN]],5,0),""))</f>
        <v/>
      </c>
      <c r="Q2870" s="13" t="str">
        <f>+IFERROR(VLOOKUP(Table32[[#This Row],[Código Cantón]],Table4[[#All],[CÓDIGO CANTÓN]:[CLASIFICACIÓN]],6,0),"")</f>
        <v/>
      </c>
    </row>
    <row r="2871" spans="4:17" x14ac:dyDescent="0.3">
      <c r="D2871" s="12" t="s">
        <v>2482</v>
      </c>
      <c r="E2871" s="12" t="s">
        <v>159</v>
      </c>
      <c r="F2871" s="12" t="s">
        <v>172</v>
      </c>
      <c r="G2871" s="12" t="s">
        <v>171</v>
      </c>
      <c r="H2871" s="12" t="s">
        <v>7560</v>
      </c>
      <c r="I2871" s="12" t="s">
        <v>147</v>
      </c>
      <c r="J2871" s="12" t="s">
        <v>7548</v>
      </c>
      <c r="K2871" s="12" t="s">
        <v>16060</v>
      </c>
      <c r="L2871" s="12" t="s">
        <v>2483</v>
      </c>
      <c r="M2871" s="12" t="s">
        <v>16061</v>
      </c>
      <c r="N2871" s="12" t="s">
        <v>7987</v>
      </c>
      <c r="O2871" s="12" t="s">
        <v>16062</v>
      </c>
      <c r="P2871" s="13" t="str">
        <f>+IFERROR(VLOOKUP(Table32[[#This Row],[Código_parroquial]],Table5[[#All],[CÓDIGO PARROQUIA]:[CLASIFICACIÓN]],5,0),+IFERROR(VLOOKUP(CONCATENATE(Table32[[#This Row],[Código Cantón]],"50"),Table5[[#All],[CÓDIGO PARROQUIA]:[CLASIFICACIÓN]],5,0),""))</f>
        <v/>
      </c>
      <c r="Q2871" s="13" t="str">
        <f>+IFERROR(VLOOKUP(Table32[[#This Row],[Código Cantón]],Table4[[#All],[CÓDIGO CANTÓN]:[CLASIFICACIÓN]],6,0),"")</f>
        <v/>
      </c>
    </row>
    <row r="2872" spans="4:17" x14ac:dyDescent="0.3">
      <c r="D2872" s="12" t="s">
        <v>2482</v>
      </c>
      <c r="E2872" s="12" t="s">
        <v>159</v>
      </c>
      <c r="F2872" s="12" t="s">
        <v>172</v>
      </c>
      <c r="G2872" s="12" t="s">
        <v>171</v>
      </c>
      <c r="H2872" s="12" t="s">
        <v>7560</v>
      </c>
      <c r="I2872" s="12" t="s">
        <v>147</v>
      </c>
      <c r="J2872" s="12" t="s">
        <v>7548</v>
      </c>
      <c r="K2872" s="12" t="s">
        <v>16063</v>
      </c>
      <c r="L2872" s="12" t="s">
        <v>2483</v>
      </c>
      <c r="M2872" s="12" t="s">
        <v>16064</v>
      </c>
      <c r="N2872" s="12" t="s">
        <v>7987</v>
      </c>
      <c r="O2872" s="12" t="s">
        <v>16065</v>
      </c>
      <c r="P2872" s="13" t="str">
        <f>+IFERROR(VLOOKUP(Table32[[#This Row],[Código_parroquial]],Table5[[#All],[CÓDIGO PARROQUIA]:[CLASIFICACIÓN]],5,0),+IFERROR(VLOOKUP(CONCATENATE(Table32[[#This Row],[Código Cantón]],"50"),Table5[[#All],[CÓDIGO PARROQUIA]:[CLASIFICACIÓN]],5,0),""))</f>
        <v/>
      </c>
      <c r="Q2872" s="13" t="str">
        <f>+IFERROR(VLOOKUP(Table32[[#This Row],[Código Cantón]],Table4[[#All],[CÓDIGO CANTÓN]:[CLASIFICACIÓN]],6,0),"")</f>
        <v/>
      </c>
    </row>
    <row r="2873" spans="4:17" x14ac:dyDescent="0.3">
      <c r="D2873" s="12" t="s">
        <v>2482</v>
      </c>
      <c r="E2873" s="12" t="s">
        <v>159</v>
      </c>
      <c r="F2873" s="12" t="s">
        <v>172</v>
      </c>
      <c r="G2873" s="12" t="s">
        <v>171</v>
      </c>
      <c r="H2873" s="12" t="s">
        <v>7560</v>
      </c>
      <c r="I2873" s="12" t="s">
        <v>147</v>
      </c>
      <c r="J2873" s="12" t="s">
        <v>7548</v>
      </c>
      <c r="K2873" s="12" t="s">
        <v>16066</v>
      </c>
      <c r="L2873" s="12" t="s">
        <v>2483</v>
      </c>
      <c r="M2873" s="12" t="s">
        <v>16067</v>
      </c>
      <c r="N2873" s="12" t="s">
        <v>7987</v>
      </c>
      <c r="O2873" s="12" t="s">
        <v>16068</v>
      </c>
      <c r="P2873" s="13" t="str">
        <f>+IFERROR(VLOOKUP(Table32[[#This Row],[Código_parroquial]],Table5[[#All],[CÓDIGO PARROQUIA]:[CLASIFICACIÓN]],5,0),+IFERROR(VLOOKUP(CONCATENATE(Table32[[#This Row],[Código Cantón]],"50"),Table5[[#All],[CÓDIGO PARROQUIA]:[CLASIFICACIÓN]],5,0),""))</f>
        <v/>
      </c>
      <c r="Q2873" s="13" t="str">
        <f>+IFERROR(VLOOKUP(Table32[[#This Row],[Código Cantón]],Table4[[#All],[CÓDIGO CANTÓN]:[CLASIFICACIÓN]],6,0),"")</f>
        <v/>
      </c>
    </row>
    <row r="2874" spans="4:17" x14ac:dyDescent="0.3">
      <c r="D2874" s="12" t="s">
        <v>2482</v>
      </c>
      <c r="E2874" s="12" t="s">
        <v>159</v>
      </c>
      <c r="F2874" s="12" t="s">
        <v>172</v>
      </c>
      <c r="G2874" s="12" t="s">
        <v>171</v>
      </c>
      <c r="H2874" s="12" t="s">
        <v>7560</v>
      </c>
      <c r="I2874" s="12" t="s">
        <v>147</v>
      </c>
      <c r="J2874" s="12" t="s">
        <v>7548</v>
      </c>
      <c r="K2874" s="12" t="s">
        <v>16069</v>
      </c>
      <c r="L2874" s="12" t="s">
        <v>2483</v>
      </c>
      <c r="M2874" s="12" t="s">
        <v>16070</v>
      </c>
      <c r="N2874" s="12" t="s">
        <v>7987</v>
      </c>
      <c r="O2874" s="12" t="s">
        <v>16071</v>
      </c>
      <c r="P2874" s="13" t="str">
        <f>+IFERROR(VLOOKUP(Table32[[#This Row],[Código_parroquial]],Table5[[#All],[CÓDIGO PARROQUIA]:[CLASIFICACIÓN]],5,0),+IFERROR(VLOOKUP(CONCATENATE(Table32[[#This Row],[Código Cantón]],"50"),Table5[[#All],[CÓDIGO PARROQUIA]:[CLASIFICACIÓN]],5,0),""))</f>
        <v/>
      </c>
      <c r="Q2874" s="13" t="str">
        <f>+IFERROR(VLOOKUP(Table32[[#This Row],[Código Cantón]],Table4[[#All],[CÓDIGO CANTÓN]:[CLASIFICACIÓN]],6,0),"")</f>
        <v/>
      </c>
    </row>
    <row r="2875" spans="4:17" x14ac:dyDescent="0.3">
      <c r="D2875" s="12" t="s">
        <v>2482</v>
      </c>
      <c r="E2875" s="12" t="s">
        <v>159</v>
      </c>
      <c r="F2875" s="12" t="s">
        <v>172</v>
      </c>
      <c r="G2875" s="12" t="s">
        <v>171</v>
      </c>
      <c r="H2875" s="12" t="s">
        <v>7560</v>
      </c>
      <c r="I2875" s="12" t="s">
        <v>147</v>
      </c>
      <c r="J2875" s="12" t="s">
        <v>7548</v>
      </c>
      <c r="K2875" s="12" t="s">
        <v>16072</v>
      </c>
      <c r="L2875" s="12" t="s">
        <v>2483</v>
      </c>
      <c r="M2875" s="12" t="s">
        <v>16073</v>
      </c>
      <c r="N2875" s="12" t="s">
        <v>7987</v>
      </c>
      <c r="O2875" s="12" t="s">
        <v>16074</v>
      </c>
      <c r="P2875" s="13" t="str">
        <f>+IFERROR(VLOOKUP(Table32[[#This Row],[Código_parroquial]],Table5[[#All],[CÓDIGO PARROQUIA]:[CLASIFICACIÓN]],5,0),+IFERROR(VLOOKUP(CONCATENATE(Table32[[#This Row],[Código Cantón]],"50"),Table5[[#All],[CÓDIGO PARROQUIA]:[CLASIFICACIÓN]],5,0),""))</f>
        <v/>
      </c>
      <c r="Q2875" s="13" t="str">
        <f>+IFERROR(VLOOKUP(Table32[[#This Row],[Código Cantón]],Table4[[#All],[CÓDIGO CANTÓN]:[CLASIFICACIÓN]],6,0),"")</f>
        <v/>
      </c>
    </row>
    <row r="2876" spans="4:17" x14ac:dyDescent="0.3">
      <c r="D2876" s="12" t="s">
        <v>2482</v>
      </c>
      <c r="E2876" s="12" t="s">
        <v>159</v>
      </c>
      <c r="F2876" s="12" t="s">
        <v>172</v>
      </c>
      <c r="G2876" s="12" t="s">
        <v>171</v>
      </c>
      <c r="H2876" s="12" t="s">
        <v>7560</v>
      </c>
      <c r="I2876" s="12" t="s">
        <v>147</v>
      </c>
      <c r="J2876" s="12" t="s">
        <v>7548</v>
      </c>
      <c r="K2876" s="12" t="s">
        <v>16075</v>
      </c>
      <c r="L2876" s="12" t="s">
        <v>2483</v>
      </c>
      <c r="M2876" s="12" t="s">
        <v>15430</v>
      </c>
      <c r="N2876" s="12" t="s">
        <v>7987</v>
      </c>
      <c r="O2876" s="12" t="s">
        <v>16076</v>
      </c>
      <c r="P2876" s="13" t="str">
        <f>+IFERROR(VLOOKUP(Table32[[#This Row],[Código_parroquial]],Table5[[#All],[CÓDIGO PARROQUIA]:[CLASIFICACIÓN]],5,0),+IFERROR(VLOOKUP(CONCATENATE(Table32[[#This Row],[Código Cantón]],"50"),Table5[[#All],[CÓDIGO PARROQUIA]:[CLASIFICACIÓN]],5,0),""))</f>
        <v/>
      </c>
      <c r="Q2876" s="13" t="str">
        <f>+IFERROR(VLOOKUP(Table32[[#This Row],[Código Cantón]],Table4[[#All],[CÓDIGO CANTÓN]:[CLASIFICACIÓN]],6,0),"")</f>
        <v/>
      </c>
    </row>
    <row r="2877" spans="4:17" x14ac:dyDescent="0.3">
      <c r="D2877" s="12" t="s">
        <v>2482</v>
      </c>
      <c r="E2877" s="12" t="s">
        <v>159</v>
      </c>
      <c r="F2877" s="12" t="s">
        <v>172</v>
      </c>
      <c r="G2877" s="12" t="s">
        <v>171</v>
      </c>
      <c r="H2877" s="12" t="s">
        <v>7560</v>
      </c>
      <c r="I2877" s="12" t="s">
        <v>147</v>
      </c>
      <c r="J2877" s="12" t="s">
        <v>7548</v>
      </c>
      <c r="K2877" s="12" t="s">
        <v>16077</v>
      </c>
      <c r="L2877" s="12" t="s">
        <v>2483</v>
      </c>
      <c r="M2877" s="12" t="s">
        <v>16078</v>
      </c>
      <c r="N2877" s="12" t="s">
        <v>7987</v>
      </c>
      <c r="O2877" s="12" t="s">
        <v>16079</v>
      </c>
      <c r="P2877" s="13" t="str">
        <f>+IFERROR(VLOOKUP(Table32[[#This Row],[Código_parroquial]],Table5[[#All],[CÓDIGO PARROQUIA]:[CLASIFICACIÓN]],5,0),+IFERROR(VLOOKUP(CONCATENATE(Table32[[#This Row],[Código Cantón]],"50"),Table5[[#All],[CÓDIGO PARROQUIA]:[CLASIFICACIÓN]],5,0),""))</f>
        <v/>
      </c>
      <c r="Q2877" s="13" t="str">
        <f>+IFERROR(VLOOKUP(Table32[[#This Row],[Código Cantón]],Table4[[#All],[CÓDIGO CANTÓN]:[CLASIFICACIÓN]],6,0),"")</f>
        <v/>
      </c>
    </row>
    <row r="2878" spans="4:17" x14ac:dyDescent="0.3">
      <c r="D2878" s="12" t="s">
        <v>2482</v>
      </c>
      <c r="E2878" s="12" t="s">
        <v>159</v>
      </c>
      <c r="F2878" s="12" t="s">
        <v>172</v>
      </c>
      <c r="G2878" s="12" t="s">
        <v>171</v>
      </c>
      <c r="H2878" s="12" t="s">
        <v>7560</v>
      </c>
      <c r="I2878" s="12" t="s">
        <v>147</v>
      </c>
      <c r="J2878" s="12" t="s">
        <v>7548</v>
      </c>
      <c r="K2878" s="12" t="s">
        <v>16080</v>
      </c>
      <c r="L2878" s="12" t="s">
        <v>2483</v>
      </c>
      <c r="M2878" s="12" t="s">
        <v>16081</v>
      </c>
      <c r="N2878" s="12" t="s">
        <v>7987</v>
      </c>
      <c r="O2878" s="12" t="s">
        <v>16082</v>
      </c>
      <c r="P2878" s="13" t="str">
        <f>+IFERROR(VLOOKUP(Table32[[#This Row],[Código_parroquial]],Table5[[#All],[CÓDIGO PARROQUIA]:[CLASIFICACIÓN]],5,0),+IFERROR(VLOOKUP(CONCATENATE(Table32[[#This Row],[Código Cantón]],"50"),Table5[[#All],[CÓDIGO PARROQUIA]:[CLASIFICACIÓN]],5,0),""))</f>
        <v/>
      </c>
      <c r="Q2878" s="13" t="str">
        <f>+IFERROR(VLOOKUP(Table32[[#This Row],[Código Cantón]],Table4[[#All],[CÓDIGO CANTÓN]:[CLASIFICACIÓN]],6,0),"")</f>
        <v/>
      </c>
    </row>
    <row r="2879" spans="4:17" x14ac:dyDescent="0.3">
      <c r="D2879" s="12" t="s">
        <v>2482</v>
      </c>
      <c r="E2879" s="12" t="s">
        <v>159</v>
      </c>
      <c r="F2879" s="12" t="s">
        <v>172</v>
      </c>
      <c r="G2879" s="12" t="s">
        <v>171</v>
      </c>
      <c r="H2879" s="12" t="s">
        <v>7560</v>
      </c>
      <c r="I2879" s="12" t="s">
        <v>147</v>
      </c>
      <c r="J2879" s="12" t="s">
        <v>7548</v>
      </c>
      <c r="K2879" s="12" t="s">
        <v>16083</v>
      </c>
      <c r="L2879" s="12" t="s">
        <v>2483</v>
      </c>
      <c r="M2879" s="12" t="s">
        <v>13334</v>
      </c>
      <c r="N2879" s="12" t="s">
        <v>7987</v>
      </c>
      <c r="O2879" s="12" t="s">
        <v>16084</v>
      </c>
      <c r="P2879" s="13" t="str">
        <f>+IFERROR(VLOOKUP(Table32[[#This Row],[Código_parroquial]],Table5[[#All],[CÓDIGO PARROQUIA]:[CLASIFICACIÓN]],5,0),+IFERROR(VLOOKUP(CONCATENATE(Table32[[#This Row],[Código Cantón]],"50"),Table5[[#All],[CÓDIGO PARROQUIA]:[CLASIFICACIÓN]],5,0),""))</f>
        <v/>
      </c>
      <c r="Q2879" s="13" t="str">
        <f>+IFERROR(VLOOKUP(Table32[[#This Row],[Código Cantón]],Table4[[#All],[CÓDIGO CANTÓN]:[CLASIFICACIÓN]],6,0),"")</f>
        <v/>
      </c>
    </row>
    <row r="2880" spans="4:17" x14ac:dyDescent="0.3">
      <c r="D2880" s="12" t="s">
        <v>2482</v>
      </c>
      <c r="E2880" s="12" t="s">
        <v>159</v>
      </c>
      <c r="F2880" s="12" t="s">
        <v>172</v>
      </c>
      <c r="G2880" s="12" t="s">
        <v>171</v>
      </c>
      <c r="H2880" s="12" t="s">
        <v>7560</v>
      </c>
      <c r="I2880" s="12" t="s">
        <v>147</v>
      </c>
      <c r="J2880" s="12" t="s">
        <v>7548</v>
      </c>
      <c r="K2880" s="12" t="s">
        <v>16085</v>
      </c>
      <c r="L2880" s="12" t="s">
        <v>2483</v>
      </c>
      <c r="M2880" s="12" t="s">
        <v>16086</v>
      </c>
      <c r="N2880" s="12" t="s">
        <v>7980</v>
      </c>
      <c r="O2880" s="12" t="s">
        <v>16087</v>
      </c>
      <c r="P2880" s="13" t="str">
        <f>+IFERROR(VLOOKUP(Table32[[#This Row],[Código_parroquial]],Table5[[#All],[CÓDIGO PARROQUIA]:[CLASIFICACIÓN]],5,0),+IFERROR(VLOOKUP(CONCATENATE(Table32[[#This Row],[Código Cantón]],"50"),Table5[[#All],[CÓDIGO PARROQUIA]:[CLASIFICACIÓN]],5,0),""))</f>
        <v/>
      </c>
      <c r="Q2880" s="13" t="str">
        <f>+IFERROR(VLOOKUP(Table32[[#This Row],[Código Cantón]],Table4[[#All],[CÓDIGO CANTÓN]:[CLASIFICACIÓN]],6,0),"")</f>
        <v/>
      </c>
    </row>
    <row r="2881" spans="4:17" x14ac:dyDescent="0.3">
      <c r="D2881" s="12" t="s">
        <v>2482</v>
      </c>
      <c r="E2881" s="12" t="s">
        <v>159</v>
      </c>
      <c r="F2881" s="12" t="s">
        <v>172</v>
      </c>
      <c r="G2881" s="12" t="s">
        <v>171</v>
      </c>
      <c r="H2881" s="12" t="s">
        <v>1241</v>
      </c>
      <c r="I2881" s="12" t="s">
        <v>2504</v>
      </c>
      <c r="J2881" s="12" t="s">
        <v>7548</v>
      </c>
      <c r="K2881" s="12" t="s">
        <v>16088</v>
      </c>
      <c r="L2881" s="12" t="s">
        <v>2483</v>
      </c>
      <c r="M2881" s="12" t="s">
        <v>13473</v>
      </c>
      <c r="N2881" s="12" t="s">
        <v>7987</v>
      </c>
      <c r="O2881" s="12" t="s">
        <v>16089</v>
      </c>
      <c r="P2881" s="13" t="str">
        <f>+IFERROR(VLOOKUP(Table32[[#This Row],[Código_parroquial]],Table5[[#All],[CÓDIGO PARROQUIA]:[CLASIFICACIÓN]],5,0),+IFERROR(VLOOKUP(CONCATENATE(Table32[[#This Row],[Código Cantón]],"50"),Table5[[#All],[CÓDIGO PARROQUIA]:[CLASIFICACIÓN]],5,0),""))</f>
        <v/>
      </c>
      <c r="Q2881" s="13" t="str">
        <f>+IFERROR(VLOOKUP(Table32[[#This Row],[Código Cantón]],Table4[[#All],[CÓDIGO CANTÓN]:[CLASIFICACIÓN]],6,0),"")</f>
        <v/>
      </c>
    </row>
    <row r="2882" spans="4:17" x14ac:dyDescent="0.3">
      <c r="D2882" s="12" t="s">
        <v>2482</v>
      </c>
      <c r="E2882" s="12" t="s">
        <v>159</v>
      </c>
      <c r="F2882" s="12" t="s">
        <v>172</v>
      </c>
      <c r="G2882" s="12" t="s">
        <v>171</v>
      </c>
      <c r="H2882" s="12" t="s">
        <v>7560</v>
      </c>
      <c r="I2882" s="12" t="s">
        <v>147</v>
      </c>
      <c r="J2882" s="12" t="s">
        <v>7548</v>
      </c>
      <c r="K2882" s="12" t="s">
        <v>16090</v>
      </c>
      <c r="L2882" s="12" t="s">
        <v>2483</v>
      </c>
      <c r="M2882" s="12" t="s">
        <v>16091</v>
      </c>
      <c r="N2882" s="12" t="s">
        <v>7987</v>
      </c>
      <c r="O2882" s="12" t="s">
        <v>16092</v>
      </c>
      <c r="P2882" s="13" t="str">
        <f>+IFERROR(VLOOKUP(Table32[[#This Row],[Código_parroquial]],Table5[[#All],[CÓDIGO PARROQUIA]:[CLASIFICACIÓN]],5,0),+IFERROR(VLOOKUP(CONCATENATE(Table32[[#This Row],[Código Cantón]],"50"),Table5[[#All],[CÓDIGO PARROQUIA]:[CLASIFICACIÓN]],5,0),""))</f>
        <v/>
      </c>
      <c r="Q2882" s="13" t="str">
        <f>+IFERROR(VLOOKUP(Table32[[#This Row],[Código Cantón]],Table4[[#All],[CÓDIGO CANTÓN]:[CLASIFICACIÓN]],6,0),"")</f>
        <v/>
      </c>
    </row>
    <row r="2883" spans="4:17" x14ac:dyDescent="0.3">
      <c r="D2883" s="12" t="s">
        <v>2482</v>
      </c>
      <c r="E2883" s="12" t="s">
        <v>159</v>
      </c>
      <c r="F2883" s="12" t="s">
        <v>172</v>
      </c>
      <c r="G2883" s="12" t="s">
        <v>171</v>
      </c>
      <c r="H2883" s="12" t="s">
        <v>7560</v>
      </c>
      <c r="I2883" s="12" t="s">
        <v>147</v>
      </c>
      <c r="J2883" s="12" t="s">
        <v>7548</v>
      </c>
      <c r="K2883" s="12" t="s">
        <v>16093</v>
      </c>
      <c r="L2883" s="12" t="s">
        <v>2483</v>
      </c>
      <c r="M2883" s="12" t="s">
        <v>16094</v>
      </c>
      <c r="N2883" s="12" t="s">
        <v>7987</v>
      </c>
      <c r="O2883" s="12" t="s">
        <v>16095</v>
      </c>
      <c r="P2883" s="13" t="str">
        <f>+IFERROR(VLOOKUP(Table32[[#This Row],[Código_parroquial]],Table5[[#All],[CÓDIGO PARROQUIA]:[CLASIFICACIÓN]],5,0),+IFERROR(VLOOKUP(CONCATENATE(Table32[[#This Row],[Código Cantón]],"50"),Table5[[#All],[CÓDIGO PARROQUIA]:[CLASIFICACIÓN]],5,0),""))</f>
        <v/>
      </c>
      <c r="Q2883" s="13" t="str">
        <f>+IFERROR(VLOOKUP(Table32[[#This Row],[Código Cantón]],Table4[[#All],[CÓDIGO CANTÓN]:[CLASIFICACIÓN]],6,0),"")</f>
        <v/>
      </c>
    </row>
    <row r="2884" spans="4:17" x14ac:dyDescent="0.3">
      <c r="D2884" s="12" t="s">
        <v>2482</v>
      </c>
      <c r="E2884" s="12" t="s">
        <v>159</v>
      </c>
      <c r="F2884" s="12" t="s">
        <v>172</v>
      </c>
      <c r="G2884" s="12" t="s">
        <v>171</v>
      </c>
      <c r="H2884" s="12" t="s">
        <v>7560</v>
      </c>
      <c r="I2884" s="12" t="s">
        <v>147</v>
      </c>
      <c r="J2884" s="12" t="s">
        <v>7548</v>
      </c>
      <c r="K2884" s="12" t="s">
        <v>16096</v>
      </c>
      <c r="L2884" s="12" t="s">
        <v>2483</v>
      </c>
      <c r="M2884" s="12" t="s">
        <v>16097</v>
      </c>
      <c r="N2884" s="12" t="s">
        <v>7987</v>
      </c>
      <c r="O2884" s="12" t="s">
        <v>16098</v>
      </c>
      <c r="P2884" s="13" t="str">
        <f>+IFERROR(VLOOKUP(Table32[[#This Row],[Código_parroquial]],Table5[[#All],[CÓDIGO PARROQUIA]:[CLASIFICACIÓN]],5,0),+IFERROR(VLOOKUP(CONCATENATE(Table32[[#This Row],[Código Cantón]],"50"),Table5[[#All],[CÓDIGO PARROQUIA]:[CLASIFICACIÓN]],5,0),""))</f>
        <v/>
      </c>
      <c r="Q2884" s="13" t="str">
        <f>+IFERROR(VLOOKUP(Table32[[#This Row],[Código Cantón]],Table4[[#All],[CÓDIGO CANTÓN]:[CLASIFICACIÓN]],6,0),"")</f>
        <v/>
      </c>
    </row>
    <row r="2885" spans="4:17" x14ac:dyDescent="0.3">
      <c r="D2885" s="12" t="s">
        <v>2482</v>
      </c>
      <c r="E2885" s="12" t="s">
        <v>159</v>
      </c>
      <c r="F2885" s="12" t="s">
        <v>172</v>
      </c>
      <c r="G2885" s="12" t="s">
        <v>171</v>
      </c>
      <c r="H2885" s="12" t="s">
        <v>1240</v>
      </c>
      <c r="I2885" s="12" t="s">
        <v>7682</v>
      </c>
      <c r="J2885" s="12" t="s">
        <v>7548</v>
      </c>
      <c r="K2885" s="12" t="s">
        <v>16099</v>
      </c>
      <c r="L2885" s="12" t="s">
        <v>2483</v>
      </c>
      <c r="M2885" s="12" t="s">
        <v>10334</v>
      </c>
      <c r="N2885" s="12" t="s">
        <v>7980</v>
      </c>
      <c r="O2885" s="12" t="s">
        <v>16100</v>
      </c>
      <c r="P2885" s="13" t="str">
        <f>+IFERROR(VLOOKUP(Table32[[#This Row],[Código_parroquial]],Table5[[#All],[CÓDIGO PARROQUIA]:[CLASIFICACIÓN]],5,0),+IFERROR(VLOOKUP(CONCATENATE(Table32[[#This Row],[Código Cantón]],"50"),Table5[[#All],[CÓDIGO PARROQUIA]:[CLASIFICACIÓN]],5,0),""))</f>
        <v/>
      </c>
      <c r="Q2885" s="13" t="str">
        <f>+IFERROR(VLOOKUP(Table32[[#This Row],[Código Cantón]],Table4[[#All],[CÓDIGO CANTÓN]:[CLASIFICACIÓN]],6,0),"")</f>
        <v/>
      </c>
    </row>
    <row r="2886" spans="4:17" x14ac:dyDescent="0.3">
      <c r="D2886" s="12" t="s">
        <v>2482</v>
      </c>
      <c r="E2886" s="12" t="s">
        <v>159</v>
      </c>
      <c r="F2886" s="12" t="s">
        <v>172</v>
      </c>
      <c r="G2886" s="12" t="s">
        <v>171</v>
      </c>
      <c r="H2886" s="12" t="s">
        <v>1240</v>
      </c>
      <c r="I2886" s="12" t="s">
        <v>7682</v>
      </c>
      <c r="J2886" s="12" t="s">
        <v>7548</v>
      </c>
      <c r="K2886" s="12" t="s">
        <v>16101</v>
      </c>
      <c r="L2886" s="12" t="s">
        <v>2483</v>
      </c>
      <c r="M2886" s="12" t="s">
        <v>14082</v>
      </c>
      <c r="N2886" s="12" t="s">
        <v>7980</v>
      </c>
      <c r="O2886" s="12" t="s">
        <v>16102</v>
      </c>
      <c r="P2886" s="13" t="str">
        <f>+IFERROR(VLOOKUP(Table32[[#This Row],[Código_parroquial]],Table5[[#All],[CÓDIGO PARROQUIA]:[CLASIFICACIÓN]],5,0),+IFERROR(VLOOKUP(CONCATENATE(Table32[[#This Row],[Código Cantón]],"50"),Table5[[#All],[CÓDIGO PARROQUIA]:[CLASIFICACIÓN]],5,0),""))</f>
        <v/>
      </c>
      <c r="Q2886" s="13" t="str">
        <f>+IFERROR(VLOOKUP(Table32[[#This Row],[Código Cantón]],Table4[[#All],[CÓDIGO CANTÓN]:[CLASIFICACIÓN]],6,0),"")</f>
        <v/>
      </c>
    </row>
    <row r="2887" spans="4:17" x14ac:dyDescent="0.3">
      <c r="D2887" s="12" t="s">
        <v>2482</v>
      </c>
      <c r="E2887" s="12" t="s">
        <v>159</v>
      </c>
      <c r="F2887" s="12" t="s">
        <v>172</v>
      </c>
      <c r="G2887" s="12" t="s">
        <v>171</v>
      </c>
      <c r="H2887" s="12" t="s">
        <v>7560</v>
      </c>
      <c r="I2887" s="12" t="s">
        <v>147</v>
      </c>
      <c r="J2887" s="12" t="s">
        <v>7548</v>
      </c>
      <c r="K2887" s="12" t="s">
        <v>16103</v>
      </c>
      <c r="L2887" s="12" t="s">
        <v>2483</v>
      </c>
      <c r="M2887" s="12" t="s">
        <v>16104</v>
      </c>
      <c r="N2887" s="12" t="s">
        <v>7987</v>
      </c>
      <c r="O2887" s="12" t="s">
        <v>16105</v>
      </c>
      <c r="P2887" s="13" t="str">
        <f>+IFERROR(VLOOKUP(Table32[[#This Row],[Código_parroquial]],Table5[[#All],[CÓDIGO PARROQUIA]:[CLASIFICACIÓN]],5,0),+IFERROR(VLOOKUP(CONCATENATE(Table32[[#This Row],[Código Cantón]],"50"),Table5[[#All],[CÓDIGO PARROQUIA]:[CLASIFICACIÓN]],5,0),""))</f>
        <v/>
      </c>
      <c r="Q2887" s="13" t="str">
        <f>+IFERROR(VLOOKUP(Table32[[#This Row],[Código Cantón]],Table4[[#All],[CÓDIGO CANTÓN]:[CLASIFICACIÓN]],6,0),"")</f>
        <v/>
      </c>
    </row>
    <row r="2888" spans="4:17" x14ac:dyDescent="0.3">
      <c r="D2888" s="12" t="s">
        <v>2482</v>
      </c>
      <c r="E2888" s="12" t="s">
        <v>159</v>
      </c>
      <c r="F2888" s="12" t="s">
        <v>172</v>
      </c>
      <c r="G2888" s="12" t="s">
        <v>171</v>
      </c>
      <c r="H2888" s="12" t="s">
        <v>7560</v>
      </c>
      <c r="I2888" s="12" t="s">
        <v>147</v>
      </c>
      <c r="J2888" s="12" t="s">
        <v>7548</v>
      </c>
      <c r="K2888" s="12" t="s">
        <v>16106</v>
      </c>
      <c r="L2888" s="12" t="s">
        <v>2483</v>
      </c>
      <c r="M2888" s="12" t="s">
        <v>16107</v>
      </c>
      <c r="N2888" s="12" t="s">
        <v>7987</v>
      </c>
      <c r="O2888" s="12" t="s">
        <v>16108</v>
      </c>
      <c r="P2888" s="13" t="str">
        <f>+IFERROR(VLOOKUP(Table32[[#This Row],[Código_parroquial]],Table5[[#All],[CÓDIGO PARROQUIA]:[CLASIFICACIÓN]],5,0),+IFERROR(VLOOKUP(CONCATENATE(Table32[[#This Row],[Código Cantón]],"50"),Table5[[#All],[CÓDIGO PARROQUIA]:[CLASIFICACIÓN]],5,0),""))</f>
        <v/>
      </c>
      <c r="Q2888" s="13" t="str">
        <f>+IFERROR(VLOOKUP(Table32[[#This Row],[Código Cantón]],Table4[[#All],[CÓDIGO CANTÓN]:[CLASIFICACIÓN]],6,0),"")</f>
        <v/>
      </c>
    </row>
    <row r="2889" spans="4:17" x14ac:dyDescent="0.3">
      <c r="D2889" s="12" t="s">
        <v>2482</v>
      </c>
      <c r="E2889" s="12" t="s">
        <v>159</v>
      </c>
      <c r="F2889" s="12" t="s">
        <v>172</v>
      </c>
      <c r="G2889" s="12" t="s">
        <v>171</v>
      </c>
      <c r="H2889" s="12" t="s">
        <v>7560</v>
      </c>
      <c r="I2889" s="12" t="s">
        <v>147</v>
      </c>
      <c r="J2889" s="12" t="s">
        <v>7548</v>
      </c>
      <c r="K2889" s="12" t="s">
        <v>16109</v>
      </c>
      <c r="L2889" s="12" t="s">
        <v>2483</v>
      </c>
      <c r="M2889" s="12" t="s">
        <v>16110</v>
      </c>
      <c r="N2889" s="12" t="s">
        <v>7987</v>
      </c>
      <c r="O2889" s="12" t="s">
        <v>16111</v>
      </c>
      <c r="P2889" s="13" t="str">
        <f>+IFERROR(VLOOKUP(Table32[[#This Row],[Código_parroquial]],Table5[[#All],[CÓDIGO PARROQUIA]:[CLASIFICACIÓN]],5,0),+IFERROR(VLOOKUP(CONCATENATE(Table32[[#This Row],[Código Cantón]],"50"),Table5[[#All],[CÓDIGO PARROQUIA]:[CLASIFICACIÓN]],5,0),""))</f>
        <v/>
      </c>
      <c r="Q2889" s="13" t="str">
        <f>+IFERROR(VLOOKUP(Table32[[#This Row],[Código Cantón]],Table4[[#All],[CÓDIGO CANTÓN]:[CLASIFICACIÓN]],6,0),"")</f>
        <v/>
      </c>
    </row>
    <row r="2890" spans="4:17" x14ac:dyDescent="0.3">
      <c r="D2890" s="12" t="s">
        <v>2482</v>
      </c>
      <c r="E2890" s="12" t="s">
        <v>159</v>
      </c>
      <c r="F2890" s="12" t="s">
        <v>172</v>
      </c>
      <c r="G2890" s="12" t="s">
        <v>171</v>
      </c>
      <c r="H2890" s="12" t="s">
        <v>7560</v>
      </c>
      <c r="I2890" s="12" t="s">
        <v>147</v>
      </c>
      <c r="J2890" s="12" t="s">
        <v>7548</v>
      </c>
      <c r="K2890" s="12" t="s">
        <v>16112</v>
      </c>
      <c r="L2890" s="12" t="s">
        <v>2483</v>
      </c>
      <c r="M2890" s="12" t="s">
        <v>14866</v>
      </c>
      <c r="N2890" s="12" t="s">
        <v>7987</v>
      </c>
      <c r="O2890" s="12" t="s">
        <v>16113</v>
      </c>
      <c r="P2890" s="13" t="str">
        <f>+IFERROR(VLOOKUP(Table32[[#This Row],[Código_parroquial]],Table5[[#All],[CÓDIGO PARROQUIA]:[CLASIFICACIÓN]],5,0),+IFERROR(VLOOKUP(CONCATENATE(Table32[[#This Row],[Código Cantón]],"50"),Table5[[#All],[CÓDIGO PARROQUIA]:[CLASIFICACIÓN]],5,0),""))</f>
        <v/>
      </c>
      <c r="Q2890" s="13" t="str">
        <f>+IFERROR(VLOOKUP(Table32[[#This Row],[Código Cantón]],Table4[[#All],[CÓDIGO CANTÓN]:[CLASIFICACIÓN]],6,0),"")</f>
        <v/>
      </c>
    </row>
    <row r="2891" spans="4:17" x14ac:dyDescent="0.3">
      <c r="D2891" s="12" t="s">
        <v>2482</v>
      </c>
      <c r="E2891" s="12" t="s">
        <v>159</v>
      </c>
      <c r="F2891" s="12" t="s">
        <v>172</v>
      </c>
      <c r="G2891" s="12" t="s">
        <v>171</v>
      </c>
      <c r="H2891" s="12" t="s">
        <v>7560</v>
      </c>
      <c r="I2891" s="12" t="s">
        <v>147</v>
      </c>
      <c r="J2891" s="12" t="s">
        <v>7548</v>
      </c>
      <c r="K2891" s="12" t="s">
        <v>16114</v>
      </c>
      <c r="L2891" s="12" t="s">
        <v>2483</v>
      </c>
      <c r="M2891" s="12" t="s">
        <v>16115</v>
      </c>
      <c r="N2891" s="12" t="s">
        <v>7987</v>
      </c>
      <c r="O2891" s="12" t="s">
        <v>16116</v>
      </c>
      <c r="P2891" s="13" t="str">
        <f>+IFERROR(VLOOKUP(Table32[[#This Row],[Código_parroquial]],Table5[[#All],[CÓDIGO PARROQUIA]:[CLASIFICACIÓN]],5,0),+IFERROR(VLOOKUP(CONCATENATE(Table32[[#This Row],[Código Cantón]],"50"),Table5[[#All],[CÓDIGO PARROQUIA]:[CLASIFICACIÓN]],5,0),""))</f>
        <v/>
      </c>
      <c r="Q2891" s="13" t="str">
        <f>+IFERROR(VLOOKUP(Table32[[#This Row],[Código Cantón]],Table4[[#All],[CÓDIGO CANTÓN]:[CLASIFICACIÓN]],6,0),"")</f>
        <v/>
      </c>
    </row>
    <row r="2892" spans="4:17" x14ac:dyDescent="0.3">
      <c r="D2892" s="12" t="s">
        <v>2482</v>
      </c>
      <c r="E2892" s="12" t="s">
        <v>159</v>
      </c>
      <c r="F2892" s="12" t="s">
        <v>172</v>
      </c>
      <c r="G2892" s="12" t="s">
        <v>171</v>
      </c>
      <c r="H2892" s="12" t="s">
        <v>7560</v>
      </c>
      <c r="I2892" s="12" t="s">
        <v>147</v>
      </c>
      <c r="J2892" s="12" t="s">
        <v>7548</v>
      </c>
      <c r="K2892" s="12" t="s">
        <v>16117</v>
      </c>
      <c r="L2892" s="12" t="s">
        <v>2483</v>
      </c>
      <c r="M2892" s="12" t="s">
        <v>16118</v>
      </c>
      <c r="N2892" s="12" t="s">
        <v>7987</v>
      </c>
      <c r="O2892" s="12" t="s">
        <v>16119</v>
      </c>
      <c r="P2892" s="13" t="str">
        <f>+IFERROR(VLOOKUP(Table32[[#This Row],[Código_parroquial]],Table5[[#All],[CÓDIGO PARROQUIA]:[CLASIFICACIÓN]],5,0),+IFERROR(VLOOKUP(CONCATENATE(Table32[[#This Row],[Código Cantón]],"50"),Table5[[#All],[CÓDIGO PARROQUIA]:[CLASIFICACIÓN]],5,0),""))</f>
        <v/>
      </c>
      <c r="Q2892" s="13" t="str">
        <f>+IFERROR(VLOOKUP(Table32[[#This Row],[Código Cantón]],Table4[[#All],[CÓDIGO CANTÓN]:[CLASIFICACIÓN]],6,0),"")</f>
        <v/>
      </c>
    </row>
    <row r="2893" spans="4:17" x14ac:dyDescent="0.3">
      <c r="D2893" s="12" t="s">
        <v>2482</v>
      </c>
      <c r="E2893" s="12" t="s">
        <v>159</v>
      </c>
      <c r="F2893" s="12" t="s">
        <v>172</v>
      </c>
      <c r="G2893" s="12" t="s">
        <v>171</v>
      </c>
      <c r="H2893" s="12" t="s">
        <v>7560</v>
      </c>
      <c r="I2893" s="12" t="s">
        <v>147</v>
      </c>
      <c r="J2893" s="12" t="s">
        <v>7548</v>
      </c>
      <c r="K2893" s="12" t="s">
        <v>16120</v>
      </c>
      <c r="L2893" s="12" t="s">
        <v>2483</v>
      </c>
      <c r="M2893" s="12" t="s">
        <v>13929</v>
      </c>
      <c r="N2893" s="12" t="s">
        <v>7987</v>
      </c>
      <c r="O2893" s="12" t="s">
        <v>16121</v>
      </c>
      <c r="P2893" s="13" t="str">
        <f>+IFERROR(VLOOKUP(Table32[[#This Row],[Código_parroquial]],Table5[[#All],[CÓDIGO PARROQUIA]:[CLASIFICACIÓN]],5,0),+IFERROR(VLOOKUP(CONCATENATE(Table32[[#This Row],[Código Cantón]],"50"),Table5[[#All],[CÓDIGO PARROQUIA]:[CLASIFICACIÓN]],5,0),""))</f>
        <v/>
      </c>
      <c r="Q2893" s="13" t="str">
        <f>+IFERROR(VLOOKUP(Table32[[#This Row],[Código Cantón]],Table4[[#All],[CÓDIGO CANTÓN]:[CLASIFICACIÓN]],6,0),"")</f>
        <v/>
      </c>
    </row>
    <row r="2894" spans="4:17" x14ac:dyDescent="0.3">
      <c r="D2894" s="12" t="s">
        <v>2482</v>
      </c>
      <c r="E2894" s="12" t="s">
        <v>159</v>
      </c>
      <c r="F2894" s="12" t="s">
        <v>172</v>
      </c>
      <c r="G2894" s="12" t="s">
        <v>171</v>
      </c>
      <c r="H2894" s="12" t="s">
        <v>7560</v>
      </c>
      <c r="I2894" s="12" t="s">
        <v>147</v>
      </c>
      <c r="J2894" s="12" t="s">
        <v>7548</v>
      </c>
      <c r="K2894" s="12" t="s">
        <v>16122</v>
      </c>
      <c r="L2894" s="12" t="s">
        <v>2483</v>
      </c>
      <c r="M2894" s="12" t="s">
        <v>14678</v>
      </c>
      <c r="N2894" s="12" t="s">
        <v>7987</v>
      </c>
      <c r="O2894" s="12" t="s">
        <v>16123</v>
      </c>
      <c r="P2894" s="13" t="str">
        <f>+IFERROR(VLOOKUP(Table32[[#This Row],[Código_parroquial]],Table5[[#All],[CÓDIGO PARROQUIA]:[CLASIFICACIÓN]],5,0),+IFERROR(VLOOKUP(CONCATENATE(Table32[[#This Row],[Código Cantón]],"50"),Table5[[#All],[CÓDIGO PARROQUIA]:[CLASIFICACIÓN]],5,0),""))</f>
        <v/>
      </c>
      <c r="Q2894" s="13" t="str">
        <f>+IFERROR(VLOOKUP(Table32[[#This Row],[Código Cantón]],Table4[[#All],[CÓDIGO CANTÓN]:[CLASIFICACIÓN]],6,0),"")</f>
        <v/>
      </c>
    </row>
    <row r="2895" spans="4:17" x14ac:dyDescent="0.3">
      <c r="D2895" s="12" t="s">
        <v>2482</v>
      </c>
      <c r="E2895" s="12" t="s">
        <v>159</v>
      </c>
      <c r="F2895" s="12" t="s">
        <v>172</v>
      </c>
      <c r="G2895" s="12" t="s">
        <v>171</v>
      </c>
      <c r="H2895" s="12" t="s">
        <v>7560</v>
      </c>
      <c r="I2895" s="12" t="s">
        <v>147</v>
      </c>
      <c r="J2895" s="12" t="s">
        <v>7548</v>
      </c>
      <c r="K2895" s="12" t="s">
        <v>16124</v>
      </c>
      <c r="L2895" s="12" t="s">
        <v>2483</v>
      </c>
      <c r="M2895" s="12" t="s">
        <v>14583</v>
      </c>
      <c r="N2895" s="12" t="s">
        <v>7987</v>
      </c>
      <c r="O2895" s="12" t="s">
        <v>16125</v>
      </c>
      <c r="P2895" s="13" t="str">
        <f>+IFERROR(VLOOKUP(Table32[[#This Row],[Código_parroquial]],Table5[[#All],[CÓDIGO PARROQUIA]:[CLASIFICACIÓN]],5,0),+IFERROR(VLOOKUP(CONCATENATE(Table32[[#This Row],[Código Cantón]],"50"),Table5[[#All],[CÓDIGO PARROQUIA]:[CLASIFICACIÓN]],5,0),""))</f>
        <v/>
      </c>
      <c r="Q2895" s="13" t="str">
        <f>+IFERROR(VLOOKUP(Table32[[#This Row],[Código Cantón]],Table4[[#All],[CÓDIGO CANTÓN]:[CLASIFICACIÓN]],6,0),"")</f>
        <v/>
      </c>
    </row>
    <row r="2896" spans="4:17" x14ac:dyDescent="0.3">
      <c r="D2896" s="12" t="s">
        <v>2482</v>
      </c>
      <c r="E2896" s="12" t="s">
        <v>159</v>
      </c>
      <c r="F2896" s="12" t="s">
        <v>172</v>
      </c>
      <c r="G2896" s="12" t="s">
        <v>171</v>
      </c>
      <c r="H2896" s="12" t="s">
        <v>1240</v>
      </c>
      <c r="I2896" s="12" t="s">
        <v>7682</v>
      </c>
      <c r="J2896" s="12" t="s">
        <v>7548</v>
      </c>
      <c r="K2896" s="12" t="s">
        <v>16126</v>
      </c>
      <c r="L2896" s="12" t="s">
        <v>2483</v>
      </c>
      <c r="M2896" s="12" t="s">
        <v>16127</v>
      </c>
      <c r="N2896" s="12" t="s">
        <v>7980</v>
      </c>
      <c r="O2896" s="12" t="s">
        <v>16128</v>
      </c>
      <c r="P2896" s="13" t="str">
        <f>+IFERROR(VLOOKUP(Table32[[#This Row],[Código_parroquial]],Table5[[#All],[CÓDIGO PARROQUIA]:[CLASIFICACIÓN]],5,0),+IFERROR(VLOOKUP(CONCATENATE(Table32[[#This Row],[Código Cantón]],"50"),Table5[[#All],[CÓDIGO PARROQUIA]:[CLASIFICACIÓN]],5,0),""))</f>
        <v/>
      </c>
      <c r="Q2896" s="13" t="str">
        <f>+IFERROR(VLOOKUP(Table32[[#This Row],[Código Cantón]],Table4[[#All],[CÓDIGO CANTÓN]:[CLASIFICACIÓN]],6,0),"")</f>
        <v/>
      </c>
    </row>
    <row r="2897" spans="4:17" x14ac:dyDescent="0.3">
      <c r="D2897" s="12" t="s">
        <v>2482</v>
      </c>
      <c r="E2897" s="12" t="s">
        <v>159</v>
      </c>
      <c r="F2897" s="12" t="s">
        <v>172</v>
      </c>
      <c r="G2897" s="12" t="s">
        <v>171</v>
      </c>
      <c r="H2897" s="12" t="s">
        <v>7560</v>
      </c>
      <c r="I2897" s="12" t="s">
        <v>147</v>
      </c>
      <c r="J2897" s="12" t="s">
        <v>7548</v>
      </c>
      <c r="K2897" s="12" t="s">
        <v>16129</v>
      </c>
      <c r="L2897" s="12" t="s">
        <v>2483</v>
      </c>
      <c r="M2897" s="12" t="s">
        <v>16130</v>
      </c>
      <c r="N2897" s="12" t="s">
        <v>7987</v>
      </c>
      <c r="O2897" s="12" t="s">
        <v>16131</v>
      </c>
      <c r="P2897" s="13" t="str">
        <f>+IFERROR(VLOOKUP(Table32[[#This Row],[Código_parroquial]],Table5[[#All],[CÓDIGO PARROQUIA]:[CLASIFICACIÓN]],5,0),+IFERROR(VLOOKUP(CONCATENATE(Table32[[#This Row],[Código Cantón]],"50"),Table5[[#All],[CÓDIGO PARROQUIA]:[CLASIFICACIÓN]],5,0),""))</f>
        <v/>
      </c>
      <c r="Q2897" s="13" t="str">
        <f>+IFERROR(VLOOKUP(Table32[[#This Row],[Código Cantón]],Table4[[#All],[CÓDIGO CANTÓN]:[CLASIFICACIÓN]],6,0),"")</f>
        <v/>
      </c>
    </row>
    <row r="2898" spans="4:17" x14ac:dyDescent="0.3">
      <c r="D2898" s="12" t="s">
        <v>2482</v>
      </c>
      <c r="E2898" s="12" t="s">
        <v>159</v>
      </c>
      <c r="F2898" s="12" t="s">
        <v>172</v>
      </c>
      <c r="G2898" s="12" t="s">
        <v>171</v>
      </c>
      <c r="H2898" s="12" t="s">
        <v>7560</v>
      </c>
      <c r="I2898" s="12" t="s">
        <v>147</v>
      </c>
      <c r="J2898" s="12" t="s">
        <v>7548</v>
      </c>
      <c r="K2898" s="12" t="s">
        <v>16132</v>
      </c>
      <c r="L2898" s="12" t="s">
        <v>2483</v>
      </c>
      <c r="M2898" s="12" t="s">
        <v>16133</v>
      </c>
      <c r="N2898" s="12" t="s">
        <v>7987</v>
      </c>
      <c r="O2898" s="12" t="s">
        <v>16134</v>
      </c>
      <c r="P2898" s="13" t="str">
        <f>+IFERROR(VLOOKUP(Table32[[#This Row],[Código_parroquial]],Table5[[#All],[CÓDIGO PARROQUIA]:[CLASIFICACIÓN]],5,0),+IFERROR(VLOOKUP(CONCATENATE(Table32[[#This Row],[Código Cantón]],"50"),Table5[[#All],[CÓDIGO PARROQUIA]:[CLASIFICACIÓN]],5,0),""))</f>
        <v/>
      </c>
      <c r="Q2898" s="13" t="str">
        <f>+IFERROR(VLOOKUP(Table32[[#This Row],[Código Cantón]],Table4[[#All],[CÓDIGO CANTÓN]:[CLASIFICACIÓN]],6,0),"")</f>
        <v/>
      </c>
    </row>
    <row r="2899" spans="4:17" x14ac:dyDescent="0.3">
      <c r="D2899" s="12" t="s">
        <v>2482</v>
      </c>
      <c r="E2899" s="12" t="s">
        <v>159</v>
      </c>
      <c r="F2899" s="12" t="s">
        <v>172</v>
      </c>
      <c r="G2899" s="12" t="s">
        <v>171</v>
      </c>
      <c r="H2899" s="12" t="s">
        <v>7560</v>
      </c>
      <c r="I2899" s="12" t="s">
        <v>147</v>
      </c>
      <c r="J2899" s="12" t="s">
        <v>7548</v>
      </c>
      <c r="K2899" s="12" t="s">
        <v>16135</v>
      </c>
      <c r="L2899" s="12" t="s">
        <v>2483</v>
      </c>
      <c r="M2899" s="12" t="s">
        <v>16136</v>
      </c>
      <c r="N2899" s="12" t="s">
        <v>7987</v>
      </c>
      <c r="O2899" s="12" t="s">
        <v>16137</v>
      </c>
      <c r="P2899" s="13" t="str">
        <f>+IFERROR(VLOOKUP(Table32[[#This Row],[Código_parroquial]],Table5[[#All],[CÓDIGO PARROQUIA]:[CLASIFICACIÓN]],5,0),+IFERROR(VLOOKUP(CONCATENATE(Table32[[#This Row],[Código Cantón]],"50"),Table5[[#All],[CÓDIGO PARROQUIA]:[CLASIFICACIÓN]],5,0),""))</f>
        <v/>
      </c>
      <c r="Q2899" s="13" t="str">
        <f>+IFERROR(VLOOKUP(Table32[[#This Row],[Código Cantón]],Table4[[#All],[CÓDIGO CANTÓN]:[CLASIFICACIÓN]],6,0),"")</f>
        <v/>
      </c>
    </row>
    <row r="2900" spans="4:17" x14ac:dyDescent="0.3">
      <c r="D2900" s="12" t="s">
        <v>2482</v>
      </c>
      <c r="E2900" s="12" t="s">
        <v>159</v>
      </c>
      <c r="F2900" s="12" t="s">
        <v>172</v>
      </c>
      <c r="G2900" s="12" t="s">
        <v>171</v>
      </c>
      <c r="H2900" s="12" t="s">
        <v>7560</v>
      </c>
      <c r="I2900" s="12" t="s">
        <v>147</v>
      </c>
      <c r="J2900" s="12" t="s">
        <v>7548</v>
      </c>
      <c r="K2900" s="12" t="s">
        <v>16138</v>
      </c>
      <c r="L2900" s="12" t="s">
        <v>2483</v>
      </c>
      <c r="M2900" s="12" t="s">
        <v>16139</v>
      </c>
      <c r="N2900" s="12" t="s">
        <v>7987</v>
      </c>
      <c r="O2900" s="12" t="s">
        <v>16140</v>
      </c>
      <c r="P2900" s="13" t="str">
        <f>+IFERROR(VLOOKUP(Table32[[#This Row],[Código_parroquial]],Table5[[#All],[CÓDIGO PARROQUIA]:[CLASIFICACIÓN]],5,0),+IFERROR(VLOOKUP(CONCATENATE(Table32[[#This Row],[Código Cantón]],"50"),Table5[[#All],[CÓDIGO PARROQUIA]:[CLASIFICACIÓN]],5,0),""))</f>
        <v/>
      </c>
      <c r="Q2900" s="13" t="str">
        <f>+IFERROR(VLOOKUP(Table32[[#This Row],[Código Cantón]],Table4[[#All],[CÓDIGO CANTÓN]:[CLASIFICACIÓN]],6,0),"")</f>
        <v/>
      </c>
    </row>
    <row r="2901" spans="4:17" x14ac:dyDescent="0.3">
      <c r="D2901" s="12" t="s">
        <v>2482</v>
      </c>
      <c r="E2901" s="12" t="s">
        <v>159</v>
      </c>
      <c r="F2901" s="12" t="s">
        <v>172</v>
      </c>
      <c r="G2901" s="12" t="s">
        <v>171</v>
      </c>
      <c r="H2901" s="12" t="s">
        <v>1240</v>
      </c>
      <c r="I2901" s="12" t="s">
        <v>7682</v>
      </c>
      <c r="J2901" s="12" t="s">
        <v>7548</v>
      </c>
      <c r="K2901" s="12" t="s">
        <v>16141</v>
      </c>
      <c r="L2901" s="12" t="s">
        <v>2483</v>
      </c>
      <c r="M2901" s="12" t="s">
        <v>16142</v>
      </c>
      <c r="N2901" s="12" t="s">
        <v>7980</v>
      </c>
      <c r="O2901" s="12" t="s">
        <v>16143</v>
      </c>
      <c r="P2901" s="13" t="str">
        <f>+IFERROR(VLOOKUP(Table32[[#This Row],[Código_parroquial]],Table5[[#All],[CÓDIGO PARROQUIA]:[CLASIFICACIÓN]],5,0),+IFERROR(VLOOKUP(CONCATENATE(Table32[[#This Row],[Código Cantón]],"50"),Table5[[#All],[CÓDIGO PARROQUIA]:[CLASIFICACIÓN]],5,0),""))</f>
        <v/>
      </c>
      <c r="Q2901" s="13" t="str">
        <f>+IFERROR(VLOOKUP(Table32[[#This Row],[Código Cantón]],Table4[[#All],[CÓDIGO CANTÓN]:[CLASIFICACIÓN]],6,0),"")</f>
        <v/>
      </c>
    </row>
    <row r="2902" spans="4:17" x14ac:dyDescent="0.3">
      <c r="D2902" s="12" t="s">
        <v>2482</v>
      </c>
      <c r="E2902" s="12" t="s">
        <v>159</v>
      </c>
      <c r="F2902" s="12" t="s">
        <v>172</v>
      </c>
      <c r="G2902" s="12" t="s">
        <v>171</v>
      </c>
      <c r="H2902" s="12" t="s">
        <v>7560</v>
      </c>
      <c r="I2902" s="12" t="s">
        <v>147</v>
      </c>
      <c r="J2902" s="12" t="s">
        <v>7548</v>
      </c>
      <c r="K2902" s="12" t="s">
        <v>16144</v>
      </c>
      <c r="L2902" s="12" t="s">
        <v>2483</v>
      </c>
      <c r="M2902" s="12" t="s">
        <v>14953</v>
      </c>
      <c r="N2902" s="12" t="s">
        <v>7987</v>
      </c>
      <c r="O2902" s="12" t="s">
        <v>16145</v>
      </c>
      <c r="P2902" s="13" t="str">
        <f>+IFERROR(VLOOKUP(Table32[[#This Row],[Código_parroquial]],Table5[[#All],[CÓDIGO PARROQUIA]:[CLASIFICACIÓN]],5,0),+IFERROR(VLOOKUP(CONCATENATE(Table32[[#This Row],[Código Cantón]],"50"),Table5[[#All],[CÓDIGO PARROQUIA]:[CLASIFICACIÓN]],5,0),""))</f>
        <v/>
      </c>
      <c r="Q2902" s="13" t="str">
        <f>+IFERROR(VLOOKUP(Table32[[#This Row],[Código Cantón]],Table4[[#All],[CÓDIGO CANTÓN]:[CLASIFICACIÓN]],6,0),"")</f>
        <v/>
      </c>
    </row>
    <row r="2903" spans="4:17" x14ac:dyDescent="0.3">
      <c r="D2903" s="12" t="s">
        <v>2482</v>
      </c>
      <c r="E2903" s="12" t="s">
        <v>159</v>
      </c>
      <c r="F2903" s="12" t="s">
        <v>172</v>
      </c>
      <c r="G2903" s="12" t="s">
        <v>171</v>
      </c>
      <c r="H2903" s="12" t="s">
        <v>7560</v>
      </c>
      <c r="I2903" s="12" t="s">
        <v>147</v>
      </c>
      <c r="J2903" s="12" t="s">
        <v>7548</v>
      </c>
      <c r="K2903" s="12" t="s">
        <v>16146</v>
      </c>
      <c r="L2903" s="12" t="s">
        <v>2483</v>
      </c>
      <c r="M2903" s="12" t="s">
        <v>16147</v>
      </c>
      <c r="N2903" s="12" t="s">
        <v>7980</v>
      </c>
      <c r="O2903" s="12" t="s">
        <v>16148</v>
      </c>
      <c r="P2903" s="13" t="str">
        <f>+IFERROR(VLOOKUP(Table32[[#This Row],[Código_parroquial]],Table5[[#All],[CÓDIGO PARROQUIA]:[CLASIFICACIÓN]],5,0),+IFERROR(VLOOKUP(CONCATENATE(Table32[[#This Row],[Código Cantón]],"50"),Table5[[#All],[CÓDIGO PARROQUIA]:[CLASIFICACIÓN]],5,0),""))</f>
        <v/>
      </c>
      <c r="Q2903" s="13" t="str">
        <f>+IFERROR(VLOOKUP(Table32[[#This Row],[Código Cantón]],Table4[[#All],[CÓDIGO CANTÓN]:[CLASIFICACIÓN]],6,0),"")</f>
        <v/>
      </c>
    </row>
    <row r="2904" spans="4:17" x14ac:dyDescent="0.3">
      <c r="D2904" s="12" t="s">
        <v>2482</v>
      </c>
      <c r="E2904" s="12" t="s">
        <v>159</v>
      </c>
      <c r="F2904" s="12" t="s">
        <v>172</v>
      </c>
      <c r="G2904" s="12" t="s">
        <v>171</v>
      </c>
      <c r="H2904" s="12" t="s">
        <v>7560</v>
      </c>
      <c r="I2904" s="12" t="s">
        <v>147</v>
      </c>
      <c r="J2904" s="12" t="s">
        <v>7548</v>
      </c>
      <c r="K2904" s="12" t="s">
        <v>16149</v>
      </c>
      <c r="L2904" s="12" t="s">
        <v>2483</v>
      </c>
      <c r="M2904" s="12" t="s">
        <v>16150</v>
      </c>
      <c r="N2904" s="12" t="s">
        <v>7987</v>
      </c>
      <c r="O2904" s="12" t="s">
        <v>16151</v>
      </c>
      <c r="P2904" s="13" t="str">
        <f>+IFERROR(VLOOKUP(Table32[[#This Row],[Código_parroquial]],Table5[[#All],[CÓDIGO PARROQUIA]:[CLASIFICACIÓN]],5,0),+IFERROR(VLOOKUP(CONCATENATE(Table32[[#This Row],[Código Cantón]],"50"),Table5[[#All],[CÓDIGO PARROQUIA]:[CLASIFICACIÓN]],5,0),""))</f>
        <v/>
      </c>
      <c r="Q2904" s="13" t="str">
        <f>+IFERROR(VLOOKUP(Table32[[#This Row],[Código Cantón]],Table4[[#All],[CÓDIGO CANTÓN]:[CLASIFICACIÓN]],6,0),"")</f>
        <v/>
      </c>
    </row>
    <row r="2905" spans="4:17" x14ac:dyDescent="0.3">
      <c r="D2905" s="12" t="s">
        <v>2482</v>
      </c>
      <c r="E2905" s="12" t="s">
        <v>159</v>
      </c>
      <c r="F2905" s="12" t="s">
        <v>172</v>
      </c>
      <c r="G2905" s="12" t="s">
        <v>171</v>
      </c>
      <c r="H2905" s="12" t="s">
        <v>7560</v>
      </c>
      <c r="I2905" s="12" t="s">
        <v>147</v>
      </c>
      <c r="J2905" s="12" t="s">
        <v>7548</v>
      </c>
      <c r="K2905" s="12" t="s">
        <v>16152</v>
      </c>
      <c r="L2905" s="12" t="s">
        <v>2483</v>
      </c>
      <c r="M2905" s="12" t="s">
        <v>16153</v>
      </c>
      <c r="N2905" s="12" t="s">
        <v>7987</v>
      </c>
      <c r="O2905" s="12" t="s">
        <v>16154</v>
      </c>
      <c r="P2905" s="13" t="str">
        <f>+IFERROR(VLOOKUP(Table32[[#This Row],[Código_parroquial]],Table5[[#All],[CÓDIGO PARROQUIA]:[CLASIFICACIÓN]],5,0),+IFERROR(VLOOKUP(CONCATENATE(Table32[[#This Row],[Código Cantón]],"50"),Table5[[#All],[CÓDIGO PARROQUIA]:[CLASIFICACIÓN]],5,0),""))</f>
        <v/>
      </c>
      <c r="Q2905" s="13" t="str">
        <f>+IFERROR(VLOOKUP(Table32[[#This Row],[Código Cantón]],Table4[[#All],[CÓDIGO CANTÓN]:[CLASIFICACIÓN]],6,0),"")</f>
        <v/>
      </c>
    </row>
    <row r="2906" spans="4:17" x14ac:dyDescent="0.3">
      <c r="D2906" s="12" t="s">
        <v>2482</v>
      </c>
      <c r="E2906" s="12" t="s">
        <v>159</v>
      </c>
      <c r="F2906" s="12" t="s">
        <v>172</v>
      </c>
      <c r="G2906" s="12" t="s">
        <v>171</v>
      </c>
      <c r="H2906" s="12" t="s">
        <v>7560</v>
      </c>
      <c r="I2906" s="12" t="s">
        <v>147</v>
      </c>
      <c r="J2906" s="12" t="s">
        <v>7548</v>
      </c>
      <c r="K2906" s="12" t="s">
        <v>16155</v>
      </c>
      <c r="L2906" s="12" t="s">
        <v>2483</v>
      </c>
      <c r="M2906" s="12" t="s">
        <v>16156</v>
      </c>
      <c r="N2906" s="12" t="s">
        <v>7980</v>
      </c>
      <c r="O2906" s="12" t="s">
        <v>16157</v>
      </c>
      <c r="P2906" s="13" t="str">
        <f>+IFERROR(VLOOKUP(Table32[[#This Row],[Código_parroquial]],Table5[[#All],[CÓDIGO PARROQUIA]:[CLASIFICACIÓN]],5,0),+IFERROR(VLOOKUP(CONCATENATE(Table32[[#This Row],[Código Cantón]],"50"),Table5[[#All],[CÓDIGO PARROQUIA]:[CLASIFICACIÓN]],5,0),""))</f>
        <v/>
      </c>
      <c r="Q2906" s="13" t="str">
        <f>+IFERROR(VLOOKUP(Table32[[#This Row],[Código Cantón]],Table4[[#All],[CÓDIGO CANTÓN]:[CLASIFICACIÓN]],6,0),"")</f>
        <v/>
      </c>
    </row>
    <row r="2907" spans="4:17" x14ac:dyDescent="0.3">
      <c r="D2907" s="12" t="s">
        <v>2482</v>
      </c>
      <c r="E2907" s="12" t="s">
        <v>159</v>
      </c>
      <c r="F2907" s="12" t="s">
        <v>172</v>
      </c>
      <c r="G2907" s="12" t="s">
        <v>171</v>
      </c>
      <c r="H2907" s="12" t="s">
        <v>1240</v>
      </c>
      <c r="I2907" s="12" t="s">
        <v>7682</v>
      </c>
      <c r="J2907" s="12" t="s">
        <v>7548</v>
      </c>
      <c r="K2907" s="12" t="s">
        <v>16158</v>
      </c>
      <c r="L2907" s="12" t="s">
        <v>2483</v>
      </c>
      <c r="M2907" s="12" t="s">
        <v>12272</v>
      </c>
      <c r="N2907" s="12" t="s">
        <v>7980</v>
      </c>
      <c r="O2907" s="12" t="s">
        <v>16159</v>
      </c>
      <c r="P2907" s="13" t="str">
        <f>+IFERROR(VLOOKUP(Table32[[#This Row],[Código_parroquial]],Table5[[#All],[CÓDIGO PARROQUIA]:[CLASIFICACIÓN]],5,0),+IFERROR(VLOOKUP(CONCATENATE(Table32[[#This Row],[Código Cantón]],"50"),Table5[[#All],[CÓDIGO PARROQUIA]:[CLASIFICACIÓN]],5,0),""))</f>
        <v/>
      </c>
      <c r="Q2907" s="13" t="str">
        <f>+IFERROR(VLOOKUP(Table32[[#This Row],[Código Cantón]],Table4[[#All],[CÓDIGO CANTÓN]:[CLASIFICACIÓN]],6,0),"")</f>
        <v/>
      </c>
    </row>
    <row r="2908" spans="4:17" x14ac:dyDescent="0.3">
      <c r="D2908" s="12" t="s">
        <v>2482</v>
      </c>
      <c r="E2908" s="12" t="s">
        <v>159</v>
      </c>
      <c r="F2908" s="12" t="s">
        <v>172</v>
      </c>
      <c r="G2908" s="12" t="s">
        <v>171</v>
      </c>
      <c r="H2908" s="12" t="s">
        <v>7560</v>
      </c>
      <c r="I2908" s="12" t="s">
        <v>147</v>
      </c>
      <c r="J2908" s="12" t="s">
        <v>7548</v>
      </c>
      <c r="K2908" s="12" t="s">
        <v>16160</v>
      </c>
      <c r="L2908" s="12" t="s">
        <v>2483</v>
      </c>
      <c r="M2908" s="12" t="s">
        <v>16161</v>
      </c>
      <c r="N2908" s="12" t="s">
        <v>7987</v>
      </c>
      <c r="O2908" s="12" t="s">
        <v>16119</v>
      </c>
      <c r="P2908" s="13" t="str">
        <f>+IFERROR(VLOOKUP(Table32[[#This Row],[Código_parroquial]],Table5[[#All],[CÓDIGO PARROQUIA]:[CLASIFICACIÓN]],5,0),+IFERROR(VLOOKUP(CONCATENATE(Table32[[#This Row],[Código Cantón]],"50"),Table5[[#All],[CÓDIGO PARROQUIA]:[CLASIFICACIÓN]],5,0),""))</f>
        <v/>
      </c>
      <c r="Q2908" s="13" t="str">
        <f>+IFERROR(VLOOKUP(Table32[[#This Row],[Código Cantón]],Table4[[#All],[CÓDIGO CANTÓN]:[CLASIFICACIÓN]],6,0),"")</f>
        <v/>
      </c>
    </row>
    <row r="2909" spans="4:17" x14ac:dyDescent="0.3">
      <c r="D2909" s="12" t="s">
        <v>2482</v>
      </c>
      <c r="E2909" s="12" t="s">
        <v>159</v>
      </c>
      <c r="F2909" s="12" t="s">
        <v>172</v>
      </c>
      <c r="G2909" s="12" t="s">
        <v>171</v>
      </c>
      <c r="H2909" s="12" t="s">
        <v>7560</v>
      </c>
      <c r="I2909" s="12" t="s">
        <v>147</v>
      </c>
      <c r="J2909" s="12" t="s">
        <v>7548</v>
      </c>
      <c r="K2909" s="12" t="s">
        <v>16162</v>
      </c>
      <c r="L2909" s="12" t="s">
        <v>2483</v>
      </c>
      <c r="M2909" s="12" t="s">
        <v>16163</v>
      </c>
      <c r="N2909" s="12" t="s">
        <v>7980</v>
      </c>
      <c r="O2909" s="12" t="s">
        <v>16164</v>
      </c>
      <c r="P2909" s="13" t="str">
        <f>+IFERROR(VLOOKUP(Table32[[#This Row],[Código_parroquial]],Table5[[#All],[CÓDIGO PARROQUIA]:[CLASIFICACIÓN]],5,0),+IFERROR(VLOOKUP(CONCATENATE(Table32[[#This Row],[Código Cantón]],"50"),Table5[[#All],[CÓDIGO PARROQUIA]:[CLASIFICACIÓN]],5,0),""))</f>
        <v/>
      </c>
      <c r="Q2909" s="13" t="str">
        <f>+IFERROR(VLOOKUP(Table32[[#This Row],[Código Cantón]],Table4[[#All],[CÓDIGO CANTÓN]:[CLASIFICACIÓN]],6,0),"")</f>
        <v/>
      </c>
    </row>
    <row r="2910" spans="4:17" x14ac:dyDescent="0.3">
      <c r="D2910" s="12" t="s">
        <v>2482</v>
      </c>
      <c r="E2910" s="12" t="s">
        <v>159</v>
      </c>
      <c r="F2910" s="12" t="s">
        <v>174</v>
      </c>
      <c r="G2910" s="12" t="s">
        <v>173</v>
      </c>
      <c r="H2910" s="12" t="s">
        <v>1242</v>
      </c>
      <c r="I2910" s="12" t="s">
        <v>7135</v>
      </c>
      <c r="J2910" s="12" t="s">
        <v>7548</v>
      </c>
      <c r="K2910" s="12" t="s">
        <v>16165</v>
      </c>
      <c r="L2910" s="12" t="s">
        <v>2483</v>
      </c>
      <c r="M2910" s="12" t="s">
        <v>16166</v>
      </c>
      <c r="N2910" s="12" t="s">
        <v>7987</v>
      </c>
      <c r="O2910" s="12" t="s">
        <v>16167</v>
      </c>
      <c r="P2910" s="13" t="str">
        <f>+IFERROR(VLOOKUP(Table32[[#This Row],[Código_parroquial]],Table5[[#All],[CÓDIGO PARROQUIA]:[CLASIFICACIÓN]],5,0),+IFERROR(VLOOKUP(CONCATENATE(Table32[[#This Row],[Código Cantón]],"50"),Table5[[#All],[CÓDIGO PARROQUIA]:[CLASIFICACIÓN]],5,0),""))</f>
        <v/>
      </c>
      <c r="Q2910" s="13" t="str">
        <f>+IFERROR(VLOOKUP(Table32[[#This Row],[Código Cantón]],Table4[[#All],[CÓDIGO CANTÓN]:[CLASIFICACIÓN]],6,0),"")</f>
        <v/>
      </c>
    </row>
    <row r="2911" spans="4:17" x14ac:dyDescent="0.3">
      <c r="D2911" s="12" t="s">
        <v>2482</v>
      </c>
      <c r="E2911" s="12" t="s">
        <v>159</v>
      </c>
      <c r="F2911" s="12" t="s">
        <v>174</v>
      </c>
      <c r="G2911" s="12" t="s">
        <v>173</v>
      </c>
      <c r="H2911" s="12" t="s">
        <v>1242</v>
      </c>
      <c r="I2911" s="12" t="s">
        <v>7135</v>
      </c>
      <c r="J2911" s="12" t="s">
        <v>7548</v>
      </c>
      <c r="K2911" s="12" t="s">
        <v>16168</v>
      </c>
      <c r="L2911" s="12" t="s">
        <v>2483</v>
      </c>
      <c r="M2911" s="12" t="s">
        <v>16169</v>
      </c>
      <c r="N2911" s="12" t="s">
        <v>7987</v>
      </c>
      <c r="O2911" s="12" t="s">
        <v>16170</v>
      </c>
      <c r="P2911" s="13" t="str">
        <f>+IFERROR(VLOOKUP(Table32[[#This Row],[Código_parroquial]],Table5[[#All],[CÓDIGO PARROQUIA]:[CLASIFICACIÓN]],5,0),+IFERROR(VLOOKUP(CONCATENATE(Table32[[#This Row],[Código Cantón]],"50"),Table5[[#All],[CÓDIGO PARROQUIA]:[CLASIFICACIÓN]],5,0),""))</f>
        <v/>
      </c>
      <c r="Q2911" s="13" t="str">
        <f>+IFERROR(VLOOKUP(Table32[[#This Row],[Código Cantón]],Table4[[#All],[CÓDIGO CANTÓN]:[CLASIFICACIÓN]],6,0),"")</f>
        <v/>
      </c>
    </row>
    <row r="2912" spans="4:17" x14ac:dyDescent="0.3">
      <c r="D2912" s="12" t="s">
        <v>2482</v>
      </c>
      <c r="E2912" s="12" t="s">
        <v>159</v>
      </c>
      <c r="F2912" s="12" t="s">
        <v>174</v>
      </c>
      <c r="G2912" s="12" t="s">
        <v>173</v>
      </c>
      <c r="H2912" s="12" t="s">
        <v>1242</v>
      </c>
      <c r="I2912" s="12" t="s">
        <v>7135</v>
      </c>
      <c r="J2912" s="12" t="s">
        <v>7548</v>
      </c>
      <c r="K2912" s="12" t="s">
        <v>16171</v>
      </c>
      <c r="L2912" s="12" t="s">
        <v>2483</v>
      </c>
      <c r="M2912" s="12" t="s">
        <v>16172</v>
      </c>
      <c r="N2912" s="12" t="s">
        <v>7987</v>
      </c>
      <c r="O2912" s="12" t="s">
        <v>935</v>
      </c>
      <c r="P2912" s="13" t="str">
        <f>+IFERROR(VLOOKUP(Table32[[#This Row],[Código_parroquial]],Table5[[#All],[CÓDIGO PARROQUIA]:[CLASIFICACIÓN]],5,0),+IFERROR(VLOOKUP(CONCATENATE(Table32[[#This Row],[Código Cantón]],"50"),Table5[[#All],[CÓDIGO PARROQUIA]:[CLASIFICACIÓN]],5,0),""))</f>
        <v/>
      </c>
      <c r="Q2912" s="13" t="str">
        <f>+IFERROR(VLOOKUP(Table32[[#This Row],[Código Cantón]],Table4[[#All],[CÓDIGO CANTÓN]:[CLASIFICACIÓN]],6,0),"")</f>
        <v/>
      </c>
    </row>
    <row r="2913" spans="4:17" x14ac:dyDescent="0.3">
      <c r="D2913" s="12" t="s">
        <v>2482</v>
      </c>
      <c r="E2913" s="12" t="s">
        <v>159</v>
      </c>
      <c r="F2913" s="12" t="s">
        <v>174</v>
      </c>
      <c r="G2913" s="12" t="s">
        <v>173</v>
      </c>
      <c r="H2913" s="12" t="s">
        <v>1242</v>
      </c>
      <c r="I2913" s="12" t="s">
        <v>7135</v>
      </c>
      <c r="J2913" s="12" t="s">
        <v>7548</v>
      </c>
      <c r="K2913" s="12" t="s">
        <v>16173</v>
      </c>
      <c r="L2913" s="12" t="s">
        <v>2483</v>
      </c>
      <c r="M2913" s="12" t="s">
        <v>16174</v>
      </c>
      <c r="N2913" s="12" t="s">
        <v>7980</v>
      </c>
      <c r="O2913" s="12" t="s">
        <v>16175</v>
      </c>
      <c r="P2913" s="13" t="str">
        <f>+IFERROR(VLOOKUP(Table32[[#This Row],[Código_parroquial]],Table5[[#All],[CÓDIGO PARROQUIA]:[CLASIFICACIÓN]],5,0),+IFERROR(VLOOKUP(CONCATENATE(Table32[[#This Row],[Código Cantón]],"50"),Table5[[#All],[CÓDIGO PARROQUIA]:[CLASIFICACIÓN]],5,0),""))</f>
        <v/>
      </c>
      <c r="Q2913" s="13" t="str">
        <f>+IFERROR(VLOOKUP(Table32[[#This Row],[Código Cantón]],Table4[[#All],[CÓDIGO CANTÓN]:[CLASIFICACIÓN]],6,0),"")</f>
        <v/>
      </c>
    </row>
    <row r="2914" spans="4:17" x14ac:dyDescent="0.3">
      <c r="D2914" s="12" t="s">
        <v>2482</v>
      </c>
      <c r="E2914" s="12" t="s">
        <v>159</v>
      </c>
      <c r="F2914" s="12" t="s">
        <v>174</v>
      </c>
      <c r="G2914" s="12" t="s">
        <v>173</v>
      </c>
      <c r="H2914" s="12" t="s">
        <v>1242</v>
      </c>
      <c r="I2914" s="12" t="s">
        <v>7135</v>
      </c>
      <c r="J2914" s="12" t="s">
        <v>7548</v>
      </c>
      <c r="K2914" s="12" t="s">
        <v>16176</v>
      </c>
      <c r="L2914" s="12" t="s">
        <v>2483</v>
      </c>
      <c r="M2914" s="12" t="s">
        <v>16177</v>
      </c>
      <c r="N2914" s="12" t="s">
        <v>7980</v>
      </c>
      <c r="O2914" s="12" t="s">
        <v>16178</v>
      </c>
      <c r="P2914" s="13" t="str">
        <f>+IFERROR(VLOOKUP(Table32[[#This Row],[Código_parroquial]],Table5[[#All],[CÓDIGO PARROQUIA]:[CLASIFICACIÓN]],5,0),+IFERROR(VLOOKUP(CONCATENATE(Table32[[#This Row],[Código Cantón]],"50"),Table5[[#All],[CÓDIGO PARROQUIA]:[CLASIFICACIÓN]],5,0),""))</f>
        <v/>
      </c>
      <c r="Q2914" s="13" t="str">
        <f>+IFERROR(VLOOKUP(Table32[[#This Row],[Código Cantón]],Table4[[#All],[CÓDIGO CANTÓN]:[CLASIFICACIÓN]],6,0),"")</f>
        <v/>
      </c>
    </row>
    <row r="2915" spans="4:17" x14ac:dyDescent="0.3">
      <c r="D2915" s="12" t="s">
        <v>2482</v>
      </c>
      <c r="E2915" s="12" t="s">
        <v>159</v>
      </c>
      <c r="F2915" s="12" t="s">
        <v>174</v>
      </c>
      <c r="G2915" s="12" t="s">
        <v>173</v>
      </c>
      <c r="H2915" s="12" t="s">
        <v>1245</v>
      </c>
      <c r="I2915" s="12" t="s">
        <v>926</v>
      </c>
      <c r="J2915" s="12" t="s">
        <v>7550</v>
      </c>
      <c r="K2915" s="12" t="s">
        <v>16179</v>
      </c>
      <c r="L2915" s="12" t="s">
        <v>2483</v>
      </c>
      <c r="M2915" s="12" t="s">
        <v>16180</v>
      </c>
      <c r="N2915" s="12" t="s">
        <v>7987</v>
      </c>
      <c r="O2915" s="12" t="s">
        <v>16181</v>
      </c>
      <c r="P2915" s="13" t="str">
        <f>+IFERROR(VLOOKUP(Table32[[#This Row],[Código_parroquial]],Table5[[#All],[CÓDIGO PARROQUIA]:[CLASIFICACIÓN]],5,0),+IFERROR(VLOOKUP(CONCATENATE(Table32[[#This Row],[Código Cantón]],"50"),Table5[[#All],[CÓDIGO PARROQUIA]:[CLASIFICACIÓN]],5,0),""))</f>
        <v/>
      </c>
      <c r="Q2915" s="13" t="str">
        <f>+IFERROR(VLOOKUP(Table32[[#This Row],[Código Cantón]],Table4[[#All],[CÓDIGO CANTÓN]:[CLASIFICACIÓN]],6,0),"")</f>
        <v/>
      </c>
    </row>
    <row r="2916" spans="4:17" x14ac:dyDescent="0.3">
      <c r="D2916" s="12" t="s">
        <v>2482</v>
      </c>
      <c r="E2916" s="12" t="s">
        <v>159</v>
      </c>
      <c r="F2916" s="12" t="s">
        <v>174</v>
      </c>
      <c r="G2916" s="12" t="s">
        <v>173</v>
      </c>
      <c r="H2916" s="12" t="s">
        <v>1242</v>
      </c>
      <c r="I2916" s="12" t="s">
        <v>7135</v>
      </c>
      <c r="J2916" s="12" t="s">
        <v>7548</v>
      </c>
      <c r="K2916" s="12" t="s">
        <v>16182</v>
      </c>
      <c r="L2916" s="12" t="s">
        <v>2483</v>
      </c>
      <c r="M2916" s="12" t="s">
        <v>16183</v>
      </c>
      <c r="N2916" s="12" t="s">
        <v>7980</v>
      </c>
      <c r="O2916" s="12" t="s">
        <v>16184</v>
      </c>
      <c r="P2916" s="13" t="str">
        <f>+IFERROR(VLOOKUP(Table32[[#This Row],[Código_parroquial]],Table5[[#All],[CÓDIGO PARROQUIA]:[CLASIFICACIÓN]],5,0),+IFERROR(VLOOKUP(CONCATENATE(Table32[[#This Row],[Código Cantón]],"50"),Table5[[#All],[CÓDIGO PARROQUIA]:[CLASIFICACIÓN]],5,0),""))</f>
        <v/>
      </c>
      <c r="Q2916" s="13" t="str">
        <f>+IFERROR(VLOOKUP(Table32[[#This Row],[Código Cantón]],Table4[[#All],[CÓDIGO CANTÓN]:[CLASIFICACIÓN]],6,0),"")</f>
        <v/>
      </c>
    </row>
    <row r="2917" spans="4:17" x14ac:dyDescent="0.3">
      <c r="D2917" s="12" t="s">
        <v>2482</v>
      </c>
      <c r="E2917" s="12" t="s">
        <v>159</v>
      </c>
      <c r="F2917" s="12" t="s">
        <v>174</v>
      </c>
      <c r="G2917" s="12" t="s">
        <v>173</v>
      </c>
      <c r="H2917" s="12" t="s">
        <v>1245</v>
      </c>
      <c r="I2917" s="12" t="s">
        <v>926</v>
      </c>
      <c r="J2917" s="12" t="s">
        <v>7550</v>
      </c>
      <c r="K2917" s="12" t="s">
        <v>2612</v>
      </c>
      <c r="L2917" s="12" t="s">
        <v>2483</v>
      </c>
      <c r="M2917" s="12" t="s">
        <v>16185</v>
      </c>
      <c r="N2917" s="12" t="s">
        <v>7980</v>
      </c>
      <c r="O2917" s="12" t="s">
        <v>16186</v>
      </c>
      <c r="P2917" s="13" t="str">
        <f>+IFERROR(VLOOKUP(Table32[[#This Row],[Código_parroquial]],Table5[[#All],[CÓDIGO PARROQUIA]:[CLASIFICACIÓN]],5,0),+IFERROR(VLOOKUP(CONCATENATE(Table32[[#This Row],[Código Cantón]],"50"),Table5[[#All],[CÓDIGO PARROQUIA]:[CLASIFICACIÓN]],5,0),""))</f>
        <v/>
      </c>
      <c r="Q2917" s="13" t="str">
        <f>+IFERROR(VLOOKUP(Table32[[#This Row],[Código Cantón]],Table4[[#All],[CÓDIGO CANTÓN]:[CLASIFICACIÓN]],6,0),"")</f>
        <v/>
      </c>
    </row>
    <row r="2918" spans="4:17" x14ac:dyDescent="0.3">
      <c r="D2918" s="12" t="s">
        <v>2482</v>
      </c>
      <c r="E2918" s="12" t="s">
        <v>159</v>
      </c>
      <c r="F2918" s="12" t="s">
        <v>174</v>
      </c>
      <c r="G2918" s="12" t="s">
        <v>173</v>
      </c>
      <c r="H2918" s="12" t="s">
        <v>1242</v>
      </c>
      <c r="I2918" s="12" t="s">
        <v>7135</v>
      </c>
      <c r="J2918" s="12" t="s">
        <v>7548</v>
      </c>
      <c r="K2918" s="12" t="s">
        <v>16187</v>
      </c>
      <c r="L2918" s="12" t="s">
        <v>2483</v>
      </c>
      <c r="M2918" s="12" t="s">
        <v>16188</v>
      </c>
      <c r="N2918" s="12" t="s">
        <v>7987</v>
      </c>
      <c r="O2918" s="12" t="s">
        <v>1289</v>
      </c>
      <c r="P2918" s="13" t="str">
        <f>+IFERROR(VLOOKUP(Table32[[#This Row],[Código_parroquial]],Table5[[#All],[CÓDIGO PARROQUIA]:[CLASIFICACIÓN]],5,0),+IFERROR(VLOOKUP(CONCATENATE(Table32[[#This Row],[Código Cantón]],"50"),Table5[[#All],[CÓDIGO PARROQUIA]:[CLASIFICACIÓN]],5,0),""))</f>
        <v/>
      </c>
      <c r="Q2918" s="13" t="str">
        <f>+IFERROR(VLOOKUP(Table32[[#This Row],[Código Cantón]],Table4[[#All],[CÓDIGO CANTÓN]:[CLASIFICACIÓN]],6,0),"")</f>
        <v/>
      </c>
    </row>
    <row r="2919" spans="4:17" x14ac:dyDescent="0.3">
      <c r="D2919" s="12" t="s">
        <v>2482</v>
      </c>
      <c r="E2919" s="12" t="s">
        <v>159</v>
      </c>
      <c r="F2919" s="12" t="s">
        <v>174</v>
      </c>
      <c r="G2919" s="12" t="s">
        <v>173</v>
      </c>
      <c r="H2919" s="12" t="s">
        <v>1243</v>
      </c>
      <c r="I2919" s="12" t="s">
        <v>159</v>
      </c>
      <c r="J2919" s="12" t="s">
        <v>7550</v>
      </c>
      <c r="K2919" s="12" t="s">
        <v>16189</v>
      </c>
      <c r="L2919" s="12" t="s">
        <v>2483</v>
      </c>
      <c r="M2919" s="12" t="s">
        <v>16190</v>
      </c>
      <c r="N2919" s="12" t="s">
        <v>7987</v>
      </c>
      <c r="O2919" s="12" t="s">
        <v>16191</v>
      </c>
      <c r="P2919" s="13" t="str">
        <f>+IFERROR(VLOOKUP(Table32[[#This Row],[Código_parroquial]],Table5[[#All],[CÓDIGO PARROQUIA]:[CLASIFICACIÓN]],5,0),+IFERROR(VLOOKUP(CONCATENATE(Table32[[#This Row],[Código Cantón]],"50"),Table5[[#All],[CÓDIGO PARROQUIA]:[CLASIFICACIÓN]],5,0),""))</f>
        <v/>
      </c>
      <c r="Q2919" s="13" t="str">
        <f>+IFERROR(VLOOKUP(Table32[[#This Row],[Código Cantón]],Table4[[#All],[CÓDIGO CANTÓN]:[CLASIFICACIÓN]],6,0),"")</f>
        <v/>
      </c>
    </row>
    <row r="2920" spans="4:17" x14ac:dyDescent="0.3">
      <c r="D2920" s="12" t="s">
        <v>2482</v>
      </c>
      <c r="E2920" s="12" t="s">
        <v>159</v>
      </c>
      <c r="F2920" s="12" t="s">
        <v>174</v>
      </c>
      <c r="G2920" s="12" t="s">
        <v>173</v>
      </c>
      <c r="H2920" s="12" t="s">
        <v>1242</v>
      </c>
      <c r="I2920" s="12" t="s">
        <v>7135</v>
      </c>
      <c r="J2920" s="12" t="s">
        <v>7548</v>
      </c>
      <c r="K2920" s="12" t="s">
        <v>16192</v>
      </c>
      <c r="L2920" s="12" t="s">
        <v>2483</v>
      </c>
      <c r="M2920" s="12" t="s">
        <v>16193</v>
      </c>
      <c r="N2920" s="12" t="s">
        <v>7980</v>
      </c>
      <c r="O2920" s="12" t="s">
        <v>16194</v>
      </c>
      <c r="P2920" s="13" t="str">
        <f>+IFERROR(VLOOKUP(Table32[[#This Row],[Código_parroquial]],Table5[[#All],[CÓDIGO PARROQUIA]:[CLASIFICACIÓN]],5,0),+IFERROR(VLOOKUP(CONCATENATE(Table32[[#This Row],[Código Cantón]],"50"),Table5[[#All],[CÓDIGO PARROQUIA]:[CLASIFICACIÓN]],5,0),""))</f>
        <v/>
      </c>
      <c r="Q2920" s="13" t="str">
        <f>+IFERROR(VLOOKUP(Table32[[#This Row],[Código Cantón]],Table4[[#All],[CÓDIGO CANTÓN]:[CLASIFICACIÓN]],6,0),"")</f>
        <v/>
      </c>
    </row>
    <row r="2921" spans="4:17" x14ac:dyDescent="0.3">
      <c r="D2921" s="12" t="s">
        <v>2482</v>
      </c>
      <c r="E2921" s="12" t="s">
        <v>159</v>
      </c>
      <c r="F2921" s="12" t="s">
        <v>174</v>
      </c>
      <c r="G2921" s="12" t="s">
        <v>173</v>
      </c>
      <c r="H2921" s="12" t="s">
        <v>1242</v>
      </c>
      <c r="I2921" s="12" t="s">
        <v>7135</v>
      </c>
      <c r="J2921" s="12" t="s">
        <v>7548</v>
      </c>
      <c r="K2921" s="12" t="s">
        <v>16195</v>
      </c>
      <c r="L2921" s="12" t="s">
        <v>2483</v>
      </c>
      <c r="M2921" s="12" t="s">
        <v>16196</v>
      </c>
      <c r="N2921" s="12" t="s">
        <v>7987</v>
      </c>
      <c r="O2921" s="12" t="s">
        <v>16197</v>
      </c>
      <c r="P2921" s="13" t="str">
        <f>+IFERROR(VLOOKUP(Table32[[#This Row],[Código_parroquial]],Table5[[#All],[CÓDIGO PARROQUIA]:[CLASIFICACIÓN]],5,0),+IFERROR(VLOOKUP(CONCATENATE(Table32[[#This Row],[Código Cantón]],"50"),Table5[[#All],[CÓDIGO PARROQUIA]:[CLASIFICACIÓN]],5,0),""))</f>
        <v/>
      </c>
      <c r="Q2921" s="13" t="str">
        <f>+IFERROR(VLOOKUP(Table32[[#This Row],[Código Cantón]],Table4[[#All],[CÓDIGO CANTÓN]:[CLASIFICACIÓN]],6,0),"")</f>
        <v/>
      </c>
    </row>
    <row r="2922" spans="4:17" x14ac:dyDescent="0.3">
      <c r="D2922" s="12" t="s">
        <v>2482</v>
      </c>
      <c r="E2922" s="12" t="s">
        <v>159</v>
      </c>
      <c r="F2922" s="12" t="s">
        <v>174</v>
      </c>
      <c r="G2922" s="12" t="s">
        <v>173</v>
      </c>
      <c r="H2922" s="12" t="s">
        <v>1242</v>
      </c>
      <c r="I2922" s="12" t="s">
        <v>7135</v>
      </c>
      <c r="J2922" s="12" t="s">
        <v>7548</v>
      </c>
      <c r="K2922" s="12" t="s">
        <v>16198</v>
      </c>
      <c r="L2922" s="12" t="s">
        <v>2483</v>
      </c>
      <c r="M2922" s="12" t="s">
        <v>16199</v>
      </c>
      <c r="N2922" s="12" t="s">
        <v>7987</v>
      </c>
      <c r="O2922" s="12" t="s">
        <v>16200</v>
      </c>
      <c r="P2922" s="13" t="str">
        <f>+IFERROR(VLOOKUP(Table32[[#This Row],[Código_parroquial]],Table5[[#All],[CÓDIGO PARROQUIA]:[CLASIFICACIÓN]],5,0),+IFERROR(VLOOKUP(CONCATENATE(Table32[[#This Row],[Código Cantón]],"50"),Table5[[#All],[CÓDIGO PARROQUIA]:[CLASIFICACIÓN]],5,0),""))</f>
        <v/>
      </c>
      <c r="Q2922" s="13" t="str">
        <f>+IFERROR(VLOOKUP(Table32[[#This Row],[Código Cantón]],Table4[[#All],[CÓDIGO CANTÓN]:[CLASIFICACIÓN]],6,0),"")</f>
        <v/>
      </c>
    </row>
    <row r="2923" spans="4:17" x14ac:dyDescent="0.3">
      <c r="D2923" s="12" t="s">
        <v>2482</v>
      </c>
      <c r="E2923" s="12" t="s">
        <v>159</v>
      </c>
      <c r="F2923" s="12" t="s">
        <v>174</v>
      </c>
      <c r="G2923" s="12" t="s">
        <v>173</v>
      </c>
      <c r="H2923" s="12" t="s">
        <v>1242</v>
      </c>
      <c r="I2923" s="12" t="s">
        <v>7135</v>
      </c>
      <c r="J2923" s="12" t="s">
        <v>7548</v>
      </c>
      <c r="K2923" s="12" t="s">
        <v>16201</v>
      </c>
      <c r="L2923" s="12" t="s">
        <v>2483</v>
      </c>
      <c r="M2923" s="12" t="s">
        <v>16202</v>
      </c>
      <c r="N2923" s="12" t="s">
        <v>7987</v>
      </c>
      <c r="O2923" s="12" t="s">
        <v>16203</v>
      </c>
      <c r="P2923" s="13" t="str">
        <f>+IFERROR(VLOOKUP(Table32[[#This Row],[Código_parroquial]],Table5[[#All],[CÓDIGO PARROQUIA]:[CLASIFICACIÓN]],5,0),+IFERROR(VLOOKUP(CONCATENATE(Table32[[#This Row],[Código Cantón]],"50"),Table5[[#All],[CÓDIGO PARROQUIA]:[CLASIFICACIÓN]],5,0),""))</f>
        <v/>
      </c>
      <c r="Q2923" s="13" t="str">
        <f>+IFERROR(VLOOKUP(Table32[[#This Row],[Código Cantón]],Table4[[#All],[CÓDIGO CANTÓN]:[CLASIFICACIÓN]],6,0),"")</f>
        <v/>
      </c>
    </row>
    <row r="2924" spans="4:17" x14ac:dyDescent="0.3">
      <c r="D2924" s="12" t="s">
        <v>2482</v>
      </c>
      <c r="E2924" s="12" t="s">
        <v>159</v>
      </c>
      <c r="F2924" s="12" t="s">
        <v>174</v>
      </c>
      <c r="G2924" s="12" t="s">
        <v>173</v>
      </c>
      <c r="H2924" s="12" t="s">
        <v>1242</v>
      </c>
      <c r="I2924" s="12" t="s">
        <v>7135</v>
      </c>
      <c r="J2924" s="12" t="s">
        <v>7548</v>
      </c>
      <c r="K2924" s="12" t="s">
        <v>16204</v>
      </c>
      <c r="L2924" s="12" t="s">
        <v>2483</v>
      </c>
      <c r="M2924" s="12" t="s">
        <v>16205</v>
      </c>
      <c r="N2924" s="12" t="s">
        <v>7987</v>
      </c>
      <c r="O2924" s="12" t="s">
        <v>16206</v>
      </c>
      <c r="P2924" s="13" t="str">
        <f>+IFERROR(VLOOKUP(Table32[[#This Row],[Código_parroquial]],Table5[[#All],[CÓDIGO PARROQUIA]:[CLASIFICACIÓN]],5,0),+IFERROR(VLOOKUP(CONCATENATE(Table32[[#This Row],[Código Cantón]],"50"),Table5[[#All],[CÓDIGO PARROQUIA]:[CLASIFICACIÓN]],5,0),""))</f>
        <v/>
      </c>
      <c r="Q2924" s="13" t="str">
        <f>+IFERROR(VLOOKUP(Table32[[#This Row],[Código Cantón]],Table4[[#All],[CÓDIGO CANTÓN]:[CLASIFICACIÓN]],6,0),"")</f>
        <v/>
      </c>
    </row>
    <row r="2925" spans="4:17" x14ac:dyDescent="0.3">
      <c r="D2925" s="12" t="s">
        <v>2482</v>
      </c>
      <c r="E2925" s="12" t="s">
        <v>159</v>
      </c>
      <c r="F2925" s="12" t="s">
        <v>174</v>
      </c>
      <c r="G2925" s="12" t="s">
        <v>173</v>
      </c>
      <c r="H2925" s="12" t="s">
        <v>1243</v>
      </c>
      <c r="I2925" s="12" t="s">
        <v>159</v>
      </c>
      <c r="J2925" s="12" t="s">
        <v>7550</v>
      </c>
      <c r="K2925" s="12" t="s">
        <v>16207</v>
      </c>
      <c r="L2925" s="12" t="s">
        <v>2483</v>
      </c>
      <c r="M2925" s="12" t="s">
        <v>16208</v>
      </c>
      <c r="N2925" s="12" t="s">
        <v>7987</v>
      </c>
      <c r="O2925" s="12" t="s">
        <v>16200</v>
      </c>
      <c r="P2925" s="13" t="str">
        <f>+IFERROR(VLOOKUP(Table32[[#This Row],[Código_parroquial]],Table5[[#All],[CÓDIGO PARROQUIA]:[CLASIFICACIÓN]],5,0),+IFERROR(VLOOKUP(CONCATENATE(Table32[[#This Row],[Código Cantón]],"50"),Table5[[#All],[CÓDIGO PARROQUIA]:[CLASIFICACIÓN]],5,0),""))</f>
        <v/>
      </c>
      <c r="Q2925" s="13" t="str">
        <f>+IFERROR(VLOOKUP(Table32[[#This Row],[Código Cantón]],Table4[[#All],[CÓDIGO CANTÓN]:[CLASIFICACIÓN]],6,0),"")</f>
        <v/>
      </c>
    </row>
    <row r="2926" spans="4:17" x14ac:dyDescent="0.3">
      <c r="D2926" s="12" t="s">
        <v>2482</v>
      </c>
      <c r="E2926" s="12" t="s">
        <v>159</v>
      </c>
      <c r="F2926" s="12" t="s">
        <v>174</v>
      </c>
      <c r="G2926" s="12" t="s">
        <v>173</v>
      </c>
      <c r="H2926" s="12" t="s">
        <v>1242</v>
      </c>
      <c r="I2926" s="12" t="s">
        <v>7135</v>
      </c>
      <c r="J2926" s="12" t="s">
        <v>7548</v>
      </c>
      <c r="K2926" s="12" t="s">
        <v>16209</v>
      </c>
      <c r="L2926" s="12" t="s">
        <v>2483</v>
      </c>
      <c r="M2926" s="12" t="s">
        <v>16210</v>
      </c>
      <c r="N2926" s="12" t="s">
        <v>7987</v>
      </c>
      <c r="O2926" s="12" t="s">
        <v>16211</v>
      </c>
      <c r="P2926" s="13" t="str">
        <f>+IFERROR(VLOOKUP(Table32[[#This Row],[Código_parroquial]],Table5[[#All],[CÓDIGO PARROQUIA]:[CLASIFICACIÓN]],5,0),+IFERROR(VLOOKUP(CONCATENATE(Table32[[#This Row],[Código Cantón]],"50"),Table5[[#All],[CÓDIGO PARROQUIA]:[CLASIFICACIÓN]],5,0),""))</f>
        <v/>
      </c>
      <c r="Q2926" s="13" t="str">
        <f>+IFERROR(VLOOKUP(Table32[[#This Row],[Código Cantón]],Table4[[#All],[CÓDIGO CANTÓN]:[CLASIFICACIÓN]],6,0),"")</f>
        <v/>
      </c>
    </row>
    <row r="2927" spans="4:17" x14ac:dyDescent="0.3">
      <c r="D2927" s="12" t="s">
        <v>2482</v>
      </c>
      <c r="E2927" s="12" t="s">
        <v>159</v>
      </c>
      <c r="F2927" s="12" t="s">
        <v>174</v>
      </c>
      <c r="G2927" s="12" t="s">
        <v>173</v>
      </c>
      <c r="H2927" s="12" t="s">
        <v>1242</v>
      </c>
      <c r="I2927" s="12" t="s">
        <v>7135</v>
      </c>
      <c r="J2927" s="12" t="s">
        <v>7548</v>
      </c>
      <c r="K2927" s="12" t="s">
        <v>16212</v>
      </c>
      <c r="L2927" s="12" t="s">
        <v>2483</v>
      </c>
      <c r="M2927" s="12" t="s">
        <v>16213</v>
      </c>
      <c r="N2927" s="12" t="s">
        <v>7987</v>
      </c>
      <c r="O2927" s="12" t="s">
        <v>16214</v>
      </c>
      <c r="P2927" s="13" t="str">
        <f>+IFERROR(VLOOKUP(Table32[[#This Row],[Código_parroquial]],Table5[[#All],[CÓDIGO PARROQUIA]:[CLASIFICACIÓN]],5,0),+IFERROR(VLOOKUP(CONCATENATE(Table32[[#This Row],[Código Cantón]],"50"),Table5[[#All],[CÓDIGO PARROQUIA]:[CLASIFICACIÓN]],5,0),""))</f>
        <v/>
      </c>
      <c r="Q2927" s="13" t="str">
        <f>+IFERROR(VLOOKUP(Table32[[#This Row],[Código Cantón]],Table4[[#All],[CÓDIGO CANTÓN]:[CLASIFICACIÓN]],6,0),"")</f>
        <v/>
      </c>
    </row>
    <row r="2928" spans="4:17" x14ac:dyDescent="0.3">
      <c r="D2928" s="12" t="s">
        <v>2482</v>
      </c>
      <c r="E2928" s="12" t="s">
        <v>159</v>
      </c>
      <c r="F2928" s="12" t="s">
        <v>174</v>
      </c>
      <c r="G2928" s="12" t="s">
        <v>173</v>
      </c>
      <c r="H2928" s="12" t="s">
        <v>1242</v>
      </c>
      <c r="I2928" s="12" t="s">
        <v>7135</v>
      </c>
      <c r="J2928" s="12" t="s">
        <v>7548</v>
      </c>
      <c r="K2928" s="12" t="s">
        <v>16215</v>
      </c>
      <c r="L2928" s="12" t="s">
        <v>2483</v>
      </c>
      <c r="M2928" s="12" t="s">
        <v>16216</v>
      </c>
      <c r="N2928" s="12" t="s">
        <v>7987</v>
      </c>
      <c r="O2928" s="12" t="s">
        <v>16217</v>
      </c>
      <c r="P2928" s="13" t="str">
        <f>+IFERROR(VLOOKUP(Table32[[#This Row],[Código_parroquial]],Table5[[#All],[CÓDIGO PARROQUIA]:[CLASIFICACIÓN]],5,0),+IFERROR(VLOOKUP(CONCATENATE(Table32[[#This Row],[Código Cantón]],"50"),Table5[[#All],[CÓDIGO PARROQUIA]:[CLASIFICACIÓN]],5,0),""))</f>
        <v/>
      </c>
      <c r="Q2928" s="13" t="str">
        <f>+IFERROR(VLOOKUP(Table32[[#This Row],[Código Cantón]],Table4[[#All],[CÓDIGO CANTÓN]:[CLASIFICACIÓN]],6,0),"")</f>
        <v/>
      </c>
    </row>
    <row r="2929" spans="4:17" x14ac:dyDescent="0.3">
      <c r="D2929" s="12" t="s">
        <v>2482</v>
      </c>
      <c r="E2929" s="12" t="s">
        <v>159</v>
      </c>
      <c r="F2929" s="12" t="s">
        <v>174</v>
      </c>
      <c r="G2929" s="12" t="s">
        <v>173</v>
      </c>
      <c r="H2929" s="12" t="s">
        <v>1242</v>
      </c>
      <c r="I2929" s="12" t="s">
        <v>7135</v>
      </c>
      <c r="J2929" s="12" t="s">
        <v>7548</v>
      </c>
      <c r="K2929" s="12" t="s">
        <v>16218</v>
      </c>
      <c r="L2929" s="12" t="s">
        <v>2483</v>
      </c>
      <c r="M2929" s="12" t="s">
        <v>16219</v>
      </c>
      <c r="N2929" s="12" t="s">
        <v>7987</v>
      </c>
      <c r="O2929" s="12" t="s">
        <v>16220</v>
      </c>
      <c r="P2929" s="13" t="str">
        <f>+IFERROR(VLOOKUP(Table32[[#This Row],[Código_parroquial]],Table5[[#All],[CÓDIGO PARROQUIA]:[CLASIFICACIÓN]],5,0),+IFERROR(VLOOKUP(CONCATENATE(Table32[[#This Row],[Código Cantón]],"50"),Table5[[#All],[CÓDIGO PARROQUIA]:[CLASIFICACIÓN]],5,0),""))</f>
        <v/>
      </c>
      <c r="Q2929" s="13" t="str">
        <f>+IFERROR(VLOOKUP(Table32[[#This Row],[Código Cantón]],Table4[[#All],[CÓDIGO CANTÓN]:[CLASIFICACIÓN]],6,0),"")</f>
        <v/>
      </c>
    </row>
    <row r="2930" spans="4:17" x14ac:dyDescent="0.3">
      <c r="D2930" s="12" t="s">
        <v>2482</v>
      </c>
      <c r="E2930" s="12" t="s">
        <v>159</v>
      </c>
      <c r="F2930" s="12" t="s">
        <v>174</v>
      </c>
      <c r="G2930" s="12" t="s">
        <v>173</v>
      </c>
      <c r="H2930" s="12" t="s">
        <v>1242</v>
      </c>
      <c r="I2930" s="12" t="s">
        <v>7135</v>
      </c>
      <c r="J2930" s="12" t="s">
        <v>7548</v>
      </c>
      <c r="K2930" s="12" t="s">
        <v>16221</v>
      </c>
      <c r="L2930" s="12" t="s">
        <v>2483</v>
      </c>
      <c r="M2930" s="12" t="s">
        <v>16222</v>
      </c>
      <c r="N2930" s="12" t="s">
        <v>7987</v>
      </c>
      <c r="O2930" s="12" t="s">
        <v>16223</v>
      </c>
      <c r="P2930" s="13" t="str">
        <f>+IFERROR(VLOOKUP(Table32[[#This Row],[Código_parroquial]],Table5[[#All],[CÓDIGO PARROQUIA]:[CLASIFICACIÓN]],5,0),+IFERROR(VLOOKUP(CONCATENATE(Table32[[#This Row],[Código Cantón]],"50"),Table5[[#All],[CÓDIGO PARROQUIA]:[CLASIFICACIÓN]],5,0),""))</f>
        <v/>
      </c>
      <c r="Q2930" s="13" t="str">
        <f>+IFERROR(VLOOKUP(Table32[[#This Row],[Código Cantón]],Table4[[#All],[CÓDIGO CANTÓN]:[CLASIFICACIÓN]],6,0),"")</f>
        <v/>
      </c>
    </row>
    <row r="2931" spans="4:17" x14ac:dyDescent="0.3">
      <c r="D2931" s="12" t="s">
        <v>2482</v>
      </c>
      <c r="E2931" s="12" t="s">
        <v>159</v>
      </c>
      <c r="F2931" s="12" t="s">
        <v>174</v>
      </c>
      <c r="G2931" s="12" t="s">
        <v>173</v>
      </c>
      <c r="H2931" s="12" t="s">
        <v>1242</v>
      </c>
      <c r="I2931" s="12" t="s">
        <v>7135</v>
      </c>
      <c r="J2931" s="12" t="s">
        <v>7548</v>
      </c>
      <c r="K2931" s="12" t="s">
        <v>16224</v>
      </c>
      <c r="L2931" s="12" t="s">
        <v>2483</v>
      </c>
      <c r="M2931" s="12" t="s">
        <v>16225</v>
      </c>
      <c r="N2931" s="12" t="s">
        <v>7980</v>
      </c>
      <c r="O2931" s="12" t="s">
        <v>16226</v>
      </c>
      <c r="P2931" s="13" t="str">
        <f>+IFERROR(VLOOKUP(Table32[[#This Row],[Código_parroquial]],Table5[[#All],[CÓDIGO PARROQUIA]:[CLASIFICACIÓN]],5,0),+IFERROR(VLOOKUP(CONCATENATE(Table32[[#This Row],[Código Cantón]],"50"),Table5[[#All],[CÓDIGO PARROQUIA]:[CLASIFICACIÓN]],5,0),""))</f>
        <v/>
      </c>
      <c r="Q2931" s="13" t="str">
        <f>+IFERROR(VLOOKUP(Table32[[#This Row],[Código Cantón]],Table4[[#All],[CÓDIGO CANTÓN]:[CLASIFICACIÓN]],6,0),"")</f>
        <v/>
      </c>
    </row>
    <row r="2932" spans="4:17" x14ac:dyDescent="0.3">
      <c r="D2932" s="12" t="s">
        <v>2482</v>
      </c>
      <c r="E2932" s="12" t="s">
        <v>159</v>
      </c>
      <c r="F2932" s="12" t="s">
        <v>174</v>
      </c>
      <c r="G2932" s="12" t="s">
        <v>173</v>
      </c>
      <c r="H2932" s="12" t="s">
        <v>1245</v>
      </c>
      <c r="I2932" s="12" t="s">
        <v>926</v>
      </c>
      <c r="J2932" s="12" t="s">
        <v>7550</v>
      </c>
      <c r="K2932" s="12" t="s">
        <v>16227</v>
      </c>
      <c r="L2932" s="12" t="s">
        <v>2483</v>
      </c>
      <c r="M2932" s="12" t="s">
        <v>16228</v>
      </c>
      <c r="N2932" s="12" t="s">
        <v>7980</v>
      </c>
      <c r="O2932" s="12" t="s">
        <v>16229</v>
      </c>
      <c r="P2932" s="13" t="str">
        <f>+IFERROR(VLOOKUP(Table32[[#This Row],[Código_parroquial]],Table5[[#All],[CÓDIGO PARROQUIA]:[CLASIFICACIÓN]],5,0),+IFERROR(VLOOKUP(CONCATENATE(Table32[[#This Row],[Código Cantón]],"50"),Table5[[#All],[CÓDIGO PARROQUIA]:[CLASIFICACIÓN]],5,0),""))</f>
        <v/>
      </c>
      <c r="Q2932" s="13" t="str">
        <f>+IFERROR(VLOOKUP(Table32[[#This Row],[Código Cantón]],Table4[[#All],[CÓDIGO CANTÓN]:[CLASIFICACIÓN]],6,0),"")</f>
        <v/>
      </c>
    </row>
    <row r="2933" spans="4:17" x14ac:dyDescent="0.3">
      <c r="D2933" s="12" t="s">
        <v>2482</v>
      </c>
      <c r="E2933" s="12" t="s">
        <v>159</v>
      </c>
      <c r="F2933" s="12" t="s">
        <v>174</v>
      </c>
      <c r="G2933" s="12" t="s">
        <v>173</v>
      </c>
      <c r="H2933" s="12" t="s">
        <v>1242</v>
      </c>
      <c r="I2933" s="12" t="s">
        <v>7135</v>
      </c>
      <c r="J2933" s="12" t="s">
        <v>7548</v>
      </c>
      <c r="K2933" s="12" t="s">
        <v>16230</v>
      </c>
      <c r="L2933" s="12" t="s">
        <v>2483</v>
      </c>
      <c r="M2933" s="12" t="s">
        <v>16231</v>
      </c>
      <c r="N2933" s="12" t="s">
        <v>7980</v>
      </c>
      <c r="O2933" s="12" t="s">
        <v>16232</v>
      </c>
      <c r="P2933" s="13" t="str">
        <f>+IFERROR(VLOOKUP(Table32[[#This Row],[Código_parroquial]],Table5[[#All],[CÓDIGO PARROQUIA]:[CLASIFICACIÓN]],5,0),+IFERROR(VLOOKUP(CONCATENATE(Table32[[#This Row],[Código Cantón]],"50"),Table5[[#All],[CÓDIGO PARROQUIA]:[CLASIFICACIÓN]],5,0),""))</f>
        <v/>
      </c>
      <c r="Q2933" s="13" t="str">
        <f>+IFERROR(VLOOKUP(Table32[[#This Row],[Código Cantón]],Table4[[#All],[CÓDIGO CANTÓN]:[CLASIFICACIÓN]],6,0),"")</f>
        <v/>
      </c>
    </row>
    <row r="2934" spans="4:17" x14ac:dyDescent="0.3">
      <c r="D2934" s="12" t="s">
        <v>2482</v>
      </c>
      <c r="E2934" s="12" t="s">
        <v>159</v>
      </c>
      <c r="F2934" s="12" t="s">
        <v>174</v>
      </c>
      <c r="G2934" s="12" t="s">
        <v>173</v>
      </c>
      <c r="H2934" s="12" t="s">
        <v>1242</v>
      </c>
      <c r="I2934" s="12" t="s">
        <v>7135</v>
      </c>
      <c r="J2934" s="12" t="s">
        <v>7548</v>
      </c>
      <c r="K2934" s="12" t="s">
        <v>16233</v>
      </c>
      <c r="L2934" s="12" t="s">
        <v>2483</v>
      </c>
      <c r="M2934" s="12" t="s">
        <v>763</v>
      </c>
      <c r="N2934" s="12" t="s">
        <v>7987</v>
      </c>
      <c r="O2934" s="12" t="s">
        <v>16234</v>
      </c>
      <c r="P2934" s="13" t="str">
        <f>+IFERROR(VLOOKUP(Table32[[#This Row],[Código_parroquial]],Table5[[#All],[CÓDIGO PARROQUIA]:[CLASIFICACIÓN]],5,0),+IFERROR(VLOOKUP(CONCATENATE(Table32[[#This Row],[Código Cantón]],"50"),Table5[[#All],[CÓDIGO PARROQUIA]:[CLASIFICACIÓN]],5,0),""))</f>
        <v/>
      </c>
      <c r="Q2934" s="13" t="str">
        <f>+IFERROR(VLOOKUP(Table32[[#This Row],[Código Cantón]],Table4[[#All],[CÓDIGO CANTÓN]:[CLASIFICACIÓN]],6,0),"")</f>
        <v/>
      </c>
    </row>
    <row r="2935" spans="4:17" x14ac:dyDescent="0.3">
      <c r="D2935" s="12" t="s">
        <v>2482</v>
      </c>
      <c r="E2935" s="12" t="s">
        <v>159</v>
      </c>
      <c r="F2935" s="12" t="s">
        <v>174</v>
      </c>
      <c r="G2935" s="12" t="s">
        <v>173</v>
      </c>
      <c r="H2935" s="12" t="s">
        <v>1243</v>
      </c>
      <c r="I2935" s="12" t="s">
        <v>159</v>
      </c>
      <c r="J2935" s="12" t="s">
        <v>7550</v>
      </c>
      <c r="K2935" s="12" t="s">
        <v>16235</v>
      </c>
      <c r="L2935" s="12" t="s">
        <v>2483</v>
      </c>
      <c r="M2935" s="12" t="s">
        <v>16236</v>
      </c>
      <c r="N2935" s="12" t="s">
        <v>7980</v>
      </c>
      <c r="O2935" s="12" t="s">
        <v>16237</v>
      </c>
      <c r="P2935" s="13" t="str">
        <f>+IFERROR(VLOOKUP(Table32[[#This Row],[Código_parroquial]],Table5[[#All],[CÓDIGO PARROQUIA]:[CLASIFICACIÓN]],5,0),+IFERROR(VLOOKUP(CONCATENATE(Table32[[#This Row],[Código Cantón]],"50"),Table5[[#All],[CÓDIGO PARROQUIA]:[CLASIFICACIÓN]],5,0),""))</f>
        <v/>
      </c>
      <c r="Q2935" s="13" t="str">
        <f>+IFERROR(VLOOKUP(Table32[[#This Row],[Código Cantón]],Table4[[#All],[CÓDIGO CANTÓN]:[CLASIFICACIÓN]],6,0),"")</f>
        <v/>
      </c>
    </row>
    <row r="2936" spans="4:17" x14ac:dyDescent="0.3">
      <c r="D2936" s="12" t="s">
        <v>2482</v>
      </c>
      <c r="E2936" s="12" t="s">
        <v>159</v>
      </c>
      <c r="F2936" s="12" t="s">
        <v>174</v>
      </c>
      <c r="G2936" s="12" t="s">
        <v>173</v>
      </c>
      <c r="H2936" s="12" t="s">
        <v>1242</v>
      </c>
      <c r="I2936" s="12" t="s">
        <v>7135</v>
      </c>
      <c r="J2936" s="12" t="s">
        <v>7548</v>
      </c>
      <c r="K2936" s="12" t="s">
        <v>16238</v>
      </c>
      <c r="L2936" s="12" t="s">
        <v>2483</v>
      </c>
      <c r="M2936" s="12" t="s">
        <v>16239</v>
      </c>
      <c r="N2936" s="12" t="s">
        <v>7987</v>
      </c>
      <c r="O2936" s="12" t="s">
        <v>16240</v>
      </c>
      <c r="P2936" s="13" t="str">
        <f>+IFERROR(VLOOKUP(Table32[[#This Row],[Código_parroquial]],Table5[[#All],[CÓDIGO PARROQUIA]:[CLASIFICACIÓN]],5,0),+IFERROR(VLOOKUP(CONCATENATE(Table32[[#This Row],[Código Cantón]],"50"),Table5[[#All],[CÓDIGO PARROQUIA]:[CLASIFICACIÓN]],5,0),""))</f>
        <v/>
      </c>
      <c r="Q2936" s="13" t="str">
        <f>+IFERROR(VLOOKUP(Table32[[#This Row],[Código Cantón]],Table4[[#All],[CÓDIGO CANTÓN]:[CLASIFICACIÓN]],6,0),"")</f>
        <v/>
      </c>
    </row>
    <row r="2937" spans="4:17" x14ac:dyDescent="0.3">
      <c r="D2937" s="12" t="s">
        <v>2482</v>
      </c>
      <c r="E2937" s="12" t="s">
        <v>159</v>
      </c>
      <c r="F2937" s="12" t="s">
        <v>174</v>
      </c>
      <c r="G2937" s="12" t="s">
        <v>173</v>
      </c>
      <c r="H2937" s="12" t="s">
        <v>1243</v>
      </c>
      <c r="I2937" s="12" t="s">
        <v>159</v>
      </c>
      <c r="J2937" s="12" t="s">
        <v>7550</v>
      </c>
      <c r="K2937" s="12" t="s">
        <v>16241</v>
      </c>
      <c r="L2937" s="12" t="s">
        <v>2483</v>
      </c>
      <c r="M2937" s="12" t="s">
        <v>16242</v>
      </c>
      <c r="N2937" s="12" t="s">
        <v>7987</v>
      </c>
      <c r="O2937" s="12" t="s">
        <v>16243</v>
      </c>
      <c r="P2937" s="13" t="str">
        <f>+IFERROR(VLOOKUP(Table32[[#This Row],[Código_parroquial]],Table5[[#All],[CÓDIGO PARROQUIA]:[CLASIFICACIÓN]],5,0),+IFERROR(VLOOKUP(CONCATENATE(Table32[[#This Row],[Código Cantón]],"50"),Table5[[#All],[CÓDIGO PARROQUIA]:[CLASIFICACIÓN]],5,0),""))</f>
        <v/>
      </c>
      <c r="Q2937" s="13" t="str">
        <f>+IFERROR(VLOOKUP(Table32[[#This Row],[Código Cantón]],Table4[[#All],[CÓDIGO CANTÓN]:[CLASIFICACIÓN]],6,0),"")</f>
        <v/>
      </c>
    </row>
    <row r="2938" spans="4:17" x14ac:dyDescent="0.3">
      <c r="D2938" s="12" t="s">
        <v>2482</v>
      </c>
      <c r="E2938" s="12" t="s">
        <v>159</v>
      </c>
      <c r="F2938" s="12" t="s">
        <v>174</v>
      </c>
      <c r="G2938" s="12" t="s">
        <v>173</v>
      </c>
      <c r="H2938" s="12" t="s">
        <v>1242</v>
      </c>
      <c r="I2938" s="12" t="s">
        <v>7135</v>
      </c>
      <c r="J2938" s="12" t="s">
        <v>7548</v>
      </c>
      <c r="K2938" s="12" t="s">
        <v>16244</v>
      </c>
      <c r="L2938" s="12" t="s">
        <v>2483</v>
      </c>
      <c r="M2938" s="12" t="s">
        <v>16245</v>
      </c>
      <c r="N2938" s="12" t="s">
        <v>7987</v>
      </c>
      <c r="O2938" s="12" t="s">
        <v>16246</v>
      </c>
      <c r="P2938" s="13" t="str">
        <f>+IFERROR(VLOOKUP(Table32[[#This Row],[Código_parroquial]],Table5[[#All],[CÓDIGO PARROQUIA]:[CLASIFICACIÓN]],5,0),+IFERROR(VLOOKUP(CONCATENATE(Table32[[#This Row],[Código Cantón]],"50"),Table5[[#All],[CÓDIGO PARROQUIA]:[CLASIFICACIÓN]],5,0),""))</f>
        <v/>
      </c>
      <c r="Q2938" s="13" t="str">
        <f>+IFERROR(VLOOKUP(Table32[[#This Row],[Código Cantón]],Table4[[#All],[CÓDIGO CANTÓN]:[CLASIFICACIÓN]],6,0),"")</f>
        <v/>
      </c>
    </row>
    <row r="2939" spans="4:17" x14ac:dyDescent="0.3">
      <c r="D2939" s="12" t="s">
        <v>2482</v>
      </c>
      <c r="E2939" s="12" t="s">
        <v>159</v>
      </c>
      <c r="F2939" s="12" t="s">
        <v>174</v>
      </c>
      <c r="G2939" s="12" t="s">
        <v>173</v>
      </c>
      <c r="H2939" s="12" t="s">
        <v>1245</v>
      </c>
      <c r="I2939" s="12" t="s">
        <v>926</v>
      </c>
      <c r="J2939" s="12" t="s">
        <v>7550</v>
      </c>
      <c r="K2939" s="12" t="s">
        <v>16247</v>
      </c>
      <c r="L2939" s="12" t="s">
        <v>2483</v>
      </c>
      <c r="M2939" s="12" t="s">
        <v>16248</v>
      </c>
      <c r="N2939" s="12" t="s">
        <v>7987</v>
      </c>
      <c r="O2939" s="12" t="s">
        <v>16249</v>
      </c>
      <c r="P2939" s="13" t="str">
        <f>+IFERROR(VLOOKUP(Table32[[#This Row],[Código_parroquial]],Table5[[#All],[CÓDIGO PARROQUIA]:[CLASIFICACIÓN]],5,0),+IFERROR(VLOOKUP(CONCATENATE(Table32[[#This Row],[Código Cantón]],"50"),Table5[[#All],[CÓDIGO PARROQUIA]:[CLASIFICACIÓN]],5,0),""))</f>
        <v/>
      </c>
      <c r="Q2939" s="13" t="str">
        <f>+IFERROR(VLOOKUP(Table32[[#This Row],[Código Cantón]],Table4[[#All],[CÓDIGO CANTÓN]:[CLASIFICACIÓN]],6,0),"")</f>
        <v/>
      </c>
    </row>
    <row r="2940" spans="4:17" x14ac:dyDescent="0.3">
      <c r="D2940" s="12" t="s">
        <v>2482</v>
      </c>
      <c r="E2940" s="12" t="s">
        <v>159</v>
      </c>
      <c r="F2940" s="12" t="s">
        <v>174</v>
      </c>
      <c r="G2940" s="12" t="s">
        <v>173</v>
      </c>
      <c r="H2940" s="12" t="s">
        <v>1245</v>
      </c>
      <c r="I2940" s="12" t="s">
        <v>926</v>
      </c>
      <c r="J2940" s="12" t="s">
        <v>7550</v>
      </c>
      <c r="K2940" s="12" t="s">
        <v>16250</v>
      </c>
      <c r="L2940" s="12" t="s">
        <v>2483</v>
      </c>
      <c r="M2940" s="12" t="s">
        <v>16251</v>
      </c>
      <c r="N2940" s="12" t="s">
        <v>7987</v>
      </c>
      <c r="O2940" s="12" t="s">
        <v>16252</v>
      </c>
      <c r="P2940" s="13" t="str">
        <f>+IFERROR(VLOOKUP(Table32[[#This Row],[Código_parroquial]],Table5[[#All],[CÓDIGO PARROQUIA]:[CLASIFICACIÓN]],5,0),+IFERROR(VLOOKUP(CONCATENATE(Table32[[#This Row],[Código Cantón]],"50"),Table5[[#All],[CÓDIGO PARROQUIA]:[CLASIFICACIÓN]],5,0),""))</f>
        <v/>
      </c>
      <c r="Q2940" s="13" t="str">
        <f>+IFERROR(VLOOKUP(Table32[[#This Row],[Código Cantón]],Table4[[#All],[CÓDIGO CANTÓN]:[CLASIFICACIÓN]],6,0),"")</f>
        <v/>
      </c>
    </row>
    <row r="2941" spans="4:17" x14ac:dyDescent="0.3">
      <c r="D2941" s="12" t="s">
        <v>2482</v>
      </c>
      <c r="E2941" s="12" t="s">
        <v>159</v>
      </c>
      <c r="F2941" s="12" t="s">
        <v>176</v>
      </c>
      <c r="G2941" s="12" t="s">
        <v>175</v>
      </c>
      <c r="H2941" s="12" t="s">
        <v>1246</v>
      </c>
      <c r="I2941" s="12" t="s">
        <v>176</v>
      </c>
      <c r="J2941" s="12" t="s">
        <v>7548</v>
      </c>
      <c r="K2941" s="12" t="s">
        <v>16253</v>
      </c>
      <c r="L2941" s="12" t="s">
        <v>2483</v>
      </c>
      <c r="M2941" s="12" t="s">
        <v>16254</v>
      </c>
      <c r="N2941" s="12" t="s">
        <v>7980</v>
      </c>
      <c r="O2941" s="12" t="s">
        <v>16255</v>
      </c>
      <c r="P2941" s="13" t="str">
        <f>+IFERROR(VLOOKUP(Table32[[#This Row],[Código_parroquial]],Table5[[#All],[CÓDIGO PARROQUIA]:[CLASIFICACIÓN]],5,0),+IFERROR(VLOOKUP(CONCATENATE(Table32[[#This Row],[Código Cantón]],"50"),Table5[[#All],[CÓDIGO PARROQUIA]:[CLASIFICACIÓN]],5,0),""))</f>
        <v/>
      </c>
      <c r="Q2941" s="13" t="str">
        <f>+IFERROR(VLOOKUP(Table32[[#This Row],[Código Cantón]],Table4[[#All],[CÓDIGO CANTÓN]:[CLASIFICACIÓN]],6,0),"")</f>
        <v/>
      </c>
    </row>
    <row r="2942" spans="4:17" x14ac:dyDescent="0.3">
      <c r="D2942" s="12" t="s">
        <v>2482</v>
      </c>
      <c r="E2942" s="12" t="s">
        <v>159</v>
      </c>
      <c r="F2942" s="12" t="s">
        <v>176</v>
      </c>
      <c r="G2942" s="12" t="s">
        <v>175</v>
      </c>
      <c r="H2942" s="12" t="s">
        <v>1246</v>
      </c>
      <c r="I2942" s="12" t="s">
        <v>176</v>
      </c>
      <c r="J2942" s="12" t="s">
        <v>7548</v>
      </c>
      <c r="K2942" s="12" t="s">
        <v>16256</v>
      </c>
      <c r="L2942" s="12" t="s">
        <v>2483</v>
      </c>
      <c r="M2942" s="12" t="s">
        <v>16257</v>
      </c>
      <c r="N2942" s="12" t="s">
        <v>7987</v>
      </c>
      <c r="O2942" s="12" t="s">
        <v>16258</v>
      </c>
      <c r="P2942" s="13" t="str">
        <f>+IFERROR(VLOOKUP(Table32[[#This Row],[Código_parroquial]],Table5[[#All],[CÓDIGO PARROQUIA]:[CLASIFICACIÓN]],5,0),+IFERROR(VLOOKUP(CONCATENATE(Table32[[#This Row],[Código Cantón]],"50"),Table5[[#All],[CÓDIGO PARROQUIA]:[CLASIFICACIÓN]],5,0),""))</f>
        <v/>
      </c>
      <c r="Q2942" s="13" t="str">
        <f>+IFERROR(VLOOKUP(Table32[[#This Row],[Código Cantón]],Table4[[#All],[CÓDIGO CANTÓN]:[CLASIFICACIÓN]],6,0),"")</f>
        <v/>
      </c>
    </row>
    <row r="2943" spans="4:17" x14ac:dyDescent="0.3">
      <c r="D2943" s="12" t="s">
        <v>2482</v>
      </c>
      <c r="E2943" s="12" t="s">
        <v>159</v>
      </c>
      <c r="F2943" s="12" t="s">
        <v>176</v>
      </c>
      <c r="G2943" s="12" t="s">
        <v>175</v>
      </c>
      <c r="H2943" s="12" t="s">
        <v>1246</v>
      </c>
      <c r="I2943" s="12" t="s">
        <v>176</v>
      </c>
      <c r="J2943" s="12" t="s">
        <v>7548</v>
      </c>
      <c r="K2943" s="12" t="s">
        <v>16259</v>
      </c>
      <c r="L2943" s="12" t="s">
        <v>2483</v>
      </c>
      <c r="M2943" s="12" t="s">
        <v>16260</v>
      </c>
      <c r="N2943" s="12" t="s">
        <v>7980</v>
      </c>
      <c r="O2943" s="12" t="s">
        <v>16261</v>
      </c>
      <c r="P2943" s="13" t="str">
        <f>+IFERROR(VLOOKUP(Table32[[#This Row],[Código_parroquial]],Table5[[#All],[CÓDIGO PARROQUIA]:[CLASIFICACIÓN]],5,0),+IFERROR(VLOOKUP(CONCATENATE(Table32[[#This Row],[Código Cantón]],"50"),Table5[[#All],[CÓDIGO PARROQUIA]:[CLASIFICACIÓN]],5,0),""))</f>
        <v/>
      </c>
      <c r="Q2943" s="13" t="str">
        <f>+IFERROR(VLOOKUP(Table32[[#This Row],[Código Cantón]],Table4[[#All],[CÓDIGO CANTÓN]:[CLASIFICACIÓN]],6,0),"")</f>
        <v/>
      </c>
    </row>
    <row r="2944" spans="4:17" x14ac:dyDescent="0.3">
      <c r="D2944" s="12" t="s">
        <v>2482</v>
      </c>
      <c r="E2944" s="12" t="s">
        <v>159</v>
      </c>
      <c r="F2944" s="12" t="s">
        <v>176</v>
      </c>
      <c r="G2944" s="12" t="s">
        <v>175</v>
      </c>
      <c r="H2944" s="12" t="s">
        <v>1246</v>
      </c>
      <c r="I2944" s="12" t="s">
        <v>176</v>
      </c>
      <c r="J2944" s="12" t="s">
        <v>7548</v>
      </c>
      <c r="K2944" s="12" t="s">
        <v>16262</v>
      </c>
      <c r="L2944" s="12" t="s">
        <v>2483</v>
      </c>
      <c r="M2944" s="12" t="s">
        <v>12258</v>
      </c>
      <c r="N2944" s="12" t="s">
        <v>7980</v>
      </c>
      <c r="O2944" s="12" t="s">
        <v>16263</v>
      </c>
      <c r="P2944" s="13" t="str">
        <f>+IFERROR(VLOOKUP(Table32[[#This Row],[Código_parroquial]],Table5[[#All],[CÓDIGO PARROQUIA]:[CLASIFICACIÓN]],5,0),+IFERROR(VLOOKUP(CONCATENATE(Table32[[#This Row],[Código Cantón]],"50"),Table5[[#All],[CÓDIGO PARROQUIA]:[CLASIFICACIÓN]],5,0),""))</f>
        <v/>
      </c>
      <c r="Q2944" s="13" t="str">
        <f>+IFERROR(VLOOKUP(Table32[[#This Row],[Código Cantón]],Table4[[#All],[CÓDIGO CANTÓN]:[CLASIFICACIÓN]],6,0),"")</f>
        <v/>
      </c>
    </row>
    <row r="2945" spans="4:17" x14ac:dyDescent="0.3">
      <c r="D2945" s="12" t="s">
        <v>2482</v>
      </c>
      <c r="E2945" s="12" t="s">
        <v>159</v>
      </c>
      <c r="F2945" s="12" t="s">
        <v>176</v>
      </c>
      <c r="G2945" s="12" t="s">
        <v>175</v>
      </c>
      <c r="H2945" s="12" t="s">
        <v>1246</v>
      </c>
      <c r="I2945" s="12" t="s">
        <v>176</v>
      </c>
      <c r="J2945" s="12" t="s">
        <v>7548</v>
      </c>
      <c r="K2945" s="12" t="s">
        <v>16264</v>
      </c>
      <c r="L2945" s="12" t="s">
        <v>2483</v>
      </c>
      <c r="M2945" s="12" t="s">
        <v>16265</v>
      </c>
      <c r="N2945" s="12" t="s">
        <v>7987</v>
      </c>
      <c r="O2945" s="12" t="s">
        <v>16266</v>
      </c>
      <c r="P2945" s="13" t="str">
        <f>+IFERROR(VLOOKUP(Table32[[#This Row],[Código_parroquial]],Table5[[#All],[CÓDIGO PARROQUIA]:[CLASIFICACIÓN]],5,0),+IFERROR(VLOOKUP(CONCATENATE(Table32[[#This Row],[Código Cantón]],"50"),Table5[[#All],[CÓDIGO PARROQUIA]:[CLASIFICACIÓN]],5,0),""))</f>
        <v/>
      </c>
      <c r="Q2945" s="13" t="str">
        <f>+IFERROR(VLOOKUP(Table32[[#This Row],[Código Cantón]],Table4[[#All],[CÓDIGO CANTÓN]:[CLASIFICACIÓN]],6,0),"")</f>
        <v/>
      </c>
    </row>
    <row r="2946" spans="4:17" x14ac:dyDescent="0.3">
      <c r="D2946" s="12" t="s">
        <v>2482</v>
      </c>
      <c r="E2946" s="12" t="s">
        <v>159</v>
      </c>
      <c r="F2946" s="12" t="s">
        <v>176</v>
      </c>
      <c r="G2946" s="12" t="s">
        <v>175</v>
      </c>
      <c r="H2946" s="12" t="s">
        <v>1246</v>
      </c>
      <c r="I2946" s="12" t="s">
        <v>176</v>
      </c>
      <c r="J2946" s="12" t="s">
        <v>7548</v>
      </c>
      <c r="K2946" s="12" t="s">
        <v>16267</v>
      </c>
      <c r="L2946" s="12" t="s">
        <v>2483</v>
      </c>
      <c r="M2946" s="12" t="s">
        <v>16268</v>
      </c>
      <c r="N2946" s="12" t="s">
        <v>7987</v>
      </c>
      <c r="O2946" s="12" t="s">
        <v>16269</v>
      </c>
      <c r="P2946" s="13" t="str">
        <f>+IFERROR(VLOOKUP(Table32[[#This Row],[Código_parroquial]],Table5[[#All],[CÓDIGO PARROQUIA]:[CLASIFICACIÓN]],5,0),+IFERROR(VLOOKUP(CONCATENATE(Table32[[#This Row],[Código Cantón]],"50"),Table5[[#All],[CÓDIGO PARROQUIA]:[CLASIFICACIÓN]],5,0),""))</f>
        <v/>
      </c>
      <c r="Q2946" s="13" t="str">
        <f>+IFERROR(VLOOKUP(Table32[[#This Row],[Código Cantón]],Table4[[#All],[CÓDIGO CANTÓN]:[CLASIFICACIÓN]],6,0),"")</f>
        <v/>
      </c>
    </row>
    <row r="2947" spans="4:17" x14ac:dyDescent="0.3">
      <c r="D2947" s="12" t="s">
        <v>2482</v>
      </c>
      <c r="E2947" s="12" t="s">
        <v>159</v>
      </c>
      <c r="F2947" s="12" t="s">
        <v>176</v>
      </c>
      <c r="G2947" s="12" t="s">
        <v>175</v>
      </c>
      <c r="H2947" s="12" t="s">
        <v>1246</v>
      </c>
      <c r="I2947" s="12" t="s">
        <v>176</v>
      </c>
      <c r="J2947" s="12" t="s">
        <v>7548</v>
      </c>
      <c r="K2947" s="12" t="s">
        <v>16270</v>
      </c>
      <c r="L2947" s="12" t="s">
        <v>2483</v>
      </c>
      <c r="M2947" s="12" t="s">
        <v>16271</v>
      </c>
      <c r="N2947" s="12" t="s">
        <v>7987</v>
      </c>
      <c r="O2947" s="12" t="s">
        <v>16272</v>
      </c>
      <c r="P2947" s="13" t="str">
        <f>+IFERROR(VLOOKUP(Table32[[#This Row],[Código_parroquial]],Table5[[#All],[CÓDIGO PARROQUIA]:[CLASIFICACIÓN]],5,0),+IFERROR(VLOOKUP(CONCATENATE(Table32[[#This Row],[Código Cantón]],"50"),Table5[[#All],[CÓDIGO PARROQUIA]:[CLASIFICACIÓN]],5,0),""))</f>
        <v/>
      </c>
      <c r="Q2947" s="13" t="str">
        <f>+IFERROR(VLOOKUP(Table32[[#This Row],[Código Cantón]],Table4[[#All],[CÓDIGO CANTÓN]:[CLASIFICACIÓN]],6,0),"")</f>
        <v/>
      </c>
    </row>
    <row r="2948" spans="4:17" x14ac:dyDescent="0.3">
      <c r="D2948" s="12" t="s">
        <v>2482</v>
      </c>
      <c r="E2948" s="12" t="s">
        <v>159</v>
      </c>
      <c r="F2948" s="12" t="s">
        <v>176</v>
      </c>
      <c r="G2948" s="12" t="s">
        <v>175</v>
      </c>
      <c r="H2948" s="12" t="s">
        <v>1246</v>
      </c>
      <c r="I2948" s="12" t="s">
        <v>176</v>
      </c>
      <c r="J2948" s="12" t="s">
        <v>7548</v>
      </c>
      <c r="K2948" s="12" t="s">
        <v>16273</v>
      </c>
      <c r="L2948" s="12" t="s">
        <v>2483</v>
      </c>
      <c r="M2948" s="12" t="s">
        <v>10679</v>
      </c>
      <c r="N2948" s="12" t="s">
        <v>7980</v>
      </c>
      <c r="O2948" s="12" t="s">
        <v>16274</v>
      </c>
      <c r="P2948" s="13" t="str">
        <f>+IFERROR(VLOOKUP(Table32[[#This Row],[Código_parroquial]],Table5[[#All],[CÓDIGO PARROQUIA]:[CLASIFICACIÓN]],5,0),+IFERROR(VLOOKUP(CONCATENATE(Table32[[#This Row],[Código Cantón]],"50"),Table5[[#All],[CÓDIGO PARROQUIA]:[CLASIFICACIÓN]],5,0),""))</f>
        <v/>
      </c>
      <c r="Q2948" s="13" t="str">
        <f>+IFERROR(VLOOKUP(Table32[[#This Row],[Código Cantón]],Table4[[#All],[CÓDIGO CANTÓN]:[CLASIFICACIÓN]],6,0),"")</f>
        <v/>
      </c>
    </row>
    <row r="2949" spans="4:17" x14ac:dyDescent="0.3">
      <c r="D2949" s="12" t="s">
        <v>2482</v>
      </c>
      <c r="E2949" s="12" t="s">
        <v>159</v>
      </c>
      <c r="F2949" s="12" t="s">
        <v>176</v>
      </c>
      <c r="G2949" s="12" t="s">
        <v>175</v>
      </c>
      <c r="H2949" s="12" t="s">
        <v>1246</v>
      </c>
      <c r="I2949" s="12" t="s">
        <v>176</v>
      </c>
      <c r="J2949" s="12" t="s">
        <v>7548</v>
      </c>
      <c r="K2949" s="12" t="s">
        <v>16275</v>
      </c>
      <c r="L2949" s="12" t="s">
        <v>2483</v>
      </c>
      <c r="M2949" s="12" t="s">
        <v>16276</v>
      </c>
      <c r="N2949" s="12" t="s">
        <v>7980</v>
      </c>
      <c r="O2949" s="12" t="s">
        <v>16277</v>
      </c>
      <c r="P2949" s="13" t="str">
        <f>+IFERROR(VLOOKUP(Table32[[#This Row],[Código_parroquial]],Table5[[#All],[CÓDIGO PARROQUIA]:[CLASIFICACIÓN]],5,0),+IFERROR(VLOOKUP(CONCATENATE(Table32[[#This Row],[Código Cantón]],"50"),Table5[[#All],[CÓDIGO PARROQUIA]:[CLASIFICACIÓN]],5,0),""))</f>
        <v/>
      </c>
      <c r="Q2949" s="13" t="str">
        <f>+IFERROR(VLOOKUP(Table32[[#This Row],[Código Cantón]],Table4[[#All],[CÓDIGO CANTÓN]:[CLASIFICACIÓN]],6,0),"")</f>
        <v/>
      </c>
    </row>
    <row r="2950" spans="4:17" x14ac:dyDescent="0.3">
      <c r="D2950" s="12" t="s">
        <v>2482</v>
      </c>
      <c r="E2950" s="12" t="s">
        <v>159</v>
      </c>
      <c r="F2950" s="12" t="s">
        <v>176</v>
      </c>
      <c r="G2950" s="12" t="s">
        <v>175</v>
      </c>
      <c r="H2950" s="12" t="s">
        <v>1246</v>
      </c>
      <c r="I2950" s="12" t="s">
        <v>176</v>
      </c>
      <c r="J2950" s="12" t="s">
        <v>7548</v>
      </c>
      <c r="K2950" s="12" t="s">
        <v>16278</v>
      </c>
      <c r="L2950" s="12" t="s">
        <v>2483</v>
      </c>
      <c r="M2950" s="12" t="s">
        <v>16279</v>
      </c>
      <c r="N2950" s="12" t="s">
        <v>7980</v>
      </c>
      <c r="O2950" s="12" t="s">
        <v>16280</v>
      </c>
      <c r="P2950" s="13" t="str">
        <f>+IFERROR(VLOOKUP(Table32[[#This Row],[Código_parroquial]],Table5[[#All],[CÓDIGO PARROQUIA]:[CLASIFICACIÓN]],5,0),+IFERROR(VLOOKUP(CONCATENATE(Table32[[#This Row],[Código Cantón]],"50"),Table5[[#All],[CÓDIGO PARROQUIA]:[CLASIFICACIÓN]],5,0),""))</f>
        <v/>
      </c>
      <c r="Q2950" s="13" t="str">
        <f>+IFERROR(VLOOKUP(Table32[[#This Row],[Código Cantón]],Table4[[#All],[CÓDIGO CANTÓN]:[CLASIFICACIÓN]],6,0),"")</f>
        <v/>
      </c>
    </row>
    <row r="2951" spans="4:17" x14ac:dyDescent="0.3">
      <c r="D2951" s="12" t="s">
        <v>2482</v>
      </c>
      <c r="E2951" s="12" t="s">
        <v>159</v>
      </c>
      <c r="F2951" s="12" t="s">
        <v>176</v>
      </c>
      <c r="G2951" s="12" t="s">
        <v>175</v>
      </c>
      <c r="H2951" s="12" t="s">
        <v>1246</v>
      </c>
      <c r="I2951" s="12" t="s">
        <v>176</v>
      </c>
      <c r="J2951" s="12" t="s">
        <v>7548</v>
      </c>
      <c r="K2951" s="12" t="s">
        <v>16281</v>
      </c>
      <c r="L2951" s="12" t="s">
        <v>2483</v>
      </c>
      <c r="M2951" s="12" t="s">
        <v>16282</v>
      </c>
      <c r="N2951" s="12" t="s">
        <v>7980</v>
      </c>
      <c r="O2951" s="12" t="s">
        <v>16283</v>
      </c>
      <c r="P2951" s="13" t="str">
        <f>+IFERROR(VLOOKUP(Table32[[#This Row],[Código_parroquial]],Table5[[#All],[CÓDIGO PARROQUIA]:[CLASIFICACIÓN]],5,0),+IFERROR(VLOOKUP(CONCATENATE(Table32[[#This Row],[Código Cantón]],"50"),Table5[[#All],[CÓDIGO PARROQUIA]:[CLASIFICACIÓN]],5,0),""))</f>
        <v/>
      </c>
      <c r="Q2951" s="13" t="str">
        <f>+IFERROR(VLOOKUP(Table32[[#This Row],[Código Cantón]],Table4[[#All],[CÓDIGO CANTÓN]:[CLASIFICACIÓN]],6,0),"")</f>
        <v/>
      </c>
    </row>
    <row r="2952" spans="4:17" x14ac:dyDescent="0.3">
      <c r="D2952" s="12" t="s">
        <v>2482</v>
      </c>
      <c r="E2952" s="12" t="s">
        <v>159</v>
      </c>
      <c r="F2952" s="12" t="s">
        <v>176</v>
      </c>
      <c r="G2952" s="12" t="s">
        <v>175</v>
      </c>
      <c r="H2952" s="12" t="s">
        <v>1246</v>
      </c>
      <c r="I2952" s="12" t="s">
        <v>176</v>
      </c>
      <c r="J2952" s="12" t="s">
        <v>7548</v>
      </c>
      <c r="K2952" s="12" t="s">
        <v>16284</v>
      </c>
      <c r="L2952" s="12" t="s">
        <v>2483</v>
      </c>
      <c r="M2952" s="12" t="s">
        <v>16285</v>
      </c>
      <c r="N2952" s="12" t="s">
        <v>7980</v>
      </c>
      <c r="O2952" s="12" t="s">
        <v>16286</v>
      </c>
      <c r="P2952" s="13" t="str">
        <f>+IFERROR(VLOOKUP(Table32[[#This Row],[Código_parroquial]],Table5[[#All],[CÓDIGO PARROQUIA]:[CLASIFICACIÓN]],5,0),+IFERROR(VLOOKUP(CONCATENATE(Table32[[#This Row],[Código Cantón]],"50"),Table5[[#All],[CÓDIGO PARROQUIA]:[CLASIFICACIÓN]],5,0),""))</f>
        <v/>
      </c>
      <c r="Q2952" s="13" t="str">
        <f>+IFERROR(VLOOKUP(Table32[[#This Row],[Código Cantón]],Table4[[#All],[CÓDIGO CANTÓN]:[CLASIFICACIÓN]],6,0),"")</f>
        <v/>
      </c>
    </row>
    <row r="2953" spans="4:17" x14ac:dyDescent="0.3">
      <c r="D2953" s="12" t="s">
        <v>2482</v>
      </c>
      <c r="E2953" s="12" t="s">
        <v>159</v>
      </c>
      <c r="F2953" s="12" t="s">
        <v>176</v>
      </c>
      <c r="G2953" s="12" t="s">
        <v>175</v>
      </c>
      <c r="H2953" s="12" t="s">
        <v>1246</v>
      </c>
      <c r="I2953" s="12" t="s">
        <v>176</v>
      </c>
      <c r="J2953" s="12" t="s">
        <v>7548</v>
      </c>
      <c r="K2953" s="12" t="s">
        <v>16287</v>
      </c>
      <c r="L2953" s="12" t="s">
        <v>2483</v>
      </c>
      <c r="M2953" s="12" t="s">
        <v>16288</v>
      </c>
      <c r="N2953" s="12" t="s">
        <v>7987</v>
      </c>
      <c r="O2953" s="12" t="s">
        <v>16289</v>
      </c>
      <c r="P2953" s="13" t="str">
        <f>+IFERROR(VLOOKUP(Table32[[#This Row],[Código_parroquial]],Table5[[#All],[CÓDIGO PARROQUIA]:[CLASIFICACIÓN]],5,0),+IFERROR(VLOOKUP(CONCATENATE(Table32[[#This Row],[Código Cantón]],"50"),Table5[[#All],[CÓDIGO PARROQUIA]:[CLASIFICACIÓN]],5,0),""))</f>
        <v/>
      </c>
      <c r="Q2953" s="13" t="str">
        <f>+IFERROR(VLOOKUP(Table32[[#This Row],[Código Cantón]],Table4[[#All],[CÓDIGO CANTÓN]:[CLASIFICACIÓN]],6,0),"")</f>
        <v/>
      </c>
    </row>
    <row r="2954" spans="4:17" x14ac:dyDescent="0.3">
      <c r="D2954" s="12" t="s">
        <v>2482</v>
      </c>
      <c r="E2954" s="12" t="s">
        <v>159</v>
      </c>
      <c r="F2954" s="12" t="s">
        <v>176</v>
      </c>
      <c r="G2954" s="12" t="s">
        <v>175</v>
      </c>
      <c r="H2954" s="12" t="s">
        <v>1246</v>
      </c>
      <c r="I2954" s="12" t="s">
        <v>176</v>
      </c>
      <c r="J2954" s="12" t="s">
        <v>7548</v>
      </c>
      <c r="K2954" s="12" t="s">
        <v>16290</v>
      </c>
      <c r="L2954" s="12" t="s">
        <v>2483</v>
      </c>
      <c r="M2954" s="12" t="s">
        <v>9583</v>
      </c>
      <c r="N2954" s="12" t="s">
        <v>7980</v>
      </c>
      <c r="O2954" s="12" t="s">
        <v>16291</v>
      </c>
      <c r="P2954" s="13" t="str">
        <f>+IFERROR(VLOOKUP(Table32[[#This Row],[Código_parroquial]],Table5[[#All],[CÓDIGO PARROQUIA]:[CLASIFICACIÓN]],5,0),+IFERROR(VLOOKUP(CONCATENATE(Table32[[#This Row],[Código Cantón]],"50"),Table5[[#All],[CÓDIGO PARROQUIA]:[CLASIFICACIÓN]],5,0),""))</f>
        <v/>
      </c>
      <c r="Q2954" s="13" t="str">
        <f>+IFERROR(VLOOKUP(Table32[[#This Row],[Código Cantón]],Table4[[#All],[CÓDIGO CANTÓN]:[CLASIFICACIÓN]],6,0),"")</f>
        <v/>
      </c>
    </row>
    <row r="2955" spans="4:17" x14ac:dyDescent="0.3">
      <c r="D2955" s="12" t="s">
        <v>2482</v>
      </c>
      <c r="E2955" s="12" t="s">
        <v>159</v>
      </c>
      <c r="F2955" s="12" t="s">
        <v>176</v>
      </c>
      <c r="G2955" s="12" t="s">
        <v>175</v>
      </c>
      <c r="H2955" s="12" t="s">
        <v>1246</v>
      </c>
      <c r="I2955" s="12" t="s">
        <v>176</v>
      </c>
      <c r="J2955" s="12" t="s">
        <v>7548</v>
      </c>
      <c r="K2955" s="12" t="s">
        <v>16292</v>
      </c>
      <c r="L2955" s="12" t="s">
        <v>2483</v>
      </c>
      <c r="M2955" s="12" t="s">
        <v>12997</v>
      </c>
      <c r="N2955" s="12" t="s">
        <v>7980</v>
      </c>
      <c r="O2955" s="12" t="s">
        <v>16293</v>
      </c>
      <c r="P2955" s="13" t="str">
        <f>+IFERROR(VLOOKUP(Table32[[#This Row],[Código_parroquial]],Table5[[#All],[CÓDIGO PARROQUIA]:[CLASIFICACIÓN]],5,0),+IFERROR(VLOOKUP(CONCATENATE(Table32[[#This Row],[Código Cantón]],"50"),Table5[[#All],[CÓDIGO PARROQUIA]:[CLASIFICACIÓN]],5,0),""))</f>
        <v/>
      </c>
      <c r="Q2955" s="13" t="str">
        <f>+IFERROR(VLOOKUP(Table32[[#This Row],[Código Cantón]],Table4[[#All],[CÓDIGO CANTÓN]:[CLASIFICACIÓN]],6,0),"")</f>
        <v/>
      </c>
    </row>
    <row r="2956" spans="4:17" x14ac:dyDescent="0.3">
      <c r="D2956" s="12" t="s">
        <v>2482</v>
      </c>
      <c r="E2956" s="12" t="s">
        <v>159</v>
      </c>
      <c r="F2956" s="12" t="s">
        <v>176</v>
      </c>
      <c r="G2956" s="12" t="s">
        <v>175</v>
      </c>
      <c r="H2956" s="12" t="s">
        <v>1246</v>
      </c>
      <c r="I2956" s="12" t="s">
        <v>176</v>
      </c>
      <c r="J2956" s="12" t="s">
        <v>7548</v>
      </c>
      <c r="K2956" s="12" t="s">
        <v>16294</v>
      </c>
      <c r="L2956" s="12" t="s">
        <v>2483</v>
      </c>
      <c r="M2956" s="12" t="s">
        <v>8281</v>
      </c>
      <c r="N2956" s="12" t="s">
        <v>7987</v>
      </c>
      <c r="O2956" s="12" t="s">
        <v>16295</v>
      </c>
      <c r="P2956" s="13" t="str">
        <f>+IFERROR(VLOOKUP(Table32[[#This Row],[Código_parroquial]],Table5[[#All],[CÓDIGO PARROQUIA]:[CLASIFICACIÓN]],5,0),+IFERROR(VLOOKUP(CONCATENATE(Table32[[#This Row],[Código Cantón]],"50"),Table5[[#All],[CÓDIGO PARROQUIA]:[CLASIFICACIÓN]],5,0),""))</f>
        <v/>
      </c>
      <c r="Q2956" s="13" t="str">
        <f>+IFERROR(VLOOKUP(Table32[[#This Row],[Código Cantón]],Table4[[#All],[CÓDIGO CANTÓN]:[CLASIFICACIÓN]],6,0),"")</f>
        <v/>
      </c>
    </row>
    <row r="2957" spans="4:17" x14ac:dyDescent="0.3">
      <c r="D2957" s="12" t="s">
        <v>2482</v>
      </c>
      <c r="E2957" s="12" t="s">
        <v>159</v>
      </c>
      <c r="F2957" s="12" t="s">
        <v>176</v>
      </c>
      <c r="G2957" s="12" t="s">
        <v>175</v>
      </c>
      <c r="H2957" s="12" t="s">
        <v>1246</v>
      </c>
      <c r="I2957" s="12" t="s">
        <v>176</v>
      </c>
      <c r="J2957" s="12" t="s">
        <v>7548</v>
      </c>
      <c r="K2957" s="12" t="s">
        <v>16296</v>
      </c>
      <c r="L2957" s="12" t="s">
        <v>2483</v>
      </c>
      <c r="M2957" s="12" t="s">
        <v>2504</v>
      </c>
      <c r="N2957" s="12" t="s">
        <v>7980</v>
      </c>
      <c r="O2957" s="12" t="s">
        <v>16274</v>
      </c>
      <c r="P2957" s="13" t="str">
        <f>+IFERROR(VLOOKUP(Table32[[#This Row],[Código_parroquial]],Table5[[#All],[CÓDIGO PARROQUIA]:[CLASIFICACIÓN]],5,0),+IFERROR(VLOOKUP(CONCATENATE(Table32[[#This Row],[Código Cantón]],"50"),Table5[[#All],[CÓDIGO PARROQUIA]:[CLASIFICACIÓN]],5,0),""))</f>
        <v/>
      </c>
      <c r="Q2957" s="13" t="str">
        <f>+IFERROR(VLOOKUP(Table32[[#This Row],[Código Cantón]],Table4[[#All],[CÓDIGO CANTÓN]:[CLASIFICACIÓN]],6,0),"")</f>
        <v/>
      </c>
    </row>
    <row r="2958" spans="4:17" x14ac:dyDescent="0.3">
      <c r="D2958" s="12" t="s">
        <v>2482</v>
      </c>
      <c r="E2958" s="12" t="s">
        <v>159</v>
      </c>
      <c r="F2958" s="12" t="s">
        <v>176</v>
      </c>
      <c r="G2958" s="12" t="s">
        <v>175</v>
      </c>
      <c r="H2958" s="12" t="s">
        <v>1246</v>
      </c>
      <c r="I2958" s="12" t="s">
        <v>176</v>
      </c>
      <c r="J2958" s="12" t="s">
        <v>7548</v>
      </c>
      <c r="K2958" s="12" t="s">
        <v>16297</v>
      </c>
      <c r="L2958" s="12" t="s">
        <v>2483</v>
      </c>
      <c r="M2958" s="12" t="s">
        <v>10537</v>
      </c>
      <c r="N2958" s="12" t="s">
        <v>7980</v>
      </c>
      <c r="O2958" s="12" t="s">
        <v>16298</v>
      </c>
      <c r="P2958" s="13" t="str">
        <f>+IFERROR(VLOOKUP(Table32[[#This Row],[Código_parroquial]],Table5[[#All],[CÓDIGO PARROQUIA]:[CLASIFICACIÓN]],5,0),+IFERROR(VLOOKUP(CONCATENATE(Table32[[#This Row],[Código Cantón]],"50"),Table5[[#All],[CÓDIGO PARROQUIA]:[CLASIFICACIÓN]],5,0),""))</f>
        <v/>
      </c>
      <c r="Q2958" s="13" t="str">
        <f>+IFERROR(VLOOKUP(Table32[[#This Row],[Código Cantón]],Table4[[#All],[CÓDIGO CANTÓN]:[CLASIFICACIÓN]],6,0),"")</f>
        <v/>
      </c>
    </row>
    <row r="2959" spans="4:17" x14ac:dyDescent="0.3">
      <c r="D2959" s="12" t="s">
        <v>2482</v>
      </c>
      <c r="E2959" s="12" t="s">
        <v>159</v>
      </c>
      <c r="F2959" s="12" t="s">
        <v>176</v>
      </c>
      <c r="G2959" s="12" t="s">
        <v>175</v>
      </c>
      <c r="H2959" s="12" t="s">
        <v>1246</v>
      </c>
      <c r="I2959" s="12" t="s">
        <v>176</v>
      </c>
      <c r="J2959" s="12" t="s">
        <v>7548</v>
      </c>
      <c r="K2959" s="12" t="s">
        <v>16299</v>
      </c>
      <c r="L2959" s="12" t="s">
        <v>2483</v>
      </c>
      <c r="M2959" s="12" t="s">
        <v>16300</v>
      </c>
      <c r="N2959" s="12" t="s">
        <v>7980</v>
      </c>
      <c r="O2959" s="12" t="s">
        <v>16301</v>
      </c>
      <c r="P2959" s="13" t="str">
        <f>+IFERROR(VLOOKUP(Table32[[#This Row],[Código_parroquial]],Table5[[#All],[CÓDIGO PARROQUIA]:[CLASIFICACIÓN]],5,0),+IFERROR(VLOOKUP(CONCATENATE(Table32[[#This Row],[Código Cantón]],"50"),Table5[[#All],[CÓDIGO PARROQUIA]:[CLASIFICACIÓN]],5,0),""))</f>
        <v/>
      </c>
      <c r="Q2959" s="13" t="str">
        <f>+IFERROR(VLOOKUP(Table32[[#This Row],[Código Cantón]],Table4[[#All],[CÓDIGO CANTÓN]:[CLASIFICACIÓN]],6,0),"")</f>
        <v/>
      </c>
    </row>
    <row r="2960" spans="4:17" x14ac:dyDescent="0.3">
      <c r="D2960" s="12" t="s">
        <v>2482</v>
      </c>
      <c r="E2960" s="12" t="s">
        <v>159</v>
      </c>
      <c r="F2960" s="12" t="s">
        <v>176</v>
      </c>
      <c r="G2960" s="12" t="s">
        <v>175</v>
      </c>
      <c r="H2960" s="12" t="s">
        <v>1246</v>
      </c>
      <c r="I2960" s="12" t="s">
        <v>176</v>
      </c>
      <c r="J2960" s="12" t="s">
        <v>7548</v>
      </c>
      <c r="K2960" s="12" t="s">
        <v>16302</v>
      </c>
      <c r="L2960" s="12" t="s">
        <v>2483</v>
      </c>
      <c r="M2960" s="12" t="s">
        <v>16303</v>
      </c>
      <c r="N2960" s="12" t="s">
        <v>7980</v>
      </c>
      <c r="O2960" s="12" t="s">
        <v>16304</v>
      </c>
      <c r="P2960" s="13" t="str">
        <f>+IFERROR(VLOOKUP(Table32[[#This Row],[Código_parroquial]],Table5[[#All],[CÓDIGO PARROQUIA]:[CLASIFICACIÓN]],5,0),+IFERROR(VLOOKUP(CONCATENATE(Table32[[#This Row],[Código Cantón]],"50"),Table5[[#All],[CÓDIGO PARROQUIA]:[CLASIFICACIÓN]],5,0),""))</f>
        <v/>
      </c>
      <c r="Q2960" s="13" t="str">
        <f>+IFERROR(VLOOKUP(Table32[[#This Row],[Código Cantón]],Table4[[#All],[CÓDIGO CANTÓN]:[CLASIFICACIÓN]],6,0),"")</f>
        <v/>
      </c>
    </row>
    <row r="2961" spans="4:17" x14ac:dyDescent="0.3">
      <c r="D2961" s="12" t="s">
        <v>2482</v>
      </c>
      <c r="E2961" s="12" t="s">
        <v>159</v>
      </c>
      <c r="F2961" s="12" t="s">
        <v>176</v>
      </c>
      <c r="G2961" s="12" t="s">
        <v>175</v>
      </c>
      <c r="H2961" s="12" t="s">
        <v>1246</v>
      </c>
      <c r="I2961" s="12" t="s">
        <v>176</v>
      </c>
      <c r="J2961" s="12" t="s">
        <v>7548</v>
      </c>
      <c r="K2961" s="12" t="s">
        <v>16305</v>
      </c>
      <c r="L2961" s="12" t="s">
        <v>2483</v>
      </c>
      <c r="M2961" s="12" t="s">
        <v>16306</v>
      </c>
      <c r="N2961" s="12" t="s">
        <v>7980</v>
      </c>
      <c r="O2961" s="12" t="s">
        <v>16298</v>
      </c>
      <c r="P2961" s="13" t="str">
        <f>+IFERROR(VLOOKUP(Table32[[#This Row],[Código_parroquial]],Table5[[#All],[CÓDIGO PARROQUIA]:[CLASIFICACIÓN]],5,0),+IFERROR(VLOOKUP(CONCATENATE(Table32[[#This Row],[Código Cantón]],"50"),Table5[[#All],[CÓDIGO PARROQUIA]:[CLASIFICACIÓN]],5,0),""))</f>
        <v/>
      </c>
      <c r="Q2961" s="13" t="str">
        <f>+IFERROR(VLOOKUP(Table32[[#This Row],[Código Cantón]],Table4[[#All],[CÓDIGO CANTÓN]:[CLASIFICACIÓN]],6,0),"")</f>
        <v/>
      </c>
    </row>
    <row r="2962" spans="4:17" x14ac:dyDescent="0.3">
      <c r="D2962" s="12" t="s">
        <v>2482</v>
      </c>
      <c r="E2962" s="12" t="s">
        <v>159</v>
      </c>
      <c r="F2962" s="12" t="s">
        <v>178</v>
      </c>
      <c r="G2962" s="12" t="s">
        <v>177</v>
      </c>
      <c r="H2962" s="12" t="s">
        <v>2613</v>
      </c>
      <c r="I2962" s="12" t="s">
        <v>178</v>
      </c>
      <c r="J2962" s="12" t="s">
        <v>7548</v>
      </c>
      <c r="K2962" s="12" t="s">
        <v>16307</v>
      </c>
      <c r="L2962" s="12" t="s">
        <v>2483</v>
      </c>
      <c r="M2962" s="12" t="s">
        <v>8281</v>
      </c>
      <c r="N2962" s="12" t="s">
        <v>7987</v>
      </c>
      <c r="O2962" s="12" t="s">
        <v>16308</v>
      </c>
      <c r="P2962" s="13" t="str">
        <f>+IFERROR(VLOOKUP(Table32[[#This Row],[Código_parroquial]],Table5[[#All],[CÓDIGO PARROQUIA]:[CLASIFICACIÓN]],5,0),+IFERROR(VLOOKUP(CONCATENATE(Table32[[#This Row],[Código Cantón]],"50"),Table5[[#All],[CÓDIGO PARROQUIA]:[CLASIFICACIÓN]],5,0),""))</f>
        <v/>
      </c>
      <c r="Q2962" s="13" t="str">
        <f>+IFERROR(VLOOKUP(Table32[[#This Row],[Código Cantón]],Table4[[#All],[CÓDIGO CANTÓN]:[CLASIFICACIÓN]],6,0),"")</f>
        <v/>
      </c>
    </row>
    <row r="2963" spans="4:17" x14ac:dyDescent="0.3">
      <c r="D2963" s="12" t="s">
        <v>2482</v>
      </c>
      <c r="E2963" s="12" t="s">
        <v>159</v>
      </c>
      <c r="F2963" s="12" t="s">
        <v>178</v>
      </c>
      <c r="G2963" s="12" t="s">
        <v>177</v>
      </c>
      <c r="H2963" s="12" t="s">
        <v>2613</v>
      </c>
      <c r="I2963" s="12" t="s">
        <v>178</v>
      </c>
      <c r="J2963" s="12" t="s">
        <v>7548</v>
      </c>
      <c r="K2963" s="12" t="s">
        <v>16309</v>
      </c>
      <c r="L2963" s="12" t="s">
        <v>2483</v>
      </c>
      <c r="M2963" s="12" t="s">
        <v>16310</v>
      </c>
      <c r="N2963" s="12" t="s">
        <v>7987</v>
      </c>
      <c r="O2963" s="12" t="s">
        <v>16311</v>
      </c>
      <c r="P2963" s="13" t="str">
        <f>+IFERROR(VLOOKUP(Table32[[#This Row],[Código_parroquial]],Table5[[#All],[CÓDIGO PARROQUIA]:[CLASIFICACIÓN]],5,0),+IFERROR(VLOOKUP(CONCATENATE(Table32[[#This Row],[Código Cantón]],"50"),Table5[[#All],[CÓDIGO PARROQUIA]:[CLASIFICACIÓN]],5,0),""))</f>
        <v/>
      </c>
      <c r="Q2963" s="13" t="str">
        <f>+IFERROR(VLOOKUP(Table32[[#This Row],[Código Cantón]],Table4[[#All],[CÓDIGO CANTÓN]:[CLASIFICACIÓN]],6,0),"")</f>
        <v/>
      </c>
    </row>
    <row r="2964" spans="4:17" x14ac:dyDescent="0.3">
      <c r="D2964" s="12" t="s">
        <v>2482</v>
      </c>
      <c r="E2964" s="12" t="s">
        <v>159</v>
      </c>
      <c r="F2964" s="12" t="s">
        <v>178</v>
      </c>
      <c r="G2964" s="12" t="s">
        <v>177</v>
      </c>
      <c r="H2964" s="12" t="s">
        <v>2613</v>
      </c>
      <c r="I2964" s="12" t="s">
        <v>178</v>
      </c>
      <c r="J2964" s="12" t="s">
        <v>7548</v>
      </c>
      <c r="K2964" s="12" t="s">
        <v>16312</v>
      </c>
      <c r="L2964" s="12" t="s">
        <v>2483</v>
      </c>
      <c r="M2964" s="12" t="s">
        <v>16313</v>
      </c>
      <c r="N2964" s="12" t="s">
        <v>7987</v>
      </c>
      <c r="O2964" s="12" t="s">
        <v>16314</v>
      </c>
      <c r="P2964" s="13" t="str">
        <f>+IFERROR(VLOOKUP(Table32[[#This Row],[Código_parroquial]],Table5[[#All],[CÓDIGO PARROQUIA]:[CLASIFICACIÓN]],5,0),+IFERROR(VLOOKUP(CONCATENATE(Table32[[#This Row],[Código Cantón]],"50"),Table5[[#All],[CÓDIGO PARROQUIA]:[CLASIFICACIÓN]],5,0),""))</f>
        <v/>
      </c>
      <c r="Q2964" s="13" t="str">
        <f>+IFERROR(VLOOKUP(Table32[[#This Row],[Código Cantón]],Table4[[#All],[CÓDIGO CANTÓN]:[CLASIFICACIÓN]],6,0),"")</f>
        <v/>
      </c>
    </row>
    <row r="2965" spans="4:17" x14ac:dyDescent="0.3">
      <c r="D2965" s="12" t="s">
        <v>2482</v>
      </c>
      <c r="E2965" s="12" t="s">
        <v>159</v>
      </c>
      <c r="F2965" s="12" t="s">
        <v>178</v>
      </c>
      <c r="G2965" s="12" t="s">
        <v>177</v>
      </c>
      <c r="H2965" s="12" t="s">
        <v>1265</v>
      </c>
      <c r="I2965" s="12" t="s">
        <v>4740</v>
      </c>
      <c r="J2965" s="12" t="s">
        <v>7550</v>
      </c>
      <c r="K2965" s="12" t="s">
        <v>16315</v>
      </c>
      <c r="L2965" s="12" t="s">
        <v>2483</v>
      </c>
      <c r="M2965" s="12" t="s">
        <v>16316</v>
      </c>
      <c r="N2965" s="12" t="s">
        <v>7980</v>
      </c>
      <c r="O2965" s="12" t="s">
        <v>16317</v>
      </c>
      <c r="P2965" s="13" t="str">
        <f>+IFERROR(VLOOKUP(Table32[[#This Row],[Código_parroquial]],Table5[[#All],[CÓDIGO PARROQUIA]:[CLASIFICACIÓN]],5,0),+IFERROR(VLOOKUP(CONCATENATE(Table32[[#This Row],[Código Cantón]],"50"),Table5[[#All],[CÓDIGO PARROQUIA]:[CLASIFICACIÓN]],5,0),""))</f>
        <v/>
      </c>
      <c r="Q2965" s="13" t="str">
        <f>+IFERROR(VLOOKUP(Table32[[#This Row],[Código Cantón]],Table4[[#All],[CÓDIGO CANTÓN]:[CLASIFICACIÓN]],6,0),"")</f>
        <v/>
      </c>
    </row>
    <row r="2966" spans="4:17" x14ac:dyDescent="0.3">
      <c r="D2966" s="12" t="s">
        <v>2482</v>
      </c>
      <c r="E2966" s="12" t="s">
        <v>159</v>
      </c>
      <c r="F2966" s="12" t="s">
        <v>178</v>
      </c>
      <c r="G2966" s="12" t="s">
        <v>177</v>
      </c>
      <c r="H2966" s="12" t="s">
        <v>2613</v>
      </c>
      <c r="I2966" s="12" t="s">
        <v>178</v>
      </c>
      <c r="J2966" s="12" t="s">
        <v>7548</v>
      </c>
      <c r="K2966" s="12" t="s">
        <v>16318</v>
      </c>
      <c r="L2966" s="12" t="s">
        <v>2483</v>
      </c>
      <c r="M2966" s="12" t="s">
        <v>16319</v>
      </c>
      <c r="N2966" s="12" t="s">
        <v>7987</v>
      </c>
      <c r="O2966" s="12" t="s">
        <v>16320</v>
      </c>
      <c r="P2966" s="13" t="str">
        <f>+IFERROR(VLOOKUP(Table32[[#This Row],[Código_parroquial]],Table5[[#All],[CÓDIGO PARROQUIA]:[CLASIFICACIÓN]],5,0),+IFERROR(VLOOKUP(CONCATENATE(Table32[[#This Row],[Código Cantón]],"50"),Table5[[#All],[CÓDIGO PARROQUIA]:[CLASIFICACIÓN]],5,0),""))</f>
        <v/>
      </c>
      <c r="Q2966" s="13" t="str">
        <f>+IFERROR(VLOOKUP(Table32[[#This Row],[Código Cantón]],Table4[[#All],[CÓDIGO CANTÓN]:[CLASIFICACIÓN]],6,0),"")</f>
        <v/>
      </c>
    </row>
    <row r="2967" spans="4:17" x14ac:dyDescent="0.3">
      <c r="D2967" s="12" t="s">
        <v>2482</v>
      </c>
      <c r="E2967" s="12" t="s">
        <v>159</v>
      </c>
      <c r="F2967" s="12" t="s">
        <v>178</v>
      </c>
      <c r="G2967" s="12" t="s">
        <v>177</v>
      </c>
      <c r="H2967" s="12" t="s">
        <v>2613</v>
      </c>
      <c r="I2967" s="12" t="s">
        <v>178</v>
      </c>
      <c r="J2967" s="12" t="s">
        <v>7548</v>
      </c>
      <c r="K2967" s="12" t="s">
        <v>16321</v>
      </c>
      <c r="L2967" s="12" t="s">
        <v>2483</v>
      </c>
      <c r="M2967" s="12" t="s">
        <v>16322</v>
      </c>
      <c r="N2967" s="12" t="s">
        <v>7987</v>
      </c>
      <c r="O2967" s="12" t="s">
        <v>16323</v>
      </c>
      <c r="P2967" s="13" t="str">
        <f>+IFERROR(VLOOKUP(Table32[[#This Row],[Código_parroquial]],Table5[[#All],[CÓDIGO PARROQUIA]:[CLASIFICACIÓN]],5,0),+IFERROR(VLOOKUP(CONCATENATE(Table32[[#This Row],[Código Cantón]],"50"),Table5[[#All],[CÓDIGO PARROQUIA]:[CLASIFICACIÓN]],5,0),""))</f>
        <v/>
      </c>
      <c r="Q2967" s="13" t="str">
        <f>+IFERROR(VLOOKUP(Table32[[#This Row],[Código Cantón]],Table4[[#All],[CÓDIGO CANTÓN]:[CLASIFICACIÓN]],6,0),"")</f>
        <v/>
      </c>
    </row>
    <row r="2968" spans="4:17" x14ac:dyDescent="0.3">
      <c r="D2968" s="12" t="s">
        <v>2482</v>
      </c>
      <c r="E2968" s="12" t="s">
        <v>159</v>
      </c>
      <c r="F2968" s="12" t="s">
        <v>178</v>
      </c>
      <c r="G2968" s="12" t="s">
        <v>177</v>
      </c>
      <c r="H2968" s="12" t="s">
        <v>2613</v>
      </c>
      <c r="I2968" s="12" t="s">
        <v>178</v>
      </c>
      <c r="J2968" s="12" t="s">
        <v>7548</v>
      </c>
      <c r="K2968" s="12" t="s">
        <v>16324</v>
      </c>
      <c r="L2968" s="12" t="s">
        <v>2483</v>
      </c>
      <c r="M2968" s="12" t="s">
        <v>16325</v>
      </c>
      <c r="N2968" s="12" t="s">
        <v>7987</v>
      </c>
      <c r="O2968" s="12" t="s">
        <v>16326</v>
      </c>
      <c r="P2968" s="13" t="str">
        <f>+IFERROR(VLOOKUP(Table32[[#This Row],[Código_parroquial]],Table5[[#All],[CÓDIGO PARROQUIA]:[CLASIFICACIÓN]],5,0),+IFERROR(VLOOKUP(CONCATENATE(Table32[[#This Row],[Código Cantón]],"50"),Table5[[#All],[CÓDIGO PARROQUIA]:[CLASIFICACIÓN]],5,0),""))</f>
        <v/>
      </c>
      <c r="Q2968" s="13" t="str">
        <f>+IFERROR(VLOOKUP(Table32[[#This Row],[Código Cantón]],Table4[[#All],[CÓDIGO CANTÓN]:[CLASIFICACIÓN]],6,0),"")</f>
        <v/>
      </c>
    </row>
    <row r="2969" spans="4:17" x14ac:dyDescent="0.3">
      <c r="D2969" s="12" t="s">
        <v>2482</v>
      </c>
      <c r="E2969" s="12" t="s">
        <v>159</v>
      </c>
      <c r="F2969" s="12" t="s">
        <v>178</v>
      </c>
      <c r="G2969" s="12" t="s">
        <v>177</v>
      </c>
      <c r="H2969" s="12" t="s">
        <v>2613</v>
      </c>
      <c r="I2969" s="12" t="s">
        <v>178</v>
      </c>
      <c r="J2969" s="12" t="s">
        <v>7548</v>
      </c>
      <c r="K2969" s="12" t="s">
        <v>16327</v>
      </c>
      <c r="L2969" s="12" t="s">
        <v>2483</v>
      </c>
      <c r="M2969" s="12" t="s">
        <v>16328</v>
      </c>
      <c r="N2969" s="12" t="s">
        <v>7980</v>
      </c>
      <c r="O2969" s="12" t="s">
        <v>16329</v>
      </c>
      <c r="P2969" s="13" t="str">
        <f>+IFERROR(VLOOKUP(Table32[[#This Row],[Código_parroquial]],Table5[[#All],[CÓDIGO PARROQUIA]:[CLASIFICACIÓN]],5,0),+IFERROR(VLOOKUP(CONCATENATE(Table32[[#This Row],[Código Cantón]],"50"),Table5[[#All],[CÓDIGO PARROQUIA]:[CLASIFICACIÓN]],5,0),""))</f>
        <v/>
      </c>
      <c r="Q2969" s="13" t="str">
        <f>+IFERROR(VLOOKUP(Table32[[#This Row],[Código Cantón]],Table4[[#All],[CÓDIGO CANTÓN]:[CLASIFICACIÓN]],6,0),"")</f>
        <v/>
      </c>
    </row>
    <row r="2970" spans="4:17" x14ac:dyDescent="0.3">
      <c r="D2970" s="12" t="s">
        <v>2482</v>
      </c>
      <c r="E2970" s="12" t="s">
        <v>159</v>
      </c>
      <c r="F2970" s="12" t="s">
        <v>178</v>
      </c>
      <c r="G2970" s="12" t="s">
        <v>177</v>
      </c>
      <c r="H2970" s="12" t="s">
        <v>2613</v>
      </c>
      <c r="I2970" s="12" t="s">
        <v>178</v>
      </c>
      <c r="J2970" s="12" t="s">
        <v>7548</v>
      </c>
      <c r="K2970" s="12" t="s">
        <v>16330</v>
      </c>
      <c r="L2970" s="12" t="s">
        <v>2483</v>
      </c>
      <c r="M2970" s="12" t="s">
        <v>16331</v>
      </c>
      <c r="N2970" s="12" t="s">
        <v>7987</v>
      </c>
      <c r="O2970" s="12" t="s">
        <v>16332</v>
      </c>
      <c r="P2970" s="13" t="str">
        <f>+IFERROR(VLOOKUP(Table32[[#This Row],[Código_parroquial]],Table5[[#All],[CÓDIGO PARROQUIA]:[CLASIFICACIÓN]],5,0),+IFERROR(VLOOKUP(CONCATENATE(Table32[[#This Row],[Código Cantón]],"50"),Table5[[#All],[CÓDIGO PARROQUIA]:[CLASIFICACIÓN]],5,0),""))</f>
        <v/>
      </c>
      <c r="Q2970" s="13" t="str">
        <f>+IFERROR(VLOOKUP(Table32[[#This Row],[Código Cantón]],Table4[[#All],[CÓDIGO CANTÓN]:[CLASIFICACIÓN]],6,0),"")</f>
        <v/>
      </c>
    </row>
    <row r="2971" spans="4:17" x14ac:dyDescent="0.3">
      <c r="D2971" s="12" t="s">
        <v>2482</v>
      </c>
      <c r="E2971" s="12" t="s">
        <v>159</v>
      </c>
      <c r="F2971" s="12" t="s">
        <v>178</v>
      </c>
      <c r="G2971" s="12" t="s">
        <v>177</v>
      </c>
      <c r="H2971" s="12" t="s">
        <v>2613</v>
      </c>
      <c r="I2971" s="12" t="s">
        <v>178</v>
      </c>
      <c r="J2971" s="12" t="s">
        <v>7548</v>
      </c>
      <c r="K2971" s="12" t="s">
        <v>16333</v>
      </c>
      <c r="L2971" s="12" t="s">
        <v>2483</v>
      </c>
      <c r="M2971" s="12" t="s">
        <v>16334</v>
      </c>
      <c r="N2971" s="12" t="s">
        <v>7987</v>
      </c>
      <c r="O2971" s="12" t="s">
        <v>16335</v>
      </c>
      <c r="P2971" s="13" t="str">
        <f>+IFERROR(VLOOKUP(Table32[[#This Row],[Código_parroquial]],Table5[[#All],[CÓDIGO PARROQUIA]:[CLASIFICACIÓN]],5,0),+IFERROR(VLOOKUP(CONCATENATE(Table32[[#This Row],[Código Cantón]],"50"),Table5[[#All],[CÓDIGO PARROQUIA]:[CLASIFICACIÓN]],5,0),""))</f>
        <v/>
      </c>
      <c r="Q2971" s="13" t="str">
        <f>+IFERROR(VLOOKUP(Table32[[#This Row],[Código Cantón]],Table4[[#All],[CÓDIGO CANTÓN]:[CLASIFICACIÓN]],6,0),"")</f>
        <v/>
      </c>
    </row>
    <row r="2972" spans="4:17" x14ac:dyDescent="0.3">
      <c r="D2972" s="12" t="s">
        <v>2482</v>
      </c>
      <c r="E2972" s="12" t="s">
        <v>159</v>
      </c>
      <c r="F2972" s="12" t="s">
        <v>178</v>
      </c>
      <c r="G2972" s="12" t="s">
        <v>177</v>
      </c>
      <c r="H2972" s="12" t="s">
        <v>2613</v>
      </c>
      <c r="I2972" s="12" t="s">
        <v>178</v>
      </c>
      <c r="J2972" s="12" t="s">
        <v>7548</v>
      </c>
      <c r="K2972" s="12" t="s">
        <v>16336</v>
      </c>
      <c r="L2972" s="12" t="s">
        <v>2483</v>
      </c>
      <c r="M2972" s="12" t="s">
        <v>16337</v>
      </c>
      <c r="N2972" s="12" t="s">
        <v>7987</v>
      </c>
      <c r="O2972" s="12" t="s">
        <v>16338</v>
      </c>
      <c r="P2972" s="13" t="str">
        <f>+IFERROR(VLOOKUP(Table32[[#This Row],[Código_parroquial]],Table5[[#All],[CÓDIGO PARROQUIA]:[CLASIFICACIÓN]],5,0),+IFERROR(VLOOKUP(CONCATENATE(Table32[[#This Row],[Código Cantón]],"50"),Table5[[#All],[CÓDIGO PARROQUIA]:[CLASIFICACIÓN]],5,0),""))</f>
        <v/>
      </c>
      <c r="Q2972" s="13" t="str">
        <f>+IFERROR(VLOOKUP(Table32[[#This Row],[Código Cantón]],Table4[[#All],[CÓDIGO CANTÓN]:[CLASIFICACIÓN]],6,0),"")</f>
        <v/>
      </c>
    </row>
    <row r="2973" spans="4:17" x14ac:dyDescent="0.3">
      <c r="D2973" s="12" t="s">
        <v>2482</v>
      </c>
      <c r="E2973" s="12" t="s">
        <v>159</v>
      </c>
      <c r="F2973" s="12" t="s">
        <v>178</v>
      </c>
      <c r="G2973" s="12" t="s">
        <v>177</v>
      </c>
      <c r="H2973" s="12" t="s">
        <v>2613</v>
      </c>
      <c r="I2973" s="12" t="s">
        <v>178</v>
      </c>
      <c r="J2973" s="12" t="s">
        <v>7548</v>
      </c>
      <c r="K2973" s="12" t="s">
        <v>16339</v>
      </c>
      <c r="L2973" s="12" t="s">
        <v>2483</v>
      </c>
      <c r="M2973" s="12" t="s">
        <v>16340</v>
      </c>
      <c r="N2973" s="12" t="s">
        <v>7980</v>
      </c>
      <c r="O2973" s="12" t="s">
        <v>16341</v>
      </c>
      <c r="P2973" s="13" t="str">
        <f>+IFERROR(VLOOKUP(Table32[[#This Row],[Código_parroquial]],Table5[[#All],[CÓDIGO PARROQUIA]:[CLASIFICACIÓN]],5,0),+IFERROR(VLOOKUP(CONCATENATE(Table32[[#This Row],[Código Cantón]],"50"),Table5[[#All],[CÓDIGO PARROQUIA]:[CLASIFICACIÓN]],5,0),""))</f>
        <v/>
      </c>
      <c r="Q2973" s="13" t="str">
        <f>+IFERROR(VLOOKUP(Table32[[#This Row],[Código Cantón]],Table4[[#All],[CÓDIGO CANTÓN]:[CLASIFICACIÓN]],6,0),"")</f>
        <v/>
      </c>
    </row>
    <row r="2974" spans="4:17" x14ac:dyDescent="0.3">
      <c r="D2974" s="12" t="s">
        <v>2482</v>
      </c>
      <c r="E2974" s="12" t="s">
        <v>159</v>
      </c>
      <c r="F2974" s="12" t="s">
        <v>178</v>
      </c>
      <c r="G2974" s="12" t="s">
        <v>177</v>
      </c>
      <c r="H2974" s="12" t="s">
        <v>2613</v>
      </c>
      <c r="I2974" s="12" t="s">
        <v>178</v>
      </c>
      <c r="J2974" s="12" t="s">
        <v>7548</v>
      </c>
      <c r="K2974" s="12" t="s">
        <v>16342</v>
      </c>
      <c r="L2974" s="12" t="s">
        <v>2483</v>
      </c>
      <c r="M2974" s="12" t="s">
        <v>16343</v>
      </c>
      <c r="N2974" s="12" t="s">
        <v>7987</v>
      </c>
      <c r="O2974" s="12" t="s">
        <v>16344</v>
      </c>
      <c r="P2974" s="13" t="str">
        <f>+IFERROR(VLOOKUP(Table32[[#This Row],[Código_parroquial]],Table5[[#All],[CÓDIGO PARROQUIA]:[CLASIFICACIÓN]],5,0),+IFERROR(VLOOKUP(CONCATENATE(Table32[[#This Row],[Código Cantón]],"50"),Table5[[#All],[CÓDIGO PARROQUIA]:[CLASIFICACIÓN]],5,0),""))</f>
        <v/>
      </c>
      <c r="Q2974" s="13" t="str">
        <f>+IFERROR(VLOOKUP(Table32[[#This Row],[Código Cantón]],Table4[[#All],[CÓDIGO CANTÓN]:[CLASIFICACIÓN]],6,0),"")</f>
        <v/>
      </c>
    </row>
    <row r="2975" spans="4:17" x14ac:dyDescent="0.3">
      <c r="D2975" s="12" t="s">
        <v>2482</v>
      </c>
      <c r="E2975" s="12" t="s">
        <v>159</v>
      </c>
      <c r="F2975" s="12" t="s">
        <v>178</v>
      </c>
      <c r="G2975" s="12" t="s">
        <v>177</v>
      </c>
      <c r="H2975" s="12" t="s">
        <v>1261</v>
      </c>
      <c r="I2975" s="12" t="s">
        <v>1262</v>
      </c>
      <c r="J2975" s="12" t="s">
        <v>7550</v>
      </c>
      <c r="K2975" s="12" t="s">
        <v>16345</v>
      </c>
      <c r="L2975" s="12" t="s">
        <v>2483</v>
      </c>
      <c r="M2975" s="12" t="s">
        <v>10537</v>
      </c>
      <c r="N2975" s="12" t="s">
        <v>7980</v>
      </c>
      <c r="O2975" s="12" t="s">
        <v>16346</v>
      </c>
      <c r="P2975" s="13" t="str">
        <f>+IFERROR(VLOOKUP(Table32[[#This Row],[Código_parroquial]],Table5[[#All],[CÓDIGO PARROQUIA]:[CLASIFICACIÓN]],5,0),+IFERROR(VLOOKUP(CONCATENATE(Table32[[#This Row],[Código Cantón]],"50"),Table5[[#All],[CÓDIGO PARROQUIA]:[CLASIFICACIÓN]],5,0),""))</f>
        <v/>
      </c>
      <c r="Q2975" s="13" t="str">
        <f>+IFERROR(VLOOKUP(Table32[[#This Row],[Código Cantón]],Table4[[#All],[CÓDIGO CANTÓN]:[CLASIFICACIÓN]],6,0),"")</f>
        <v/>
      </c>
    </row>
    <row r="2976" spans="4:17" x14ac:dyDescent="0.3">
      <c r="D2976" s="12" t="s">
        <v>2482</v>
      </c>
      <c r="E2976" s="12" t="s">
        <v>159</v>
      </c>
      <c r="F2976" s="12" t="s">
        <v>178</v>
      </c>
      <c r="G2976" s="12" t="s">
        <v>177</v>
      </c>
      <c r="H2976" s="12" t="s">
        <v>2613</v>
      </c>
      <c r="I2976" s="12" t="s">
        <v>178</v>
      </c>
      <c r="J2976" s="12" t="s">
        <v>7548</v>
      </c>
      <c r="K2976" s="12" t="s">
        <v>16347</v>
      </c>
      <c r="L2976" s="12" t="s">
        <v>2483</v>
      </c>
      <c r="M2976" s="12" t="s">
        <v>16348</v>
      </c>
      <c r="N2976" s="12" t="s">
        <v>7987</v>
      </c>
      <c r="O2976" s="12" t="s">
        <v>16349</v>
      </c>
      <c r="P2976" s="13" t="str">
        <f>+IFERROR(VLOOKUP(Table32[[#This Row],[Código_parroquial]],Table5[[#All],[CÓDIGO PARROQUIA]:[CLASIFICACIÓN]],5,0),+IFERROR(VLOOKUP(CONCATENATE(Table32[[#This Row],[Código Cantón]],"50"),Table5[[#All],[CÓDIGO PARROQUIA]:[CLASIFICACIÓN]],5,0),""))</f>
        <v/>
      </c>
      <c r="Q2976" s="13" t="str">
        <f>+IFERROR(VLOOKUP(Table32[[#This Row],[Código Cantón]],Table4[[#All],[CÓDIGO CANTÓN]:[CLASIFICACIÓN]],6,0),"")</f>
        <v/>
      </c>
    </row>
    <row r="2977" spans="4:17" x14ac:dyDescent="0.3">
      <c r="D2977" s="12" t="s">
        <v>2482</v>
      </c>
      <c r="E2977" s="12" t="s">
        <v>159</v>
      </c>
      <c r="F2977" s="12" t="s">
        <v>178</v>
      </c>
      <c r="G2977" s="12" t="s">
        <v>177</v>
      </c>
      <c r="H2977" s="12" t="s">
        <v>1263</v>
      </c>
      <c r="I2977" s="12" t="s">
        <v>774</v>
      </c>
      <c r="J2977" s="12" t="s">
        <v>7550</v>
      </c>
      <c r="K2977" s="12" t="s">
        <v>16350</v>
      </c>
      <c r="L2977" s="12" t="s">
        <v>2483</v>
      </c>
      <c r="M2977" s="12" t="s">
        <v>16351</v>
      </c>
      <c r="N2977" s="12" t="s">
        <v>7980</v>
      </c>
      <c r="O2977" s="12" t="s">
        <v>16352</v>
      </c>
      <c r="P2977" s="13" t="str">
        <f>+IFERROR(VLOOKUP(Table32[[#This Row],[Código_parroquial]],Table5[[#All],[CÓDIGO PARROQUIA]:[CLASIFICACIÓN]],5,0),+IFERROR(VLOOKUP(CONCATENATE(Table32[[#This Row],[Código Cantón]],"50"),Table5[[#All],[CÓDIGO PARROQUIA]:[CLASIFICACIÓN]],5,0),""))</f>
        <v/>
      </c>
      <c r="Q2977" s="13" t="str">
        <f>+IFERROR(VLOOKUP(Table32[[#This Row],[Código Cantón]],Table4[[#All],[CÓDIGO CANTÓN]:[CLASIFICACIÓN]],6,0),"")</f>
        <v/>
      </c>
    </row>
    <row r="2978" spans="4:17" x14ac:dyDescent="0.3">
      <c r="D2978" s="12" t="s">
        <v>2482</v>
      </c>
      <c r="E2978" s="12" t="s">
        <v>159</v>
      </c>
      <c r="F2978" s="12" t="s">
        <v>178</v>
      </c>
      <c r="G2978" s="12" t="s">
        <v>177</v>
      </c>
      <c r="H2978" s="12" t="s">
        <v>2613</v>
      </c>
      <c r="I2978" s="12" t="s">
        <v>178</v>
      </c>
      <c r="J2978" s="12" t="s">
        <v>7548</v>
      </c>
      <c r="K2978" s="12" t="s">
        <v>16353</v>
      </c>
      <c r="L2978" s="12" t="s">
        <v>2483</v>
      </c>
      <c r="M2978" s="12" t="s">
        <v>16354</v>
      </c>
      <c r="N2978" s="12" t="s">
        <v>7987</v>
      </c>
      <c r="O2978" s="12" t="s">
        <v>16355</v>
      </c>
      <c r="P2978" s="13" t="str">
        <f>+IFERROR(VLOOKUP(Table32[[#This Row],[Código_parroquial]],Table5[[#All],[CÓDIGO PARROQUIA]:[CLASIFICACIÓN]],5,0),+IFERROR(VLOOKUP(CONCATENATE(Table32[[#This Row],[Código Cantón]],"50"),Table5[[#All],[CÓDIGO PARROQUIA]:[CLASIFICACIÓN]],5,0),""))</f>
        <v/>
      </c>
      <c r="Q2978" s="13" t="str">
        <f>+IFERROR(VLOOKUP(Table32[[#This Row],[Código Cantón]],Table4[[#All],[CÓDIGO CANTÓN]:[CLASIFICACIÓN]],6,0),"")</f>
        <v/>
      </c>
    </row>
    <row r="2979" spans="4:17" x14ac:dyDescent="0.3">
      <c r="D2979" s="12" t="s">
        <v>2482</v>
      </c>
      <c r="E2979" s="12" t="s">
        <v>159</v>
      </c>
      <c r="F2979" s="12" t="s">
        <v>178</v>
      </c>
      <c r="G2979" s="12" t="s">
        <v>177</v>
      </c>
      <c r="H2979" s="12" t="s">
        <v>1261</v>
      </c>
      <c r="I2979" s="12" t="s">
        <v>1262</v>
      </c>
      <c r="J2979" s="12" t="s">
        <v>7550</v>
      </c>
      <c r="K2979" s="12" t="s">
        <v>16356</v>
      </c>
      <c r="L2979" s="12" t="s">
        <v>2483</v>
      </c>
      <c r="M2979" s="12" t="s">
        <v>16357</v>
      </c>
      <c r="N2979" s="12" t="s">
        <v>7980</v>
      </c>
      <c r="O2979" s="12" t="s">
        <v>16358</v>
      </c>
      <c r="P2979" s="13" t="str">
        <f>+IFERROR(VLOOKUP(Table32[[#This Row],[Código_parroquial]],Table5[[#All],[CÓDIGO PARROQUIA]:[CLASIFICACIÓN]],5,0),+IFERROR(VLOOKUP(CONCATENATE(Table32[[#This Row],[Código Cantón]],"50"),Table5[[#All],[CÓDIGO PARROQUIA]:[CLASIFICACIÓN]],5,0),""))</f>
        <v/>
      </c>
      <c r="Q2979" s="13" t="str">
        <f>+IFERROR(VLOOKUP(Table32[[#This Row],[Código Cantón]],Table4[[#All],[CÓDIGO CANTÓN]:[CLASIFICACIÓN]],6,0),"")</f>
        <v/>
      </c>
    </row>
    <row r="2980" spans="4:17" x14ac:dyDescent="0.3">
      <c r="D2980" s="12" t="s">
        <v>2482</v>
      </c>
      <c r="E2980" s="12" t="s">
        <v>159</v>
      </c>
      <c r="F2980" s="12" t="s">
        <v>178</v>
      </c>
      <c r="G2980" s="12" t="s">
        <v>177</v>
      </c>
      <c r="H2980" s="12" t="s">
        <v>2613</v>
      </c>
      <c r="I2980" s="12" t="s">
        <v>178</v>
      </c>
      <c r="J2980" s="12" t="s">
        <v>7548</v>
      </c>
      <c r="K2980" s="12" t="s">
        <v>16359</v>
      </c>
      <c r="L2980" s="12" t="s">
        <v>2483</v>
      </c>
      <c r="M2980" s="12" t="s">
        <v>16360</v>
      </c>
      <c r="N2980" s="12" t="s">
        <v>7987</v>
      </c>
      <c r="O2980" s="12" t="s">
        <v>16361</v>
      </c>
      <c r="P2980" s="13" t="str">
        <f>+IFERROR(VLOOKUP(Table32[[#This Row],[Código_parroquial]],Table5[[#All],[CÓDIGO PARROQUIA]:[CLASIFICACIÓN]],5,0),+IFERROR(VLOOKUP(CONCATENATE(Table32[[#This Row],[Código Cantón]],"50"),Table5[[#All],[CÓDIGO PARROQUIA]:[CLASIFICACIÓN]],5,0),""))</f>
        <v/>
      </c>
      <c r="Q2980" s="13" t="str">
        <f>+IFERROR(VLOOKUP(Table32[[#This Row],[Código Cantón]],Table4[[#All],[CÓDIGO CANTÓN]:[CLASIFICACIÓN]],6,0),"")</f>
        <v/>
      </c>
    </row>
    <row r="2981" spans="4:17" x14ac:dyDescent="0.3">
      <c r="D2981" s="12" t="s">
        <v>2482</v>
      </c>
      <c r="E2981" s="12" t="s">
        <v>159</v>
      </c>
      <c r="F2981" s="12" t="s">
        <v>178</v>
      </c>
      <c r="G2981" s="12" t="s">
        <v>177</v>
      </c>
      <c r="H2981" s="12" t="s">
        <v>1265</v>
      </c>
      <c r="I2981" s="12" t="s">
        <v>4740</v>
      </c>
      <c r="J2981" s="12" t="s">
        <v>7550</v>
      </c>
      <c r="K2981" s="12" t="s">
        <v>16362</v>
      </c>
      <c r="L2981" s="12" t="s">
        <v>2483</v>
      </c>
      <c r="M2981" s="12" t="s">
        <v>16363</v>
      </c>
      <c r="N2981" s="12" t="s">
        <v>7980</v>
      </c>
      <c r="O2981" s="12" t="s">
        <v>16364</v>
      </c>
      <c r="P2981" s="13" t="str">
        <f>+IFERROR(VLOOKUP(Table32[[#This Row],[Código_parroquial]],Table5[[#All],[CÓDIGO PARROQUIA]:[CLASIFICACIÓN]],5,0),+IFERROR(VLOOKUP(CONCATENATE(Table32[[#This Row],[Código Cantón]],"50"),Table5[[#All],[CÓDIGO PARROQUIA]:[CLASIFICACIÓN]],5,0),""))</f>
        <v/>
      </c>
      <c r="Q2981" s="13" t="str">
        <f>+IFERROR(VLOOKUP(Table32[[#This Row],[Código Cantón]],Table4[[#All],[CÓDIGO CANTÓN]:[CLASIFICACIÓN]],6,0),"")</f>
        <v/>
      </c>
    </row>
    <row r="2982" spans="4:17" x14ac:dyDescent="0.3">
      <c r="D2982" s="12" t="s">
        <v>2482</v>
      </c>
      <c r="E2982" s="12" t="s">
        <v>159</v>
      </c>
      <c r="F2982" s="12" t="s">
        <v>178</v>
      </c>
      <c r="G2982" s="12" t="s">
        <v>177</v>
      </c>
      <c r="H2982" s="12" t="s">
        <v>2613</v>
      </c>
      <c r="I2982" s="12" t="s">
        <v>178</v>
      </c>
      <c r="J2982" s="12" t="s">
        <v>7548</v>
      </c>
      <c r="K2982" s="12" t="s">
        <v>16365</v>
      </c>
      <c r="L2982" s="12" t="s">
        <v>2483</v>
      </c>
      <c r="M2982" s="12" t="s">
        <v>16366</v>
      </c>
      <c r="N2982" s="12" t="s">
        <v>7987</v>
      </c>
      <c r="O2982" s="12" t="s">
        <v>16367</v>
      </c>
      <c r="P2982" s="13" t="str">
        <f>+IFERROR(VLOOKUP(Table32[[#This Row],[Código_parroquial]],Table5[[#All],[CÓDIGO PARROQUIA]:[CLASIFICACIÓN]],5,0),+IFERROR(VLOOKUP(CONCATENATE(Table32[[#This Row],[Código Cantón]],"50"),Table5[[#All],[CÓDIGO PARROQUIA]:[CLASIFICACIÓN]],5,0),""))</f>
        <v/>
      </c>
      <c r="Q2982" s="13" t="str">
        <f>+IFERROR(VLOOKUP(Table32[[#This Row],[Código Cantón]],Table4[[#All],[CÓDIGO CANTÓN]:[CLASIFICACIÓN]],6,0),"")</f>
        <v/>
      </c>
    </row>
    <row r="2983" spans="4:17" x14ac:dyDescent="0.3">
      <c r="D2983" s="12" t="s">
        <v>2482</v>
      </c>
      <c r="E2983" s="12" t="s">
        <v>159</v>
      </c>
      <c r="F2983" s="12" t="s">
        <v>178</v>
      </c>
      <c r="G2983" s="12" t="s">
        <v>177</v>
      </c>
      <c r="H2983" s="12" t="s">
        <v>2613</v>
      </c>
      <c r="I2983" s="12" t="s">
        <v>178</v>
      </c>
      <c r="J2983" s="12" t="s">
        <v>7548</v>
      </c>
      <c r="K2983" s="12" t="s">
        <v>16368</v>
      </c>
      <c r="L2983" s="12" t="s">
        <v>2483</v>
      </c>
      <c r="M2983" s="12" t="s">
        <v>16369</v>
      </c>
      <c r="N2983" s="12" t="s">
        <v>7987</v>
      </c>
      <c r="O2983" s="12" t="s">
        <v>16370</v>
      </c>
      <c r="P2983" s="13" t="str">
        <f>+IFERROR(VLOOKUP(Table32[[#This Row],[Código_parroquial]],Table5[[#All],[CÓDIGO PARROQUIA]:[CLASIFICACIÓN]],5,0),+IFERROR(VLOOKUP(CONCATENATE(Table32[[#This Row],[Código Cantón]],"50"),Table5[[#All],[CÓDIGO PARROQUIA]:[CLASIFICACIÓN]],5,0),""))</f>
        <v/>
      </c>
      <c r="Q2983" s="13" t="str">
        <f>+IFERROR(VLOOKUP(Table32[[#This Row],[Código Cantón]],Table4[[#All],[CÓDIGO CANTÓN]:[CLASIFICACIÓN]],6,0),"")</f>
        <v/>
      </c>
    </row>
    <row r="2984" spans="4:17" x14ac:dyDescent="0.3">
      <c r="D2984" s="12" t="s">
        <v>2482</v>
      </c>
      <c r="E2984" s="12" t="s">
        <v>159</v>
      </c>
      <c r="F2984" s="12" t="s">
        <v>178</v>
      </c>
      <c r="G2984" s="12" t="s">
        <v>177</v>
      </c>
      <c r="H2984" s="12" t="s">
        <v>2613</v>
      </c>
      <c r="I2984" s="12" t="s">
        <v>178</v>
      </c>
      <c r="J2984" s="12" t="s">
        <v>7548</v>
      </c>
      <c r="K2984" s="12" t="s">
        <v>16371</v>
      </c>
      <c r="L2984" s="12" t="s">
        <v>2483</v>
      </c>
      <c r="M2984" s="12" t="s">
        <v>16372</v>
      </c>
      <c r="N2984" s="12" t="s">
        <v>7987</v>
      </c>
      <c r="O2984" s="12" t="s">
        <v>16373</v>
      </c>
      <c r="P2984" s="13" t="str">
        <f>+IFERROR(VLOOKUP(Table32[[#This Row],[Código_parroquial]],Table5[[#All],[CÓDIGO PARROQUIA]:[CLASIFICACIÓN]],5,0),+IFERROR(VLOOKUP(CONCATENATE(Table32[[#This Row],[Código Cantón]],"50"),Table5[[#All],[CÓDIGO PARROQUIA]:[CLASIFICACIÓN]],5,0),""))</f>
        <v/>
      </c>
      <c r="Q2984" s="13" t="str">
        <f>+IFERROR(VLOOKUP(Table32[[#This Row],[Código Cantón]],Table4[[#All],[CÓDIGO CANTÓN]:[CLASIFICACIÓN]],6,0),"")</f>
        <v/>
      </c>
    </row>
    <row r="2985" spans="4:17" x14ac:dyDescent="0.3">
      <c r="D2985" s="12" t="s">
        <v>2482</v>
      </c>
      <c r="E2985" s="12" t="s">
        <v>159</v>
      </c>
      <c r="F2985" s="12" t="s">
        <v>178</v>
      </c>
      <c r="G2985" s="12" t="s">
        <v>177</v>
      </c>
      <c r="H2985" s="12" t="s">
        <v>2613</v>
      </c>
      <c r="I2985" s="12" t="s">
        <v>178</v>
      </c>
      <c r="J2985" s="12" t="s">
        <v>7548</v>
      </c>
      <c r="K2985" s="12" t="s">
        <v>16374</v>
      </c>
      <c r="L2985" s="12" t="s">
        <v>2483</v>
      </c>
      <c r="M2985" s="12" t="s">
        <v>16375</v>
      </c>
      <c r="N2985" s="12" t="s">
        <v>7987</v>
      </c>
      <c r="O2985" s="12" t="s">
        <v>16376</v>
      </c>
      <c r="P2985" s="13" t="str">
        <f>+IFERROR(VLOOKUP(Table32[[#This Row],[Código_parroquial]],Table5[[#All],[CÓDIGO PARROQUIA]:[CLASIFICACIÓN]],5,0),+IFERROR(VLOOKUP(CONCATENATE(Table32[[#This Row],[Código Cantón]],"50"),Table5[[#All],[CÓDIGO PARROQUIA]:[CLASIFICACIÓN]],5,0),""))</f>
        <v/>
      </c>
      <c r="Q2985" s="13" t="str">
        <f>+IFERROR(VLOOKUP(Table32[[#This Row],[Código Cantón]],Table4[[#All],[CÓDIGO CANTÓN]:[CLASIFICACIÓN]],6,0),"")</f>
        <v/>
      </c>
    </row>
    <row r="2986" spans="4:17" x14ac:dyDescent="0.3">
      <c r="D2986" s="12" t="s">
        <v>2482</v>
      </c>
      <c r="E2986" s="12" t="s">
        <v>159</v>
      </c>
      <c r="F2986" s="12" t="s">
        <v>178</v>
      </c>
      <c r="G2986" s="12" t="s">
        <v>177</v>
      </c>
      <c r="H2986" s="12" t="s">
        <v>2613</v>
      </c>
      <c r="I2986" s="12" t="s">
        <v>178</v>
      </c>
      <c r="J2986" s="12" t="s">
        <v>7548</v>
      </c>
      <c r="K2986" s="12" t="s">
        <v>16377</v>
      </c>
      <c r="L2986" s="12" t="s">
        <v>2483</v>
      </c>
      <c r="M2986" s="12" t="s">
        <v>9802</v>
      </c>
      <c r="N2986" s="12" t="s">
        <v>7980</v>
      </c>
      <c r="O2986" s="12" t="s">
        <v>16378</v>
      </c>
      <c r="P2986" s="13" t="str">
        <f>+IFERROR(VLOOKUP(Table32[[#This Row],[Código_parroquial]],Table5[[#All],[CÓDIGO PARROQUIA]:[CLASIFICACIÓN]],5,0),+IFERROR(VLOOKUP(CONCATENATE(Table32[[#This Row],[Código Cantón]],"50"),Table5[[#All],[CÓDIGO PARROQUIA]:[CLASIFICACIÓN]],5,0),""))</f>
        <v/>
      </c>
      <c r="Q2986" s="13" t="str">
        <f>+IFERROR(VLOOKUP(Table32[[#This Row],[Código Cantón]],Table4[[#All],[CÓDIGO CANTÓN]:[CLASIFICACIÓN]],6,0),"")</f>
        <v/>
      </c>
    </row>
    <row r="2987" spans="4:17" x14ac:dyDescent="0.3">
      <c r="D2987" s="12" t="s">
        <v>2482</v>
      </c>
      <c r="E2987" s="12" t="s">
        <v>159</v>
      </c>
      <c r="F2987" s="12" t="s">
        <v>178</v>
      </c>
      <c r="G2987" s="12" t="s">
        <v>177</v>
      </c>
      <c r="H2987" s="12" t="s">
        <v>2613</v>
      </c>
      <c r="I2987" s="12" t="s">
        <v>178</v>
      </c>
      <c r="J2987" s="12" t="s">
        <v>7548</v>
      </c>
      <c r="K2987" s="12" t="s">
        <v>16379</v>
      </c>
      <c r="L2987" s="12" t="s">
        <v>2483</v>
      </c>
      <c r="M2987" s="12" t="s">
        <v>16380</v>
      </c>
      <c r="N2987" s="12" t="s">
        <v>7987</v>
      </c>
      <c r="O2987" s="12" t="s">
        <v>16381</v>
      </c>
      <c r="P2987" s="13" t="str">
        <f>+IFERROR(VLOOKUP(Table32[[#This Row],[Código_parroquial]],Table5[[#All],[CÓDIGO PARROQUIA]:[CLASIFICACIÓN]],5,0),+IFERROR(VLOOKUP(CONCATENATE(Table32[[#This Row],[Código Cantón]],"50"),Table5[[#All],[CÓDIGO PARROQUIA]:[CLASIFICACIÓN]],5,0),""))</f>
        <v/>
      </c>
      <c r="Q2987" s="13" t="str">
        <f>+IFERROR(VLOOKUP(Table32[[#This Row],[Código Cantón]],Table4[[#All],[CÓDIGO CANTÓN]:[CLASIFICACIÓN]],6,0),"")</f>
        <v/>
      </c>
    </row>
    <row r="2988" spans="4:17" x14ac:dyDescent="0.3">
      <c r="D2988" s="12" t="s">
        <v>2482</v>
      </c>
      <c r="E2988" s="12" t="s">
        <v>159</v>
      </c>
      <c r="F2988" s="12" t="s">
        <v>178</v>
      </c>
      <c r="G2988" s="12" t="s">
        <v>177</v>
      </c>
      <c r="H2988" s="12" t="s">
        <v>2613</v>
      </c>
      <c r="I2988" s="12" t="s">
        <v>178</v>
      </c>
      <c r="J2988" s="12" t="s">
        <v>7548</v>
      </c>
      <c r="K2988" s="12" t="s">
        <v>16382</v>
      </c>
      <c r="L2988" s="12" t="s">
        <v>2483</v>
      </c>
      <c r="M2988" s="12" t="s">
        <v>16383</v>
      </c>
      <c r="N2988" s="12" t="s">
        <v>7987</v>
      </c>
      <c r="O2988" s="12" t="s">
        <v>16384</v>
      </c>
      <c r="P2988" s="13" t="str">
        <f>+IFERROR(VLOOKUP(Table32[[#This Row],[Código_parroquial]],Table5[[#All],[CÓDIGO PARROQUIA]:[CLASIFICACIÓN]],5,0),+IFERROR(VLOOKUP(CONCATENATE(Table32[[#This Row],[Código Cantón]],"50"),Table5[[#All],[CÓDIGO PARROQUIA]:[CLASIFICACIÓN]],5,0),""))</f>
        <v/>
      </c>
      <c r="Q2988" s="13" t="str">
        <f>+IFERROR(VLOOKUP(Table32[[#This Row],[Código Cantón]],Table4[[#All],[CÓDIGO CANTÓN]:[CLASIFICACIÓN]],6,0),"")</f>
        <v/>
      </c>
    </row>
    <row r="2989" spans="4:17" x14ac:dyDescent="0.3">
      <c r="D2989" s="12" t="s">
        <v>2482</v>
      </c>
      <c r="E2989" s="12" t="s">
        <v>159</v>
      </c>
      <c r="F2989" s="12" t="s">
        <v>178</v>
      </c>
      <c r="G2989" s="12" t="s">
        <v>177</v>
      </c>
      <c r="H2989" s="12" t="s">
        <v>1261</v>
      </c>
      <c r="I2989" s="12" t="s">
        <v>1262</v>
      </c>
      <c r="J2989" s="12" t="s">
        <v>7550</v>
      </c>
      <c r="K2989" s="12" t="s">
        <v>16385</v>
      </c>
      <c r="L2989" s="12" t="s">
        <v>2483</v>
      </c>
      <c r="M2989" s="12" t="s">
        <v>9802</v>
      </c>
      <c r="N2989" s="12" t="s">
        <v>7980</v>
      </c>
      <c r="O2989" s="12" t="s">
        <v>16386</v>
      </c>
      <c r="P2989" s="13" t="str">
        <f>+IFERROR(VLOOKUP(Table32[[#This Row],[Código_parroquial]],Table5[[#All],[CÓDIGO PARROQUIA]:[CLASIFICACIÓN]],5,0),+IFERROR(VLOOKUP(CONCATENATE(Table32[[#This Row],[Código Cantón]],"50"),Table5[[#All],[CÓDIGO PARROQUIA]:[CLASIFICACIÓN]],5,0),""))</f>
        <v/>
      </c>
      <c r="Q2989" s="13" t="str">
        <f>+IFERROR(VLOOKUP(Table32[[#This Row],[Código Cantón]],Table4[[#All],[CÓDIGO CANTÓN]:[CLASIFICACIÓN]],6,0),"")</f>
        <v/>
      </c>
    </row>
    <row r="2990" spans="4:17" x14ac:dyDescent="0.3">
      <c r="D2990" s="12" t="s">
        <v>2482</v>
      </c>
      <c r="E2990" s="12" t="s">
        <v>159</v>
      </c>
      <c r="F2990" s="12" t="s">
        <v>178</v>
      </c>
      <c r="G2990" s="12" t="s">
        <v>177</v>
      </c>
      <c r="H2990" s="12" t="s">
        <v>2613</v>
      </c>
      <c r="I2990" s="12" t="s">
        <v>178</v>
      </c>
      <c r="J2990" s="12" t="s">
        <v>7548</v>
      </c>
      <c r="K2990" s="12" t="s">
        <v>16387</v>
      </c>
      <c r="L2990" s="12" t="s">
        <v>2483</v>
      </c>
      <c r="M2990" s="12" t="s">
        <v>16388</v>
      </c>
      <c r="N2990" s="12" t="s">
        <v>7987</v>
      </c>
      <c r="O2990" s="12" t="s">
        <v>16389</v>
      </c>
      <c r="P2990" s="13" t="str">
        <f>+IFERROR(VLOOKUP(Table32[[#This Row],[Código_parroquial]],Table5[[#All],[CÓDIGO PARROQUIA]:[CLASIFICACIÓN]],5,0),+IFERROR(VLOOKUP(CONCATENATE(Table32[[#This Row],[Código Cantón]],"50"),Table5[[#All],[CÓDIGO PARROQUIA]:[CLASIFICACIÓN]],5,0),""))</f>
        <v/>
      </c>
      <c r="Q2990" s="13" t="str">
        <f>+IFERROR(VLOOKUP(Table32[[#This Row],[Código Cantón]],Table4[[#All],[CÓDIGO CANTÓN]:[CLASIFICACIÓN]],6,0),"")</f>
        <v/>
      </c>
    </row>
    <row r="2991" spans="4:17" x14ac:dyDescent="0.3">
      <c r="D2991" s="12" t="s">
        <v>2482</v>
      </c>
      <c r="E2991" s="12" t="s">
        <v>159</v>
      </c>
      <c r="F2991" s="12" t="s">
        <v>178</v>
      </c>
      <c r="G2991" s="12" t="s">
        <v>177</v>
      </c>
      <c r="H2991" s="12" t="s">
        <v>2613</v>
      </c>
      <c r="I2991" s="12" t="s">
        <v>178</v>
      </c>
      <c r="J2991" s="12" t="s">
        <v>7548</v>
      </c>
      <c r="K2991" s="12" t="s">
        <v>16390</v>
      </c>
      <c r="L2991" s="12" t="s">
        <v>2483</v>
      </c>
      <c r="M2991" s="12" t="s">
        <v>16391</v>
      </c>
      <c r="N2991" s="12" t="s">
        <v>7987</v>
      </c>
      <c r="O2991" s="12" t="s">
        <v>16392</v>
      </c>
      <c r="P2991" s="13" t="str">
        <f>+IFERROR(VLOOKUP(Table32[[#This Row],[Código_parroquial]],Table5[[#All],[CÓDIGO PARROQUIA]:[CLASIFICACIÓN]],5,0),+IFERROR(VLOOKUP(CONCATENATE(Table32[[#This Row],[Código Cantón]],"50"),Table5[[#All],[CÓDIGO PARROQUIA]:[CLASIFICACIÓN]],5,0),""))</f>
        <v/>
      </c>
      <c r="Q2991" s="13" t="str">
        <f>+IFERROR(VLOOKUP(Table32[[#This Row],[Código Cantón]],Table4[[#All],[CÓDIGO CANTÓN]:[CLASIFICACIÓN]],6,0),"")</f>
        <v/>
      </c>
    </row>
    <row r="2992" spans="4:17" x14ac:dyDescent="0.3">
      <c r="D2992" s="12" t="s">
        <v>2482</v>
      </c>
      <c r="E2992" s="12" t="s">
        <v>159</v>
      </c>
      <c r="F2992" s="12" t="s">
        <v>178</v>
      </c>
      <c r="G2992" s="12" t="s">
        <v>177</v>
      </c>
      <c r="H2992" s="12" t="s">
        <v>2613</v>
      </c>
      <c r="I2992" s="12" t="s">
        <v>178</v>
      </c>
      <c r="J2992" s="12" t="s">
        <v>7548</v>
      </c>
      <c r="K2992" s="12" t="s">
        <v>16393</v>
      </c>
      <c r="L2992" s="12" t="s">
        <v>2483</v>
      </c>
      <c r="M2992" s="12" t="s">
        <v>16394</v>
      </c>
      <c r="N2992" s="12" t="s">
        <v>7980</v>
      </c>
      <c r="O2992" s="12" t="s">
        <v>16395</v>
      </c>
      <c r="P2992" s="13" t="str">
        <f>+IFERROR(VLOOKUP(Table32[[#This Row],[Código_parroquial]],Table5[[#All],[CÓDIGO PARROQUIA]:[CLASIFICACIÓN]],5,0),+IFERROR(VLOOKUP(CONCATENATE(Table32[[#This Row],[Código Cantón]],"50"),Table5[[#All],[CÓDIGO PARROQUIA]:[CLASIFICACIÓN]],5,0),""))</f>
        <v/>
      </c>
      <c r="Q2992" s="13" t="str">
        <f>+IFERROR(VLOOKUP(Table32[[#This Row],[Código Cantón]],Table4[[#All],[CÓDIGO CANTÓN]:[CLASIFICACIÓN]],6,0),"")</f>
        <v/>
      </c>
    </row>
    <row r="2993" spans="4:17" x14ac:dyDescent="0.3">
      <c r="D2993" s="12" t="s">
        <v>2482</v>
      </c>
      <c r="E2993" s="12" t="s">
        <v>159</v>
      </c>
      <c r="F2993" s="12" t="s">
        <v>178</v>
      </c>
      <c r="G2993" s="12" t="s">
        <v>177</v>
      </c>
      <c r="H2993" s="12" t="s">
        <v>2613</v>
      </c>
      <c r="I2993" s="12" t="s">
        <v>178</v>
      </c>
      <c r="J2993" s="12" t="s">
        <v>7548</v>
      </c>
      <c r="K2993" s="12" t="s">
        <v>16396</v>
      </c>
      <c r="L2993" s="12" t="s">
        <v>2483</v>
      </c>
      <c r="M2993" s="12" t="s">
        <v>9563</v>
      </c>
      <c r="N2993" s="12" t="s">
        <v>7980</v>
      </c>
      <c r="O2993" s="12" t="s">
        <v>16397</v>
      </c>
      <c r="P2993" s="13" t="str">
        <f>+IFERROR(VLOOKUP(Table32[[#This Row],[Código_parroquial]],Table5[[#All],[CÓDIGO PARROQUIA]:[CLASIFICACIÓN]],5,0),+IFERROR(VLOOKUP(CONCATENATE(Table32[[#This Row],[Código Cantón]],"50"),Table5[[#All],[CÓDIGO PARROQUIA]:[CLASIFICACIÓN]],5,0),""))</f>
        <v/>
      </c>
      <c r="Q2993" s="13" t="str">
        <f>+IFERROR(VLOOKUP(Table32[[#This Row],[Código Cantón]],Table4[[#All],[CÓDIGO CANTÓN]:[CLASIFICACIÓN]],6,0),"")</f>
        <v/>
      </c>
    </row>
    <row r="2994" spans="4:17" x14ac:dyDescent="0.3">
      <c r="D2994" s="12" t="s">
        <v>2482</v>
      </c>
      <c r="E2994" s="12" t="s">
        <v>159</v>
      </c>
      <c r="F2994" s="12" t="s">
        <v>178</v>
      </c>
      <c r="G2994" s="12" t="s">
        <v>177</v>
      </c>
      <c r="H2994" s="12" t="s">
        <v>2613</v>
      </c>
      <c r="I2994" s="12" t="s">
        <v>178</v>
      </c>
      <c r="J2994" s="12" t="s">
        <v>7548</v>
      </c>
      <c r="K2994" s="12" t="s">
        <v>16398</v>
      </c>
      <c r="L2994" s="12" t="s">
        <v>2483</v>
      </c>
      <c r="M2994" s="12" t="s">
        <v>13254</v>
      </c>
      <c r="N2994" s="12" t="s">
        <v>7980</v>
      </c>
      <c r="O2994" s="12" t="s">
        <v>16399</v>
      </c>
      <c r="P2994" s="13" t="str">
        <f>+IFERROR(VLOOKUP(Table32[[#This Row],[Código_parroquial]],Table5[[#All],[CÓDIGO PARROQUIA]:[CLASIFICACIÓN]],5,0),+IFERROR(VLOOKUP(CONCATENATE(Table32[[#This Row],[Código Cantón]],"50"),Table5[[#All],[CÓDIGO PARROQUIA]:[CLASIFICACIÓN]],5,0),""))</f>
        <v/>
      </c>
      <c r="Q2994" s="13" t="str">
        <f>+IFERROR(VLOOKUP(Table32[[#This Row],[Código Cantón]],Table4[[#All],[CÓDIGO CANTÓN]:[CLASIFICACIÓN]],6,0),"")</f>
        <v/>
      </c>
    </row>
    <row r="2995" spans="4:17" x14ac:dyDescent="0.3">
      <c r="D2995" s="12" t="s">
        <v>2482</v>
      </c>
      <c r="E2995" s="12" t="s">
        <v>159</v>
      </c>
      <c r="F2995" s="12" t="s">
        <v>178</v>
      </c>
      <c r="G2995" s="12" t="s">
        <v>177</v>
      </c>
      <c r="H2995" s="12" t="s">
        <v>2613</v>
      </c>
      <c r="I2995" s="12" t="s">
        <v>178</v>
      </c>
      <c r="J2995" s="12" t="s">
        <v>7548</v>
      </c>
      <c r="K2995" s="12" t="s">
        <v>16400</v>
      </c>
      <c r="L2995" s="12" t="s">
        <v>2483</v>
      </c>
      <c r="M2995" s="12" t="s">
        <v>16401</v>
      </c>
      <c r="N2995" s="12" t="s">
        <v>7987</v>
      </c>
      <c r="O2995" s="12" t="s">
        <v>16402</v>
      </c>
      <c r="P2995" s="13" t="str">
        <f>+IFERROR(VLOOKUP(Table32[[#This Row],[Código_parroquial]],Table5[[#All],[CÓDIGO PARROQUIA]:[CLASIFICACIÓN]],5,0),+IFERROR(VLOOKUP(CONCATENATE(Table32[[#This Row],[Código Cantón]],"50"),Table5[[#All],[CÓDIGO PARROQUIA]:[CLASIFICACIÓN]],5,0),""))</f>
        <v/>
      </c>
      <c r="Q2995" s="13" t="str">
        <f>+IFERROR(VLOOKUP(Table32[[#This Row],[Código Cantón]],Table4[[#All],[CÓDIGO CANTÓN]:[CLASIFICACIÓN]],6,0),"")</f>
        <v/>
      </c>
    </row>
    <row r="2996" spans="4:17" x14ac:dyDescent="0.3">
      <c r="D2996" s="12" t="s">
        <v>2482</v>
      </c>
      <c r="E2996" s="12" t="s">
        <v>159</v>
      </c>
      <c r="F2996" s="12" t="s">
        <v>178</v>
      </c>
      <c r="G2996" s="12" t="s">
        <v>177</v>
      </c>
      <c r="H2996" s="12" t="s">
        <v>2613</v>
      </c>
      <c r="I2996" s="12" t="s">
        <v>178</v>
      </c>
      <c r="J2996" s="12" t="s">
        <v>7548</v>
      </c>
      <c r="K2996" s="12" t="s">
        <v>16403</v>
      </c>
      <c r="L2996" s="12" t="s">
        <v>2483</v>
      </c>
      <c r="M2996" s="12" t="s">
        <v>16404</v>
      </c>
      <c r="N2996" s="12" t="s">
        <v>7987</v>
      </c>
      <c r="O2996" s="12" t="s">
        <v>16405</v>
      </c>
      <c r="P2996" s="13" t="str">
        <f>+IFERROR(VLOOKUP(Table32[[#This Row],[Código_parroquial]],Table5[[#All],[CÓDIGO PARROQUIA]:[CLASIFICACIÓN]],5,0),+IFERROR(VLOOKUP(CONCATENATE(Table32[[#This Row],[Código Cantón]],"50"),Table5[[#All],[CÓDIGO PARROQUIA]:[CLASIFICACIÓN]],5,0),""))</f>
        <v/>
      </c>
      <c r="Q2996" s="13" t="str">
        <f>+IFERROR(VLOOKUP(Table32[[#This Row],[Código Cantón]],Table4[[#All],[CÓDIGO CANTÓN]:[CLASIFICACIÓN]],6,0),"")</f>
        <v/>
      </c>
    </row>
    <row r="2997" spans="4:17" x14ac:dyDescent="0.3">
      <c r="D2997" s="12" t="s">
        <v>2482</v>
      </c>
      <c r="E2997" s="12" t="s">
        <v>159</v>
      </c>
      <c r="F2997" s="12" t="s">
        <v>178</v>
      </c>
      <c r="G2997" s="12" t="s">
        <v>177</v>
      </c>
      <c r="H2997" s="12" t="s">
        <v>2613</v>
      </c>
      <c r="I2997" s="12" t="s">
        <v>178</v>
      </c>
      <c r="J2997" s="12" t="s">
        <v>7548</v>
      </c>
      <c r="K2997" s="12" t="s">
        <v>16406</v>
      </c>
      <c r="L2997" s="12" t="s">
        <v>2483</v>
      </c>
      <c r="M2997" s="12" t="s">
        <v>9374</v>
      </c>
      <c r="N2997" s="12" t="s">
        <v>7987</v>
      </c>
      <c r="O2997" s="12" t="s">
        <v>16407</v>
      </c>
      <c r="P2997" s="13" t="str">
        <f>+IFERROR(VLOOKUP(Table32[[#This Row],[Código_parroquial]],Table5[[#All],[CÓDIGO PARROQUIA]:[CLASIFICACIÓN]],5,0),+IFERROR(VLOOKUP(CONCATENATE(Table32[[#This Row],[Código Cantón]],"50"),Table5[[#All],[CÓDIGO PARROQUIA]:[CLASIFICACIÓN]],5,0),""))</f>
        <v/>
      </c>
      <c r="Q2997" s="13" t="str">
        <f>+IFERROR(VLOOKUP(Table32[[#This Row],[Código Cantón]],Table4[[#All],[CÓDIGO CANTÓN]:[CLASIFICACIÓN]],6,0),"")</f>
        <v/>
      </c>
    </row>
    <row r="2998" spans="4:17" x14ac:dyDescent="0.3">
      <c r="D2998" s="12" t="s">
        <v>2482</v>
      </c>
      <c r="E2998" s="12" t="s">
        <v>159</v>
      </c>
      <c r="F2998" s="12" t="s">
        <v>178</v>
      </c>
      <c r="G2998" s="12" t="s">
        <v>177</v>
      </c>
      <c r="H2998" s="12" t="s">
        <v>2613</v>
      </c>
      <c r="I2998" s="12" t="s">
        <v>178</v>
      </c>
      <c r="J2998" s="12" t="s">
        <v>7548</v>
      </c>
      <c r="K2998" s="12" t="s">
        <v>16408</v>
      </c>
      <c r="L2998" s="12" t="s">
        <v>2483</v>
      </c>
      <c r="M2998" s="12" t="s">
        <v>16409</v>
      </c>
      <c r="N2998" s="12" t="s">
        <v>7987</v>
      </c>
      <c r="O2998" s="12" t="s">
        <v>774</v>
      </c>
      <c r="P2998" s="13" t="str">
        <f>+IFERROR(VLOOKUP(Table32[[#This Row],[Código_parroquial]],Table5[[#All],[CÓDIGO PARROQUIA]:[CLASIFICACIÓN]],5,0),+IFERROR(VLOOKUP(CONCATENATE(Table32[[#This Row],[Código Cantón]],"50"),Table5[[#All],[CÓDIGO PARROQUIA]:[CLASIFICACIÓN]],5,0),""))</f>
        <v/>
      </c>
      <c r="Q2998" s="13" t="str">
        <f>+IFERROR(VLOOKUP(Table32[[#This Row],[Código Cantón]],Table4[[#All],[CÓDIGO CANTÓN]:[CLASIFICACIÓN]],6,0),"")</f>
        <v/>
      </c>
    </row>
    <row r="2999" spans="4:17" x14ac:dyDescent="0.3">
      <c r="D2999" s="12" t="s">
        <v>2482</v>
      </c>
      <c r="E2999" s="12" t="s">
        <v>159</v>
      </c>
      <c r="F2999" s="12" t="s">
        <v>178</v>
      </c>
      <c r="G2999" s="12" t="s">
        <v>177</v>
      </c>
      <c r="H2999" s="12" t="s">
        <v>1263</v>
      </c>
      <c r="I2999" s="12" t="s">
        <v>774</v>
      </c>
      <c r="J2999" s="12" t="s">
        <v>7550</v>
      </c>
      <c r="K2999" s="12" t="s">
        <v>16410</v>
      </c>
      <c r="L2999" s="12" t="s">
        <v>2483</v>
      </c>
      <c r="M2999" s="12" t="s">
        <v>16411</v>
      </c>
      <c r="N2999" s="12" t="s">
        <v>7980</v>
      </c>
      <c r="O2999" s="12" t="s">
        <v>16412</v>
      </c>
      <c r="P2999" s="13" t="str">
        <f>+IFERROR(VLOOKUP(Table32[[#This Row],[Código_parroquial]],Table5[[#All],[CÓDIGO PARROQUIA]:[CLASIFICACIÓN]],5,0),+IFERROR(VLOOKUP(CONCATENATE(Table32[[#This Row],[Código Cantón]],"50"),Table5[[#All],[CÓDIGO PARROQUIA]:[CLASIFICACIÓN]],5,0),""))</f>
        <v/>
      </c>
      <c r="Q2999" s="13" t="str">
        <f>+IFERROR(VLOOKUP(Table32[[#This Row],[Código Cantón]],Table4[[#All],[CÓDIGO CANTÓN]:[CLASIFICACIÓN]],6,0),"")</f>
        <v/>
      </c>
    </row>
    <row r="3000" spans="4:17" x14ac:dyDescent="0.3">
      <c r="D3000" s="12" t="s">
        <v>2482</v>
      </c>
      <c r="E3000" s="12" t="s">
        <v>159</v>
      </c>
      <c r="F3000" s="12" t="s">
        <v>178</v>
      </c>
      <c r="G3000" s="12" t="s">
        <v>177</v>
      </c>
      <c r="H3000" s="12" t="s">
        <v>2613</v>
      </c>
      <c r="I3000" s="12" t="s">
        <v>178</v>
      </c>
      <c r="J3000" s="12" t="s">
        <v>7548</v>
      </c>
      <c r="K3000" s="12" t="s">
        <v>16413</v>
      </c>
      <c r="L3000" s="12" t="s">
        <v>2483</v>
      </c>
      <c r="M3000" s="12" t="s">
        <v>16414</v>
      </c>
      <c r="N3000" s="12" t="s">
        <v>7987</v>
      </c>
      <c r="O3000" s="12" t="s">
        <v>16415</v>
      </c>
      <c r="P3000" s="13" t="str">
        <f>+IFERROR(VLOOKUP(Table32[[#This Row],[Código_parroquial]],Table5[[#All],[CÓDIGO PARROQUIA]:[CLASIFICACIÓN]],5,0),+IFERROR(VLOOKUP(CONCATENATE(Table32[[#This Row],[Código Cantón]],"50"),Table5[[#All],[CÓDIGO PARROQUIA]:[CLASIFICACIÓN]],5,0),""))</f>
        <v/>
      </c>
      <c r="Q3000" s="13" t="str">
        <f>+IFERROR(VLOOKUP(Table32[[#This Row],[Código Cantón]],Table4[[#All],[CÓDIGO CANTÓN]:[CLASIFICACIÓN]],6,0),"")</f>
        <v/>
      </c>
    </row>
    <row r="3001" spans="4:17" x14ac:dyDescent="0.3">
      <c r="D3001" s="12" t="s">
        <v>2482</v>
      </c>
      <c r="E3001" s="12" t="s">
        <v>159</v>
      </c>
      <c r="F3001" s="12" t="s">
        <v>178</v>
      </c>
      <c r="G3001" s="12" t="s">
        <v>177</v>
      </c>
      <c r="H3001" s="12" t="s">
        <v>2613</v>
      </c>
      <c r="I3001" s="12" t="s">
        <v>178</v>
      </c>
      <c r="J3001" s="12" t="s">
        <v>7548</v>
      </c>
      <c r="K3001" s="12" t="s">
        <v>16416</v>
      </c>
      <c r="L3001" s="12" t="s">
        <v>2483</v>
      </c>
      <c r="M3001" s="12" t="s">
        <v>13775</v>
      </c>
      <c r="N3001" s="12" t="s">
        <v>7980</v>
      </c>
      <c r="O3001" s="12" t="s">
        <v>16417</v>
      </c>
      <c r="P3001" s="13" t="str">
        <f>+IFERROR(VLOOKUP(Table32[[#This Row],[Código_parroquial]],Table5[[#All],[CÓDIGO PARROQUIA]:[CLASIFICACIÓN]],5,0),+IFERROR(VLOOKUP(CONCATENATE(Table32[[#This Row],[Código Cantón]],"50"),Table5[[#All],[CÓDIGO PARROQUIA]:[CLASIFICACIÓN]],5,0),""))</f>
        <v/>
      </c>
      <c r="Q3001" s="13" t="str">
        <f>+IFERROR(VLOOKUP(Table32[[#This Row],[Código Cantón]],Table4[[#All],[CÓDIGO CANTÓN]:[CLASIFICACIÓN]],6,0),"")</f>
        <v/>
      </c>
    </row>
    <row r="3002" spans="4:17" x14ac:dyDescent="0.3">
      <c r="D3002" s="12" t="s">
        <v>2482</v>
      </c>
      <c r="E3002" s="12" t="s">
        <v>159</v>
      </c>
      <c r="F3002" s="12" t="s">
        <v>180</v>
      </c>
      <c r="G3002" s="12" t="s">
        <v>179</v>
      </c>
      <c r="H3002" s="12" t="s">
        <v>1274</v>
      </c>
      <c r="I3002" s="12" t="s">
        <v>1275</v>
      </c>
      <c r="J3002" s="12" t="s">
        <v>7550</v>
      </c>
      <c r="K3002" s="12" t="s">
        <v>16418</v>
      </c>
      <c r="L3002" s="12" t="s">
        <v>2483</v>
      </c>
      <c r="M3002" s="12" t="s">
        <v>16419</v>
      </c>
      <c r="N3002" s="12" t="s">
        <v>7980</v>
      </c>
      <c r="O3002" s="12" t="s">
        <v>16420</v>
      </c>
      <c r="P3002" s="13" t="str">
        <f>+IFERROR(VLOOKUP(Table32[[#This Row],[Código_parroquial]],Table5[[#All],[CÓDIGO PARROQUIA]:[CLASIFICACIÓN]],5,0),+IFERROR(VLOOKUP(CONCATENATE(Table32[[#This Row],[Código Cantón]],"50"),Table5[[#All],[CÓDIGO PARROQUIA]:[CLASIFICACIÓN]],5,0),""))</f>
        <v/>
      </c>
      <c r="Q3002" s="13" t="str">
        <f>+IFERROR(VLOOKUP(Table32[[#This Row],[Código Cantón]],Table4[[#All],[CÓDIGO CANTÓN]:[CLASIFICACIÓN]],6,0),"")</f>
        <v/>
      </c>
    </row>
    <row r="3003" spans="4:17" x14ac:dyDescent="0.3">
      <c r="D3003" s="12" t="s">
        <v>2482</v>
      </c>
      <c r="E3003" s="12" t="s">
        <v>159</v>
      </c>
      <c r="F3003" s="12" t="s">
        <v>180</v>
      </c>
      <c r="G3003" s="12" t="s">
        <v>179</v>
      </c>
      <c r="H3003" s="12" t="s">
        <v>1270</v>
      </c>
      <c r="I3003" s="12" t="s">
        <v>1271</v>
      </c>
      <c r="J3003" s="12" t="s">
        <v>7550</v>
      </c>
      <c r="K3003" s="12" t="s">
        <v>16421</v>
      </c>
      <c r="L3003" s="12" t="s">
        <v>2483</v>
      </c>
      <c r="M3003" s="12" t="s">
        <v>16422</v>
      </c>
      <c r="N3003" s="12" t="s">
        <v>7980</v>
      </c>
      <c r="O3003" s="12" t="s">
        <v>16423</v>
      </c>
      <c r="P3003" s="13" t="str">
        <f>+IFERROR(VLOOKUP(Table32[[#This Row],[Código_parroquial]],Table5[[#All],[CÓDIGO PARROQUIA]:[CLASIFICACIÓN]],5,0),+IFERROR(VLOOKUP(CONCATENATE(Table32[[#This Row],[Código Cantón]],"50"),Table5[[#All],[CÓDIGO PARROQUIA]:[CLASIFICACIÓN]],5,0),""))</f>
        <v/>
      </c>
      <c r="Q3003" s="13" t="str">
        <f>+IFERROR(VLOOKUP(Table32[[#This Row],[Código Cantón]],Table4[[#All],[CÓDIGO CANTÓN]:[CLASIFICACIÓN]],6,0),"")</f>
        <v/>
      </c>
    </row>
    <row r="3004" spans="4:17" x14ac:dyDescent="0.3">
      <c r="D3004" s="12" t="s">
        <v>2482</v>
      </c>
      <c r="E3004" s="12" t="s">
        <v>159</v>
      </c>
      <c r="F3004" s="12" t="s">
        <v>180</v>
      </c>
      <c r="G3004" s="12" t="s">
        <v>179</v>
      </c>
      <c r="H3004" s="12" t="s">
        <v>1267</v>
      </c>
      <c r="I3004" s="12" t="s">
        <v>180</v>
      </c>
      <c r="J3004" s="12" t="s">
        <v>7548</v>
      </c>
      <c r="K3004" s="12" t="s">
        <v>16424</v>
      </c>
      <c r="L3004" s="12" t="s">
        <v>2483</v>
      </c>
      <c r="M3004" s="12" t="s">
        <v>16425</v>
      </c>
      <c r="N3004" s="12" t="s">
        <v>7987</v>
      </c>
      <c r="O3004" s="12" t="s">
        <v>16426</v>
      </c>
      <c r="P3004" s="13" t="str">
        <f>+IFERROR(VLOOKUP(Table32[[#This Row],[Código_parroquial]],Table5[[#All],[CÓDIGO PARROQUIA]:[CLASIFICACIÓN]],5,0),+IFERROR(VLOOKUP(CONCATENATE(Table32[[#This Row],[Código Cantón]],"50"),Table5[[#All],[CÓDIGO PARROQUIA]:[CLASIFICACIÓN]],5,0),""))</f>
        <v/>
      </c>
      <c r="Q3004" s="13" t="str">
        <f>+IFERROR(VLOOKUP(Table32[[#This Row],[Código Cantón]],Table4[[#All],[CÓDIGO CANTÓN]:[CLASIFICACIÓN]],6,0),"")</f>
        <v/>
      </c>
    </row>
    <row r="3005" spans="4:17" x14ac:dyDescent="0.3">
      <c r="D3005" s="12" t="s">
        <v>2482</v>
      </c>
      <c r="E3005" s="12" t="s">
        <v>159</v>
      </c>
      <c r="F3005" s="12" t="s">
        <v>180</v>
      </c>
      <c r="G3005" s="12" t="s">
        <v>179</v>
      </c>
      <c r="H3005" s="12" t="s">
        <v>1267</v>
      </c>
      <c r="I3005" s="12" t="s">
        <v>180</v>
      </c>
      <c r="J3005" s="12" t="s">
        <v>7548</v>
      </c>
      <c r="K3005" s="12" t="s">
        <v>16427</v>
      </c>
      <c r="L3005" s="12" t="s">
        <v>2483</v>
      </c>
      <c r="M3005" s="12" t="s">
        <v>16428</v>
      </c>
      <c r="N3005" s="12" t="s">
        <v>7980</v>
      </c>
      <c r="O3005" s="12" t="s">
        <v>16429</v>
      </c>
      <c r="P3005" s="13" t="str">
        <f>+IFERROR(VLOOKUP(Table32[[#This Row],[Código_parroquial]],Table5[[#All],[CÓDIGO PARROQUIA]:[CLASIFICACIÓN]],5,0),+IFERROR(VLOOKUP(CONCATENATE(Table32[[#This Row],[Código Cantón]],"50"),Table5[[#All],[CÓDIGO PARROQUIA]:[CLASIFICACIÓN]],5,0),""))</f>
        <v/>
      </c>
      <c r="Q3005" s="13" t="str">
        <f>+IFERROR(VLOOKUP(Table32[[#This Row],[Código Cantón]],Table4[[#All],[CÓDIGO CANTÓN]:[CLASIFICACIÓN]],6,0),"")</f>
        <v/>
      </c>
    </row>
    <row r="3006" spans="4:17" x14ac:dyDescent="0.3">
      <c r="D3006" s="12" t="s">
        <v>2482</v>
      </c>
      <c r="E3006" s="12" t="s">
        <v>159</v>
      </c>
      <c r="F3006" s="12" t="s">
        <v>180</v>
      </c>
      <c r="G3006" s="12" t="s">
        <v>179</v>
      </c>
      <c r="H3006" s="12" t="s">
        <v>1267</v>
      </c>
      <c r="I3006" s="12" t="s">
        <v>180</v>
      </c>
      <c r="J3006" s="12" t="s">
        <v>7548</v>
      </c>
      <c r="K3006" s="12" t="s">
        <v>16430</v>
      </c>
      <c r="L3006" s="12" t="s">
        <v>2483</v>
      </c>
      <c r="M3006" s="12" t="s">
        <v>16431</v>
      </c>
      <c r="N3006" s="12" t="s">
        <v>7980</v>
      </c>
      <c r="O3006" s="12" t="s">
        <v>16432</v>
      </c>
      <c r="P3006" s="13" t="str">
        <f>+IFERROR(VLOOKUP(Table32[[#This Row],[Código_parroquial]],Table5[[#All],[CÓDIGO PARROQUIA]:[CLASIFICACIÓN]],5,0),+IFERROR(VLOOKUP(CONCATENATE(Table32[[#This Row],[Código Cantón]],"50"),Table5[[#All],[CÓDIGO PARROQUIA]:[CLASIFICACIÓN]],5,0),""))</f>
        <v/>
      </c>
      <c r="Q3006" s="13" t="str">
        <f>+IFERROR(VLOOKUP(Table32[[#This Row],[Código Cantón]],Table4[[#All],[CÓDIGO CANTÓN]:[CLASIFICACIÓN]],6,0),"")</f>
        <v/>
      </c>
    </row>
    <row r="3007" spans="4:17" x14ac:dyDescent="0.3">
      <c r="D3007" s="12" t="s">
        <v>2482</v>
      </c>
      <c r="E3007" s="12" t="s">
        <v>159</v>
      </c>
      <c r="F3007" s="12" t="s">
        <v>180</v>
      </c>
      <c r="G3007" s="12" t="s">
        <v>179</v>
      </c>
      <c r="H3007" s="12" t="s">
        <v>1267</v>
      </c>
      <c r="I3007" s="12" t="s">
        <v>180</v>
      </c>
      <c r="J3007" s="12" t="s">
        <v>7548</v>
      </c>
      <c r="K3007" s="12" t="s">
        <v>16433</v>
      </c>
      <c r="L3007" s="12" t="s">
        <v>2483</v>
      </c>
      <c r="M3007" s="12" t="s">
        <v>16434</v>
      </c>
      <c r="N3007" s="12" t="s">
        <v>7987</v>
      </c>
      <c r="O3007" s="12" t="s">
        <v>7304</v>
      </c>
      <c r="P3007" s="13" t="str">
        <f>+IFERROR(VLOOKUP(Table32[[#This Row],[Código_parroquial]],Table5[[#All],[CÓDIGO PARROQUIA]:[CLASIFICACIÓN]],5,0),+IFERROR(VLOOKUP(CONCATENATE(Table32[[#This Row],[Código Cantón]],"50"),Table5[[#All],[CÓDIGO PARROQUIA]:[CLASIFICACIÓN]],5,0),""))</f>
        <v/>
      </c>
      <c r="Q3007" s="13" t="str">
        <f>+IFERROR(VLOOKUP(Table32[[#This Row],[Código Cantón]],Table4[[#All],[CÓDIGO CANTÓN]:[CLASIFICACIÓN]],6,0),"")</f>
        <v/>
      </c>
    </row>
    <row r="3008" spans="4:17" x14ac:dyDescent="0.3">
      <c r="D3008" s="12" t="s">
        <v>2482</v>
      </c>
      <c r="E3008" s="12" t="s">
        <v>159</v>
      </c>
      <c r="F3008" s="12" t="s">
        <v>180</v>
      </c>
      <c r="G3008" s="12" t="s">
        <v>179</v>
      </c>
      <c r="H3008" s="12" t="s">
        <v>1274</v>
      </c>
      <c r="I3008" s="12" t="s">
        <v>1275</v>
      </c>
      <c r="J3008" s="12" t="s">
        <v>7550</v>
      </c>
      <c r="K3008" s="12" t="s">
        <v>16435</v>
      </c>
      <c r="L3008" s="12" t="s">
        <v>2483</v>
      </c>
      <c r="M3008" s="12" t="s">
        <v>16436</v>
      </c>
      <c r="N3008" s="12" t="s">
        <v>7987</v>
      </c>
      <c r="O3008" s="12" t="s">
        <v>16437</v>
      </c>
      <c r="P3008" s="13" t="str">
        <f>+IFERROR(VLOOKUP(Table32[[#This Row],[Código_parroquial]],Table5[[#All],[CÓDIGO PARROQUIA]:[CLASIFICACIÓN]],5,0),+IFERROR(VLOOKUP(CONCATENATE(Table32[[#This Row],[Código Cantón]],"50"),Table5[[#All],[CÓDIGO PARROQUIA]:[CLASIFICACIÓN]],5,0),""))</f>
        <v/>
      </c>
      <c r="Q3008" s="13" t="str">
        <f>+IFERROR(VLOOKUP(Table32[[#This Row],[Código Cantón]],Table4[[#All],[CÓDIGO CANTÓN]:[CLASIFICACIÓN]],6,0),"")</f>
        <v/>
      </c>
    </row>
    <row r="3009" spans="4:17" x14ac:dyDescent="0.3">
      <c r="D3009" s="12" t="s">
        <v>2482</v>
      </c>
      <c r="E3009" s="12" t="s">
        <v>159</v>
      </c>
      <c r="F3009" s="12" t="s">
        <v>180</v>
      </c>
      <c r="G3009" s="12" t="s">
        <v>179</v>
      </c>
      <c r="H3009" s="12" t="s">
        <v>1267</v>
      </c>
      <c r="I3009" s="12" t="s">
        <v>180</v>
      </c>
      <c r="J3009" s="12" t="s">
        <v>7548</v>
      </c>
      <c r="K3009" s="12" t="s">
        <v>16438</v>
      </c>
      <c r="L3009" s="12" t="s">
        <v>2483</v>
      </c>
      <c r="M3009" s="12" t="s">
        <v>14985</v>
      </c>
      <c r="N3009" s="12" t="s">
        <v>7980</v>
      </c>
      <c r="O3009" s="12" t="s">
        <v>16439</v>
      </c>
      <c r="P3009" s="13" t="str">
        <f>+IFERROR(VLOOKUP(Table32[[#This Row],[Código_parroquial]],Table5[[#All],[CÓDIGO PARROQUIA]:[CLASIFICACIÓN]],5,0),+IFERROR(VLOOKUP(CONCATENATE(Table32[[#This Row],[Código Cantón]],"50"),Table5[[#All],[CÓDIGO PARROQUIA]:[CLASIFICACIÓN]],5,0),""))</f>
        <v/>
      </c>
      <c r="Q3009" s="13" t="str">
        <f>+IFERROR(VLOOKUP(Table32[[#This Row],[Código Cantón]],Table4[[#All],[CÓDIGO CANTÓN]:[CLASIFICACIÓN]],6,0),"")</f>
        <v/>
      </c>
    </row>
    <row r="3010" spans="4:17" x14ac:dyDescent="0.3">
      <c r="D3010" s="12" t="s">
        <v>2482</v>
      </c>
      <c r="E3010" s="12" t="s">
        <v>159</v>
      </c>
      <c r="F3010" s="12" t="s">
        <v>180</v>
      </c>
      <c r="G3010" s="12" t="s">
        <v>179</v>
      </c>
      <c r="H3010" s="12" t="s">
        <v>1267</v>
      </c>
      <c r="I3010" s="12" t="s">
        <v>180</v>
      </c>
      <c r="J3010" s="12" t="s">
        <v>7548</v>
      </c>
      <c r="K3010" s="12" t="s">
        <v>16440</v>
      </c>
      <c r="L3010" s="12" t="s">
        <v>2483</v>
      </c>
      <c r="M3010" s="12" t="s">
        <v>16441</v>
      </c>
      <c r="N3010" s="12" t="s">
        <v>7987</v>
      </c>
      <c r="O3010" s="12" t="s">
        <v>16442</v>
      </c>
      <c r="P3010" s="13" t="str">
        <f>+IFERROR(VLOOKUP(Table32[[#This Row],[Código_parroquial]],Table5[[#All],[CÓDIGO PARROQUIA]:[CLASIFICACIÓN]],5,0),+IFERROR(VLOOKUP(CONCATENATE(Table32[[#This Row],[Código Cantón]],"50"),Table5[[#All],[CÓDIGO PARROQUIA]:[CLASIFICACIÓN]],5,0),""))</f>
        <v/>
      </c>
      <c r="Q3010" s="13" t="str">
        <f>+IFERROR(VLOOKUP(Table32[[#This Row],[Código Cantón]],Table4[[#All],[CÓDIGO CANTÓN]:[CLASIFICACIÓN]],6,0),"")</f>
        <v/>
      </c>
    </row>
    <row r="3011" spans="4:17" x14ac:dyDescent="0.3">
      <c r="D3011" s="12" t="s">
        <v>2482</v>
      </c>
      <c r="E3011" s="12" t="s">
        <v>159</v>
      </c>
      <c r="F3011" s="12" t="s">
        <v>180</v>
      </c>
      <c r="G3011" s="12" t="s">
        <v>179</v>
      </c>
      <c r="H3011" s="12" t="s">
        <v>1267</v>
      </c>
      <c r="I3011" s="12" t="s">
        <v>180</v>
      </c>
      <c r="J3011" s="12" t="s">
        <v>7548</v>
      </c>
      <c r="K3011" s="12" t="s">
        <v>16443</v>
      </c>
      <c r="L3011" s="12" t="s">
        <v>2483</v>
      </c>
      <c r="M3011" s="12" t="s">
        <v>16444</v>
      </c>
      <c r="N3011" s="12" t="s">
        <v>7987</v>
      </c>
      <c r="O3011" s="12" t="s">
        <v>16445</v>
      </c>
      <c r="P3011" s="13" t="str">
        <f>+IFERROR(VLOOKUP(Table32[[#This Row],[Código_parroquial]],Table5[[#All],[CÓDIGO PARROQUIA]:[CLASIFICACIÓN]],5,0),+IFERROR(VLOOKUP(CONCATENATE(Table32[[#This Row],[Código Cantón]],"50"),Table5[[#All],[CÓDIGO PARROQUIA]:[CLASIFICACIÓN]],5,0),""))</f>
        <v/>
      </c>
      <c r="Q3011" s="13" t="str">
        <f>+IFERROR(VLOOKUP(Table32[[#This Row],[Código Cantón]],Table4[[#All],[CÓDIGO CANTÓN]:[CLASIFICACIÓN]],6,0),"")</f>
        <v/>
      </c>
    </row>
    <row r="3012" spans="4:17" x14ac:dyDescent="0.3">
      <c r="D3012" s="12" t="s">
        <v>2482</v>
      </c>
      <c r="E3012" s="12" t="s">
        <v>159</v>
      </c>
      <c r="F3012" s="12" t="s">
        <v>180</v>
      </c>
      <c r="G3012" s="12" t="s">
        <v>179</v>
      </c>
      <c r="H3012" s="12" t="s">
        <v>1268</v>
      </c>
      <c r="I3012" s="12" t="s">
        <v>7690</v>
      </c>
      <c r="J3012" s="12" t="s">
        <v>7550</v>
      </c>
      <c r="K3012" s="12" t="s">
        <v>16446</v>
      </c>
      <c r="L3012" s="12" t="s">
        <v>2483</v>
      </c>
      <c r="M3012" s="12" t="s">
        <v>16447</v>
      </c>
      <c r="N3012" s="12" t="s">
        <v>7987</v>
      </c>
      <c r="O3012" s="12" t="s">
        <v>1269</v>
      </c>
      <c r="P3012" s="13" t="str">
        <f>+IFERROR(VLOOKUP(Table32[[#This Row],[Código_parroquial]],Table5[[#All],[CÓDIGO PARROQUIA]:[CLASIFICACIÓN]],5,0),+IFERROR(VLOOKUP(CONCATENATE(Table32[[#This Row],[Código Cantón]],"50"),Table5[[#All],[CÓDIGO PARROQUIA]:[CLASIFICACIÓN]],5,0),""))</f>
        <v/>
      </c>
      <c r="Q3012" s="13" t="str">
        <f>+IFERROR(VLOOKUP(Table32[[#This Row],[Código Cantón]],Table4[[#All],[CÓDIGO CANTÓN]:[CLASIFICACIÓN]],6,0),"")</f>
        <v/>
      </c>
    </row>
    <row r="3013" spans="4:17" x14ac:dyDescent="0.3">
      <c r="D3013" s="12" t="s">
        <v>2482</v>
      </c>
      <c r="E3013" s="12" t="s">
        <v>159</v>
      </c>
      <c r="F3013" s="12" t="s">
        <v>180</v>
      </c>
      <c r="G3013" s="12" t="s">
        <v>179</v>
      </c>
      <c r="H3013" s="12" t="s">
        <v>1267</v>
      </c>
      <c r="I3013" s="12" t="s">
        <v>180</v>
      </c>
      <c r="J3013" s="12" t="s">
        <v>7548</v>
      </c>
      <c r="K3013" s="12" t="s">
        <v>16448</v>
      </c>
      <c r="L3013" s="12" t="s">
        <v>2483</v>
      </c>
      <c r="M3013" s="12" t="s">
        <v>16449</v>
      </c>
      <c r="N3013" s="12" t="s">
        <v>7987</v>
      </c>
      <c r="O3013" s="12" t="s">
        <v>16450</v>
      </c>
      <c r="P3013" s="13" t="str">
        <f>+IFERROR(VLOOKUP(Table32[[#This Row],[Código_parroquial]],Table5[[#All],[CÓDIGO PARROQUIA]:[CLASIFICACIÓN]],5,0),+IFERROR(VLOOKUP(CONCATENATE(Table32[[#This Row],[Código Cantón]],"50"),Table5[[#All],[CÓDIGO PARROQUIA]:[CLASIFICACIÓN]],5,0),""))</f>
        <v/>
      </c>
      <c r="Q3013" s="13" t="str">
        <f>+IFERROR(VLOOKUP(Table32[[#This Row],[Código Cantón]],Table4[[#All],[CÓDIGO CANTÓN]:[CLASIFICACIÓN]],6,0),"")</f>
        <v/>
      </c>
    </row>
    <row r="3014" spans="4:17" x14ac:dyDescent="0.3">
      <c r="D3014" s="12" t="s">
        <v>2482</v>
      </c>
      <c r="E3014" s="12" t="s">
        <v>159</v>
      </c>
      <c r="F3014" s="12" t="s">
        <v>180</v>
      </c>
      <c r="G3014" s="12" t="s">
        <v>179</v>
      </c>
      <c r="H3014" s="12" t="s">
        <v>1270</v>
      </c>
      <c r="I3014" s="12" t="s">
        <v>1271</v>
      </c>
      <c r="J3014" s="12" t="s">
        <v>7550</v>
      </c>
      <c r="K3014" s="12" t="s">
        <v>16451</v>
      </c>
      <c r="L3014" s="12" t="s">
        <v>2483</v>
      </c>
      <c r="M3014" s="12" t="s">
        <v>16452</v>
      </c>
      <c r="N3014" s="12" t="s">
        <v>7987</v>
      </c>
      <c r="O3014" s="12" t="s">
        <v>16453</v>
      </c>
      <c r="P3014" s="13" t="str">
        <f>+IFERROR(VLOOKUP(Table32[[#This Row],[Código_parroquial]],Table5[[#All],[CÓDIGO PARROQUIA]:[CLASIFICACIÓN]],5,0),+IFERROR(VLOOKUP(CONCATENATE(Table32[[#This Row],[Código Cantón]],"50"),Table5[[#All],[CÓDIGO PARROQUIA]:[CLASIFICACIÓN]],5,0),""))</f>
        <v/>
      </c>
      <c r="Q3014" s="13" t="str">
        <f>+IFERROR(VLOOKUP(Table32[[#This Row],[Código Cantón]],Table4[[#All],[CÓDIGO CANTÓN]:[CLASIFICACIÓN]],6,0),"")</f>
        <v/>
      </c>
    </row>
    <row r="3015" spans="4:17" x14ac:dyDescent="0.3">
      <c r="D3015" s="12" t="s">
        <v>2482</v>
      </c>
      <c r="E3015" s="12" t="s">
        <v>159</v>
      </c>
      <c r="F3015" s="12" t="s">
        <v>180</v>
      </c>
      <c r="G3015" s="12" t="s">
        <v>179</v>
      </c>
      <c r="H3015" s="12" t="s">
        <v>1267</v>
      </c>
      <c r="I3015" s="12" t="s">
        <v>180</v>
      </c>
      <c r="J3015" s="12" t="s">
        <v>7548</v>
      </c>
      <c r="K3015" s="12" t="s">
        <v>16454</v>
      </c>
      <c r="L3015" s="12" t="s">
        <v>2483</v>
      </c>
      <c r="M3015" s="12" t="s">
        <v>16455</v>
      </c>
      <c r="N3015" s="12" t="s">
        <v>7980</v>
      </c>
      <c r="O3015" s="12" t="s">
        <v>16456</v>
      </c>
      <c r="P3015" s="13" t="str">
        <f>+IFERROR(VLOOKUP(Table32[[#This Row],[Código_parroquial]],Table5[[#All],[CÓDIGO PARROQUIA]:[CLASIFICACIÓN]],5,0),+IFERROR(VLOOKUP(CONCATENATE(Table32[[#This Row],[Código Cantón]],"50"),Table5[[#All],[CÓDIGO PARROQUIA]:[CLASIFICACIÓN]],5,0),""))</f>
        <v/>
      </c>
      <c r="Q3015" s="13" t="str">
        <f>+IFERROR(VLOOKUP(Table32[[#This Row],[Código Cantón]],Table4[[#All],[CÓDIGO CANTÓN]:[CLASIFICACIÓN]],6,0),"")</f>
        <v/>
      </c>
    </row>
    <row r="3016" spans="4:17" x14ac:dyDescent="0.3">
      <c r="D3016" s="12" t="s">
        <v>2482</v>
      </c>
      <c r="E3016" s="12" t="s">
        <v>159</v>
      </c>
      <c r="F3016" s="12" t="s">
        <v>180</v>
      </c>
      <c r="G3016" s="12" t="s">
        <v>179</v>
      </c>
      <c r="H3016" s="12" t="s">
        <v>1272</v>
      </c>
      <c r="I3016" s="12" t="s">
        <v>1273</v>
      </c>
      <c r="J3016" s="12" t="s">
        <v>7550</v>
      </c>
      <c r="K3016" s="12" t="s">
        <v>16457</v>
      </c>
      <c r="L3016" s="12" t="s">
        <v>2483</v>
      </c>
      <c r="M3016" s="12" t="s">
        <v>16458</v>
      </c>
      <c r="N3016" s="12" t="s">
        <v>7980</v>
      </c>
      <c r="O3016" s="12" t="s">
        <v>16459</v>
      </c>
      <c r="P3016" s="13" t="str">
        <f>+IFERROR(VLOOKUP(Table32[[#This Row],[Código_parroquial]],Table5[[#All],[CÓDIGO PARROQUIA]:[CLASIFICACIÓN]],5,0),+IFERROR(VLOOKUP(CONCATENATE(Table32[[#This Row],[Código Cantón]],"50"),Table5[[#All],[CÓDIGO PARROQUIA]:[CLASIFICACIÓN]],5,0),""))</f>
        <v/>
      </c>
      <c r="Q3016" s="13" t="str">
        <f>+IFERROR(VLOOKUP(Table32[[#This Row],[Código Cantón]],Table4[[#All],[CÓDIGO CANTÓN]:[CLASIFICACIÓN]],6,0),"")</f>
        <v/>
      </c>
    </row>
    <row r="3017" spans="4:17" x14ac:dyDescent="0.3">
      <c r="D3017" s="12" t="s">
        <v>2482</v>
      </c>
      <c r="E3017" s="12" t="s">
        <v>159</v>
      </c>
      <c r="F3017" s="12" t="s">
        <v>180</v>
      </c>
      <c r="G3017" s="12" t="s">
        <v>179</v>
      </c>
      <c r="H3017" s="12" t="s">
        <v>1272</v>
      </c>
      <c r="I3017" s="12" t="s">
        <v>1273</v>
      </c>
      <c r="J3017" s="12" t="s">
        <v>7550</v>
      </c>
      <c r="K3017" s="12" t="s">
        <v>16460</v>
      </c>
      <c r="L3017" s="12" t="s">
        <v>2483</v>
      </c>
      <c r="M3017" s="12" t="s">
        <v>16461</v>
      </c>
      <c r="N3017" s="12" t="s">
        <v>7980</v>
      </c>
      <c r="O3017" s="12" t="s">
        <v>16462</v>
      </c>
      <c r="P3017" s="13" t="str">
        <f>+IFERROR(VLOOKUP(Table32[[#This Row],[Código_parroquial]],Table5[[#All],[CÓDIGO PARROQUIA]:[CLASIFICACIÓN]],5,0),+IFERROR(VLOOKUP(CONCATENATE(Table32[[#This Row],[Código Cantón]],"50"),Table5[[#All],[CÓDIGO PARROQUIA]:[CLASIFICACIÓN]],5,0),""))</f>
        <v/>
      </c>
      <c r="Q3017" s="13" t="str">
        <f>+IFERROR(VLOOKUP(Table32[[#This Row],[Código Cantón]],Table4[[#All],[CÓDIGO CANTÓN]:[CLASIFICACIÓN]],6,0),"")</f>
        <v/>
      </c>
    </row>
    <row r="3018" spans="4:17" x14ac:dyDescent="0.3">
      <c r="D3018" s="12" t="s">
        <v>2482</v>
      </c>
      <c r="E3018" s="12" t="s">
        <v>159</v>
      </c>
      <c r="F3018" s="12" t="s">
        <v>180</v>
      </c>
      <c r="G3018" s="12" t="s">
        <v>179</v>
      </c>
      <c r="H3018" s="12" t="s">
        <v>1270</v>
      </c>
      <c r="I3018" s="12" t="s">
        <v>1271</v>
      </c>
      <c r="J3018" s="12" t="s">
        <v>7550</v>
      </c>
      <c r="K3018" s="12" t="s">
        <v>16463</v>
      </c>
      <c r="L3018" s="12" t="s">
        <v>2483</v>
      </c>
      <c r="M3018" s="12" t="s">
        <v>16464</v>
      </c>
      <c r="N3018" s="12" t="s">
        <v>7987</v>
      </c>
      <c r="O3018" s="12" t="s">
        <v>16465</v>
      </c>
      <c r="P3018" s="13" t="str">
        <f>+IFERROR(VLOOKUP(Table32[[#This Row],[Código_parroquial]],Table5[[#All],[CÓDIGO PARROQUIA]:[CLASIFICACIÓN]],5,0),+IFERROR(VLOOKUP(CONCATENATE(Table32[[#This Row],[Código Cantón]],"50"),Table5[[#All],[CÓDIGO PARROQUIA]:[CLASIFICACIÓN]],5,0),""))</f>
        <v/>
      </c>
      <c r="Q3018" s="13" t="str">
        <f>+IFERROR(VLOOKUP(Table32[[#This Row],[Código Cantón]],Table4[[#All],[CÓDIGO CANTÓN]:[CLASIFICACIÓN]],6,0),"")</f>
        <v/>
      </c>
    </row>
    <row r="3019" spans="4:17" x14ac:dyDescent="0.3">
      <c r="D3019" s="12" t="s">
        <v>2482</v>
      </c>
      <c r="E3019" s="12" t="s">
        <v>159</v>
      </c>
      <c r="F3019" s="12" t="s">
        <v>180</v>
      </c>
      <c r="G3019" s="12" t="s">
        <v>179</v>
      </c>
      <c r="H3019" s="12" t="s">
        <v>1267</v>
      </c>
      <c r="I3019" s="12" t="s">
        <v>180</v>
      </c>
      <c r="J3019" s="12" t="s">
        <v>7548</v>
      </c>
      <c r="K3019" s="12" t="s">
        <v>16466</v>
      </c>
      <c r="L3019" s="12" t="s">
        <v>2483</v>
      </c>
      <c r="M3019" s="12" t="s">
        <v>16467</v>
      </c>
      <c r="N3019" s="12" t="s">
        <v>7987</v>
      </c>
      <c r="O3019" s="12" t="s">
        <v>16468</v>
      </c>
      <c r="P3019" s="13" t="str">
        <f>+IFERROR(VLOOKUP(Table32[[#This Row],[Código_parroquial]],Table5[[#All],[CÓDIGO PARROQUIA]:[CLASIFICACIÓN]],5,0),+IFERROR(VLOOKUP(CONCATENATE(Table32[[#This Row],[Código Cantón]],"50"),Table5[[#All],[CÓDIGO PARROQUIA]:[CLASIFICACIÓN]],5,0),""))</f>
        <v/>
      </c>
      <c r="Q3019" s="13" t="str">
        <f>+IFERROR(VLOOKUP(Table32[[#This Row],[Código Cantón]],Table4[[#All],[CÓDIGO CANTÓN]:[CLASIFICACIÓN]],6,0),"")</f>
        <v/>
      </c>
    </row>
    <row r="3020" spans="4:17" x14ac:dyDescent="0.3">
      <c r="D3020" s="12" t="s">
        <v>2482</v>
      </c>
      <c r="E3020" s="12" t="s">
        <v>159</v>
      </c>
      <c r="F3020" s="12" t="s">
        <v>180</v>
      </c>
      <c r="G3020" s="12" t="s">
        <v>179</v>
      </c>
      <c r="H3020" s="12" t="s">
        <v>1267</v>
      </c>
      <c r="I3020" s="12" t="s">
        <v>180</v>
      </c>
      <c r="J3020" s="12" t="s">
        <v>7548</v>
      </c>
      <c r="K3020" s="12" t="s">
        <v>16469</v>
      </c>
      <c r="L3020" s="12" t="s">
        <v>2483</v>
      </c>
      <c r="M3020" s="12" t="s">
        <v>13775</v>
      </c>
      <c r="N3020" s="12" t="s">
        <v>7980</v>
      </c>
      <c r="O3020" s="12" t="s">
        <v>16470</v>
      </c>
      <c r="P3020" s="13" t="str">
        <f>+IFERROR(VLOOKUP(Table32[[#This Row],[Código_parroquial]],Table5[[#All],[CÓDIGO PARROQUIA]:[CLASIFICACIÓN]],5,0),+IFERROR(VLOOKUP(CONCATENATE(Table32[[#This Row],[Código Cantón]],"50"),Table5[[#All],[CÓDIGO PARROQUIA]:[CLASIFICACIÓN]],5,0),""))</f>
        <v/>
      </c>
      <c r="Q3020" s="13" t="str">
        <f>+IFERROR(VLOOKUP(Table32[[#This Row],[Código Cantón]],Table4[[#All],[CÓDIGO CANTÓN]:[CLASIFICACIÓN]],6,0),"")</f>
        <v/>
      </c>
    </row>
    <row r="3021" spans="4:17" x14ac:dyDescent="0.3">
      <c r="D3021" s="12" t="s">
        <v>2482</v>
      </c>
      <c r="E3021" s="12" t="s">
        <v>159</v>
      </c>
      <c r="F3021" s="12" t="s">
        <v>180</v>
      </c>
      <c r="G3021" s="12" t="s">
        <v>179</v>
      </c>
      <c r="H3021" s="12" t="s">
        <v>1267</v>
      </c>
      <c r="I3021" s="12" t="s">
        <v>180</v>
      </c>
      <c r="J3021" s="12" t="s">
        <v>7548</v>
      </c>
      <c r="K3021" s="12" t="s">
        <v>16471</v>
      </c>
      <c r="L3021" s="12" t="s">
        <v>2483</v>
      </c>
      <c r="M3021" s="12" t="s">
        <v>9563</v>
      </c>
      <c r="N3021" s="12" t="s">
        <v>7980</v>
      </c>
      <c r="O3021" s="12" t="s">
        <v>16472</v>
      </c>
      <c r="P3021" s="13" t="str">
        <f>+IFERROR(VLOOKUP(Table32[[#This Row],[Código_parroquial]],Table5[[#All],[CÓDIGO PARROQUIA]:[CLASIFICACIÓN]],5,0),+IFERROR(VLOOKUP(CONCATENATE(Table32[[#This Row],[Código Cantón]],"50"),Table5[[#All],[CÓDIGO PARROQUIA]:[CLASIFICACIÓN]],5,0),""))</f>
        <v/>
      </c>
      <c r="Q3021" s="13" t="str">
        <f>+IFERROR(VLOOKUP(Table32[[#This Row],[Código Cantón]],Table4[[#All],[CÓDIGO CANTÓN]:[CLASIFICACIÓN]],6,0),"")</f>
        <v/>
      </c>
    </row>
    <row r="3022" spans="4:17" x14ac:dyDescent="0.3">
      <c r="D3022" s="12" t="s">
        <v>2482</v>
      </c>
      <c r="E3022" s="12" t="s">
        <v>159</v>
      </c>
      <c r="F3022" s="12" t="s">
        <v>180</v>
      </c>
      <c r="G3022" s="12" t="s">
        <v>179</v>
      </c>
      <c r="H3022" s="12" t="s">
        <v>1272</v>
      </c>
      <c r="I3022" s="12" t="s">
        <v>1273</v>
      </c>
      <c r="J3022" s="12" t="s">
        <v>7550</v>
      </c>
      <c r="K3022" s="12" t="s">
        <v>16473</v>
      </c>
      <c r="L3022" s="12" t="s">
        <v>2483</v>
      </c>
      <c r="M3022" s="12" t="s">
        <v>16474</v>
      </c>
      <c r="N3022" s="12" t="s">
        <v>7987</v>
      </c>
      <c r="O3022" s="12" t="s">
        <v>16475</v>
      </c>
      <c r="P3022" s="13" t="str">
        <f>+IFERROR(VLOOKUP(Table32[[#This Row],[Código_parroquial]],Table5[[#All],[CÓDIGO PARROQUIA]:[CLASIFICACIÓN]],5,0),+IFERROR(VLOOKUP(CONCATENATE(Table32[[#This Row],[Código Cantón]],"50"),Table5[[#All],[CÓDIGO PARROQUIA]:[CLASIFICACIÓN]],5,0),""))</f>
        <v/>
      </c>
      <c r="Q3022" s="13" t="str">
        <f>+IFERROR(VLOOKUP(Table32[[#This Row],[Código Cantón]],Table4[[#All],[CÓDIGO CANTÓN]:[CLASIFICACIÓN]],6,0),"")</f>
        <v/>
      </c>
    </row>
    <row r="3023" spans="4:17" x14ac:dyDescent="0.3">
      <c r="D3023" s="12" t="s">
        <v>2482</v>
      </c>
      <c r="E3023" s="12" t="s">
        <v>159</v>
      </c>
      <c r="F3023" s="12" t="s">
        <v>180</v>
      </c>
      <c r="G3023" s="12" t="s">
        <v>179</v>
      </c>
      <c r="H3023" s="12" t="s">
        <v>1267</v>
      </c>
      <c r="I3023" s="12" t="s">
        <v>180</v>
      </c>
      <c r="J3023" s="12" t="s">
        <v>7548</v>
      </c>
      <c r="K3023" s="12" t="s">
        <v>16476</v>
      </c>
      <c r="L3023" s="12" t="s">
        <v>2483</v>
      </c>
      <c r="M3023" s="12" t="s">
        <v>16477</v>
      </c>
      <c r="N3023" s="12" t="s">
        <v>7987</v>
      </c>
      <c r="O3023" s="12" t="s">
        <v>16478</v>
      </c>
      <c r="P3023" s="13" t="str">
        <f>+IFERROR(VLOOKUP(Table32[[#This Row],[Código_parroquial]],Table5[[#All],[CÓDIGO PARROQUIA]:[CLASIFICACIÓN]],5,0),+IFERROR(VLOOKUP(CONCATENATE(Table32[[#This Row],[Código Cantón]],"50"),Table5[[#All],[CÓDIGO PARROQUIA]:[CLASIFICACIÓN]],5,0),""))</f>
        <v/>
      </c>
      <c r="Q3023" s="13" t="str">
        <f>+IFERROR(VLOOKUP(Table32[[#This Row],[Código Cantón]],Table4[[#All],[CÓDIGO CANTÓN]:[CLASIFICACIÓN]],6,0),"")</f>
        <v/>
      </c>
    </row>
    <row r="3024" spans="4:17" x14ac:dyDescent="0.3">
      <c r="D3024" s="12" t="s">
        <v>2482</v>
      </c>
      <c r="E3024" s="12" t="s">
        <v>159</v>
      </c>
      <c r="F3024" s="12" t="s">
        <v>180</v>
      </c>
      <c r="G3024" s="12" t="s">
        <v>179</v>
      </c>
      <c r="H3024" s="12" t="s">
        <v>1270</v>
      </c>
      <c r="I3024" s="12" t="s">
        <v>1271</v>
      </c>
      <c r="J3024" s="12" t="s">
        <v>7550</v>
      </c>
      <c r="K3024" s="12" t="s">
        <v>16479</v>
      </c>
      <c r="L3024" s="12" t="s">
        <v>2483</v>
      </c>
      <c r="M3024" s="12" t="s">
        <v>16480</v>
      </c>
      <c r="N3024" s="12" t="s">
        <v>7980</v>
      </c>
      <c r="O3024" s="12" t="s">
        <v>16481</v>
      </c>
      <c r="P3024" s="13" t="str">
        <f>+IFERROR(VLOOKUP(Table32[[#This Row],[Código_parroquial]],Table5[[#All],[CÓDIGO PARROQUIA]:[CLASIFICACIÓN]],5,0),+IFERROR(VLOOKUP(CONCATENATE(Table32[[#This Row],[Código Cantón]],"50"),Table5[[#All],[CÓDIGO PARROQUIA]:[CLASIFICACIÓN]],5,0),""))</f>
        <v/>
      </c>
      <c r="Q3024" s="13" t="str">
        <f>+IFERROR(VLOOKUP(Table32[[#This Row],[Código Cantón]],Table4[[#All],[CÓDIGO CANTÓN]:[CLASIFICACIÓN]],6,0),"")</f>
        <v/>
      </c>
    </row>
    <row r="3025" spans="4:17" x14ac:dyDescent="0.3">
      <c r="D3025" s="12" t="s">
        <v>2482</v>
      </c>
      <c r="E3025" s="12" t="s">
        <v>159</v>
      </c>
      <c r="F3025" s="12" t="s">
        <v>180</v>
      </c>
      <c r="G3025" s="12" t="s">
        <v>179</v>
      </c>
      <c r="H3025" s="12" t="s">
        <v>1267</v>
      </c>
      <c r="I3025" s="12" t="s">
        <v>180</v>
      </c>
      <c r="J3025" s="12" t="s">
        <v>7548</v>
      </c>
      <c r="K3025" s="12" t="s">
        <v>16482</v>
      </c>
      <c r="L3025" s="12" t="s">
        <v>2483</v>
      </c>
      <c r="M3025" s="12" t="s">
        <v>16483</v>
      </c>
      <c r="N3025" s="12" t="s">
        <v>7987</v>
      </c>
      <c r="O3025" s="12" t="s">
        <v>16484</v>
      </c>
      <c r="P3025" s="13" t="str">
        <f>+IFERROR(VLOOKUP(Table32[[#This Row],[Código_parroquial]],Table5[[#All],[CÓDIGO PARROQUIA]:[CLASIFICACIÓN]],5,0),+IFERROR(VLOOKUP(CONCATENATE(Table32[[#This Row],[Código Cantón]],"50"),Table5[[#All],[CÓDIGO PARROQUIA]:[CLASIFICACIÓN]],5,0),""))</f>
        <v/>
      </c>
      <c r="Q3025" s="13" t="str">
        <f>+IFERROR(VLOOKUP(Table32[[#This Row],[Código Cantón]],Table4[[#All],[CÓDIGO CANTÓN]:[CLASIFICACIÓN]],6,0),"")</f>
        <v/>
      </c>
    </row>
    <row r="3026" spans="4:17" x14ac:dyDescent="0.3">
      <c r="D3026" s="12" t="s">
        <v>2482</v>
      </c>
      <c r="E3026" s="12" t="s">
        <v>159</v>
      </c>
      <c r="F3026" s="12" t="s">
        <v>182</v>
      </c>
      <c r="G3026" s="12" t="s">
        <v>181</v>
      </c>
      <c r="H3026" s="12" t="s">
        <v>1276</v>
      </c>
      <c r="I3026" s="12" t="s">
        <v>182</v>
      </c>
      <c r="J3026" s="12" t="s">
        <v>7548</v>
      </c>
      <c r="K3026" s="12" t="s">
        <v>16485</v>
      </c>
      <c r="L3026" s="12" t="s">
        <v>2483</v>
      </c>
      <c r="M3026" s="12" t="s">
        <v>16486</v>
      </c>
      <c r="N3026" s="12" t="s">
        <v>7987</v>
      </c>
      <c r="O3026" s="12" t="s">
        <v>16487</v>
      </c>
      <c r="P3026" s="13" t="str">
        <f>+IFERROR(VLOOKUP(Table32[[#This Row],[Código_parroquial]],Table5[[#All],[CÓDIGO PARROQUIA]:[CLASIFICACIÓN]],5,0),+IFERROR(VLOOKUP(CONCATENATE(Table32[[#This Row],[Código Cantón]],"50"),Table5[[#All],[CÓDIGO PARROQUIA]:[CLASIFICACIÓN]],5,0),""))</f>
        <v/>
      </c>
      <c r="Q3026" s="13" t="str">
        <f>+IFERROR(VLOOKUP(Table32[[#This Row],[Código Cantón]],Table4[[#All],[CÓDIGO CANTÓN]:[CLASIFICACIÓN]],6,0),"")</f>
        <v/>
      </c>
    </row>
    <row r="3027" spans="4:17" x14ac:dyDescent="0.3">
      <c r="D3027" s="12" t="s">
        <v>2482</v>
      </c>
      <c r="E3027" s="12" t="s">
        <v>159</v>
      </c>
      <c r="F3027" s="12" t="s">
        <v>182</v>
      </c>
      <c r="G3027" s="12" t="s">
        <v>181</v>
      </c>
      <c r="H3027" s="12" t="s">
        <v>1276</v>
      </c>
      <c r="I3027" s="12" t="s">
        <v>182</v>
      </c>
      <c r="J3027" s="12" t="s">
        <v>7548</v>
      </c>
      <c r="K3027" s="12" t="s">
        <v>16488</v>
      </c>
      <c r="L3027" s="12" t="s">
        <v>2483</v>
      </c>
      <c r="M3027" s="12" t="s">
        <v>16489</v>
      </c>
      <c r="N3027" s="12" t="s">
        <v>7980</v>
      </c>
      <c r="O3027" s="12" t="s">
        <v>16490</v>
      </c>
      <c r="P3027" s="13" t="str">
        <f>+IFERROR(VLOOKUP(Table32[[#This Row],[Código_parroquial]],Table5[[#All],[CÓDIGO PARROQUIA]:[CLASIFICACIÓN]],5,0),+IFERROR(VLOOKUP(CONCATENATE(Table32[[#This Row],[Código Cantón]],"50"),Table5[[#All],[CÓDIGO PARROQUIA]:[CLASIFICACIÓN]],5,0),""))</f>
        <v/>
      </c>
      <c r="Q3027" s="13" t="str">
        <f>+IFERROR(VLOOKUP(Table32[[#This Row],[Código Cantón]],Table4[[#All],[CÓDIGO CANTÓN]:[CLASIFICACIÓN]],6,0),"")</f>
        <v/>
      </c>
    </row>
    <row r="3028" spans="4:17" x14ac:dyDescent="0.3">
      <c r="D3028" s="12" t="s">
        <v>2482</v>
      </c>
      <c r="E3028" s="12" t="s">
        <v>159</v>
      </c>
      <c r="F3028" s="12" t="s">
        <v>182</v>
      </c>
      <c r="G3028" s="12" t="s">
        <v>181</v>
      </c>
      <c r="H3028" s="12" t="s">
        <v>1276</v>
      </c>
      <c r="I3028" s="12" t="s">
        <v>182</v>
      </c>
      <c r="J3028" s="12" t="s">
        <v>7548</v>
      </c>
      <c r="K3028" s="12" t="s">
        <v>16491</v>
      </c>
      <c r="L3028" s="12" t="s">
        <v>2483</v>
      </c>
      <c r="M3028" s="12" t="s">
        <v>16492</v>
      </c>
      <c r="N3028" s="12" t="s">
        <v>7987</v>
      </c>
      <c r="O3028" s="12" t="s">
        <v>16493</v>
      </c>
      <c r="P3028" s="13" t="str">
        <f>+IFERROR(VLOOKUP(Table32[[#This Row],[Código_parroquial]],Table5[[#All],[CÓDIGO PARROQUIA]:[CLASIFICACIÓN]],5,0),+IFERROR(VLOOKUP(CONCATENATE(Table32[[#This Row],[Código Cantón]],"50"),Table5[[#All],[CÓDIGO PARROQUIA]:[CLASIFICACIÓN]],5,0),""))</f>
        <v/>
      </c>
      <c r="Q3028" s="13" t="str">
        <f>+IFERROR(VLOOKUP(Table32[[#This Row],[Código Cantón]],Table4[[#All],[CÓDIGO CANTÓN]:[CLASIFICACIÓN]],6,0),"")</f>
        <v/>
      </c>
    </row>
    <row r="3029" spans="4:17" x14ac:dyDescent="0.3">
      <c r="D3029" s="12" t="s">
        <v>2482</v>
      </c>
      <c r="E3029" s="12" t="s">
        <v>159</v>
      </c>
      <c r="F3029" s="12" t="s">
        <v>182</v>
      </c>
      <c r="G3029" s="12" t="s">
        <v>181</v>
      </c>
      <c r="H3029" s="12" t="s">
        <v>1276</v>
      </c>
      <c r="I3029" s="12" t="s">
        <v>182</v>
      </c>
      <c r="J3029" s="12" t="s">
        <v>7548</v>
      </c>
      <c r="K3029" s="12" t="s">
        <v>16494</v>
      </c>
      <c r="L3029" s="12" t="s">
        <v>2483</v>
      </c>
      <c r="M3029" s="12" t="s">
        <v>11740</v>
      </c>
      <c r="N3029" s="12" t="s">
        <v>7980</v>
      </c>
      <c r="O3029" s="12" t="s">
        <v>16495</v>
      </c>
      <c r="P3029" s="13" t="str">
        <f>+IFERROR(VLOOKUP(Table32[[#This Row],[Código_parroquial]],Table5[[#All],[CÓDIGO PARROQUIA]:[CLASIFICACIÓN]],5,0),+IFERROR(VLOOKUP(CONCATENATE(Table32[[#This Row],[Código Cantón]],"50"),Table5[[#All],[CÓDIGO PARROQUIA]:[CLASIFICACIÓN]],5,0),""))</f>
        <v/>
      </c>
      <c r="Q3029" s="13" t="str">
        <f>+IFERROR(VLOOKUP(Table32[[#This Row],[Código Cantón]],Table4[[#All],[CÓDIGO CANTÓN]:[CLASIFICACIÓN]],6,0),"")</f>
        <v/>
      </c>
    </row>
    <row r="3030" spans="4:17" x14ac:dyDescent="0.3">
      <c r="D3030" s="12" t="s">
        <v>2482</v>
      </c>
      <c r="E3030" s="12" t="s">
        <v>159</v>
      </c>
      <c r="F3030" s="12" t="s">
        <v>182</v>
      </c>
      <c r="G3030" s="12" t="s">
        <v>181</v>
      </c>
      <c r="H3030" s="12" t="s">
        <v>1276</v>
      </c>
      <c r="I3030" s="12" t="s">
        <v>182</v>
      </c>
      <c r="J3030" s="12" t="s">
        <v>7548</v>
      </c>
      <c r="K3030" s="12" t="s">
        <v>16496</v>
      </c>
      <c r="L3030" s="12" t="s">
        <v>2483</v>
      </c>
      <c r="M3030" s="12" t="s">
        <v>16497</v>
      </c>
      <c r="N3030" s="12" t="s">
        <v>7987</v>
      </c>
      <c r="O3030" s="12" t="s">
        <v>16498</v>
      </c>
      <c r="P3030" s="13" t="str">
        <f>+IFERROR(VLOOKUP(Table32[[#This Row],[Código_parroquial]],Table5[[#All],[CÓDIGO PARROQUIA]:[CLASIFICACIÓN]],5,0),+IFERROR(VLOOKUP(CONCATENATE(Table32[[#This Row],[Código Cantón]],"50"),Table5[[#All],[CÓDIGO PARROQUIA]:[CLASIFICACIÓN]],5,0),""))</f>
        <v/>
      </c>
      <c r="Q3030" s="13" t="str">
        <f>+IFERROR(VLOOKUP(Table32[[#This Row],[Código Cantón]],Table4[[#All],[CÓDIGO CANTÓN]:[CLASIFICACIÓN]],6,0),"")</f>
        <v/>
      </c>
    </row>
    <row r="3031" spans="4:17" x14ac:dyDescent="0.3">
      <c r="D3031" s="12" t="s">
        <v>2482</v>
      </c>
      <c r="E3031" s="12" t="s">
        <v>159</v>
      </c>
      <c r="F3031" s="12" t="s">
        <v>182</v>
      </c>
      <c r="G3031" s="12" t="s">
        <v>181</v>
      </c>
      <c r="H3031" s="12" t="s">
        <v>1276</v>
      </c>
      <c r="I3031" s="12" t="s">
        <v>182</v>
      </c>
      <c r="J3031" s="12" t="s">
        <v>7548</v>
      </c>
      <c r="K3031" s="12" t="s">
        <v>16499</v>
      </c>
      <c r="L3031" s="12" t="s">
        <v>2483</v>
      </c>
      <c r="M3031" s="12" t="s">
        <v>16500</v>
      </c>
      <c r="N3031" s="12" t="s">
        <v>7987</v>
      </c>
      <c r="O3031" s="12" t="s">
        <v>16501</v>
      </c>
      <c r="P3031" s="13" t="str">
        <f>+IFERROR(VLOOKUP(Table32[[#This Row],[Código_parroquial]],Table5[[#All],[CÓDIGO PARROQUIA]:[CLASIFICACIÓN]],5,0),+IFERROR(VLOOKUP(CONCATENATE(Table32[[#This Row],[Código Cantón]],"50"),Table5[[#All],[CÓDIGO PARROQUIA]:[CLASIFICACIÓN]],5,0),""))</f>
        <v/>
      </c>
      <c r="Q3031" s="13" t="str">
        <f>+IFERROR(VLOOKUP(Table32[[#This Row],[Código Cantón]],Table4[[#All],[CÓDIGO CANTÓN]:[CLASIFICACIÓN]],6,0),"")</f>
        <v/>
      </c>
    </row>
    <row r="3032" spans="4:17" x14ac:dyDescent="0.3">
      <c r="D3032" s="12" t="s">
        <v>2482</v>
      </c>
      <c r="E3032" s="12" t="s">
        <v>159</v>
      </c>
      <c r="F3032" s="12" t="s">
        <v>182</v>
      </c>
      <c r="G3032" s="12" t="s">
        <v>181</v>
      </c>
      <c r="H3032" s="12" t="s">
        <v>1276</v>
      </c>
      <c r="I3032" s="12" t="s">
        <v>182</v>
      </c>
      <c r="J3032" s="12" t="s">
        <v>7548</v>
      </c>
      <c r="K3032" s="12" t="s">
        <v>16502</v>
      </c>
      <c r="L3032" s="12" t="s">
        <v>2483</v>
      </c>
      <c r="M3032" s="12" t="s">
        <v>16503</v>
      </c>
      <c r="N3032" s="12" t="s">
        <v>7980</v>
      </c>
      <c r="O3032" s="12" t="s">
        <v>16504</v>
      </c>
      <c r="P3032" s="13" t="str">
        <f>+IFERROR(VLOOKUP(Table32[[#This Row],[Código_parroquial]],Table5[[#All],[CÓDIGO PARROQUIA]:[CLASIFICACIÓN]],5,0),+IFERROR(VLOOKUP(CONCATENATE(Table32[[#This Row],[Código Cantón]],"50"),Table5[[#All],[CÓDIGO PARROQUIA]:[CLASIFICACIÓN]],5,0),""))</f>
        <v/>
      </c>
      <c r="Q3032" s="13" t="str">
        <f>+IFERROR(VLOOKUP(Table32[[#This Row],[Código Cantón]],Table4[[#All],[CÓDIGO CANTÓN]:[CLASIFICACIÓN]],6,0),"")</f>
        <v/>
      </c>
    </row>
    <row r="3033" spans="4:17" x14ac:dyDescent="0.3">
      <c r="D3033" s="12" t="s">
        <v>2482</v>
      </c>
      <c r="E3033" s="12" t="s">
        <v>159</v>
      </c>
      <c r="F3033" s="12" t="s">
        <v>184</v>
      </c>
      <c r="G3033" s="12" t="s">
        <v>183</v>
      </c>
      <c r="H3033" s="12" t="s">
        <v>1277</v>
      </c>
      <c r="I3033" s="12" t="s">
        <v>184</v>
      </c>
      <c r="J3033" s="12" t="s">
        <v>7548</v>
      </c>
      <c r="K3033" s="12" t="s">
        <v>16505</v>
      </c>
      <c r="L3033" s="12" t="s">
        <v>2483</v>
      </c>
      <c r="M3033" s="12" t="s">
        <v>16506</v>
      </c>
      <c r="N3033" s="12" t="s">
        <v>7987</v>
      </c>
      <c r="O3033" s="12" t="s">
        <v>16507</v>
      </c>
      <c r="P3033" s="13" t="str">
        <f>+IFERROR(VLOOKUP(Table32[[#This Row],[Código_parroquial]],Table5[[#All],[CÓDIGO PARROQUIA]:[CLASIFICACIÓN]],5,0),+IFERROR(VLOOKUP(CONCATENATE(Table32[[#This Row],[Código Cantón]],"50"),Table5[[#All],[CÓDIGO PARROQUIA]:[CLASIFICACIÓN]],5,0),""))</f>
        <v/>
      </c>
      <c r="Q3033" s="13" t="str">
        <f>+IFERROR(VLOOKUP(Table32[[#This Row],[Código Cantón]],Table4[[#All],[CÓDIGO CANTÓN]:[CLASIFICACIÓN]],6,0),"")</f>
        <v/>
      </c>
    </row>
    <row r="3034" spans="4:17" x14ac:dyDescent="0.3">
      <c r="D3034" s="12" t="s">
        <v>2482</v>
      </c>
      <c r="E3034" s="12" t="s">
        <v>159</v>
      </c>
      <c r="F3034" s="12" t="s">
        <v>184</v>
      </c>
      <c r="G3034" s="12" t="s">
        <v>183</v>
      </c>
      <c r="H3034" s="12" t="s">
        <v>1277</v>
      </c>
      <c r="I3034" s="12" t="s">
        <v>184</v>
      </c>
      <c r="J3034" s="12" t="s">
        <v>7548</v>
      </c>
      <c r="K3034" s="12" t="s">
        <v>16508</v>
      </c>
      <c r="L3034" s="12" t="s">
        <v>2483</v>
      </c>
      <c r="M3034" s="12" t="s">
        <v>16509</v>
      </c>
      <c r="N3034" s="12" t="s">
        <v>7987</v>
      </c>
      <c r="O3034" s="12" t="s">
        <v>16510</v>
      </c>
      <c r="P3034" s="13" t="str">
        <f>+IFERROR(VLOOKUP(Table32[[#This Row],[Código_parroquial]],Table5[[#All],[CÓDIGO PARROQUIA]:[CLASIFICACIÓN]],5,0),+IFERROR(VLOOKUP(CONCATENATE(Table32[[#This Row],[Código Cantón]],"50"),Table5[[#All],[CÓDIGO PARROQUIA]:[CLASIFICACIÓN]],5,0),""))</f>
        <v/>
      </c>
      <c r="Q3034" s="13" t="str">
        <f>+IFERROR(VLOOKUP(Table32[[#This Row],[Código Cantón]],Table4[[#All],[CÓDIGO CANTÓN]:[CLASIFICACIÓN]],6,0),"")</f>
        <v/>
      </c>
    </row>
    <row r="3035" spans="4:17" x14ac:dyDescent="0.3">
      <c r="D3035" s="12" t="s">
        <v>2482</v>
      </c>
      <c r="E3035" s="12" t="s">
        <v>159</v>
      </c>
      <c r="F3035" s="12" t="s">
        <v>184</v>
      </c>
      <c r="G3035" s="12" t="s">
        <v>183</v>
      </c>
      <c r="H3035" s="12" t="s">
        <v>1277</v>
      </c>
      <c r="I3035" s="12" t="s">
        <v>184</v>
      </c>
      <c r="J3035" s="12" t="s">
        <v>7548</v>
      </c>
      <c r="K3035" s="12" t="s">
        <v>16511</v>
      </c>
      <c r="L3035" s="12" t="s">
        <v>2483</v>
      </c>
      <c r="M3035" s="12" t="s">
        <v>16512</v>
      </c>
      <c r="N3035" s="12" t="s">
        <v>7980</v>
      </c>
      <c r="O3035" s="12" t="s">
        <v>16513</v>
      </c>
      <c r="P3035" s="13" t="str">
        <f>+IFERROR(VLOOKUP(Table32[[#This Row],[Código_parroquial]],Table5[[#All],[CÓDIGO PARROQUIA]:[CLASIFICACIÓN]],5,0),+IFERROR(VLOOKUP(CONCATENATE(Table32[[#This Row],[Código Cantón]],"50"),Table5[[#All],[CÓDIGO PARROQUIA]:[CLASIFICACIÓN]],5,0),""))</f>
        <v/>
      </c>
      <c r="Q3035" s="13" t="str">
        <f>+IFERROR(VLOOKUP(Table32[[#This Row],[Código Cantón]],Table4[[#All],[CÓDIGO CANTÓN]:[CLASIFICACIÓN]],6,0),"")</f>
        <v/>
      </c>
    </row>
    <row r="3036" spans="4:17" x14ac:dyDescent="0.3">
      <c r="D3036" s="12" t="s">
        <v>2482</v>
      </c>
      <c r="E3036" s="12" t="s">
        <v>159</v>
      </c>
      <c r="F3036" s="12" t="s">
        <v>184</v>
      </c>
      <c r="G3036" s="12" t="s">
        <v>183</v>
      </c>
      <c r="H3036" s="12" t="s">
        <v>1277</v>
      </c>
      <c r="I3036" s="12" t="s">
        <v>184</v>
      </c>
      <c r="J3036" s="12" t="s">
        <v>7548</v>
      </c>
      <c r="K3036" s="12" t="s">
        <v>16514</v>
      </c>
      <c r="L3036" s="12" t="s">
        <v>2483</v>
      </c>
      <c r="M3036" s="12" t="s">
        <v>16515</v>
      </c>
      <c r="N3036" s="12" t="s">
        <v>7980</v>
      </c>
      <c r="O3036" s="12" t="s">
        <v>16516</v>
      </c>
      <c r="P3036" s="13" t="str">
        <f>+IFERROR(VLOOKUP(Table32[[#This Row],[Código_parroquial]],Table5[[#All],[CÓDIGO PARROQUIA]:[CLASIFICACIÓN]],5,0),+IFERROR(VLOOKUP(CONCATENATE(Table32[[#This Row],[Código Cantón]],"50"),Table5[[#All],[CÓDIGO PARROQUIA]:[CLASIFICACIÓN]],5,0),""))</f>
        <v/>
      </c>
      <c r="Q3036" s="13" t="str">
        <f>+IFERROR(VLOOKUP(Table32[[#This Row],[Código Cantón]],Table4[[#All],[CÓDIGO CANTÓN]:[CLASIFICACIÓN]],6,0),"")</f>
        <v/>
      </c>
    </row>
    <row r="3037" spans="4:17" x14ac:dyDescent="0.3">
      <c r="D3037" s="12" t="s">
        <v>2482</v>
      </c>
      <c r="E3037" s="12" t="s">
        <v>159</v>
      </c>
      <c r="F3037" s="12" t="s">
        <v>184</v>
      </c>
      <c r="G3037" s="12" t="s">
        <v>183</v>
      </c>
      <c r="H3037" s="12" t="s">
        <v>1277</v>
      </c>
      <c r="I3037" s="12" t="s">
        <v>184</v>
      </c>
      <c r="J3037" s="12" t="s">
        <v>7548</v>
      </c>
      <c r="K3037" s="12" t="s">
        <v>16517</v>
      </c>
      <c r="L3037" s="12" t="s">
        <v>2483</v>
      </c>
      <c r="M3037" s="12" t="s">
        <v>16518</v>
      </c>
      <c r="N3037" s="12" t="s">
        <v>7987</v>
      </c>
      <c r="O3037" s="12" t="s">
        <v>16519</v>
      </c>
      <c r="P3037" s="13" t="str">
        <f>+IFERROR(VLOOKUP(Table32[[#This Row],[Código_parroquial]],Table5[[#All],[CÓDIGO PARROQUIA]:[CLASIFICACIÓN]],5,0),+IFERROR(VLOOKUP(CONCATENATE(Table32[[#This Row],[Código Cantón]],"50"),Table5[[#All],[CÓDIGO PARROQUIA]:[CLASIFICACIÓN]],5,0),""))</f>
        <v/>
      </c>
      <c r="Q3037" s="13" t="str">
        <f>+IFERROR(VLOOKUP(Table32[[#This Row],[Código Cantón]],Table4[[#All],[CÓDIGO CANTÓN]:[CLASIFICACIÓN]],6,0),"")</f>
        <v/>
      </c>
    </row>
    <row r="3038" spans="4:17" x14ac:dyDescent="0.3">
      <c r="D3038" s="12" t="s">
        <v>2482</v>
      </c>
      <c r="E3038" s="12" t="s">
        <v>159</v>
      </c>
      <c r="F3038" s="12" t="s">
        <v>184</v>
      </c>
      <c r="G3038" s="12" t="s">
        <v>183</v>
      </c>
      <c r="H3038" s="12" t="s">
        <v>1277</v>
      </c>
      <c r="I3038" s="12" t="s">
        <v>184</v>
      </c>
      <c r="J3038" s="12" t="s">
        <v>7548</v>
      </c>
      <c r="K3038" s="12" t="s">
        <v>16520</v>
      </c>
      <c r="L3038" s="12" t="s">
        <v>2483</v>
      </c>
      <c r="M3038" s="12" t="s">
        <v>16521</v>
      </c>
      <c r="N3038" s="12" t="s">
        <v>7987</v>
      </c>
      <c r="O3038" s="12" t="s">
        <v>16522</v>
      </c>
      <c r="P3038" s="13" t="str">
        <f>+IFERROR(VLOOKUP(Table32[[#This Row],[Código_parroquial]],Table5[[#All],[CÓDIGO PARROQUIA]:[CLASIFICACIÓN]],5,0),+IFERROR(VLOOKUP(CONCATENATE(Table32[[#This Row],[Código Cantón]],"50"),Table5[[#All],[CÓDIGO PARROQUIA]:[CLASIFICACIÓN]],5,0),""))</f>
        <v/>
      </c>
      <c r="Q3038" s="13" t="str">
        <f>+IFERROR(VLOOKUP(Table32[[#This Row],[Código Cantón]],Table4[[#All],[CÓDIGO CANTÓN]:[CLASIFICACIÓN]],6,0),"")</f>
        <v/>
      </c>
    </row>
    <row r="3039" spans="4:17" x14ac:dyDescent="0.3">
      <c r="D3039" s="12" t="s">
        <v>2482</v>
      </c>
      <c r="E3039" s="12" t="s">
        <v>159</v>
      </c>
      <c r="F3039" s="12" t="s">
        <v>184</v>
      </c>
      <c r="G3039" s="12" t="s">
        <v>183</v>
      </c>
      <c r="H3039" s="12" t="s">
        <v>1277</v>
      </c>
      <c r="I3039" s="12" t="s">
        <v>184</v>
      </c>
      <c r="J3039" s="12" t="s">
        <v>7548</v>
      </c>
      <c r="K3039" s="12" t="s">
        <v>16523</v>
      </c>
      <c r="L3039" s="12" t="s">
        <v>2483</v>
      </c>
      <c r="M3039" s="12" t="s">
        <v>16524</v>
      </c>
      <c r="N3039" s="12" t="s">
        <v>7987</v>
      </c>
      <c r="O3039" s="12" t="s">
        <v>16525</v>
      </c>
      <c r="P3039" s="13" t="str">
        <f>+IFERROR(VLOOKUP(Table32[[#This Row],[Código_parroquial]],Table5[[#All],[CÓDIGO PARROQUIA]:[CLASIFICACIÓN]],5,0),+IFERROR(VLOOKUP(CONCATENATE(Table32[[#This Row],[Código Cantón]],"50"),Table5[[#All],[CÓDIGO PARROQUIA]:[CLASIFICACIÓN]],5,0),""))</f>
        <v/>
      </c>
      <c r="Q3039" s="13" t="str">
        <f>+IFERROR(VLOOKUP(Table32[[#This Row],[Código Cantón]],Table4[[#All],[CÓDIGO CANTÓN]:[CLASIFICACIÓN]],6,0),"")</f>
        <v/>
      </c>
    </row>
    <row r="3040" spans="4:17" x14ac:dyDescent="0.3">
      <c r="D3040" s="12" t="s">
        <v>2482</v>
      </c>
      <c r="E3040" s="12" t="s">
        <v>159</v>
      </c>
      <c r="F3040" s="12" t="s">
        <v>184</v>
      </c>
      <c r="G3040" s="12" t="s">
        <v>183</v>
      </c>
      <c r="H3040" s="12" t="s">
        <v>1277</v>
      </c>
      <c r="I3040" s="12" t="s">
        <v>184</v>
      </c>
      <c r="J3040" s="12" t="s">
        <v>7548</v>
      </c>
      <c r="K3040" s="12" t="s">
        <v>16526</v>
      </c>
      <c r="L3040" s="12" t="s">
        <v>2483</v>
      </c>
      <c r="M3040" s="12" t="s">
        <v>16527</v>
      </c>
      <c r="N3040" s="12" t="s">
        <v>7987</v>
      </c>
      <c r="O3040" s="12" t="s">
        <v>548</v>
      </c>
      <c r="P3040" s="13" t="str">
        <f>+IFERROR(VLOOKUP(Table32[[#This Row],[Código_parroquial]],Table5[[#All],[CÓDIGO PARROQUIA]:[CLASIFICACIÓN]],5,0),+IFERROR(VLOOKUP(CONCATENATE(Table32[[#This Row],[Código Cantón]],"50"),Table5[[#All],[CÓDIGO PARROQUIA]:[CLASIFICACIÓN]],5,0),""))</f>
        <v/>
      </c>
      <c r="Q3040" s="13" t="str">
        <f>+IFERROR(VLOOKUP(Table32[[#This Row],[Código Cantón]],Table4[[#All],[CÓDIGO CANTÓN]:[CLASIFICACIÓN]],6,0),"")</f>
        <v/>
      </c>
    </row>
    <row r="3041" spans="4:17" x14ac:dyDescent="0.3">
      <c r="D3041" s="12" t="s">
        <v>2482</v>
      </c>
      <c r="E3041" s="12" t="s">
        <v>159</v>
      </c>
      <c r="F3041" s="12" t="s">
        <v>184</v>
      </c>
      <c r="G3041" s="12" t="s">
        <v>183</v>
      </c>
      <c r="H3041" s="12" t="s">
        <v>1277</v>
      </c>
      <c r="I3041" s="12" t="s">
        <v>184</v>
      </c>
      <c r="J3041" s="12" t="s">
        <v>7548</v>
      </c>
      <c r="K3041" s="12" t="s">
        <v>16528</v>
      </c>
      <c r="L3041" s="12" t="s">
        <v>2483</v>
      </c>
      <c r="M3041" s="12" t="s">
        <v>16529</v>
      </c>
      <c r="N3041" s="12" t="s">
        <v>7987</v>
      </c>
      <c r="O3041" s="12" t="s">
        <v>2554</v>
      </c>
      <c r="P3041" s="13" t="str">
        <f>+IFERROR(VLOOKUP(Table32[[#This Row],[Código_parroquial]],Table5[[#All],[CÓDIGO PARROQUIA]:[CLASIFICACIÓN]],5,0),+IFERROR(VLOOKUP(CONCATENATE(Table32[[#This Row],[Código Cantón]],"50"),Table5[[#All],[CÓDIGO PARROQUIA]:[CLASIFICACIÓN]],5,0),""))</f>
        <v/>
      </c>
      <c r="Q3041" s="13" t="str">
        <f>+IFERROR(VLOOKUP(Table32[[#This Row],[Código Cantón]],Table4[[#All],[CÓDIGO CANTÓN]:[CLASIFICACIÓN]],6,0),"")</f>
        <v/>
      </c>
    </row>
    <row r="3042" spans="4:17" x14ac:dyDescent="0.3">
      <c r="D3042" s="12" t="s">
        <v>2482</v>
      </c>
      <c r="E3042" s="12" t="s">
        <v>159</v>
      </c>
      <c r="F3042" s="12" t="s">
        <v>186</v>
      </c>
      <c r="G3042" s="12" t="s">
        <v>185</v>
      </c>
      <c r="H3042" s="12" t="s">
        <v>1278</v>
      </c>
      <c r="I3042" s="12" t="s">
        <v>186</v>
      </c>
      <c r="J3042" s="12" t="s">
        <v>7548</v>
      </c>
      <c r="K3042" s="12" t="s">
        <v>16530</v>
      </c>
      <c r="L3042" s="12" t="s">
        <v>2483</v>
      </c>
      <c r="M3042" s="12" t="s">
        <v>16531</v>
      </c>
      <c r="N3042" s="12" t="s">
        <v>7980</v>
      </c>
      <c r="O3042" s="12" t="s">
        <v>16532</v>
      </c>
      <c r="P3042" s="13" t="str">
        <f>+IFERROR(VLOOKUP(Table32[[#This Row],[Código_parroquial]],Table5[[#All],[CÓDIGO PARROQUIA]:[CLASIFICACIÓN]],5,0),+IFERROR(VLOOKUP(CONCATENATE(Table32[[#This Row],[Código Cantón]],"50"),Table5[[#All],[CÓDIGO PARROQUIA]:[CLASIFICACIÓN]],5,0),""))</f>
        <v/>
      </c>
      <c r="Q3042" s="13" t="str">
        <f>+IFERROR(VLOOKUP(Table32[[#This Row],[Código Cantón]],Table4[[#All],[CÓDIGO CANTÓN]:[CLASIFICACIÓN]],6,0),"")</f>
        <v/>
      </c>
    </row>
    <row r="3043" spans="4:17" x14ac:dyDescent="0.3">
      <c r="D3043" s="12" t="s">
        <v>2482</v>
      </c>
      <c r="E3043" s="12" t="s">
        <v>159</v>
      </c>
      <c r="F3043" s="12" t="s">
        <v>186</v>
      </c>
      <c r="G3043" s="12" t="s">
        <v>185</v>
      </c>
      <c r="H3043" s="12" t="s">
        <v>1278</v>
      </c>
      <c r="I3043" s="12" t="s">
        <v>186</v>
      </c>
      <c r="J3043" s="12" t="s">
        <v>7548</v>
      </c>
      <c r="K3043" s="12" t="s">
        <v>16533</v>
      </c>
      <c r="L3043" s="12" t="s">
        <v>2483</v>
      </c>
      <c r="M3043" s="12" t="s">
        <v>16534</v>
      </c>
      <c r="N3043" s="12" t="s">
        <v>7980</v>
      </c>
      <c r="O3043" s="12" t="s">
        <v>16535</v>
      </c>
      <c r="P3043" s="13" t="str">
        <f>+IFERROR(VLOOKUP(Table32[[#This Row],[Código_parroquial]],Table5[[#All],[CÓDIGO PARROQUIA]:[CLASIFICACIÓN]],5,0),+IFERROR(VLOOKUP(CONCATENATE(Table32[[#This Row],[Código Cantón]],"50"),Table5[[#All],[CÓDIGO PARROQUIA]:[CLASIFICACIÓN]],5,0),""))</f>
        <v/>
      </c>
      <c r="Q3043" s="13" t="str">
        <f>+IFERROR(VLOOKUP(Table32[[#This Row],[Código Cantón]],Table4[[#All],[CÓDIGO CANTÓN]:[CLASIFICACIÓN]],6,0),"")</f>
        <v/>
      </c>
    </row>
    <row r="3044" spans="4:17" x14ac:dyDescent="0.3">
      <c r="D3044" s="12" t="s">
        <v>2482</v>
      </c>
      <c r="E3044" s="12" t="s">
        <v>159</v>
      </c>
      <c r="F3044" s="12" t="s">
        <v>186</v>
      </c>
      <c r="G3044" s="12" t="s">
        <v>185</v>
      </c>
      <c r="H3044" s="12" t="s">
        <v>1281</v>
      </c>
      <c r="I3044" s="12" t="s">
        <v>1282</v>
      </c>
      <c r="J3044" s="12" t="s">
        <v>7550</v>
      </c>
      <c r="K3044" s="12" t="s">
        <v>16536</v>
      </c>
      <c r="L3044" s="12" t="s">
        <v>2483</v>
      </c>
      <c r="M3044" s="12" t="s">
        <v>16537</v>
      </c>
      <c r="N3044" s="12" t="s">
        <v>7980</v>
      </c>
      <c r="O3044" s="12" t="s">
        <v>16538</v>
      </c>
      <c r="P3044" s="13" t="str">
        <f>+IFERROR(VLOOKUP(Table32[[#This Row],[Código_parroquial]],Table5[[#All],[CÓDIGO PARROQUIA]:[CLASIFICACIÓN]],5,0),+IFERROR(VLOOKUP(CONCATENATE(Table32[[#This Row],[Código Cantón]],"50"),Table5[[#All],[CÓDIGO PARROQUIA]:[CLASIFICACIÓN]],5,0),""))</f>
        <v/>
      </c>
      <c r="Q3044" s="13" t="str">
        <f>+IFERROR(VLOOKUP(Table32[[#This Row],[Código Cantón]],Table4[[#All],[CÓDIGO CANTÓN]:[CLASIFICACIÓN]],6,0),"")</f>
        <v/>
      </c>
    </row>
    <row r="3045" spans="4:17" x14ac:dyDescent="0.3">
      <c r="D3045" s="12" t="s">
        <v>2482</v>
      </c>
      <c r="E3045" s="12" t="s">
        <v>159</v>
      </c>
      <c r="F3045" s="12" t="s">
        <v>186</v>
      </c>
      <c r="G3045" s="12" t="s">
        <v>185</v>
      </c>
      <c r="H3045" s="12" t="s">
        <v>1278</v>
      </c>
      <c r="I3045" s="12" t="s">
        <v>186</v>
      </c>
      <c r="J3045" s="12" t="s">
        <v>7548</v>
      </c>
      <c r="K3045" s="12" t="s">
        <v>16539</v>
      </c>
      <c r="L3045" s="12" t="s">
        <v>2483</v>
      </c>
      <c r="M3045" s="12" t="s">
        <v>16540</v>
      </c>
      <c r="N3045" s="12" t="s">
        <v>7980</v>
      </c>
      <c r="O3045" s="12" t="s">
        <v>16541</v>
      </c>
      <c r="P3045" s="13" t="str">
        <f>+IFERROR(VLOOKUP(Table32[[#This Row],[Código_parroquial]],Table5[[#All],[CÓDIGO PARROQUIA]:[CLASIFICACIÓN]],5,0),+IFERROR(VLOOKUP(CONCATENATE(Table32[[#This Row],[Código Cantón]],"50"),Table5[[#All],[CÓDIGO PARROQUIA]:[CLASIFICACIÓN]],5,0),""))</f>
        <v/>
      </c>
      <c r="Q3045" s="13" t="str">
        <f>+IFERROR(VLOOKUP(Table32[[#This Row],[Código Cantón]],Table4[[#All],[CÓDIGO CANTÓN]:[CLASIFICACIÓN]],6,0),"")</f>
        <v/>
      </c>
    </row>
    <row r="3046" spans="4:17" x14ac:dyDescent="0.3">
      <c r="D3046" s="12" t="s">
        <v>2482</v>
      </c>
      <c r="E3046" s="12" t="s">
        <v>159</v>
      </c>
      <c r="F3046" s="12" t="s">
        <v>186</v>
      </c>
      <c r="G3046" s="12" t="s">
        <v>185</v>
      </c>
      <c r="H3046" s="12" t="s">
        <v>1278</v>
      </c>
      <c r="I3046" s="12" t="s">
        <v>186</v>
      </c>
      <c r="J3046" s="12" t="s">
        <v>7548</v>
      </c>
      <c r="K3046" s="12" t="s">
        <v>16542</v>
      </c>
      <c r="L3046" s="12" t="s">
        <v>2483</v>
      </c>
      <c r="M3046" s="12" t="s">
        <v>16543</v>
      </c>
      <c r="N3046" s="12" t="s">
        <v>7980</v>
      </c>
      <c r="O3046" s="12" t="s">
        <v>16544</v>
      </c>
      <c r="P3046" s="13" t="str">
        <f>+IFERROR(VLOOKUP(Table32[[#This Row],[Código_parroquial]],Table5[[#All],[CÓDIGO PARROQUIA]:[CLASIFICACIÓN]],5,0),+IFERROR(VLOOKUP(CONCATENATE(Table32[[#This Row],[Código Cantón]],"50"),Table5[[#All],[CÓDIGO PARROQUIA]:[CLASIFICACIÓN]],5,0),""))</f>
        <v/>
      </c>
      <c r="Q3046" s="13" t="str">
        <f>+IFERROR(VLOOKUP(Table32[[#This Row],[Código Cantón]],Table4[[#All],[CÓDIGO CANTÓN]:[CLASIFICACIÓN]],6,0),"")</f>
        <v/>
      </c>
    </row>
    <row r="3047" spans="4:17" x14ac:dyDescent="0.3">
      <c r="D3047" s="12" t="s">
        <v>2482</v>
      </c>
      <c r="E3047" s="12" t="s">
        <v>159</v>
      </c>
      <c r="F3047" s="12" t="s">
        <v>186</v>
      </c>
      <c r="G3047" s="12" t="s">
        <v>185</v>
      </c>
      <c r="H3047" s="12" t="s">
        <v>1279</v>
      </c>
      <c r="I3047" s="12" t="s">
        <v>1280</v>
      </c>
      <c r="J3047" s="12" t="s">
        <v>7550</v>
      </c>
      <c r="K3047" s="12" t="s">
        <v>16545</v>
      </c>
      <c r="L3047" s="12" t="s">
        <v>2483</v>
      </c>
      <c r="M3047" s="12" t="s">
        <v>16546</v>
      </c>
      <c r="N3047" s="12" t="s">
        <v>7980</v>
      </c>
      <c r="O3047" s="12" t="s">
        <v>16547</v>
      </c>
      <c r="P3047" s="13" t="str">
        <f>+IFERROR(VLOOKUP(Table32[[#This Row],[Código_parroquial]],Table5[[#All],[CÓDIGO PARROQUIA]:[CLASIFICACIÓN]],5,0),+IFERROR(VLOOKUP(CONCATENATE(Table32[[#This Row],[Código Cantón]],"50"),Table5[[#All],[CÓDIGO PARROQUIA]:[CLASIFICACIÓN]],5,0),""))</f>
        <v/>
      </c>
      <c r="Q3047" s="13" t="str">
        <f>+IFERROR(VLOOKUP(Table32[[#This Row],[Código Cantón]],Table4[[#All],[CÓDIGO CANTÓN]:[CLASIFICACIÓN]],6,0),"")</f>
        <v/>
      </c>
    </row>
    <row r="3048" spans="4:17" x14ac:dyDescent="0.3">
      <c r="D3048" s="12" t="s">
        <v>2482</v>
      </c>
      <c r="E3048" s="12" t="s">
        <v>159</v>
      </c>
      <c r="F3048" s="12" t="s">
        <v>186</v>
      </c>
      <c r="G3048" s="12" t="s">
        <v>185</v>
      </c>
      <c r="H3048" s="12" t="s">
        <v>1278</v>
      </c>
      <c r="I3048" s="12" t="s">
        <v>186</v>
      </c>
      <c r="J3048" s="12" t="s">
        <v>7548</v>
      </c>
      <c r="K3048" s="12" t="s">
        <v>16548</v>
      </c>
      <c r="L3048" s="12" t="s">
        <v>2483</v>
      </c>
      <c r="M3048" s="12" t="s">
        <v>16549</v>
      </c>
      <c r="N3048" s="12" t="s">
        <v>7987</v>
      </c>
      <c r="O3048" s="12" t="s">
        <v>16550</v>
      </c>
      <c r="P3048" s="13" t="str">
        <f>+IFERROR(VLOOKUP(Table32[[#This Row],[Código_parroquial]],Table5[[#All],[CÓDIGO PARROQUIA]:[CLASIFICACIÓN]],5,0),+IFERROR(VLOOKUP(CONCATENATE(Table32[[#This Row],[Código Cantón]],"50"),Table5[[#All],[CÓDIGO PARROQUIA]:[CLASIFICACIÓN]],5,0),""))</f>
        <v/>
      </c>
      <c r="Q3048" s="13" t="str">
        <f>+IFERROR(VLOOKUP(Table32[[#This Row],[Código Cantón]],Table4[[#All],[CÓDIGO CANTÓN]:[CLASIFICACIÓN]],6,0),"")</f>
        <v/>
      </c>
    </row>
    <row r="3049" spans="4:17" x14ac:dyDescent="0.3">
      <c r="D3049" s="12" t="s">
        <v>2482</v>
      </c>
      <c r="E3049" s="12" t="s">
        <v>159</v>
      </c>
      <c r="F3049" s="12" t="s">
        <v>186</v>
      </c>
      <c r="G3049" s="12" t="s">
        <v>185</v>
      </c>
      <c r="H3049" s="12" t="s">
        <v>1278</v>
      </c>
      <c r="I3049" s="12" t="s">
        <v>186</v>
      </c>
      <c r="J3049" s="12" t="s">
        <v>7548</v>
      </c>
      <c r="K3049" s="12" t="s">
        <v>16551</v>
      </c>
      <c r="L3049" s="12" t="s">
        <v>2483</v>
      </c>
      <c r="M3049" s="12" t="s">
        <v>16552</v>
      </c>
      <c r="N3049" s="12" t="s">
        <v>7980</v>
      </c>
      <c r="O3049" s="12" t="s">
        <v>16553</v>
      </c>
      <c r="P3049" s="13" t="str">
        <f>+IFERROR(VLOOKUP(Table32[[#This Row],[Código_parroquial]],Table5[[#All],[CÓDIGO PARROQUIA]:[CLASIFICACIÓN]],5,0),+IFERROR(VLOOKUP(CONCATENATE(Table32[[#This Row],[Código Cantón]],"50"),Table5[[#All],[CÓDIGO PARROQUIA]:[CLASIFICACIÓN]],5,0),""))</f>
        <v/>
      </c>
      <c r="Q3049" s="13" t="str">
        <f>+IFERROR(VLOOKUP(Table32[[#This Row],[Código Cantón]],Table4[[#All],[CÓDIGO CANTÓN]:[CLASIFICACIÓN]],6,0),"")</f>
        <v/>
      </c>
    </row>
    <row r="3050" spans="4:17" x14ac:dyDescent="0.3">
      <c r="D3050" s="12" t="s">
        <v>2482</v>
      </c>
      <c r="E3050" s="12" t="s">
        <v>159</v>
      </c>
      <c r="F3050" s="12" t="s">
        <v>186</v>
      </c>
      <c r="G3050" s="12" t="s">
        <v>185</v>
      </c>
      <c r="H3050" s="12" t="s">
        <v>1279</v>
      </c>
      <c r="I3050" s="12" t="s">
        <v>1280</v>
      </c>
      <c r="J3050" s="12" t="s">
        <v>7550</v>
      </c>
      <c r="K3050" s="12" t="s">
        <v>16554</v>
      </c>
      <c r="L3050" s="12" t="s">
        <v>2483</v>
      </c>
      <c r="M3050" s="12" t="s">
        <v>16555</v>
      </c>
      <c r="N3050" s="12" t="s">
        <v>7980</v>
      </c>
      <c r="O3050" s="12" t="s">
        <v>16556</v>
      </c>
      <c r="P3050" s="13" t="str">
        <f>+IFERROR(VLOOKUP(Table32[[#This Row],[Código_parroquial]],Table5[[#All],[CÓDIGO PARROQUIA]:[CLASIFICACIÓN]],5,0),+IFERROR(VLOOKUP(CONCATENATE(Table32[[#This Row],[Código Cantón]],"50"),Table5[[#All],[CÓDIGO PARROQUIA]:[CLASIFICACIÓN]],5,0),""))</f>
        <v/>
      </c>
      <c r="Q3050" s="13" t="str">
        <f>+IFERROR(VLOOKUP(Table32[[#This Row],[Código Cantón]],Table4[[#All],[CÓDIGO CANTÓN]:[CLASIFICACIÓN]],6,0),"")</f>
        <v/>
      </c>
    </row>
    <row r="3051" spans="4:17" x14ac:dyDescent="0.3">
      <c r="D3051" s="12" t="s">
        <v>2482</v>
      </c>
      <c r="E3051" s="12" t="s">
        <v>159</v>
      </c>
      <c r="F3051" s="12" t="s">
        <v>186</v>
      </c>
      <c r="G3051" s="12" t="s">
        <v>185</v>
      </c>
      <c r="H3051" s="12" t="s">
        <v>1278</v>
      </c>
      <c r="I3051" s="12" t="s">
        <v>186</v>
      </c>
      <c r="J3051" s="12" t="s">
        <v>7548</v>
      </c>
      <c r="K3051" s="12" t="s">
        <v>16557</v>
      </c>
      <c r="L3051" s="12" t="s">
        <v>2483</v>
      </c>
      <c r="M3051" s="12" t="s">
        <v>16558</v>
      </c>
      <c r="N3051" s="12" t="s">
        <v>7980</v>
      </c>
      <c r="O3051" s="12" t="s">
        <v>16559</v>
      </c>
      <c r="P3051" s="13" t="str">
        <f>+IFERROR(VLOOKUP(Table32[[#This Row],[Código_parroquial]],Table5[[#All],[CÓDIGO PARROQUIA]:[CLASIFICACIÓN]],5,0),+IFERROR(VLOOKUP(CONCATENATE(Table32[[#This Row],[Código Cantón]],"50"),Table5[[#All],[CÓDIGO PARROQUIA]:[CLASIFICACIÓN]],5,0),""))</f>
        <v/>
      </c>
      <c r="Q3051" s="13" t="str">
        <f>+IFERROR(VLOOKUP(Table32[[#This Row],[Código Cantón]],Table4[[#All],[CÓDIGO CANTÓN]:[CLASIFICACIÓN]],6,0),"")</f>
        <v/>
      </c>
    </row>
    <row r="3052" spans="4:17" x14ac:dyDescent="0.3">
      <c r="D3052" s="12" t="s">
        <v>2482</v>
      </c>
      <c r="E3052" s="12" t="s">
        <v>159</v>
      </c>
      <c r="F3052" s="12" t="s">
        <v>186</v>
      </c>
      <c r="G3052" s="12" t="s">
        <v>185</v>
      </c>
      <c r="H3052" s="12" t="s">
        <v>1278</v>
      </c>
      <c r="I3052" s="12" t="s">
        <v>186</v>
      </c>
      <c r="J3052" s="12" t="s">
        <v>7548</v>
      </c>
      <c r="K3052" s="12" t="s">
        <v>16560</v>
      </c>
      <c r="L3052" s="12" t="s">
        <v>2483</v>
      </c>
      <c r="M3052" s="12" t="s">
        <v>16561</v>
      </c>
      <c r="N3052" s="12" t="s">
        <v>7980</v>
      </c>
      <c r="O3052" s="12" t="s">
        <v>16562</v>
      </c>
      <c r="P3052" s="13" t="str">
        <f>+IFERROR(VLOOKUP(Table32[[#This Row],[Código_parroquial]],Table5[[#All],[CÓDIGO PARROQUIA]:[CLASIFICACIÓN]],5,0),+IFERROR(VLOOKUP(CONCATENATE(Table32[[#This Row],[Código Cantón]],"50"),Table5[[#All],[CÓDIGO PARROQUIA]:[CLASIFICACIÓN]],5,0),""))</f>
        <v/>
      </c>
      <c r="Q3052" s="13" t="str">
        <f>+IFERROR(VLOOKUP(Table32[[#This Row],[Código Cantón]],Table4[[#All],[CÓDIGO CANTÓN]:[CLASIFICACIÓN]],6,0),"")</f>
        <v/>
      </c>
    </row>
    <row r="3053" spans="4:17" x14ac:dyDescent="0.3">
      <c r="D3053" s="12" t="s">
        <v>2482</v>
      </c>
      <c r="E3053" s="12" t="s">
        <v>159</v>
      </c>
      <c r="F3053" s="12" t="s">
        <v>186</v>
      </c>
      <c r="G3053" s="12" t="s">
        <v>185</v>
      </c>
      <c r="H3053" s="12" t="s">
        <v>1281</v>
      </c>
      <c r="I3053" s="12" t="s">
        <v>1282</v>
      </c>
      <c r="J3053" s="12" t="s">
        <v>7550</v>
      </c>
      <c r="K3053" s="12" t="s">
        <v>16563</v>
      </c>
      <c r="L3053" s="12" t="s">
        <v>2483</v>
      </c>
      <c r="M3053" s="12" t="s">
        <v>16564</v>
      </c>
      <c r="N3053" s="12" t="s">
        <v>7987</v>
      </c>
      <c r="O3053" s="12" t="s">
        <v>16565</v>
      </c>
      <c r="P3053" s="13" t="str">
        <f>+IFERROR(VLOOKUP(Table32[[#This Row],[Código_parroquial]],Table5[[#All],[CÓDIGO PARROQUIA]:[CLASIFICACIÓN]],5,0),+IFERROR(VLOOKUP(CONCATENATE(Table32[[#This Row],[Código Cantón]],"50"),Table5[[#All],[CÓDIGO PARROQUIA]:[CLASIFICACIÓN]],5,0),""))</f>
        <v/>
      </c>
      <c r="Q3053" s="13" t="str">
        <f>+IFERROR(VLOOKUP(Table32[[#This Row],[Código Cantón]],Table4[[#All],[CÓDIGO CANTÓN]:[CLASIFICACIÓN]],6,0),"")</f>
        <v/>
      </c>
    </row>
    <row r="3054" spans="4:17" x14ac:dyDescent="0.3">
      <c r="D3054" s="12" t="s">
        <v>2482</v>
      </c>
      <c r="E3054" s="12" t="s">
        <v>159</v>
      </c>
      <c r="F3054" s="12" t="s">
        <v>186</v>
      </c>
      <c r="G3054" s="12" t="s">
        <v>185</v>
      </c>
      <c r="H3054" s="12" t="s">
        <v>1278</v>
      </c>
      <c r="I3054" s="12" t="s">
        <v>186</v>
      </c>
      <c r="J3054" s="12" t="s">
        <v>7548</v>
      </c>
      <c r="K3054" s="12" t="s">
        <v>16566</v>
      </c>
      <c r="L3054" s="12" t="s">
        <v>2483</v>
      </c>
      <c r="M3054" s="12" t="s">
        <v>10844</v>
      </c>
      <c r="N3054" s="12" t="s">
        <v>7987</v>
      </c>
      <c r="O3054" s="12" t="s">
        <v>16567</v>
      </c>
      <c r="P3054" s="13" t="str">
        <f>+IFERROR(VLOOKUP(Table32[[#This Row],[Código_parroquial]],Table5[[#All],[CÓDIGO PARROQUIA]:[CLASIFICACIÓN]],5,0),+IFERROR(VLOOKUP(CONCATENATE(Table32[[#This Row],[Código Cantón]],"50"),Table5[[#All],[CÓDIGO PARROQUIA]:[CLASIFICACIÓN]],5,0),""))</f>
        <v/>
      </c>
      <c r="Q3054" s="13" t="str">
        <f>+IFERROR(VLOOKUP(Table32[[#This Row],[Código Cantón]],Table4[[#All],[CÓDIGO CANTÓN]:[CLASIFICACIÓN]],6,0),"")</f>
        <v/>
      </c>
    </row>
    <row r="3055" spans="4:17" x14ac:dyDescent="0.3">
      <c r="D3055" s="12" t="s">
        <v>2482</v>
      </c>
      <c r="E3055" s="12" t="s">
        <v>159</v>
      </c>
      <c r="F3055" s="12" t="s">
        <v>186</v>
      </c>
      <c r="G3055" s="12" t="s">
        <v>185</v>
      </c>
      <c r="H3055" s="12" t="s">
        <v>1278</v>
      </c>
      <c r="I3055" s="12" t="s">
        <v>186</v>
      </c>
      <c r="J3055" s="12" t="s">
        <v>7548</v>
      </c>
      <c r="K3055" s="12" t="s">
        <v>16568</v>
      </c>
      <c r="L3055" s="12" t="s">
        <v>2483</v>
      </c>
      <c r="M3055" s="12" t="s">
        <v>16569</v>
      </c>
      <c r="N3055" s="12" t="s">
        <v>7980</v>
      </c>
      <c r="O3055" s="12" t="s">
        <v>16570</v>
      </c>
      <c r="P3055" s="13" t="str">
        <f>+IFERROR(VLOOKUP(Table32[[#This Row],[Código_parroquial]],Table5[[#All],[CÓDIGO PARROQUIA]:[CLASIFICACIÓN]],5,0),+IFERROR(VLOOKUP(CONCATENATE(Table32[[#This Row],[Código Cantón]],"50"),Table5[[#All],[CÓDIGO PARROQUIA]:[CLASIFICACIÓN]],5,0),""))</f>
        <v/>
      </c>
      <c r="Q3055" s="13" t="str">
        <f>+IFERROR(VLOOKUP(Table32[[#This Row],[Código Cantón]],Table4[[#All],[CÓDIGO CANTÓN]:[CLASIFICACIÓN]],6,0),"")</f>
        <v/>
      </c>
    </row>
    <row r="3056" spans="4:17" x14ac:dyDescent="0.3">
      <c r="D3056" s="12" t="s">
        <v>2482</v>
      </c>
      <c r="E3056" s="12" t="s">
        <v>159</v>
      </c>
      <c r="F3056" s="12" t="s">
        <v>186</v>
      </c>
      <c r="G3056" s="12" t="s">
        <v>185</v>
      </c>
      <c r="H3056" s="12" t="s">
        <v>1278</v>
      </c>
      <c r="I3056" s="12" t="s">
        <v>186</v>
      </c>
      <c r="J3056" s="12" t="s">
        <v>7548</v>
      </c>
      <c r="K3056" s="12" t="s">
        <v>16571</v>
      </c>
      <c r="L3056" s="12" t="s">
        <v>2483</v>
      </c>
      <c r="M3056" s="12" t="s">
        <v>16572</v>
      </c>
      <c r="N3056" s="12" t="s">
        <v>7987</v>
      </c>
      <c r="O3056" s="12" t="s">
        <v>16573</v>
      </c>
      <c r="P3056" s="13" t="str">
        <f>+IFERROR(VLOOKUP(Table32[[#This Row],[Código_parroquial]],Table5[[#All],[CÓDIGO PARROQUIA]:[CLASIFICACIÓN]],5,0),+IFERROR(VLOOKUP(CONCATENATE(Table32[[#This Row],[Código Cantón]],"50"),Table5[[#All],[CÓDIGO PARROQUIA]:[CLASIFICACIÓN]],5,0),""))</f>
        <v/>
      </c>
      <c r="Q3056" s="13" t="str">
        <f>+IFERROR(VLOOKUP(Table32[[#This Row],[Código Cantón]],Table4[[#All],[CÓDIGO CANTÓN]:[CLASIFICACIÓN]],6,0),"")</f>
        <v/>
      </c>
    </row>
    <row r="3057" spans="4:17" x14ac:dyDescent="0.3">
      <c r="D3057" s="12" t="s">
        <v>2482</v>
      </c>
      <c r="E3057" s="12" t="s">
        <v>159</v>
      </c>
      <c r="F3057" s="12" t="s">
        <v>186</v>
      </c>
      <c r="G3057" s="12" t="s">
        <v>185</v>
      </c>
      <c r="H3057" s="12" t="s">
        <v>1278</v>
      </c>
      <c r="I3057" s="12" t="s">
        <v>186</v>
      </c>
      <c r="J3057" s="12" t="s">
        <v>7548</v>
      </c>
      <c r="K3057" s="12" t="s">
        <v>16574</v>
      </c>
      <c r="L3057" s="12" t="s">
        <v>2483</v>
      </c>
      <c r="M3057" s="12" t="s">
        <v>16575</v>
      </c>
      <c r="N3057" s="12" t="s">
        <v>7987</v>
      </c>
      <c r="O3057" s="12" t="s">
        <v>16576</v>
      </c>
      <c r="P3057" s="13" t="str">
        <f>+IFERROR(VLOOKUP(Table32[[#This Row],[Código_parroquial]],Table5[[#All],[CÓDIGO PARROQUIA]:[CLASIFICACIÓN]],5,0),+IFERROR(VLOOKUP(CONCATENATE(Table32[[#This Row],[Código Cantón]],"50"),Table5[[#All],[CÓDIGO PARROQUIA]:[CLASIFICACIÓN]],5,0),""))</f>
        <v/>
      </c>
      <c r="Q3057" s="13" t="str">
        <f>+IFERROR(VLOOKUP(Table32[[#This Row],[Código Cantón]],Table4[[#All],[CÓDIGO CANTÓN]:[CLASIFICACIÓN]],6,0),"")</f>
        <v/>
      </c>
    </row>
    <row r="3058" spans="4:17" x14ac:dyDescent="0.3">
      <c r="D3058" s="12" t="s">
        <v>2482</v>
      </c>
      <c r="E3058" s="12" t="s">
        <v>159</v>
      </c>
      <c r="F3058" s="12" t="s">
        <v>186</v>
      </c>
      <c r="G3058" s="12" t="s">
        <v>185</v>
      </c>
      <c r="H3058" s="12" t="s">
        <v>1278</v>
      </c>
      <c r="I3058" s="12" t="s">
        <v>186</v>
      </c>
      <c r="J3058" s="12" t="s">
        <v>7548</v>
      </c>
      <c r="K3058" s="12" t="s">
        <v>16577</v>
      </c>
      <c r="L3058" s="12" t="s">
        <v>2483</v>
      </c>
      <c r="M3058" s="12" t="s">
        <v>16578</v>
      </c>
      <c r="N3058" s="12" t="s">
        <v>7987</v>
      </c>
      <c r="O3058" s="12" t="s">
        <v>16579</v>
      </c>
      <c r="P3058" s="13" t="str">
        <f>+IFERROR(VLOOKUP(Table32[[#This Row],[Código_parroquial]],Table5[[#All],[CÓDIGO PARROQUIA]:[CLASIFICACIÓN]],5,0),+IFERROR(VLOOKUP(CONCATENATE(Table32[[#This Row],[Código Cantón]],"50"),Table5[[#All],[CÓDIGO PARROQUIA]:[CLASIFICACIÓN]],5,0),""))</f>
        <v/>
      </c>
      <c r="Q3058" s="13" t="str">
        <f>+IFERROR(VLOOKUP(Table32[[#This Row],[Código Cantón]],Table4[[#All],[CÓDIGO CANTÓN]:[CLASIFICACIÓN]],6,0),"")</f>
        <v/>
      </c>
    </row>
    <row r="3059" spans="4:17" x14ac:dyDescent="0.3">
      <c r="D3059" s="12" t="s">
        <v>2482</v>
      </c>
      <c r="E3059" s="12" t="s">
        <v>159</v>
      </c>
      <c r="F3059" s="12" t="s">
        <v>186</v>
      </c>
      <c r="G3059" s="12" t="s">
        <v>185</v>
      </c>
      <c r="H3059" s="12" t="s">
        <v>1279</v>
      </c>
      <c r="I3059" s="12" t="s">
        <v>1280</v>
      </c>
      <c r="J3059" s="12" t="s">
        <v>7550</v>
      </c>
      <c r="K3059" s="12" t="s">
        <v>16580</v>
      </c>
      <c r="L3059" s="12" t="s">
        <v>2483</v>
      </c>
      <c r="M3059" s="12" t="s">
        <v>16581</v>
      </c>
      <c r="N3059" s="12" t="s">
        <v>7987</v>
      </c>
      <c r="O3059" s="12" t="s">
        <v>1280</v>
      </c>
      <c r="P3059" s="13" t="str">
        <f>+IFERROR(VLOOKUP(Table32[[#This Row],[Código_parroquial]],Table5[[#All],[CÓDIGO PARROQUIA]:[CLASIFICACIÓN]],5,0),+IFERROR(VLOOKUP(CONCATENATE(Table32[[#This Row],[Código Cantón]],"50"),Table5[[#All],[CÓDIGO PARROQUIA]:[CLASIFICACIÓN]],5,0),""))</f>
        <v/>
      </c>
      <c r="Q3059" s="13" t="str">
        <f>+IFERROR(VLOOKUP(Table32[[#This Row],[Código Cantón]],Table4[[#All],[CÓDIGO CANTÓN]:[CLASIFICACIÓN]],6,0),"")</f>
        <v/>
      </c>
    </row>
    <row r="3060" spans="4:17" x14ac:dyDescent="0.3">
      <c r="D3060" s="12" t="s">
        <v>2482</v>
      </c>
      <c r="E3060" s="12" t="s">
        <v>159</v>
      </c>
      <c r="F3060" s="12" t="s">
        <v>186</v>
      </c>
      <c r="G3060" s="12" t="s">
        <v>185</v>
      </c>
      <c r="H3060" s="12" t="s">
        <v>1279</v>
      </c>
      <c r="I3060" s="12" t="s">
        <v>1280</v>
      </c>
      <c r="J3060" s="12" t="s">
        <v>7550</v>
      </c>
      <c r="K3060" s="12" t="s">
        <v>16582</v>
      </c>
      <c r="L3060" s="12" t="s">
        <v>2483</v>
      </c>
      <c r="M3060" s="12" t="s">
        <v>16583</v>
      </c>
      <c r="N3060" s="12" t="s">
        <v>7980</v>
      </c>
      <c r="O3060" s="12" t="s">
        <v>16584</v>
      </c>
      <c r="P3060" s="13" t="str">
        <f>+IFERROR(VLOOKUP(Table32[[#This Row],[Código_parroquial]],Table5[[#All],[CÓDIGO PARROQUIA]:[CLASIFICACIÓN]],5,0),+IFERROR(VLOOKUP(CONCATENATE(Table32[[#This Row],[Código Cantón]],"50"),Table5[[#All],[CÓDIGO PARROQUIA]:[CLASIFICACIÓN]],5,0),""))</f>
        <v/>
      </c>
      <c r="Q3060" s="13" t="str">
        <f>+IFERROR(VLOOKUP(Table32[[#This Row],[Código Cantón]],Table4[[#All],[CÓDIGO CANTÓN]:[CLASIFICACIÓN]],6,0),"")</f>
        <v/>
      </c>
    </row>
    <row r="3061" spans="4:17" x14ac:dyDescent="0.3">
      <c r="D3061" s="12" t="s">
        <v>2482</v>
      </c>
      <c r="E3061" s="12" t="s">
        <v>159</v>
      </c>
      <c r="F3061" s="12" t="s">
        <v>186</v>
      </c>
      <c r="G3061" s="12" t="s">
        <v>185</v>
      </c>
      <c r="H3061" s="12" t="s">
        <v>1278</v>
      </c>
      <c r="I3061" s="12" t="s">
        <v>186</v>
      </c>
      <c r="J3061" s="12" t="s">
        <v>7548</v>
      </c>
      <c r="K3061" s="12" t="s">
        <v>16585</v>
      </c>
      <c r="L3061" s="12" t="s">
        <v>2483</v>
      </c>
      <c r="M3061" s="12" t="s">
        <v>16586</v>
      </c>
      <c r="N3061" s="12" t="s">
        <v>7980</v>
      </c>
      <c r="O3061" s="12" t="s">
        <v>16587</v>
      </c>
      <c r="P3061" s="13" t="str">
        <f>+IFERROR(VLOOKUP(Table32[[#This Row],[Código_parroquial]],Table5[[#All],[CÓDIGO PARROQUIA]:[CLASIFICACIÓN]],5,0),+IFERROR(VLOOKUP(CONCATENATE(Table32[[#This Row],[Código Cantón]],"50"),Table5[[#All],[CÓDIGO PARROQUIA]:[CLASIFICACIÓN]],5,0),""))</f>
        <v/>
      </c>
      <c r="Q3061" s="13" t="str">
        <f>+IFERROR(VLOOKUP(Table32[[#This Row],[Código Cantón]],Table4[[#All],[CÓDIGO CANTÓN]:[CLASIFICACIÓN]],6,0),"")</f>
        <v/>
      </c>
    </row>
    <row r="3062" spans="4:17" x14ac:dyDescent="0.3">
      <c r="D3062" s="12" t="s">
        <v>2482</v>
      </c>
      <c r="E3062" s="12" t="s">
        <v>159</v>
      </c>
      <c r="F3062" s="12" t="s">
        <v>186</v>
      </c>
      <c r="G3062" s="12" t="s">
        <v>185</v>
      </c>
      <c r="H3062" s="12" t="s">
        <v>1281</v>
      </c>
      <c r="I3062" s="12" t="s">
        <v>1282</v>
      </c>
      <c r="J3062" s="12" t="s">
        <v>7550</v>
      </c>
      <c r="K3062" s="12" t="s">
        <v>16588</v>
      </c>
      <c r="L3062" s="12" t="s">
        <v>2483</v>
      </c>
      <c r="M3062" s="12" t="s">
        <v>16589</v>
      </c>
      <c r="N3062" s="12" t="s">
        <v>7987</v>
      </c>
      <c r="O3062" s="12" t="s">
        <v>16590</v>
      </c>
      <c r="P3062" s="13" t="str">
        <f>+IFERROR(VLOOKUP(Table32[[#This Row],[Código_parroquial]],Table5[[#All],[CÓDIGO PARROQUIA]:[CLASIFICACIÓN]],5,0),+IFERROR(VLOOKUP(CONCATENATE(Table32[[#This Row],[Código Cantón]],"50"),Table5[[#All],[CÓDIGO PARROQUIA]:[CLASIFICACIÓN]],5,0),""))</f>
        <v/>
      </c>
      <c r="Q3062" s="13" t="str">
        <f>+IFERROR(VLOOKUP(Table32[[#This Row],[Código Cantón]],Table4[[#All],[CÓDIGO CANTÓN]:[CLASIFICACIÓN]],6,0),"")</f>
        <v/>
      </c>
    </row>
    <row r="3063" spans="4:17" x14ac:dyDescent="0.3">
      <c r="D3063" s="12" t="s">
        <v>2482</v>
      </c>
      <c r="E3063" s="12" t="s">
        <v>159</v>
      </c>
      <c r="F3063" s="12" t="s">
        <v>186</v>
      </c>
      <c r="G3063" s="12" t="s">
        <v>185</v>
      </c>
      <c r="H3063" s="12" t="s">
        <v>1278</v>
      </c>
      <c r="I3063" s="12" t="s">
        <v>186</v>
      </c>
      <c r="J3063" s="12" t="s">
        <v>7548</v>
      </c>
      <c r="K3063" s="12" t="s">
        <v>16591</v>
      </c>
      <c r="L3063" s="12" t="s">
        <v>2483</v>
      </c>
      <c r="M3063" s="12" t="s">
        <v>16592</v>
      </c>
      <c r="N3063" s="12" t="s">
        <v>7987</v>
      </c>
      <c r="O3063" s="12" t="s">
        <v>2614</v>
      </c>
      <c r="P3063" s="13" t="str">
        <f>+IFERROR(VLOOKUP(Table32[[#This Row],[Código_parroquial]],Table5[[#All],[CÓDIGO PARROQUIA]:[CLASIFICACIÓN]],5,0),+IFERROR(VLOOKUP(CONCATENATE(Table32[[#This Row],[Código Cantón]],"50"),Table5[[#All],[CÓDIGO PARROQUIA]:[CLASIFICACIÓN]],5,0),""))</f>
        <v/>
      </c>
      <c r="Q3063" s="13" t="str">
        <f>+IFERROR(VLOOKUP(Table32[[#This Row],[Código Cantón]],Table4[[#All],[CÓDIGO CANTÓN]:[CLASIFICACIÓN]],6,0),"")</f>
        <v/>
      </c>
    </row>
    <row r="3064" spans="4:17" x14ac:dyDescent="0.3">
      <c r="D3064" s="12" t="s">
        <v>2482</v>
      </c>
      <c r="E3064" s="12" t="s">
        <v>159</v>
      </c>
      <c r="F3064" s="12" t="s">
        <v>186</v>
      </c>
      <c r="G3064" s="12" t="s">
        <v>185</v>
      </c>
      <c r="H3064" s="12" t="s">
        <v>1278</v>
      </c>
      <c r="I3064" s="12" t="s">
        <v>186</v>
      </c>
      <c r="J3064" s="12" t="s">
        <v>7548</v>
      </c>
      <c r="K3064" s="12" t="s">
        <v>16593</v>
      </c>
      <c r="L3064" s="12" t="s">
        <v>2483</v>
      </c>
      <c r="M3064" s="12" t="s">
        <v>16594</v>
      </c>
      <c r="N3064" s="12" t="s">
        <v>7987</v>
      </c>
      <c r="O3064" s="12" t="s">
        <v>16595</v>
      </c>
      <c r="P3064" s="13" t="str">
        <f>+IFERROR(VLOOKUP(Table32[[#This Row],[Código_parroquial]],Table5[[#All],[CÓDIGO PARROQUIA]:[CLASIFICACIÓN]],5,0),+IFERROR(VLOOKUP(CONCATENATE(Table32[[#This Row],[Código Cantón]],"50"),Table5[[#All],[CÓDIGO PARROQUIA]:[CLASIFICACIÓN]],5,0),""))</f>
        <v/>
      </c>
      <c r="Q3064" s="13" t="str">
        <f>+IFERROR(VLOOKUP(Table32[[#This Row],[Código Cantón]],Table4[[#All],[CÓDIGO CANTÓN]:[CLASIFICACIÓN]],6,0),"")</f>
        <v/>
      </c>
    </row>
    <row r="3065" spans="4:17" x14ac:dyDescent="0.3">
      <c r="D3065" s="12" t="s">
        <v>2482</v>
      </c>
      <c r="E3065" s="12" t="s">
        <v>159</v>
      </c>
      <c r="F3065" s="12" t="s">
        <v>186</v>
      </c>
      <c r="G3065" s="12" t="s">
        <v>185</v>
      </c>
      <c r="H3065" s="12" t="s">
        <v>1278</v>
      </c>
      <c r="I3065" s="12" t="s">
        <v>186</v>
      </c>
      <c r="J3065" s="12" t="s">
        <v>7548</v>
      </c>
      <c r="K3065" s="12" t="s">
        <v>16596</v>
      </c>
      <c r="L3065" s="12" t="s">
        <v>2483</v>
      </c>
      <c r="M3065" s="12" t="s">
        <v>16597</v>
      </c>
      <c r="N3065" s="12" t="s">
        <v>7987</v>
      </c>
      <c r="O3065" s="12" t="s">
        <v>16598</v>
      </c>
      <c r="P3065" s="13" t="str">
        <f>+IFERROR(VLOOKUP(Table32[[#This Row],[Código_parroquial]],Table5[[#All],[CÓDIGO PARROQUIA]:[CLASIFICACIÓN]],5,0),+IFERROR(VLOOKUP(CONCATENATE(Table32[[#This Row],[Código Cantón]],"50"),Table5[[#All],[CÓDIGO PARROQUIA]:[CLASIFICACIÓN]],5,0),""))</f>
        <v/>
      </c>
      <c r="Q3065" s="13" t="str">
        <f>+IFERROR(VLOOKUP(Table32[[#This Row],[Código Cantón]],Table4[[#All],[CÓDIGO CANTÓN]:[CLASIFICACIÓN]],6,0),"")</f>
        <v/>
      </c>
    </row>
    <row r="3066" spans="4:17" x14ac:dyDescent="0.3">
      <c r="D3066" s="12" t="s">
        <v>2482</v>
      </c>
      <c r="E3066" s="12" t="s">
        <v>159</v>
      </c>
      <c r="F3066" s="12" t="s">
        <v>186</v>
      </c>
      <c r="G3066" s="12" t="s">
        <v>185</v>
      </c>
      <c r="H3066" s="12" t="s">
        <v>1278</v>
      </c>
      <c r="I3066" s="12" t="s">
        <v>186</v>
      </c>
      <c r="J3066" s="12" t="s">
        <v>7548</v>
      </c>
      <c r="K3066" s="12" t="s">
        <v>16599</v>
      </c>
      <c r="L3066" s="12" t="s">
        <v>2483</v>
      </c>
      <c r="M3066" s="12" t="s">
        <v>16600</v>
      </c>
      <c r="N3066" s="12" t="s">
        <v>7987</v>
      </c>
      <c r="O3066" s="12" t="s">
        <v>2234</v>
      </c>
      <c r="P3066" s="13" t="str">
        <f>+IFERROR(VLOOKUP(Table32[[#This Row],[Código_parroquial]],Table5[[#All],[CÓDIGO PARROQUIA]:[CLASIFICACIÓN]],5,0),+IFERROR(VLOOKUP(CONCATENATE(Table32[[#This Row],[Código Cantón]],"50"),Table5[[#All],[CÓDIGO PARROQUIA]:[CLASIFICACIÓN]],5,0),""))</f>
        <v/>
      </c>
      <c r="Q3066" s="13" t="str">
        <f>+IFERROR(VLOOKUP(Table32[[#This Row],[Código Cantón]],Table4[[#All],[CÓDIGO CANTÓN]:[CLASIFICACIÓN]],6,0),"")</f>
        <v/>
      </c>
    </row>
    <row r="3067" spans="4:17" x14ac:dyDescent="0.3">
      <c r="D3067" s="12" t="s">
        <v>2482</v>
      </c>
      <c r="E3067" s="12" t="s">
        <v>159</v>
      </c>
      <c r="F3067" s="12" t="s">
        <v>186</v>
      </c>
      <c r="G3067" s="12" t="s">
        <v>185</v>
      </c>
      <c r="H3067" s="12" t="s">
        <v>1278</v>
      </c>
      <c r="I3067" s="12" t="s">
        <v>186</v>
      </c>
      <c r="J3067" s="12" t="s">
        <v>7548</v>
      </c>
      <c r="K3067" s="12" t="s">
        <v>16601</v>
      </c>
      <c r="L3067" s="12" t="s">
        <v>2483</v>
      </c>
      <c r="M3067" s="12" t="s">
        <v>16602</v>
      </c>
      <c r="N3067" s="12" t="s">
        <v>7987</v>
      </c>
      <c r="O3067" s="12" t="s">
        <v>2309</v>
      </c>
      <c r="P3067" s="13" t="str">
        <f>+IFERROR(VLOOKUP(Table32[[#This Row],[Código_parroquial]],Table5[[#All],[CÓDIGO PARROQUIA]:[CLASIFICACIÓN]],5,0),+IFERROR(VLOOKUP(CONCATENATE(Table32[[#This Row],[Código Cantón]],"50"),Table5[[#All],[CÓDIGO PARROQUIA]:[CLASIFICACIÓN]],5,0),""))</f>
        <v/>
      </c>
      <c r="Q3067" s="13" t="str">
        <f>+IFERROR(VLOOKUP(Table32[[#This Row],[Código Cantón]],Table4[[#All],[CÓDIGO CANTÓN]:[CLASIFICACIÓN]],6,0),"")</f>
        <v/>
      </c>
    </row>
    <row r="3068" spans="4:17" x14ac:dyDescent="0.3">
      <c r="D3068" s="12" t="s">
        <v>2482</v>
      </c>
      <c r="E3068" s="12" t="s">
        <v>159</v>
      </c>
      <c r="F3068" s="12" t="s">
        <v>186</v>
      </c>
      <c r="G3068" s="12" t="s">
        <v>185</v>
      </c>
      <c r="H3068" s="12" t="s">
        <v>1278</v>
      </c>
      <c r="I3068" s="12" t="s">
        <v>186</v>
      </c>
      <c r="J3068" s="12" t="s">
        <v>7548</v>
      </c>
      <c r="K3068" s="12" t="s">
        <v>16603</v>
      </c>
      <c r="L3068" s="12" t="s">
        <v>2483</v>
      </c>
      <c r="M3068" s="12" t="s">
        <v>16604</v>
      </c>
      <c r="N3068" s="12" t="s">
        <v>7980</v>
      </c>
      <c r="O3068" s="12" t="s">
        <v>16605</v>
      </c>
      <c r="P3068" s="13" t="str">
        <f>+IFERROR(VLOOKUP(Table32[[#This Row],[Código_parroquial]],Table5[[#All],[CÓDIGO PARROQUIA]:[CLASIFICACIÓN]],5,0),+IFERROR(VLOOKUP(CONCATENATE(Table32[[#This Row],[Código Cantón]],"50"),Table5[[#All],[CÓDIGO PARROQUIA]:[CLASIFICACIÓN]],5,0),""))</f>
        <v/>
      </c>
      <c r="Q3068" s="13" t="str">
        <f>+IFERROR(VLOOKUP(Table32[[#This Row],[Código Cantón]],Table4[[#All],[CÓDIGO CANTÓN]:[CLASIFICACIÓN]],6,0),"")</f>
        <v/>
      </c>
    </row>
    <row r="3069" spans="4:17" x14ac:dyDescent="0.3">
      <c r="D3069" s="12" t="s">
        <v>2482</v>
      </c>
      <c r="E3069" s="12" t="s">
        <v>159</v>
      </c>
      <c r="F3069" s="12" t="s">
        <v>186</v>
      </c>
      <c r="G3069" s="12" t="s">
        <v>185</v>
      </c>
      <c r="H3069" s="12" t="s">
        <v>1281</v>
      </c>
      <c r="I3069" s="12" t="s">
        <v>1282</v>
      </c>
      <c r="J3069" s="12" t="s">
        <v>7550</v>
      </c>
      <c r="K3069" s="12" t="s">
        <v>16606</v>
      </c>
      <c r="L3069" s="12" t="s">
        <v>2483</v>
      </c>
      <c r="M3069" s="12" t="s">
        <v>16607</v>
      </c>
      <c r="N3069" s="12" t="s">
        <v>7987</v>
      </c>
      <c r="O3069" s="12" t="s">
        <v>274</v>
      </c>
      <c r="P3069" s="13" t="str">
        <f>+IFERROR(VLOOKUP(Table32[[#This Row],[Código_parroquial]],Table5[[#All],[CÓDIGO PARROQUIA]:[CLASIFICACIÓN]],5,0),+IFERROR(VLOOKUP(CONCATENATE(Table32[[#This Row],[Código Cantón]],"50"),Table5[[#All],[CÓDIGO PARROQUIA]:[CLASIFICACIÓN]],5,0),""))</f>
        <v/>
      </c>
      <c r="Q3069" s="13" t="str">
        <f>+IFERROR(VLOOKUP(Table32[[#This Row],[Código Cantón]],Table4[[#All],[CÓDIGO CANTÓN]:[CLASIFICACIÓN]],6,0),"")</f>
        <v/>
      </c>
    </row>
    <row r="3070" spans="4:17" x14ac:dyDescent="0.3">
      <c r="D3070" s="12" t="s">
        <v>2482</v>
      </c>
      <c r="E3070" s="12" t="s">
        <v>159</v>
      </c>
      <c r="F3070" s="12" t="s">
        <v>186</v>
      </c>
      <c r="G3070" s="12" t="s">
        <v>185</v>
      </c>
      <c r="H3070" s="12" t="s">
        <v>1279</v>
      </c>
      <c r="I3070" s="12" t="s">
        <v>1280</v>
      </c>
      <c r="J3070" s="12" t="s">
        <v>7550</v>
      </c>
      <c r="K3070" s="12" t="s">
        <v>16608</v>
      </c>
      <c r="L3070" s="12" t="s">
        <v>2483</v>
      </c>
      <c r="M3070" s="12" t="s">
        <v>16609</v>
      </c>
      <c r="N3070" s="12" t="s">
        <v>7987</v>
      </c>
      <c r="O3070" s="12" t="s">
        <v>16610</v>
      </c>
      <c r="P3070" s="13" t="str">
        <f>+IFERROR(VLOOKUP(Table32[[#This Row],[Código_parroquial]],Table5[[#All],[CÓDIGO PARROQUIA]:[CLASIFICACIÓN]],5,0),+IFERROR(VLOOKUP(CONCATENATE(Table32[[#This Row],[Código Cantón]],"50"),Table5[[#All],[CÓDIGO PARROQUIA]:[CLASIFICACIÓN]],5,0),""))</f>
        <v/>
      </c>
      <c r="Q3070" s="13" t="str">
        <f>+IFERROR(VLOOKUP(Table32[[#This Row],[Código Cantón]],Table4[[#All],[CÓDIGO CANTÓN]:[CLASIFICACIÓN]],6,0),"")</f>
        <v/>
      </c>
    </row>
    <row r="3071" spans="4:17" x14ac:dyDescent="0.3">
      <c r="D3071" s="12" t="s">
        <v>2482</v>
      </c>
      <c r="E3071" s="12" t="s">
        <v>159</v>
      </c>
      <c r="F3071" s="12" t="s">
        <v>186</v>
      </c>
      <c r="G3071" s="12" t="s">
        <v>185</v>
      </c>
      <c r="H3071" s="12" t="s">
        <v>1278</v>
      </c>
      <c r="I3071" s="12" t="s">
        <v>186</v>
      </c>
      <c r="J3071" s="12" t="s">
        <v>7548</v>
      </c>
      <c r="K3071" s="12" t="s">
        <v>16611</v>
      </c>
      <c r="L3071" s="12" t="s">
        <v>2483</v>
      </c>
      <c r="M3071" s="12" t="s">
        <v>9359</v>
      </c>
      <c r="N3071" s="12" t="s">
        <v>7987</v>
      </c>
      <c r="O3071" s="12" t="s">
        <v>16612</v>
      </c>
      <c r="P3071" s="13" t="str">
        <f>+IFERROR(VLOOKUP(Table32[[#This Row],[Código_parroquial]],Table5[[#All],[CÓDIGO PARROQUIA]:[CLASIFICACIÓN]],5,0),+IFERROR(VLOOKUP(CONCATENATE(Table32[[#This Row],[Código Cantón]],"50"),Table5[[#All],[CÓDIGO PARROQUIA]:[CLASIFICACIÓN]],5,0),""))</f>
        <v/>
      </c>
      <c r="Q3071" s="13" t="str">
        <f>+IFERROR(VLOOKUP(Table32[[#This Row],[Código Cantón]],Table4[[#All],[CÓDIGO CANTÓN]:[CLASIFICACIÓN]],6,0),"")</f>
        <v/>
      </c>
    </row>
    <row r="3072" spans="4:17" x14ac:dyDescent="0.3">
      <c r="D3072" s="12" t="s">
        <v>2482</v>
      </c>
      <c r="E3072" s="12" t="s">
        <v>159</v>
      </c>
      <c r="F3072" s="12" t="s">
        <v>186</v>
      </c>
      <c r="G3072" s="12" t="s">
        <v>185</v>
      </c>
      <c r="H3072" s="12" t="s">
        <v>1279</v>
      </c>
      <c r="I3072" s="12" t="s">
        <v>1280</v>
      </c>
      <c r="J3072" s="12" t="s">
        <v>7550</v>
      </c>
      <c r="K3072" s="12" t="s">
        <v>16613</v>
      </c>
      <c r="L3072" s="12" t="s">
        <v>2483</v>
      </c>
      <c r="M3072" s="12" t="s">
        <v>16614</v>
      </c>
      <c r="N3072" s="12" t="s">
        <v>7980</v>
      </c>
      <c r="O3072" s="12" t="s">
        <v>16615</v>
      </c>
      <c r="P3072" s="13" t="str">
        <f>+IFERROR(VLOOKUP(Table32[[#This Row],[Código_parroquial]],Table5[[#All],[CÓDIGO PARROQUIA]:[CLASIFICACIÓN]],5,0),+IFERROR(VLOOKUP(CONCATENATE(Table32[[#This Row],[Código Cantón]],"50"),Table5[[#All],[CÓDIGO PARROQUIA]:[CLASIFICACIÓN]],5,0),""))</f>
        <v/>
      </c>
      <c r="Q3072" s="13" t="str">
        <f>+IFERROR(VLOOKUP(Table32[[#This Row],[Código Cantón]],Table4[[#All],[CÓDIGO CANTÓN]:[CLASIFICACIÓN]],6,0),"")</f>
        <v/>
      </c>
    </row>
    <row r="3073" spans="4:17" x14ac:dyDescent="0.3">
      <c r="D3073" s="12" t="s">
        <v>2482</v>
      </c>
      <c r="E3073" s="12" t="s">
        <v>159</v>
      </c>
      <c r="F3073" s="12" t="s">
        <v>186</v>
      </c>
      <c r="G3073" s="12" t="s">
        <v>185</v>
      </c>
      <c r="H3073" s="12" t="s">
        <v>1278</v>
      </c>
      <c r="I3073" s="12" t="s">
        <v>186</v>
      </c>
      <c r="J3073" s="12" t="s">
        <v>7548</v>
      </c>
      <c r="K3073" s="12" t="s">
        <v>16616</v>
      </c>
      <c r="L3073" s="12" t="s">
        <v>2483</v>
      </c>
      <c r="M3073" s="12" t="s">
        <v>15212</v>
      </c>
      <c r="N3073" s="12" t="s">
        <v>7987</v>
      </c>
      <c r="O3073" s="12" t="s">
        <v>16617</v>
      </c>
      <c r="P3073" s="13" t="str">
        <f>+IFERROR(VLOOKUP(Table32[[#This Row],[Código_parroquial]],Table5[[#All],[CÓDIGO PARROQUIA]:[CLASIFICACIÓN]],5,0),+IFERROR(VLOOKUP(CONCATENATE(Table32[[#This Row],[Código Cantón]],"50"),Table5[[#All],[CÓDIGO PARROQUIA]:[CLASIFICACIÓN]],5,0),""))</f>
        <v/>
      </c>
      <c r="Q3073" s="13" t="str">
        <f>+IFERROR(VLOOKUP(Table32[[#This Row],[Código Cantón]],Table4[[#All],[CÓDIGO CANTÓN]:[CLASIFICACIÓN]],6,0),"")</f>
        <v/>
      </c>
    </row>
    <row r="3074" spans="4:17" x14ac:dyDescent="0.3">
      <c r="D3074" s="12" t="s">
        <v>2482</v>
      </c>
      <c r="E3074" s="12" t="s">
        <v>159</v>
      </c>
      <c r="F3074" s="12" t="s">
        <v>186</v>
      </c>
      <c r="G3074" s="12" t="s">
        <v>185</v>
      </c>
      <c r="H3074" s="12" t="s">
        <v>1279</v>
      </c>
      <c r="I3074" s="12" t="s">
        <v>1280</v>
      </c>
      <c r="J3074" s="12" t="s">
        <v>7550</v>
      </c>
      <c r="K3074" s="12" t="s">
        <v>16618</v>
      </c>
      <c r="L3074" s="12" t="s">
        <v>2483</v>
      </c>
      <c r="M3074" s="12" t="s">
        <v>16619</v>
      </c>
      <c r="N3074" s="12" t="s">
        <v>7987</v>
      </c>
      <c r="O3074" s="12" t="s">
        <v>16620</v>
      </c>
      <c r="P3074" s="13" t="str">
        <f>+IFERROR(VLOOKUP(Table32[[#This Row],[Código_parroquial]],Table5[[#All],[CÓDIGO PARROQUIA]:[CLASIFICACIÓN]],5,0),+IFERROR(VLOOKUP(CONCATENATE(Table32[[#This Row],[Código Cantón]],"50"),Table5[[#All],[CÓDIGO PARROQUIA]:[CLASIFICACIÓN]],5,0),""))</f>
        <v/>
      </c>
      <c r="Q3074" s="13" t="str">
        <f>+IFERROR(VLOOKUP(Table32[[#This Row],[Código Cantón]],Table4[[#All],[CÓDIGO CANTÓN]:[CLASIFICACIÓN]],6,0),"")</f>
        <v/>
      </c>
    </row>
    <row r="3075" spans="4:17" x14ac:dyDescent="0.3">
      <c r="D3075" s="12" t="s">
        <v>2482</v>
      </c>
      <c r="E3075" s="12" t="s">
        <v>159</v>
      </c>
      <c r="F3075" s="12" t="s">
        <v>186</v>
      </c>
      <c r="G3075" s="12" t="s">
        <v>185</v>
      </c>
      <c r="H3075" s="12" t="s">
        <v>1278</v>
      </c>
      <c r="I3075" s="12" t="s">
        <v>186</v>
      </c>
      <c r="J3075" s="12" t="s">
        <v>7548</v>
      </c>
      <c r="K3075" s="12" t="s">
        <v>16621</v>
      </c>
      <c r="L3075" s="12" t="s">
        <v>2483</v>
      </c>
      <c r="M3075" s="12" t="s">
        <v>16622</v>
      </c>
      <c r="N3075" s="12" t="s">
        <v>7980</v>
      </c>
      <c r="O3075" s="12" t="s">
        <v>16623</v>
      </c>
      <c r="P3075" s="13" t="str">
        <f>+IFERROR(VLOOKUP(Table32[[#This Row],[Código_parroquial]],Table5[[#All],[CÓDIGO PARROQUIA]:[CLASIFICACIÓN]],5,0),+IFERROR(VLOOKUP(CONCATENATE(Table32[[#This Row],[Código Cantón]],"50"),Table5[[#All],[CÓDIGO PARROQUIA]:[CLASIFICACIÓN]],5,0),""))</f>
        <v/>
      </c>
      <c r="Q3075" s="13" t="str">
        <f>+IFERROR(VLOOKUP(Table32[[#This Row],[Código Cantón]],Table4[[#All],[CÓDIGO CANTÓN]:[CLASIFICACIÓN]],6,0),"")</f>
        <v/>
      </c>
    </row>
    <row r="3076" spans="4:17" x14ac:dyDescent="0.3">
      <c r="D3076" s="12" t="s">
        <v>2482</v>
      </c>
      <c r="E3076" s="12" t="s">
        <v>159</v>
      </c>
      <c r="F3076" s="12" t="s">
        <v>186</v>
      </c>
      <c r="G3076" s="12" t="s">
        <v>185</v>
      </c>
      <c r="H3076" s="12" t="s">
        <v>1278</v>
      </c>
      <c r="I3076" s="12" t="s">
        <v>186</v>
      </c>
      <c r="J3076" s="12" t="s">
        <v>7548</v>
      </c>
      <c r="K3076" s="12" t="s">
        <v>16624</v>
      </c>
      <c r="L3076" s="12" t="s">
        <v>2483</v>
      </c>
      <c r="M3076" s="12" t="s">
        <v>16625</v>
      </c>
      <c r="N3076" s="12" t="s">
        <v>7987</v>
      </c>
      <c r="O3076" s="12" t="s">
        <v>16626</v>
      </c>
      <c r="P3076" s="13" t="str">
        <f>+IFERROR(VLOOKUP(Table32[[#This Row],[Código_parroquial]],Table5[[#All],[CÓDIGO PARROQUIA]:[CLASIFICACIÓN]],5,0),+IFERROR(VLOOKUP(CONCATENATE(Table32[[#This Row],[Código Cantón]],"50"),Table5[[#All],[CÓDIGO PARROQUIA]:[CLASIFICACIÓN]],5,0),""))</f>
        <v/>
      </c>
      <c r="Q3076" s="13" t="str">
        <f>+IFERROR(VLOOKUP(Table32[[#This Row],[Código Cantón]],Table4[[#All],[CÓDIGO CANTÓN]:[CLASIFICACIÓN]],6,0),"")</f>
        <v/>
      </c>
    </row>
    <row r="3077" spans="4:17" x14ac:dyDescent="0.3">
      <c r="D3077" s="12" t="s">
        <v>2482</v>
      </c>
      <c r="E3077" s="12" t="s">
        <v>159</v>
      </c>
      <c r="F3077" s="12" t="s">
        <v>186</v>
      </c>
      <c r="G3077" s="12" t="s">
        <v>185</v>
      </c>
      <c r="H3077" s="12" t="s">
        <v>1278</v>
      </c>
      <c r="I3077" s="12" t="s">
        <v>186</v>
      </c>
      <c r="J3077" s="12" t="s">
        <v>7548</v>
      </c>
      <c r="K3077" s="12" t="s">
        <v>16627</v>
      </c>
      <c r="L3077" s="12" t="s">
        <v>2483</v>
      </c>
      <c r="M3077" s="12" t="s">
        <v>16628</v>
      </c>
      <c r="N3077" s="12" t="s">
        <v>7987</v>
      </c>
      <c r="O3077" s="12" t="s">
        <v>16629</v>
      </c>
      <c r="P3077" s="13" t="str">
        <f>+IFERROR(VLOOKUP(Table32[[#This Row],[Código_parroquial]],Table5[[#All],[CÓDIGO PARROQUIA]:[CLASIFICACIÓN]],5,0),+IFERROR(VLOOKUP(CONCATENATE(Table32[[#This Row],[Código Cantón]],"50"),Table5[[#All],[CÓDIGO PARROQUIA]:[CLASIFICACIÓN]],5,0),""))</f>
        <v/>
      </c>
      <c r="Q3077" s="13" t="str">
        <f>+IFERROR(VLOOKUP(Table32[[#This Row],[Código Cantón]],Table4[[#All],[CÓDIGO CANTÓN]:[CLASIFICACIÓN]],6,0),"")</f>
        <v/>
      </c>
    </row>
    <row r="3078" spans="4:17" x14ac:dyDescent="0.3">
      <c r="D3078" s="12" t="s">
        <v>2482</v>
      </c>
      <c r="E3078" s="12" t="s">
        <v>159</v>
      </c>
      <c r="F3078" s="12" t="s">
        <v>186</v>
      </c>
      <c r="G3078" s="12" t="s">
        <v>185</v>
      </c>
      <c r="H3078" s="12" t="s">
        <v>1278</v>
      </c>
      <c r="I3078" s="12" t="s">
        <v>186</v>
      </c>
      <c r="J3078" s="12" t="s">
        <v>7548</v>
      </c>
      <c r="K3078" s="12" t="s">
        <v>16630</v>
      </c>
      <c r="L3078" s="12" t="s">
        <v>2483</v>
      </c>
      <c r="M3078" s="12" t="s">
        <v>16631</v>
      </c>
      <c r="N3078" s="12" t="s">
        <v>7987</v>
      </c>
      <c r="O3078" s="12" t="s">
        <v>16632</v>
      </c>
      <c r="P3078" s="13" t="str">
        <f>+IFERROR(VLOOKUP(Table32[[#This Row],[Código_parroquial]],Table5[[#All],[CÓDIGO PARROQUIA]:[CLASIFICACIÓN]],5,0),+IFERROR(VLOOKUP(CONCATENATE(Table32[[#This Row],[Código Cantón]],"50"),Table5[[#All],[CÓDIGO PARROQUIA]:[CLASIFICACIÓN]],5,0),""))</f>
        <v/>
      </c>
      <c r="Q3078" s="13" t="str">
        <f>+IFERROR(VLOOKUP(Table32[[#This Row],[Código Cantón]],Table4[[#All],[CÓDIGO CANTÓN]:[CLASIFICACIÓN]],6,0),"")</f>
        <v/>
      </c>
    </row>
    <row r="3079" spans="4:17" x14ac:dyDescent="0.3">
      <c r="D3079" s="12" t="s">
        <v>2482</v>
      </c>
      <c r="E3079" s="12" t="s">
        <v>159</v>
      </c>
      <c r="F3079" s="12" t="s">
        <v>186</v>
      </c>
      <c r="G3079" s="12" t="s">
        <v>185</v>
      </c>
      <c r="H3079" s="12" t="s">
        <v>1278</v>
      </c>
      <c r="I3079" s="12" t="s">
        <v>186</v>
      </c>
      <c r="J3079" s="12" t="s">
        <v>7548</v>
      </c>
      <c r="K3079" s="12" t="s">
        <v>16633</v>
      </c>
      <c r="L3079" s="12" t="s">
        <v>2483</v>
      </c>
      <c r="M3079" s="12" t="s">
        <v>16634</v>
      </c>
      <c r="N3079" s="12" t="s">
        <v>7987</v>
      </c>
      <c r="O3079" s="12" t="s">
        <v>16635</v>
      </c>
      <c r="P3079" s="13" t="str">
        <f>+IFERROR(VLOOKUP(Table32[[#This Row],[Código_parroquial]],Table5[[#All],[CÓDIGO PARROQUIA]:[CLASIFICACIÓN]],5,0),+IFERROR(VLOOKUP(CONCATENATE(Table32[[#This Row],[Código Cantón]],"50"),Table5[[#All],[CÓDIGO PARROQUIA]:[CLASIFICACIÓN]],5,0),""))</f>
        <v/>
      </c>
      <c r="Q3079" s="13" t="str">
        <f>+IFERROR(VLOOKUP(Table32[[#This Row],[Código Cantón]],Table4[[#All],[CÓDIGO CANTÓN]:[CLASIFICACIÓN]],6,0),"")</f>
        <v/>
      </c>
    </row>
    <row r="3080" spans="4:17" x14ac:dyDescent="0.3">
      <c r="D3080" s="12" t="s">
        <v>2482</v>
      </c>
      <c r="E3080" s="12" t="s">
        <v>159</v>
      </c>
      <c r="F3080" s="12" t="s">
        <v>186</v>
      </c>
      <c r="G3080" s="12" t="s">
        <v>185</v>
      </c>
      <c r="H3080" s="12" t="s">
        <v>1278</v>
      </c>
      <c r="I3080" s="12" t="s">
        <v>186</v>
      </c>
      <c r="J3080" s="12" t="s">
        <v>7548</v>
      </c>
      <c r="K3080" s="12" t="s">
        <v>16636</v>
      </c>
      <c r="L3080" s="12" t="s">
        <v>2483</v>
      </c>
      <c r="M3080" s="12" t="s">
        <v>16637</v>
      </c>
      <c r="N3080" s="12" t="s">
        <v>7987</v>
      </c>
      <c r="O3080" s="12" t="s">
        <v>16638</v>
      </c>
      <c r="P3080" s="13" t="str">
        <f>+IFERROR(VLOOKUP(Table32[[#This Row],[Código_parroquial]],Table5[[#All],[CÓDIGO PARROQUIA]:[CLASIFICACIÓN]],5,0),+IFERROR(VLOOKUP(CONCATENATE(Table32[[#This Row],[Código Cantón]],"50"),Table5[[#All],[CÓDIGO PARROQUIA]:[CLASIFICACIÓN]],5,0),""))</f>
        <v/>
      </c>
      <c r="Q3080" s="13" t="str">
        <f>+IFERROR(VLOOKUP(Table32[[#This Row],[Código Cantón]],Table4[[#All],[CÓDIGO CANTÓN]:[CLASIFICACIÓN]],6,0),"")</f>
        <v/>
      </c>
    </row>
    <row r="3081" spans="4:17" x14ac:dyDescent="0.3">
      <c r="D3081" s="12" t="s">
        <v>2482</v>
      </c>
      <c r="E3081" s="12" t="s">
        <v>159</v>
      </c>
      <c r="F3081" s="12" t="s">
        <v>186</v>
      </c>
      <c r="G3081" s="12" t="s">
        <v>185</v>
      </c>
      <c r="H3081" s="12" t="s">
        <v>1279</v>
      </c>
      <c r="I3081" s="12" t="s">
        <v>1280</v>
      </c>
      <c r="J3081" s="12" t="s">
        <v>7550</v>
      </c>
      <c r="K3081" s="12" t="s">
        <v>16639</v>
      </c>
      <c r="L3081" s="12" t="s">
        <v>2483</v>
      </c>
      <c r="M3081" s="12" t="s">
        <v>9817</v>
      </c>
      <c r="N3081" s="12" t="s">
        <v>7987</v>
      </c>
      <c r="O3081" s="12" t="s">
        <v>16640</v>
      </c>
      <c r="P3081" s="13" t="str">
        <f>+IFERROR(VLOOKUP(Table32[[#This Row],[Código_parroquial]],Table5[[#All],[CÓDIGO PARROQUIA]:[CLASIFICACIÓN]],5,0),+IFERROR(VLOOKUP(CONCATENATE(Table32[[#This Row],[Código Cantón]],"50"),Table5[[#All],[CÓDIGO PARROQUIA]:[CLASIFICACIÓN]],5,0),""))</f>
        <v/>
      </c>
      <c r="Q3081" s="13" t="str">
        <f>+IFERROR(VLOOKUP(Table32[[#This Row],[Código Cantón]],Table4[[#All],[CÓDIGO CANTÓN]:[CLASIFICACIÓN]],6,0),"")</f>
        <v/>
      </c>
    </row>
    <row r="3082" spans="4:17" x14ac:dyDescent="0.3">
      <c r="D3082" s="12" t="s">
        <v>2482</v>
      </c>
      <c r="E3082" s="12" t="s">
        <v>159</v>
      </c>
      <c r="F3082" s="12" t="s">
        <v>186</v>
      </c>
      <c r="G3082" s="12" t="s">
        <v>185</v>
      </c>
      <c r="H3082" s="12" t="s">
        <v>1281</v>
      </c>
      <c r="I3082" s="12" t="s">
        <v>1282</v>
      </c>
      <c r="J3082" s="12" t="s">
        <v>7550</v>
      </c>
      <c r="K3082" s="12" t="s">
        <v>16641</v>
      </c>
      <c r="L3082" s="12" t="s">
        <v>2483</v>
      </c>
      <c r="M3082" s="12" t="s">
        <v>16642</v>
      </c>
      <c r="N3082" s="12" t="s">
        <v>7980</v>
      </c>
      <c r="O3082" s="12" t="s">
        <v>16643</v>
      </c>
      <c r="P3082" s="13" t="str">
        <f>+IFERROR(VLOOKUP(Table32[[#This Row],[Código_parroquial]],Table5[[#All],[CÓDIGO PARROQUIA]:[CLASIFICACIÓN]],5,0),+IFERROR(VLOOKUP(CONCATENATE(Table32[[#This Row],[Código Cantón]],"50"),Table5[[#All],[CÓDIGO PARROQUIA]:[CLASIFICACIÓN]],5,0),""))</f>
        <v/>
      </c>
      <c r="Q3082" s="13" t="str">
        <f>+IFERROR(VLOOKUP(Table32[[#This Row],[Código Cantón]],Table4[[#All],[CÓDIGO CANTÓN]:[CLASIFICACIÓN]],6,0),"")</f>
        <v/>
      </c>
    </row>
    <row r="3083" spans="4:17" x14ac:dyDescent="0.3">
      <c r="D3083" s="12" t="s">
        <v>2482</v>
      </c>
      <c r="E3083" s="12" t="s">
        <v>159</v>
      </c>
      <c r="F3083" s="12" t="s">
        <v>186</v>
      </c>
      <c r="G3083" s="12" t="s">
        <v>185</v>
      </c>
      <c r="H3083" s="12" t="s">
        <v>1281</v>
      </c>
      <c r="I3083" s="12" t="s">
        <v>1282</v>
      </c>
      <c r="J3083" s="12" t="s">
        <v>7550</v>
      </c>
      <c r="K3083" s="12" t="s">
        <v>16644</v>
      </c>
      <c r="L3083" s="12" t="s">
        <v>2483</v>
      </c>
      <c r="M3083" s="12" t="s">
        <v>16645</v>
      </c>
      <c r="N3083" s="12" t="s">
        <v>7980</v>
      </c>
      <c r="O3083" s="12" t="s">
        <v>16646</v>
      </c>
      <c r="P3083" s="13" t="str">
        <f>+IFERROR(VLOOKUP(Table32[[#This Row],[Código_parroquial]],Table5[[#All],[CÓDIGO PARROQUIA]:[CLASIFICACIÓN]],5,0),+IFERROR(VLOOKUP(CONCATENATE(Table32[[#This Row],[Código Cantón]],"50"),Table5[[#All],[CÓDIGO PARROQUIA]:[CLASIFICACIÓN]],5,0),""))</f>
        <v/>
      </c>
      <c r="Q3083" s="13" t="str">
        <f>+IFERROR(VLOOKUP(Table32[[#This Row],[Código Cantón]],Table4[[#All],[CÓDIGO CANTÓN]:[CLASIFICACIÓN]],6,0),"")</f>
        <v/>
      </c>
    </row>
    <row r="3084" spans="4:17" x14ac:dyDescent="0.3">
      <c r="D3084" s="12" t="s">
        <v>2482</v>
      </c>
      <c r="E3084" s="12" t="s">
        <v>159</v>
      </c>
      <c r="F3084" s="12" t="s">
        <v>188</v>
      </c>
      <c r="G3084" s="12" t="s">
        <v>187</v>
      </c>
      <c r="H3084" s="12" t="s">
        <v>2615</v>
      </c>
      <c r="I3084" s="12" t="s">
        <v>188</v>
      </c>
      <c r="J3084" s="12" t="s">
        <v>7548</v>
      </c>
      <c r="K3084" s="12" t="s">
        <v>16647</v>
      </c>
      <c r="L3084" s="12" t="s">
        <v>2483</v>
      </c>
      <c r="M3084" s="12" t="s">
        <v>13349</v>
      </c>
      <c r="N3084" s="12" t="s">
        <v>7987</v>
      </c>
      <c r="O3084" s="12" t="s">
        <v>16648</v>
      </c>
      <c r="P3084" s="13" t="str">
        <f>+IFERROR(VLOOKUP(Table32[[#This Row],[Código_parroquial]],Table5[[#All],[CÓDIGO PARROQUIA]:[CLASIFICACIÓN]],5,0),+IFERROR(VLOOKUP(CONCATENATE(Table32[[#This Row],[Código Cantón]],"50"),Table5[[#All],[CÓDIGO PARROQUIA]:[CLASIFICACIÓN]],5,0),""))</f>
        <v/>
      </c>
      <c r="Q3084" s="13" t="str">
        <f>+IFERROR(VLOOKUP(Table32[[#This Row],[Código Cantón]],Table4[[#All],[CÓDIGO CANTÓN]:[CLASIFICACIÓN]],6,0),"")</f>
        <v/>
      </c>
    </row>
    <row r="3085" spans="4:17" x14ac:dyDescent="0.3">
      <c r="D3085" s="12" t="s">
        <v>2482</v>
      </c>
      <c r="E3085" s="12" t="s">
        <v>159</v>
      </c>
      <c r="F3085" s="12" t="s">
        <v>188</v>
      </c>
      <c r="G3085" s="12" t="s">
        <v>187</v>
      </c>
      <c r="H3085" s="12" t="s">
        <v>1286</v>
      </c>
      <c r="I3085" s="12" t="s">
        <v>1287</v>
      </c>
      <c r="J3085" s="12" t="s">
        <v>7550</v>
      </c>
      <c r="K3085" s="12" t="s">
        <v>16649</v>
      </c>
      <c r="L3085" s="12" t="s">
        <v>2483</v>
      </c>
      <c r="M3085" s="12" t="s">
        <v>16650</v>
      </c>
      <c r="N3085" s="12" t="s">
        <v>7987</v>
      </c>
      <c r="O3085" s="12" t="s">
        <v>16651</v>
      </c>
      <c r="P3085" s="13" t="str">
        <f>+IFERROR(VLOOKUP(Table32[[#This Row],[Código_parroquial]],Table5[[#All],[CÓDIGO PARROQUIA]:[CLASIFICACIÓN]],5,0),+IFERROR(VLOOKUP(CONCATENATE(Table32[[#This Row],[Código Cantón]],"50"),Table5[[#All],[CÓDIGO PARROQUIA]:[CLASIFICACIÓN]],5,0),""))</f>
        <v/>
      </c>
      <c r="Q3085" s="13" t="str">
        <f>+IFERROR(VLOOKUP(Table32[[#This Row],[Código Cantón]],Table4[[#All],[CÓDIGO CANTÓN]:[CLASIFICACIÓN]],6,0),"")</f>
        <v/>
      </c>
    </row>
    <row r="3086" spans="4:17" x14ac:dyDescent="0.3">
      <c r="D3086" s="12" t="s">
        <v>2482</v>
      </c>
      <c r="E3086" s="12" t="s">
        <v>159</v>
      </c>
      <c r="F3086" s="12" t="s">
        <v>188</v>
      </c>
      <c r="G3086" s="12" t="s">
        <v>187</v>
      </c>
      <c r="H3086" s="12" t="s">
        <v>2615</v>
      </c>
      <c r="I3086" s="12" t="s">
        <v>188</v>
      </c>
      <c r="J3086" s="12" t="s">
        <v>7548</v>
      </c>
      <c r="K3086" s="12" t="s">
        <v>16652</v>
      </c>
      <c r="L3086" s="12" t="s">
        <v>2483</v>
      </c>
      <c r="M3086" s="12" t="s">
        <v>16653</v>
      </c>
      <c r="N3086" s="12" t="s">
        <v>7987</v>
      </c>
      <c r="O3086" s="12" t="s">
        <v>16654</v>
      </c>
      <c r="P3086" s="13" t="str">
        <f>+IFERROR(VLOOKUP(Table32[[#This Row],[Código_parroquial]],Table5[[#All],[CÓDIGO PARROQUIA]:[CLASIFICACIÓN]],5,0),+IFERROR(VLOOKUP(CONCATENATE(Table32[[#This Row],[Código Cantón]],"50"),Table5[[#All],[CÓDIGO PARROQUIA]:[CLASIFICACIÓN]],5,0),""))</f>
        <v/>
      </c>
      <c r="Q3086" s="13" t="str">
        <f>+IFERROR(VLOOKUP(Table32[[#This Row],[Código Cantón]],Table4[[#All],[CÓDIGO CANTÓN]:[CLASIFICACIÓN]],6,0),"")</f>
        <v/>
      </c>
    </row>
    <row r="3087" spans="4:17" x14ac:dyDescent="0.3">
      <c r="D3087" s="12" t="s">
        <v>2482</v>
      </c>
      <c r="E3087" s="12" t="s">
        <v>159</v>
      </c>
      <c r="F3087" s="12" t="s">
        <v>188</v>
      </c>
      <c r="G3087" s="12" t="s">
        <v>187</v>
      </c>
      <c r="H3087" s="12" t="s">
        <v>1283</v>
      </c>
      <c r="I3087" s="12" t="s">
        <v>188</v>
      </c>
      <c r="J3087" s="12" t="s">
        <v>7548</v>
      </c>
      <c r="K3087" s="12" t="s">
        <v>16655</v>
      </c>
      <c r="L3087" s="12" t="s">
        <v>2483</v>
      </c>
      <c r="M3087" s="12" t="s">
        <v>16656</v>
      </c>
      <c r="N3087" s="12" t="s">
        <v>7980</v>
      </c>
      <c r="O3087" s="12" t="s">
        <v>16657</v>
      </c>
      <c r="P3087" s="13" t="str">
        <f>+IFERROR(VLOOKUP(Table32[[#This Row],[Código_parroquial]],Table5[[#All],[CÓDIGO PARROQUIA]:[CLASIFICACIÓN]],5,0),+IFERROR(VLOOKUP(CONCATENATE(Table32[[#This Row],[Código Cantón]],"50"),Table5[[#All],[CÓDIGO PARROQUIA]:[CLASIFICACIÓN]],5,0),""))</f>
        <v/>
      </c>
      <c r="Q3087" s="13" t="str">
        <f>+IFERROR(VLOOKUP(Table32[[#This Row],[Código Cantón]],Table4[[#All],[CÓDIGO CANTÓN]:[CLASIFICACIÓN]],6,0),"")</f>
        <v/>
      </c>
    </row>
    <row r="3088" spans="4:17" x14ac:dyDescent="0.3">
      <c r="D3088" s="12" t="s">
        <v>2482</v>
      </c>
      <c r="E3088" s="12" t="s">
        <v>159</v>
      </c>
      <c r="F3088" s="12" t="s">
        <v>188</v>
      </c>
      <c r="G3088" s="12" t="s">
        <v>187</v>
      </c>
      <c r="H3088" s="12" t="s">
        <v>1286</v>
      </c>
      <c r="I3088" s="12" t="s">
        <v>1287</v>
      </c>
      <c r="J3088" s="12" t="s">
        <v>7550</v>
      </c>
      <c r="K3088" s="12" t="s">
        <v>16658</v>
      </c>
      <c r="L3088" s="12" t="s">
        <v>2483</v>
      </c>
      <c r="M3088" s="12" t="s">
        <v>16659</v>
      </c>
      <c r="N3088" s="12" t="s">
        <v>7987</v>
      </c>
      <c r="O3088" s="12" t="s">
        <v>16660</v>
      </c>
      <c r="P3088" s="13" t="str">
        <f>+IFERROR(VLOOKUP(Table32[[#This Row],[Código_parroquial]],Table5[[#All],[CÓDIGO PARROQUIA]:[CLASIFICACIÓN]],5,0),+IFERROR(VLOOKUP(CONCATENATE(Table32[[#This Row],[Código Cantón]],"50"),Table5[[#All],[CÓDIGO PARROQUIA]:[CLASIFICACIÓN]],5,0),""))</f>
        <v/>
      </c>
      <c r="Q3088" s="13" t="str">
        <f>+IFERROR(VLOOKUP(Table32[[#This Row],[Código Cantón]],Table4[[#All],[CÓDIGO CANTÓN]:[CLASIFICACIÓN]],6,0),"")</f>
        <v/>
      </c>
    </row>
    <row r="3089" spans="4:17" x14ac:dyDescent="0.3">
      <c r="D3089" s="12" t="s">
        <v>2482</v>
      </c>
      <c r="E3089" s="12" t="s">
        <v>159</v>
      </c>
      <c r="F3089" s="12" t="s">
        <v>188</v>
      </c>
      <c r="G3089" s="12" t="s">
        <v>187</v>
      </c>
      <c r="H3089" s="12" t="s">
        <v>1286</v>
      </c>
      <c r="I3089" s="12" t="s">
        <v>1287</v>
      </c>
      <c r="J3089" s="12" t="s">
        <v>7550</v>
      </c>
      <c r="K3089" s="12" t="s">
        <v>16661</v>
      </c>
      <c r="L3089" s="12" t="s">
        <v>2483</v>
      </c>
      <c r="M3089" s="12" t="s">
        <v>16662</v>
      </c>
      <c r="N3089" s="12" t="s">
        <v>7987</v>
      </c>
      <c r="O3089" s="12" t="s">
        <v>16663</v>
      </c>
      <c r="P3089" s="13" t="str">
        <f>+IFERROR(VLOOKUP(Table32[[#This Row],[Código_parroquial]],Table5[[#All],[CÓDIGO PARROQUIA]:[CLASIFICACIÓN]],5,0),+IFERROR(VLOOKUP(CONCATENATE(Table32[[#This Row],[Código Cantón]],"50"),Table5[[#All],[CÓDIGO PARROQUIA]:[CLASIFICACIÓN]],5,0),""))</f>
        <v/>
      </c>
      <c r="Q3089" s="13" t="str">
        <f>+IFERROR(VLOOKUP(Table32[[#This Row],[Código Cantón]],Table4[[#All],[CÓDIGO CANTÓN]:[CLASIFICACIÓN]],6,0),"")</f>
        <v/>
      </c>
    </row>
    <row r="3090" spans="4:17" x14ac:dyDescent="0.3">
      <c r="D3090" s="12" t="s">
        <v>2482</v>
      </c>
      <c r="E3090" s="12" t="s">
        <v>159</v>
      </c>
      <c r="F3090" s="12" t="s">
        <v>188</v>
      </c>
      <c r="G3090" s="12" t="s">
        <v>187</v>
      </c>
      <c r="H3090" s="12" t="s">
        <v>2615</v>
      </c>
      <c r="I3090" s="12" t="s">
        <v>188</v>
      </c>
      <c r="J3090" s="12" t="s">
        <v>7548</v>
      </c>
      <c r="K3090" s="12" t="s">
        <v>16664</v>
      </c>
      <c r="L3090" s="12" t="s">
        <v>2483</v>
      </c>
      <c r="M3090" s="12" t="s">
        <v>16665</v>
      </c>
      <c r="N3090" s="12" t="s">
        <v>7987</v>
      </c>
      <c r="O3090" s="12" t="s">
        <v>16666</v>
      </c>
      <c r="P3090" s="13" t="str">
        <f>+IFERROR(VLOOKUP(Table32[[#This Row],[Código_parroquial]],Table5[[#All],[CÓDIGO PARROQUIA]:[CLASIFICACIÓN]],5,0),+IFERROR(VLOOKUP(CONCATENATE(Table32[[#This Row],[Código Cantón]],"50"),Table5[[#All],[CÓDIGO PARROQUIA]:[CLASIFICACIÓN]],5,0),""))</f>
        <v/>
      </c>
      <c r="Q3090" s="13" t="str">
        <f>+IFERROR(VLOOKUP(Table32[[#This Row],[Código Cantón]],Table4[[#All],[CÓDIGO CANTÓN]:[CLASIFICACIÓN]],6,0),"")</f>
        <v/>
      </c>
    </row>
    <row r="3091" spans="4:17" x14ac:dyDescent="0.3">
      <c r="D3091" s="12" t="s">
        <v>2482</v>
      </c>
      <c r="E3091" s="12" t="s">
        <v>159</v>
      </c>
      <c r="F3091" s="12" t="s">
        <v>188</v>
      </c>
      <c r="G3091" s="12" t="s">
        <v>187</v>
      </c>
      <c r="H3091" s="12" t="s">
        <v>1286</v>
      </c>
      <c r="I3091" s="12" t="s">
        <v>1287</v>
      </c>
      <c r="J3091" s="12" t="s">
        <v>7550</v>
      </c>
      <c r="K3091" s="12" t="s">
        <v>16667</v>
      </c>
      <c r="L3091" s="12" t="s">
        <v>2483</v>
      </c>
      <c r="M3091" s="12" t="s">
        <v>16668</v>
      </c>
      <c r="N3091" s="12" t="s">
        <v>7987</v>
      </c>
      <c r="O3091" s="12" t="s">
        <v>16669</v>
      </c>
      <c r="P3091" s="13" t="str">
        <f>+IFERROR(VLOOKUP(Table32[[#This Row],[Código_parroquial]],Table5[[#All],[CÓDIGO PARROQUIA]:[CLASIFICACIÓN]],5,0),+IFERROR(VLOOKUP(CONCATENATE(Table32[[#This Row],[Código Cantón]],"50"),Table5[[#All],[CÓDIGO PARROQUIA]:[CLASIFICACIÓN]],5,0),""))</f>
        <v/>
      </c>
      <c r="Q3091" s="13" t="str">
        <f>+IFERROR(VLOOKUP(Table32[[#This Row],[Código Cantón]],Table4[[#All],[CÓDIGO CANTÓN]:[CLASIFICACIÓN]],6,0),"")</f>
        <v/>
      </c>
    </row>
    <row r="3092" spans="4:17" x14ac:dyDescent="0.3">
      <c r="D3092" s="12" t="s">
        <v>2482</v>
      </c>
      <c r="E3092" s="12" t="s">
        <v>159</v>
      </c>
      <c r="F3092" s="12" t="s">
        <v>188</v>
      </c>
      <c r="G3092" s="12" t="s">
        <v>187</v>
      </c>
      <c r="H3092" s="12" t="s">
        <v>1286</v>
      </c>
      <c r="I3092" s="12" t="s">
        <v>1287</v>
      </c>
      <c r="J3092" s="12" t="s">
        <v>7550</v>
      </c>
      <c r="K3092" s="12" t="s">
        <v>16670</v>
      </c>
      <c r="L3092" s="12" t="s">
        <v>2483</v>
      </c>
      <c r="M3092" s="12" t="s">
        <v>16671</v>
      </c>
      <c r="N3092" s="12" t="s">
        <v>7987</v>
      </c>
      <c r="O3092" s="12" t="s">
        <v>16672</v>
      </c>
      <c r="P3092" s="13" t="str">
        <f>+IFERROR(VLOOKUP(Table32[[#This Row],[Código_parroquial]],Table5[[#All],[CÓDIGO PARROQUIA]:[CLASIFICACIÓN]],5,0),+IFERROR(VLOOKUP(CONCATENATE(Table32[[#This Row],[Código Cantón]],"50"),Table5[[#All],[CÓDIGO PARROQUIA]:[CLASIFICACIÓN]],5,0),""))</f>
        <v/>
      </c>
      <c r="Q3092" s="13" t="str">
        <f>+IFERROR(VLOOKUP(Table32[[#This Row],[Código Cantón]],Table4[[#All],[CÓDIGO CANTÓN]:[CLASIFICACIÓN]],6,0),"")</f>
        <v/>
      </c>
    </row>
    <row r="3093" spans="4:17" x14ac:dyDescent="0.3">
      <c r="D3093" s="12" t="s">
        <v>2482</v>
      </c>
      <c r="E3093" s="12" t="s">
        <v>159</v>
      </c>
      <c r="F3093" s="12" t="s">
        <v>188</v>
      </c>
      <c r="G3093" s="12" t="s">
        <v>187</v>
      </c>
      <c r="H3093" s="12" t="s">
        <v>2615</v>
      </c>
      <c r="I3093" s="12" t="s">
        <v>188</v>
      </c>
      <c r="J3093" s="12" t="s">
        <v>7548</v>
      </c>
      <c r="K3093" s="12" t="s">
        <v>16673</v>
      </c>
      <c r="L3093" s="12" t="s">
        <v>2483</v>
      </c>
      <c r="M3093" s="12" t="s">
        <v>16674</v>
      </c>
      <c r="N3093" s="12" t="s">
        <v>7987</v>
      </c>
      <c r="O3093" s="12" t="s">
        <v>16675</v>
      </c>
      <c r="P3093" s="13" t="str">
        <f>+IFERROR(VLOOKUP(Table32[[#This Row],[Código_parroquial]],Table5[[#All],[CÓDIGO PARROQUIA]:[CLASIFICACIÓN]],5,0),+IFERROR(VLOOKUP(CONCATENATE(Table32[[#This Row],[Código Cantón]],"50"),Table5[[#All],[CÓDIGO PARROQUIA]:[CLASIFICACIÓN]],5,0),""))</f>
        <v/>
      </c>
      <c r="Q3093" s="13" t="str">
        <f>+IFERROR(VLOOKUP(Table32[[#This Row],[Código Cantón]],Table4[[#All],[CÓDIGO CANTÓN]:[CLASIFICACIÓN]],6,0),"")</f>
        <v/>
      </c>
    </row>
    <row r="3094" spans="4:17" x14ac:dyDescent="0.3">
      <c r="D3094" s="12" t="s">
        <v>2482</v>
      </c>
      <c r="E3094" s="12" t="s">
        <v>159</v>
      </c>
      <c r="F3094" s="12" t="s">
        <v>188</v>
      </c>
      <c r="G3094" s="12" t="s">
        <v>187</v>
      </c>
      <c r="H3094" s="12" t="s">
        <v>1286</v>
      </c>
      <c r="I3094" s="12" t="s">
        <v>1287</v>
      </c>
      <c r="J3094" s="12" t="s">
        <v>7550</v>
      </c>
      <c r="K3094" s="12" t="s">
        <v>16676</v>
      </c>
      <c r="L3094" s="12" t="s">
        <v>2483</v>
      </c>
      <c r="M3094" s="12" t="s">
        <v>16677</v>
      </c>
      <c r="N3094" s="12" t="s">
        <v>7987</v>
      </c>
      <c r="O3094" s="12" t="s">
        <v>16678</v>
      </c>
      <c r="P3094" s="13" t="str">
        <f>+IFERROR(VLOOKUP(Table32[[#This Row],[Código_parroquial]],Table5[[#All],[CÓDIGO PARROQUIA]:[CLASIFICACIÓN]],5,0),+IFERROR(VLOOKUP(CONCATENATE(Table32[[#This Row],[Código Cantón]],"50"),Table5[[#All],[CÓDIGO PARROQUIA]:[CLASIFICACIÓN]],5,0),""))</f>
        <v/>
      </c>
      <c r="Q3094" s="13" t="str">
        <f>+IFERROR(VLOOKUP(Table32[[#This Row],[Código Cantón]],Table4[[#All],[CÓDIGO CANTÓN]:[CLASIFICACIÓN]],6,0),"")</f>
        <v/>
      </c>
    </row>
    <row r="3095" spans="4:17" x14ac:dyDescent="0.3">
      <c r="D3095" s="12" t="s">
        <v>2482</v>
      </c>
      <c r="E3095" s="12" t="s">
        <v>159</v>
      </c>
      <c r="F3095" s="12" t="s">
        <v>188</v>
      </c>
      <c r="G3095" s="12" t="s">
        <v>187</v>
      </c>
      <c r="H3095" s="12" t="s">
        <v>1286</v>
      </c>
      <c r="I3095" s="12" t="s">
        <v>1287</v>
      </c>
      <c r="J3095" s="12" t="s">
        <v>7550</v>
      </c>
      <c r="K3095" s="12" t="s">
        <v>16679</v>
      </c>
      <c r="L3095" s="12" t="s">
        <v>2483</v>
      </c>
      <c r="M3095" s="12" t="s">
        <v>2616</v>
      </c>
      <c r="N3095" s="12" t="s">
        <v>7980</v>
      </c>
      <c r="O3095" s="12" t="s">
        <v>16680</v>
      </c>
      <c r="P3095" s="13" t="str">
        <f>+IFERROR(VLOOKUP(Table32[[#This Row],[Código_parroquial]],Table5[[#All],[CÓDIGO PARROQUIA]:[CLASIFICACIÓN]],5,0),+IFERROR(VLOOKUP(CONCATENATE(Table32[[#This Row],[Código Cantón]],"50"),Table5[[#All],[CÓDIGO PARROQUIA]:[CLASIFICACIÓN]],5,0),""))</f>
        <v/>
      </c>
      <c r="Q3095" s="13" t="str">
        <f>+IFERROR(VLOOKUP(Table32[[#This Row],[Código Cantón]],Table4[[#All],[CÓDIGO CANTÓN]:[CLASIFICACIÓN]],6,0),"")</f>
        <v/>
      </c>
    </row>
    <row r="3096" spans="4:17" x14ac:dyDescent="0.3">
      <c r="D3096" s="12" t="s">
        <v>2482</v>
      </c>
      <c r="E3096" s="12" t="s">
        <v>159</v>
      </c>
      <c r="F3096" s="12" t="s">
        <v>188</v>
      </c>
      <c r="G3096" s="12" t="s">
        <v>187</v>
      </c>
      <c r="H3096" s="12" t="s">
        <v>2615</v>
      </c>
      <c r="I3096" s="12" t="s">
        <v>188</v>
      </c>
      <c r="J3096" s="12" t="s">
        <v>7548</v>
      </c>
      <c r="K3096" s="12" t="s">
        <v>16681</v>
      </c>
      <c r="L3096" s="12" t="s">
        <v>2483</v>
      </c>
      <c r="M3096" s="12" t="s">
        <v>16682</v>
      </c>
      <c r="N3096" s="12" t="s">
        <v>7980</v>
      </c>
      <c r="O3096" s="12" t="s">
        <v>16683</v>
      </c>
      <c r="P3096" s="13" t="str">
        <f>+IFERROR(VLOOKUP(Table32[[#This Row],[Código_parroquial]],Table5[[#All],[CÓDIGO PARROQUIA]:[CLASIFICACIÓN]],5,0),+IFERROR(VLOOKUP(CONCATENATE(Table32[[#This Row],[Código Cantón]],"50"),Table5[[#All],[CÓDIGO PARROQUIA]:[CLASIFICACIÓN]],5,0),""))</f>
        <v/>
      </c>
      <c r="Q3096" s="13" t="str">
        <f>+IFERROR(VLOOKUP(Table32[[#This Row],[Código Cantón]],Table4[[#All],[CÓDIGO CANTÓN]:[CLASIFICACIÓN]],6,0),"")</f>
        <v/>
      </c>
    </row>
    <row r="3097" spans="4:17" x14ac:dyDescent="0.3">
      <c r="D3097" s="12" t="s">
        <v>2482</v>
      </c>
      <c r="E3097" s="12" t="s">
        <v>159</v>
      </c>
      <c r="F3097" s="12" t="s">
        <v>188</v>
      </c>
      <c r="G3097" s="12" t="s">
        <v>187</v>
      </c>
      <c r="H3097" s="12" t="s">
        <v>1286</v>
      </c>
      <c r="I3097" s="12" t="s">
        <v>1287</v>
      </c>
      <c r="J3097" s="12" t="s">
        <v>7550</v>
      </c>
      <c r="K3097" s="12" t="s">
        <v>16684</v>
      </c>
      <c r="L3097" s="12" t="s">
        <v>2483</v>
      </c>
      <c r="M3097" s="12" t="s">
        <v>16685</v>
      </c>
      <c r="N3097" s="12" t="s">
        <v>7987</v>
      </c>
      <c r="O3097" s="12" t="s">
        <v>16686</v>
      </c>
      <c r="P3097" s="13" t="str">
        <f>+IFERROR(VLOOKUP(Table32[[#This Row],[Código_parroquial]],Table5[[#All],[CÓDIGO PARROQUIA]:[CLASIFICACIÓN]],5,0),+IFERROR(VLOOKUP(CONCATENATE(Table32[[#This Row],[Código Cantón]],"50"),Table5[[#All],[CÓDIGO PARROQUIA]:[CLASIFICACIÓN]],5,0),""))</f>
        <v/>
      </c>
      <c r="Q3097" s="13" t="str">
        <f>+IFERROR(VLOOKUP(Table32[[#This Row],[Código Cantón]],Table4[[#All],[CÓDIGO CANTÓN]:[CLASIFICACIÓN]],6,0),"")</f>
        <v/>
      </c>
    </row>
    <row r="3098" spans="4:17" x14ac:dyDescent="0.3">
      <c r="D3098" s="12" t="s">
        <v>2482</v>
      </c>
      <c r="E3098" s="12" t="s">
        <v>159</v>
      </c>
      <c r="F3098" s="12" t="s">
        <v>188</v>
      </c>
      <c r="G3098" s="12" t="s">
        <v>187</v>
      </c>
      <c r="H3098" s="12" t="s">
        <v>2615</v>
      </c>
      <c r="I3098" s="12" t="s">
        <v>188</v>
      </c>
      <c r="J3098" s="12" t="s">
        <v>7548</v>
      </c>
      <c r="K3098" s="12" t="s">
        <v>16687</v>
      </c>
      <c r="L3098" s="12" t="s">
        <v>2483</v>
      </c>
      <c r="M3098" s="12" t="s">
        <v>16688</v>
      </c>
      <c r="N3098" s="12" t="s">
        <v>7987</v>
      </c>
      <c r="O3098" s="12" t="s">
        <v>16689</v>
      </c>
      <c r="P3098" s="13" t="str">
        <f>+IFERROR(VLOOKUP(Table32[[#This Row],[Código_parroquial]],Table5[[#All],[CÓDIGO PARROQUIA]:[CLASIFICACIÓN]],5,0),+IFERROR(VLOOKUP(CONCATENATE(Table32[[#This Row],[Código Cantón]],"50"),Table5[[#All],[CÓDIGO PARROQUIA]:[CLASIFICACIÓN]],5,0),""))</f>
        <v/>
      </c>
      <c r="Q3098" s="13" t="str">
        <f>+IFERROR(VLOOKUP(Table32[[#This Row],[Código Cantón]],Table4[[#All],[CÓDIGO CANTÓN]:[CLASIFICACIÓN]],6,0),"")</f>
        <v/>
      </c>
    </row>
    <row r="3099" spans="4:17" x14ac:dyDescent="0.3">
      <c r="D3099" s="12" t="s">
        <v>2482</v>
      </c>
      <c r="E3099" s="12" t="s">
        <v>159</v>
      </c>
      <c r="F3099" s="12" t="s">
        <v>188</v>
      </c>
      <c r="G3099" s="12" t="s">
        <v>187</v>
      </c>
      <c r="H3099" s="12" t="s">
        <v>1286</v>
      </c>
      <c r="I3099" s="12" t="s">
        <v>1287</v>
      </c>
      <c r="J3099" s="12" t="s">
        <v>7550</v>
      </c>
      <c r="K3099" s="12" t="s">
        <v>16690</v>
      </c>
      <c r="L3099" s="12" t="s">
        <v>2483</v>
      </c>
      <c r="M3099" s="12" t="s">
        <v>16691</v>
      </c>
      <c r="N3099" s="12" t="s">
        <v>7987</v>
      </c>
      <c r="O3099" s="12" t="s">
        <v>16692</v>
      </c>
      <c r="P3099" s="13" t="str">
        <f>+IFERROR(VLOOKUP(Table32[[#This Row],[Código_parroquial]],Table5[[#All],[CÓDIGO PARROQUIA]:[CLASIFICACIÓN]],5,0),+IFERROR(VLOOKUP(CONCATENATE(Table32[[#This Row],[Código Cantón]],"50"),Table5[[#All],[CÓDIGO PARROQUIA]:[CLASIFICACIÓN]],5,0),""))</f>
        <v/>
      </c>
      <c r="Q3099" s="13" t="str">
        <f>+IFERROR(VLOOKUP(Table32[[#This Row],[Código Cantón]],Table4[[#All],[CÓDIGO CANTÓN]:[CLASIFICACIÓN]],6,0),"")</f>
        <v/>
      </c>
    </row>
    <row r="3100" spans="4:17" x14ac:dyDescent="0.3">
      <c r="D3100" s="12" t="s">
        <v>2482</v>
      </c>
      <c r="E3100" s="12" t="s">
        <v>159</v>
      </c>
      <c r="F3100" s="12" t="s">
        <v>188</v>
      </c>
      <c r="G3100" s="12" t="s">
        <v>187</v>
      </c>
      <c r="H3100" s="12" t="s">
        <v>1286</v>
      </c>
      <c r="I3100" s="12" t="s">
        <v>1287</v>
      </c>
      <c r="J3100" s="12" t="s">
        <v>7550</v>
      </c>
      <c r="K3100" s="12" t="s">
        <v>16693</v>
      </c>
      <c r="L3100" s="12" t="s">
        <v>2483</v>
      </c>
      <c r="M3100" s="12" t="s">
        <v>16694</v>
      </c>
      <c r="N3100" s="12" t="s">
        <v>7987</v>
      </c>
      <c r="O3100" s="12" t="s">
        <v>16695</v>
      </c>
      <c r="P3100" s="13" t="str">
        <f>+IFERROR(VLOOKUP(Table32[[#This Row],[Código_parroquial]],Table5[[#All],[CÓDIGO PARROQUIA]:[CLASIFICACIÓN]],5,0),+IFERROR(VLOOKUP(CONCATENATE(Table32[[#This Row],[Código Cantón]],"50"),Table5[[#All],[CÓDIGO PARROQUIA]:[CLASIFICACIÓN]],5,0),""))</f>
        <v/>
      </c>
      <c r="Q3100" s="13" t="str">
        <f>+IFERROR(VLOOKUP(Table32[[#This Row],[Código Cantón]],Table4[[#All],[CÓDIGO CANTÓN]:[CLASIFICACIÓN]],6,0),"")</f>
        <v/>
      </c>
    </row>
    <row r="3101" spans="4:17" x14ac:dyDescent="0.3">
      <c r="D3101" s="12" t="s">
        <v>2482</v>
      </c>
      <c r="E3101" s="12" t="s">
        <v>159</v>
      </c>
      <c r="F3101" s="12" t="s">
        <v>188</v>
      </c>
      <c r="G3101" s="12" t="s">
        <v>187</v>
      </c>
      <c r="H3101" s="12" t="s">
        <v>1286</v>
      </c>
      <c r="I3101" s="12" t="s">
        <v>1287</v>
      </c>
      <c r="J3101" s="12" t="s">
        <v>7550</v>
      </c>
      <c r="K3101" s="12" t="s">
        <v>16696</v>
      </c>
      <c r="L3101" s="12" t="s">
        <v>2483</v>
      </c>
      <c r="M3101" s="12" t="s">
        <v>16697</v>
      </c>
      <c r="N3101" s="12" t="s">
        <v>7987</v>
      </c>
      <c r="O3101" s="12" t="s">
        <v>16698</v>
      </c>
      <c r="P3101" s="13" t="str">
        <f>+IFERROR(VLOOKUP(Table32[[#This Row],[Código_parroquial]],Table5[[#All],[CÓDIGO PARROQUIA]:[CLASIFICACIÓN]],5,0),+IFERROR(VLOOKUP(CONCATENATE(Table32[[#This Row],[Código Cantón]],"50"),Table5[[#All],[CÓDIGO PARROQUIA]:[CLASIFICACIÓN]],5,0),""))</f>
        <v/>
      </c>
      <c r="Q3101" s="13" t="str">
        <f>+IFERROR(VLOOKUP(Table32[[#This Row],[Código Cantón]],Table4[[#All],[CÓDIGO CANTÓN]:[CLASIFICACIÓN]],6,0),"")</f>
        <v/>
      </c>
    </row>
    <row r="3102" spans="4:17" x14ac:dyDescent="0.3">
      <c r="D3102" s="12" t="s">
        <v>2482</v>
      </c>
      <c r="E3102" s="12" t="s">
        <v>159</v>
      </c>
      <c r="F3102" s="12" t="s">
        <v>188</v>
      </c>
      <c r="G3102" s="12" t="s">
        <v>187</v>
      </c>
      <c r="H3102" s="12" t="s">
        <v>1286</v>
      </c>
      <c r="I3102" s="12" t="s">
        <v>1287</v>
      </c>
      <c r="J3102" s="12" t="s">
        <v>7550</v>
      </c>
      <c r="K3102" s="12" t="s">
        <v>16699</v>
      </c>
      <c r="L3102" s="12" t="s">
        <v>2483</v>
      </c>
      <c r="M3102" s="12" t="s">
        <v>16700</v>
      </c>
      <c r="N3102" s="12" t="s">
        <v>7987</v>
      </c>
      <c r="O3102" s="12" t="s">
        <v>16701</v>
      </c>
      <c r="P3102" s="13" t="str">
        <f>+IFERROR(VLOOKUP(Table32[[#This Row],[Código_parroquial]],Table5[[#All],[CÓDIGO PARROQUIA]:[CLASIFICACIÓN]],5,0),+IFERROR(VLOOKUP(CONCATENATE(Table32[[#This Row],[Código Cantón]],"50"),Table5[[#All],[CÓDIGO PARROQUIA]:[CLASIFICACIÓN]],5,0),""))</f>
        <v/>
      </c>
      <c r="Q3102" s="13" t="str">
        <f>+IFERROR(VLOOKUP(Table32[[#This Row],[Código Cantón]],Table4[[#All],[CÓDIGO CANTÓN]:[CLASIFICACIÓN]],6,0),"")</f>
        <v/>
      </c>
    </row>
    <row r="3103" spans="4:17" x14ac:dyDescent="0.3">
      <c r="D3103" s="12" t="s">
        <v>2482</v>
      </c>
      <c r="E3103" s="12" t="s">
        <v>159</v>
      </c>
      <c r="F3103" s="12" t="s">
        <v>188</v>
      </c>
      <c r="G3103" s="12" t="s">
        <v>187</v>
      </c>
      <c r="H3103" s="12" t="s">
        <v>1286</v>
      </c>
      <c r="I3103" s="12" t="s">
        <v>1287</v>
      </c>
      <c r="J3103" s="12" t="s">
        <v>7550</v>
      </c>
      <c r="K3103" s="12" t="s">
        <v>16702</v>
      </c>
      <c r="L3103" s="12" t="s">
        <v>2483</v>
      </c>
      <c r="M3103" s="12" t="s">
        <v>16703</v>
      </c>
      <c r="N3103" s="12" t="s">
        <v>7987</v>
      </c>
      <c r="O3103" s="12" t="s">
        <v>16704</v>
      </c>
      <c r="P3103" s="13" t="str">
        <f>+IFERROR(VLOOKUP(Table32[[#This Row],[Código_parroquial]],Table5[[#All],[CÓDIGO PARROQUIA]:[CLASIFICACIÓN]],5,0),+IFERROR(VLOOKUP(CONCATENATE(Table32[[#This Row],[Código Cantón]],"50"),Table5[[#All],[CÓDIGO PARROQUIA]:[CLASIFICACIÓN]],5,0),""))</f>
        <v/>
      </c>
      <c r="Q3103" s="13" t="str">
        <f>+IFERROR(VLOOKUP(Table32[[#This Row],[Código Cantón]],Table4[[#All],[CÓDIGO CANTÓN]:[CLASIFICACIÓN]],6,0),"")</f>
        <v/>
      </c>
    </row>
    <row r="3104" spans="4:17" x14ac:dyDescent="0.3">
      <c r="D3104" s="12" t="s">
        <v>2482</v>
      </c>
      <c r="E3104" s="12" t="s">
        <v>159</v>
      </c>
      <c r="F3104" s="12" t="s">
        <v>188</v>
      </c>
      <c r="G3104" s="12" t="s">
        <v>187</v>
      </c>
      <c r="H3104" s="12" t="s">
        <v>1286</v>
      </c>
      <c r="I3104" s="12" t="s">
        <v>1287</v>
      </c>
      <c r="J3104" s="12" t="s">
        <v>7550</v>
      </c>
      <c r="K3104" s="12" t="s">
        <v>16705</v>
      </c>
      <c r="L3104" s="12" t="s">
        <v>2483</v>
      </c>
      <c r="M3104" s="12" t="s">
        <v>16706</v>
      </c>
      <c r="N3104" s="12" t="s">
        <v>7980</v>
      </c>
      <c r="O3104" s="12" t="s">
        <v>16707</v>
      </c>
      <c r="P3104" s="13" t="str">
        <f>+IFERROR(VLOOKUP(Table32[[#This Row],[Código_parroquial]],Table5[[#All],[CÓDIGO PARROQUIA]:[CLASIFICACIÓN]],5,0),+IFERROR(VLOOKUP(CONCATENATE(Table32[[#This Row],[Código Cantón]],"50"),Table5[[#All],[CÓDIGO PARROQUIA]:[CLASIFICACIÓN]],5,0),""))</f>
        <v/>
      </c>
      <c r="Q3104" s="13" t="str">
        <f>+IFERROR(VLOOKUP(Table32[[#This Row],[Código Cantón]],Table4[[#All],[CÓDIGO CANTÓN]:[CLASIFICACIÓN]],6,0),"")</f>
        <v/>
      </c>
    </row>
    <row r="3105" spans="4:17" x14ac:dyDescent="0.3">
      <c r="D3105" s="12" t="s">
        <v>2482</v>
      </c>
      <c r="E3105" s="12" t="s">
        <v>159</v>
      </c>
      <c r="F3105" s="12" t="s">
        <v>188</v>
      </c>
      <c r="G3105" s="12" t="s">
        <v>187</v>
      </c>
      <c r="H3105" s="12" t="s">
        <v>1286</v>
      </c>
      <c r="I3105" s="12" t="s">
        <v>1287</v>
      </c>
      <c r="J3105" s="12" t="s">
        <v>7550</v>
      </c>
      <c r="K3105" s="12" t="s">
        <v>16708</v>
      </c>
      <c r="L3105" s="12" t="s">
        <v>2483</v>
      </c>
      <c r="M3105" s="12" t="s">
        <v>16709</v>
      </c>
      <c r="N3105" s="12" t="s">
        <v>7980</v>
      </c>
      <c r="O3105" s="12" t="s">
        <v>16710</v>
      </c>
      <c r="P3105" s="13" t="str">
        <f>+IFERROR(VLOOKUP(Table32[[#This Row],[Código_parroquial]],Table5[[#All],[CÓDIGO PARROQUIA]:[CLASIFICACIÓN]],5,0),+IFERROR(VLOOKUP(CONCATENATE(Table32[[#This Row],[Código Cantón]],"50"),Table5[[#All],[CÓDIGO PARROQUIA]:[CLASIFICACIÓN]],5,0),""))</f>
        <v/>
      </c>
      <c r="Q3105" s="13" t="str">
        <f>+IFERROR(VLOOKUP(Table32[[#This Row],[Código Cantón]],Table4[[#All],[CÓDIGO CANTÓN]:[CLASIFICACIÓN]],6,0),"")</f>
        <v/>
      </c>
    </row>
    <row r="3106" spans="4:17" x14ac:dyDescent="0.3">
      <c r="D3106" s="12" t="s">
        <v>2482</v>
      </c>
      <c r="E3106" s="12" t="s">
        <v>159</v>
      </c>
      <c r="F3106" s="12" t="s">
        <v>188</v>
      </c>
      <c r="G3106" s="12" t="s">
        <v>187</v>
      </c>
      <c r="H3106" s="12" t="s">
        <v>2615</v>
      </c>
      <c r="I3106" s="12" t="s">
        <v>188</v>
      </c>
      <c r="J3106" s="12" t="s">
        <v>7548</v>
      </c>
      <c r="K3106" s="12" t="s">
        <v>16711</v>
      </c>
      <c r="L3106" s="12" t="s">
        <v>2483</v>
      </c>
      <c r="M3106" s="12" t="s">
        <v>16712</v>
      </c>
      <c r="N3106" s="12" t="s">
        <v>7987</v>
      </c>
      <c r="O3106" s="12" t="s">
        <v>16713</v>
      </c>
      <c r="P3106" s="13" t="str">
        <f>+IFERROR(VLOOKUP(Table32[[#This Row],[Código_parroquial]],Table5[[#All],[CÓDIGO PARROQUIA]:[CLASIFICACIÓN]],5,0),+IFERROR(VLOOKUP(CONCATENATE(Table32[[#This Row],[Código Cantón]],"50"),Table5[[#All],[CÓDIGO PARROQUIA]:[CLASIFICACIÓN]],5,0),""))</f>
        <v/>
      </c>
      <c r="Q3106" s="13" t="str">
        <f>+IFERROR(VLOOKUP(Table32[[#This Row],[Código Cantón]],Table4[[#All],[CÓDIGO CANTÓN]:[CLASIFICACIÓN]],6,0),"")</f>
        <v/>
      </c>
    </row>
    <row r="3107" spans="4:17" x14ac:dyDescent="0.3">
      <c r="D3107" s="12" t="s">
        <v>2482</v>
      </c>
      <c r="E3107" s="12" t="s">
        <v>159</v>
      </c>
      <c r="F3107" s="12" t="s">
        <v>188</v>
      </c>
      <c r="G3107" s="12" t="s">
        <v>187</v>
      </c>
      <c r="H3107" s="12" t="s">
        <v>1286</v>
      </c>
      <c r="I3107" s="12" t="s">
        <v>1287</v>
      </c>
      <c r="J3107" s="12" t="s">
        <v>7550</v>
      </c>
      <c r="K3107" s="12" t="s">
        <v>16714</v>
      </c>
      <c r="L3107" s="12" t="s">
        <v>2483</v>
      </c>
      <c r="M3107" s="12" t="s">
        <v>2586</v>
      </c>
      <c r="N3107" s="12" t="s">
        <v>7980</v>
      </c>
      <c r="O3107" s="12" t="s">
        <v>16715</v>
      </c>
      <c r="P3107" s="13" t="str">
        <f>+IFERROR(VLOOKUP(Table32[[#This Row],[Código_parroquial]],Table5[[#All],[CÓDIGO PARROQUIA]:[CLASIFICACIÓN]],5,0),+IFERROR(VLOOKUP(CONCATENATE(Table32[[#This Row],[Código Cantón]],"50"),Table5[[#All],[CÓDIGO PARROQUIA]:[CLASIFICACIÓN]],5,0),""))</f>
        <v/>
      </c>
      <c r="Q3107" s="13" t="str">
        <f>+IFERROR(VLOOKUP(Table32[[#This Row],[Código Cantón]],Table4[[#All],[CÓDIGO CANTÓN]:[CLASIFICACIÓN]],6,0),"")</f>
        <v/>
      </c>
    </row>
    <row r="3108" spans="4:17" x14ac:dyDescent="0.3">
      <c r="D3108" s="12" t="s">
        <v>2482</v>
      </c>
      <c r="E3108" s="12" t="s">
        <v>159</v>
      </c>
      <c r="F3108" s="12" t="s">
        <v>188</v>
      </c>
      <c r="G3108" s="12" t="s">
        <v>187</v>
      </c>
      <c r="H3108" s="12" t="s">
        <v>2615</v>
      </c>
      <c r="I3108" s="12" t="s">
        <v>188</v>
      </c>
      <c r="J3108" s="12" t="s">
        <v>7548</v>
      </c>
      <c r="K3108" s="12" t="s">
        <v>16716</v>
      </c>
      <c r="L3108" s="12" t="s">
        <v>2483</v>
      </c>
      <c r="M3108" s="12" t="s">
        <v>13724</v>
      </c>
      <c r="N3108" s="12" t="s">
        <v>7987</v>
      </c>
      <c r="O3108" s="12" t="s">
        <v>16717</v>
      </c>
      <c r="P3108" s="13" t="str">
        <f>+IFERROR(VLOOKUP(Table32[[#This Row],[Código_parroquial]],Table5[[#All],[CÓDIGO PARROQUIA]:[CLASIFICACIÓN]],5,0),+IFERROR(VLOOKUP(CONCATENATE(Table32[[#This Row],[Código Cantón]],"50"),Table5[[#All],[CÓDIGO PARROQUIA]:[CLASIFICACIÓN]],5,0),""))</f>
        <v/>
      </c>
      <c r="Q3108" s="13" t="str">
        <f>+IFERROR(VLOOKUP(Table32[[#This Row],[Código Cantón]],Table4[[#All],[CÓDIGO CANTÓN]:[CLASIFICACIÓN]],6,0),"")</f>
        <v/>
      </c>
    </row>
    <row r="3109" spans="4:17" x14ac:dyDescent="0.3">
      <c r="D3109" s="12" t="s">
        <v>2482</v>
      </c>
      <c r="E3109" s="12" t="s">
        <v>159</v>
      </c>
      <c r="F3109" s="12" t="s">
        <v>188</v>
      </c>
      <c r="G3109" s="12" t="s">
        <v>187</v>
      </c>
      <c r="H3109" s="12" t="s">
        <v>2615</v>
      </c>
      <c r="I3109" s="12" t="s">
        <v>188</v>
      </c>
      <c r="J3109" s="12" t="s">
        <v>7548</v>
      </c>
      <c r="K3109" s="12" t="s">
        <v>16718</v>
      </c>
      <c r="L3109" s="12" t="s">
        <v>2483</v>
      </c>
      <c r="M3109" s="12" t="s">
        <v>15192</v>
      </c>
      <c r="N3109" s="12" t="s">
        <v>7980</v>
      </c>
      <c r="O3109" s="12" t="s">
        <v>16719</v>
      </c>
      <c r="P3109" s="13" t="str">
        <f>+IFERROR(VLOOKUP(Table32[[#This Row],[Código_parroquial]],Table5[[#All],[CÓDIGO PARROQUIA]:[CLASIFICACIÓN]],5,0),+IFERROR(VLOOKUP(CONCATENATE(Table32[[#This Row],[Código Cantón]],"50"),Table5[[#All],[CÓDIGO PARROQUIA]:[CLASIFICACIÓN]],5,0),""))</f>
        <v/>
      </c>
      <c r="Q3109" s="13" t="str">
        <f>+IFERROR(VLOOKUP(Table32[[#This Row],[Código Cantón]],Table4[[#All],[CÓDIGO CANTÓN]:[CLASIFICACIÓN]],6,0),"")</f>
        <v/>
      </c>
    </row>
    <row r="3110" spans="4:17" x14ac:dyDescent="0.3">
      <c r="D3110" s="12" t="s">
        <v>2482</v>
      </c>
      <c r="E3110" s="12" t="s">
        <v>159</v>
      </c>
      <c r="F3110" s="12" t="s">
        <v>188</v>
      </c>
      <c r="G3110" s="12" t="s">
        <v>187</v>
      </c>
      <c r="H3110" s="12" t="s">
        <v>1286</v>
      </c>
      <c r="I3110" s="12" t="s">
        <v>1287</v>
      </c>
      <c r="J3110" s="12" t="s">
        <v>7550</v>
      </c>
      <c r="K3110" s="12" t="s">
        <v>16720</v>
      </c>
      <c r="L3110" s="12" t="s">
        <v>2483</v>
      </c>
      <c r="M3110" s="12" t="s">
        <v>13996</v>
      </c>
      <c r="N3110" s="12" t="s">
        <v>7987</v>
      </c>
      <c r="O3110" s="12" t="s">
        <v>16721</v>
      </c>
      <c r="P3110" s="13" t="str">
        <f>+IFERROR(VLOOKUP(Table32[[#This Row],[Código_parroquial]],Table5[[#All],[CÓDIGO PARROQUIA]:[CLASIFICACIÓN]],5,0),+IFERROR(VLOOKUP(CONCATENATE(Table32[[#This Row],[Código Cantón]],"50"),Table5[[#All],[CÓDIGO PARROQUIA]:[CLASIFICACIÓN]],5,0),""))</f>
        <v/>
      </c>
      <c r="Q3110" s="13" t="str">
        <f>+IFERROR(VLOOKUP(Table32[[#This Row],[Código Cantón]],Table4[[#All],[CÓDIGO CANTÓN]:[CLASIFICACIÓN]],6,0),"")</f>
        <v/>
      </c>
    </row>
    <row r="3111" spans="4:17" x14ac:dyDescent="0.3">
      <c r="D3111" s="12" t="s">
        <v>2482</v>
      </c>
      <c r="E3111" s="12" t="s">
        <v>159</v>
      </c>
      <c r="F3111" s="12" t="s">
        <v>190</v>
      </c>
      <c r="G3111" s="12" t="s">
        <v>189</v>
      </c>
      <c r="H3111" s="12" t="s">
        <v>1288</v>
      </c>
      <c r="I3111" s="12" t="s">
        <v>190</v>
      </c>
      <c r="J3111" s="12" t="s">
        <v>7548</v>
      </c>
      <c r="K3111" s="12" t="s">
        <v>16722</v>
      </c>
      <c r="L3111" s="12" t="s">
        <v>2483</v>
      </c>
      <c r="M3111" s="12" t="s">
        <v>16723</v>
      </c>
      <c r="N3111" s="12" t="s">
        <v>7980</v>
      </c>
      <c r="O3111" s="12" t="s">
        <v>16724</v>
      </c>
      <c r="P3111" s="13" t="str">
        <f>+IFERROR(VLOOKUP(Table32[[#This Row],[Código_parroquial]],Table5[[#All],[CÓDIGO PARROQUIA]:[CLASIFICACIÓN]],5,0),+IFERROR(VLOOKUP(CONCATENATE(Table32[[#This Row],[Código Cantón]],"50"),Table5[[#All],[CÓDIGO PARROQUIA]:[CLASIFICACIÓN]],5,0),""))</f>
        <v/>
      </c>
      <c r="Q3111" s="13" t="str">
        <f>+IFERROR(VLOOKUP(Table32[[#This Row],[Código Cantón]],Table4[[#All],[CÓDIGO CANTÓN]:[CLASIFICACIÓN]],6,0),"")</f>
        <v/>
      </c>
    </row>
    <row r="3112" spans="4:17" x14ac:dyDescent="0.3">
      <c r="D3112" s="12" t="s">
        <v>2482</v>
      </c>
      <c r="E3112" s="12" t="s">
        <v>159</v>
      </c>
      <c r="F3112" s="12" t="s">
        <v>190</v>
      </c>
      <c r="G3112" s="12" t="s">
        <v>189</v>
      </c>
      <c r="H3112" s="12" t="s">
        <v>1288</v>
      </c>
      <c r="I3112" s="12" t="s">
        <v>190</v>
      </c>
      <c r="J3112" s="12" t="s">
        <v>7548</v>
      </c>
      <c r="K3112" s="12" t="s">
        <v>16725</v>
      </c>
      <c r="L3112" s="12" t="s">
        <v>2483</v>
      </c>
      <c r="M3112" s="12" t="s">
        <v>1230</v>
      </c>
      <c r="N3112" s="12" t="s">
        <v>7987</v>
      </c>
      <c r="O3112" s="12" t="s">
        <v>2617</v>
      </c>
      <c r="P3112" s="13" t="str">
        <f>+IFERROR(VLOOKUP(Table32[[#This Row],[Código_parroquial]],Table5[[#All],[CÓDIGO PARROQUIA]:[CLASIFICACIÓN]],5,0),+IFERROR(VLOOKUP(CONCATENATE(Table32[[#This Row],[Código Cantón]],"50"),Table5[[#All],[CÓDIGO PARROQUIA]:[CLASIFICACIÓN]],5,0),""))</f>
        <v/>
      </c>
      <c r="Q3112" s="13" t="str">
        <f>+IFERROR(VLOOKUP(Table32[[#This Row],[Código Cantón]],Table4[[#All],[CÓDIGO CANTÓN]:[CLASIFICACIÓN]],6,0),"")</f>
        <v/>
      </c>
    </row>
    <row r="3113" spans="4:17" x14ac:dyDescent="0.3">
      <c r="D3113" s="12" t="s">
        <v>2482</v>
      </c>
      <c r="E3113" s="12" t="s">
        <v>159</v>
      </c>
      <c r="F3113" s="12" t="s">
        <v>190</v>
      </c>
      <c r="G3113" s="12" t="s">
        <v>189</v>
      </c>
      <c r="H3113" s="12" t="s">
        <v>1288</v>
      </c>
      <c r="I3113" s="12" t="s">
        <v>190</v>
      </c>
      <c r="J3113" s="12" t="s">
        <v>7548</v>
      </c>
      <c r="K3113" s="12" t="s">
        <v>16726</v>
      </c>
      <c r="L3113" s="12" t="s">
        <v>2483</v>
      </c>
      <c r="M3113" s="12" t="s">
        <v>16727</v>
      </c>
      <c r="N3113" s="12" t="s">
        <v>7987</v>
      </c>
      <c r="O3113" s="12" t="s">
        <v>16728</v>
      </c>
      <c r="P3113" s="13" t="str">
        <f>+IFERROR(VLOOKUP(Table32[[#This Row],[Código_parroquial]],Table5[[#All],[CÓDIGO PARROQUIA]:[CLASIFICACIÓN]],5,0),+IFERROR(VLOOKUP(CONCATENATE(Table32[[#This Row],[Código Cantón]],"50"),Table5[[#All],[CÓDIGO PARROQUIA]:[CLASIFICACIÓN]],5,0),""))</f>
        <v/>
      </c>
      <c r="Q3113" s="13" t="str">
        <f>+IFERROR(VLOOKUP(Table32[[#This Row],[Código Cantón]],Table4[[#All],[CÓDIGO CANTÓN]:[CLASIFICACIÓN]],6,0),"")</f>
        <v/>
      </c>
    </row>
    <row r="3114" spans="4:17" x14ac:dyDescent="0.3">
      <c r="D3114" s="12" t="s">
        <v>2482</v>
      </c>
      <c r="E3114" s="12" t="s">
        <v>159</v>
      </c>
      <c r="F3114" s="12" t="s">
        <v>190</v>
      </c>
      <c r="G3114" s="12" t="s">
        <v>189</v>
      </c>
      <c r="H3114" s="12" t="s">
        <v>1288</v>
      </c>
      <c r="I3114" s="12" t="s">
        <v>190</v>
      </c>
      <c r="J3114" s="12" t="s">
        <v>7548</v>
      </c>
      <c r="K3114" s="12" t="s">
        <v>16729</v>
      </c>
      <c r="L3114" s="12" t="s">
        <v>2483</v>
      </c>
      <c r="M3114" s="12" t="s">
        <v>14846</v>
      </c>
      <c r="N3114" s="12" t="s">
        <v>7987</v>
      </c>
      <c r="O3114" s="12" t="s">
        <v>16730</v>
      </c>
      <c r="P3114" s="13" t="str">
        <f>+IFERROR(VLOOKUP(Table32[[#This Row],[Código_parroquial]],Table5[[#All],[CÓDIGO PARROQUIA]:[CLASIFICACIÓN]],5,0),+IFERROR(VLOOKUP(CONCATENATE(Table32[[#This Row],[Código Cantón]],"50"),Table5[[#All],[CÓDIGO PARROQUIA]:[CLASIFICACIÓN]],5,0),""))</f>
        <v/>
      </c>
      <c r="Q3114" s="13" t="str">
        <f>+IFERROR(VLOOKUP(Table32[[#This Row],[Código Cantón]],Table4[[#All],[CÓDIGO CANTÓN]:[CLASIFICACIÓN]],6,0),"")</f>
        <v/>
      </c>
    </row>
    <row r="3115" spans="4:17" x14ac:dyDescent="0.3">
      <c r="D3115" s="12" t="s">
        <v>2482</v>
      </c>
      <c r="E3115" s="12" t="s">
        <v>159</v>
      </c>
      <c r="F3115" s="12" t="s">
        <v>190</v>
      </c>
      <c r="G3115" s="12" t="s">
        <v>189</v>
      </c>
      <c r="H3115" s="12" t="s">
        <v>1288</v>
      </c>
      <c r="I3115" s="12" t="s">
        <v>190</v>
      </c>
      <c r="J3115" s="12" t="s">
        <v>7548</v>
      </c>
      <c r="K3115" s="12" t="s">
        <v>16731</v>
      </c>
      <c r="L3115" s="12" t="s">
        <v>2483</v>
      </c>
      <c r="M3115" s="12" t="s">
        <v>16732</v>
      </c>
      <c r="N3115" s="12" t="s">
        <v>7987</v>
      </c>
      <c r="O3115" s="12" t="s">
        <v>16733</v>
      </c>
      <c r="P3115" s="13" t="str">
        <f>+IFERROR(VLOOKUP(Table32[[#This Row],[Código_parroquial]],Table5[[#All],[CÓDIGO PARROQUIA]:[CLASIFICACIÓN]],5,0),+IFERROR(VLOOKUP(CONCATENATE(Table32[[#This Row],[Código Cantón]],"50"),Table5[[#All],[CÓDIGO PARROQUIA]:[CLASIFICACIÓN]],5,0),""))</f>
        <v/>
      </c>
      <c r="Q3115" s="13" t="str">
        <f>+IFERROR(VLOOKUP(Table32[[#This Row],[Código Cantón]],Table4[[#All],[CÓDIGO CANTÓN]:[CLASIFICACIÓN]],6,0),"")</f>
        <v/>
      </c>
    </row>
    <row r="3116" spans="4:17" x14ac:dyDescent="0.3">
      <c r="D3116" s="12" t="s">
        <v>2482</v>
      </c>
      <c r="E3116" s="12" t="s">
        <v>159</v>
      </c>
      <c r="F3116" s="12" t="s">
        <v>190</v>
      </c>
      <c r="G3116" s="12" t="s">
        <v>189</v>
      </c>
      <c r="H3116" s="12" t="s">
        <v>1288</v>
      </c>
      <c r="I3116" s="12" t="s">
        <v>190</v>
      </c>
      <c r="J3116" s="12" t="s">
        <v>7548</v>
      </c>
      <c r="K3116" s="12" t="s">
        <v>16734</v>
      </c>
      <c r="L3116" s="12" t="s">
        <v>2483</v>
      </c>
      <c r="M3116" s="12" t="s">
        <v>16735</v>
      </c>
      <c r="N3116" s="12" t="s">
        <v>7987</v>
      </c>
      <c r="O3116" s="12" t="s">
        <v>16736</v>
      </c>
      <c r="P3116" s="13" t="str">
        <f>+IFERROR(VLOOKUP(Table32[[#This Row],[Código_parroquial]],Table5[[#All],[CÓDIGO PARROQUIA]:[CLASIFICACIÓN]],5,0),+IFERROR(VLOOKUP(CONCATENATE(Table32[[#This Row],[Código Cantón]],"50"),Table5[[#All],[CÓDIGO PARROQUIA]:[CLASIFICACIÓN]],5,0),""))</f>
        <v/>
      </c>
      <c r="Q3116" s="13" t="str">
        <f>+IFERROR(VLOOKUP(Table32[[#This Row],[Código Cantón]],Table4[[#All],[CÓDIGO CANTÓN]:[CLASIFICACIÓN]],6,0),"")</f>
        <v/>
      </c>
    </row>
    <row r="3117" spans="4:17" x14ac:dyDescent="0.3">
      <c r="D3117" s="12" t="s">
        <v>2482</v>
      </c>
      <c r="E3117" s="12" t="s">
        <v>159</v>
      </c>
      <c r="F3117" s="12" t="s">
        <v>190</v>
      </c>
      <c r="G3117" s="12" t="s">
        <v>189</v>
      </c>
      <c r="H3117" s="12" t="s">
        <v>1288</v>
      </c>
      <c r="I3117" s="12" t="s">
        <v>190</v>
      </c>
      <c r="J3117" s="12" t="s">
        <v>7548</v>
      </c>
      <c r="K3117" s="12" t="s">
        <v>16737</v>
      </c>
      <c r="L3117" s="12" t="s">
        <v>2483</v>
      </c>
      <c r="M3117" s="12" t="s">
        <v>16738</v>
      </c>
      <c r="N3117" s="12" t="s">
        <v>7987</v>
      </c>
      <c r="O3117" s="12" t="s">
        <v>16739</v>
      </c>
      <c r="P3117" s="13" t="str">
        <f>+IFERROR(VLOOKUP(Table32[[#This Row],[Código_parroquial]],Table5[[#All],[CÓDIGO PARROQUIA]:[CLASIFICACIÓN]],5,0),+IFERROR(VLOOKUP(CONCATENATE(Table32[[#This Row],[Código Cantón]],"50"),Table5[[#All],[CÓDIGO PARROQUIA]:[CLASIFICACIÓN]],5,0),""))</f>
        <v/>
      </c>
      <c r="Q3117" s="13" t="str">
        <f>+IFERROR(VLOOKUP(Table32[[#This Row],[Código Cantón]],Table4[[#All],[CÓDIGO CANTÓN]:[CLASIFICACIÓN]],6,0),"")</f>
        <v/>
      </c>
    </row>
    <row r="3118" spans="4:17" x14ac:dyDescent="0.3">
      <c r="D3118" s="12" t="s">
        <v>2482</v>
      </c>
      <c r="E3118" s="12" t="s">
        <v>159</v>
      </c>
      <c r="F3118" s="12" t="s">
        <v>190</v>
      </c>
      <c r="G3118" s="12" t="s">
        <v>189</v>
      </c>
      <c r="H3118" s="12" t="s">
        <v>1288</v>
      </c>
      <c r="I3118" s="12" t="s">
        <v>190</v>
      </c>
      <c r="J3118" s="12" t="s">
        <v>7548</v>
      </c>
      <c r="K3118" s="12" t="s">
        <v>16740</v>
      </c>
      <c r="L3118" s="12" t="s">
        <v>2483</v>
      </c>
      <c r="M3118" s="12" t="s">
        <v>16741</v>
      </c>
      <c r="N3118" s="12" t="s">
        <v>7980</v>
      </c>
      <c r="O3118" s="12" t="s">
        <v>16742</v>
      </c>
      <c r="P3118" s="13" t="str">
        <f>+IFERROR(VLOOKUP(Table32[[#This Row],[Código_parroquial]],Table5[[#All],[CÓDIGO PARROQUIA]:[CLASIFICACIÓN]],5,0),+IFERROR(VLOOKUP(CONCATENATE(Table32[[#This Row],[Código Cantón]],"50"),Table5[[#All],[CÓDIGO PARROQUIA]:[CLASIFICACIÓN]],5,0),""))</f>
        <v/>
      </c>
      <c r="Q3118" s="13" t="str">
        <f>+IFERROR(VLOOKUP(Table32[[#This Row],[Código Cantón]],Table4[[#All],[CÓDIGO CANTÓN]:[CLASIFICACIÓN]],6,0),"")</f>
        <v/>
      </c>
    </row>
    <row r="3119" spans="4:17" x14ac:dyDescent="0.3">
      <c r="D3119" s="12" t="s">
        <v>2482</v>
      </c>
      <c r="E3119" s="12" t="s">
        <v>159</v>
      </c>
      <c r="F3119" s="12" t="s">
        <v>190</v>
      </c>
      <c r="G3119" s="12" t="s">
        <v>189</v>
      </c>
      <c r="H3119" s="12" t="s">
        <v>1288</v>
      </c>
      <c r="I3119" s="12" t="s">
        <v>190</v>
      </c>
      <c r="J3119" s="12" t="s">
        <v>7548</v>
      </c>
      <c r="K3119" s="12" t="s">
        <v>16743</v>
      </c>
      <c r="L3119" s="12" t="s">
        <v>2483</v>
      </c>
      <c r="M3119" s="12" t="s">
        <v>16744</v>
      </c>
      <c r="N3119" s="12" t="s">
        <v>7980</v>
      </c>
      <c r="O3119" s="12" t="s">
        <v>16745</v>
      </c>
      <c r="P3119" s="13" t="str">
        <f>+IFERROR(VLOOKUP(Table32[[#This Row],[Código_parroquial]],Table5[[#All],[CÓDIGO PARROQUIA]:[CLASIFICACIÓN]],5,0),+IFERROR(VLOOKUP(CONCATENATE(Table32[[#This Row],[Código Cantón]],"50"),Table5[[#All],[CÓDIGO PARROQUIA]:[CLASIFICACIÓN]],5,0),""))</f>
        <v/>
      </c>
      <c r="Q3119" s="13" t="str">
        <f>+IFERROR(VLOOKUP(Table32[[#This Row],[Código Cantón]],Table4[[#All],[CÓDIGO CANTÓN]:[CLASIFICACIÓN]],6,0),"")</f>
        <v/>
      </c>
    </row>
    <row r="3120" spans="4:17" x14ac:dyDescent="0.3">
      <c r="D3120" s="12" t="s">
        <v>2482</v>
      </c>
      <c r="E3120" s="12" t="s">
        <v>159</v>
      </c>
      <c r="F3120" s="12" t="s">
        <v>190</v>
      </c>
      <c r="G3120" s="12" t="s">
        <v>189</v>
      </c>
      <c r="H3120" s="12" t="s">
        <v>1288</v>
      </c>
      <c r="I3120" s="12" t="s">
        <v>190</v>
      </c>
      <c r="J3120" s="12" t="s">
        <v>7548</v>
      </c>
      <c r="K3120" s="12" t="s">
        <v>16746</v>
      </c>
      <c r="L3120" s="12" t="s">
        <v>2483</v>
      </c>
      <c r="M3120" s="12" t="s">
        <v>16747</v>
      </c>
      <c r="N3120" s="12" t="s">
        <v>7980</v>
      </c>
      <c r="O3120" s="12" t="s">
        <v>16748</v>
      </c>
      <c r="P3120" s="13" t="str">
        <f>+IFERROR(VLOOKUP(Table32[[#This Row],[Código_parroquial]],Table5[[#All],[CÓDIGO PARROQUIA]:[CLASIFICACIÓN]],5,0),+IFERROR(VLOOKUP(CONCATENATE(Table32[[#This Row],[Código Cantón]],"50"),Table5[[#All],[CÓDIGO PARROQUIA]:[CLASIFICACIÓN]],5,0),""))</f>
        <v/>
      </c>
      <c r="Q3120" s="13" t="str">
        <f>+IFERROR(VLOOKUP(Table32[[#This Row],[Código Cantón]],Table4[[#All],[CÓDIGO CANTÓN]:[CLASIFICACIÓN]],6,0),"")</f>
        <v/>
      </c>
    </row>
    <row r="3121" spans="4:17" x14ac:dyDescent="0.3">
      <c r="D3121" s="12" t="s">
        <v>2482</v>
      </c>
      <c r="E3121" s="12" t="s">
        <v>159</v>
      </c>
      <c r="F3121" s="12" t="s">
        <v>190</v>
      </c>
      <c r="G3121" s="12" t="s">
        <v>189</v>
      </c>
      <c r="H3121" s="12" t="s">
        <v>1288</v>
      </c>
      <c r="I3121" s="12" t="s">
        <v>190</v>
      </c>
      <c r="J3121" s="12" t="s">
        <v>7548</v>
      </c>
      <c r="K3121" s="12" t="s">
        <v>16749</v>
      </c>
      <c r="L3121" s="12" t="s">
        <v>2483</v>
      </c>
      <c r="M3121" s="12" t="s">
        <v>16750</v>
      </c>
      <c r="N3121" s="12" t="s">
        <v>7980</v>
      </c>
      <c r="O3121" s="12" t="s">
        <v>16751</v>
      </c>
      <c r="P3121" s="13" t="str">
        <f>+IFERROR(VLOOKUP(Table32[[#This Row],[Código_parroquial]],Table5[[#All],[CÓDIGO PARROQUIA]:[CLASIFICACIÓN]],5,0),+IFERROR(VLOOKUP(CONCATENATE(Table32[[#This Row],[Código Cantón]],"50"),Table5[[#All],[CÓDIGO PARROQUIA]:[CLASIFICACIÓN]],5,0),""))</f>
        <v/>
      </c>
      <c r="Q3121" s="13" t="str">
        <f>+IFERROR(VLOOKUP(Table32[[#This Row],[Código Cantón]],Table4[[#All],[CÓDIGO CANTÓN]:[CLASIFICACIÓN]],6,0),"")</f>
        <v/>
      </c>
    </row>
    <row r="3122" spans="4:17" x14ac:dyDescent="0.3">
      <c r="D3122" s="12" t="s">
        <v>2482</v>
      </c>
      <c r="E3122" s="12" t="s">
        <v>159</v>
      </c>
      <c r="F3122" s="12" t="s">
        <v>190</v>
      </c>
      <c r="G3122" s="12" t="s">
        <v>189</v>
      </c>
      <c r="H3122" s="12" t="s">
        <v>1288</v>
      </c>
      <c r="I3122" s="12" t="s">
        <v>190</v>
      </c>
      <c r="J3122" s="12" t="s">
        <v>7548</v>
      </c>
      <c r="K3122" s="12" t="s">
        <v>16752</v>
      </c>
      <c r="L3122" s="12" t="s">
        <v>2483</v>
      </c>
      <c r="M3122" s="12" t="s">
        <v>16753</v>
      </c>
      <c r="N3122" s="12" t="s">
        <v>7987</v>
      </c>
      <c r="O3122" s="12" t="s">
        <v>16754</v>
      </c>
      <c r="P3122" s="13" t="str">
        <f>+IFERROR(VLOOKUP(Table32[[#This Row],[Código_parroquial]],Table5[[#All],[CÓDIGO PARROQUIA]:[CLASIFICACIÓN]],5,0),+IFERROR(VLOOKUP(CONCATENATE(Table32[[#This Row],[Código Cantón]],"50"),Table5[[#All],[CÓDIGO PARROQUIA]:[CLASIFICACIÓN]],5,0),""))</f>
        <v/>
      </c>
      <c r="Q3122" s="13" t="str">
        <f>+IFERROR(VLOOKUP(Table32[[#This Row],[Código Cantón]],Table4[[#All],[CÓDIGO CANTÓN]:[CLASIFICACIÓN]],6,0),"")</f>
        <v/>
      </c>
    </row>
    <row r="3123" spans="4:17" x14ac:dyDescent="0.3">
      <c r="D3123" s="12" t="s">
        <v>2482</v>
      </c>
      <c r="E3123" s="12" t="s">
        <v>159</v>
      </c>
      <c r="F3123" s="12" t="s">
        <v>190</v>
      </c>
      <c r="G3123" s="12" t="s">
        <v>189</v>
      </c>
      <c r="H3123" s="12" t="s">
        <v>1288</v>
      </c>
      <c r="I3123" s="12" t="s">
        <v>190</v>
      </c>
      <c r="J3123" s="12" t="s">
        <v>7548</v>
      </c>
      <c r="K3123" s="12" t="s">
        <v>16755</v>
      </c>
      <c r="L3123" s="12" t="s">
        <v>2483</v>
      </c>
      <c r="M3123" s="12" t="s">
        <v>16756</v>
      </c>
      <c r="N3123" s="12" t="s">
        <v>7987</v>
      </c>
      <c r="O3123" s="12" t="s">
        <v>16757</v>
      </c>
      <c r="P3123" s="13" t="str">
        <f>+IFERROR(VLOOKUP(Table32[[#This Row],[Código_parroquial]],Table5[[#All],[CÓDIGO PARROQUIA]:[CLASIFICACIÓN]],5,0),+IFERROR(VLOOKUP(CONCATENATE(Table32[[#This Row],[Código Cantón]],"50"),Table5[[#All],[CÓDIGO PARROQUIA]:[CLASIFICACIÓN]],5,0),""))</f>
        <v/>
      </c>
      <c r="Q3123" s="13" t="str">
        <f>+IFERROR(VLOOKUP(Table32[[#This Row],[Código Cantón]],Table4[[#All],[CÓDIGO CANTÓN]:[CLASIFICACIÓN]],6,0),"")</f>
        <v/>
      </c>
    </row>
    <row r="3124" spans="4:17" x14ac:dyDescent="0.3">
      <c r="D3124" s="12" t="s">
        <v>2482</v>
      </c>
      <c r="E3124" s="12" t="s">
        <v>159</v>
      </c>
      <c r="F3124" s="12" t="s">
        <v>190</v>
      </c>
      <c r="G3124" s="12" t="s">
        <v>189</v>
      </c>
      <c r="H3124" s="12" t="s">
        <v>1288</v>
      </c>
      <c r="I3124" s="12" t="s">
        <v>190</v>
      </c>
      <c r="J3124" s="12" t="s">
        <v>7548</v>
      </c>
      <c r="K3124" s="12" t="s">
        <v>16758</v>
      </c>
      <c r="L3124" s="12" t="s">
        <v>2483</v>
      </c>
      <c r="M3124" s="12" t="s">
        <v>16759</v>
      </c>
      <c r="N3124" s="12" t="s">
        <v>7987</v>
      </c>
      <c r="O3124" s="12" t="s">
        <v>16760</v>
      </c>
      <c r="P3124" s="13" t="str">
        <f>+IFERROR(VLOOKUP(Table32[[#This Row],[Código_parroquial]],Table5[[#All],[CÓDIGO PARROQUIA]:[CLASIFICACIÓN]],5,0),+IFERROR(VLOOKUP(CONCATENATE(Table32[[#This Row],[Código Cantón]],"50"),Table5[[#All],[CÓDIGO PARROQUIA]:[CLASIFICACIÓN]],5,0),""))</f>
        <v/>
      </c>
      <c r="Q3124" s="13" t="str">
        <f>+IFERROR(VLOOKUP(Table32[[#This Row],[Código Cantón]],Table4[[#All],[CÓDIGO CANTÓN]:[CLASIFICACIÓN]],6,0),"")</f>
        <v/>
      </c>
    </row>
    <row r="3125" spans="4:17" x14ac:dyDescent="0.3">
      <c r="D3125" s="12" t="s">
        <v>2482</v>
      </c>
      <c r="E3125" s="12" t="s">
        <v>159</v>
      </c>
      <c r="F3125" s="12" t="s">
        <v>190</v>
      </c>
      <c r="G3125" s="12" t="s">
        <v>189</v>
      </c>
      <c r="H3125" s="12" t="s">
        <v>1288</v>
      </c>
      <c r="I3125" s="12" t="s">
        <v>190</v>
      </c>
      <c r="J3125" s="12" t="s">
        <v>7548</v>
      </c>
      <c r="K3125" s="12" t="s">
        <v>16761</v>
      </c>
      <c r="L3125" s="12" t="s">
        <v>2483</v>
      </c>
      <c r="M3125" s="12" t="s">
        <v>10318</v>
      </c>
      <c r="N3125" s="12" t="s">
        <v>7987</v>
      </c>
      <c r="O3125" s="12" t="s">
        <v>16762</v>
      </c>
      <c r="P3125" s="13" t="str">
        <f>+IFERROR(VLOOKUP(Table32[[#This Row],[Código_parroquial]],Table5[[#All],[CÓDIGO PARROQUIA]:[CLASIFICACIÓN]],5,0),+IFERROR(VLOOKUP(CONCATENATE(Table32[[#This Row],[Código Cantón]],"50"),Table5[[#All],[CÓDIGO PARROQUIA]:[CLASIFICACIÓN]],5,0),""))</f>
        <v/>
      </c>
      <c r="Q3125" s="13" t="str">
        <f>+IFERROR(VLOOKUP(Table32[[#This Row],[Código Cantón]],Table4[[#All],[CÓDIGO CANTÓN]:[CLASIFICACIÓN]],6,0),"")</f>
        <v/>
      </c>
    </row>
    <row r="3126" spans="4:17" x14ac:dyDescent="0.3">
      <c r="D3126" s="12" t="s">
        <v>2482</v>
      </c>
      <c r="E3126" s="12" t="s">
        <v>159</v>
      </c>
      <c r="F3126" s="12" t="s">
        <v>190</v>
      </c>
      <c r="G3126" s="12" t="s">
        <v>189</v>
      </c>
      <c r="H3126" s="12" t="s">
        <v>1288</v>
      </c>
      <c r="I3126" s="12" t="s">
        <v>190</v>
      </c>
      <c r="J3126" s="12" t="s">
        <v>7548</v>
      </c>
      <c r="K3126" s="12" t="s">
        <v>16763</v>
      </c>
      <c r="L3126" s="12" t="s">
        <v>2483</v>
      </c>
      <c r="M3126" s="12" t="s">
        <v>16764</v>
      </c>
      <c r="N3126" s="12" t="s">
        <v>7987</v>
      </c>
      <c r="O3126" s="12" t="s">
        <v>16765</v>
      </c>
      <c r="P3126" s="13" t="str">
        <f>+IFERROR(VLOOKUP(Table32[[#This Row],[Código_parroquial]],Table5[[#All],[CÓDIGO PARROQUIA]:[CLASIFICACIÓN]],5,0),+IFERROR(VLOOKUP(CONCATENATE(Table32[[#This Row],[Código Cantón]],"50"),Table5[[#All],[CÓDIGO PARROQUIA]:[CLASIFICACIÓN]],5,0),""))</f>
        <v/>
      </c>
      <c r="Q3126" s="13" t="str">
        <f>+IFERROR(VLOOKUP(Table32[[#This Row],[Código Cantón]],Table4[[#All],[CÓDIGO CANTÓN]:[CLASIFICACIÓN]],6,0),"")</f>
        <v/>
      </c>
    </row>
    <row r="3127" spans="4:17" x14ac:dyDescent="0.3">
      <c r="D3127" s="12" t="s">
        <v>2482</v>
      </c>
      <c r="E3127" s="12" t="s">
        <v>159</v>
      </c>
      <c r="F3127" s="12" t="s">
        <v>190</v>
      </c>
      <c r="G3127" s="12" t="s">
        <v>189</v>
      </c>
      <c r="H3127" s="12" t="s">
        <v>1288</v>
      </c>
      <c r="I3127" s="12" t="s">
        <v>190</v>
      </c>
      <c r="J3127" s="12" t="s">
        <v>7548</v>
      </c>
      <c r="K3127" s="12" t="s">
        <v>16766</v>
      </c>
      <c r="L3127" s="12" t="s">
        <v>2483</v>
      </c>
      <c r="M3127" s="12" t="s">
        <v>12261</v>
      </c>
      <c r="N3127" s="12" t="s">
        <v>7987</v>
      </c>
      <c r="O3127" s="12" t="s">
        <v>16767</v>
      </c>
      <c r="P3127" s="13" t="str">
        <f>+IFERROR(VLOOKUP(Table32[[#This Row],[Código_parroquial]],Table5[[#All],[CÓDIGO PARROQUIA]:[CLASIFICACIÓN]],5,0),+IFERROR(VLOOKUP(CONCATENATE(Table32[[#This Row],[Código Cantón]],"50"),Table5[[#All],[CÓDIGO PARROQUIA]:[CLASIFICACIÓN]],5,0),""))</f>
        <v/>
      </c>
      <c r="Q3127" s="13" t="str">
        <f>+IFERROR(VLOOKUP(Table32[[#This Row],[Código Cantón]],Table4[[#All],[CÓDIGO CANTÓN]:[CLASIFICACIÓN]],6,0),"")</f>
        <v/>
      </c>
    </row>
    <row r="3128" spans="4:17" x14ac:dyDescent="0.3">
      <c r="D3128" s="12" t="s">
        <v>2482</v>
      </c>
      <c r="E3128" s="12" t="s">
        <v>159</v>
      </c>
      <c r="F3128" s="12" t="s">
        <v>190</v>
      </c>
      <c r="G3128" s="12" t="s">
        <v>189</v>
      </c>
      <c r="H3128" s="12" t="s">
        <v>1288</v>
      </c>
      <c r="I3128" s="12" t="s">
        <v>190</v>
      </c>
      <c r="J3128" s="12" t="s">
        <v>7548</v>
      </c>
      <c r="K3128" s="12" t="s">
        <v>16768</v>
      </c>
      <c r="L3128" s="12" t="s">
        <v>2483</v>
      </c>
      <c r="M3128" s="12" t="s">
        <v>9967</v>
      </c>
      <c r="N3128" s="12" t="s">
        <v>7987</v>
      </c>
      <c r="O3128" s="12" t="s">
        <v>16769</v>
      </c>
      <c r="P3128" s="13" t="str">
        <f>+IFERROR(VLOOKUP(Table32[[#This Row],[Código_parroquial]],Table5[[#All],[CÓDIGO PARROQUIA]:[CLASIFICACIÓN]],5,0),+IFERROR(VLOOKUP(CONCATENATE(Table32[[#This Row],[Código Cantón]],"50"),Table5[[#All],[CÓDIGO PARROQUIA]:[CLASIFICACIÓN]],5,0),""))</f>
        <v/>
      </c>
      <c r="Q3128" s="13" t="str">
        <f>+IFERROR(VLOOKUP(Table32[[#This Row],[Código Cantón]],Table4[[#All],[CÓDIGO CANTÓN]:[CLASIFICACIÓN]],6,0),"")</f>
        <v/>
      </c>
    </row>
    <row r="3129" spans="4:17" x14ac:dyDescent="0.3">
      <c r="D3129" s="12" t="s">
        <v>2482</v>
      </c>
      <c r="E3129" s="12" t="s">
        <v>159</v>
      </c>
      <c r="F3129" s="12" t="s">
        <v>190</v>
      </c>
      <c r="G3129" s="12" t="s">
        <v>189</v>
      </c>
      <c r="H3129" s="12" t="s">
        <v>1288</v>
      </c>
      <c r="I3129" s="12" t="s">
        <v>190</v>
      </c>
      <c r="J3129" s="12" t="s">
        <v>7548</v>
      </c>
      <c r="K3129" s="12" t="s">
        <v>16770</v>
      </c>
      <c r="L3129" s="12" t="s">
        <v>2483</v>
      </c>
      <c r="M3129" s="12" t="s">
        <v>16771</v>
      </c>
      <c r="N3129" s="12" t="s">
        <v>7987</v>
      </c>
      <c r="O3129" s="12" t="s">
        <v>16772</v>
      </c>
      <c r="P3129" s="13" t="str">
        <f>+IFERROR(VLOOKUP(Table32[[#This Row],[Código_parroquial]],Table5[[#All],[CÓDIGO PARROQUIA]:[CLASIFICACIÓN]],5,0),+IFERROR(VLOOKUP(CONCATENATE(Table32[[#This Row],[Código Cantón]],"50"),Table5[[#All],[CÓDIGO PARROQUIA]:[CLASIFICACIÓN]],5,0),""))</f>
        <v/>
      </c>
      <c r="Q3129" s="13" t="str">
        <f>+IFERROR(VLOOKUP(Table32[[#This Row],[Código Cantón]],Table4[[#All],[CÓDIGO CANTÓN]:[CLASIFICACIÓN]],6,0),"")</f>
        <v/>
      </c>
    </row>
    <row r="3130" spans="4:17" x14ac:dyDescent="0.3">
      <c r="D3130" s="12" t="s">
        <v>2482</v>
      </c>
      <c r="E3130" s="12" t="s">
        <v>159</v>
      </c>
      <c r="F3130" s="12" t="s">
        <v>190</v>
      </c>
      <c r="G3130" s="12" t="s">
        <v>189</v>
      </c>
      <c r="H3130" s="12" t="s">
        <v>1288</v>
      </c>
      <c r="I3130" s="12" t="s">
        <v>190</v>
      </c>
      <c r="J3130" s="12" t="s">
        <v>7548</v>
      </c>
      <c r="K3130" s="12" t="s">
        <v>16773</v>
      </c>
      <c r="L3130" s="12" t="s">
        <v>2483</v>
      </c>
      <c r="M3130" s="12" t="s">
        <v>16774</v>
      </c>
      <c r="N3130" s="12" t="s">
        <v>7980</v>
      </c>
      <c r="O3130" s="12" t="s">
        <v>16775</v>
      </c>
      <c r="P3130" s="13" t="str">
        <f>+IFERROR(VLOOKUP(Table32[[#This Row],[Código_parroquial]],Table5[[#All],[CÓDIGO PARROQUIA]:[CLASIFICACIÓN]],5,0),+IFERROR(VLOOKUP(CONCATENATE(Table32[[#This Row],[Código Cantón]],"50"),Table5[[#All],[CÓDIGO PARROQUIA]:[CLASIFICACIÓN]],5,0),""))</f>
        <v/>
      </c>
      <c r="Q3130" s="13" t="str">
        <f>+IFERROR(VLOOKUP(Table32[[#This Row],[Código Cantón]],Table4[[#All],[CÓDIGO CANTÓN]:[CLASIFICACIÓN]],6,0),"")</f>
        <v/>
      </c>
    </row>
    <row r="3131" spans="4:17" x14ac:dyDescent="0.3">
      <c r="D3131" s="12" t="s">
        <v>2482</v>
      </c>
      <c r="E3131" s="12" t="s">
        <v>159</v>
      </c>
      <c r="F3131" s="12" t="s">
        <v>190</v>
      </c>
      <c r="G3131" s="12" t="s">
        <v>189</v>
      </c>
      <c r="H3131" s="12" t="s">
        <v>1288</v>
      </c>
      <c r="I3131" s="12" t="s">
        <v>190</v>
      </c>
      <c r="J3131" s="12" t="s">
        <v>7548</v>
      </c>
      <c r="K3131" s="12" t="s">
        <v>16776</v>
      </c>
      <c r="L3131" s="12" t="s">
        <v>2483</v>
      </c>
      <c r="M3131" s="12" t="s">
        <v>16777</v>
      </c>
      <c r="N3131" s="12" t="s">
        <v>7987</v>
      </c>
      <c r="O3131" s="12" t="s">
        <v>16778</v>
      </c>
      <c r="P3131" s="13" t="str">
        <f>+IFERROR(VLOOKUP(Table32[[#This Row],[Código_parroquial]],Table5[[#All],[CÓDIGO PARROQUIA]:[CLASIFICACIÓN]],5,0),+IFERROR(VLOOKUP(CONCATENATE(Table32[[#This Row],[Código Cantón]],"50"),Table5[[#All],[CÓDIGO PARROQUIA]:[CLASIFICACIÓN]],5,0),""))</f>
        <v/>
      </c>
      <c r="Q3131" s="13" t="str">
        <f>+IFERROR(VLOOKUP(Table32[[#This Row],[Código Cantón]],Table4[[#All],[CÓDIGO CANTÓN]:[CLASIFICACIÓN]],6,0),"")</f>
        <v/>
      </c>
    </row>
    <row r="3132" spans="4:17" x14ac:dyDescent="0.3">
      <c r="D3132" s="12" t="s">
        <v>2482</v>
      </c>
      <c r="E3132" s="12" t="s">
        <v>159</v>
      </c>
      <c r="F3132" s="12" t="s">
        <v>190</v>
      </c>
      <c r="G3132" s="12" t="s">
        <v>189</v>
      </c>
      <c r="H3132" s="12" t="s">
        <v>1288</v>
      </c>
      <c r="I3132" s="12" t="s">
        <v>190</v>
      </c>
      <c r="J3132" s="12" t="s">
        <v>7548</v>
      </c>
      <c r="K3132" s="12" t="s">
        <v>16779</v>
      </c>
      <c r="L3132" s="12" t="s">
        <v>2483</v>
      </c>
      <c r="M3132" s="12" t="s">
        <v>16780</v>
      </c>
      <c r="N3132" s="12" t="s">
        <v>7987</v>
      </c>
      <c r="O3132" s="12" t="s">
        <v>16781</v>
      </c>
      <c r="P3132" s="13" t="str">
        <f>+IFERROR(VLOOKUP(Table32[[#This Row],[Código_parroquial]],Table5[[#All],[CÓDIGO PARROQUIA]:[CLASIFICACIÓN]],5,0),+IFERROR(VLOOKUP(CONCATENATE(Table32[[#This Row],[Código Cantón]],"50"),Table5[[#All],[CÓDIGO PARROQUIA]:[CLASIFICACIÓN]],5,0),""))</f>
        <v/>
      </c>
      <c r="Q3132" s="13" t="str">
        <f>+IFERROR(VLOOKUP(Table32[[#This Row],[Código Cantón]],Table4[[#All],[CÓDIGO CANTÓN]:[CLASIFICACIÓN]],6,0),"")</f>
        <v/>
      </c>
    </row>
    <row r="3133" spans="4:17" x14ac:dyDescent="0.3">
      <c r="D3133" s="12" t="s">
        <v>2482</v>
      </c>
      <c r="E3133" s="12" t="s">
        <v>159</v>
      </c>
      <c r="F3133" s="12" t="s">
        <v>190</v>
      </c>
      <c r="G3133" s="12" t="s">
        <v>189</v>
      </c>
      <c r="H3133" s="12" t="s">
        <v>1288</v>
      </c>
      <c r="I3133" s="12" t="s">
        <v>190</v>
      </c>
      <c r="J3133" s="12" t="s">
        <v>7548</v>
      </c>
      <c r="K3133" s="12" t="s">
        <v>16782</v>
      </c>
      <c r="L3133" s="12" t="s">
        <v>2483</v>
      </c>
      <c r="M3133" s="12" t="s">
        <v>16003</v>
      </c>
      <c r="N3133" s="12" t="s">
        <v>7987</v>
      </c>
      <c r="O3133" s="12" t="s">
        <v>16783</v>
      </c>
      <c r="P3133" s="13" t="str">
        <f>+IFERROR(VLOOKUP(Table32[[#This Row],[Código_parroquial]],Table5[[#All],[CÓDIGO PARROQUIA]:[CLASIFICACIÓN]],5,0),+IFERROR(VLOOKUP(CONCATENATE(Table32[[#This Row],[Código Cantón]],"50"),Table5[[#All],[CÓDIGO PARROQUIA]:[CLASIFICACIÓN]],5,0),""))</f>
        <v/>
      </c>
      <c r="Q3133" s="13" t="str">
        <f>+IFERROR(VLOOKUP(Table32[[#This Row],[Código Cantón]],Table4[[#All],[CÓDIGO CANTÓN]:[CLASIFICACIÓN]],6,0),"")</f>
        <v/>
      </c>
    </row>
    <row r="3134" spans="4:17" x14ac:dyDescent="0.3">
      <c r="D3134" s="12" t="s">
        <v>2482</v>
      </c>
      <c r="E3134" s="12" t="s">
        <v>159</v>
      </c>
      <c r="F3134" s="12" t="s">
        <v>190</v>
      </c>
      <c r="G3134" s="12" t="s">
        <v>189</v>
      </c>
      <c r="H3134" s="12" t="s">
        <v>1288</v>
      </c>
      <c r="I3134" s="12" t="s">
        <v>190</v>
      </c>
      <c r="J3134" s="12" t="s">
        <v>7548</v>
      </c>
      <c r="K3134" s="12" t="s">
        <v>16784</v>
      </c>
      <c r="L3134" s="12" t="s">
        <v>2483</v>
      </c>
      <c r="M3134" s="12" t="s">
        <v>16785</v>
      </c>
      <c r="N3134" s="12" t="s">
        <v>7987</v>
      </c>
      <c r="O3134" s="12" t="s">
        <v>16786</v>
      </c>
      <c r="P3134" s="13" t="str">
        <f>+IFERROR(VLOOKUP(Table32[[#This Row],[Código_parroquial]],Table5[[#All],[CÓDIGO PARROQUIA]:[CLASIFICACIÓN]],5,0),+IFERROR(VLOOKUP(CONCATENATE(Table32[[#This Row],[Código Cantón]],"50"),Table5[[#All],[CÓDIGO PARROQUIA]:[CLASIFICACIÓN]],5,0),""))</f>
        <v/>
      </c>
      <c r="Q3134" s="13" t="str">
        <f>+IFERROR(VLOOKUP(Table32[[#This Row],[Código Cantón]],Table4[[#All],[CÓDIGO CANTÓN]:[CLASIFICACIÓN]],6,0),"")</f>
        <v/>
      </c>
    </row>
    <row r="3135" spans="4:17" x14ac:dyDescent="0.3">
      <c r="D3135" s="12" t="s">
        <v>2482</v>
      </c>
      <c r="E3135" s="12" t="s">
        <v>159</v>
      </c>
      <c r="F3135" s="12" t="s">
        <v>190</v>
      </c>
      <c r="G3135" s="12" t="s">
        <v>189</v>
      </c>
      <c r="H3135" s="12" t="s">
        <v>1288</v>
      </c>
      <c r="I3135" s="12" t="s">
        <v>190</v>
      </c>
      <c r="J3135" s="12" t="s">
        <v>7548</v>
      </c>
      <c r="K3135" s="12" t="s">
        <v>16787</v>
      </c>
      <c r="L3135" s="12" t="s">
        <v>2483</v>
      </c>
      <c r="M3135" s="12" t="s">
        <v>15207</v>
      </c>
      <c r="N3135" s="12" t="s">
        <v>7987</v>
      </c>
      <c r="O3135" s="12" t="s">
        <v>16788</v>
      </c>
      <c r="P3135" s="13" t="str">
        <f>+IFERROR(VLOOKUP(Table32[[#This Row],[Código_parroquial]],Table5[[#All],[CÓDIGO PARROQUIA]:[CLASIFICACIÓN]],5,0),+IFERROR(VLOOKUP(CONCATENATE(Table32[[#This Row],[Código Cantón]],"50"),Table5[[#All],[CÓDIGO PARROQUIA]:[CLASIFICACIÓN]],5,0),""))</f>
        <v/>
      </c>
      <c r="Q3135" s="13" t="str">
        <f>+IFERROR(VLOOKUP(Table32[[#This Row],[Código Cantón]],Table4[[#All],[CÓDIGO CANTÓN]:[CLASIFICACIÓN]],6,0),"")</f>
        <v/>
      </c>
    </row>
    <row r="3136" spans="4:17" x14ac:dyDescent="0.3">
      <c r="D3136" s="12" t="s">
        <v>2482</v>
      </c>
      <c r="E3136" s="12" t="s">
        <v>159</v>
      </c>
      <c r="F3136" s="12" t="s">
        <v>190</v>
      </c>
      <c r="G3136" s="12" t="s">
        <v>189</v>
      </c>
      <c r="H3136" s="12" t="s">
        <v>1288</v>
      </c>
      <c r="I3136" s="12" t="s">
        <v>190</v>
      </c>
      <c r="J3136" s="12" t="s">
        <v>7548</v>
      </c>
      <c r="K3136" s="12" t="s">
        <v>16789</v>
      </c>
      <c r="L3136" s="12" t="s">
        <v>2483</v>
      </c>
      <c r="M3136" s="12" t="s">
        <v>16790</v>
      </c>
      <c r="N3136" s="12" t="s">
        <v>7987</v>
      </c>
      <c r="O3136" s="12" t="s">
        <v>16791</v>
      </c>
      <c r="P3136" s="13" t="str">
        <f>+IFERROR(VLOOKUP(Table32[[#This Row],[Código_parroquial]],Table5[[#All],[CÓDIGO PARROQUIA]:[CLASIFICACIÓN]],5,0),+IFERROR(VLOOKUP(CONCATENATE(Table32[[#This Row],[Código Cantón]],"50"),Table5[[#All],[CÓDIGO PARROQUIA]:[CLASIFICACIÓN]],5,0),""))</f>
        <v/>
      </c>
      <c r="Q3136" s="13" t="str">
        <f>+IFERROR(VLOOKUP(Table32[[#This Row],[Código Cantón]],Table4[[#All],[CÓDIGO CANTÓN]:[CLASIFICACIÓN]],6,0),"")</f>
        <v/>
      </c>
    </row>
    <row r="3137" spans="4:17" x14ac:dyDescent="0.3">
      <c r="D3137" s="12" t="s">
        <v>2482</v>
      </c>
      <c r="E3137" s="12" t="s">
        <v>159</v>
      </c>
      <c r="F3137" s="12" t="s">
        <v>190</v>
      </c>
      <c r="G3137" s="12" t="s">
        <v>189</v>
      </c>
      <c r="H3137" s="12" t="s">
        <v>1288</v>
      </c>
      <c r="I3137" s="12" t="s">
        <v>190</v>
      </c>
      <c r="J3137" s="12" t="s">
        <v>7548</v>
      </c>
      <c r="K3137" s="12" t="s">
        <v>16792</v>
      </c>
      <c r="L3137" s="12" t="s">
        <v>2483</v>
      </c>
      <c r="M3137" s="12" t="s">
        <v>14478</v>
      </c>
      <c r="N3137" s="12" t="s">
        <v>7987</v>
      </c>
      <c r="O3137" s="12" t="s">
        <v>16793</v>
      </c>
      <c r="P3137" s="13" t="str">
        <f>+IFERROR(VLOOKUP(Table32[[#This Row],[Código_parroquial]],Table5[[#All],[CÓDIGO PARROQUIA]:[CLASIFICACIÓN]],5,0),+IFERROR(VLOOKUP(CONCATENATE(Table32[[#This Row],[Código Cantón]],"50"),Table5[[#All],[CÓDIGO PARROQUIA]:[CLASIFICACIÓN]],5,0),""))</f>
        <v/>
      </c>
      <c r="Q3137" s="13" t="str">
        <f>+IFERROR(VLOOKUP(Table32[[#This Row],[Código Cantón]],Table4[[#All],[CÓDIGO CANTÓN]:[CLASIFICACIÓN]],6,0),"")</f>
        <v/>
      </c>
    </row>
    <row r="3138" spans="4:17" x14ac:dyDescent="0.3">
      <c r="D3138" s="12" t="s">
        <v>2482</v>
      </c>
      <c r="E3138" s="12" t="s">
        <v>159</v>
      </c>
      <c r="F3138" s="12" t="s">
        <v>190</v>
      </c>
      <c r="G3138" s="12" t="s">
        <v>189</v>
      </c>
      <c r="H3138" s="12" t="s">
        <v>1288</v>
      </c>
      <c r="I3138" s="12" t="s">
        <v>190</v>
      </c>
      <c r="J3138" s="12" t="s">
        <v>7548</v>
      </c>
      <c r="K3138" s="12" t="s">
        <v>16794</v>
      </c>
      <c r="L3138" s="12" t="s">
        <v>2483</v>
      </c>
      <c r="M3138" s="12" t="s">
        <v>10442</v>
      </c>
      <c r="N3138" s="12" t="s">
        <v>7987</v>
      </c>
      <c r="O3138" s="12" t="s">
        <v>16795</v>
      </c>
      <c r="P3138" s="13" t="str">
        <f>+IFERROR(VLOOKUP(Table32[[#This Row],[Código_parroquial]],Table5[[#All],[CÓDIGO PARROQUIA]:[CLASIFICACIÓN]],5,0),+IFERROR(VLOOKUP(CONCATENATE(Table32[[#This Row],[Código Cantón]],"50"),Table5[[#All],[CÓDIGO PARROQUIA]:[CLASIFICACIÓN]],5,0),""))</f>
        <v/>
      </c>
      <c r="Q3138" s="13" t="str">
        <f>+IFERROR(VLOOKUP(Table32[[#This Row],[Código Cantón]],Table4[[#All],[CÓDIGO CANTÓN]:[CLASIFICACIÓN]],6,0),"")</f>
        <v/>
      </c>
    </row>
    <row r="3139" spans="4:17" x14ac:dyDescent="0.3">
      <c r="D3139" s="12" t="s">
        <v>2482</v>
      </c>
      <c r="E3139" s="12" t="s">
        <v>159</v>
      </c>
      <c r="F3139" s="12" t="s">
        <v>190</v>
      </c>
      <c r="G3139" s="12" t="s">
        <v>189</v>
      </c>
      <c r="H3139" s="12" t="s">
        <v>1288</v>
      </c>
      <c r="I3139" s="12" t="s">
        <v>190</v>
      </c>
      <c r="J3139" s="12" t="s">
        <v>7548</v>
      </c>
      <c r="K3139" s="12" t="s">
        <v>16796</v>
      </c>
      <c r="L3139" s="12" t="s">
        <v>2483</v>
      </c>
      <c r="M3139" s="12" t="s">
        <v>16797</v>
      </c>
      <c r="N3139" s="12" t="s">
        <v>7987</v>
      </c>
      <c r="O3139" s="12" t="s">
        <v>16798</v>
      </c>
      <c r="P3139" s="13" t="str">
        <f>+IFERROR(VLOOKUP(Table32[[#This Row],[Código_parroquial]],Table5[[#All],[CÓDIGO PARROQUIA]:[CLASIFICACIÓN]],5,0),+IFERROR(VLOOKUP(CONCATENATE(Table32[[#This Row],[Código Cantón]],"50"),Table5[[#All],[CÓDIGO PARROQUIA]:[CLASIFICACIÓN]],5,0),""))</f>
        <v/>
      </c>
      <c r="Q3139" s="13" t="str">
        <f>+IFERROR(VLOOKUP(Table32[[#This Row],[Código Cantón]],Table4[[#All],[CÓDIGO CANTÓN]:[CLASIFICACIÓN]],6,0),"")</f>
        <v/>
      </c>
    </row>
    <row r="3140" spans="4:17" x14ac:dyDescent="0.3">
      <c r="D3140" s="12" t="s">
        <v>2482</v>
      </c>
      <c r="E3140" s="12" t="s">
        <v>159</v>
      </c>
      <c r="F3140" s="12" t="s">
        <v>190</v>
      </c>
      <c r="G3140" s="12" t="s">
        <v>189</v>
      </c>
      <c r="H3140" s="12" t="s">
        <v>1288</v>
      </c>
      <c r="I3140" s="12" t="s">
        <v>190</v>
      </c>
      <c r="J3140" s="12" t="s">
        <v>7548</v>
      </c>
      <c r="K3140" s="12" t="s">
        <v>16799</v>
      </c>
      <c r="L3140" s="12" t="s">
        <v>2483</v>
      </c>
      <c r="M3140" s="12" t="s">
        <v>16800</v>
      </c>
      <c r="N3140" s="12" t="s">
        <v>7987</v>
      </c>
      <c r="O3140" s="12" t="s">
        <v>16801</v>
      </c>
      <c r="P3140" s="13" t="str">
        <f>+IFERROR(VLOOKUP(Table32[[#This Row],[Código_parroquial]],Table5[[#All],[CÓDIGO PARROQUIA]:[CLASIFICACIÓN]],5,0),+IFERROR(VLOOKUP(CONCATENATE(Table32[[#This Row],[Código Cantón]],"50"),Table5[[#All],[CÓDIGO PARROQUIA]:[CLASIFICACIÓN]],5,0),""))</f>
        <v/>
      </c>
      <c r="Q3140" s="13" t="str">
        <f>+IFERROR(VLOOKUP(Table32[[#This Row],[Código Cantón]],Table4[[#All],[CÓDIGO CANTÓN]:[CLASIFICACIÓN]],6,0),"")</f>
        <v/>
      </c>
    </row>
    <row r="3141" spans="4:17" x14ac:dyDescent="0.3">
      <c r="D3141" s="12" t="s">
        <v>2482</v>
      </c>
      <c r="E3141" s="12" t="s">
        <v>159</v>
      </c>
      <c r="F3141" s="12" t="s">
        <v>190</v>
      </c>
      <c r="G3141" s="12" t="s">
        <v>189</v>
      </c>
      <c r="H3141" s="12" t="s">
        <v>1288</v>
      </c>
      <c r="I3141" s="12" t="s">
        <v>190</v>
      </c>
      <c r="J3141" s="12" t="s">
        <v>7548</v>
      </c>
      <c r="K3141" s="12" t="s">
        <v>16802</v>
      </c>
      <c r="L3141" s="12" t="s">
        <v>2483</v>
      </c>
      <c r="M3141" s="12" t="s">
        <v>16803</v>
      </c>
      <c r="N3141" s="12" t="s">
        <v>7987</v>
      </c>
      <c r="O3141" s="12" t="s">
        <v>16804</v>
      </c>
      <c r="P3141" s="13" t="str">
        <f>+IFERROR(VLOOKUP(Table32[[#This Row],[Código_parroquial]],Table5[[#All],[CÓDIGO PARROQUIA]:[CLASIFICACIÓN]],5,0),+IFERROR(VLOOKUP(CONCATENATE(Table32[[#This Row],[Código Cantón]],"50"),Table5[[#All],[CÓDIGO PARROQUIA]:[CLASIFICACIÓN]],5,0),""))</f>
        <v/>
      </c>
      <c r="Q3141" s="13" t="str">
        <f>+IFERROR(VLOOKUP(Table32[[#This Row],[Código Cantón]],Table4[[#All],[CÓDIGO CANTÓN]:[CLASIFICACIÓN]],6,0),"")</f>
        <v/>
      </c>
    </row>
    <row r="3142" spans="4:17" x14ac:dyDescent="0.3">
      <c r="D3142" s="12" t="s">
        <v>2482</v>
      </c>
      <c r="E3142" s="12" t="s">
        <v>159</v>
      </c>
      <c r="F3142" s="12" t="s">
        <v>190</v>
      </c>
      <c r="G3142" s="12" t="s">
        <v>189</v>
      </c>
      <c r="H3142" s="12" t="s">
        <v>1288</v>
      </c>
      <c r="I3142" s="12" t="s">
        <v>190</v>
      </c>
      <c r="J3142" s="12" t="s">
        <v>7548</v>
      </c>
      <c r="K3142" s="12" t="s">
        <v>16805</v>
      </c>
      <c r="L3142" s="12" t="s">
        <v>2483</v>
      </c>
      <c r="M3142" s="12" t="s">
        <v>16806</v>
      </c>
      <c r="N3142" s="12" t="s">
        <v>7987</v>
      </c>
      <c r="O3142" s="12" t="s">
        <v>16807</v>
      </c>
      <c r="P3142" s="13" t="str">
        <f>+IFERROR(VLOOKUP(Table32[[#This Row],[Código_parroquial]],Table5[[#All],[CÓDIGO PARROQUIA]:[CLASIFICACIÓN]],5,0),+IFERROR(VLOOKUP(CONCATENATE(Table32[[#This Row],[Código Cantón]],"50"),Table5[[#All],[CÓDIGO PARROQUIA]:[CLASIFICACIÓN]],5,0),""))</f>
        <v/>
      </c>
      <c r="Q3142" s="13" t="str">
        <f>+IFERROR(VLOOKUP(Table32[[#This Row],[Código Cantón]],Table4[[#All],[CÓDIGO CANTÓN]:[CLASIFICACIÓN]],6,0),"")</f>
        <v/>
      </c>
    </row>
    <row r="3143" spans="4:17" x14ac:dyDescent="0.3">
      <c r="D3143" s="12" t="s">
        <v>2482</v>
      </c>
      <c r="E3143" s="12" t="s">
        <v>159</v>
      </c>
      <c r="F3143" s="12" t="s">
        <v>190</v>
      </c>
      <c r="G3143" s="12" t="s">
        <v>189</v>
      </c>
      <c r="H3143" s="12" t="s">
        <v>1288</v>
      </c>
      <c r="I3143" s="12" t="s">
        <v>190</v>
      </c>
      <c r="J3143" s="12" t="s">
        <v>7548</v>
      </c>
      <c r="K3143" s="12" t="s">
        <v>16808</v>
      </c>
      <c r="L3143" s="12" t="s">
        <v>2483</v>
      </c>
      <c r="M3143" s="12" t="s">
        <v>16809</v>
      </c>
      <c r="N3143" s="12" t="s">
        <v>7980</v>
      </c>
      <c r="O3143" s="12" t="s">
        <v>2617</v>
      </c>
      <c r="P3143" s="13" t="str">
        <f>+IFERROR(VLOOKUP(Table32[[#This Row],[Código_parroquial]],Table5[[#All],[CÓDIGO PARROQUIA]:[CLASIFICACIÓN]],5,0),+IFERROR(VLOOKUP(CONCATENATE(Table32[[#This Row],[Código Cantón]],"50"),Table5[[#All],[CÓDIGO PARROQUIA]:[CLASIFICACIÓN]],5,0),""))</f>
        <v/>
      </c>
      <c r="Q3143" s="13" t="str">
        <f>+IFERROR(VLOOKUP(Table32[[#This Row],[Código Cantón]],Table4[[#All],[CÓDIGO CANTÓN]:[CLASIFICACIÓN]],6,0),"")</f>
        <v/>
      </c>
    </row>
    <row r="3144" spans="4:17" x14ac:dyDescent="0.3">
      <c r="D3144" s="12" t="s">
        <v>2482</v>
      </c>
      <c r="E3144" s="12" t="s">
        <v>159</v>
      </c>
      <c r="F3144" s="12" t="s">
        <v>190</v>
      </c>
      <c r="G3144" s="12" t="s">
        <v>189</v>
      </c>
      <c r="H3144" s="12" t="s">
        <v>1288</v>
      </c>
      <c r="I3144" s="12" t="s">
        <v>190</v>
      </c>
      <c r="J3144" s="12" t="s">
        <v>7548</v>
      </c>
      <c r="K3144" s="12" t="s">
        <v>16810</v>
      </c>
      <c r="L3144" s="12" t="s">
        <v>2483</v>
      </c>
      <c r="M3144" s="12" t="s">
        <v>16811</v>
      </c>
      <c r="N3144" s="12" t="s">
        <v>7987</v>
      </c>
      <c r="O3144" s="12" t="s">
        <v>16812</v>
      </c>
      <c r="P3144" s="13" t="str">
        <f>+IFERROR(VLOOKUP(Table32[[#This Row],[Código_parroquial]],Table5[[#All],[CÓDIGO PARROQUIA]:[CLASIFICACIÓN]],5,0),+IFERROR(VLOOKUP(CONCATENATE(Table32[[#This Row],[Código Cantón]],"50"),Table5[[#All],[CÓDIGO PARROQUIA]:[CLASIFICACIÓN]],5,0),""))</f>
        <v/>
      </c>
      <c r="Q3144" s="13" t="str">
        <f>+IFERROR(VLOOKUP(Table32[[#This Row],[Código Cantón]],Table4[[#All],[CÓDIGO CANTÓN]:[CLASIFICACIÓN]],6,0),"")</f>
        <v/>
      </c>
    </row>
    <row r="3145" spans="4:17" x14ac:dyDescent="0.3">
      <c r="D3145" s="12" t="s">
        <v>2482</v>
      </c>
      <c r="E3145" s="12" t="s">
        <v>159</v>
      </c>
      <c r="F3145" s="12" t="s">
        <v>192</v>
      </c>
      <c r="G3145" s="12" t="s">
        <v>191</v>
      </c>
      <c r="H3145" s="12" t="s">
        <v>1292</v>
      </c>
      <c r="I3145" s="12" t="s">
        <v>4822</v>
      </c>
      <c r="J3145" s="12" t="s">
        <v>7550</v>
      </c>
      <c r="K3145" s="12" t="s">
        <v>16813</v>
      </c>
      <c r="L3145" s="12" t="s">
        <v>2483</v>
      </c>
      <c r="M3145" s="12" t="s">
        <v>9646</v>
      </c>
      <c r="N3145" s="12" t="s">
        <v>7987</v>
      </c>
      <c r="O3145" s="12" t="s">
        <v>16814</v>
      </c>
      <c r="P3145" s="13" t="str">
        <f>+IFERROR(VLOOKUP(Table32[[#This Row],[Código_parroquial]],Table5[[#All],[CÓDIGO PARROQUIA]:[CLASIFICACIÓN]],5,0),+IFERROR(VLOOKUP(CONCATENATE(Table32[[#This Row],[Código Cantón]],"50"),Table5[[#All],[CÓDIGO PARROQUIA]:[CLASIFICACIÓN]],5,0),""))</f>
        <v/>
      </c>
      <c r="Q3145" s="13" t="str">
        <f>+IFERROR(VLOOKUP(Table32[[#This Row],[Código Cantón]],Table4[[#All],[CÓDIGO CANTÓN]:[CLASIFICACIÓN]],6,0),"")</f>
        <v/>
      </c>
    </row>
    <row r="3146" spans="4:17" x14ac:dyDescent="0.3">
      <c r="D3146" s="12" t="s">
        <v>2482</v>
      </c>
      <c r="E3146" s="12" t="s">
        <v>159</v>
      </c>
      <c r="F3146" s="12" t="s">
        <v>192</v>
      </c>
      <c r="G3146" s="12" t="s">
        <v>191</v>
      </c>
      <c r="H3146" s="12" t="s">
        <v>1290</v>
      </c>
      <c r="I3146" s="12" t="s">
        <v>7896</v>
      </c>
      <c r="J3146" s="12" t="s">
        <v>7548</v>
      </c>
      <c r="K3146" s="12" t="s">
        <v>16815</v>
      </c>
      <c r="L3146" s="12" t="s">
        <v>2483</v>
      </c>
      <c r="M3146" s="12" t="s">
        <v>16816</v>
      </c>
      <c r="N3146" s="12" t="s">
        <v>7987</v>
      </c>
      <c r="O3146" s="12" t="s">
        <v>16817</v>
      </c>
      <c r="P3146" s="13" t="str">
        <f>+IFERROR(VLOOKUP(Table32[[#This Row],[Código_parroquial]],Table5[[#All],[CÓDIGO PARROQUIA]:[CLASIFICACIÓN]],5,0),+IFERROR(VLOOKUP(CONCATENATE(Table32[[#This Row],[Código Cantón]],"50"),Table5[[#All],[CÓDIGO PARROQUIA]:[CLASIFICACIÓN]],5,0),""))</f>
        <v/>
      </c>
      <c r="Q3146" s="13" t="str">
        <f>+IFERROR(VLOOKUP(Table32[[#This Row],[Código Cantón]],Table4[[#All],[CÓDIGO CANTÓN]:[CLASIFICACIÓN]],6,0),"")</f>
        <v/>
      </c>
    </row>
    <row r="3147" spans="4:17" x14ac:dyDescent="0.3">
      <c r="D3147" s="12" t="s">
        <v>2482</v>
      </c>
      <c r="E3147" s="12" t="s">
        <v>159</v>
      </c>
      <c r="F3147" s="12" t="s">
        <v>192</v>
      </c>
      <c r="G3147" s="12" t="s">
        <v>191</v>
      </c>
      <c r="H3147" s="12" t="s">
        <v>1290</v>
      </c>
      <c r="I3147" s="12" t="s">
        <v>7896</v>
      </c>
      <c r="J3147" s="12" t="s">
        <v>7548</v>
      </c>
      <c r="K3147" s="12" t="s">
        <v>16818</v>
      </c>
      <c r="L3147" s="12" t="s">
        <v>2483</v>
      </c>
      <c r="M3147" s="12" t="s">
        <v>16819</v>
      </c>
      <c r="N3147" s="12" t="s">
        <v>7987</v>
      </c>
      <c r="O3147" s="12" t="s">
        <v>16820</v>
      </c>
      <c r="P3147" s="13" t="str">
        <f>+IFERROR(VLOOKUP(Table32[[#This Row],[Código_parroquial]],Table5[[#All],[CÓDIGO PARROQUIA]:[CLASIFICACIÓN]],5,0),+IFERROR(VLOOKUP(CONCATENATE(Table32[[#This Row],[Código Cantón]],"50"),Table5[[#All],[CÓDIGO PARROQUIA]:[CLASIFICACIÓN]],5,0),""))</f>
        <v/>
      </c>
      <c r="Q3147" s="13" t="str">
        <f>+IFERROR(VLOOKUP(Table32[[#This Row],[Código Cantón]],Table4[[#All],[CÓDIGO CANTÓN]:[CLASIFICACIÓN]],6,0),"")</f>
        <v/>
      </c>
    </row>
    <row r="3148" spans="4:17" x14ac:dyDescent="0.3">
      <c r="D3148" s="12" t="s">
        <v>2482</v>
      </c>
      <c r="E3148" s="12" t="s">
        <v>159</v>
      </c>
      <c r="F3148" s="12" t="s">
        <v>192</v>
      </c>
      <c r="G3148" s="12" t="s">
        <v>191</v>
      </c>
      <c r="H3148" s="12" t="s">
        <v>1290</v>
      </c>
      <c r="I3148" s="12" t="s">
        <v>7896</v>
      </c>
      <c r="J3148" s="12" t="s">
        <v>7548</v>
      </c>
      <c r="K3148" s="12" t="s">
        <v>16821</v>
      </c>
      <c r="L3148" s="12" t="s">
        <v>2483</v>
      </c>
      <c r="M3148" s="12" t="s">
        <v>16581</v>
      </c>
      <c r="N3148" s="12" t="s">
        <v>7987</v>
      </c>
      <c r="O3148" s="12" t="s">
        <v>16822</v>
      </c>
      <c r="P3148" s="13" t="str">
        <f>+IFERROR(VLOOKUP(Table32[[#This Row],[Código_parroquial]],Table5[[#All],[CÓDIGO PARROQUIA]:[CLASIFICACIÓN]],5,0),+IFERROR(VLOOKUP(CONCATENATE(Table32[[#This Row],[Código Cantón]],"50"),Table5[[#All],[CÓDIGO PARROQUIA]:[CLASIFICACIÓN]],5,0),""))</f>
        <v/>
      </c>
      <c r="Q3148" s="13" t="str">
        <f>+IFERROR(VLOOKUP(Table32[[#This Row],[Código Cantón]],Table4[[#All],[CÓDIGO CANTÓN]:[CLASIFICACIÓN]],6,0),"")</f>
        <v/>
      </c>
    </row>
    <row r="3149" spans="4:17" x14ac:dyDescent="0.3">
      <c r="D3149" s="12" t="s">
        <v>2482</v>
      </c>
      <c r="E3149" s="12" t="s">
        <v>159</v>
      </c>
      <c r="F3149" s="12" t="s">
        <v>192</v>
      </c>
      <c r="G3149" s="12" t="s">
        <v>191</v>
      </c>
      <c r="H3149" s="12" t="s">
        <v>1292</v>
      </c>
      <c r="I3149" s="12" t="s">
        <v>4822</v>
      </c>
      <c r="J3149" s="12" t="s">
        <v>7550</v>
      </c>
      <c r="K3149" s="12" t="s">
        <v>16823</v>
      </c>
      <c r="L3149" s="12" t="s">
        <v>2483</v>
      </c>
      <c r="M3149" s="12" t="s">
        <v>11208</v>
      </c>
      <c r="N3149" s="12" t="s">
        <v>7987</v>
      </c>
      <c r="O3149" s="12" t="s">
        <v>16824</v>
      </c>
      <c r="P3149" s="13" t="str">
        <f>+IFERROR(VLOOKUP(Table32[[#This Row],[Código_parroquial]],Table5[[#All],[CÓDIGO PARROQUIA]:[CLASIFICACIÓN]],5,0),+IFERROR(VLOOKUP(CONCATENATE(Table32[[#This Row],[Código Cantón]],"50"),Table5[[#All],[CÓDIGO PARROQUIA]:[CLASIFICACIÓN]],5,0),""))</f>
        <v/>
      </c>
      <c r="Q3149" s="13" t="str">
        <f>+IFERROR(VLOOKUP(Table32[[#This Row],[Código Cantón]],Table4[[#All],[CÓDIGO CANTÓN]:[CLASIFICACIÓN]],6,0),"")</f>
        <v/>
      </c>
    </row>
    <row r="3150" spans="4:17" x14ac:dyDescent="0.3">
      <c r="D3150" s="12" t="s">
        <v>2482</v>
      </c>
      <c r="E3150" s="12" t="s">
        <v>159</v>
      </c>
      <c r="F3150" s="12" t="s">
        <v>192</v>
      </c>
      <c r="G3150" s="12" t="s">
        <v>191</v>
      </c>
      <c r="H3150" s="12" t="s">
        <v>1290</v>
      </c>
      <c r="I3150" s="12" t="s">
        <v>7896</v>
      </c>
      <c r="J3150" s="12" t="s">
        <v>7548</v>
      </c>
      <c r="K3150" s="12" t="s">
        <v>16825</v>
      </c>
      <c r="L3150" s="12" t="s">
        <v>2483</v>
      </c>
      <c r="M3150" s="12" t="s">
        <v>16826</v>
      </c>
      <c r="N3150" s="12" t="s">
        <v>7987</v>
      </c>
      <c r="O3150" s="12" t="s">
        <v>16827</v>
      </c>
      <c r="P3150" s="13" t="str">
        <f>+IFERROR(VLOOKUP(Table32[[#This Row],[Código_parroquial]],Table5[[#All],[CÓDIGO PARROQUIA]:[CLASIFICACIÓN]],5,0),+IFERROR(VLOOKUP(CONCATENATE(Table32[[#This Row],[Código Cantón]],"50"),Table5[[#All],[CÓDIGO PARROQUIA]:[CLASIFICACIÓN]],5,0),""))</f>
        <v/>
      </c>
      <c r="Q3150" s="13" t="str">
        <f>+IFERROR(VLOOKUP(Table32[[#This Row],[Código Cantón]],Table4[[#All],[CÓDIGO CANTÓN]:[CLASIFICACIÓN]],6,0),"")</f>
        <v/>
      </c>
    </row>
    <row r="3151" spans="4:17" x14ac:dyDescent="0.3">
      <c r="D3151" s="12" t="s">
        <v>2482</v>
      </c>
      <c r="E3151" s="12" t="s">
        <v>159</v>
      </c>
      <c r="F3151" s="12" t="s">
        <v>192</v>
      </c>
      <c r="G3151" s="12" t="s">
        <v>191</v>
      </c>
      <c r="H3151" s="12" t="s">
        <v>1294</v>
      </c>
      <c r="I3151" s="12" t="s">
        <v>1295</v>
      </c>
      <c r="J3151" s="12" t="s">
        <v>7550</v>
      </c>
      <c r="K3151" s="12" t="s">
        <v>16828</v>
      </c>
      <c r="L3151" s="12" t="s">
        <v>2483</v>
      </c>
      <c r="M3151" s="12" t="s">
        <v>16829</v>
      </c>
      <c r="N3151" s="12" t="s">
        <v>7987</v>
      </c>
      <c r="O3151" s="12" t="s">
        <v>16830</v>
      </c>
      <c r="P3151" s="13" t="str">
        <f>+IFERROR(VLOOKUP(Table32[[#This Row],[Código_parroquial]],Table5[[#All],[CÓDIGO PARROQUIA]:[CLASIFICACIÓN]],5,0),+IFERROR(VLOOKUP(CONCATENATE(Table32[[#This Row],[Código Cantón]],"50"),Table5[[#All],[CÓDIGO PARROQUIA]:[CLASIFICACIÓN]],5,0),""))</f>
        <v/>
      </c>
      <c r="Q3151" s="13" t="str">
        <f>+IFERROR(VLOOKUP(Table32[[#This Row],[Código Cantón]],Table4[[#All],[CÓDIGO CANTÓN]:[CLASIFICACIÓN]],6,0),"")</f>
        <v/>
      </c>
    </row>
    <row r="3152" spans="4:17" x14ac:dyDescent="0.3">
      <c r="D3152" s="12" t="s">
        <v>2482</v>
      </c>
      <c r="E3152" s="12" t="s">
        <v>159</v>
      </c>
      <c r="F3152" s="12" t="s">
        <v>192</v>
      </c>
      <c r="G3152" s="12" t="s">
        <v>191</v>
      </c>
      <c r="H3152" s="12" t="s">
        <v>1290</v>
      </c>
      <c r="I3152" s="12" t="s">
        <v>7896</v>
      </c>
      <c r="J3152" s="12" t="s">
        <v>7548</v>
      </c>
      <c r="K3152" s="12" t="s">
        <v>16831</v>
      </c>
      <c r="L3152" s="12" t="s">
        <v>2483</v>
      </c>
      <c r="M3152" s="12" t="s">
        <v>9740</v>
      </c>
      <c r="N3152" s="12" t="s">
        <v>7987</v>
      </c>
      <c r="O3152" s="12" t="s">
        <v>16832</v>
      </c>
      <c r="P3152" s="13" t="str">
        <f>+IFERROR(VLOOKUP(Table32[[#This Row],[Código_parroquial]],Table5[[#All],[CÓDIGO PARROQUIA]:[CLASIFICACIÓN]],5,0),+IFERROR(VLOOKUP(CONCATENATE(Table32[[#This Row],[Código Cantón]],"50"),Table5[[#All],[CÓDIGO PARROQUIA]:[CLASIFICACIÓN]],5,0),""))</f>
        <v/>
      </c>
      <c r="Q3152" s="13" t="str">
        <f>+IFERROR(VLOOKUP(Table32[[#This Row],[Código Cantón]],Table4[[#All],[CÓDIGO CANTÓN]:[CLASIFICACIÓN]],6,0),"")</f>
        <v/>
      </c>
    </row>
    <row r="3153" spans="4:17" x14ac:dyDescent="0.3">
      <c r="D3153" s="12" t="s">
        <v>2482</v>
      </c>
      <c r="E3153" s="12" t="s">
        <v>159</v>
      </c>
      <c r="F3153" s="12" t="s">
        <v>192</v>
      </c>
      <c r="G3153" s="12" t="s">
        <v>191</v>
      </c>
      <c r="H3153" s="12" t="s">
        <v>1294</v>
      </c>
      <c r="I3153" s="12" t="s">
        <v>1295</v>
      </c>
      <c r="J3153" s="12" t="s">
        <v>7550</v>
      </c>
      <c r="K3153" s="12" t="s">
        <v>16833</v>
      </c>
      <c r="L3153" s="12" t="s">
        <v>2483</v>
      </c>
      <c r="M3153" s="12" t="s">
        <v>16834</v>
      </c>
      <c r="N3153" s="12" t="s">
        <v>7987</v>
      </c>
      <c r="O3153" s="12" t="s">
        <v>16835</v>
      </c>
      <c r="P3153" s="13" t="str">
        <f>+IFERROR(VLOOKUP(Table32[[#This Row],[Código_parroquial]],Table5[[#All],[CÓDIGO PARROQUIA]:[CLASIFICACIÓN]],5,0),+IFERROR(VLOOKUP(CONCATENATE(Table32[[#This Row],[Código Cantón]],"50"),Table5[[#All],[CÓDIGO PARROQUIA]:[CLASIFICACIÓN]],5,0),""))</f>
        <v/>
      </c>
      <c r="Q3153" s="13" t="str">
        <f>+IFERROR(VLOOKUP(Table32[[#This Row],[Código Cantón]],Table4[[#All],[CÓDIGO CANTÓN]:[CLASIFICACIÓN]],6,0),"")</f>
        <v/>
      </c>
    </row>
    <row r="3154" spans="4:17" x14ac:dyDescent="0.3">
      <c r="D3154" s="12" t="s">
        <v>2482</v>
      </c>
      <c r="E3154" s="12" t="s">
        <v>159</v>
      </c>
      <c r="F3154" s="12" t="s">
        <v>192</v>
      </c>
      <c r="G3154" s="12" t="s">
        <v>191</v>
      </c>
      <c r="H3154" s="12" t="s">
        <v>1290</v>
      </c>
      <c r="I3154" s="12" t="s">
        <v>7896</v>
      </c>
      <c r="J3154" s="12" t="s">
        <v>7548</v>
      </c>
      <c r="K3154" s="12" t="s">
        <v>16836</v>
      </c>
      <c r="L3154" s="12" t="s">
        <v>2483</v>
      </c>
      <c r="M3154" s="12" t="s">
        <v>16837</v>
      </c>
      <c r="N3154" s="12" t="s">
        <v>7987</v>
      </c>
      <c r="O3154" s="12" t="s">
        <v>16838</v>
      </c>
      <c r="P3154" s="13" t="str">
        <f>+IFERROR(VLOOKUP(Table32[[#This Row],[Código_parroquial]],Table5[[#All],[CÓDIGO PARROQUIA]:[CLASIFICACIÓN]],5,0),+IFERROR(VLOOKUP(CONCATENATE(Table32[[#This Row],[Código Cantón]],"50"),Table5[[#All],[CÓDIGO PARROQUIA]:[CLASIFICACIÓN]],5,0),""))</f>
        <v/>
      </c>
      <c r="Q3154" s="13" t="str">
        <f>+IFERROR(VLOOKUP(Table32[[#This Row],[Código Cantón]],Table4[[#All],[CÓDIGO CANTÓN]:[CLASIFICACIÓN]],6,0),"")</f>
        <v/>
      </c>
    </row>
    <row r="3155" spans="4:17" x14ac:dyDescent="0.3">
      <c r="D3155" s="12" t="s">
        <v>2482</v>
      </c>
      <c r="E3155" s="12" t="s">
        <v>159</v>
      </c>
      <c r="F3155" s="12" t="s">
        <v>192</v>
      </c>
      <c r="G3155" s="12" t="s">
        <v>191</v>
      </c>
      <c r="H3155" s="12" t="s">
        <v>1292</v>
      </c>
      <c r="I3155" s="12" t="s">
        <v>4822</v>
      </c>
      <c r="J3155" s="12" t="s">
        <v>7550</v>
      </c>
      <c r="K3155" s="12" t="s">
        <v>16839</v>
      </c>
      <c r="L3155" s="12" t="s">
        <v>2483</v>
      </c>
      <c r="M3155" s="12" t="s">
        <v>16840</v>
      </c>
      <c r="N3155" s="12" t="s">
        <v>7987</v>
      </c>
      <c r="O3155" s="12" t="s">
        <v>16841</v>
      </c>
      <c r="P3155" s="13" t="str">
        <f>+IFERROR(VLOOKUP(Table32[[#This Row],[Código_parroquial]],Table5[[#All],[CÓDIGO PARROQUIA]:[CLASIFICACIÓN]],5,0),+IFERROR(VLOOKUP(CONCATENATE(Table32[[#This Row],[Código Cantón]],"50"),Table5[[#All],[CÓDIGO PARROQUIA]:[CLASIFICACIÓN]],5,0),""))</f>
        <v/>
      </c>
      <c r="Q3155" s="13" t="str">
        <f>+IFERROR(VLOOKUP(Table32[[#This Row],[Código Cantón]],Table4[[#All],[CÓDIGO CANTÓN]:[CLASIFICACIÓN]],6,0),"")</f>
        <v/>
      </c>
    </row>
    <row r="3156" spans="4:17" x14ac:dyDescent="0.3">
      <c r="D3156" s="12" t="s">
        <v>2482</v>
      </c>
      <c r="E3156" s="12" t="s">
        <v>159</v>
      </c>
      <c r="F3156" s="12" t="s">
        <v>192</v>
      </c>
      <c r="G3156" s="12" t="s">
        <v>191</v>
      </c>
      <c r="H3156" s="12" t="s">
        <v>1294</v>
      </c>
      <c r="I3156" s="12" t="s">
        <v>1295</v>
      </c>
      <c r="J3156" s="12" t="s">
        <v>7550</v>
      </c>
      <c r="K3156" s="12" t="s">
        <v>16842</v>
      </c>
      <c r="L3156" s="12" t="s">
        <v>2483</v>
      </c>
      <c r="M3156" s="12" t="s">
        <v>16843</v>
      </c>
      <c r="N3156" s="12" t="s">
        <v>7987</v>
      </c>
      <c r="O3156" s="12" t="s">
        <v>16844</v>
      </c>
      <c r="P3156" s="13" t="str">
        <f>+IFERROR(VLOOKUP(Table32[[#This Row],[Código_parroquial]],Table5[[#All],[CÓDIGO PARROQUIA]:[CLASIFICACIÓN]],5,0),+IFERROR(VLOOKUP(CONCATENATE(Table32[[#This Row],[Código Cantón]],"50"),Table5[[#All],[CÓDIGO PARROQUIA]:[CLASIFICACIÓN]],5,0),""))</f>
        <v/>
      </c>
      <c r="Q3156" s="13" t="str">
        <f>+IFERROR(VLOOKUP(Table32[[#This Row],[Código Cantón]],Table4[[#All],[CÓDIGO CANTÓN]:[CLASIFICACIÓN]],6,0),"")</f>
        <v/>
      </c>
    </row>
    <row r="3157" spans="4:17" x14ac:dyDescent="0.3">
      <c r="D3157" s="12" t="s">
        <v>2482</v>
      </c>
      <c r="E3157" s="12" t="s">
        <v>159</v>
      </c>
      <c r="F3157" s="12" t="s">
        <v>192</v>
      </c>
      <c r="G3157" s="12" t="s">
        <v>191</v>
      </c>
      <c r="H3157" s="12" t="s">
        <v>1293</v>
      </c>
      <c r="I3157" s="12" t="s">
        <v>819</v>
      </c>
      <c r="J3157" s="12" t="s">
        <v>7550</v>
      </c>
      <c r="K3157" s="12" t="s">
        <v>16845</v>
      </c>
      <c r="L3157" s="12" t="s">
        <v>2483</v>
      </c>
      <c r="M3157" s="12" t="s">
        <v>16846</v>
      </c>
      <c r="N3157" s="12" t="s">
        <v>7987</v>
      </c>
      <c r="O3157" s="12" t="s">
        <v>16847</v>
      </c>
      <c r="P3157" s="13" t="str">
        <f>+IFERROR(VLOOKUP(Table32[[#This Row],[Código_parroquial]],Table5[[#All],[CÓDIGO PARROQUIA]:[CLASIFICACIÓN]],5,0),+IFERROR(VLOOKUP(CONCATENATE(Table32[[#This Row],[Código Cantón]],"50"),Table5[[#All],[CÓDIGO PARROQUIA]:[CLASIFICACIÓN]],5,0),""))</f>
        <v/>
      </c>
      <c r="Q3157" s="13" t="str">
        <f>+IFERROR(VLOOKUP(Table32[[#This Row],[Código Cantón]],Table4[[#All],[CÓDIGO CANTÓN]:[CLASIFICACIÓN]],6,0),"")</f>
        <v/>
      </c>
    </row>
    <row r="3158" spans="4:17" x14ac:dyDescent="0.3">
      <c r="D3158" s="12" t="s">
        <v>2482</v>
      </c>
      <c r="E3158" s="12" t="s">
        <v>159</v>
      </c>
      <c r="F3158" s="12" t="s">
        <v>192</v>
      </c>
      <c r="G3158" s="12" t="s">
        <v>191</v>
      </c>
      <c r="H3158" s="12" t="s">
        <v>1290</v>
      </c>
      <c r="I3158" s="12" t="s">
        <v>7896</v>
      </c>
      <c r="J3158" s="12" t="s">
        <v>7548</v>
      </c>
      <c r="K3158" s="12" t="s">
        <v>16848</v>
      </c>
      <c r="L3158" s="12" t="s">
        <v>2483</v>
      </c>
      <c r="M3158" s="12" t="s">
        <v>16849</v>
      </c>
      <c r="N3158" s="12" t="s">
        <v>7987</v>
      </c>
      <c r="O3158" s="12" t="s">
        <v>16850</v>
      </c>
      <c r="P3158" s="13" t="str">
        <f>+IFERROR(VLOOKUP(Table32[[#This Row],[Código_parroquial]],Table5[[#All],[CÓDIGO PARROQUIA]:[CLASIFICACIÓN]],5,0),+IFERROR(VLOOKUP(CONCATENATE(Table32[[#This Row],[Código Cantón]],"50"),Table5[[#All],[CÓDIGO PARROQUIA]:[CLASIFICACIÓN]],5,0),""))</f>
        <v/>
      </c>
      <c r="Q3158" s="13" t="str">
        <f>+IFERROR(VLOOKUP(Table32[[#This Row],[Código Cantón]],Table4[[#All],[CÓDIGO CANTÓN]:[CLASIFICACIÓN]],6,0),"")</f>
        <v/>
      </c>
    </row>
    <row r="3159" spans="4:17" x14ac:dyDescent="0.3">
      <c r="D3159" s="12" t="s">
        <v>2482</v>
      </c>
      <c r="E3159" s="12" t="s">
        <v>159</v>
      </c>
      <c r="F3159" s="12" t="s">
        <v>192</v>
      </c>
      <c r="G3159" s="12" t="s">
        <v>191</v>
      </c>
      <c r="H3159" s="12" t="s">
        <v>1290</v>
      </c>
      <c r="I3159" s="12" t="s">
        <v>7896</v>
      </c>
      <c r="J3159" s="12" t="s">
        <v>7548</v>
      </c>
      <c r="K3159" s="12" t="s">
        <v>16851</v>
      </c>
      <c r="L3159" s="12" t="s">
        <v>2483</v>
      </c>
      <c r="M3159" s="12" t="s">
        <v>16852</v>
      </c>
      <c r="N3159" s="12" t="s">
        <v>7987</v>
      </c>
      <c r="O3159" s="12" t="s">
        <v>16853</v>
      </c>
      <c r="P3159" s="13" t="str">
        <f>+IFERROR(VLOOKUP(Table32[[#This Row],[Código_parroquial]],Table5[[#All],[CÓDIGO PARROQUIA]:[CLASIFICACIÓN]],5,0),+IFERROR(VLOOKUP(CONCATENATE(Table32[[#This Row],[Código Cantón]],"50"),Table5[[#All],[CÓDIGO PARROQUIA]:[CLASIFICACIÓN]],5,0),""))</f>
        <v/>
      </c>
      <c r="Q3159" s="13" t="str">
        <f>+IFERROR(VLOOKUP(Table32[[#This Row],[Código Cantón]],Table4[[#All],[CÓDIGO CANTÓN]:[CLASIFICACIÓN]],6,0),"")</f>
        <v/>
      </c>
    </row>
    <row r="3160" spans="4:17" x14ac:dyDescent="0.3">
      <c r="D3160" s="12" t="s">
        <v>2482</v>
      </c>
      <c r="E3160" s="12" t="s">
        <v>159</v>
      </c>
      <c r="F3160" s="12" t="s">
        <v>192</v>
      </c>
      <c r="G3160" s="12" t="s">
        <v>191</v>
      </c>
      <c r="H3160" s="12" t="s">
        <v>1290</v>
      </c>
      <c r="I3160" s="12" t="s">
        <v>7896</v>
      </c>
      <c r="J3160" s="12" t="s">
        <v>7548</v>
      </c>
      <c r="K3160" s="12" t="s">
        <v>16854</v>
      </c>
      <c r="L3160" s="12" t="s">
        <v>2483</v>
      </c>
      <c r="M3160" s="12" t="s">
        <v>16855</v>
      </c>
      <c r="N3160" s="12" t="s">
        <v>7987</v>
      </c>
      <c r="O3160" s="12" t="s">
        <v>16856</v>
      </c>
      <c r="P3160" s="13" t="str">
        <f>+IFERROR(VLOOKUP(Table32[[#This Row],[Código_parroquial]],Table5[[#All],[CÓDIGO PARROQUIA]:[CLASIFICACIÓN]],5,0),+IFERROR(VLOOKUP(CONCATENATE(Table32[[#This Row],[Código Cantón]],"50"),Table5[[#All],[CÓDIGO PARROQUIA]:[CLASIFICACIÓN]],5,0),""))</f>
        <v/>
      </c>
      <c r="Q3160" s="13" t="str">
        <f>+IFERROR(VLOOKUP(Table32[[#This Row],[Código Cantón]],Table4[[#All],[CÓDIGO CANTÓN]:[CLASIFICACIÓN]],6,0),"")</f>
        <v/>
      </c>
    </row>
    <row r="3161" spans="4:17" x14ac:dyDescent="0.3">
      <c r="D3161" s="12" t="s">
        <v>2482</v>
      </c>
      <c r="E3161" s="12" t="s">
        <v>159</v>
      </c>
      <c r="F3161" s="12" t="s">
        <v>192</v>
      </c>
      <c r="G3161" s="12" t="s">
        <v>191</v>
      </c>
      <c r="H3161" s="12" t="s">
        <v>1293</v>
      </c>
      <c r="I3161" s="12" t="s">
        <v>819</v>
      </c>
      <c r="J3161" s="12" t="s">
        <v>7550</v>
      </c>
      <c r="K3161" s="12" t="s">
        <v>16857</v>
      </c>
      <c r="L3161" s="12" t="s">
        <v>2483</v>
      </c>
      <c r="M3161" s="12" t="s">
        <v>16858</v>
      </c>
      <c r="N3161" s="12" t="s">
        <v>7987</v>
      </c>
      <c r="O3161" s="12" t="s">
        <v>16859</v>
      </c>
      <c r="P3161" s="13" t="str">
        <f>+IFERROR(VLOOKUP(Table32[[#This Row],[Código_parroquial]],Table5[[#All],[CÓDIGO PARROQUIA]:[CLASIFICACIÓN]],5,0),+IFERROR(VLOOKUP(CONCATENATE(Table32[[#This Row],[Código Cantón]],"50"),Table5[[#All],[CÓDIGO PARROQUIA]:[CLASIFICACIÓN]],5,0),""))</f>
        <v/>
      </c>
      <c r="Q3161" s="13" t="str">
        <f>+IFERROR(VLOOKUP(Table32[[#This Row],[Código Cantón]],Table4[[#All],[CÓDIGO CANTÓN]:[CLASIFICACIÓN]],6,0),"")</f>
        <v/>
      </c>
    </row>
    <row r="3162" spans="4:17" x14ac:dyDescent="0.3">
      <c r="D3162" s="12" t="s">
        <v>2482</v>
      </c>
      <c r="E3162" s="12" t="s">
        <v>159</v>
      </c>
      <c r="F3162" s="12" t="s">
        <v>192</v>
      </c>
      <c r="G3162" s="12" t="s">
        <v>191</v>
      </c>
      <c r="H3162" s="12" t="s">
        <v>1290</v>
      </c>
      <c r="I3162" s="12" t="s">
        <v>7896</v>
      </c>
      <c r="J3162" s="12" t="s">
        <v>7548</v>
      </c>
      <c r="K3162" s="12" t="s">
        <v>16860</v>
      </c>
      <c r="L3162" s="12" t="s">
        <v>2483</v>
      </c>
      <c r="M3162" s="12" t="s">
        <v>10042</v>
      </c>
      <c r="N3162" s="12" t="s">
        <v>7987</v>
      </c>
      <c r="O3162" s="12" t="s">
        <v>16861</v>
      </c>
      <c r="P3162" s="13" t="str">
        <f>+IFERROR(VLOOKUP(Table32[[#This Row],[Código_parroquial]],Table5[[#All],[CÓDIGO PARROQUIA]:[CLASIFICACIÓN]],5,0),+IFERROR(VLOOKUP(CONCATENATE(Table32[[#This Row],[Código Cantón]],"50"),Table5[[#All],[CÓDIGO PARROQUIA]:[CLASIFICACIÓN]],5,0),""))</f>
        <v/>
      </c>
      <c r="Q3162" s="13" t="str">
        <f>+IFERROR(VLOOKUP(Table32[[#This Row],[Código Cantón]],Table4[[#All],[CÓDIGO CANTÓN]:[CLASIFICACIÓN]],6,0),"")</f>
        <v/>
      </c>
    </row>
    <row r="3163" spans="4:17" x14ac:dyDescent="0.3">
      <c r="D3163" s="12" t="s">
        <v>2482</v>
      </c>
      <c r="E3163" s="12" t="s">
        <v>159</v>
      </c>
      <c r="F3163" s="12" t="s">
        <v>192</v>
      </c>
      <c r="G3163" s="12" t="s">
        <v>191</v>
      </c>
      <c r="H3163" s="12" t="s">
        <v>1292</v>
      </c>
      <c r="I3163" s="12" t="s">
        <v>4822</v>
      </c>
      <c r="J3163" s="12" t="s">
        <v>7550</v>
      </c>
      <c r="K3163" s="12" t="s">
        <v>16862</v>
      </c>
      <c r="L3163" s="12" t="s">
        <v>2483</v>
      </c>
      <c r="M3163" s="12" t="s">
        <v>16863</v>
      </c>
      <c r="N3163" s="12" t="s">
        <v>7987</v>
      </c>
      <c r="O3163" s="12" t="s">
        <v>16864</v>
      </c>
      <c r="P3163" s="13" t="str">
        <f>+IFERROR(VLOOKUP(Table32[[#This Row],[Código_parroquial]],Table5[[#All],[CÓDIGO PARROQUIA]:[CLASIFICACIÓN]],5,0),+IFERROR(VLOOKUP(CONCATENATE(Table32[[#This Row],[Código Cantón]],"50"),Table5[[#All],[CÓDIGO PARROQUIA]:[CLASIFICACIÓN]],5,0),""))</f>
        <v/>
      </c>
      <c r="Q3163" s="13" t="str">
        <f>+IFERROR(VLOOKUP(Table32[[#This Row],[Código Cantón]],Table4[[#All],[CÓDIGO CANTÓN]:[CLASIFICACIÓN]],6,0),"")</f>
        <v/>
      </c>
    </row>
    <row r="3164" spans="4:17" x14ac:dyDescent="0.3">
      <c r="D3164" s="12" t="s">
        <v>2482</v>
      </c>
      <c r="E3164" s="12" t="s">
        <v>159</v>
      </c>
      <c r="F3164" s="12" t="s">
        <v>192</v>
      </c>
      <c r="G3164" s="12" t="s">
        <v>191</v>
      </c>
      <c r="H3164" s="12" t="s">
        <v>1294</v>
      </c>
      <c r="I3164" s="12" t="s">
        <v>1295</v>
      </c>
      <c r="J3164" s="12" t="s">
        <v>7550</v>
      </c>
      <c r="K3164" s="12" t="s">
        <v>16865</v>
      </c>
      <c r="L3164" s="12" t="s">
        <v>2483</v>
      </c>
      <c r="M3164" s="12" t="s">
        <v>16866</v>
      </c>
      <c r="N3164" s="12" t="s">
        <v>7980</v>
      </c>
      <c r="O3164" s="12" t="s">
        <v>16867</v>
      </c>
      <c r="P3164" s="13" t="str">
        <f>+IFERROR(VLOOKUP(Table32[[#This Row],[Código_parroquial]],Table5[[#All],[CÓDIGO PARROQUIA]:[CLASIFICACIÓN]],5,0),+IFERROR(VLOOKUP(CONCATENATE(Table32[[#This Row],[Código Cantón]],"50"),Table5[[#All],[CÓDIGO PARROQUIA]:[CLASIFICACIÓN]],5,0),""))</f>
        <v/>
      </c>
      <c r="Q3164" s="13" t="str">
        <f>+IFERROR(VLOOKUP(Table32[[#This Row],[Código Cantón]],Table4[[#All],[CÓDIGO CANTÓN]:[CLASIFICACIÓN]],6,0),"")</f>
        <v/>
      </c>
    </row>
    <row r="3165" spans="4:17" x14ac:dyDescent="0.3">
      <c r="D3165" s="12" t="s">
        <v>2482</v>
      </c>
      <c r="E3165" s="12" t="s">
        <v>159</v>
      </c>
      <c r="F3165" s="12" t="s">
        <v>192</v>
      </c>
      <c r="G3165" s="12" t="s">
        <v>191</v>
      </c>
      <c r="H3165" s="12" t="s">
        <v>1293</v>
      </c>
      <c r="I3165" s="12" t="s">
        <v>819</v>
      </c>
      <c r="J3165" s="12" t="s">
        <v>7550</v>
      </c>
      <c r="K3165" s="12" t="s">
        <v>16868</v>
      </c>
      <c r="L3165" s="12" t="s">
        <v>2483</v>
      </c>
      <c r="M3165" s="12" t="s">
        <v>16869</v>
      </c>
      <c r="N3165" s="12" t="s">
        <v>7980</v>
      </c>
      <c r="O3165" s="12" t="s">
        <v>16870</v>
      </c>
      <c r="P3165" s="13" t="str">
        <f>+IFERROR(VLOOKUP(Table32[[#This Row],[Código_parroquial]],Table5[[#All],[CÓDIGO PARROQUIA]:[CLASIFICACIÓN]],5,0),+IFERROR(VLOOKUP(CONCATENATE(Table32[[#This Row],[Código Cantón]],"50"),Table5[[#All],[CÓDIGO PARROQUIA]:[CLASIFICACIÓN]],5,0),""))</f>
        <v/>
      </c>
      <c r="Q3165" s="13" t="str">
        <f>+IFERROR(VLOOKUP(Table32[[#This Row],[Código Cantón]],Table4[[#All],[CÓDIGO CANTÓN]:[CLASIFICACIÓN]],6,0),"")</f>
        <v/>
      </c>
    </row>
    <row r="3166" spans="4:17" x14ac:dyDescent="0.3">
      <c r="D3166" s="12" t="s">
        <v>2482</v>
      </c>
      <c r="E3166" s="12" t="s">
        <v>159</v>
      </c>
      <c r="F3166" s="12" t="s">
        <v>192</v>
      </c>
      <c r="G3166" s="12" t="s">
        <v>191</v>
      </c>
      <c r="H3166" s="12" t="s">
        <v>1290</v>
      </c>
      <c r="I3166" s="12" t="s">
        <v>7896</v>
      </c>
      <c r="J3166" s="12" t="s">
        <v>7548</v>
      </c>
      <c r="K3166" s="12" t="s">
        <v>16871</v>
      </c>
      <c r="L3166" s="12" t="s">
        <v>2483</v>
      </c>
      <c r="M3166" s="12" t="s">
        <v>16872</v>
      </c>
      <c r="N3166" s="12" t="s">
        <v>7980</v>
      </c>
      <c r="O3166" s="12" t="s">
        <v>16873</v>
      </c>
      <c r="P3166" s="13" t="str">
        <f>+IFERROR(VLOOKUP(Table32[[#This Row],[Código_parroquial]],Table5[[#All],[CÓDIGO PARROQUIA]:[CLASIFICACIÓN]],5,0),+IFERROR(VLOOKUP(CONCATENATE(Table32[[#This Row],[Código Cantón]],"50"),Table5[[#All],[CÓDIGO PARROQUIA]:[CLASIFICACIÓN]],5,0),""))</f>
        <v/>
      </c>
      <c r="Q3166" s="13" t="str">
        <f>+IFERROR(VLOOKUP(Table32[[#This Row],[Código Cantón]],Table4[[#All],[CÓDIGO CANTÓN]:[CLASIFICACIÓN]],6,0),"")</f>
        <v/>
      </c>
    </row>
    <row r="3167" spans="4:17" x14ac:dyDescent="0.3">
      <c r="D3167" s="12" t="s">
        <v>2482</v>
      </c>
      <c r="E3167" s="12" t="s">
        <v>159</v>
      </c>
      <c r="F3167" s="12" t="s">
        <v>192</v>
      </c>
      <c r="G3167" s="12" t="s">
        <v>191</v>
      </c>
      <c r="H3167" s="12" t="s">
        <v>1294</v>
      </c>
      <c r="I3167" s="12" t="s">
        <v>1295</v>
      </c>
      <c r="J3167" s="12" t="s">
        <v>7550</v>
      </c>
      <c r="K3167" s="12" t="s">
        <v>16874</v>
      </c>
      <c r="L3167" s="12" t="s">
        <v>2483</v>
      </c>
      <c r="M3167" s="12" t="s">
        <v>16875</v>
      </c>
      <c r="N3167" s="12" t="s">
        <v>7987</v>
      </c>
      <c r="O3167" s="12" t="s">
        <v>16876</v>
      </c>
      <c r="P3167" s="13" t="str">
        <f>+IFERROR(VLOOKUP(Table32[[#This Row],[Código_parroquial]],Table5[[#All],[CÓDIGO PARROQUIA]:[CLASIFICACIÓN]],5,0),+IFERROR(VLOOKUP(CONCATENATE(Table32[[#This Row],[Código Cantón]],"50"),Table5[[#All],[CÓDIGO PARROQUIA]:[CLASIFICACIÓN]],5,0),""))</f>
        <v/>
      </c>
      <c r="Q3167" s="13" t="str">
        <f>+IFERROR(VLOOKUP(Table32[[#This Row],[Código Cantón]],Table4[[#All],[CÓDIGO CANTÓN]:[CLASIFICACIÓN]],6,0),"")</f>
        <v/>
      </c>
    </row>
    <row r="3168" spans="4:17" x14ac:dyDescent="0.3">
      <c r="D3168" s="12" t="s">
        <v>2482</v>
      </c>
      <c r="E3168" s="12" t="s">
        <v>159</v>
      </c>
      <c r="F3168" s="12" t="s">
        <v>192</v>
      </c>
      <c r="G3168" s="12" t="s">
        <v>191</v>
      </c>
      <c r="H3168" s="12" t="s">
        <v>1290</v>
      </c>
      <c r="I3168" s="12" t="s">
        <v>7896</v>
      </c>
      <c r="J3168" s="12" t="s">
        <v>7548</v>
      </c>
      <c r="K3168" s="12" t="s">
        <v>16877</v>
      </c>
      <c r="L3168" s="12" t="s">
        <v>2483</v>
      </c>
      <c r="M3168" s="12" t="s">
        <v>16878</v>
      </c>
      <c r="N3168" s="12" t="s">
        <v>7980</v>
      </c>
      <c r="O3168" s="12" t="s">
        <v>16879</v>
      </c>
      <c r="P3168" s="13" t="str">
        <f>+IFERROR(VLOOKUP(Table32[[#This Row],[Código_parroquial]],Table5[[#All],[CÓDIGO PARROQUIA]:[CLASIFICACIÓN]],5,0),+IFERROR(VLOOKUP(CONCATENATE(Table32[[#This Row],[Código Cantón]],"50"),Table5[[#All],[CÓDIGO PARROQUIA]:[CLASIFICACIÓN]],5,0),""))</f>
        <v/>
      </c>
      <c r="Q3168" s="13" t="str">
        <f>+IFERROR(VLOOKUP(Table32[[#This Row],[Código Cantón]],Table4[[#All],[CÓDIGO CANTÓN]:[CLASIFICACIÓN]],6,0),"")</f>
        <v/>
      </c>
    </row>
    <row r="3169" spans="4:17" x14ac:dyDescent="0.3">
      <c r="D3169" s="12" t="s">
        <v>2482</v>
      </c>
      <c r="E3169" s="12" t="s">
        <v>159</v>
      </c>
      <c r="F3169" s="12" t="s">
        <v>192</v>
      </c>
      <c r="G3169" s="12" t="s">
        <v>191</v>
      </c>
      <c r="H3169" s="12" t="s">
        <v>1290</v>
      </c>
      <c r="I3169" s="12" t="s">
        <v>7896</v>
      </c>
      <c r="J3169" s="12" t="s">
        <v>7548</v>
      </c>
      <c r="K3169" s="12" t="s">
        <v>16880</v>
      </c>
      <c r="L3169" s="12" t="s">
        <v>2483</v>
      </c>
      <c r="M3169" s="12" t="s">
        <v>16881</v>
      </c>
      <c r="N3169" s="12" t="s">
        <v>7987</v>
      </c>
      <c r="O3169" s="12" t="s">
        <v>16882</v>
      </c>
      <c r="P3169" s="13" t="str">
        <f>+IFERROR(VLOOKUP(Table32[[#This Row],[Código_parroquial]],Table5[[#All],[CÓDIGO PARROQUIA]:[CLASIFICACIÓN]],5,0),+IFERROR(VLOOKUP(CONCATENATE(Table32[[#This Row],[Código Cantón]],"50"),Table5[[#All],[CÓDIGO PARROQUIA]:[CLASIFICACIÓN]],5,0),""))</f>
        <v/>
      </c>
      <c r="Q3169" s="13" t="str">
        <f>+IFERROR(VLOOKUP(Table32[[#This Row],[Código Cantón]],Table4[[#All],[CÓDIGO CANTÓN]:[CLASIFICACIÓN]],6,0),"")</f>
        <v/>
      </c>
    </row>
    <row r="3170" spans="4:17" x14ac:dyDescent="0.3">
      <c r="D3170" s="12" t="s">
        <v>2482</v>
      </c>
      <c r="E3170" s="12" t="s">
        <v>159</v>
      </c>
      <c r="F3170" s="12" t="s">
        <v>192</v>
      </c>
      <c r="G3170" s="12" t="s">
        <v>191</v>
      </c>
      <c r="H3170" s="12" t="s">
        <v>1290</v>
      </c>
      <c r="I3170" s="12" t="s">
        <v>7896</v>
      </c>
      <c r="J3170" s="12" t="s">
        <v>7548</v>
      </c>
      <c r="K3170" s="12" t="s">
        <v>16883</v>
      </c>
      <c r="L3170" s="12" t="s">
        <v>2483</v>
      </c>
      <c r="M3170" s="12" t="s">
        <v>9802</v>
      </c>
      <c r="N3170" s="12" t="s">
        <v>7987</v>
      </c>
      <c r="O3170" s="12" t="s">
        <v>16884</v>
      </c>
      <c r="P3170" s="13" t="str">
        <f>+IFERROR(VLOOKUP(Table32[[#This Row],[Código_parroquial]],Table5[[#All],[CÓDIGO PARROQUIA]:[CLASIFICACIÓN]],5,0),+IFERROR(VLOOKUP(CONCATENATE(Table32[[#This Row],[Código Cantón]],"50"),Table5[[#All],[CÓDIGO PARROQUIA]:[CLASIFICACIÓN]],5,0),""))</f>
        <v/>
      </c>
      <c r="Q3170" s="13" t="str">
        <f>+IFERROR(VLOOKUP(Table32[[#This Row],[Código Cantón]],Table4[[#All],[CÓDIGO CANTÓN]:[CLASIFICACIÓN]],6,0),"")</f>
        <v/>
      </c>
    </row>
    <row r="3171" spans="4:17" x14ac:dyDescent="0.3">
      <c r="D3171" s="12" t="s">
        <v>2482</v>
      </c>
      <c r="E3171" s="12" t="s">
        <v>159</v>
      </c>
      <c r="F3171" s="12" t="s">
        <v>192</v>
      </c>
      <c r="G3171" s="12" t="s">
        <v>191</v>
      </c>
      <c r="H3171" s="12" t="s">
        <v>1294</v>
      </c>
      <c r="I3171" s="12" t="s">
        <v>1295</v>
      </c>
      <c r="J3171" s="12" t="s">
        <v>7550</v>
      </c>
      <c r="K3171" s="12" t="s">
        <v>16885</v>
      </c>
      <c r="L3171" s="12" t="s">
        <v>2483</v>
      </c>
      <c r="M3171" s="12" t="s">
        <v>16886</v>
      </c>
      <c r="N3171" s="12" t="s">
        <v>7987</v>
      </c>
      <c r="O3171" s="12" t="s">
        <v>16887</v>
      </c>
      <c r="P3171" s="13" t="str">
        <f>+IFERROR(VLOOKUP(Table32[[#This Row],[Código_parroquial]],Table5[[#All],[CÓDIGO PARROQUIA]:[CLASIFICACIÓN]],5,0),+IFERROR(VLOOKUP(CONCATENATE(Table32[[#This Row],[Código Cantón]],"50"),Table5[[#All],[CÓDIGO PARROQUIA]:[CLASIFICACIÓN]],5,0),""))</f>
        <v/>
      </c>
      <c r="Q3171" s="13" t="str">
        <f>+IFERROR(VLOOKUP(Table32[[#This Row],[Código Cantón]],Table4[[#All],[CÓDIGO CANTÓN]:[CLASIFICACIÓN]],6,0),"")</f>
        <v/>
      </c>
    </row>
    <row r="3172" spans="4:17" x14ac:dyDescent="0.3">
      <c r="D3172" s="12" t="s">
        <v>2482</v>
      </c>
      <c r="E3172" s="12" t="s">
        <v>159</v>
      </c>
      <c r="F3172" s="12" t="s">
        <v>192</v>
      </c>
      <c r="G3172" s="12" t="s">
        <v>191</v>
      </c>
      <c r="H3172" s="12" t="s">
        <v>1293</v>
      </c>
      <c r="I3172" s="12" t="s">
        <v>819</v>
      </c>
      <c r="J3172" s="12" t="s">
        <v>7550</v>
      </c>
      <c r="K3172" s="12" t="s">
        <v>16888</v>
      </c>
      <c r="L3172" s="12" t="s">
        <v>2483</v>
      </c>
      <c r="M3172" s="12" t="s">
        <v>15143</v>
      </c>
      <c r="N3172" s="12" t="s">
        <v>7987</v>
      </c>
      <c r="O3172" s="12" t="s">
        <v>16889</v>
      </c>
      <c r="P3172" s="13" t="str">
        <f>+IFERROR(VLOOKUP(Table32[[#This Row],[Código_parroquial]],Table5[[#All],[CÓDIGO PARROQUIA]:[CLASIFICACIÓN]],5,0),+IFERROR(VLOOKUP(CONCATENATE(Table32[[#This Row],[Código Cantón]],"50"),Table5[[#All],[CÓDIGO PARROQUIA]:[CLASIFICACIÓN]],5,0),""))</f>
        <v/>
      </c>
      <c r="Q3172" s="13" t="str">
        <f>+IFERROR(VLOOKUP(Table32[[#This Row],[Código Cantón]],Table4[[#All],[CÓDIGO CANTÓN]:[CLASIFICACIÓN]],6,0),"")</f>
        <v/>
      </c>
    </row>
    <row r="3173" spans="4:17" x14ac:dyDescent="0.3">
      <c r="D3173" s="12" t="s">
        <v>2482</v>
      </c>
      <c r="E3173" s="12" t="s">
        <v>159</v>
      </c>
      <c r="F3173" s="12" t="s">
        <v>192</v>
      </c>
      <c r="G3173" s="12" t="s">
        <v>191</v>
      </c>
      <c r="H3173" s="12" t="s">
        <v>1290</v>
      </c>
      <c r="I3173" s="12" t="s">
        <v>7896</v>
      </c>
      <c r="J3173" s="12" t="s">
        <v>7548</v>
      </c>
      <c r="K3173" s="12" t="s">
        <v>16890</v>
      </c>
      <c r="L3173" s="12" t="s">
        <v>2483</v>
      </c>
      <c r="M3173" s="12" t="s">
        <v>16891</v>
      </c>
      <c r="N3173" s="12" t="s">
        <v>7987</v>
      </c>
      <c r="O3173" s="12" t="s">
        <v>16892</v>
      </c>
      <c r="P3173" s="13" t="str">
        <f>+IFERROR(VLOOKUP(Table32[[#This Row],[Código_parroquial]],Table5[[#All],[CÓDIGO PARROQUIA]:[CLASIFICACIÓN]],5,0),+IFERROR(VLOOKUP(CONCATENATE(Table32[[#This Row],[Código Cantón]],"50"),Table5[[#All],[CÓDIGO PARROQUIA]:[CLASIFICACIÓN]],5,0),""))</f>
        <v/>
      </c>
      <c r="Q3173" s="13" t="str">
        <f>+IFERROR(VLOOKUP(Table32[[#This Row],[Código Cantón]],Table4[[#All],[CÓDIGO CANTÓN]:[CLASIFICACIÓN]],6,0),"")</f>
        <v/>
      </c>
    </row>
    <row r="3174" spans="4:17" x14ac:dyDescent="0.3">
      <c r="D3174" s="12" t="s">
        <v>2482</v>
      </c>
      <c r="E3174" s="12" t="s">
        <v>159</v>
      </c>
      <c r="F3174" s="12" t="s">
        <v>192</v>
      </c>
      <c r="G3174" s="12" t="s">
        <v>191</v>
      </c>
      <c r="H3174" s="12" t="s">
        <v>1293</v>
      </c>
      <c r="I3174" s="12" t="s">
        <v>819</v>
      </c>
      <c r="J3174" s="12" t="s">
        <v>7550</v>
      </c>
      <c r="K3174" s="12" t="s">
        <v>16893</v>
      </c>
      <c r="L3174" s="12" t="s">
        <v>2483</v>
      </c>
      <c r="M3174" s="12" t="s">
        <v>16894</v>
      </c>
      <c r="N3174" s="12" t="s">
        <v>7987</v>
      </c>
      <c r="O3174" s="12" t="s">
        <v>16895</v>
      </c>
      <c r="P3174" s="13" t="str">
        <f>+IFERROR(VLOOKUP(Table32[[#This Row],[Código_parroquial]],Table5[[#All],[CÓDIGO PARROQUIA]:[CLASIFICACIÓN]],5,0),+IFERROR(VLOOKUP(CONCATENATE(Table32[[#This Row],[Código Cantón]],"50"),Table5[[#All],[CÓDIGO PARROQUIA]:[CLASIFICACIÓN]],5,0),""))</f>
        <v/>
      </c>
      <c r="Q3174" s="13" t="str">
        <f>+IFERROR(VLOOKUP(Table32[[#This Row],[Código Cantón]],Table4[[#All],[CÓDIGO CANTÓN]:[CLASIFICACIÓN]],6,0),"")</f>
        <v/>
      </c>
    </row>
    <row r="3175" spans="4:17" x14ac:dyDescent="0.3">
      <c r="D3175" s="12" t="s">
        <v>2482</v>
      </c>
      <c r="E3175" s="12" t="s">
        <v>159</v>
      </c>
      <c r="F3175" s="12" t="s">
        <v>192</v>
      </c>
      <c r="G3175" s="12" t="s">
        <v>191</v>
      </c>
      <c r="H3175" s="12" t="s">
        <v>1290</v>
      </c>
      <c r="I3175" s="12" t="s">
        <v>7896</v>
      </c>
      <c r="J3175" s="12" t="s">
        <v>7548</v>
      </c>
      <c r="K3175" s="12" t="s">
        <v>16896</v>
      </c>
      <c r="L3175" s="12" t="s">
        <v>2483</v>
      </c>
      <c r="M3175" s="12" t="s">
        <v>16897</v>
      </c>
      <c r="N3175" s="12" t="s">
        <v>7987</v>
      </c>
      <c r="O3175" s="12" t="s">
        <v>16832</v>
      </c>
      <c r="P3175" s="13" t="str">
        <f>+IFERROR(VLOOKUP(Table32[[#This Row],[Código_parroquial]],Table5[[#All],[CÓDIGO PARROQUIA]:[CLASIFICACIÓN]],5,0),+IFERROR(VLOOKUP(CONCATENATE(Table32[[#This Row],[Código Cantón]],"50"),Table5[[#All],[CÓDIGO PARROQUIA]:[CLASIFICACIÓN]],5,0),""))</f>
        <v/>
      </c>
      <c r="Q3175" s="13" t="str">
        <f>+IFERROR(VLOOKUP(Table32[[#This Row],[Código Cantón]],Table4[[#All],[CÓDIGO CANTÓN]:[CLASIFICACIÓN]],6,0),"")</f>
        <v/>
      </c>
    </row>
    <row r="3176" spans="4:17" x14ac:dyDescent="0.3">
      <c r="D3176" s="12" t="s">
        <v>2482</v>
      </c>
      <c r="E3176" s="12" t="s">
        <v>159</v>
      </c>
      <c r="F3176" s="12" t="s">
        <v>192</v>
      </c>
      <c r="G3176" s="12" t="s">
        <v>191</v>
      </c>
      <c r="H3176" s="12" t="s">
        <v>1292</v>
      </c>
      <c r="I3176" s="12" t="s">
        <v>4822</v>
      </c>
      <c r="J3176" s="12" t="s">
        <v>7550</v>
      </c>
      <c r="K3176" s="12" t="s">
        <v>16898</v>
      </c>
      <c r="L3176" s="12" t="s">
        <v>2483</v>
      </c>
      <c r="M3176" s="12" t="s">
        <v>16899</v>
      </c>
      <c r="N3176" s="12" t="s">
        <v>7987</v>
      </c>
      <c r="O3176" s="12" t="s">
        <v>16900</v>
      </c>
      <c r="P3176" s="13" t="str">
        <f>+IFERROR(VLOOKUP(Table32[[#This Row],[Código_parroquial]],Table5[[#All],[CÓDIGO PARROQUIA]:[CLASIFICACIÓN]],5,0),+IFERROR(VLOOKUP(CONCATENATE(Table32[[#This Row],[Código Cantón]],"50"),Table5[[#All],[CÓDIGO PARROQUIA]:[CLASIFICACIÓN]],5,0),""))</f>
        <v/>
      </c>
      <c r="Q3176" s="13" t="str">
        <f>+IFERROR(VLOOKUP(Table32[[#This Row],[Código Cantón]],Table4[[#All],[CÓDIGO CANTÓN]:[CLASIFICACIÓN]],6,0),"")</f>
        <v/>
      </c>
    </row>
    <row r="3177" spans="4:17" x14ac:dyDescent="0.3">
      <c r="D3177" s="12" t="s">
        <v>2482</v>
      </c>
      <c r="E3177" s="12" t="s">
        <v>159</v>
      </c>
      <c r="F3177" s="12" t="s">
        <v>192</v>
      </c>
      <c r="G3177" s="12" t="s">
        <v>191</v>
      </c>
      <c r="H3177" s="12" t="s">
        <v>1290</v>
      </c>
      <c r="I3177" s="12" t="s">
        <v>7896</v>
      </c>
      <c r="J3177" s="12" t="s">
        <v>7548</v>
      </c>
      <c r="K3177" s="12" t="s">
        <v>16901</v>
      </c>
      <c r="L3177" s="12" t="s">
        <v>2483</v>
      </c>
      <c r="M3177" s="12" t="s">
        <v>13137</v>
      </c>
      <c r="N3177" s="12" t="s">
        <v>7987</v>
      </c>
      <c r="O3177" s="12" t="s">
        <v>16902</v>
      </c>
      <c r="P3177" s="13" t="str">
        <f>+IFERROR(VLOOKUP(Table32[[#This Row],[Código_parroquial]],Table5[[#All],[CÓDIGO PARROQUIA]:[CLASIFICACIÓN]],5,0),+IFERROR(VLOOKUP(CONCATENATE(Table32[[#This Row],[Código Cantón]],"50"),Table5[[#All],[CÓDIGO PARROQUIA]:[CLASIFICACIÓN]],5,0),""))</f>
        <v/>
      </c>
      <c r="Q3177" s="13" t="str">
        <f>+IFERROR(VLOOKUP(Table32[[#This Row],[Código Cantón]],Table4[[#All],[CÓDIGO CANTÓN]:[CLASIFICACIÓN]],6,0),"")</f>
        <v/>
      </c>
    </row>
    <row r="3178" spans="4:17" x14ac:dyDescent="0.3">
      <c r="D3178" s="12" t="s">
        <v>2482</v>
      </c>
      <c r="E3178" s="12" t="s">
        <v>159</v>
      </c>
      <c r="F3178" s="12" t="s">
        <v>192</v>
      </c>
      <c r="G3178" s="12" t="s">
        <v>191</v>
      </c>
      <c r="H3178" s="12" t="s">
        <v>1292</v>
      </c>
      <c r="I3178" s="12" t="s">
        <v>4822</v>
      </c>
      <c r="J3178" s="12" t="s">
        <v>7550</v>
      </c>
      <c r="K3178" s="12" t="s">
        <v>16903</v>
      </c>
      <c r="L3178" s="12" t="s">
        <v>2483</v>
      </c>
      <c r="M3178" s="12" t="s">
        <v>16904</v>
      </c>
      <c r="N3178" s="12" t="s">
        <v>7980</v>
      </c>
      <c r="O3178" s="12" t="s">
        <v>16905</v>
      </c>
      <c r="P3178" s="13" t="str">
        <f>+IFERROR(VLOOKUP(Table32[[#This Row],[Código_parroquial]],Table5[[#All],[CÓDIGO PARROQUIA]:[CLASIFICACIÓN]],5,0),+IFERROR(VLOOKUP(CONCATENATE(Table32[[#This Row],[Código Cantón]],"50"),Table5[[#All],[CÓDIGO PARROQUIA]:[CLASIFICACIÓN]],5,0),""))</f>
        <v/>
      </c>
      <c r="Q3178" s="13" t="str">
        <f>+IFERROR(VLOOKUP(Table32[[#This Row],[Código Cantón]],Table4[[#All],[CÓDIGO CANTÓN]:[CLASIFICACIÓN]],6,0),"")</f>
        <v/>
      </c>
    </row>
    <row r="3179" spans="4:17" x14ac:dyDescent="0.3">
      <c r="D3179" s="12" t="s">
        <v>2482</v>
      </c>
      <c r="E3179" s="12" t="s">
        <v>159</v>
      </c>
      <c r="F3179" s="12" t="s">
        <v>192</v>
      </c>
      <c r="G3179" s="12" t="s">
        <v>191</v>
      </c>
      <c r="H3179" s="12" t="s">
        <v>1294</v>
      </c>
      <c r="I3179" s="12" t="s">
        <v>1295</v>
      </c>
      <c r="J3179" s="12" t="s">
        <v>7550</v>
      </c>
      <c r="K3179" s="12" t="s">
        <v>16906</v>
      </c>
      <c r="L3179" s="12" t="s">
        <v>2483</v>
      </c>
      <c r="M3179" s="12" t="s">
        <v>16907</v>
      </c>
      <c r="N3179" s="12" t="s">
        <v>7987</v>
      </c>
      <c r="O3179" s="12" t="s">
        <v>16908</v>
      </c>
      <c r="P3179" s="13" t="str">
        <f>+IFERROR(VLOOKUP(Table32[[#This Row],[Código_parroquial]],Table5[[#All],[CÓDIGO PARROQUIA]:[CLASIFICACIÓN]],5,0),+IFERROR(VLOOKUP(CONCATENATE(Table32[[#This Row],[Código Cantón]],"50"),Table5[[#All],[CÓDIGO PARROQUIA]:[CLASIFICACIÓN]],5,0),""))</f>
        <v/>
      </c>
      <c r="Q3179" s="13" t="str">
        <f>+IFERROR(VLOOKUP(Table32[[#This Row],[Código Cantón]],Table4[[#All],[CÓDIGO CANTÓN]:[CLASIFICACIÓN]],6,0),"")</f>
        <v/>
      </c>
    </row>
    <row r="3180" spans="4:17" x14ac:dyDescent="0.3">
      <c r="D3180" s="12" t="s">
        <v>2482</v>
      </c>
      <c r="E3180" s="12" t="s">
        <v>159</v>
      </c>
      <c r="F3180" s="12" t="s">
        <v>192</v>
      </c>
      <c r="G3180" s="12" t="s">
        <v>191</v>
      </c>
      <c r="H3180" s="12" t="s">
        <v>1294</v>
      </c>
      <c r="I3180" s="12" t="s">
        <v>1295</v>
      </c>
      <c r="J3180" s="12" t="s">
        <v>7550</v>
      </c>
      <c r="K3180" s="12" t="s">
        <v>16909</v>
      </c>
      <c r="L3180" s="12" t="s">
        <v>2483</v>
      </c>
      <c r="M3180" s="12" t="s">
        <v>16910</v>
      </c>
      <c r="N3180" s="12" t="s">
        <v>7987</v>
      </c>
      <c r="O3180" s="12" t="s">
        <v>16911</v>
      </c>
      <c r="P3180" s="13" t="str">
        <f>+IFERROR(VLOOKUP(Table32[[#This Row],[Código_parroquial]],Table5[[#All],[CÓDIGO PARROQUIA]:[CLASIFICACIÓN]],5,0),+IFERROR(VLOOKUP(CONCATENATE(Table32[[#This Row],[Código Cantón]],"50"),Table5[[#All],[CÓDIGO PARROQUIA]:[CLASIFICACIÓN]],5,0),""))</f>
        <v/>
      </c>
      <c r="Q3180" s="13" t="str">
        <f>+IFERROR(VLOOKUP(Table32[[#This Row],[Código Cantón]],Table4[[#All],[CÓDIGO CANTÓN]:[CLASIFICACIÓN]],6,0),"")</f>
        <v/>
      </c>
    </row>
    <row r="3181" spans="4:17" x14ac:dyDescent="0.3">
      <c r="D3181" s="12" t="s">
        <v>2482</v>
      </c>
      <c r="E3181" s="12" t="s">
        <v>159</v>
      </c>
      <c r="F3181" s="12" t="s">
        <v>192</v>
      </c>
      <c r="G3181" s="12" t="s">
        <v>191</v>
      </c>
      <c r="H3181" s="12" t="s">
        <v>1290</v>
      </c>
      <c r="I3181" s="12" t="s">
        <v>7896</v>
      </c>
      <c r="J3181" s="12" t="s">
        <v>7548</v>
      </c>
      <c r="K3181" s="12" t="s">
        <v>16912</v>
      </c>
      <c r="L3181" s="12" t="s">
        <v>2483</v>
      </c>
      <c r="M3181" s="12" t="s">
        <v>15790</v>
      </c>
      <c r="N3181" s="12" t="s">
        <v>7987</v>
      </c>
      <c r="O3181" s="12" t="s">
        <v>16913</v>
      </c>
      <c r="P3181" s="13" t="str">
        <f>+IFERROR(VLOOKUP(Table32[[#This Row],[Código_parroquial]],Table5[[#All],[CÓDIGO PARROQUIA]:[CLASIFICACIÓN]],5,0),+IFERROR(VLOOKUP(CONCATENATE(Table32[[#This Row],[Código Cantón]],"50"),Table5[[#All],[CÓDIGO PARROQUIA]:[CLASIFICACIÓN]],5,0),""))</f>
        <v/>
      </c>
      <c r="Q3181" s="13" t="str">
        <f>+IFERROR(VLOOKUP(Table32[[#This Row],[Código Cantón]],Table4[[#All],[CÓDIGO CANTÓN]:[CLASIFICACIÓN]],6,0),"")</f>
        <v/>
      </c>
    </row>
    <row r="3182" spans="4:17" x14ac:dyDescent="0.3">
      <c r="D3182" s="12" t="s">
        <v>2482</v>
      </c>
      <c r="E3182" s="12" t="s">
        <v>159</v>
      </c>
      <c r="F3182" s="12" t="s">
        <v>192</v>
      </c>
      <c r="G3182" s="12" t="s">
        <v>191</v>
      </c>
      <c r="H3182" s="12" t="s">
        <v>1292</v>
      </c>
      <c r="I3182" s="12" t="s">
        <v>4822</v>
      </c>
      <c r="J3182" s="12" t="s">
        <v>7550</v>
      </c>
      <c r="K3182" s="12" t="s">
        <v>16914</v>
      </c>
      <c r="L3182" s="12" t="s">
        <v>2483</v>
      </c>
      <c r="M3182" s="12" t="s">
        <v>16915</v>
      </c>
      <c r="N3182" s="12" t="s">
        <v>7987</v>
      </c>
      <c r="O3182" s="12" t="s">
        <v>16916</v>
      </c>
      <c r="P3182" s="13" t="str">
        <f>+IFERROR(VLOOKUP(Table32[[#This Row],[Código_parroquial]],Table5[[#All],[CÓDIGO PARROQUIA]:[CLASIFICACIÓN]],5,0),+IFERROR(VLOOKUP(CONCATENATE(Table32[[#This Row],[Código Cantón]],"50"),Table5[[#All],[CÓDIGO PARROQUIA]:[CLASIFICACIÓN]],5,0),""))</f>
        <v/>
      </c>
      <c r="Q3182" s="13" t="str">
        <f>+IFERROR(VLOOKUP(Table32[[#This Row],[Código Cantón]],Table4[[#All],[CÓDIGO CANTÓN]:[CLASIFICACIÓN]],6,0),"")</f>
        <v/>
      </c>
    </row>
    <row r="3183" spans="4:17" x14ac:dyDescent="0.3">
      <c r="D3183" s="12" t="s">
        <v>2482</v>
      </c>
      <c r="E3183" s="12" t="s">
        <v>159</v>
      </c>
      <c r="F3183" s="12" t="s">
        <v>192</v>
      </c>
      <c r="G3183" s="12" t="s">
        <v>191</v>
      </c>
      <c r="H3183" s="12" t="s">
        <v>1290</v>
      </c>
      <c r="I3183" s="12" t="s">
        <v>7896</v>
      </c>
      <c r="J3183" s="12" t="s">
        <v>7548</v>
      </c>
      <c r="K3183" s="12" t="s">
        <v>16917</v>
      </c>
      <c r="L3183" s="12" t="s">
        <v>2483</v>
      </c>
      <c r="M3183" s="12" t="s">
        <v>10507</v>
      </c>
      <c r="N3183" s="12" t="s">
        <v>7987</v>
      </c>
      <c r="O3183" s="12" t="s">
        <v>16918</v>
      </c>
      <c r="P3183" s="13" t="str">
        <f>+IFERROR(VLOOKUP(Table32[[#This Row],[Código_parroquial]],Table5[[#All],[CÓDIGO PARROQUIA]:[CLASIFICACIÓN]],5,0),+IFERROR(VLOOKUP(CONCATENATE(Table32[[#This Row],[Código Cantón]],"50"),Table5[[#All],[CÓDIGO PARROQUIA]:[CLASIFICACIÓN]],5,0),""))</f>
        <v/>
      </c>
      <c r="Q3183" s="13" t="str">
        <f>+IFERROR(VLOOKUP(Table32[[#This Row],[Código Cantón]],Table4[[#All],[CÓDIGO CANTÓN]:[CLASIFICACIÓN]],6,0),"")</f>
        <v/>
      </c>
    </row>
    <row r="3184" spans="4:17" x14ac:dyDescent="0.3">
      <c r="D3184" s="12" t="s">
        <v>2482</v>
      </c>
      <c r="E3184" s="12" t="s">
        <v>159</v>
      </c>
      <c r="F3184" s="12" t="s">
        <v>192</v>
      </c>
      <c r="G3184" s="12" t="s">
        <v>191</v>
      </c>
      <c r="H3184" s="12" t="s">
        <v>1292</v>
      </c>
      <c r="I3184" s="12" t="s">
        <v>4822</v>
      </c>
      <c r="J3184" s="12" t="s">
        <v>7550</v>
      </c>
      <c r="K3184" s="12" t="s">
        <v>16919</v>
      </c>
      <c r="L3184" s="12" t="s">
        <v>2483</v>
      </c>
      <c r="M3184" s="12" t="s">
        <v>11825</v>
      </c>
      <c r="N3184" s="12" t="s">
        <v>7987</v>
      </c>
      <c r="O3184" s="12" t="s">
        <v>16920</v>
      </c>
      <c r="P3184" s="13" t="str">
        <f>+IFERROR(VLOOKUP(Table32[[#This Row],[Código_parroquial]],Table5[[#All],[CÓDIGO PARROQUIA]:[CLASIFICACIÓN]],5,0),+IFERROR(VLOOKUP(CONCATENATE(Table32[[#This Row],[Código Cantón]],"50"),Table5[[#All],[CÓDIGO PARROQUIA]:[CLASIFICACIÓN]],5,0),""))</f>
        <v/>
      </c>
      <c r="Q3184" s="13" t="str">
        <f>+IFERROR(VLOOKUP(Table32[[#This Row],[Código Cantón]],Table4[[#All],[CÓDIGO CANTÓN]:[CLASIFICACIÓN]],6,0),"")</f>
        <v/>
      </c>
    </row>
    <row r="3185" spans="4:17" x14ac:dyDescent="0.3">
      <c r="D3185" s="12" t="s">
        <v>2482</v>
      </c>
      <c r="E3185" s="12" t="s">
        <v>159</v>
      </c>
      <c r="F3185" s="12" t="s">
        <v>192</v>
      </c>
      <c r="G3185" s="12" t="s">
        <v>191</v>
      </c>
      <c r="H3185" s="12" t="s">
        <v>1290</v>
      </c>
      <c r="I3185" s="12" t="s">
        <v>7896</v>
      </c>
      <c r="J3185" s="12" t="s">
        <v>7548</v>
      </c>
      <c r="K3185" s="12" t="s">
        <v>16921</v>
      </c>
      <c r="L3185" s="12" t="s">
        <v>2483</v>
      </c>
      <c r="M3185" s="12" t="s">
        <v>16922</v>
      </c>
      <c r="N3185" s="12" t="s">
        <v>7987</v>
      </c>
      <c r="O3185" s="12" t="s">
        <v>16923</v>
      </c>
      <c r="P3185" s="13" t="str">
        <f>+IFERROR(VLOOKUP(Table32[[#This Row],[Código_parroquial]],Table5[[#All],[CÓDIGO PARROQUIA]:[CLASIFICACIÓN]],5,0),+IFERROR(VLOOKUP(CONCATENATE(Table32[[#This Row],[Código Cantón]],"50"),Table5[[#All],[CÓDIGO PARROQUIA]:[CLASIFICACIÓN]],5,0),""))</f>
        <v/>
      </c>
      <c r="Q3185" s="13" t="str">
        <f>+IFERROR(VLOOKUP(Table32[[#This Row],[Código Cantón]],Table4[[#All],[CÓDIGO CANTÓN]:[CLASIFICACIÓN]],6,0),"")</f>
        <v/>
      </c>
    </row>
    <row r="3186" spans="4:17" x14ac:dyDescent="0.3">
      <c r="D3186" s="12" t="s">
        <v>2482</v>
      </c>
      <c r="E3186" s="12" t="s">
        <v>159</v>
      </c>
      <c r="F3186" s="12" t="s">
        <v>192</v>
      </c>
      <c r="G3186" s="12" t="s">
        <v>191</v>
      </c>
      <c r="H3186" s="12" t="s">
        <v>1294</v>
      </c>
      <c r="I3186" s="12" t="s">
        <v>1295</v>
      </c>
      <c r="J3186" s="12" t="s">
        <v>7550</v>
      </c>
      <c r="K3186" s="12" t="s">
        <v>16924</v>
      </c>
      <c r="L3186" s="12" t="s">
        <v>2483</v>
      </c>
      <c r="M3186" s="12" t="s">
        <v>16925</v>
      </c>
      <c r="N3186" s="12" t="s">
        <v>7987</v>
      </c>
      <c r="O3186" s="12" t="s">
        <v>16926</v>
      </c>
      <c r="P3186" s="13" t="str">
        <f>+IFERROR(VLOOKUP(Table32[[#This Row],[Código_parroquial]],Table5[[#All],[CÓDIGO PARROQUIA]:[CLASIFICACIÓN]],5,0),+IFERROR(VLOOKUP(CONCATENATE(Table32[[#This Row],[Código Cantón]],"50"),Table5[[#All],[CÓDIGO PARROQUIA]:[CLASIFICACIÓN]],5,0),""))</f>
        <v/>
      </c>
      <c r="Q3186" s="13" t="str">
        <f>+IFERROR(VLOOKUP(Table32[[#This Row],[Código Cantón]],Table4[[#All],[CÓDIGO CANTÓN]:[CLASIFICACIÓN]],6,0),"")</f>
        <v/>
      </c>
    </row>
    <row r="3187" spans="4:17" x14ac:dyDescent="0.3">
      <c r="D3187" s="12" t="s">
        <v>2482</v>
      </c>
      <c r="E3187" s="12" t="s">
        <v>159</v>
      </c>
      <c r="F3187" s="12" t="s">
        <v>192</v>
      </c>
      <c r="G3187" s="12" t="s">
        <v>191</v>
      </c>
      <c r="H3187" s="12" t="s">
        <v>1293</v>
      </c>
      <c r="I3187" s="12" t="s">
        <v>819</v>
      </c>
      <c r="J3187" s="12" t="s">
        <v>7550</v>
      </c>
      <c r="K3187" s="12" t="s">
        <v>16927</v>
      </c>
      <c r="L3187" s="12" t="s">
        <v>2483</v>
      </c>
      <c r="M3187" s="12" t="s">
        <v>16928</v>
      </c>
      <c r="N3187" s="12" t="s">
        <v>7987</v>
      </c>
      <c r="O3187" s="12" t="s">
        <v>16929</v>
      </c>
      <c r="P3187" s="13" t="str">
        <f>+IFERROR(VLOOKUP(Table32[[#This Row],[Código_parroquial]],Table5[[#All],[CÓDIGO PARROQUIA]:[CLASIFICACIÓN]],5,0),+IFERROR(VLOOKUP(CONCATENATE(Table32[[#This Row],[Código Cantón]],"50"),Table5[[#All],[CÓDIGO PARROQUIA]:[CLASIFICACIÓN]],5,0),""))</f>
        <v/>
      </c>
      <c r="Q3187" s="13" t="str">
        <f>+IFERROR(VLOOKUP(Table32[[#This Row],[Código Cantón]],Table4[[#All],[CÓDIGO CANTÓN]:[CLASIFICACIÓN]],6,0),"")</f>
        <v/>
      </c>
    </row>
    <row r="3188" spans="4:17" x14ac:dyDescent="0.3">
      <c r="D3188" s="12" t="s">
        <v>2482</v>
      </c>
      <c r="E3188" s="12" t="s">
        <v>159</v>
      </c>
      <c r="F3188" s="12" t="s">
        <v>192</v>
      </c>
      <c r="G3188" s="12" t="s">
        <v>191</v>
      </c>
      <c r="H3188" s="12" t="s">
        <v>1294</v>
      </c>
      <c r="I3188" s="12" t="s">
        <v>1295</v>
      </c>
      <c r="J3188" s="12" t="s">
        <v>7550</v>
      </c>
      <c r="K3188" s="12" t="s">
        <v>16930</v>
      </c>
      <c r="L3188" s="12" t="s">
        <v>2483</v>
      </c>
      <c r="M3188" s="12" t="s">
        <v>16931</v>
      </c>
      <c r="N3188" s="12" t="s">
        <v>7987</v>
      </c>
      <c r="O3188" s="12" t="s">
        <v>16932</v>
      </c>
      <c r="P3188" s="13" t="str">
        <f>+IFERROR(VLOOKUP(Table32[[#This Row],[Código_parroquial]],Table5[[#All],[CÓDIGO PARROQUIA]:[CLASIFICACIÓN]],5,0),+IFERROR(VLOOKUP(CONCATENATE(Table32[[#This Row],[Código Cantón]],"50"),Table5[[#All],[CÓDIGO PARROQUIA]:[CLASIFICACIÓN]],5,0),""))</f>
        <v/>
      </c>
      <c r="Q3188" s="13" t="str">
        <f>+IFERROR(VLOOKUP(Table32[[#This Row],[Código Cantón]],Table4[[#All],[CÓDIGO CANTÓN]:[CLASIFICACIÓN]],6,0),"")</f>
        <v/>
      </c>
    </row>
    <row r="3189" spans="4:17" x14ac:dyDescent="0.3">
      <c r="D3189" s="12" t="s">
        <v>2482</v>
      </c>
      <c r="E3189" s="12" t="s">
        <v>159</v>
      </c>
      <c r="F3189" s="12" t="s">
        <v>194</v>
      </c>
      <c r="G3189" s="12" t="s">
        <v>193</v>
      </c>
      <c r="H3189" s="12" t="s">
        <v>1300</v>
      </c>
      <c r="I3189" s="12" t="s">
        <v>7694</v>
      </c>
      <c r="J3189" s="12" t="s">
        <v>7550</v>
      </c>
      <c r="K3189" s="12" t="s">
        <v>16933</v>
      </c>
      <c r="L3189" s="12" t="s">
        <v>2483</v>
      </c>
      <c r="M3189" s="12" t="s">
        <v>16934</v>
      </c>
      <c r="N3189" s="12" t="s">
        <v>7987</v>
      </c>
      <c r="O3189" s="12" t="s">
        <v>16935</v>
      </c>
      <c r="P3189" s="13" t="str">
        <f>+IFERROR(VLOOKUP(Table32[[#This Row],[Código_parroquial]],Table5[[#All],[CÓDIGO PARROQUIA]:[CLASIFICACIÓN]],5,0),+IFERROR(VLOOKUP(CONCATENATE(Table32[[#This Row],[Código Cantón]],"50"),Table5[[#All],[CÓDIGO PARROQUIA]:[CLASIFICACIÓN]],5,0),""))</f>
        <v/>
      </c>
      <c r="Q3189" s="13" t="str">
        <f>+IFERROR(VLOOKUP(Table32[[#This Row],[Código Cantón]],Table4[[#All],[CÓDIGO CANTÓN]:[CLASIFICACIÓN]],6,0),"")</f>
        <v/>
      </c>
    </row>
    <row r="3190" spans="4:17" x14ac:dyDescent="0.3">
      <c r="D3190" s="12" t="s">
        <v>2482</v>
      </c>
      <c r="E3190" s="12" t="s">
        <v>159</v>
      </c>
      <c r="F3190" s="12" t="s">
        <v>194</v>
      </c>
      <c r="G3190" s="12" t="s">
        <v>193</v>
      </c>
      <c r="H3190" s="12" t="s">
        <v>1296</v>
      </c>
      <c r="I3190" s="12" t="s">
        <v>194</v>
      </c>
      <c r="J3190" s="12" t="s">
        <v>7548</v>
      </c>
      <c r="K3190" s="12" t="s">
        <v>16936</v>
      </c>
      <c r="L3190" s="12" t="s">
        <v>2483</v>
      </c>
      <c r="M3190" s="12" t="s">
        <v>16937</v>
      </c>
      <c r="N3190" s="12" t="s">
        <v>7987</v>
      </c>
      <c r="O3190" s="12" t="s">
        <v>16938</v>
      </c>
      <c r="P3190" s="13" t="str">
        <f>+IFERROR(VLOOKUP(Table32[[#This Row],[Código_parroquial]],Table5[[#All],[CÓDIGO PARROQUIA]:[CLASIFICACIÓN]],5,0),+IFERROR(VLOOKUP(CONCATENATE(Table32[[#This Row],[Código Cantón]],"50"),Table5[[#All],[CÓDIGO PARROQUIA]:[CLASIFICACIÓN]],5,0),""))</f>
        <v/>
      </c>
      <c r="Q3190" s="13" t="str">
        <f>+IFERROR(VLOOKUP(Table32[[#This Row],[Código Cantón]],Table4[[#All],[CÓDIGO CANTÓN]:[CLASIFICACIÓN]],6,0),"")</f>
        <v/>
      </c>
    </row>
    <row r="3191" spans="4:17" x14ac:dyDescent="0.3">
      <c r="D3191" s="12" t="s">
        <v>2482</v>
      </c>
      <c r="E3191" s="12" t="s">
        <v>159</v>
      </c>
      <c r="F3191" s="12" t="s">
        <v>194</v>
      </c>
      <c r="G3191" s="12" t="s">
        <v>193</v>
      </c>
      <c r="H3191" s="12" t="s">
        <v>1297</v>
      </c>
      <c r="I3191" s="12" t="s">
        <v>7897</v>
      </c>
      <c r="J3191" s="12" t="s">
        <v>7550</v>
      </c>
      <c r="K3191" s="12" t="s">
        <v>16939</v>
      </c>
      <c r="L3191" s="12" t="s">
        <v>2483</v>
      </c>
      <c r="M3191" s="12" t="s">
        <v>16940</v>
      </c>
      <c r="N3191" s="12" t="s">
        <v>7987</v>
      </c>
      <c r="O3191" s="12" t="s">
        <v>16941</v>
      </c>
      <c r="P3191" s="13" t="str">
        <f>+IFERROR(VLOOKUP(Table32[[#This Row],[Código_parroquial]],Table5[[#All],[CÓDIGO PARROQUIA]:[CLASIFICACIÓN]],5,0),+IFERROR(VLOOKUP(CONCATENATE(Table32[[#This Row],[Código Cantón]],"50"),Table5[[#All],[CÓDIGO PARROQUIA]:[CLASIFICACIÓN]],5,0),""))</f>
        <v/>
      </c>
      <c r="Q3191" s="13" t="str">
        <f>+IFERROR(VLOOKUP(Table32[[#This Row],[Código Cantón]],Table4[[#All],[CÓDIGO CANTÓN]:[CLASIFICACIÓN]],6,0),"")</f>
        <v/>
      </c>
    </row>
    <row r="3192" spans="4:17" x14ac:dyDescent="0.3">
      <c r="D3192" s="12" t="s">
        <v>2482</v>
      </c>
      <c r="E3192" s="12" t="s">
        <v>159</v>
      </c>
      <c r="F3192" s="12" t="s">
        <v>194</v>
      </c>
      <c r="G3192" s="12" t="s">
        <v>193</v>
      </c>
      <c r="H3192" s="12" t="s">
        <v>1296</v>
      </c>
      <c r="I3192" s="12" t="s">
        <v>194</v>
      </c>
      <c r="J3192" s="12" t="s">
        <v>7548</v>
      </c>
      <c r="K3192" s="12" t="s">
        <v>16942</v>
      </c>
      <c r="L3192" s="12" t="s">
        <v>2483</v>
      </c>
      <c r="M3192" s="12" t="s">
        <v>16943</v>
      </c>
      <c r="N3192" s="12" t="s">
        <v>7987</v>
      </c>
      <c r="O3192" s="12" t="s">
        <v>16944</v>
      </c>
      <c r="P3192" s="13" t="str">
        <f>+IFERROR(VLOOKUP(Table32[[#This Row],[Código_parroquial]],Table5[[#All],[CÓDIGO PARROQUIA]:[CLASIFICACIÓN]],5,0),+IFERROR(VLOOKUP(CONCATENATE(Table32[[#This Row],[Código Cantón]],"50"),Table5[[#All],[CÓDIGO PARROQUIA]:[CLASIFICACIÓN]],5,0),""))</f>
        <v/>
      </c>
      <c r="Q3192" s="13" t="str">
        <f>+IFERROR(VLOOKUP(Table32[[#This Row],[Código Cantón]],Table4[[#All],[CÓDIGO CANTÓN]:[CLASIFICACIÓN]],6,0),"")</f>
        <v/>
      </c>
    </row>
    <row r="3193" spans="4:17" x14ac:dyDescent="0.3">
      <c r="D3193" s="12" t="s">
        <v>2482</v>
      </c>
      <c r="E3193" s="12" t="s">
        <v>159</v>
      </c>
      <c r="F3193" s="12" t="s">
        <v>194</v>
      </c>
      <c r="G3193" s="12" t="s">
        <v>193</v>
      </c>
      <c r="H3193" s="12" t="s">
        <v>1296</v>
      </c>
      <c r="I3193" s="12" t="s">
        <v>194</v>
      </c>
      <c r="J3193" s="12" t="s">
        <v>7548</v>
      </c>
      <c r="K3193" s="12" t="s">
        <v>16945</v>
      </c>
      <c r="L3193" s="12" t="s">
        <v>2483</v>
      </c>
      <c r="M3193" s="12" t="s">
        <v>16946</v>
      </c>
      <c r="N3193" s="12" t="s">
        <v>7987</v>
      </c>
      <c r="O3193" s="12" t="s">
        <v>16947</v>
      </c>
      <c r="P3193" s="13" t="str">
        <f>+IFERROR(VLOOKUP(Table32[[#This Row],[Código_parroquial]],Table5[[#All],[CÓDIGO PARROQUIA]:[CLASIFICACIÓN]],5,0),+IFERROR(VLOOKUP(CONCATENATE(Table32[[#This Row],[Código Cantón]],"50"),Table5[[#All],[CÓDIGO PARROQUIA]:[CLASIFICACIÓN]],5,0),""))</f>
        <v/>
      </c>
      <c r="Q3193" s="13" t="str">
        <f>+IFERROR(VLOOKUP(Table32[[#This Row],[Código Cantón]],Table4[[#All],[CÓDIGO CANTÓN]:[CLASIFICACIÓN]],6,0),"")</f>
        <v/>
      </c>
    </row>
    <row r="3194" spans="4:17" x14ac:dyDescent="0.3">
      <c r="D3194" s="12" t="s">
        <v>2482</v>
      </c>
      <c r="E3194" s="12" t="s">
        <v>159</v>
      </c>
      <c r="F3194" s="12" t="s">
        <v>194</v>
      </c>
      <c r="G3194" s="12" t="s">
        <v>193</v>
      </c>
      <c r="H3194" s="12" t="s">
        <v>1296</v>
      </c>
      <c r="I3194" s="12" t="s">
        <v>194</v>
      </c>
      <c r="J3194" s="12" t="s">
        <v>7548</v>
      </c>
      <c r="K3194" s="12" t="s">
        <v>16948</v>
      </c>
      <c r="L3194" s="12" t="s">
        <v>2483</v>
      </c>
      <c r="M3194" s="12" t="s">
        <v>16949</v>
      </c>
      <c r="N3194" s="12" t="s">
        <v>7987</v>
      </c>
      <c r="O3194" s="12" t="s">
        <v>16950</v>
      </c>
      <c r="P3194" s="13" t="str">
        <f>+IFERROR(VLOOKUP(Table32[[#This Row],[Código_parroquial]],Table5[[#All],[CÓDIGO PARROQUIA]:[CLASIFICACIÓN]],5,0),+IFERROR(VLOOKUP(CONCATENATE(Table32[[#This Row],[Código Cantón]],"50"),Table5[[#All],[CÓDIGO PARROQUIA]:[CLASIFICACIÓN]],5,0),""))</f>
        <v/>
      </c>
      <c r="Q3194" s="13" t="str">
        <f>+IFERROR(VLOOKUP(Table32[[#This Row],[Código Cantón]],Table4[[#All],[CÓDIGO CANTÓN]:[CLASIFICACIÓN]],6,0),"")</f>
        <v/>
      </c>
    </row>
    <row r="3195" spans="4:17" x14ac:dyDescent="0.3">
      <c r="D3195" s="12" t="s">
        <v>2482</v>
      </c>
      <c r="E3195" s="12" t="s">
        <v>159</v>
      </c>
      <c r="F3195" s="12" t="s">
        <v>194</v>
      </c>
      <c r="G3195" s="12" t="s">
        <v>193</v>
      </c>
      <c r="H3195" s="12" t="s">
        <v>1298</v>
      </c>
      <c r="I3195" s="12" t="s">
        <v>7898</v>
      </c>
      <c r="J3195" s="12" t="s">
        <v>7550</v>
      </c>
      <c r="K3195" s="12" t="s">
        <v>16951</v>
      </c>
      <c r="L3195" s="12" t="s">
        <v>2483</v>
      </c>
      <c r="M3195" s="12" t="s">
        <v>16316</v>
      </c>
      <c r="N3195" s="12" t="s">
        <v>7980</v>
      </c>
      <c r="O3195" s="12" t="s">
        <v>16952</v>
      </c>
      <c r="P3195" s="13" t="str">
        <f>+IFERROR(VLOOKUP(Table32[[#This Row],[Código_parroquial]],Table5[[#All],[CÓDIGO PARROQUIA]:[CLASIFICACIÓN]],5,0),+IFERROR(VLOOKUP(CONCATENATE(Table32[[#This Row],[Código Cantón]],"50"),Table5[[#All],[CÓDIGO PARROQUIA]:[CLASIFICACIÓN]],5,0),""))</f>
        <v/>
      </c>
      <c r="Q3195" s="13" t="str">
        <f>+IFERROR(VLOOKUP(Table32[[#This Row],[Código Cantón]],Table4[[#All],[CÓDIGO CANTÓN]:[CLASIFICACIÓN]],6,0),"")</f>
        <v/>
      </c>
    </row>
    <row r="3196" spans="4:17" x14ac:dyDescent="0.3">
      <c r="D3196" s="12" t="s">
        <v>2482</v>
      </c>
      <c r="E3196" s="12" t="s">
        <v>159</v>
      </c>
      <c r="F3196" s="12" t="s">
        <v>194</v>
      </c>
      <c r="G3196" s="12" t="s">
        <v>193</v>
      </c>
      <c r="H3196" s="12" t="s">
        <v>1298</v>
      </c>
      <c r="I3196" s="12" t="s">
        <v>7898</v>
      </c>
      <c r="J3196" s="12" t="s">
        <v>7550</v>
      </c>
      <c r="K3196" s="12" t="s">
        <v>16953</v>
      </c>
      <c r="L3196" s="12" t="s">
        <v>2483</v>
      </c>
      <c r="M3196" s="12" t="s">
        <v>21</v>
      </c>
      <c r="N3196" s="12" t="s">
        <v>7980</v>
      </c>
      <c r="O3196" s="12" t="s">
        <v>16954</v>
      </c>
      <c r="P3196" s="13" t="str">
        <f>+IFERROR(VLOOKUP(Table32[[#This Row],[Código_parroquial]],Table5[[#All],[CÓDIGO PARROQUIA]:[CLASIFICACIÓN]],5,0),+IFERROR(VLOOKUP(CONCATENATE(Table32[[#This Row],[Código Cantón]],"50"),Table5[[#All],[CÓDIGO PARROQUIA]:[CLASIFICACIÓN]],5,0),""))</f>
        <v/>
      </c>
      <c r="Q3196" s="13" t="str">
        <f>+IFERROR(VLOOKUP(Table32[[#This Row],[Código Cantón]],Table4[[#All],[CÓDIGO CANTÓN]:[CLASIFICACIÓN]],6,0),"")</f>
        <v/>
      </c>
    </row>
    <row r="3197" spans="4:17" x14ac:dyDescent="0.3">
      <c r="D3197" s="12" t="s">
        <v>2482</v>
      </c>
      <c r="E3197" s="12" t="s">
        <v>159</v>
      </c>
      <c r="F3197" s="12" t="s">
        <v>194</v>
      </c>
      <c r="G3197" s="12" t="s">
        <v>193</v>
      </c>
      <c r="H3197" s="12" t="s">
        <v>1300</v>
      </c>
      <c r="I3197" s="12" t="s">
        <v>7694</v>
      </c>
      <c r="J3197" s="12" t="s">
        <v>7550</v>
      </c>
      <c r="K3197" s="12" t="s">
        <v>16955</v>
      </c>
      <c r="L3197" s="12" t="s">
        <v>2483</v>
      </c>
      <c r="M3197" s="12" t="s">
        <v>16956</v>
      </c>
      <c r="N3197" s="12" t="s">
        <v>7987</v>
      </c>
      <c r="O3197" s="12" t="s">
        <v>16957</v>
      </c>
      <c r="P3197" s="13" t="str">
        <f>+IFERROR(VLOOKUP(Table32[[#This Row],[Código_parroquial]],Table5[[#All],[CÓDIGO PARROQUIA]:[CLASIFICACIÓN]],5,0),+IFERROR(VLOOKUP(CONCATENATE(Table32[[#This Row],[Código Cantón]],"50"),Table5[[#All],[CÓDIGO PARROQUIA]:[CLASIFICACIÓN]],5,0),""))</f>
        <v/>
      </c>
      <c r="Q3197" s="13" t="str">
        <f>+IFERROR(VLOOKUP(Table32[[#This Row],[Código Cantón]],Table4[[#All],[CÓDIGO CANTÓN]:[CLASIFICACIÓN]],6,0),"")</f>
        <v/>
      </c>
    </row>
    <row r="3198" spans="4:17" x14ac:dyDescent="0.3">
      <c r="D3198" s="12" t="s">
        <v>2482</v>
      </c>
      <c r="E3198" s="12" t="s">
        <v>159</v>
      </c>
      <c r="F3198" s="12" t="s">
        <v>194</v>
      </c>
      <c r="G3198" s="12" t="s">
        <v>193</v>
      </c>
      <c r="H3198" s="12" t="s">
        <v>1296</v>
      </c>
      <c r="I3198" s="12" t="s">
        <v>194</v>
      </c>
      <c r="J3198" s="12" t="s">
        <v>7548</v>
      </c>
      <c r="K3198" s="12" t="s">
        <v>16958</v>
      </c>
      <c r="L3198" s="12" t="s">
        <v>2483</v>
      </c>
      <c r="M3198" s="12" t="s">
        <v>16959</v>
      </c>
      <c r="N3198" s="12" t="s">
        <v>7987</v>
      </c>
      <c r="O3198" s="12" t="s">
        <v>16960</v>
      </c>
      <c r="P3198" s="13" t="str">
        <f>+IFERROR(VLOOKUP(Table32[[#This Row],[Código_parroquial]],Table5[[#All],[CÓDIGO PARROQUIA]:[CLASIFICACIÓN]],5,0),+IFERROR(VLOOKUP(CONCATENATE(Table32[[#This Row],[Código Cantón]],"50"),Table5[[#All],[CÓDIGO PARROQUIA]:[CLASIFICACIÓN]],5,0),""))</f>
        <v/>
      </c>
      <c r="Q3198" s="13" t="str">
        <f>+IFERROR(VLOOKUP(Table32[[#This Row],[Código Cantón]],Table4[[#All],[CÓDIGO CANTÓN]:[CLASIFICACIÓN]],6,0),"")</f>
        <v/>
      </c>
    </row>
    <row r="3199" spans="4:17" x14ac:dyDescent="0.3">
      <c r="D3199" s="12" t="s">
        <v>2482</v>
      </c>
      <c r="E3199" s="12" t="s">
        <v>159</v>
      </c>
      <c r="F3199" s="12" t="s">
        <v>194</v>
      </c>
      <c r="G3199" s="12" t="s">
        <v>193</v>
      </c>
      <c r="H3199" s="12" t="s">
        <v>1298</v>
      </c>
      <c r="I3199" s="12" t="s">
        <v>7898</v>
      </c>
      <c r="J3199" s="12" t="s">
        <v>7550</v>
      </c>
      <c r="K3199" s="12" t="s">
        <v>16961</v>
      </c>
      <c r="L3199" s="12" t="s">
        <v>2483</v>
      </c>
      <c r="M3199" s="12" t="s">
        <v>16962</v>
      </c>
      <c r="N3199" s="12" t="s">
        <v>7980</v>
      </c>
      <c r="O3199" s="12" t="s">
        <v>16963</v>
      </c>
      <c r="P3199" s="13" t="str">
        <f>+IFERROR(VLOOKUP(Table32[[#This Row],[Código_parroquial]],Table5[[#All],[CÓDIGO PARROQUIA]:[CLASIFICACIÓN]],5,0),+IFERROR(VLOOKUP(CONCATENATE(Table32[[#This Row],[Código Cantón]],"50"),Table5[[#All],[CÓDIGO PARROQUIA]:[CLASIFICACIÓN]],5,0),""))</f>
        <v/>
      </c>
      <c r="Q3199" s="13" t="str">
        <f>+IFERROR(VLOOKUP(Table32[[#This Row],[Código Cantón]],Table4[[#All],[CÓDIGO CANTÓN]:[CLASIFICACIÓN]],6,0),"")</f>
        <v/>
      </c>
    </row>
    <row r="3200" spans="4:17" x14ac:dyDescent="0.3">
      <c r="D3200" s="12" t="s">
        <v>2482</v>
      </c>
      <c r="E3200" s="12" t="s">
        <v>159</v>
      </c>
      <c r="F3200" s="12" t="s">
        <v>194</v>
      </c>
      <c r="G3200" s="12" t="s">
        <v>193</v>
      </c>
      <c r="H3200" s="12" t="s">
        <v>1298</v>
      </c>
      <c r="I3200" s="12" t="s">
        <v>7898</v>
      </c>
      <c r="J3200" s="12" t="s">
        <v>7550</v>
      </c>
      <c r="K3200" s="12" t="s">
        <v>16964</v>
      </c>
      <c r="L3200" s="12" t="s">
        <v>2483</v>
      </c>
      <c r="M3200" s="12" t="s">
        <v>16965</v>
      </c>
      <c r="N3200" s="12" t="s">
        <v>7987</v>
      </c>
      <c r="O3200" s="12" t="s">
        <v>16966</v>
      </c>
      <c r="P3200" s="13" t="str">
        <f>+IFERROR(VLOOKUP(Table32[[#This Row],[Código_parroquial]],Table5[[#All],[CÓDIGO PARROQUIA]:[CLASIFICACIÓN]],5,0),+IFERROR(VLOOKUP(CONCATENATE(Table32[[#This Row],[Código Cantón]],"50"),Table5[[#All],[CÓDIGO PARROQUIA]:[CLASIFICACIÓN]],5,0),""))</f>
        <v/>
      </c>
      <c r="Q3200" s="13" t="str">
        <f>+IFERROR(VLOOKUP(Table32[[#This Row],[Código Cantón]],Table4[[#All],[CÓDIGO CANTÓN]:[CLASIFICACIÓN]],6,0),"")</f>
        <v/>
      </c>
    </row>
    <row r="3201" spans="4:17" x14ac:dyDescent="0.3">
      <c r="D3201" s="12" t="s">
        <v>2482</v>
      </c>
      <c r="E3201" s="12" t="s">
        <v>159</v>
      </c>
      <c r="F3201" s="12" t="s">
        <v>194</v>
      </c>
      <c r="G3201" s="12" t="s">
        <v>193</v>
      </c>
      <c r="H3201" s="12" t="s">
        <v>1300</v>
      </c>
      <c r="I3201" s="12" t="s">
        <v>7694</v>
      </c>
      <c r="J3201" s="12" t="s">
        <v>7550</v>
      </c>
      <c r="K3201" s="12" t="s">
        <v>16967</v>
      </c>
      <c r="L3201" s="12" t="s">
        <v>2483</v>
      </c>
      <c r="M3201" s="12" t="s">
        <v>9314</v>
      </c>
      <c r="N3201" s="12" t="s">
        <v>7987</v>
      </c>
      <c r="O3201" s="12" t="s">
        <v>16968</v>
      </c>
      <c r="P3201" s="13" t="str">
        <f>+IFERROR(VLOOKUP(Table32[[#This Row],[Código_parroquial]],Table5[[#All],[CÓDIGO PARROQUIA]:[CLASIFICACIÓN]],5,0),+IFERROR(VLOOKUP(CONCATENATE(Table32[[#This Row],[Código Cantón]],"50"),Table5[[#All],[CÓDIGO PARROQUIA]:[CLASIFICACIÓN]],5,0),""))</f>
        <v/>
      </c>
      <c r="Q3201" s="13" t="str">
        <f>+IFERROR(VLOOKUP(Table32[[#This Row],[Código Cantón]],Table4[[#All],[CÓDIGO CANTÓN]:[CLASIFICACIÓN]],6,0),"")</f>
        <v/>
      </c>
    </row>
    <row r="3202" spans="4:17" x14ac:dyDescent="0.3">
      <c r="D3202" s="12" t="s">
        <v>2482</v>
      </c>
      <c r="E3202" s="12" t="s">
        <v>159</v>
      </c>
      <c r="F3202" s="12" t="s">
        <v>194</v>
      </c>
      <c r="G3202" s="12" t="s">
        <v>193</v>
      </c>
      <c r="H3202" s="12" t="s">
        <v>1296</v>
      </c>
      <c r="I3202" s="12" t="s">
        <v>194</v>
      </c>
      <c r="J3202" s="12" t="s">
        <v>7548</v>
      </c>
      <c r="K3202" s="12" t="s">
        <v>16969</v>
      </c>
      <c r="L3202" s="12" t="s">
        <v>2483</v>
      </c>
      <c r="M3202" s="12" t="s">
        <v>16970</v>
      </c>
      <c r="N3202" s="12" t="s">
        <v>7980</v>
      </c>
      <c r="O3202" s="12" t="s">
        <v>16971</v>
      </c>
      <c r="P3202" s="13" t="str">
        <f>+IFERROR(VLOOKUP(Table32[[#This Row],[Código_parroquial]],Table5[[#All],[CÓDIGO PARROQUIA]:[CLASIFICACIÓN]],5,0),+IFERROR(VLOOKUP(CONCATENATE(Table32[[#This Row],[Código Cantón]],"50"),Table5[[#All],[CÓDIGO PARROQUIA]:[CLASIFICACIÓN]],5,0),""))</f>
        <v/>
      </c>
      <c r="Q3202" s="13" t="str">
        <f>+IFERROR(VLOOKUP(Table32[[#This Row],[Código Cantón]],Table4[[#All],[CÓDIGO CANTÓN]:[CLASIFICACIÓN]],6,0),"")</f>
        <v/>
      </c>
    </row>
    <row r="3203" spans="4:17" x14ac:dyDescent="0.3">
      <c r="D3203" s="12" t="s">
        <v>2482</v>
      </c>
      <c r="E3203" s="12" t="s">
        <v>159</v>
      </c>
      <c r="F3203" s="12" t="s">
        <v>194</v>
      </c>
      <c r="G3203" s="12" t="s">
        <v>193</v>
      </c>
      <c r="H3203" s="12" t="s">
        <v>1300</v>
      </c>
      <c r="I3203" s="12" t="s">
        <v>7694</v>
      </c>
      <c r="J3203" s="12" t="s">
        <v>7550</v>
      </c>
      <c r="K3203" s="12" t="s">
        <v>16972</v>
      </c>
      <c r="L3203" s="12" t="s">
        <v>2483</v>
      </c>
      <c r="M3203" s="12" t="s">
        <v>16973</v>
      </c>
      <c r="N3203" s="12" t="s">
        <v>7987</v>
      </c>
      <c r="O3203" s="12" t="s">
        <v>16974</v>
      </c>
      <c r="P3203" s="13" t="str">
        <f>+IFERROR(VLOOKUP(Table32[[#This Row],[Código_parroquial]],Table5[[#All],[CÓDIGO PARROQUIA]:[CLASIFICACIÓN]],5,0),+IFERROR(VLOOKUP(CONCATENATE(Table32[[#This Row],[Código Cantón]],"50"),Table5[[#All],[CÓDIGO PARROQUIA]:[CLASIFICACIÓN]],5,0),""))</f>
        <v/>
      </c>
      <c r="Q3203" s="13" t="str">
        <f>+IFERROR(VLOOKUP(Table32[[#This Row],[Código Cantón]],Table4[[#All],[CÓDIGO CANTÓN]:[CLASIFICACIÓN]],6,0),"")</f>
        <v/>
      </c>
    </row>
    <row r="3204" spans="4:17" x14ac:dyDescent="0.3">
      <c r="D3204" s="12" t="s">
        <v>2482</v>
      </c>
      <c r="E3204" s="12" t="s">
        <v>159</v>
      </c>
      <c r="F3204" s="12" t="s">
        <v>194</v>
      </c>
      <c r="G3204" s="12" t="s">
        <v>193</v>
      </c>
      <c r="H3204" s="12" t="s">
        <v>1297</v>
      </c>
      <c r="I3204" s="12" t="s">
        <v>7897</v>
      </c>
      <c r="J3204" s="12" t="s">
        <v>7550</v>
      </c>
      <c r="K3204" s="12" t="s">
        <v>16975</v>
      </c>
      <c r="L3204" s="12" t="s">
        <v>2483</v>
      </c>
      <c r="M3204" s="12" t="s">
        <v>16976</v>
      </c>
      <c r="N3204" s="12" t="s">
        <v>7987</v>
      </c>
      <c r="O3204" s="12" t="s">
        <v>16977</v>
      </c>
      <c r="P3204" s="13" t="str">
        <f>+IFERROR(VLOOKUP(Table32[[#This Row],[Código_parroquial]],Table5[[#All],[CÓDIGO PARROQUIA]:[CLASIFICACIÓN]],5,0),+IFERROR(VLOOKUP(CONCATENATE(Table32[[#This Row],[Código Cantón]],"50"),Table5[[#All],[CÓDIGO PARROQUIA]:[CLASIFICACIÓN]],5,0),""))</f>
        <v/>
      </c>
      <c r="Q3204" s="13" t="str">
        <f>+IFERROR(VLOOKUP(Table32[[#This Row],[Código Cantón]],Table4[[#All],[CÓDIGO CANTÓN]:[CLASIFICACIÓN]],6,0),"")</f>
        <v/>
      </c>
    </row>
    <row r="3205" spans="4:17" x14ac:dyDescent="0.3">
      <c r="D3205" s="12" t="s">
        <v>2482</v>
      </c>
      <c r="E3205" s="12" t="s">
        <v>159</v>
      </c>
      <c r="F3205" s="12" t="s">
        <v>194</v>
      </c>
      <c r="G3205" s="12" t="s">
        <v>193</v>
      </c>
      <c r="H3205" s="12" t="s">
        <v>1296</v>
      </c>
      <c r="I3205" s="12" t="s">
        <v>194</v>
      </c>
      <c r="J3205" s="12" t="s">
        <v>7548</v>
      </c>
      <c r="K3205" s="12" t="s">
        <v>16978</v>
      </c>
      <c r="L3205" s="12" t="s">
        <v>2483</v>
      </c>
      <c r="M3205" s="12" t="s">
        <v>16979</v>
      </c>
      <c r="N3205" s="12" t="s">
        <v>7987</v>
      </c>
      <c r="O3205" s="12" t="s">
        <v>16980</v>
      </c>
      <c r="P3205" s="13" t="str">
        <f>+IFERROR(VLOOKUP(Table32[[#This Row],[Código_parroquial]],Table5[[#All],[CÓDIGO PARROQUIA]:[CLASIFICACIÓN]],5,0),+IFERROR(VLOOKUP(CONCATENATE(Table32[[#This Row],[Código Cantón]],"50"),Table5[[#All],[CÓDIGO PARROQUIA]:[CLASIFICACIÓN]],5,0),""))</f>
        <v/>
      </c>
      <c r="Q3205" s="13" t="str">
        <f>+IFERROR(VLOOKUP(Table32[[#This Row],[Código Cantón]],Table4[[#All],[CÓDIGO CANTÓN]:[CLASIFICACIÓN]],6,0),"")</f>
        <v/>
      </c>
    </row>
    <row r="3206" spans="4:17" x14ac:dyDescent="0.3">
      <c r="D3206" s="12" t="s">
        <v>2482</v>
      </c>
      <c r="E3206" s="12" t="s">
        <v>159</v>
      </c>
      <c r="F3206" s="12" t="s">
        <v>194</v>
      </c>
      <c r="G3206" s="12" t="s">
        <v>193</v>
      </c>
      <c r="H3206" s="12" t="s">
        <v>1296</v>
      </c>
      <c r="I3206" s="12" t="s">
        <v>194</v>
      </c>
      <c r="J3206" s="12" t="s">
        <v>7548</v>
      </c>
      <c r="K3206" s="12" t="s">
        <v>16981</v>
      </c>
      <c r="L3206" s="12" t="s">
        <v>2483</v>
      </c>
      <c r="M3206" s="12" t="s">
        <v>16982</v>
      </c>
      <c r="N3206" s="12" t="s">
        <v>7980</v>
      </c>
      <c r="O3206" s="12" t="s">
        <v>16983</v>
      </c>
      <c r="P3206" s="13" t="str">
        <f>+IFERROR(VLOOKUP(Table32[[#This Row],[Código_parroquial]],Table5[[#All],[CÓDIGO PARROQUIA]:[CLASIFICACIÓN]],5,0),+IFERROR(VLOOKUP(CONCATENATE(Table32[[#This Row],[Código Cantón]],"50"),Table5[[#All],[CÓDIGO PARROQUIA]:[CLASIFICACIÓN]],5,0),""))</f>
        <v/>
      </c>
      <c r="Q3206" s="13" t="str">
        <f>+IFERROR(VLOOKUP(Table32[[#This Row],[Código Cantón]],Table4[[#All],[CÓDIGO CANTÓN]:[CLASIFICACIÓN]],6,0),"")</f>
        <v/>
      </c>
    </row>
    <row r="3207" spans="4:17" x14ac:dyDescent="0.3">
      <c r="D3207" s="12" t="s">
        <v>2482</v>
      </c>
      <c r="E3207" s="12" t="s">
        <v>159</v>
      </c>
      <c r="F3207" s="12" t="s">
        <v>194</v>
      </c>
      <c r="G3207" s="12" t="s">
        <v>193</v>
      </c>
      <c r="H3207" s="12" t="s">
        <v>1300</v>
      </c>
      <c r="I3207" s="12" t="s">
        <v>7694</v>
      </c>
      <c r="J3207" s="12" t="s">
        <v>7550</v>
      </c>
      <c r="K3207" s="12" t="s">
        <v>16984</v>
      </c>
      <c r="L3207" s="12" t="s">
        <v>2483</v>
      </c>
      <c r="M3207" s="12" t="s">
        <v>15775</v>
      </c>
      <c r="N3207" s="12" t="s">
        <v>7980</v>
      </c>
      <c r="O3207" s="12" t="s">
        <v>16985</v>
      </c>
      <c r="P3207" s="13" t="str">
        <f>+IFERROR(VLOOKUP(Table32[[#This Row],[Código_parroquial]],Table5[[#All],[CÓDIGO PARROQUIA]:[CLASIFICACIÓN]],5,0),+IFERROR(VLOOKUP(CONCATENATE(Table32[[#This Row],[Código Cantón]],"50"),Table5[[#All],[CÓDIGO PARROQUIA]:[CLASIFICACIÓN]],5,0),""))</f>
        <v/>
      </c>
      <c r="Q3207" s="13" t="str">
        <f>+IFERROR(VLOOKUP(Table32[[#This Row],[Código Cantón]],Table4[[#All],[CÓDIGO CANTÓN]:[CLASIFICACIÓN]],6,0),"")</f>
        <v/>
      </c>
    </row>
    <row r="3208" spans="4:17" x14ac:dyDescent="0.3">
      <c r="D3208" s="12" t="s">
        <v>2482</v>
      </c>
      <c r="E3208" s="12" t="s">
        <v>159</v>
      </c>
      <c r="F3208" s="12" t="s">
        <v>194</v>
      </c>
      <c r="G3208" s="12" t="s">
        <v>193</v>
      </c>
      <c r="H3208" s="12" t="s">
        <v>1300</v>
      </c>
      <c r="I3208" s="12" t="s">
        <v>7694</v>
      </c>
      <c r="J3208" s="12" t="s">
        <v>7550</v>
      </c>
      <c r="K3208" s="12" t="s">
        <v>16986</v>
      </c>
      <c r="L3208" s="12" t="s">
        <v>2483</v>
      </c>
      <c r="M3208" s="12" t="s">
        <v>16987</v>
      </c>
      <c r="N3208" s="12" t="s">
        <v>7987</v>
      </c>
      <c r="O3208" s="12" t="s">
        <v>16988</v>
      </c>
      <c r="P3208" s="13" t="str">
        <f>+IFERROR(VLOOKUP(Table32[[#This Row],[Código_parroquial]],Table5[[#All],[CÓDIGO PARROQUIA]:[CLASIFICACIÓN]],5,0),+IFERROR(VLOOKUP(CONCATENATE(Table32[[#This Row],[Código Cantón]],"50"),Table5[[#All],[CÓDIGO PARROQUIA]:[CLASIFICACIÓN]],5,0),""))</f>
        <v/>
      </c>
      <c r="Q3208" s="13" t="str">
        <f>+IFERROR(VLOOKUP(Table32[[#This Row],[Código Cantón]],Table4[[#All],[CÓDIGO CANTÓN]:[CLASIFICACIÓN]],6,0),"")</f>
        <v/>
      </c>
    </row>
    <row r="3209" spans="4:17" x14ac:dyDescent="0.3">
      <c r="D3209" s="12" t="s">
        <v>2482</v>
      </c>
      <c r="E3209" s="12" t="s">
        <v>159</v>
      </c>
      <c r="F3209" s="12" t="s">
        <v>194</v>
      </c>
      <c r="G3209" s="12" t="s">
        <v>193</v>
      </c>
      <c r="H3209" s="12" t="s">
        <v>1300</v>
      </c>
      <c r="I3209" s="12" t="s">
        <v>7694</v>
      </c>
      <c r="J3209" s="12" t="s">
        <v>7550</v>
      </c>
      <c r="K3209" s="12" t="s">
        <v>16989</v>
      </c>
      <c r="L3209" s="12" t="s">
        <v>2483</v>
      </c>
      <c r="M3209" s="12" t="s">
        <v>16990</v>
      </c>
      <c r="N3209" s="12" t="s">
        <v>7980</v>
      </c>
      <c r="O3209" s="12" t="s">
        <v>16991</v>
      </c>
      <c r="P3209" s="13" t="str">
        <f>+IFERROR(VLOOKUP(Table32[[#This Row],[Código_parroquial]],Table5[[#All],[CÓDIGO PARROQUIA]:[CLASIFICACIÓN]],5,0),+IFERROR(VLOOKUP(CONCATENATE(Table32[[#This Row],[Código Cantón]],"50"),Table5[[#All],[CÓDIGO PARROQUIA]:[CLASIFICACIÓN]],5,0),""))</f>
        <v/>
      </c>
      <c r="Q3209" s="13" t="str">
        <f>+IFERROR(VLOOKUP(Table32[[#This Row],[Código Cantón]],Table4[[#All],[CÓDIGO CANTÓN]:[CLASIFICACIÓN]],6,0),"")</f>
        <v/>
      </c>
    </row>
    <row r="3210" spans="4:17" x14ac:dyDescent="0.3">
      <c r="D3210" s="12" t="s">
        <v>2482</v>
      </c>
      <c r="E3210" s="12" t="s">
        <v>159</v>
      </c>
      <c r="F3210" s="12" t="s">
        <v>196</v>
      </c>
      <c r="G3210" s="12" t="s">
        <v>195</v>
      </c>
      <c r="H3210" s="12" t="s">
        <v>1302</v>
      </c>
      <c r="I3210" s="12" t="s">
        <v>7899</v>
      </c>
      <c r="J3210" s="12" t="s">
        <v>7548</v>
      </c>
      <c r="K3210" s="12" t="s">
        <v>16992</v>
      </c>
      <c r="L3210" s="12" t="s">
        <v>2483</v>
      </c>
      <c r="M3210" s="12" t="s">
        <v>16993</v>
      </c>
      <c r="N3210" s="12" t="s">
        <v>7980</v>
      </c>
      <c r="O3210" s="12" t="s">
        <v>16994</v>
      </c>
      <c r="P3210" s="13" t="str">
        <f>+IFERROR(VLOOKUP(Table32[[#This Row],[Código_parroquial]],Table5[[#All],[CÓDIGO PARROQUIA]:[CLASIFICACIÓN]],5,0),+IFERROR(VLOOKUP(CONCATENATE(Table32[[#This Row],[Código Cantón]],"50"),Table5[[#All],[CÓDIGO PARROQUIA]:[CLASIFICACIÓN]],5,0),""))</f>
        <v/>
      </c>
      <c r="Q3210" s="13" t="str">
        <f>+IFERROR(VLOOKUP(Table32[[#This Row],[Código Cantón]],Table4[[#All],[CÓDIGO CANTÓN]:[CLASIFICACIÓN]],6,0),"")</f>
        <v/>
      </c>
    </row>
    <row r="3211" spans="4:17" x14ac:dyDescent="0.3">
      <c r="D3211" s="12" t="s">
        <v>2482</v>
      </c>
      <c r="E3211" s="12" t="s">
        <v>159</v>
      </c>
      <c r="F3211" s="12" t="s">
        <v>196</v>
      </c>
      <c r="G3211" s="12" t="s">
        <v>195</v>
      </c>
      <c r="H3211" s="12" t="s">
        <v>1302</v>
      </c>
      <c r="I3211" s="12" t="s">
        <v>7899</v>
      </c>
      <c r="J3211" s="12" t="s">
        <v>7548</v>
      </c>
      <c r="K3211" s="12" t="s">
        <v>16995</v>
      </c>
      <c r="L3211" s="12" t="s">
        <v>2483</v>
      </c>
      <c r="M3211" s="12" t="s">
        <v>16996</v>
      </c>
      <c r="N3211" s="12" t="s">
        <v>7987</v>
      </c>
      <c r="O3211" s="12" t="s">
        <v>16997</v>
      </c>
      <c r="P3211" s="13" t="str">
        <f>+IFERROR(VLOOKUP(Table32[[#This Row],[Código_parroquial]],Table5[[#All],[CÓDIGO PARROQUIA]:[CLASIFICACIÓN]],5,0),+IFERROR(VLOOKUP(CONCATENATE(Table32[[#This Row],[Código Cantón]],"50"),Table5[[#All],[CÓDIGO PARROQUIA]:[CLASIFICACIÓN]],5,0),""))</f>
        <v/>
      </c>
      <c r="Q3211" s="13" t="str">
        <f>+IFERROR(VLOOKUP(Table32[[#This Row],[Código Cantón]],Table4[[#All],[CÓDIGO CANTÓN]:[CLASIFICACIÓN]],6,0),"")</f>
        <v/>
      </c>
    </row>
    <row r="3212" spans="4:17" x14ac:dyDescent="0.3">
      <c r="D3212" s="12" t="s">
        <v>2482</v>
      </c>
      <c r="E3212" s="12" t="s">
        <v>159</v>
      </c>
      <c r="F3212" s="12" t="s">
        <v>196</v>
      </c>
      <c r="G3212" s="12" t="s">
        <v>195</v>
      </c>
      <c r="H3212" s="12" t="s">
        <v>1302</v>
      </c>
      <c r="I3212" s="12" t="s">
        <v>7899</v>
      </c>
      <c r="J3212" s="12" t="s">
        <v>7548</v>
      </c>
      <c r="K3212" s="12" t="s">
        <v>16998</v>
      </c>
      <c r="L3212" s="12" t="s">
        <v>2483</v>
      </c>
      <c r="M3212" s="12" t="s">
        <v>16999</v>
      </c>
      <c r="N3212" s="12" t="s">
        <v>7980</v>
      </c>
      <c r="O3212" s="12" t="s">
        <v>17000</v>
      </c>
      <c r="P3212" s="13" t="str">
        <f>+IFERROR(VLOOKUP(Table32[[#This Row],[Código_parroquial]],Table5[[#All],[CÓDIGO PARROQUIA]:[CLASIFICACIÓN]],5,0),+IFERROR(VLOOKUP(CONCATENATE(Table32[[#This Row],[Código Cantón]],"50"),Table5[[#All],[CÓDIGO PARROQUIA]:[CLASIFICACIÓN]],5,0),""))</f>
        <v/>
      </c>
      <c r="Q3212" s="13" t="str">
        <f>+IFERROR(VLOOKUP(Table32[[#This Row],[Código Cantón]],Table4[[#All],[CÓDIGO CANTÓN]:[CLASIFICACIÓN]],6,0),"")</f>
        <v/>
      </c>
    </row>
    <row r="3213" spans="4:17" x14ac:dyDescent="0.3">
      <c r="D3213" s="12" t="s">
        <v>2482</v>
      </c>
      <c r="E3213" s="12" t="s">
        <v>159</v>
      </c>
      <c r="F3213" s="12" t="s">
        <v>196</v>
      </c>
      <c r="G3213" s="12" t="s">
        <v>195</v>
      </c>
      <c r="H3213" s="12" t="s">
        <v>1302</v>
      </c>
      <c r="I3213" s="12" t="s">
        <v>7899</v>
      </c>
      <c r="J3213" s="12" t="s">
        <v>7548</v>
      </c>
      <c r="K3213" s="12" t="s">
        <v>17001</v>
      </c>
      <c r="L3213" s="12" t="s">
        <v>2483</v>
      </c>
      <c r="M3213" s="12" t="s">
        <v>17002</v>
      </c>
      <c r="N3213" s="12" t="s">
        <v>7980</v>
      </c>
      <c r="O3213" s="12" t="s">
        <v>17003</v>
      </c>
      <c r="P3213" s="13" t="str">
        <f>+IFERROR(VLOOKUP(Table32[[#This Row],[Código_parroquial]],Table5[[#All],[CÓDIGO PARROQUIA]:[CLASIFICACIÓN]],5,0),+IFERROR(VLOOKUP(CONCATENATE(Table32[[#This Row],[Código Cantón]],"50"),Table5[[#All],[CÓDIGO PARROQUIA]:[CLASIFICACIÓN]],5,0),""))</f>
        <v/>
      </c>
      <c r="Q3213" s="13" t="str">
        <f>+IFERROR(VLOOKUP(Table32[[#This Row],[Código Cantón]],Table4[[#All],[CÓDIGO CANTÓN]:[CLASIFICACIÓN]],6,0),"")</f>
        <v/>
      </c>
    </row>
    <row r="3214" spans="4:17" x14ac:dyDescent="0.3">
      <c r="D3214" s="12" t="s">
        <v>2482</v>
      </c>
      <c r="E3214" s="12" t="s">
        <v>159</v>
      </c>
      <c r="F3214" s="12" t="s">
        <v>196</v>
      </c>
      <c r="G3214" s="12" t="s">
        <v>195</v>
      </c>
      <c r="H3214" s="12" t="s">
        <v>1302</v>
      </c>
      <c r="I3214" s="12" t="s">
        <v>7899</v>
      </c>
      <c r="J3214" s="12" t="s">
        <v>7548</v>
      </c>
      <c r="K3214" s="12" t="s">
        <v>17004</v>
      </c>
      <c r="L3214" s="12" t="s">
        <v>2483</v>
      </c>
      <c r="M3214" s="12" t="s">
        <v>17005</v>
      </c>
      <c r="N3214" s="12" t="s">
        <v>7987</v>
      </c>
      <c r="O3214" s="12" t="s">
        <v>17006</v>
      </c>
      <c r="P3214" s="13" t="str">
        <f>+IFERROR(VLOOKUP(Table32[[#This Row],[Código_parroquial]],Table5[[#All],[CÓDIGO PARROQUIA]:[CLASIFICACIÓN]],5,0),+IFERROR(VLOOKUP(CONCATENATE(Table32[[#This Row],[Código Cantón]],"50"),Table5[[#All],[CÓDIGO PARROQUIA]:[CLASIFICACIÓN]],5,0),""))</f>
        <v/>
      </c>
      <c r="Q3214" s="13" t="str">
        <f>+IFERROR(VLOOKUP(Table32[[#This Row],[Código Cantón]],Table4[[#All],[CÓDIGO CANTÓN]:[CLASIFICACIÓN]],6,0),"")</f>
        <v/>
      </c>
    </row>
    <row r="3215" spans="4:17" x14ac:dyDescent="0.3">
      <c r="D3215" s="12" t="s">
        <v>2482</v>
      </c>
      <c r="E3215" s="12" t="s">
        <v>159</v>
      </c>
      <c r="F3215" s="12" t="s">
        <v>196</v>
      </c>
      <c r="G3215" s="12" t="s">
        <v>195</v>
      </c>
      <c r="H3215" s="12" t="s">
        <v>1302</v>
      </c>
      <c r="I3215" s="12" t="s">
        <v>7899</v>
      </c>
      <c r="J3215" s="12" t="s">
        <v>7548</v>
      </c>
      <c r="K3215" s="12" t="s">
        <v>17007</v>
      </c>
      <c r="L3215" s="12" t="s">
        <v>2483</v>
      </c>
      <c r="M3215" s="12" t="s">
        <v>11208</v>
      </c>
      <c r="N3215" s="12" t="s">
        <v>7987</v>
      </c>
      <c r="O3215" s="12" t="s">
        <v>17008</v>
      </c>
      <c r="P3215" s="13" t="str">
        <f>+IFERROR(VLOOKUP(Table32[[#This Row],[Código_parroquial]],Table5[[#All],[CÓDIGO PARROQUIA]:[CLASIFICACIÓN]],5,0),+IFERROR(VLOOKUP(CONCATENATE(Table32[[#This Row],[Código Cantón]],"50"),Table5[[#All],[CÓDIGO PARROQUIA]:[CLASIFICACIÓN]],5,0),""))</f>
        <v/>
      </c>
      <c r="Q3215" s="13" t="str">
        <f>+IFERROR(VLOOKUP(Table32[[#This Row],[Código Cantón]],Table4[[#All],[CÓDIGO CANTÓN]:[CLASIFICACIÓN]],6,0),"")</f>
        <v/>
      </c>
    </row>
    <row r="3216" spans="4:17" x14ac:dyDescent="0.3">
      <c r="D3216" s="12" t="s">
        <v>2482</v>
      </c>
      <c r="E3216" s="12" t="s">
        <v>159</v>
      </c>
      <c r="F3216" s="12" t="s">
        <v>196</v>
      </c>
      <c r="G3216" s="12" t="s">
        <v>195</v>
      </c>
      <c r="H3216" s="12" t="s">
        <v>1302</v>
      </c>
      <c r="I3216" s="12" t="s">
        <v>7899</v>
      </c>
      <c r="J3216" s="12" t="s">
        <v>7548</v>
      </c>
      <c r="K3216" s="12" t="s">
        <v>17009</v>
      </c>
      <c r="L3216" s="12" t="s">
        <v>2483</v>
      </c>
      <c r="M3216" s="12" t="s">
        <v>17010</v>
      </c>
      <c r="N3216" s="12" t="s">
        <v>7987</v>
      </c>
      <c r="O3216" s="12" t="s">
        <v>17011</v>
      </c>
      <c r="P3216" s="13" t="str">
        <f>+IFERROR(VLOOKUP(Table32[[#This Row],[Código_parroquial]],Table5[[#All],[CÓDIGO PARROQUIA]:[CLASIFICACIÓN]],5,0),+IFERROR(VLOOKUP(CONCATENATE(Table32[[#This Row],[Código Cantón]],"50"),Table5[[#All],[CÓDIGO PARROQUIA]:[CLASIFICACIÓN]],5,0),""))</f>
        <v/>
      </c>
      <c r="Q3216" s="13" t="str">
        <f>+IFERROR(VLOOKUP(Table32[[#This Row],[Código Cantón]],Table4[[#All],[CÓDIGO CANTÓN]:[CLASIFICACIÓN]],6,0),"")</f>
        <v/>
      </c>
    </row>
    <row r="3217" spans="4:17" x14ac:dyDescent="0.3">
      <c r="D3217" s="12" t="s">
        <v>2482</v>
      </c>
      <c r="E3217" s="12" t="s">
        <v>159</v>
      </c>
      <c r="F3217" s="12" t="s">
        <v>196</v>
      </c>
      <c r="G3217" s="12" t="s">
        <v>195</v>
      </c>
      <c r="H3217" s="12" t="s">
        <v>1302</v>
      </c>
      <c r="I3217" s="12" t="s">
        <v>7899</v>
      </c>
      <c r="J3217" s="12" t="s">
        <v>7548</v>
      </c>
      <c r="K3217" s="12" t="s">
        <v>17012</v>
      </c>
      <c r="L3217" s="12" t="s">
        <v>2483</v>
      </c>
      <c r="M3217" s="12" t="s">
        <v>17013</v>
      </c>
      <c r="N3217" s="12" t="s">
        <v>7987</v>
      </c>
      <c r="O3217" s="12" t="s">
        <v>17014</v>
      </c>
      <c r="P3217" s="13" t="str">
        <f>+IFERROR(VLOOKUP(Table32[[#This Row],[Código_parroquial]],Table5[[#All],[CÓDIGO PARROQUIA]:[CLASIFICACIÓN]],5,0),+IFERROR(VLOOKUP(CONCATENATE(Table32[[#This Row],[Código Cantón]],"50"),Table5[[#All],[CÓDIGO PARROQUIA]:[CLASIFICACIÓN]],5,0),""))</f>
        <v/>
      </c>
      <c r="Q3217" s="13" t="str">
        <f>+IFERROR(VLOOKUP(Table32[[#This Row],[Código Cantón]],Table4[[#All],[CÓDIGO CANTÓN]:[CLASIFICACIÓN]],6,0),"")</f>
        <v/>
      </c>
    </row>
    <row r="3218" spans="4:17" x14ac:dyDescent="0.3">
      <c r="D3218" s="12" t="s">
        <v>2482</v>
      </c>
      <c r="E3218" s="12" t="s">
        <v>159</v>
      </c>
      <c r="F3218" s="12" t="s">
        <v>196</v>
      </c>
      <c r="G3218" s="12" t="s">
        <v>195</v>
      </c>
      <c r="H3218" s="12" t="s">
        <v>1302</v>
      </c>
      <c r="I3218" s="12" t="s">
        <v>7899</v>
      </c>
      <c r="J3218" s="12" t="s">
        <v>7548</v>
      </c>
      <c r="K3218" s="12" t="s">
        <v>17015</v>
      </c>
      <c r="L3218" s="12" t="s">
        <v>2483</v>
      </c>
      <c r="M3218" s="12" t="s">
        <v>17016</v>
      </c>
      <c r="N3218" s="12" t="s">
        <v>7987</v>
      </c>
      <c r="O3218" s="12" t="s">
        <v>17017</v>
      </c>
      <c r="P3218" s="13" t="str">
        <f>+IFERROR(VLOOKUP(Table32[[#This Row],[Código_parroquial]],Table5[[#All],[CÓDIGO PARROQUIA]:[CLASIFICACIÓN]],5,0),+IFERROR(VLOOKUP(CONCATENATE(Table32[[#This Row],[Código Cantón]],"50"),Table5[[#All],[CÓDIGO PARROQUIA]:[CLASIFICACIÓN]],5,0),""))</f>
        <v/>
      </c>
      <c r="Q3218" s="13" t="str">
        <f>+IFERROR(VLOOKUP(Table32[[#This Row],[Código Cantón]],Table4[[#All],[CÓDIGO CANTÓN]:[CLASIFICACIÓN]],6,0),"")</f>
        <v/>
      </c>
    </row>
    <row r="3219" spans="4:17" x14ac:dyDescent="0.3">
      <c r="D3219" s="12" t="s">
        <v>2482</v>
      </c>
      <c r="E3219" s="12" t="s">
        <v>159</v>
      </c>
      <c r="F3219" s="12" t="s">
        <v>196</v>
      </c>
      <c r="G3219" s="12" t="s">
        <v>195</v>
      </c>
      <c r="H3219" s="12" t="s">
        <v>1302</v>
      </c>
      <c r="I3219" s="12" t="s">
        <v>7899</v>
      </c>
      <c r="J3219" s="12" t="s">
        <v>7548</v>
      </c>
      <c r="K3219" s="12" t="s">
        <v>17018</v>
      </c>
      <c r="L3219" s="12" t="s">
        <v>2483</v>
      </c>
      <c r="M3219" s="12" t="s">
        <v>17019</v>
      </c>
      <c r="N3219" s="12" t="s">
        <v>7987</v>
      </c>
      <c r="O3219" s="12" t="s">
        <v>2619</v>
      </c>
      <c r="P3219" s="13" t="str">
        <f>+IFERROR(VLOOKUP(Table32[[#This Row],[Código_parroquial]],Table5[[#All],[CÓDIGO PARROQUIA]:[CLASIFICACIÓN]],5,0),+IFERROR(VLOOKUP(CONCATENATE(Table32[[#This Row],[Código Cantón]],"50"),Table5[[#All],[CÓDIGO PARROQUIA]:[CLASIFICACIÓN]],5,0),""))</f>
        <v/>
      </c>
      <c r="Q3219" s="13" t="str">
        <f>+IFERROR(VLOOKUP(Table32[[#This Row],[Código Cantón]],Table4[[#All],[CÓDIGO CANTÓN]:[CLASIFICACIÓN]],6,0),"")</f>
        <v/>
      </c>
    </row>
    <row r="3220" spans="4:17" x14ac:dyDescent="0.3">
      <c r="D3220" s="12" t="s">
        <v>2482</v>
      </c>
      <c r="E3220" s="12" t="s">
        <v>159</v>
      </c>
      <c r="F3220" s="12" t="s">
        <v>196</v>
      </c>
      <c r="G3220" s="12" t="s">
        <v>195</v>
      </c>
      <c r="H3220" s="12" t="s">
        <v>1302</v>
      </c>
      <c r="I3220" s="12" t="s">
        <v>7899</v>
      </c>
      <c r="J3220" s="12" t="s">
        <v>7548</v>
      </c>
      <c r="K3220" s="12" t="s">
        <v>17020</v>
      </c>
      <c r="L3220" s="12" t="s">
        <v>2483</v>
      </c>
      <c r="M3220" s="12" t="s">
        <v>10300</v>
      </c>
      <c r="N3220" s="12" t="s">
        <v>7987</v>
      </c>
      <c r="O3220" s="12" t="s">
        <v>23</v>
      </c>
      <c r="P3220" s="13" t="str">
        <f>+IFERROR(VLOOKUP(Table32[[#This Row],[Código_parroquial]],Table5[[#All],[CÓDIGO PARROQUIA]:[CLASIFICACIÓN]],5,0),+IFERROR(VLOOKUP(CONCATENATE(Table32[[#This Row],[Código Cantón]],"50"),Table5[[#All],[CÓDIGO PARROQUIA]:[CLASIFICACIÓN]],5,0),""))</f>
        <v/>
      </c>
      <c r="Q3220" s="13" t="str">
        <f>+IFERROR(VLOOKUP(Table32[[#This Row],[Código Cantón]],Table4[[#All],[CÓDIGO CANTÓN]:[CLASIFICACIÓN]],6,0),"")</f>
        <v/>
      </c>
    </row>
    <row r="3221" spans="4:17" x14ac:dyDescent="0.3">
      <c r="D3221" s="12" t="s">
        <v>2482</v>
      </c>
      <c r="E3221" s="12" t="s">
        <v>159</v>
      </c>
      <c r="F3221" s="12" t="s">
        <v>196</v>
      </c>
      <c r="G3221" s="12" t="s">
        <v>195</v>
      </c>
      <c r="H3221" s="12" t="s">
        <v>1302</v>
      </c>
      <c r="I3221" s="12" t="s">
        <v>7899</v>
      </c>
      <c r="J3221" s="12" t="s">
        <v>7548</v>
      </c>
      <c r="K3221" s="12" t="s">
        <v>17021</v>
      </c>
      <c r="L3221" s="12" t="s">
        <v>2483</v>
      </c>
      <c r="M3221" s="12" t="s">
        <v>17022</v>
      </c>
      <c r="N3221" s="12" t="s">
        <v>7987</v>
      </c>
      <c r="O3221" s="12" t="s">
        <v>17023</v>
      </c>
      <c r="P3221" s="13" t="str">
        <f>+IFERROR(VLOOKUP(Table32[[#This Row],[Código_parroquial]],Table5[[#All],[CÓDIGO PARROQUIA]:[CLASIFICACIÓN]],5,0),+IFERROR(VLOOKUP(CONCATENATE(Table32[[#This Row],[Código Cantón]],"50"),Table5[[#All],[CÓDIGO PARROQUIA]:[CLASIFICACIÓN]],5,0),""))</f>
        <v/>
      </c>
      <c r="Q3221" s="13" t="str">
        <f>+IFERROR(VLOOKUP(Table32[[#This Row],[Código Cantón]],Table4[[#All],[CÓDIGO CANTÓN]:[CLASIFICACIÓN]],6,0),"")</f>
        <v/>
      </c>
    </row>
    <row r="3222" spans="4:17" x14ac:dyDescent="0.3">
      <c r="D3222" s="12" t="s">
        <v>2482</v>
      </c>
      <c r="E3222" s="12" t="s">
        <v>159</v>
      </c>
      <c r="F3222" s="12" t="s">
        <v>196</v>
      </c>
      <c r="G3222" s="12" t="s">
        <v>195</v>
      </c>
      <c r="H3222" s="12" t="s">
        <v>1302</v>
      </c>
      <c r="I3222" s="12" t="s">
        <v>7899</v>
      </c>
      <c r="J3222" s="12" t="s">
        <v>7548</v>
      </c>
      <c r="K3222" s="12" t="s">
        <v>17024</v>
      </c>
      <c r="L3222" s="12" t="s">
        <v>2483</v>
      </c>
      <c r="M3222" s="12" t="s">
        <v>9843</v>
      </c>
      <c r="N3222" s="12" t="s">
        <v>7987</v>
      </c>
      <c r="O3222" s="12" t="s">
        <v>17025</v>
      </c>
      <c r="P3222" s="13" t="str">
        <f>+IFERROR(VLOOKUP(Table32[[#This Row],[Código_parroquial]],Table5[[#All],[CÓDIGO PARROQUIA]:[CLASIFICACIÓN]],5,0),+IFERROR(VLOOKUP(CONCATENATE(Table32[[#This Row],[Código Cantón]],"50"),Table5[[#All],[CÓDIGO PARROQUIA]:[CLASIFICACIÓN]],5,0),""))</f>
        <v/>
      </c>
      <c r="Q3222" s="13" t="str">
        <f>+IFERROR(VLOOKUP(Table32[[#This Row],[Código Cantón]],Table4[[#All],[CÓDIGO CANTÓN]:[CLASIFICACIÓN]],6,0),"")</f>
        <v/>
      </c>
    </row>
    <row r="3223" spans="4:17" x14ac:dyDescent="0.3">
      <c r="D3223" s="12" t="s">
        <v>2482</v>
      </c>
      <c r="E3223" s="12" t="s">
        <v>159</v>
      </c>
      <c r="F3223" s="12" t="s">
        <v>196</v>
      </c>
      <c r="G3223" s="12" t="s">
        <v>195</v>
      </c>
      <c r="H3223" s="12" t="s">
        <v>1302</v>
      </c>
      <c r="I3223" s="12" t="s">
        <v>7899</v>
      </c>
      <c r="J3223" s="12" t="s">
        <v>7548</v>
      </c>
      <c r="K3223" s="12" t="s">
        <v>17026</v>
      </c>
      <c r="L3223" s="12" t="s">
        <v>2483</v>
      </c>
      <c r="M3223" s="12" t="s">
        <v>17027</v>
      </c>
      <c r="N3223" s="12" t="s">
        <v>7987</v>
      </c>
      <c r="O3223" s="12" t="s">
        <v>17028</v>
      </c>
      <c r="P3223" s="13" t="str">
        <f>+IFERROR(VLOOKUP(Table32[[#This Row],[Código_parroquial]],Table5[[#All],[CÓDIGO PARROQUIA]:[CLASIFICACIÓN]],5,0),+IFERROR(VLOOKUP(CONCATENATE(Table32[[#This Row],[Código Cantón]],"50"),Table5[[#All],[CÓDIGO PARROQUIA]:[CLASIFICACIÓN]],5,0),""))</f>
        <v/>
      </c>
      <c r="Q3223" s="13" t="str">
        <f>+IFERROR(VLOOKUP(Table32[[#This Row],[Código Cantón]],Table4[[#All],[CÓDIGO CANTÓN]:[CLASIFICACIÓN]],6,0),"")</f>
        <v/>
      </c>
    </row>
    <row r="3224" spans="4:17" x14ac:dyDescent="0.3">
      <c r="D3224" s="12" t="s">
        <v>2482</v>
      </c>
      <c r="E3224" s="12" t="s">
        <v>159</v>
      </c>
      <c r="F3224" s="12" t="s">
        <v>196</v>
      </c>
      <c r="G3224" s="12" t="s">
        <v>195</v>
      </c>
      <c r="H3224" s="12" t="s">
        <v>1302</v>
      </c>
      <c r="I3224" s="12" t="s">
        <v>7899</v>
      </c>
      <c r="J3224" s="12" t="s">
        <v>7548</v>
      </c>
      <c r="K3224" s="12" t="s">
        <v>17029</v>
      </c>
      <c r="L3224" s="12" t="s">
        <v>2483</v>
      </c>
      <c r="M3224" s="12" t="s">
        <v>17030</v>
      </c>
      <c r="N3224" s="12" t="s">
        <v>7987</v>
      </c>
      <c r="O3224" s="12" t="s">
        <v>17031</v>
      </c>
      <c r="P3224" s="13" t="str">
        <f>+IFERROR(VLOOKUP(Table32[[#This Row],[Código_parroquial]],Table5[[#All],[CÓDIGO PARROQUIA]:[CLASIFICACIÓN]],5,0),+IFERROR(VLOOKUP(CONCATENATE(Table32[[#This Row],[Código Cantón]],"50"),Table5[[#All],[CÓDIGO PARROQUIA]:[CLASIFICACIÓN]],5,0),""))</f>
        <v/>
      </c>
      <c r="Q3224" s="13" t="str">
        <f>+IFERROR(VLOOKUP(Table32[[#This Row],[Código Cantón]],Table4[[#All],[CÓDIGO CANTÓN]:[CLASIFICACIÓN]],6,0),"")</f>
        <v/>
      </c>
    </row>
    <row r="3225" spans="4:17" x14ac:dyDescent="0.3">
      <c r="D3225" s="12" t="s">
        <v>2482</v>
      </c>
      <c r="E3225" s="12" t="s">
        <v>159</v>
      </c>
      <c r="F3225" s="12" t="s">
        <v>196</v>
      </c>
      <c r="G3225" s="12" t="s">
        <v>195</v>
      </c>
      <c r="H3225" s="12" t="s">
        <v>1302</v>
      </c>
      <c r="I3225" s="12" t="s">
        <v>7899</v>
      </c>
      <c r="J3225" s="12" t="s">
        <v>7548</v>
      </c>
      <c r="K3225" s="12" t="s">
        <v>17032</v>
      </c>
      <c r="L3225" s="12" t="s">
        <v>2483</v>
      </c>
      <c r="M3225" s="12" t="s">
        <v>17033</v>
      </c>
      <c r="N3225" s="12" t="s">
        <v>7987</v>
      </c>
      <c r="O3225" s="12" t="s">
        <v>17034</v>
      </c>
      <c r="P3225" s="13" t="str">
        <f>+IFERROR(VLOOKUP(Table32[[#This Row],[Código_parroquial]],Table5[[#All],[CÓDIGO PARROQUIA]:[CLASIFICACIÓN]],5,0),+IFERROR(VLOOKUP(CONCATENATE(Table32[[#This Row],[Código Cantón]],"50"),Table5[[#All],[CÓDIGO PARROQUIA]:[CLASIFICACIÓN]],5,0),""))</f>
        <v/>
      </c>
      <c r="Q3225" s="13" t="str">
        <f>+IFERROR(VLOOKUP(Table32[[#This Row],[Código Cantón]],Table4[[#All],[CÓDIGO CANTÓN]:[CLASIFICACIÓN]],6,0),"")</f>
        <v/>
      </c>
    </row>
    <row r="3226" spans="4:17" x14ac:dyDescent="0.3">
      <c r="D3226" s="12" t="s">
        <v>2482</v>
      </c>
      <c r="E3226" s="12" t="s">
        <v>159</v>
      </c>
      <c r="F3226" s="12" t="s">
        <v>196</v>
      </c>
      <c r="G3226" s="12" t="s">
        <v>195</v>
      </c>
      <c r="H3226" s="12" t="s">
        <v>1302</v>
      </c>
      <c r="I3226" s="12" t="s">
        <v>7899</v>
      </c>
      <c r="J3226" s="12" t="s">
        <v>7548</v>
      </c>
      <c r="K3226" s="12" t="s">
        <v>17035</v>
      </c>
      <c r="L3226" s="12" t="s">
        <v>2483</v>
      </c>
      <c r="M3226" s="12" t="s">
        <v>17036</v>
      </c>
      <c r="N3226" s="12" t="s">
        <v>7987</v>
      </c>
      <c r="O3226" s="12" t="s">
        <v>17037</v>
      </c>
      <c r="P3226" s="13" t="str">
        <f>+IFERROR(VLOOKUP(Table32[[#This Row],[Código_parroquial]],Table5[[#All],[CÓDIGO PARROQUIA]:[CLASIFICACIÓN]],5,0),+IFERROR(VLOOKUP(CONCATENATE(Table32[[#This Row],[Código Cantón]],"50"),Table5[[#All],[CÓDIGO PARROQUIA]:[CLASIFICACIÓN]],5,0),""))</f>
        <v/>
      </c>
      <c r="Q3226" s="13" t="str">
        <f>+IFERROR(VLOOKUP(Table32[[#This Row],[Código Cantón]],Table4[[#All],[CÓDIGO CANTÓN]:[CLASIFICACIÓN]],6,0),"")</f>
        <v/>
      </c>
    </row>
    <row r="3227" spans="4:17" x14ac:dyDescent="0.3">
      <c r="D3227" s="12" t="s">
        <v>2482</v>
      </c>
      <c r="E3227" s="12" t="s">
        <v>159</v>
      </c>
      <c r="F3227" s="12" t="s">
        <v>204</v>
      </c>
      <c r="G3227" s="12" t="s">
        <v>203</v>
      </c>
      <c r="H3227" s="12" t="s">
        <v>1309</v>
      </c>
      <c r="I3227" s="12" t="s">
        <v>7691</v>
      </c>
      <c r="J3227" s="12" t="s">
        <v>7548</v>
      </c>
      <c r="K3227" s="12" t="s">
        <v>17038</v>
      </c>
      <c r="L3227" s="12" t="s">
        <v>2483</v>
      </c>
      <c r="M3227" s="12" t="s">
        <v>16899</v>
      </c>
      <c r="N3227" s="12" t="s">
        <v>7987</v>
      </c>
      <c r="O3227" s="12" t="s">
        <v>17039</v>
      </c>
      <c r="P3227" s="13" t="str">
        <f>+IFERROR(VLOOKUP(Table32[[#This Row],[Código_parroquial]],Table5[[#All],[CÓDIGO PARROQUIA]:[CLASIFICACIÓN]],5,0),+IFERROR(VLOOKUP(CONCATENATE(Table32[[#This Row],[Código Cantón]],"50"),Table5[[#All],[CÓDIGO PARROQUIA]:[CLASIFICACIÓN]],5,0),""))</f>
        <v/>
      </c>
      <c r="Q3227" s="13" t="str">
        <f>+IFERROR(VLOOKUP(Table32[[#This Row],[Código Cantón]],Table4[[#All],[CÓDIGO CANTÓN]:[CLASIFICACIÓN]],6,0),"")</f>
        <v/>
      </c>
    </row>
    <row r="3228" spans="4:17" x14ac:dyDescent="0.3">
      <c r="D3228" s="12" t="s">
        <v>2482</v>
      </c>
      <c r="E3228" s="12" t="s">
        <v>159</v>
      </c>
      <c r="F3228" s="12" t="s">
        <v>196</v>
      </c>
      <c r="G3228" s="12" t="s">
        <v>195</v>
      </c>
      <c r="H3228" s="12" t="s">
        <v>1302</v>
      </c>
      <c r="I3228" s="12" t="s">
        <v>7899</v>
      </c>
      <c r="J3228" s="12" t="s">
        <v>7548</v>
      </c>
      <c r="K3228" s="12" t="s">
        <v>17040</v>
      </c>
      <c r="L3228" s="12" t="s">
        <v>2483</v>
      </c>
      <c r="M3228" s="12" t="s">
        <v>17041</v>
      </c>
      <c r="N3228" s="12" t="s">
        <v>7987</v>
      </c>
      <c r="O3228" s="12" t="s">
        <v>17042</v>
      </c>
      <c r="P3228" s="13" t="str">
        <f>+IFERROR(VLOOKUP(Table32[[#This Row],[Código_parroquial]],Table5[[#All],[CÓDIGO PARROQUIA]:[CLASIFICACIÓN]],5,0),+IFERROR(VLOOKUP(CONCATENATE(Table32[[#This Row],[Código Cantón]],"50"),Table5[[#All],[CÓDIGO PARROQUIA]:[CLASIFICACIÓN]],5,0),""))</f>
        <v/>
      </c>
      <c r="Q3228" s="13" t="str">
        <f>+IFERROR(VLOOKUP(Table32[[#This Row],[Código Cantón]],Table4[[#All],[CÓDIGO CANTÓN]:[CLASIFICACIÓN]],6,0),"")</f>
        <v/>
      </c>
    </row>
    <row r="3229" spans="4:17" x14ac:dyDescent="0.3">
      <c r="D3229" s="12" t="s">
        <v>2482</v>
      </c>
      <c r="E3229" s="12" t="s">
        <v>159</v>
      </c>
      <c r="F3229" s="12" t="s">
        <v>196</v>
      </c>
      <c r="G3229" s="12" t="s">
        <v>195</v>
      </c>
      <c r="H3229" s="12" t="s">
        <v>1302</v>
      </c>
      <c r="I3229" s="12" t="s">
        <v>7899</v>
      </c>
      <c r="J3229" s="12" t="s">
        <v>7548</v>
      </c>
      <c r="K3229" s="12" t="s">
        <v>17043</v>
      </c>
      <c r="L3229" s="12" t="s">
        <v>2483</v>
      </c>
      <c r="M3229" s="12" t="s">
        <v>12258</v>
      </c>
      <c r="N3229" s="12" t="s">
        <v>7987</v>
      </c>
      <c r="O3229" s="12" t="s">
        <v>323</v>
      </c>
      <c r="P3229" s="13" t="str">
        <f>+IFERROR(VLOOKUP(Table32[[#This Row],[Código_parroquial]],Table5[[#All],[CÓDIGO PARROQUIA]:[CLASIFICACIÓN]],5,0),+IFERROR(VLOOKUP(CONCATENATE(Table32[[#This Row],[Código Cantón]],"50"),Table5[[#All],[CÓDIGO PARROQUIA]:[CLASIFICACIÓN]],5,0),""))</f>
        <v/>
      </c>
      <c r="Q3229" s="13" t="str">
        <f>+IFERROR(VLOOKUP(Table32[[#This Row],[Código Cantón]],Table4[[#All],[CÓDIGO CANTÓN]:[CLASIFICACIÓN]],6,0),"")</f>
        <v/>
      </c>
    </row>
    <row r="3230" spans="4:17" x14ac:dyDescent="0.3">
      <c r="D3230" s="12" t="s">
        <v>2482</v>
      </c>
      <c r="E3230" s="12" t="s">
        <v>159</v>
      </c>
      <c r="F3230" s="12" t="s">
        <v>196</v>
      </c>
      <c r="G3230" s="12" t="s">
        <v>195</v>
      </c>
      <c r="H3230" s="12" t="s">
        <v>1302</v>
      </c>
      <c r="I3230" s="12" t="s">
        <v>7899</v>
      </c>
      <c r="J3230" s="12" t="s">
        <v>7548</v>
      </c>
      <c r="K3230" s="12" t="s">
        <v>17044</v>
      </c>
      <c r="L3230" s="12" t="s">
        <v>2483</v>
      </c>
      <c r="M3230" s="12" t="s">
        <v>17045</v>
      </c>
      <c r="N3230" s="12" t="s">
        <v>7987</v>
      </c>
      <c r="O3230" s="12" t="s">
        <v>17046</v>
      </c>
      <c r="P3230" s="13" t="str">
        <f>+IFERROR(VLOOKUP(Table32[[#This Row],[Código_parroquial]],Table5[[#All],[CÓDIGO PARROQUIA]:[CLASIFICACIÓN]],5,0),+IFERROR(VLOOKUP(CONCATENATE(Table32[[#This Row],[Código Cantón]],"50"),Table5[[#All],[CÓDIGO PARROQUIA]:[CLASIFICACIÓN]],5,0),""))</f>
        <v/>
      </c>
      <c r="Q3230" s="13" t="str">
        <f>+IFERROR(VLOOKUP(Table32[[#This Row],[Código Cantón]],Table4[[#All],[CÓDIGO CANTÓN]:[CLASIFICACIÓN]],6,0),"")</f>
        <v/>
      </c>
    </row>
    <row r="3231" spans="4:17" x14ac:dyDescent="0.3">
      <c r="D3231" s="12" t="s">
        <v>2482</v>
      </c>
      <c r="E3231" s="12" t="s">
        <v>159</v>
      </c>
      <c r="F3231" s="12" t="s">
        <v>196</v>
      </c>
      <c r="G3231" s="12" t="s">
        <v>195</v>
      </c>
      <c r="H3231" s="12" t="s">
        <v>1302</v>
      </c>
      <c r="I3231" s="12" t="s">
        <v>7899</v>
      </c>
      <c r="J3231" s="12" t="s">
        <v>7548</v>
      </c>
      <c r="K3231" s="12" t="s">
        <v>17047</v>
      </c>
      <c r="L3231" s="12" t="s">
        <v>2483</v>
      </c>
      <c r="M3231" s="12" t="s">
        <v>17048</v>
      </c>
      <c r="N3231" s="12" t="s">
        <v>7987</v>
      </c>
      <c r="O3231" s="12" t="s">
        <v>17003</v>
      </c>
      <c r="P3231" s="13" t="str">
        <f>+IFERROR(VLOOKUP(Table32[[#This Row],[Código_parroquial]],Table5[[#All],[CÓDIGO PARROQUIA]:[CLASIFICACIÓN]],5,0),+IFERROR(VLOOKUP(CONCATENATE(Table32[[#This Row],[Código Cantón]],"50"),Table5[[#All],[CÓDIGO PARROQUIA]:[CLASIFICACIÓN]],5,0),""))</f>
        <v/>
      </c>
      <c r="Q3231" s="13" t="str">
        <f>+IFERROR(VLOOKUP(Table32[[#This Row],[Código Cantón]],Table4[[#All],[CÓDIGO CANTÓN]:[CLASIFICACIÓN]],6,0),"")</f>
        <v/>
      </c>
    </row>
    <row r="3232" spans="4:17" x14ac:dyDescent="0.3">
      <c r="D3232" s="12" t="s">
        <v>2482</v>
      </c>
      <c r="E3232" s="12" t="s">
        <v>159</v>
      </c>
      <c r="F3232" s="12" t="s">
        <v>196</v>
      </c>
      <c r="G3232" s="12" t="s">
        <v>195</v>
      </c>
      <c r="H3232" s="12" t="s">
        <v>1302</v>
      </c>
      <c r="I3232" s="12" t="s">
        <v>7899</v>
      </c>
      <c r="J3232" s="12" t="s">
        <v>7548</v>
      </c>
      <c r="K3232" s="12" t="s">
        <v>17049</v>
      </c>
      <c r="L3232" s="12" t="s">
        <v>2483</v>
      </c>
      <c r="M3232" s="12" t="s">
        <v>17050</v>
      </c>
      <c r="N3232" s="12" t="s">
        <v>7987</v>
      </c>
      <c r="O3232" s="12" t="s">
        <v>2620</v>
      </c>
      <c r="P3232" s="13" t="str">
        <f>+IFERROR(VLOOKUP(Table32[[#This Row],[Código_parroquial]],Table5[[#All],[CÓDIGO PARROQUIA]:[CLASIFICACIÓN]],5,0),+IFERROR(VLOOKUP(CONCATENATE(Table32[[#This Row],[Código Cantón]],"50"),Table5[[#All],[CÓDIGO PARROQUIA]:[CLASIFICACIÓN]],5,0),""))</f>
        <v/>
      </c>
      <c r="Q3232" s="13" t="str">
        <f>+IFERROR(VLOOKUP(Table32[[#This Row],[Código Cantón]],Table4[[#All],[CÓDIGO CANTÓN]:[CLASIFICACIÓN]],6,0),"")</f>
        <v/>
      </c>
    </row>
    <row r="3233" spans="4:17" x14ac:dyDescent="0.3">
      <c r="D3233" s="12" t="s">
        <v>2482</v>
      </c>
      <c r="E3233" s="12" t="s">
        <v>159</v>
      </c>
      <c r="F3233" s="12" t="s">
        <v>196</v>
      </c>
      <c r="G3233" s="12" t="s">
        <v>195</v>
      </c>
      <c r="H3233" s="12" t="s">
        <v>1302</v>
      </c>
      <c r="I3233" s="12" t="s">
        <v>7899</v>
      </c>
      <c r="J3233" s="12" t="s">
        <v>7548</v>
      </c>
      <c r="K3233" s="12" t="s">
        <v>17051</v>
      </c>
      <c r="L3233" s="12" t="s">
        <v>2483</v>
      </c>
      <c r="M3233" s="12" t="s">
        <v>17052</v>
      </c>
      <c r="N3233" s="12" t="s">
        <v>7987</v>
      </c>
      <c r="O3233" s="12" t="s">
        <v>17053</v>
      </c>
      <c r="P3233" s="13" t="str">
        <f>+IFERROR(VLOOKUP(Table32[[#This Row],[Código_parroquial]],Table5[[#All],[CÓDIGO PARROQUIA]:[CLASIFICACIÓN]],5,0),+IFERROR(VLOOKUP(CONCATENATE(Table32[[#This Row],[Código Cantón]],"50"),Table5[[#All],[CÓDIGO PARROQUIA]:[CLASIFICACIÓN]],5,0),""))</f>
        <v/>
      </c>
      <c r="Q3233" s="13" t="str">
        <f>+IFERROR(VLOOKUP(Table32[[#This Row],[Código Cantón]],Table4[[#All],[CÓDIGO CANTÓN]:[CLASIFICACIÓN]],6,0),"")</f>
        <v/>
      </c>
    </row>
    <row r="3234" spans="4:17" x14ac:dyDescent="0.3">
      <c r="D3234" s="12" t="s">
        <v>2482</v>
      </c>
      <c r="E3234" s="12" t="s">
        <v>159</v>
      </c>
      <c r="F3234" s="12" t="s">
        <v>196</v>
      </c>
      <c r="G3234" s="12" t="s">
        <v>195</v>
      </c>
      <c r="H3234" s="12" t="s">
        <v>1302</v>
      </c>
      <c r="I3234" s="12" t="s">
        <v>7899</v>
      </c>
      <c r="J3234" s="12" t="s">
        <v>7548</v>
      </c>
      <c r="K3234" s="12" t="s">
        <v>17054</v>
      </c>
      <c r="L3234" s="12" t="s">
        <v>2483</v>
      </c>
      <c r="M3234" s="12" t="s">
        <v>17055</v>
      </c>
      <c r="N3234" s="12" t="s">
        <v>7987</v>
      </c>
      <c r="O3234" s="12" t="s">
        <v>17056</v>
      </c>
      <c r="P3234" s="13" t="str">
        <f>+IFERROR(VLOOKUP(Table32[[#This Row],[Código_parroquial]],Table5[[#All],[CÓDIGO PARROQUIA]:[CLASIFICACIÓN]],5,0),+IFERROR(VLOOKUP(CONCATENATE(Table32[[#This Row],[Código Cantón]],"50"),Table5[[#All],[CÓDIGO PARROQUIA]:[CLASIFICACIÓN]],5,0),""))</f>
        <v/>
      </c>
      <c r="Q3234" s="13" t="str">
        <f>+IFERROR(VLOOKUP(Table32[[#This Row],[Código Cantón]],Table4[[#All],[CÓDIGO CANTÓN]:[CLASIFICACIÓN]],6,0),"")</f>
        <v/>
      </c>
    </row>
    <row r="3235" spans="4:17" x14ac:dyDescent="0.3">
      <c r="D3235" s="12" t="s">
        <v>2482</v>
      </c>
      <c r="E3235" s="12" t="s">
        <v>159</v>
      </c>
      <c r="F3235" s="12" t="s">
        <v>196</v>
      </c>
      <c r="G3235" s="12" t="s">
        <v>195</v>
      </c>
      <c r="H3235" s="12" t="s">
        <v>1302</v>
      </c>
      <c r="I3235" s="12" t="s">
        <v>7899</v>
      </c>
      <c r="J3235" s="12" t="s">
        <v>7548</v>
      </c>
      <c r="K3235" s="12" t="s">
        <v>17057</v>
      </c>
      <c r="L3235" s="12" t="s">
        <v>2483</v>
      </c>
      <c r="M3235" s="12" t="s">
        <v>17058</v>
      </c>
      <c r="N3235" s="12" t="s">
        <v>7987</v>
      </c>
      <c r="O3235" s="12" t="s">
        <v>17059</v>
      </c>
      <c r="P3235" s="13" t="str">
        <f>+IFERROR(VLOOKUP(Table32[[#This Row],[Código_parroquial]],Table5[[#All],[CÓDIGO PARROQUIA]:[CLASIFICACIÓN]],5,0),+IFERROR(VLOOKUP(CONCATENATE(Table32[[#This Row],[Código Cantón]],"50"),Table5[[#All],[CÓDIGO PARROQUIA]:[CLASIFICACIÓN]],5,0),""))</f>
        <v/>
      </c>
      <c r="Q3235" s="13" t="str">
        <f>+IFERROR(VLOOKUP(Table32[[#This Row],[Código Cantón]],Table4[[#All],[CÓDIGO CANTÓN]:[CLASIFICACIÓN]],6,0),"")</f>
        <v/>
      </c>
    </row>
    <row r="3236" spans="4:17" x14ac:dyDescent="0.3">
      <c r="D3236" s="12" t="s">
        <v>2482</v>
      </c>
      <c r="E3236" s="12" t="s">
        <v>159</v>
      </c>
      <c r="F3236" s="12" t="s">
        <v>196</v>
      </c>
      <c r="G3236" s="12" t="s">
        <v>195</v>
      </c>
      <c r="H3236" s="12" t="s">
        <v>1302</v>
      </c>
      <c r="I3236" s="12" t="s">
        <v>7899</v>
      </c>
      <c r="J3236" s="12" t="s">
        <v>7548</v>
      </c>
      <c r="K3236" s="12" t="s">
        <v>17060</v>
      </c>
      <c r="L3236" s="12" t="s">
        <v>2483</v>
      </c>
      <c r="M3236" s="12" t="s">
        <v>16316</v>
      </c>
      <c r="N3236" s="12" t="s">
        <v>7987</v>
      </c>
      <c r="O3236" s="12" t="s">
        <v>16870</v>
      </c>
      <c r="P3236" s="13" t="str">
        <f>+IFERROR(VLOOKUP(Table32[[#This Row],[Código_parroquial]],Table5[[#All],[CÓDIGO PARROQUIA]:[CLASIFICACIÓN]],5,0),+IFERROR(VLOOKUP(CONCATENATE(Table32[[#This Row],[Código Cantón]],"50"),Table5[[#All],[CÓDIGO PARROQUIA]:[CLASIFICACIÓN]],5,0),""))</f>
        <v/>
      </c>
      <c r="Q3236" s="13" t="str">
        <f>+IFERROR(VLOOKUP(Table32[[#This Row],[Código Cantón]],Table4[[#All],[CÓDIGO CANTÓN]:[CLASIFICACIÓN]],6,0),"")</f>
        <v/>
      </c>
    </row>
    <row r="3237" spans="4:17" x14ac:dyDescent="0.3">
      <c r="D3237" s="12" t="s">
        <v>2482</v>
      </c>
      <c r="E3237" s="12" t="s">
        <v>159</v>
      </c>
      <c r="F3237" s="12" t="s">
        <v>196</v>
      </c>
      <c r="G3237" s="12" t="s">
        <v>195</v>
      </c>
      <c r="H3237" s="12" t="s">
        <v>1302</v>
      </c>
      <c r="I3237" s="12" t="s">
        <v>7899</v>
      </c>
      <c r="J3237" s="12" t="s">
        <v>7548</v>
      </c>
      <c r="K3237" s="12" t="s">
        <v>17061</v>
      </c>
      <c r="L3237" s="12" t="s">
        <v>2483</v>
      </c>
      <c r="M3237" s="12" t="s">
        <v>17062</v>
      </c>
      <c r="N3237" s="12" t="s">
        <v>7980</v>
      </c>
      <c r="O3237" s="12" t="s">
        <v>17063</v>
      </c>
      <c r="P3237" s="13" t="str">
        <f>+IFERROR(VLOOKUP(Table32[[#This Row],[Código_parroquial]],Table5[[#All],[CÓDIGO PARROQUIA]:[CLASIFICACIÓN]],5,0),+IFERROR(VLOOKUP(CONCATENATE(Table32[[#This Row],[Código Cantón]],"50"),Table5[[#All],[CÓDIGO PARROQUIA]:[CLASIFICACIÓN]],5,0),""))</f>
        <v/>
      </c>
      <c r="Q3237" s="13" t="str">
        <f>+IFERROR(VLOOKUP(Table32[[#This Row],[Código Cantón]],Table4[[#All],[CÓDIGO CANTÓN]:[CLASIFICACIÓN]],6,0),"")</f>
        <v/>
      </c>
    </row>
    <row r="3238" spans="4:17" x14ac:dyDescent="0.3">
      <c r="D3238" s="12" t="s">
        <v>2482</v>
      </c>
      <c r="E3238" s="12" t="s">
        <v>159</v>
      </c>
      <c r="F3238" s="12" t="s">
        <v>198</v>
      </c>
      <c r="G3238" s="12" t="s">
        <v>197</v>
      </c>
      <c r="H3238" s="12" t="s">
        <v>1304</v>
      </c>
      <c r="I3238" s="12" t="s">
        <v>198</v>
      </c>
      <c r="J3238" s="12" t="s">
        <v>7548</v>
      </c>
      <c r="K3238" s="12" t="s">
        <v>17064</v>
      </c>
      <c r="L3238" s="12" t="s">
        <v>2483</v>
      </c>
      <c r="M3238" s="12" t="s">
        <v>12258</v>
      </c>
      <c r="N3238" s="12" t="s">
        <v>7980</v>
      </c>
      <c r="O3238" s="12" t="s">
        <v>17065</v>
      </c>
      <c r="P3238" s="13" t="str">
        <f>+IFERROR(VLOOKUP(Table32[[#This Row],[Código_parroquial]],Table5[[#All],[CÓDIGO PARROQUIA]:[CLASIFICACIÓN]],5,0),+IFERROR(VLOOKUP(CONCATENATE(Table32[[#This Row],[Código Cantón]],"50"),Table5[[#All],[CÓDIGO PARROQUIA]:[CLASIFICACIÓN]],5,0),""))</f>
        <v/>
      </c>
      <c r="Q3238" s="13" t="str">
        <f>+IFERROR(VLOOKUP(Table32[[#This Row],[Código Cantón]],Table4[[#All],[CÓDIGO CANTÓN]:[CLASIFICACIÓN]],6,0),"")</f>
        <v/>
      </c>
    </row>
    <row r="3239" spans="4:17" x14ac:dyDescent="0.3">
      <c r="D3239" s="12" t="s">
        <v>2482</v>
      </c>
      <c r="E3239" s="12" t="s">
        <v>159</v>
      </c>
      <c r="F3239" s="12" t="s">
        <v>198</v>
      </c>
      <c r="G3239" s="12" t="s">
        <v>197</v>
      </c>
      <c r="H3239" s="12" t="s">
        <v>1306</v>
      </c>
      <c r="I3239" s="12" t="s">
        <v>7900</v>
      </c>
      <c r="J3239" s="12" t="s">
        <v>7550</v>
      </c>
      <c r="K3239" s="12" t="s">
        <v>17066</v>
      </c>
      <c r="L3239" s="12" t="s">
        <v>2483</v>
      </c>
      <c r="M3239" s="12" t="s">
        <v>17067</v>
      </c>
      <c r="N3239" s="12" t="s">
        <v>7980</v>
      </c>
      <c r="O3239" s="12" t="s">
        <v>2621</v>
      </c>
      <c r="P3239" s="13" t="str">
        <f>+IFERROR(VLOOKUP(Table32[[#This Row],[Código_parroquial]],Table5[[#All],[CÓDIGO PARROQUIA]:[CLASIFICACIÓN]],5,0),+IFERROR(VLOOKUP(CONCATENATE(Table32[[#This Row],[Código Cantón]],"50"),Table5[[#All],[CÓDIGO PARROQUIA]:[CLASIFICACIÓN]],5,0),""))</f>
        <v/>
      </c>
      <c r="Q3239" s="13" t="str">
        <f>+IFERROR(VLOOKUP(Table32[[#This Row],[Código Cantón]],Table4[[#All],[CÓDIGO CANTÓN]:[CLASIFICACIÓN]],6,0),"")</f>
        <v/>
      </c>
    </row>
    <row r="3240" spans="4:17" x14ac:dyDescent="0.3">
      <c r="D3240" s="12" t="s">
        <v>2482</v>
      </c>
      <c r="E3240" s="12" t="s">
        <v>159</v>
      </c>
      <c r="F3240" s="12" t="s">
        <v>198</v>
      </c>
      <c r="G3240" s="12" t="s">
        <v>197</v>
      </c>
      <c r="H3240" s="12" t="s">
        <v>1306</v>
      </c>
      <c r="I3240" s="12" t="s">
        <v>7900</v>
      </c>
      <c r="J3240" s="12" t="s">
        <v>7550</v>
      </c>
      <c r="K3240" s="12" t="s">
        <v>17068</v>
      </c>
      <c r="L3240" s="12" t="s">
        <v>2483</v>
      </c>
      <c r="M3240" s="12" t="s">
        <v>2622</v>
      </c>
      <c r="N3240" s="12" t="s">
        <v>7980</v>
      </c>
      <c r="O3240" s="12" t="s">
        <v>17069</v>
      </c>
      <c r="P3240" s="13" t="str">
        <f>+IFERROR(VLOOKUP(Table32[[#This Row],[Código_parroquial]],Table5[[#All],[CÓDIGO PARROQUIA]:[CLASIFICACIÓN]],5,0),+IFERROR(VLOOKUP(CONCATENATE(Table32[[#This Row],[Código Cantón]],"50"),Table5[[#All],[CÓDIGO PARROQUIA]:[CLASIFICACIÓN]],5,0),""))</f>
        <v/>
      </c>
      <c r="Q3240" s="13" t="str">
        <f>+IFERROR(VLOOKUP(Table32[[#This Row],[Código Cantón]],Table4[[#All],[CÓDIGO CANTÓN]:[CLASIFICACIÓN]],6,0),"")</f>
        <v/>
      </c>
    </row>
    <row r="3241" spans="4:17" x14ac:dyDescent="0.3">
      <c r="D3241" s="12" t="s">
        <v>2482</v>
      </c>
      <c r="E3241" s="12" t="s">
        <v>159</v>
      </c>
      <c r="F3241" s="12" t="s">
        <v>200</v>
      </c>
      <c r="G3241" s="12" t="s">
        <v>199</v>
      </c>
      <c r="H3241" s="12" t="s">
        <v>1307</v>
      </c>
      <c r="I3241" s="12" t="s">
        <v>200</v>
      </c>
      <c r="J3241" s="12" t="s">
        <v>7548</v>
      </c>
      <c r="K3241" s="12" t="s">
        <v>17070</v>
      </c>
      <c r="L3241" s="12" t="s">
        <v>2483</v>
      </c>
      <c r="M3241" s="12" t="s">
        <v>17071</v>
      </c>
      <c r="N3241" s="12" t="s">
        <v>7987</v>
      </c>
      <c r="O3241" s="12" t="s">
        <v>17072</v>
      </c>
      <c r="P3241" s="13" t="str">
        <f>+IFERROR(VLOOKUP(Table32[[#This Row],[Código_parroquial]],Table5[[#All],[CÓDIGO PARROQUIA]:[CLASIFICACIÓN]],5,0),+IFERROR(VLOOKUP(CONCATENATE(Table32[[#This Row],[Código Cantón]],"50"),Table5[[#All],[CÓDIGO PARROQUIA]:[CLASIFICACIÓN]],5,0),""))</f>
        <v/>
      </c>
      <c r="Q3241" s="13" t="str">
        <f>+IFERROR(VLOOKUP(Table32[[#This Row],[Código Cantón]],Table4[[#All],[CÓDIGO CANTÓN]:[CLASIFICACIÓN]],6,0),"")</f>
        <v/>
      </c>
    </row>
    <row r="3242" spans="4:17" x14ac:dyDescent="0.3">
      <c r="D3242" s="12" t="s">
        <v>2482</v>
      </c>
      <c r="E3242" s="12" t="s">
        <v>159</v>
      </c>
      <c r="F3242" s="12" t="s">
        <v>200</v>
      </c>
      <c r="G3242" s="12" t="s">
        <v>199</v>
      </c>
      <c r="H3242" s="12" t="s">
        <v>1307</v>
      </c>
      <c r="I3242" s="12" t="s">
        <v>200</v>
      </c>
      <c r="J3242" s="12" t="s">
        <v>7548</v>
      </c>
      <c r="K3242" s="12" t="s">
        <v>17073</v>
      </c>
      <c r="L3242" s="12" t="s">
        <v>2483</v>
      </c>
      <c r="M3242" s="12" t="s">
        <v>17074</v>
      </c>
      <c r="N3242" s="12" t="s">
        <v>7980</v>
      </c>
      <c r="O3242" s="12" t="s">
        <v>17075</v>
      </c>
      <c r="P3242" s="13" t="str">
        <f>+IFERROR(VLOOKUP(Table32[[#This Row],[Código_parroquial]],Table5[[#All],[CÓDIGO PARROQUIA]:[CLASIFICACIÓN]],5,0),+IFERROR(VLOOKUP(CONCATENATE(Table32[[#This Row],[Código Cantón]],"50"),Table5[[#All],[CÓDIGO PARROQUIA]:[CLASIFICACIÓN]],5,0),""))</f>
        <v/>
      </c>
      <c r="Q3242" s="13" t="str">
        <f>+IFERROR(VLOOKUP(Table32[[#This Row],[Código Cantón]],Table4[[#All],[CÓDIGO CANTÓN]:[CLASIFICACIÓN]],6,0),"")</f>
        <v/>
      </c>
    </row>
    <row r="3243" spans="4:17" x14ac:dyDescent="0.3">
      <c r="D3243" s="12" t="s">
        <v>2482</v>
      </c>
      <c r="E3243" s="12" t="s">
        <v>159</v>
      </c>
      <c r="F3243" s="12" t="s">
        <v>200</v>
      </c>
      <c r="G3243" s="12" t="s">
        <v>199</v>
      </c>
      <c r="H3243" s="12" t="s">
        <v>1307</v>
      </c>
      <c r="I3243" s="12" t="s">
        <v>200</v>
      </c>
      <c r="J3243" s="12" t="s">
        <v>7548</v>
      </c>
      <c r="K3243" s="12" t="s">
        <v>17076</v>
      </c>
      <c r="L3243" s="12" t="s">
        <v>2483</v>
      </c>
      <c r="M3243" s="12" t="s">
        <v>17077</v>
      </c>
      <c r="N3243" s="12" t="s">
        <v>7980</v>
      </c>
      <c r="O3243" s="12" t="s">
        <v>17078</v>
      </c>
      <c r="P3243" s="13" t="str">
        <f>+IFERROR(VLOOKUP(Table32[[#This Row],[Código_parroquial]],Table5[[#All],[CÓDIGO PARROQUIA]:[CLASIFICACIÓN]],5,0),+IFERROR(VLOOKUP(CONCATENATE(Table32[[#This Row],[Código Cantón]],"50"),Table5[[#All],[CÓDIGO PARROQUIA]:[CLASIFICACIÓN]],5,0),""))</f>
        <v/>
      </c>
      <c r="Q3243" s="13" t="str">
        <f>+IFERROR(VLOOKUP(Table32[[#This Row],[Código Cantón]],Table4[[#All],[CÓDIGO CANTÓN]:[CLASIFICACIÓN]],6,0),"")</f>
        <v/>
      </c>
    </row>
    <row r="3244" spans="4:17" x14ac:dyDescent="0.3">
      <c r="D3244" s="12" t="s">
        <v>2482</v>
      </c>
      <c r="E3244" s="12" t="s">
        <v>159</v>
      </c>
      <c r="F3244" s="12" t="s">
        <v>200</v>
      </c>
      <c r="G3244" s="12" t="s">
        <v>199</v>
      </c>
      <c r="H3244" s="12" t="s">
        <v>1307</v>
      </c>
      <c r="I3244" s="12" t="s">
        <v>200</v>
      </c>
      <c r="J3244" s="12" t="s">
        <v>7548</v>
      </c>
      <c r="K3244" s="12" t="s">
        <v>17079</v>
      </c>
      <c r="L3244" s="12" t="s">
        <v>2483</v>
      </c>
      <c r="M3244" s="12" t="s">
        <v>17080</v>
      </c>
      <c r="N3244" s="12" t="s">
        <v>7980</v>
      </c>
      <c r="O3244" s="12" t="s">
        <v>17081</v>
      </c>
      <c r="P3244" s="13" t="str">
        <f>+IFERROR(VLOOKUP(Table32[[#This Row],[Código_parroquial]],Table5[[#All],[CÓDIGO PARROQUIA]:[CLASIFICACIÓN]],5,0),+IFERROR(VLOOKUP(CONCATENATE(Table32[[#This Row],[Código Cantón]],"50"),Table5[[#All],[CÓDIGO PARROQUIA]:[CLASIFICACIÓN]],5,0),""))</f>
        <v/>
      </c>
      <c r="Q3244" s="13" t="str">
        <f>+IFERROR(VLOOKUP(Table32[[#This Row],[Código Cantón]],Table4[[#All],[CÓDIGO CANTÓN]:[CLASIFICACIÓN]],6,0),"")</f>
        <v/>
      </c>
    </row>
    <row r="3245" spans="4:17" x14ac:dyDescent="0.3">
      <c r="D3245" s="12" t="s">
        <v>2482</v>
      </c>
      <c r="E3245" s="12" t="s">
        <v>159</v>
      </c>
      <c r="F3245" s="12" t="s">
        <v>202</v>
      </c>
      <c r="G3245" s="12" t="s">
        <v>201</v>
      </c>
      <c r="H3245" s="12" t="s">
        <v>1308</v>
      </c>
      <c r="I3245" s="12" t="s">
        <v>202</v>
      </c>
      <c r="J3245" s="12" t="s">
        <v>7548</v>
      </c>
      <c r="K3245" s="12" t="s">
        <v>17082</v>
      </c>
      <c r="L3245" s="12" t="s">
        <v>2483</v>
      </c>
      <c r="M3245" s="12" t="s">
        <v>17083</v>
      </c>
      <c r="N3245" s="12" t="s">
        <v>7980</v>
      </c>
      <c r="O3245" s="12" t="s">
        <v>17084</v>
      </c>
      <c r="P3245" s="13" t="str">
        <f>+IFERROR(VLOOKUP(Table32[[#This Row],[Código_parroquial]],Table5[[#All],[CÓDIGO PARROQUIA]:[CLASIFICACIÓN]],5,0),+IFERROR(VLOOKUP(CONCATENATE(Table32[[#This Row],[Código Cantón]],"50"),Table5[[#All],[CÓDIGO PARROQUIA]:[CLASIFICACIÓN]],5,0),""))</f>
        <v/>
      </c>
      <c r="Q3245" s="13" t="str">
        <f>+IFERROR(VLOOKUP(Table32[[#This Row],[Código Cantón]],Table4[[#All],[CÓDIGO CANTÓN]:[CLASIFICACIÓN]],6,0),"")</f>
        <v/>
      </c>
    </row>
    <row r="3246" spans="4:17" x14ac:dyDescent="0.3">
      <c r="D3246" s="12" t="s">
        <v>2482</v>
      </c>
      <c r="E3246" s="12" t="s">
        <v>159</v>
      </c>
      <c r="F3246" s="12" t="s">
        <v>202</v>
      </c>
      <c r="G3246" s="12" t="s">
        <v>201</v>
      </c>
      <c r="H3246" s="12" t="s">
        <v>1308</v>
      </c>
      <c r="I3246" s="12" t="s">
        <v>202</v>
      </c>
      <c r="J3246" s="12" t="s">
        <v>7548</v>
      </c>
      <c r="K3246" s="12" t="s">
        <v>17085</v>
      </c>
      <c r="L3246" s="12" t="s">
        <v>2483</v>
      </c>
      <c r="M3246" s="12" t="s">
        <v>17086</v>
      </c>
      <c r="N3246" s="12" t="s">
        <v>7987</v>
      </c>
      <c r="O3246" s="12" t="s">
        <v>17087</v>
      </c>
      <c r="P3246" s="13" t="str">
        <f>+IFERROR(VLOOKUP(Table32[[#This Row],[Código_parroquial]],Table5[[#All],[CÓDIGO PARROQUIA]:[CLASIFICACIÓN]],5,0),+IFERROR(VLOOKUP(CONCATENATE(Table32[[#This Row],[Código Cantón]],"50"),Table5[[#All],[CÓDIGO PARROQUIA]:[CLASIFICACIÓN]],5,0),""))</f>
        <v/>
      </c>
      <c r="Q3246" s="13" t="str">
        <f>+IFERROR(VLOOKUP(Table32[[#This Row],[Código Cantón]],Table4[[#All],[CÓDIGO CANTÓN]:[CLASIFICACIÓN]],6,0),"")</f>
        <v/>
      </c>
    </row>
    <row r="3247" spans="4:17" x14ac:dyDescent="0.3">
      <c r="D3247" s="12" t="s">
        <v>2482</v>
      </c>
      <c r="E3247" s="12" t="s">
        <v>159</v>
      </c>
      <c r="F3247" s="12" t="s">
        <v>202</v>
      </c>
      <c r="G3247" s="12" t="s">
        <v>201</v>
      </c>
      <c r="H3247" s="12" t="s">
        <v>1308</v>
      </c>
      <c r="I3247" s="12" t="s">
        <v>202</v>
      </c>
      <c r="J3247" s="12" t="s">
        <v>7548</v>
      </c>
      <c r="K3247" s="12" t="s">
        <v>17088</v>
      </c>
      <c r="L3247" s="12" t="s">
        <v>2483</v>
      </c>
      <c r="M3247" s="12" t="s">
        <v>17089</v>
      </c>
      <c r="N3247" s="12" t="s">
        <v>7987</v>
      </c>
      <c r="O3247" s="12" t="s">
        <v>17087</v>
      </c>
      <c r="P3247" s="13" t="str">
        <f>+IFERROR(VLOOKUP(Table32[[#This Row],[Código_parroquial]],Table5[[#All],[CÓDIGO PARROQUIA]:[CLASIFICACIÓN]],5,0),+IFERROR(VLOOKUP(CONCATENATE(Table32[[#This Row],[Código Cantón]],"50"),Table5[[#All],[CÓDIGO PARROQUIA]:[CLASIFICACIÓN]],5,0),""))</f>
        <v/>
      </c>
      <c r="Q3247" s="13" t="str">
        <f>+IFERROR(VLOOKUP(Table32[[#This Row],[Código Cantón]],Table4[[#All],[CÓDIGO CANTÓN]:[CLASIFICACIÓN]],6,0),"")</f>
        <v/>
      </c>
    </row>
    <row r="3248" spans="4:17" x14ac:dyDescent="0.3">
      <c r="D3248" s="12" t="s">
        <v>2482</v>
      </c>
      <c r="E3248" s="12" t="s">
        <v>159</v>
      </c>
      <c r="F3248" s="12" t="s">
        <v>202</v>
      </c>
      <c r="G3248" s="12" t="s">
        <v>201</v>
      </c>
      <c r="H3248" s="12" t="s">
        <v>1308</v>
      </c>
      <c r="I3248" s="12" t="s">
        <v>202</v>
      </c>
      <c r="J3248" s="12" t="s">
        <v>7548</v>
      </c>
      <c r="K3248" s="12" t="s">
        <v>17090</v>
      </c>
      <c r="L3248" s="12" t="s">
        <v>2483</v>
      </c>
      <c r="M3248" s="12" t="s">
        <v>17091</v>
      </c>
      <c r="N3248" s="12" t="s">
        <v>7980</v>
      </c>
      <c r="O3248" s="12" t="s">
        <v>17092</v>
      </c>
      <c r="P3248" s="13" t="str">
        <f>+IFERROR(VLOOKUP(Table32[[#This Row],[Código_parroquial]],Table5[[#All],[CÓDIGO PARROQUIA]:[CLASIFICACIÓN]],5,0),+IFERROR(VLOOKUP(CONCATENATE(Table32[[#This Row],[Código Cantón]],"50"),Table5[[#All],[CÓDIGO PARROQUIA]:[CLASIFICACIÓN]],5,0),""))</f>
        <v/>
      </c>
      <c r="Q3248" s="13" t="str">
        <f>+IFERROR(VLOOKUP(Table32[[#This Row],[Código Cantón]],Table4[[#All],[CÓDIGO CANTÓN]:[CLASIFICACIÓN]],6,0),"")</f>
        <v/>
      </c>
    </row>
    <row r="3249" spans="4:17" x14ac:dyDescent="0.3">
      <c r="D3249" s="12" t="s">
        <v>2482</v>
      </c>
      <c r="E3249" s="12" t="s">
        <v>159</v>
      </c>
      <c r="F3249" s="12" t="s">
        <v>202</v>
      </c>
      <c r="G3249" s="12" t="s">
        <v>201</v>
      </c>
      <c r="H3249" s="12" t="s">
        <v>1308</v>
      </c>
      <c r="I3249" s="12" t="s">
        <v>202</v>
      </c>
      <c r="J3249" s="12" t="s">
        <v>7548</v>
      </c>
      <c r="K3249" s="12" t="s">
        <v>17093</v>
      </c>
      <c r="L3249" s="12" t="s">
        <v>2483</v>
      </c>
      <c r="M3249" s="12" t="s">
        <v>17094</v>
      </c>
      <c r="N3249" s="12" t="s">
        <v>7987</v>
      </c>
      <c r="O3249" s="12" t="s">
        <v>17095</v>
      </c>
      <c r="P3249" s="13" t="str">
        <f>+IFERROR(VLOOKUP(Table32[[#This Row],[Código_parroquial]],Table5[[#All],[CÓDIGO PARROQUIA]:[CLASIFICACIÓN]],5,0),+IFERROR(VLOOKUP(CONCATENATE(Table32[[#This Row],[Código Cantón]],"50"),Table5[[#All],[CÓDIGO PARROQUIA]:[CLASIFICACIÓN]],5,0),""))</f>
        <v/>
      </c>
      <c r="Q3249" s="13" t="str">
        <f>+IFERROR(VLOOKUP(Table32[[#This Row],[Código Cantón]],Table4[[#All],[CÓDIGO CANTÓN]:[CLASIFICACIÓN]],6,0),"")</f>
        <v/>
      </c>
    </row>
    <row r="3250" spans="4:17" x14ac:dyDescent="0.3">
      <c r="D3250" s="12" t="s">
        <v>2482</v>
      </c>
      <c r="E3250" s="12" t="s">
        <v>159</v>
      </c>
      <c r="F3250" s="12" t="s">
        <v>202</v>
      </c>
      <c r="G3250" s="12" t="s">
        <v>201</v>
      </c>
      <c r="H3250" s="12" t="s">
        <v>1308</v>
      </c>
      <c r="I3250" s="12" t="s">
        <v>202</v>
      </c>
      <c r="J3250" s="12" t="s">
        <v>7548</v>
      </c>
      <c r="K3250" s="12" t="s">
        <v>17096</v>
      </c>
      <c r="L3250" s="12" t="s">
        <v>2483</v>
      </c>
      <c r="M3250" s="12" t="s">
        <v>17097</v>
      </c>
      <c r="N3250" s="12" t="s">
        <v>7987</v>
      </c>
      <c r="O3250" s="12" t="s">
        <v>17098</v>
      </c>
      <c r="P3250" s="13" t="str">
        <f>+IFERROR(VLOOKUP(Table32[[#This Row],[Código_parroquial]],Table5[[#All],[CÓDIGO PARROQUIA]:[CLASIFICACIÓN]],5,0),+IFERROR(VLOOKUP(CONCATENATE(Table32[[#This Row],[Código Cantón]],"50"),Table5[[#All],[CÓDIGO PARROQUIA]:[CLASIFICACIÓN]],5,0),""))</f>
        <v/>
      </c>
      <c r="Q3250" s="13" t="str">
        <f>+IFERROR(VLOOKUP(Table32[[#This Row],[Código Cantón]],Table4[[#All],[CÓDIGO CANTÓN]:[CLASIFICACIÓN]],6,0),"")</f>
        <v/>
      </c>
    </row>
    <row r="3251" spans="4:17" x14ac:dyDescent="0.3">
      <c r="D3251" s="12" t="s">
        <v>2482</v>
      </c>
      <c r="E3251" s="12" t="s">
        <v>159</v>
      </c>
      <c r="F3251" s="12" t="s">
        <v>202</v>
      </c>
      <c r="G3251" s="12" t="s">
        <v>201</v>
      </c>
      <c r="H3251" s="12" t="s">
        <v>1308</v>
      </c>
      <c r="I3251" s="12" t="s">
        <v>202</v>
      </c>
      <c r="J3251" s="12" t="s">
        <v>7548</v>
      </c>
      <c r="K3251" s="12" t="s">
        <v>17099</v>
      </c>
      <c r="L3251" s="12" t="s">
        <v>2483</v>
      </c>
      <c r="M3251" s="12" t="s">
        <v>17100</v>
      </c>
      <c r="N3251" s="12" t="s">
        <v>7987</v>
      </c>
      <c r="O3251" s="12" t="s">
        <v>17101</v>
      </c>
      <c r="P3251" s="13" t="str">
        <f>+IFERROR(VLOOKUP(Table32[[#This Row],[Código_parroquial]],Table5[[#All],[CÓDIGO PARROQUIA]:[CLASIFICACIÓN]],5,0),+IFERROR(VLOOKUP(CONCATENATE(Table32[[#This Row],[Código Cantón]],"50"),Table5[[#All],[CÓDIGO PARROQUIA]:[CLASIFICACIÓN]],5,0),""))</f>
        <v/>
      </c>
      <c r="Q3251" s="13" t="str">
        <f>+IFERROR(VLOOKUP(Table32[[#This Row],[Código Cantón]],Table4[[#All],[CÓDIGO CANTÓN]:[CLASIFICACIÓN]],6,0),"")</f>
        <v/>
      </c>
    </row>
    <row r="3252" spans="4:17" x14ac:dyDescent="0.3">
      <c r="D3252" s="12" t="s">
        <v>2482</v>
      </c>
      <c r="E3252" s="12" t="s">
        <v>159</v>
      </c>
      <c r="F3252" s="12" t="s">
        <v>202</v>
      </c>
      <c r="G3252" s="12" t="s">
        <v>201</v>
      </c>
      <c r="H3252" s="12" t="s">
        <v>1308</v>
      </c>
      <c r="I3252" s="12" t="s">
        <v>202</v>
      </c>
      <c r="J3252" s="12" t="s">
        <v>7548</v>
      </c>
      <c r="K3252" s="12" t="s">
        <v>17102</v>
      </c>
      <c r="L3252" s="12" t="s">
        <v>2483</v>
      </c>
      <c r="M3252" s="12" t="s">
        <v>17103</v>
      </c>
      <c r="N3252" s="12" t="s">
        <v>7980</v>
      </c>
      <c r="O3252" s="12" t="s">
        <v>17104</v>
      </c>
      <c r="P3252" s="13" t="str">
        <f>+IFERROR(VLOOKUP(Table32[[#This Row],[Código_parroquial]],Table5[[#All],[CÓDIGO PARROQUIA]:[CLASIFICACIÓN]],5,0),+IFERROR(VLOOKUP(CONCATENATE(Table32[[#This Row],[Código Cantón]],"50"),Table5[[#All],[CÓDIGO PARROQUIA]:[CLASIFICACIÓN]],5,0),""))</f>
        <v/>
      </c>
      <c r="Q3252" s="13" t="str">
        <f>+IFERROR(VLOOKUP(Table32[[#This Row],[Código Cantón]],Table4[[#All],[CÓDIGO CANTÓN]:[CLASIFICACIÓN]],6,0),"")</f>
        <v/>
      </c>
    </row>
    <row r="3253" spans="4:17" x14ac:dyDescent="0.3">
      <c r="D3253" s="12" t="s">
        <v>2482</v>
      </c>
      <c r="E3253" s="12" t="s">
        <v>159</v>
      </c>
      <c r="F3253" s="12" t="s">
        <v>202</v>
      </c>
      <c r="G3253" s="12" t="s">
        <v>201</v>
      </c>
      <c r="H3253" s="12" t="s">
        <v>1308</v>
      </c>
      <c r="I3253" s="12" t="s">
        <v>202</v>
      </c>
      <c r="J3253" s="12" t="s">
        <v>7548</v>
      </c>
      <c r="K3253" s="12" t="s">
        <v>17105</v>
      </c>
      <c r="L3253" s="12" t="s">
        <v>2483</v>
      </c>
      <c r="M3253" s="12" t="s">
        <v>17106</v>
      </c>
      <c r="N3253" s="12" t="s">
        <v>7980</v>
      </c>
      <c r="O3253" s="12" t="s">
        <v>17107</v>
      </c>
      <c r="P3253" s="13" t="str">
        <f>+IFERROR(VLOOKUP(Table32[[#This Row],[Código_parroquial]],Table5[[#All],[CÓDIGO PARROQUIA]:[CLASIFICACIÓN]],5,0),+IFERROR(VLOOKUP(CONCATENATE(Table32[[#This Row],[Código Cantón]],"50"),Table5[[#All],[CÓDIGO PARROQUIA]:[CLASIFICACIÓN]],5,0),""))</f>
        <v/>
      </c>
      <c r="Q3253" s="13" t="str">
        <f>+IFERROR(VLOOKUP(Table32[[#This Row],[Código Cantón]],Table4[[#All],[CÓDIGO CANTÓN]:[CLASIFICACIÓN]],6,0),"")</f>
        <v/>
      </c>
    </row>
    <row r="3254" spans="4:17" x14ac:dyDescent="0.3">
      <c r="D3254" s="12" t="s">
        <v>2482</v>
      </c>
      <c r="E3254" s="12" t="s">
        <v>159</v>
      </c>
      <c r="F3254" s="12" t="s">
        <v>204</v>
      </c>
      <c r="G3254" s="12" t="s">
        <v>203</v>
      </c>
      <c r="H3254" s="12" t="s">
        <v>1309</v>
      </c>
      <c r="I3254" s="12" t="s">
        <v>7691</v>
      </c>
      <c r="J3254" s="12" t="s">
        <v>7548</v>
      </c>
      <c r="K3254" s="12" t="s">
        <v>17108</v>
      </c>
      <c r="L3254" s="12" t="s">
        <v>2483</v>
      </c>
      <c r="M3254" s="12" t="s">
        <v>17109</v>
      </c>
      <c r="N3254" s="12" t="s">
        <v>7987</v>
      </c>
      <c r="O3254" s="12" t="s">
        <v>17110</v>
      </c>
      <c r="P3254" s="13" t="str">
        <f>+IFERROR(VLOOKUP(Table32[[#This Row],[Código_parroquial]],Table5[[#All],[CÓDIGO PARROQUIA]:[CLASIFICACIÓN]],5,0),+IFERROR(VLOOKUP(CONCATENATE(Table32[[#This Row],[Código Cantón]],"50"),Table5[[#All],[CÓDIGO PARROQUIA]:[CLASIFICACIÓN]],5,0),""))</f>
        <v/>
      </c>
      <c r="Q3254" s="13" t="str">
        <f>+IFERROR(VLOOKUP(Table32[[#This Row],[Código Cantón]],Table4[[#All],[CÓDIGO CANTÓN]:[CLASIFICACIÓN]],6,0),"")</f>
        <v/>
      </c>
    </row>
    <row r="3255" spans="4:17" x14ac:dyDescent="0.3">
      <c r="D3255" s="12" t="s">
        <v>2482</v>
      </c>
      <c r="E3255" s="12" t="s">
        <v>159</v>
      </c>
      <c r="F3255" s="12" t="s">
        <v>204</v>
      </c>
      <c r="G3255" s="12" t="s">
        <v>203</v>
      </c>
      <c r="H3255" s="12" t="s">
        <v>1309</v>
      </c>
      <c r="I3255" s="12" t="s">
        <v>7691</v>
      </c>
      <c r="J3255" s="12" t="s">
        <v>7548</v>
      </c>
      <c r="K3255" s="12" t="s">
        <v>17111</v>
      </c>
      <c r="L3255" s="12" t="s">
        <v>2483</v>
      </c>
      <c r="M3255" s="12" t="s">
        <v>17112</v>
      </c>
      <c r="N3255" s="12" t="s">
        <v>7980</v>
      </c>
      <c r="O3255" s="12" t="s">
        <v>204</v>
      </c>
      <c r="P3255" s="13" t="str">
        <f>+IFERROR(VLOOKUP(Table32[[#This Row],[Código_parroquial]],Table5[[#All],[CÓDIGO PARROQUIA]:[CLASIFICACIÓN]],5,0),+IFERROR(VLOOKUP(CONCATENATE(Table32[[#This Row],[Código Cantón]],"50"),Table5[[#All],[CÓDIGO PARROQUIA]:[CLASIFICACIÓN]],5,0),""))</f>
        <v/>
      </c>
      <c r="Q3255" s="13" t="str">
        <f>+IFERROR(VLOOKUP(Table32[[#This Row],[Código Cantón]],Table4[[#All],[CÓDIGO CANTÓN]:[CLASIFICACIÓN]],6,0),"")</f>
        <v/>
      </c>
    </row>
    <row r="3256" spans="4:17" x14ac:dyDescent="0.3">
      <c r="D3256" s="12" t="s">
        <v>2482</v>
      </c>
      <c r="E3256" s="12" t="s">
        <v>159</v>
      </c>
      <c r="F3256" s="12" t="s">
        <v>204</v>
      </c>
      <c r="G3256" s="12" t="s">
        <v>203</v>
      </c>
      <c r="H3256" s="12" t="s">
        <v>1309</v>
      </c>
      <c r="I3256" s="12" t="s">
        <v>7691</v>
      </c>
      <c r="J3256" s="12" t="s">
        <v>7548</v>
      </c>
      <c r="K3256" s="12" t="s">
        <v>17113</v>
      </c>
      <c r="L3256" s="12" t="s">
        <v>2483</v>
      </c>
      <c r="M3256" s="12" t="s">
        <v>17114</v>
      </c>
      <c r="N3256" s="12" t="s">
        <v>7987</v>
      </c>
      <c r="O3256" s="12" t="s">
        <v>17115</v>
      </c>
      <c r="P3256" s="13" t="str">
        <f>+IFERROR(VLOOKUP(Table32[[#This Row],[Código_parroquial]],Table5[[#All],[CÓDIGO PARROQUIA]:[CLASIFICACIÓN]],5,0),+IFERROR(VLOOKUP(CONCATENATE(Table32[[#This Row],[Código Cantón]],"50"),Table5[[#All],[CÓDIGO PARROQUIA]:[CLASIFICACIÓN]],5,0),""))</f>
        <v/>
      </c>
      <c r="Q3256" s="13" t="str">
        <f>+IFERROR(VLOOKUP(Table32[[#This Row],[Código Cantón]],Table4[[#All],[CÓDIGO CANTÓN]:[CLASIFICACIÓN]],6,0),"")</f>
        <v/>
      </c>
    </row>
    <row r="3257" spans="4:17" x14ac:dyDescent="0.3">
      <c r="D3257" s="12" t="s">
        <v>2482</v>
      </c>
      <c r="E3257" s="12" t="s">
        <v>159</v>
      </c>
      <c r="F3257" s="12" t="s">
        <v>204</v>
      </c>
      <c r="G3257" s="12" t="s">
        <v>203</v>
      </c>
      <c r="H3257" s="12" t="s">
        <v>1309</v>
      </c>
      <c r="I3257" s="12" t="s">
        <v>7691</v>
      </c>
      <c r="J3257" s="12" t="s">
        <v>7548</v>
      </c>
      <c r="K3257" s="12" t="s">
        <v>17116</v>
      </c>
      <c r="L3257" s="12" t="s">
        <v>2483</v>
      </c>
      <c r="M3257" s="12" t="s">
        <v>17117</v>
      </c>
      <c r="N3257" s="12" t="s">
        <v>7987</v>
      </c>
      <c r="O3257" s="12" t="s">
        <v>17118</v>
      </c>
      <c r="P3257" s="13" t="str">
        <f>+IFERROR(VLOOKUP(Table32[[#This Row],[Código_parroquial]],Table5[[#All],[CÓDIGO PARROQUIA]:[CLASIFICACIÓN]],5,0),+IFERROR(VLOOKUP(CONCATENATE(Table32[[#This Row],[Código Cantón]],"50"),Table5[[#All],[CÓDIGO PARROQUIA]:[CLASIFICACIÓN]],5,0),""))</f>
        <v/>
      </c>
      <c r="Q3257" s="13" t="str">
        <f>+IFERROR(VLOOKUP(Table32[[#This Row],[Código Cantón]],Table4[[#All],[CÓDIGO CANTÓN]:[CLASIFICACIÓN]],6,0),"")</f>
        <v/>
      </c>
    </row>
    <row r="3258" spans="4:17" x14ac:dyDescent="0.3">
      <c r="D3258" s="12" t="s">
        <v>2482</v>
      </c>
      <c r="E3258" s="12" t="s">
        <v>159</v>
      </c>
      <c r="F3258" s="12" t="s">
        <v>204</v>
      </c>
      <c r="G3258" s="12" t="s">
        <v>203</v>
      </c>
      <c r="H3258" s="12" t="s">
        <v>1309</v>
      </c>
      <c r="I3258" s="12" t="s">
        <v>7691</v>
      </c>
      <c r="J3258" s="12" t="s">
        <v>7548</v>
      </c>
      <c r="K3258" s="12" t="s">
        <v>17119</v>
      </c>
      <c r="L3258" s="12" t="s">
        <v>2483</v>
      </c>
      <c r="M3258" s="12" t="s">
        <v>17120</v>
      </c>
      <c r="N3258" s="12" t="s">
        <v>7987</v>
      </c>
      <c r="O3258" s="12" t="s">
        <v>17121</v>
      </c>
      <c r="P3258" s="13" t="str">
        <f>+IFERROR(VLOOKUP(Table32[[#This Row],[Código_parroquial]],Table5[[#All],[CÓDIGO PARROQUIA]:[CLASIFICACIÓN]],5,0),+IFERROR(VLOOKUP(CONCATENATE(Table32[[#This Row],[Código Cantón]],"50"),Table5[[#All],[CÓDIGO PARROQUIA]:[CLASIFICACIÓN]],5,0),""))</f>
        <v/>
      </c>
      <c r="Q3258" s="13" t="str">
        <f>+IFERROR(VLOOKUP(Table32[[#This Row],[Código Cantón]],Table4[[#All],[CÓDIGO CANTÓN]:[CLASIFICACIÓN]],6,0),"")</f>
        <v/>
      </c>
    </row>
    <row r="3259" spans="4:17" x14ac:dyDescent="0.3">
      <c r="D3259" s="12" t="s">
        <v>2482</v>
      </c>
      <c r="E3259" s="12" t="s">
        <v>159</v>
      </c>
      <c r="F3259" s="12" t="s">
        <v>204</v>
      </c>
      <c r="G3259" s="12" t="s">
        <v>203</v>
      </c>
      <c r="H3259" s="12" t="s">
        <v>1309</v>
      </c>
      <c r="I3259" s="12" t="s">
        <v>7691</v>
      </c>
      <c r="J3259" s="12" t="s">
        <v>7548</v>
      </c>
      <c r="K3259" s="12" t="s">
        <v>17122</v>
      </c>
      <c r="L3259" s="12" t="s">
        <v>2483</v>
      </c>
      <c r="M3259" s="12" t="s">
        <v>17123</v>
      </c>
      <c r="N3259" s="12" t="s">
        <v>7980</v>
      </c>
      <c r="O3259" s="12" t="s">
        <v>204</v>
      </c>
      <c r="P3259" s="13" t="str">
        <f>+IFERROR(VLOOKUP(Table32[[#This Row],[Código_parroquial]],Table5[[#All],[CÓDIGO PARROQUIA]:[CLASIFICACIÓN]],5,0),+IFERROR(VLOOKUP(CONCATENATE(Table32[[#This Row],[Código Cantón]],"50"),Table5[[#All],[CÓDIGO PARROQUIA]:[CLASIFICACIÓN]],5,0),""))</f>
        <v/>
      </c>
      <c r="Q3259" s="13" t="str">
        <f>+IFERROR(VLOOKUP(Table32[[#This Row],[Código Cantón]],Table4[[#All],[CÓDIGO CANTÓN]:[CLASIFICACIÓN]],6,0),"")</f>
        <v/>
      </c>
    </row>
    <row r="3260" spans="4:17" x14ac:dyDescent="0.3">
      <c r="D3260" s="12" t="s">
        <v>2482</v>
      </c>
      <c r="E3260" s="12" t="s">
        <v>159</v>
      </c>
      <c r="F3260" s="12" t="s">
        <v>204</v>
      </c>
      <c r="G3260" s="12" t="s">
        <v>203</v>
      </c>
      <c r="H3260" s="12" t="s">
        <v>1309</v>
      </c>
      <c r="I3260" s="12" t="s">
        <v>7691</v>
      </c>
      <c r="J3260" s="12" t="s">
        <v>7548</v>
      </c>
      <c r="K3260" s="12" t="s">
        <v>17124</v>
      </c>
      <c r="L3260" s="12" t="s">
        <v>2483</v>
      </c>
      <c r="M3260" s="12" t="s">
        <v>17125</v>
      </c>
      <c r="N3260" s="12" t="s">
        <v>7987</v>
      </c>
      <c r="O3260" s="12" t="s">
        <v>17126</v>
      </c>
      <c r="P3260" s="13" t="str">
        <f>+IFERROR(VLOOKUP(Table32[[#This Row],[Código_parroquial]],Table5[[#All],[CÓDIGO PARROQUIA]:[CLASIFICACIÓN]],5,0),+IFERROR(VLOOKUP(CONCATENATE(Table32[[#This Row],[Código Cantón]],"50"),Table5[[#All],[CÓDIGO PARROQUIA]:[CLASIFICACIÓN]],5,0),""))</f>
        <v/>
      </c>
      <c r="Q3260" s="13" t="str">
        <f>+IFERROR(VLOOKUP(Table32[[#This Row],[Código Cantón]],Table4[[#All],[CÓDIGO CANTÓN]:[CLASIFICACIÓN]],6,0),"")</f>
        <v/>
      </c>
    </row>
    <row r="3261" spans="4:17" x14ac:dyDescent="0.3">
      <c r="D3261" s="12" t="s">
        <v>2482</v>
      </c>
      <c r="E3261" s="12" t="s">
        <v>159</v>
      </c>
      <c r="F3261" s="12" t="s">
        <v>204</v>
      </c>
      <c r="G3261" s="12" t="s">
        <v>203</v>
      </c>
      <c r="H3261" s="12" t="s">
        <v>1309</v>
      </c>
      <c r="I3261" s="12" t="s">
        <v>7691</v>
      </c>
      <c r="J3261" s="12" t="s">
        <v>7548</v>
      </c>
      <c r="K3261" s="12" t="s">
        <v>17127</v>
      </c>
      <c r="L3261" s="12" t="s">
        <v>2483</v>
      </c>
      <c r="M3261" s="12" t="s">
        <v>9457</v>
      </c>
      <c r="N3261" s="12" t="s">
        <v>7987</v>
      </c>
      <c r="O3261" s="12" t="s">
        <v>17128</v>
      </c>
      <c r="P3261" s="13" t="str">
        <f>+IFERROR(VLOOKUP(Table32[[#This Row],[Código_parroquial]],Table5[[#All],[CÓDIGO PARROQUIA]:[CLASIFICACIÓN]],5,0),+IFERROR(VLOOKUP(CONCATENATE(Table32[[#This Row],[Código Cantón]],"50"),Table5[[#All],[CÓDIGO PARROQUIA]:[CLASIFICACIÓN]],5,0),""))</f>
        <v/>
      </c>
      <c r="Q3261" s="13" t="str">
        <f>+IFERROR(VLOOKUP(Table32[[#This Row],[Código Cantón]],Table4[[#All],[CÓDIGO CANTÓN]:[CLASIFICACIÓN]],6,0),"")</f>
        <v/>
      </c>
    </row>
    <row r="3262" spans="4:17" x14ac:dyDescent="0.3">
      <c r="D3262" s="12" t="s">
        <v>2482</v>
      </c>
      <c r="E3262" s="12" t="s">
        <v>159</v>
      </c>
      <c r="F3262" s="12" t="s">
        <v>204</v>
      </c>
      <c r="G3262" s="12" t="s">
        <v>203</v>
      </c>
      <c r="H3262" s="12" t="s">
        <v>1309</v>
      </c>
      <c r="I3262" s="12" t="s">
        <v>7691</v>
      </c>
      <c r="J3262" s="12" t="s">
        <v>7548</v>
      </c>
      <c r="K3262" s="12" t="s">
        <v>17129</v>
      </c>
      <c r="L3262" s="12" t="s">
        <v>2483</v>
      </c>
      <c r="M3262" s="12" t="s">
        <v>17130</v>
      </c>
      <c r="N3262" s="12" t="s">
        <v>7987</v>
      </c>
      <c r="O3262" s="12" t="s">
        <v>17131</v>
      </c>
      <c r="P3262" s="13" t="str">
        <f>+IFERROR(VLOOKUP(Table32[[#This Row],[Código_parroquial]],Table5[[#All],[CÓDIGO PARROQUIA]:[CLASIFICACIÓN]],5,0),+IFERROR(VLOOKUP(CONCATENATE(Table32[[#This Row],[Código Cantón]],"50"),Table5[[#All],[CÓDIGO PARROQUIA]:[CLASIFICACIÓN]],5,0),""))</f>
        <v/>
      </c>
      <c r="Q3262" s="13" t="str">
        <f>+IFERROR(VLOOKUP(Table32[[#This Row],[Código Cantón]],Table4[[#All],[CÓDIGO CANTÓN]:[CLASIFICACIÓN]],6,0),"")</f>
        <v/>
      </c>
    </row>
    <row r="3263" spans="4:17" x14ac:dyDescent="0.3">
      <c r="D3263" s="12" t="s">
        <v>2482</v>
      </c>
      <c r="E3263" s="12" t="s">
        <v>159</v>
      </c>
      <c r="F3263" s="12" t="s">
        <v>204</v>
      </c>
      <c r="G3263" s="12" t="s">
        <v>203</v>
      </c>
      <c r="H3263" s="12" t="s">
        <v>1309</v>
      </c>
      <c r="I3263" s="12" t="s">
        <v>7691</v>
      </c>
      <c r="J3263" s="12" t="s">
        <v>7548</v>
      </c>
      <c r="K3263" s="12" t="s">
        <v>17132</v>
      </c>
      <c r="L3263" s="12" t="s">
        <v>2483</v>
      </c>
      <c r="M3263" s="12" t="s">
        <v>12997</v>
      </c>
      <c r="N3263" s="12" t="s">
        <v>7987</v>
      </c>
      <c r="O3263" s="12" t="s">
        <v>17133</v>
      </c>
      <c r="P3263" s="13" t="str">
        <f>+IFERROR(VLOOKUP(Table32[[#This Row],[Código_parroquial]],Table5[[#All],[CÓDIGO PARROQUIA]:[CLASIFICACIÓN]],5,0),+IFERROR(VLOOKUP(CONCATENATE(Table32[[#This Row],[Código Cantón]],"50"),Table5[[#All],[CÓDIGO PARROQUIA]:[CLASIFICACIÓN]],5,0),""))</f>
        <v/>
      </c>
      <c r="Q3263" s="13" t="str">
        <f>+IFERROR(VLOOKUP(Table32[[#This Row],[Código Cantón]],Table4[[#All],[CÓDIGO CANTÓN]:[CLASIFICACIÓN]],6,0),"")</f>
        <v/>
      </c>
    </row>
    <row r="3264" spans="4:17" x14ac:dyDescent="0.3">
      <c r="D3264" s="12" t="s">
        <v>2482</v>
      </c>
      <c r="E3264" s="12" t="s">
        <v>159</v>
      </c>
      <c r="F3264" s="12" t="s">
        <v>204</v>
      </c>
      <c r="G3264" s="12" t="s">
        <v>203</v>
      </c>
      <c r="H3264" s="12" t="s">
        <v>1309</v>
      </c>
      <c r="I3264" s="12" t="s">
        <v>7691</v>
      </c>
      <c r="J3264" s="12" t="s">
        <v>7548</v>
      </c>
      <c r="K3264" s="12" t="s">
        <v>17134</v>
      </c>
      <c r="L3264" s="12" t="s">
        <v>2483</v>
      </c>
      <c r="M3264" s="12" t="s">
        <v>17135</v>
      </c>
      <c r="N3264" s="12" t="s">
        <v>7980</v>
      </c>
      <c r="O3264" s="12" t="s">
        <v>17136</v>
      </c>
      <c r="P3264" s="13" t="str">
        <f>+IFERROR(VLOOKUP(Table32[[#This Row],[Código_parroquial]],Table5[[#All],[CÓDIGO PARROQUIA]:[CLASIFICACIÓN]],5,0),+IFERROR(VLOOKUP(CONCATENATE(Table32[[#This Row],[Código Cantón]],"50"),Table5[[#All],[CÓDIGO PARROQUIA]:[CLASIFICACIÓN]],5,0),""))</f>
        <v/>
      </c>
      <c r="Q3264" s="13" t="str">
        <f>+IFERROR(VLOOKUP(Table32[[#This Row],[Código Cantón]],Table4[[#All],[CÓDIGO CANTÓN]:[CLASIFICACIÓN]],6,0),"")</f>
        <v/>
      </c>
    </row>
    <row r="3265" spans="4:17" x14ac:dyDescent="0.3">
      <c r="D3265" s="12" t="s">
        <v>2482</v>
      </c>
      <c r="E3265" s="12" t="s">
        <v>159</v>
      </c>
      <c r="F3265" s="12" t="s">
        <v>204</v>
      </c>
      <c r="G3265" s="12" t="s">
        <v>203</v>
      </c>
      <c r="H3265" s="12" t="s">
        <v>1309</v>
      </c>
      <c r="I3265" s="12" t="s">
        <v>7691</v>
      </c>
      <c r="J3265" s="12" t="s">
        <v>7548</v>
      </c>
      <c r="K3265" s="12" t="s">
        <v>17137</v>
      </c>
      <c r="L3265" s="12" t="s">
        <v>2483</v>
      </c>
      <c r="M3265" s="12" t="s">
        <v>17138</v>
      </c>
      <c r="N3265" s="12" t="s">
        <v>7987</v>
      </c>
      <c r="O3265" s="12" t="s">
        <v>17139</v>
      </c>
      <c r="P3265" s="13" t="str">
        <f>+IFERROR(VLOOKUP(Table32[[#This Row],[Código_parroquial]],Table5[[#All],[CÓDIGO PARROQUIA]:[CLASIFICACIÓN]],5,0),+IFERROR(VLOOKUP(CONCATENATE(Table32[[#This Row],[Código Cantón]],"50"),Table5[[#All],[CÓDIGO PARROQUIA]:[CLASIFICACIÓN]],5,0),""))</f>
        <v/>
      </c>
      <c r="Q3265" s="13" t="str">
        <f>+IFERROR(VLOOKUP(Table32[[#This Row],[Código Cantón]],Table4[[#All],[CÓDIGO CANTÓN]:[CLASIFICACIÓN]],6,0),"")</f>
        <v/>
      </c>
    </row>
    <row r="3266" spans="4:17" x14ac:dyDescent="0.3">
      <c r="D3266" s="12" t="s">
        <v>2482</v>
      </c>
      <c r="E3266" s="12" t="s">
        <v>159</v>
      </c>
      <c r="F3266" s="12" t="s">
        <v>204</v>
      </c>
      <c r="G3266" s="12" t="s">
        <v>203</v>
      </c>
      <c r="H3266" s="12" t="s">
        <v>1309</v>
      </c>
      <c r="I3266" s="12" t="s">
        <v>7691</v>
      </c>
      <c r="J3266" s="12" t="s">
        <v>7548</v>
      </c>
      <c r="K3266" s="12" t="s">
        <v>17140</v>
      </c>
      <c r="L3266" s="12" t="s">
        <v>2483</v>
      </c>
      <c r="M3266" s="12" t="s">
        <v>17141</v>
      </c>
      <c r="N3266" s="12" t="s">
        <v>7980</v>
      </c>
      <c r="O3266" s="12" t="s">
        <v>204</v>
      </c>
      <c r="P3266" s="13" t="str">
        <f>+IFERROR(VLOOKUP(Table32[[#This Row],[Código_parroquial]],Table5[[#All],[CÓDIGO PARROQUIA]:[CLASIFICACIÓN]],5,0),+IFERROR(VLOOKUP(CONCATENATE(Table32[[#This Row],[Código Cantón]],"50"),Table5[[#All],[CÓDIGO PARROQUIA]:[CLASIFICACIÓN]],5,0),""))</f>
        <v/>
      </c>
      <c r="Q3266" s="13" t="str">
        <f>+IFERROR(VLOOKUP(Table32[[#This Row],[Código Cantón]],Table4[[#All],[CÓDIGO CANTÓN]:[CLASIFICACIÓN]],6,0),"")</f>
        <v/>
      </c>
    </row>
    <row r="3267" spans="4:17" x14ac:dyDescent="0.3">
      <c r="D3267" s="12" t="s">
        <v>2482</v>
      </c>
      <c r="E3267" s="12" t="s">
        <v>159</v>
      </c>
      <c r="F3267" s="12" t="s">
        <v>204</v>
      </c>
      <c r="G3267" s="12" t="s">
        <v>203</v>
      </c>
      <c r="H3267" s="12" t="s">
        <v>1309</v>
      </c>
      <c r="I3267" s="12" t="s">
        <v>7691</v>
      </c>
      <c r="J3267" s="12" t="s">
        <v>7548</v>
      </c>
      <c r="K3267" s="12" t="s">
        <v>17142</v>
      </c>
      <c r="L3267" s="12" t="s">
        <v>2483</v>
      </c>
      <c r="M3267" s="12" t="s">
        <v>17143</v>
      </c>
      <c r="N3267" s="12" t="s">
        <v>7980</v>
      </c>
      <c r="O3267" s="12" t="s">
        <v>204</v>
      </c>
      <c r="P3267" s="13" t="str">
        <f>+IFERROR(VLOOKUP(Table32[[#This Row],[Código_parroquial]],Table5[[#All],[CÓDIGO PARROQUIA]:[CLASIFICACIÓN]],5,0),+IFERROR(VLOOKUP(CONCATENATE(Table32[[#This Row],[Código Cantón]],"50"),Table5[[#All],[CÓDIGO PARROQUIA]:[CLASIFICACIÓN]],5,0),""))</f>
        <v/>
      </c>
      <c r="Q3267" s="13" t="str">
        <f>+IFERROR(VLOOKUP(Table32[[#This Row],[Código Cantón]],Table4[[#All],[CÓDIGO CANTÓN]:[CLASIFICACIÓN]],6,0),"")</f>
        <v/>
      </c>
    </row>
    <row r="3268" spans="4:17" x14ac:dyDescent="0.3">
      <c r="D3268" s="12" t="s">
        <v>2482</v>
      </c>
      <c r="E3268" s="12" t="s">
        <v>159</v>
      </c>
      <c r="F3268" s="12" t="s">
        <v>1311</v>
      </c>
      <c r="G3268" s="12" t="s">
        <v>205</v>
      </c>
      <c r="H3268" s="12" t="s">
        <v>1310</v>
      </c>
      <c r="I3268" s="12" t="s">
        <v>1311</v>
      </c>
      <c r="J3268" s="12" t="s">
        <v>7548</v>
      </c>
      <c r="K3268" s="12" t="s">
        <v>17144</v>
      </c>
      <c r="L3268" s="12" t="s">
        <v>2483</v>
      </c>
      <c r="M3268" s="12" t="s">
        <v>17145</v>
      </c>
      <c r="N3268" s="12" t="s">
        <v>7987</v>
      </c>
      <c r="O3268" s="12" t="s">
        <v>17146</v>
      </c>
      <c r="P3268" s="13" t="str">
        <f>+IFERROR(VLOOKUP(Table32[[#This Row],[Código_parroquial]],Table5[[#All],[CÓDIGO PARROQUIA]:[CLASIFICACIÓN]],5,0),+IFERROR(VLOOKUP(CONCATENATE(Table32[[#This Row],[Código Cantón]],"50"),Table5[[#All],[CÓDIGO PARROQUIA]:[CLASIFICACIÓN]],5,0),""))</f>
        <v/>
      </c>
      <c r="Q3268" s="13" t="str">
        <f>+IFERROR(VLOOKUP(Table32[[#This Row],[Código Cantón]],Table4[[#All],[CÓDIGO CANTÓN]:[CLASIFICACIÓN]],6,0),"")</f>
        <v/>
      </c>
    </row>
    <row r="3269" spans="4:17" x14ac:dyDescent="0.3">
      <c r="D3269" s="12" t="s">
        <v>2482</v>
      </c>
      <c r="E3269" s="12" t="s">
        <v>159</v>
      </c>
      <c r="F3269" s="12" t="s">
        <v>1311</v>
      </c>
      <c r="G3269" s="12" t="s">
        <v>205</v>
      </c>
      <c r="H3269" s="12" t="s">
        <v>1310</v>
      </c>
      <c r="I3269" s="12" t="s">
        <v>1311</v>
      </c>
      <c r="J3269" s="12" t="s">
        <v>7548</v>
      </c>
      <c r="K3269" s="12" t="s">
        <v>17147</v>
      </c>
      <c r="L3269" s="12" t="s">
        <v>2483</v>
      </c>
      <c r="M3269" s="12" t="s">
        <v>9457</v>
      </c>
      <c r="N3269" s="12" t="s">
        <v>7980</v>
      </c>
      <c r="O3269" s="12" t="s">
        <v>17148</v>
      </c>
      <c r="P3269" s="13" t="str">
        <f>+IFERROR(VLOOKUP(Table32[[#This Row],[Código_parroquial]],Table5[[#All],[CÓDIGO PARROQUIA]:[CLASIFICACIÓN]],5,0),+IFERROR(VLOOKUP(CONCATENATE(Table32[[#This Row],[Código Cantón]],"50"),Table5[[#All],[CÓDIGO PARROQUIA]:[CLASIFICACIÓN]],5,0),""))</f>
        <v/>
      </c>
      <c r="Q3269" s="13" t="str">
        <f>+IFERROR(VLOOKUP(Table32[[#This Row],[Código Cantón]],Table4[[#All],[CÓDIGO CANTÓN]:[CLASIFICACIÓN]],6,0),"")</f>
        <v/>
      </c>
    </row>
    <row r="3270" spans="4:17" x14ac:dyDescent="0.3">
      <c r="D3270" s="12" t="s">
        <v>2482</v>
      </c>
      <c r="E3270" s="12" t="s">
        <v>159</v>
      </c>
      <c r="F3270" s="12" t="s">
        <v>1311</v>
      </c>
      <c r="G3270" s="12" t="s">
        <v>205</v>
      </c>
      <c r="H3270" s="12" t="s">
        <v>1310</v>
      </c>
      <c r="I3270" s="12" t="s">
        <v>1311</v>
      </c>
      <c r="J3270" s="12" t="s">
        <v>7548</v>
      </c>
      <c r="K3270" s="12" t="s">
        <v>17149</v>
      </c>
      <c r="L3270" s="12" t="s">
        <v>2483</v>
      </c>
      <c r="M3270" s="12" t="s">
        <v>17150</v>
      </c>
      <c r="N3270" s="12" t="s">
        <v>7980</v>
      </c>
      <c r="O3270" s="12" t="s">
        <v>17151</v>
      </c>
      <c r="P3270" s="13" t="str">
        <f>+IFERROR(VLOOKUP(Table32[[#This Row],[Código_parroquial]],Table5[[#All],[CÓDIGO PARROQUIA]:[CLASIFICACIÓN]],5,0),+IFERROR(VLOOKUP(CONCATENATE(Table32[[#This Row],[Código Cantón]],"50"),Table5[[#All],[CÓDIGO PARROQUIA]:[CLASIFICACIÓN]],5,0),""))</f>
        <v/>
      </c>
      <c r="Q3270" s="13" t="str">
        <f>+IFERROR(VLOOKUP(Table32[[#This Row],[Código Cantón]],Table4[[#All],[CÓDIGO CANTÓN]:[CLASIFICACIÓN]],6,0),"")</f>
        <v/>
      </c>
    </row>
    <row r="3271" spans="4:17" x14ac:dyDescent="0.3">
      <c r="D3271" s="12" t="s">
        <v>2482</v>
      </c>
      <c r="E3271" s="12" t="s">
        <v>159</v>
      </c>
      <c r="F3271" s="12" t="s">
        <v>1311</v>
      </c>
      <c r="G3271" s="12" t="s">
        <v>205</v>
      </c>
      <c r="H3271" s="12" t="s">
        <v>1310</v>
      </c>
      <c r="I3271" s="12" t="s">
        <v>1311</v>
      </c>
      <c r="J3271" s="12" t="s">
        <v>7548</v>
      </c>
      <c r="K3271" s="12" t="s">
        <v>17152</v>
      </c>
      <c r="L3271" s="12" t="s">
        <v>2483</v>
      </c>
      <c r="M3271" s="12" t="s">
        <v>15598</v>
      </c>
      <c r="N3271" s="12" t="s">
        <v>7980</v>
      </c>
      <c r="O3271" s="12" t="s">
        <v>17153</v>
      </c>
      <c r="P3271" s="13" t="str">
        <f>+IFERROR(VLOOKUP(Table32[[#This Row],[Código_parroquial]],Table5[[#All],[CÓDIGO PARROQUIA]:[CLASIFICACIÓN]],5,0),+IFERROR(VLOOKUP(CONCATENATE(Table32[[#This Row],[Código Cantón]],"50"),Table5[[#All],[CÓDIGO PARROQUIA]:[CLASIFICACIÓN]],5,0),""))</f>
        <v/>
      </c>
      <c r="Q3271" s="13" t="str">
        <f>+IFERROR(VLOOKUP(Table32[[#This Row],[Código Cantón]],Table4[[#All],[CÓDIGO CANTÓN]:[CLASIFICACIÓN]],6,0),"")</f>
        <v/>
      </c>
    </row>
    <row r="3272" spans="4:17" x14ac:dyDescent="0.3">
      <c r="D3272" s="12" t="s">
        <v>2482</v>
      </c>
      <c r="E3272" s="12" t="s">
        <v>159</v>
      </c>
      <c r="F3272" s="12" t="s">
        <v>1311</v>
      </c>
      <c r="G3272" s="12" t="s">
        <v>205</v>
      </c>
      <c r="H3272" s="12" t="s">
        <v>1310</v>
      </c>
      <c r="I3272" s="12" t="s">
        <v>1311</v>
      </c>
      <c r="J3272" s="12" t="s">
        <v>7548</v>
      </c>
      <c r="K3272" s="12" t="s">
        <v>17154</v>
      </c>
      <c r="L3272" s="12" t="s">
        <v>2483</v>
      </c>
      <c r="M3272" s="12" t="s">
        <v>2586</v>
      </c>
      <c r="N3272" s="12" t="s">
        <v>7980</v>
      </c>
      <c r="O3272" s="12" t="s">
        <v>17155</v>
      </c>
      <c r="P3272" s="13" t="str">
        <f>+IFERROR(VLOOKUP(Table32[[#This Row],[Código_parroquial]],Table5[[#All],[CÓDIGO PARROQUIA]:[CLASIFICACIÓN]],5,0),+IFERROR(VLOOKUP(CONCATENATE(Table32[[#This Row],[Código Cantón]],"50"),Table5[[#All],[CÓDIGO PARROQUIA]:[CLASIFICACIÓN]],5,0),""))</f>
        <v/>
      </c>
      <c r="Q3272" s="13" t="str">
        <f>+IFERROR(VLOOKUP(Table32[[#This Row],[Código Cantón]],Table4[[#All],[CÓDIGO CANTÓN]:[CLASIFICACIÓN]],6,0),"")</f>
        <v/>
      </c>
    </row>
    <row r="3273" spans="4:17" x14ac:dyDescent="0.3">
      <c r="D3273" s="12" t="s">
        <v>2482</v>
      </c>
      <c r="E3273" s="12" t="s">
        <v>159</v>
      </c>
      <c r="F3273" s="12" t="s">
        <v>208</v>
      </c>
      <c r="G3273" s="12" t="s">
        <v>207</v>
      </c>
      <c r="H3273" s="12" t="s">
        <v>1313</v>
      </c>
      <c r="I3273" s="12" t="s">
        <v>208</v>
      </c>
      <c r="J3273" s="12" t="s">
        <v>7548</v>
      </c>
      <c r="K3273" s="12" t="s">
        <v>17156</v>
      </c>
      <c r="L3273" s="12" t="s">
        <v>2483</v>
      </c>
      <c r="M3273" s="12" t="s">
        <v>17157</v>
      </c>
      <c r="N3273" s="12" t="s">
        <v>7980</v>
      </c>
      <c r="O3273" s="12" t="s">
        <v>17158</v>
      </c>
      <c r="P3273" s="13" t="str">
        <f>+IFERROR(VLOOKUP(Table32[[#This Row],[Código_parroquial]],Table5[[#All],[CÓDIGO PARROQUIA]:[CLASIFICACIÓN]],5,0),+IFERROR(VLOOKUP(CONCATENATE(Table32[[#This Row],[Código Cantón]],"50"),Table5[[#All],[CÓDIGO PARROQUIA]:[CLASIFICACIÓN]],5,0),""))</f>
        <v/>
      </c>
      <c r="Q3273" s="13" t="str">
        <f>+IFERROR(VLOOKUP(Table32[[#This Row],[Código Cantón]],Table4[[#All],[CÓDIGO CANTÓN]:[CLASIFICACIÓN]],6,0),"")</f>
        <v/>
      </c>
    </row>
    <row r="3274" spans="4:17" x14ac:dyDescent="0.3">
      <c r="D3274" s="12" t="s">
        <v>2482</v>
      </c>
      <c r="E3274" s="12" t="s">
        <v>159</v>
      </c>
      <c r="F3274" s="12" t="s">
        <v>208</v>
      </c>
      <c r="G3274" s="12" t="s">
        <v>207</v>
      </c>
      <c r="H3274" s="12" t="s">
        <v>1313</v>
      </c>
      <c r="I3274" s="12" t="s">
        <v>208</v>
      </c>
      <c r="J3274" s="12" t="s">
        <v>7548</v>
      </c>
      <c r="K3274" s="12" t="s">
        <v>17159</v>
      </c>
      <c r="L3274" s="12" t="s">
        <v>2483</v>
      </c>
      <c r="M3274" s="12" t="s">
        <v>17160</v>
      </c>
      <c r="N3274" s="12" t="s">
        <v>7987</v>
      </c>
      <c r="O3274" s="12" t="s">
        <v>17161</v>
      </c>
      <c r="P3274" s="13" t="str">
        <f>+IFERROR(VLOOKUP(Table32[[#This Row],[Código_parroquial]],Table5[[#All],[CÓDIGO PARROQUIA]:[CLASIFICACIÓN]],5,0),+IFERROR(VLOOKUP(CONCATENATE(Table32[[#This Row],[Código Cantón]],"50"),Table5[[#All],[CÓDIGO PARROQUIA]:[CLASIFICACIÓN]],5,0),""))</f>
        <v/>
      </c>
      <c r="Q3274" s="13" t="str">
        <f>+IFERROR(VLOOKUP(Table32[[#This Row],[Código Cantón]],Table4[[#All],[CÓDIGO CANTÓN]:[CLASIFICACIÓN]],6,0),"")</f>
        <v/>
      </c>
    </row>
    <row r="3275" spans="4:17" x14ac:dyDescent="0.3">
      <c r="D3275" s="12" t="s">
        <v>2482</v>
      </c>
      <c r="E3275" s="12" t="s">
        <v>159</v>
      </c>
      <c r="F3275" s="12" t="s">
        <v>208</v>
      </c>
      <c r="G3275" s="12" t="s">
        <v>207</v>
      </c>
      <c r="H3275" s="12" t="s">
        <v>1313</v>
      </c>
      <c r="I3275" s="12" t="s">
        <v>208</v>
      </c>
      <c r="J3275" s="12" t="s">
        <v>7548</v>
      </c>
      <c r="K3275" s="12" t="s">
        <v>17162</v>
      </c>
      <c r="L3275" s="12" t="s">
        <v>2483</v>
      </c>
      <c r="M3275" s="12" t="s">
        <v>17163</v>
      </c>
      <c r="N3275" s="12" t="s">
        <v>7987</v>
      </c>
      <c r="O3275" s="12" t="s">
        <v>2558</v>
      </c>
      <c r="P3275" s="13" t="str">
        <f>+IFERROR(VLOOKUP(Table32[[#This Row],[Código_parroquial]],Table5[[#All],[CÓDIGO PARROQUIA]:[CLASIFICACIÓN]],5,0),+IFERROR(VLOOKUP(CONCATENATE(Table32[[#This Row],[Código Cantón]],"50"),Table5[[#All],[CÓDIGO PARROQUIA]:[CLASIFICACIÓN]],5,0),""))</f>
        <v/>
      </c>
      <c r="Q3275" s="13" t="str">
        <f>+IFERROR(VLOOKUP(Table32[[#This Row],[Código Cantón]],Table4[[#All],[CÓDIGO CANTÓN]:[CLASIFICACIÓN]],6,0),"")</f>
        <v/>
      </c>
    </row>
    <row r="3276" spans="4:17" x14ac:dyDescent="0.3">
      <c r="D3276" s="12" t="s">
        <v>2482</v>
      </c>
      <c r="E3276" s="12" t="s">
        <v>159</v>
      </c>
      <c r="F3276" s="12" t="s">
        <v>208</v>
      </c>
      <c r="G3276" s="12" t="s">
        <v>207</v>
      </c>
      <c r="H3276" s="12" t="s">
        <v>1313</v>
      </c>
      <c r="I3276" s="12" t="s">
        <v>208</v>
      </c>
      <c r="J3276" s="12" t="s">
        <v>7548</v>
      </c>
      <c r="K3276" s="12" t="s">
        <v>17164</v>
      </c>
      <c r="L3276" s="12" t="s">
        <v>2483</v>
      </c>
      <c r="M3276" s="12" t="s">
        <v>17165</v>
      </c>
      <c r="N3276" s="12" t="s">
        <v>7987</v>
      </c>
      <c r="O3276" s="12" t="s">
        <v>17166</v>
      </c>
      <c r="P3276" s="13" t="str">
        <f>+IFERROR(VLOOKUP(Table32[[#This Row],[Código_parroquial]],Table5[[#All],[CÓDIGO PARROQUIA]:[CLASIFICACIÓN]],5,0),+IFERROR(VLOOKUP(CONCATENATE(Table32[[#This Row],[Código Cantón]],"50"),Table5[[#All],[CÓDIGO PARROQUIA]:[CLASIFICACIÓN]],5,0),""))</f>
        <v/>
      </c>
      <c r="Q3276" s="13" t="str">
        <f>+IFERROR(VLOOKUP(Table32[[#This Row],[Código Cantón]],Table4[[#All],[CÓDIGO CANTÓN]:[CLASIFICACIÓN]],6,0),"")</f>
        <v/>
      </c>
    </row>
    <row r="3277" spans="4:17" x14ac:dyDescent="0.3">
      <c r="D3277" s="12" t="s">
        <v>2482</v>
      </c>
      <c r="E3277" s="12" t="s">
        <v>159</v>
      </c>
      <c r="F3277" s="12" t="s">
        <v>208</v>
      </c>
      <c r="G3277" s="12" t="s">
        <v>207</v>
      </c>
      <c r="H3277" s="12" t="s">
        <v>1313</v>
      </c>
      <c r="I3277" s="12" t="s">
        <v>208</v>
      </c>
      <c r="J3277" s="12" t="s">
        <v>7548</v>
      </c>
      <c r="K3277" s="12" t="s">
        <v>17167</v>
      </c>
      <c r="L3277" s="12" t="s">
        <v>2483</v>
      </c>
      <c r="M3277" s="12" t="s">
        <v>17168</v>
      </c>
      <c r="N3277" s="12" t="s">
        <v>7987</v>
      </c>
      <c r="O3277" s="12" t="s">
        <v>2625</v>
      </c>
      <c r="P3277" s="13" t="str">
        <f>+IFERROR(VLOOKUP(Table32[[#This Row],[Código_parroquial]],Table5[[#All],[CÓDIGO PARROQUIA]:[CLASIFICACIÓN]],5,0),+IFERROR(VLOOKUP(CONCATENATE(Table32[[#This Row],[Código Cantón]],"50"),Table5[[#All],[CÓDIGO PARROQUIA]:[CLASIFICACIÓN]],5,0),""))</f>
        <v/>
      </c>
      <c r="Q3277" s="13" t="str">
        <f>+IFERROR(VLOOKUP(Table32[[#This Row],[Código Cantón]],Table4[[#All],[CÓDIGO CANTÓN]:[CLASIFICACIÓN]],6,0),"")</f>
        <v/>
      </c>
    </row>
    <row r="3278" spans="4:17" x14ac:dyDescent="0.3">
      <c r="D3278" s="12" t="s">
        <v>2482</v>
      </c>
      <c r="E3278" s="12" t="s">
        <v>159</v>
      </c>
      <c r="F3278" s="12" t="s">
        <v>208</v>
      </c>
      <c r="G3278" s="12" t="s">
        <v>207</v>
      </c>
      <c r="H3278" s="12" t="s">
        <v>1313</v>
      </c>
      <c r="I3278" s="12" t="s">
        <v>208</v>
      </c>
      <c r="J3278" s="12" t="s">
        <v>7548</v>
      </c>
      <c r="K3278" s="12" t="s">
        <v>17169</v>
      </c>
      <c r="L3278" s="12" t="s">
        <v>2483</v>
      </c>
      <c r="M3278" s="12" t="s">
        <v>17170</v>
      </c>
      <c r="N3278" s="12" t="s">
        <v>7987</v>
      </c>
      <c r="O3278" s="12" t="s">
        <v>1651</v>
      </c>
      <c r="P3278" s="13" t="str">
        <f>+IFERROR(VLOOKUP(Table32[[#This Row],[Código_parroquial]],Table5[[#All],[CÓDIGO PARROQUIA]:[CLASIFICACIÓN]],5,0),+IFERROR(VLOOKUP(CONCATENATE(Table32[[#This Row],[Código Cantón]],"50"),Table5[[#All],[CÓDIGO PARROQUIA]:[CLASIFICACIÓN]],5,0),""))</f>
        <v/>
      </c>
      <c r="Q3278" s="13" t="str">
        <f>+IFERROR(VLOOKUP(Table32[[#This Row],[Código Cantón]],Table4[[#All],[CÓDIGO CANTÓN]:[CLASIFICACIÓN]],6,0),"")</f>
        <v/>
      </c>
    </row>
    <row r="3279" spans="4:17" x14ac:dyDescent="0.3">
      <c r="D3279" s="12" t="s">
        <v>2482</v>
      </c>
      <c r="E3279" s="12" t="s">
        <v>159</v>
      </c>
      <c r="F3279" s="12" t="s">
        <v>208</v>
      </c>
      <c r="G3279" s="12" t="s">
        <v>207</v>
      </c>
      <c r="H3279" s="12" t="s">
        <v>1313</v>
      </c>
      <c r="I3279" s="12" t="s">
        <v>208</v>
      </c>
      <c r="J3279" s="12" t="s">
        <v>7548</v>
      </c>
      <c r="K3279" s="12" t="s">
        <v>17171</v>
      </c>
      <c r="L3279" s="12" t="s">
        <v>2483</v>
      </c>
      <c r="M3279" s="12" t="s">
        <v>2624</v>
      </c>
      <c r="N3279" s="12" t="s">
        <v>7987</v>
      </c>
      <c r="O3279" s="12" t="s">
        <v>2624</v>
      </c>
      <c r="P3279" s="13" t="str">
        <f>+IFERROR(VLOOKUP(Table32[[#This Row],[Código_parroquial]],Table5[[#All],[CÓDIGO PARROQUIA]:[CLASIFICACIÓN]],5,0),+IFERROR(VLOOKUP(CONCATENATE(Table32[[#This Row],[Código Cantón]],"50"),Table5[[#All],[CÓDIGO PARROQUIA]:[CLASIFICACIÓN]],5,0),""))</f>
        <v/>
      </c>
      <c r="Q3279" s="13" t="str">
        <f>+IFERROR(VLOOKUP(Table32[[#This Row],[Código Cantón]],Table4[[#All],[CÓDIGO CANTÓN]:[CLASIFICACIÓN]],6,0),"")</f>
        <v/>
      </c>
    </row>
    <row r="3280" spans="4:17" x14ac:dyDescent="0.3">
      <c r="D3280" s="12" t="s">
        <v>2482</v>
      </c>
      <c r="E3280" s="12" t="s">
        <v>159</v>
      </c>
      <c r="F3280" s="12" t="s">
        <v>208</v>
      </c>
      <c r="G3280" s="12" t="s">
        <v>207</v>
      </c>
      <c r="H3280" s="12" t="s">
        <v>1313</v>
      </c>
      <c r="I3280" s="12" t="s">
        <v>208</v>
      </c>
      <c r="J3280" s="12" t="s">
        <v>7548</v>
      </c>
      <c r="K3280" s="12" t="s">
        <v>17172</v>
      </c>
      <c r="L3280" s="12" t="s">
        <v>2483</v>
      </c>
      <c r="M3280" s="12" t="s">
        <v>17173</v>
      </c>
      <c r="N3280" s="12" t="s">
        <v>7987</v>
      </c>
      <c r="O3280" s="12" t="s">
        <v>17174</v>
      </c>
      <c r="P3280" s="13" t="str">
        <f>+IFERROR(VLOOKUP(Table32[[#This Row],[Código_parroquial]],Table5[[#All],[CÓDIGO PARROQUIA]:[CLASIFICACIÓN]],5,0),+IFERROR(VLOOKUP(CONCATENATE(Table32[[#This Row],[Código Cantón]],"50"),Table5[[#All],[CÓDIGO PARROQUIA]:[CLASIFICACIÓN]],5,0),""))</f>
        <v/>
      </c>
      <c r="Q3280" s="13" t="str">
        <f>+IFERROR(VLOOKUP(Table32[[#This Row],[Código Cantón]],Table4[[#All],[CÓDIGO CANTÓN]:[CLASIFICACIÓN]],6,0),"")</f>
        <v/>
      </c>
    </row>
    <row r="3281" spans="4:17" x14ac:dyDescent="0.3">
      <c r="D3281" s="12" t="s">
        <v>2482</v>
      </c>
      <c r="E3281" s="12" t="s">
        <v>159</v>
      </c>
      <c r="F3281" s="12" t="s">
        <v>208</v>
      </c>
      <c r="G3281" s="12" t="s">
        <v>207</v>
      </c>
      <c r="H3281" s="12" t="s">
        <v>1313</v>
      </c>
      <c r="I3281" s="12" t="s">
        <v>208</v>
      </c>
      <c r="J3281" s="12" t="s">
        <v>7548</v>
      </c>
      <c r="K3281" s="12" t="s">
        <v>17175</v>
      </c>
      <c r="L3281" s="12" t="s">
        <v>2483</v>
      </c>
      <c r="M3281" s="12" t="s">
        <v>17176</v>
      </c>
      <c r="N3281" s="12" t="s">
        <v>7980</v>
      </c>
      <c r="O3281" s="12" t="s">
        <v>17177</v>
      </c>
      <c r="P3281" s="13" t="str">
        <f>+IFERROR(VLOOKUP(Table32[[#This Row],[Código_parroquial]],Table5[[#All],[CÓDIGO PARROQUIA]:[CLASIFICACIÓN]],5,0),+IFERROR(VLOOKUP(CONCATENATE(Table32[[#This Row],[Código Cantón]],"50"),Table5[[#All],[CÓDIGO PARROQUIA]:[CLASIFICACIÓN]],5,0),""))</f>
        <v/>
      </c>
      <c r="Q3281" s="13" t="str">
        <f>+IFERROR(VLOOKUP(Table32[[#This Row],[Código Cantón]],Table4[[#All],[CÓDIGO CANTÓN]:[CLASIFICACIÓN]],6,0),"")</f>
        <v/>
      </c>
    </row>
    <row r="3282" spans="4:17" x14ac:dyDescent="0.3">
      <c r="D3282" s="12" t="s">
        <v>2482</v>
      </c>
      <c r="E3282" s="12" t="s">
        <v>159</v>
      </c>
      <c r="F3282" s="12" t="s">
        <v>208</v>
      </c>
      <c r="G3282" s="12" t="s">
        <v>207</v>
      </c>
      <c r="H3282" s="12" t="s">
        <v>1313</v>
      </c>
      <c r="I3282" s="12" t="s">
        <v>208</v>
      </c>
      <c r="J3282" s="12" t="s">
        <v>7548</v>
      </c>
      <c r="K3282" s="12" t="s">
        <v>17178</v>
      </c>
      <c r="L3282" s="12" t="s">
        <v>2483</v>
      </c>
      <c r="M3282" s="12" t="s">
        <v>17179</v>
      </c>
      <c r="N3282" s="12" t="s">
        <v>7987</v>
      </c>
      <c r="O3282" s="12" t="s">
        <v>17180</v>
      </c>
      <c r="P3282" s="13" t="str">
        <f>+IFERROR(VLOOKUP(Table32[[#This Row],[Código_parroquial]],Table5[[#All],[CÓDIGO PARROQUIA]:[CLASIFICACIÓN]],5,0),+IFERROR(VLOOKUP(CONCATENATE(Table32[[#This Row],[Código Cantón]],"50"),Table5[[#All],[CÓDIGO PARROQUIA]:[CLASIFICACIÓN]],5,0),""))</f>
        <v/>
      </c>
      <c r="Q3282" s="13" t="str">
        <f>+IFERROR(VLOOKUP(Table32[[#This Row],[Código Cantón]],Table4[[#All],[CÓDIGO CANTÓN]:[CLASIFICACIÓN]],6,0),"")</f>
        <v/>
      </c>
    </row>
    <row r="3283" spans="4:17" x14ac:dyDescent="0.3">
      <c r="D3283" s="12" t="s">
        <v>2482</v>
      </c>
      <c r="E3283" s="12" t="s">
        <v>159</v>
      </c>
      <c r="F3283" s="12" t="s">
        <v>208</v>
      </c>
      <c r="G3283" s="12" t="s">
        <v>207</v>
      </c>
      <c r="H3283" s="12" t="s">
        <v>1313</v>
      </c>
      <c r="I3283" s="12" t="s">
        <v>208</v>
      </c>
      <c r="J3283" s="12" t="s">
        <v>7548</v>
      </c>
      <c r="K3283" s="12" t="s">
        <v>17181</v>
      </c>
      <c r="L3283" s="12" t="s">
        <v>2483</v>
      </c>
      <c r="M3283" s="12" t="s">
        <v>17182</v>
      </c>
      <c r="N3283" s="12" t="s">
        <v>7987</v>
      </c>
      <c r="O3283" s="12" t="s">
        <v>17183</v>
      </c>
      <c r="P3283" s="13" t="str">
        <f>+IFERROR(VLOOKUP(Table32[[#This Row],[Código_parroquial]],Table5[[#All],[CÓDIGO PARROQUIA]:[CLASIFICACIÓN]],5,0),+IFERROR(VLOOKUP(CONCATENATE(Table32[[#This Row],[Código Cantón]],"50"),Table5[[#All],[CÓDIGO PARROQUIA]:[CLASIFICACIÓN]],5,0),""))</f>
        <v/>
      </c>
      <c r="Q3283" s="13" t="str">
        <f>+IFERROR(VLOOKUP(Table32[[#This Row],[Código Cantón]],Table4[[#All],[CÓDIGO CANTÓN]:[CLASIFICACIÓN]],6,0),"")</f>
        <v/>
      </c>
    </row>
    <row r="3284" spans="4:17" x14ac:dyDescent="0.3">
      <c r="D3284" s="12" t="s">
        <v>2482</v>
      </c>
      <c r="E3284" s="12" t="s">
        <v>210</v>
      </c>
      <c r="F3284" s="12" t="s">
        <v>211</v>
      </c>
      <c r="G3284" s="12" t="s">
        <v>209</v>
      </c>
      <c r="H3284" s="12" t="s">
        <v>1318</v>
      </c>
      <c r="I3284" s="12" t="s">
        <v>7563</v>
      </c>
      <c r="J3284" s="12" t="s">
        <v>7548</v>
      </c>
      <c r="K3284" s="12" t="s">
        <v>17184</v>
      </c>
      <c r="L3284" s="12" t="s">
        <v>2483</v>
      </c>
      <c r="M3284" s="12" t="s">
        <v>17185</v>
      </c>
      <c r="N3284" s="12" t="s">
        <v>7980</v>
      </c>
      <c r="O3284" s="12" t="s">
        <v>17186</v>
      </c>
      <c r="P3284" s="13" t="str">
        <f>+IFERROR(VLOOKUP(Table32[[#This Row],[Código_parroquial]],Table5[[#All],[CÓDIGO PARROQUIA]:[CLASIFICACIÓN]],5,0),+IFERROR(VLOOKUP(CONCATENATE(Table32[[#This Row],[Código Cantón]],"50"),Table5[[#All],[CÓDIGO PARROQUIA]:[CLASIFICACIÓN]],5,0),""))</f>
        <v/>
      </c>
      <c r="Q3284" s="13" t="str">
        <f>+IFERROR(VLOOKUP(Table32[[#This Row],[Código Cantón]],Table4[[#All],[CÓDIGO CANTÓN]:[CLASIFICACIÓN]],6,0),"")</f>
        <v/>
      </c>
    </row>
    <row r="3285" spans="4:17" x14ac:dyDescent="0.3">
      <c r="D3285" s="12" t="s">
        <v>2482</v>
      </c>
      <c r="E3285" s="12" t="s">
        <v>210</v>
      </c>
      <c r="F3285" s="12" t="s">
        <v>211</v>
      </c>
      <c r="G3285" s="12" t="s">
        <v>209</v>
      </c>
      <c r="H3285" s="12" t="s">
        <v>1318</v>
      </c>
      <c r="I3285" s="12" t="s">
        <v>7563</v>
      </c>
      <c r="J3285" s="12" t="s">
        <v>7548</v>
      </c>
      <c r="K3285" s="12" t="s">
        <v>17187</v>
      </c>
      <c r="L3285" s="12" t="s">
        <v>2483</v>
      </c>
      <c r="M3285" s="12" t="s">
        <v>17188</v>
      </c>
      <c r="N3285" s="12" t="s">
        <v>7980</v>
      </c>
      <c r="O3285" s="12" t="s">
        <v>17189</v>
      </c>
      <c r="P3285" s="13" t="str">
        <f>+IFERROR(VLOOKUP(Table32[[#This Row],[Código_parroquial]],Table5[[#All],[CÓDIGO PARROQUIA]:[CLASIFICACIÓN]],5,0),+IFERROR(VLOOKUP(CONCATENATE(Table32[[#This Row],[Código Cantón]],"50"),Table5[[#All],[CÓDIGO PARROQUIA]:[CLASIFICACIÓN]],5,0),""))</f>
        <v/>
      </c>
      <c r="Q3285" s="13" t="str">
        <f>+IFERROR(VLOOKUP(Table32[[#This Row],[Código Cantón]],Table4[[#All],[CÓDIGO CANTÓN]:[CLASIFICACIÓN]],6,0),"")</f>
        <v/>
      </c>
    </row>
    <row r="3286" spans="4:17" x14ac:dyDescent="0.3">
      <c r="D3286" s="12" t="s">
        <v>2482</v>
      </c>
      <c r="E3286" s="12" t="s">
        <v>210</v>
      </c>
      <c r="F3286" s="12" t="s">
        <v>211</v>
      </c>
      <c r="G3286" s="12" t="s">
        <v>209</v>
      </c>
      <c r="H3286" s="12" t="s">
        <v>1319</v>
      </c>
      <c r="I3286" s="12" t="s">
        <v>1143</v>
      </c>
      <c r="J3286" s="12" t="s">
        <v>7548</v>
      </c>
      <c r="K3286" s="12" t="s">
        <v>17190</v>
      </c>
      <c r="L3286" s="12" t="s">
        <v>2483</v>
      </c>
      <c r="M3286" s="12" t="s">
        <v>17191</v>
      </c>
      <c r="N3286" s="12" t="s">
        <v>7980</v>
      </c>
      <c r="O3286" s="12" t="s">
        <v>17192</v>
      </c>
      <c r="P3286" s="13" t="str">
        <f>+IFERROR(VLOOKUP(Table32[[#This Row],[Código_parroquial]],Table5[[#All],[CÓDIGO PARROQUIA]:[CLASIFICACIÓN]],5,0),+IFERROR(VLOOKUP(CONCATENATE(Table32[[#This Row],[Código Cantón]],"50"),Table5[[#All],[CÓDIGO PARROQUIA]:[CLASIFICACIÓN]],5,0),""))</f>
        <v/>
      </c>
      <c r="Q3286" s="13" t="str">
        <f>+IFERROR(VLOOKUP(Table32[[#This Row],[Código Cantón]],Table4[[#All],[CÓDIGO CANTÓN]:[CLASIFICACIÓN]],6,0),"")</f>
        <v/>
      </c>
    </row>
    <row r="3287" spans="4:17" x14ac:dyDescent="0.3">
      <c r="D3287" s="12" t="s">
        <v>2482</v>
      </c>
      <c r="E3287" s="12" t="s">
        <v>210</v>
      </c>
      <c r="F3287" s="12" t="s">
        <v>211</v>
      </c>
      <c r="G3287" s="12" t="s">
        <v>209</v>
      </c>
      <c r="H3287" s="12" t="s">
        <v>1319</v>
      </c>
      <c r="I3287" s="12" t="s">
        <v>1143</v>
      </c>
      <c r="J3287" s="12" t="s">
        <v>7548</v>
      </c>
      <c r="K3287" s="12" t="s">
        <v>17193</v>
      </c>
      <c r="L3287" s="12" t="s">
        <v>2483</v>
      </c>
      <c r="M3287" s="12" t="s">
        <v>17194</v>
      </c>
      <c r="N3287" s="12" t="s">
        <v>7980</v>
      </c>
      <c r="O3287" s="12" t="s">
        <v>17195</v>
      </c>
      <c r="P3287" s="13" t="str">
        <f>+IFERROR(VLOOKUP(Table32[[#This Row],[Código_parroquial]],Table5[[#All],[CÓDIGO PARROQUIA]:[CLASIFICACIÓN]],5,0),+IFERROR(VLOOKUP(CONCATENATE(Table32[[#This Row],[Código Cantón]],"50"),Table5[[#All],[CÓDIGO PARROQUIA]:[CLASIFICACIÓN]],5,0),""))</f>
        <v/>
      </c>
      <c r="Q3287" s="13" t="str">
        <f>+IFERROR(VLOOKUP(Table32[[#This Row],[Código Cantón]],Table4[[#All],[CÓDIGO CANTÓN]:[CLASIFICACIÓN]],6,0),"")</f>
        <v/>
      </c>
    </row>
    <row r="3288" spans="4:17" x14ac:dyDescent="0.3">
      <c r="D3288" s="12" t="s">
        <v>2482</v>
      </c>
      <c r="E3288" s="12" t="s">
        <v>210</v>
      </c>
      <c r="F3288" s="12" t="s">
        <v>211</v>
      </c>
      <c r="G3288" s="12" t="s">
        <v>209</v>
      </c>
      <c r="H3288" s="12" t="s">
        <v>1330</v>
      </c>
      <c r="I3288" s="12" t="s">
        <v>1331</v>
      </c>
      <c r="J3288" s="12" t="s">
        <v>7550</v>
      </c>
      <c r="K3288" s="12" t="s">
        <v>17196</v>
      </c>
      <c r="L3288" s="12" t="s">
        <v>2483</v>
      </c>
      <c r="M3288" s="12" t="s">
        <v>17197</v>
      </c>
      <c r="N3288" s="12" t="s">
        <v>7987</v>
      </c>
      <c r="O3288" s="12" t="s">
        <v>17198</v>
      </c>
      <c r="P3288" s="13" t="str">
        <f>+IFERROR(VLOOKUP(Table32[[#This Row],[Código_parroquial]],Table5[[#All],[CÓDIGO PARROQUIA]:[CLASIFICACIÓN]],5,0),+IFERROR(VLOOKUP(CONCATENATE(Table32[[#This Row],[Código Cantón]],"50"),Table5[[#All],[CÓDIGO PARROQUIA]:[CLASIFICACIÓN]],5,0),""))</f>
        <v/>
      </c>
      <c r="Q3288" s="13" t="str">
        <f>+IFERROR(VLOOKUP(Table32[[#This Row],[Código Cantón]],Table4[[#All],[CÓDIGO CANTÓN]:[CLASIFICACIÓN]],6,0),"")</f>
        <v/>
      </c>
    </row>
    <row r="3289" spans="4:17" x14ac:dyDescent="0.3">
      <c r="D3289" s="12" t="s">
        <v>2482</v>
      </c>
      <c r="E3289" s="12" t="s">
        <v>210</v>
      </c>
      <c r="F3289" s="12" t="s">
        <v>211</v>
      </c>
      <c r="G3289" s="12" t="s">
        <v>209</v>
      </c>
      <c r="H3289" s="12" t="s">
        <v>1322</v>
      </c>
      <c r="I3289" s="12" t="s">
        <v>7702</v>
      </c>
      <c r="J3289" s="12" t="s">
        <v>7550</v>
      </c>
      <c r="K3289" s="12" t="s">
        <v>17199</v>
      </c>
      <c r="L3289" s="12" t="s">
        <v>2483</v>
      </c>
      <c r="M3289" s="12" t="s">
        <v>17200</v>
      </c>
      <c r="N3289" s="12" t="s">
        <v>7987</v>
      </c>
      <c r="O3289" s="12" t="s">
        <v>17201</v>
      </c>
      <c r="P3289" s="13" t="str">
        <f>+IFERROR(VLOOKUP(Table32[[#This Row],[Código_parroquial]],Table5[[#All],[CÓDIGO PARROQUIA]:[CLASIFICACIÓN]],5,0),+IFERROR(VLOOKUP(CONCATENATE(Table32[[#This Row],[Código Cantón]],"50"),Table5[[#All],[CÓDIGO PARROQUIA]:[CLASIFICACIÓN]],5,0),""))</f>
        <v/>
      </c>
      <c r="Q3289" s="13" t="str">
        <f>+IFERROR(VLOOKUP(Table32[[#This Row],[Código Cantón]],Table4[[#All],[CÓDIGO CANTÓN]:[CLASIFICACIÓN]],6,0),"")</f>
        <v/>
      </c>
    </row>
    <row r="3290" spans="4:17" x14ac:dyDescent="0.3">
      <c r="D3290" s="12" t="s">
        <v>2482</v>
      </c>
      <c r="E3290" s="12" t="s">
        <v>210</v>
      </c>
      <c r="F3290" s="12" t="s">
        <v>211</v>
      </c>
      <c r="G3290" s="12" t="s">
        <v>209</v>
      </c>
      <c r="H3290" s="12" t="s">
        <v>1333</v>
      </c>
      <c r="I3290" s="12" t="s">
        <v>694</v>
      </c>
      <c r="J3290" s="12" t="s">
        <v>7550</v>
      </c>
      <c r="K3290" s="12" t="s">
        <v>17202</v>
      </c>
      <c r="L3290" s="12" t="s">
        <v>2483</v>
      </c>
      <c r="M3290" s="12" t="s">
        <v>17203</v>
      </c>
      <c r="N3290" s="12" t="s">
        <v>7980</v>
      </c>
      <c r="O3290" s="12" t="s">
        <v>17204</v>
      </c>
      <c r="P3290" s="13" t="str">
        <f>+IFERROR(VLOOKUP(Table32[[#This Row],[Código_parroquial]],Table5[[#All],[CÓDIGO PARROQUIA]:[CLASIFICACIÓN]],5,0),+IFERROR(VLOOKUP(CONCATENATE(Table32[[#This Row],[Código Cantón]],"50"),Table5[[#All],[CÓDIGO PARROQUIA]:[CLASIFICACIÓN]],5,0),""))</f>
        <v/>
      </c>
      <c r="Q3290" s="13" t="str">
        <f>+IFERROR(VLOOKUP(Table32[[#This Row],[Código Cantón]],Table4[[#All],[CÓDIGO CANTÓN]:[CLASIFICACIÓN]],6,0),"")</f>
        <v/>
      </c>
    </row>
    <row r="3291" spans="4:17" x14ac:dyDescent="0.3">
      <c r="D3291" s="12" t="s">
        <v>2482</v>
      </c>
      <c r="E3291" s="12" t="s">
        <v>210</v>
      </c>
      <c r="F3291" s="12" t="s">
        <v>211</v>
      </c>
      <c r="G3291" s="12" t="s">
        <v>209</v>
      </c>
      <c r="H3291" s="12" t="s">
        <v>1318</v>
      </c>
      <c r="I3291" s="12" t="s">
        <v>7563</v>
      </c>
      <c r="J3291" s="12" t="s">
        <v>7548</v>
      </c>
      <c r="K3291" s="12" t="s">
        <v>17205</v>
      </c>
      <c r="L3291" s="12" t="s">
        <v>2483</v>
      </c>
      <c r="M3291" s="12" t="s">
        <v>9394</v>
      </c>
      <c r="N3291" s="12" t="s">
        <v>7980</v>
      </c>
      <c r="O3291" s="12" t="s">
        <v>17206</v>
      </c>
      <c r="P3291" s="13" t="str">
        <f>+IFERROR(VLOOKUP(Table32[[#This Row],[Código_parroquial]],Table5[[#All],[CÓDIGO PARROQUIA]:[CLASIFICACIÓN]],5,0),+IFERROR(VLOOKUP(CONCATENATE(Table32[[#This Row],[Código Cantón]],"50"),Table5[[#All],[CÓDIGO PARROQUIA]:[CLASIFICACIÓN]],5,0),""))</f>
        <v/>
      </c>
      <c r="Q3291" s="13" t="str">
        <f>+IFERROR(VLOOKUP(Table32[[#This Row],[Código Cantón]],Table4[[#All],[CÓDIGO CANTÓN]:[CLASIFICACIÓN]],6,0),"")</f>
        <v/>
      </c>
    </row>
    <row r="3292" spans="4:17" x14ac:dyDescent="0.3">
      <c r="D3292" s="12" t="s">
        <v>2482</v>
      </c>
      <c r="E3292" s="12" t="s">
        <v>210</v>
      </c>
      <c r="F3292" s="12" t="s">
        <v>211</v>
      </c>
      <c r="G3292" s="12" t="s">
        <v>209</v>
      </c>
      <c r="H3292" s="12" t="s">
        <v>1320</v>
      </c>
      <c r="I3292" s="12" t="s">
        <v>1321</v>
      </c>
      <c r="J3292" s="12" t="s">
        <v>7548</v>
      </c>
      <c r="K3292" s="12" t="s">
        <v>17207</v>
      </c>
      <c r="L3292" s="12" t="s">
        <v>2483</v>
      </c>
      <c r="M3292" s="12" t="s">
        <v>17208</v>
      </c>
      <c r="N3292" s="12" t="s">
        <v>7980</v>
      </c>
      <c r="O3292" s="12" t="s">
        <v>17209</v>
      </c>
      <c r="P3292" s="13" t="str">
        <f>+IFERROR(VLOOKUP(Table32[[#This Row],[Código_parroquial]],Table5[[#All],[CÓDIGO PARROQUIA]:[CLASIFICACIÓN]],5,0),+IFERROR(VLOOKUP(CONCATENATE(Table32[[#This Row],[Código Cantón]],"50"),Table5[[#All],[CÓDIGO PARROQUIA]:[CLASIFICACIÓN]],5,0),""))</f>
        <v/>
      </c>
      <c r="Q3292" s="13" t="str">
        <f>+IFERROR(VLOOKUP(Table32[[#This Row],[Código Cantón]],Table4[[#All],[CÓDIGO CANTÓN]:[CLASIFICACIÓN]],6,0),"")</f>
        <v/>
      </c>
    </row>
    <row r="3293" spans="4:17" x14ac:dyDescent="0.3">
      <c r="D3293" s="12" t="s">
        <v>2482</v>
      </c>
      <c r="E3293" s="12" t="s">
        <v>210</v>
      </c>
      <c r="F3293" s="12" t="s">
        <v>211</v>
      </c>
      <c r="G3293" s="12" t="s">
        <v>209</v>
      </c>
      <c r="H3293" s="12" t="s">
        <v>1316</v>
      </c>
      <c r="I3293" s="12" t="s">
        <v>1317</v>
      </c>
      <c r="J3293" s="12" t="s">
        <v>7548</v>
      </c>
      <c r="K3293" s="12" t="s">
        <v>17210</v>
      </c>
      <c r="L3293" s="12" t="s">
        <v>2483</v>
      </c>
      <c r="M3293" s="12" t="s">
        <v>17211</v>
      </c>
      <c r="N3293" s="12" t="s">
        <v>7980</v>
      </c>
      <c r="O3293" s="12" t="s">
        <v>17212</v>
      </c>
      <c r="P3293" s="13" t="str">
        <f>+IFERROR(VLOOKUP(Table32[[#This Row],[Código_parroquial]],Table5[[#All],[CÓDIGO PARROQUIA]:[CLASIFICACIÓN]],5,0),+IFERROR(VLOOKUP(CONCATENATE(Table32[[#This Row],[Código Cantón]],"50"),Table5[[#All],[CÓDIGO PARROQUIA]:[CLASIFICACIÓN]],5,0),""))</f>
        <v/>
      </c>
      <c r="Q3293" s="13" t="str">
        <f>+IFERROR(VLOOKUP(Table32[[#This Row],[Código Cantón]],Table4[[#All],[CÓDIGO CANTÓN]:[CLASIFICACIÓN]],6,0),"")</f>
        <v/>
      </c>
    </row>
    <row r="3294" spans="4:17" x14ac:dyDescent="0.3">
      <c r="D3294" s="12" t="s">
        <v>2482</v>
      </c>
      <c r="E3294" s="12" t="s">
        <v>210</v>
      </c>
      <c r="F3294" s="12" t="s">
        <v>211</v>
      </c>
      <c r="G3294" s="12" t="s">
        <v>209</v>
      </c>
      <c r="H3294" s="12" t="s">
        <v>1318</v>
      </c>
      <c r="I3294" s="12" t="s">
        <v>7563</v>
      </c>
      <c r="J3294" s="12" t="s">
        <v>7548</v>
      </c>
      <c r="K3294" s="12" t="s">
        <v>17213</v>
      </c>
      <c r="L3294" s="12" t="s">
        <v>2483</v>
      </c>
      <c r="M3294" s="12" t="s">
        <v>17214</v>
      </c>
      <c r="N3294" s="12" t="s">
        <v>7980</v>
      </c>
      <c r="O3294" s="12" t="s">
        <v>17215</v>
      </c>
      <c r="P3294" s="13" t="str">
        <f>+IFERROR(VLOOKUP(Table32[[#This Row],[Código_parroquial]],Table5[[#All],[CÓDIGO PARROQUIA]:[CLASIFICACIÓN]],5,0),+IFERROR(VLOOKUP(CONCATENATE(Table32[[#This Row],[Código Cantón]],"50"),Table5[[#All],[CÓDIGO PARROQUIA]:[CLASIFICACIÓN]],5,0),""))</f>
        <v/>
      </c>
      <c r="Q3294" s="13" t="str">
        <f>+IFERROR(VLOOKUP(Table32[[#This Row],[Código Cantón]],Table4[[#All],[CÓDIGO CANTÓN]:[CLASIFICACIÓN]],6,0),"")</f>
        <v/>
      </c>
    </row>
    <row r="3295" spans="4:17" x14ac:dyDescent="0.3">
      <c r="D3295" s="12" t="s">
        <v>2482</v>
      </c>
      <c r="E3295" s="12" t="s">
        <v>210</v>
      </c>
      <c r="F3295" s="12" t="s">
        <v>211</v>
      </c>
      <c r="G3295" s="12" t="s">
        <v>209</v>
      </c>
      <c r="H3295" s="12" t="s">
        <v>1319</v>
      </c>
      <c r="I3295" s="12" t="s">
        <v>1143</v>
      </c>
      <c r="J3295" s="12" t="s">
        <v>7548</v>
      </c>
      <c r="K3295" s="12" t="s">
        <v>17216</v>
      </c>
      <c r="L3295" s="12" t="s">
        <v>2483</v>
      </c>
      <c r="M3295" s="12" t="s">
        <v>17217</v>
      </c>
      <c r="N3295" s="12" t="s">
        <v>7980</v>
      </c>
      <c r="O3295" s="12" t="s">
        <v>17218</v>
      </c>
      <c r="P3295" s="13" t="str">
        <f>+IFERROR(VLOOKUP(Table32[[#This Row],[Código_parroquial]],Table5[[#All],[CÓDIGO PARROQUIA]:[CLASIFICACIÓN]],5,0),+IFERROR(VLOOKUP(CONCATENATE(Table32[[#This Row],[Código Cantón]],"50"),Table5[[#All],[CÓDIGO PARROQUIA]:[CLASIFICACIÓN]],5,0),""))</f>
        <v/>
      </c>
      <c r="Q3295" s="13" t="str">
        <f>+IFERROR(VLOOKUP(Table32[[#This Row],[Código Cantón]],Table4[[#All],[CÓDIGO CANTÓN]:[CLASIFICACIÓN]],6,0),"")</f>
        <v/>
      </c>
    </row>
    <row r="3296" spans="4:17" x14ac:dyDescent="0.3">
      <c r="D3296" s="12" t="s">
        <v>2482</v>
      </c>
      <c r="E3296" s="12" t="s">
        <v>210</v>
      </c>
      <c r="F3296" s="12" t="s">
        <v>211</v>
      </c>
      <c r="G3296" s="12" t="s">
        <v>209</v>
      </c>
      <c r="H3296" s="12" t="s">
        <v>1322</v>
      </c>
      <c r="I3296" s="12" t="s">
        <v>7702</v>
      </c>
      <c r="J3296" s="12" t="s">
        <v>7550</v>
      </c>
      <c r="K3296" s="12" t="s">
        <v>17219</v>
      </c>
      <c r="L3296" s="12" t="s">
        <v>2483</v>
      </c>
      <c r="M3296" s="12" t="s">
        <v>9607</v>
      </c>
      <c r="N3296" s="12" t="s">
        <v>7980</v>
      </c>
      <c r="O3296" s="12" t="s">
        <v>17220</v>
      </c>
      <c r="P3296" s="13" t="str">
        <f>+IFERROR(VLOOKUP(Table32[[#This Row],[Código_parroquial]],Table5[[#All],[CÓDIGO PARROQUIA]:[CLASIFICACIÓN]],5,0),+IFERROR(VLOOKUP(CONCATENATE(Table32[[#This Row],[Código Cantón]],"50"),Table5[[#All],[CÓDIGO PARROQUIA]:[CLASIFICACIÓN]],5,0),""))</f>
        <v/>
      </c>
      <c r="Q3296" s="13" t="str">
        <f>+IFERROR(VLOOKUP(Table32[[#This Row],[Código Cantón]],Table4[[#All],[CÓDIGO CANTÓN]:[CLASIFICACIÓN]],6,0),"")</f>
        <v/>
      </c>
    </row>
    <row r="3297" spans="4:17" x14ac:dyDescent="0.3">
      <c r="D3297" s="12" t="s">
        <v>2482</v>
      </c>
      <c r="E3297" s="12" t="s">
        <v>210</v>
      </c>
      <c r="F3297" s="12" t="s">
        <v>211</v>
      </c>
      <c r="G3297" s="12" t="s">
        <v>209</v>
      </c>
      <c r="H3297" s="12" t="s">
        <v>1318</v>
      </c>
      <c r="I3297" s="12" t="s">
        <v>7563</v>
      </c>
      <c r="J3297" s="12" t="s">
        <v>7548</v>
      </c>
      <c r="K3297" s="12" t="s">
        <v>17221</v>
      </c>
      <c r="L3297" s="12" t="s">
        <v>2483</v>
      </c>
      <c r="M3297" s="12" t="s">
        <v>1305</v>
      </c>
      <c r="N3297" s="12" t="s">
        <v>7980</v>
      </c>
      <c r="O3297" s="12" t="s">
        <v>17222</v>
      </c>
      <c r="P3297" s="13" t="str">
        <f>+IFERROR(VLOOKUP(Table32[[#This Row],[Código_parroquial]],Table5[[#All],[CÓDIGO PARROQUIA]:[CLASIFICACIÓN]],5,0),+IFERROR(VLOOKUP(CONCATENATE(Table32[[#This Row],[Código Cantón]],"50"),Table5[[#All],[CÓDIGO PARROQUIA]:[CLASIFICACIÓN]],5,0),""))</f>
        <v/>
      </c>
      <c r="Q3297" s="13" t="str">
        <f>+IFERROR(VLOOKUP(Table32[[#This Row],[Código Cantón]],Table4[[#All],[CÓDIGO CANTÓN]:[CLASIFICACIÓN]],6,0),"")</f>
        <v/>
      </c>
    </row>
    <row r="3298" spans="4:17" x14ac:dyDescent="0.3">
      <c r="D3298" s="12" t="s">
        <v>2482</v>
      </c>
      <c r="E3298" s="12" t="s">
        <v>210</v>
      </c>
      <c r="F3298" s="12" t="s">
        <v>211</v>
      </c>
      <c r="G3298" s="12" t="s">
        <v>209</v>
      </c>
      <c r="H3298" s="12" t="s">
        <v>1333</v>
      </c>
      <c r="I3298" s="12" t="s">
        <v>694</v>
      </c>
      <c r="J3298" s="12" t="s">
        <v>7550</v>
      </c>
      <c r="K3298" s="12" t="s">
        <v>17223</v>
      </c>
      <c r="L3298" s="12" t="s">
        <v>2483</v>
      </c>
      <c r="M3298" s="12" t="s">
        <v>12657</v>
      </c>
      <c r="N3298" s="12" t="s">
        <v>7980</v>
      </c>
      <c r="O3298" s="12" t="s">
        <v>17224</v>
      </c>
      <c r="P3298" s="13" t="str">
        <f>+IFERROR(VLOOKUP(Table32[[#This Row],[Código_parroquial]],Table5[[#All],[CÓDIGO PARROQUIA]:[CLASIFICACIÓN]],5,0),+IFERROR(VLOOKUP(CONCATENATE(Table32[[#This Row],[Código Cantón]],"50"),Table5[[#All],[CÓDIGO PARROQUIA]:[CLASIFICACIÓN]],5,0),""))</f>
        <v/>
      </c>
      <c r="Q3298" s="13" t="str">
        <f>+IFERROR(VLOOKUP(Table32[[#This Row],[Código Cantón]],Table4[[#All],[CÓDIGO CANTÓN]:[CLASIFICACIÓN]],6,0),"")</f>
        <v/>
      </c>
    </row>
    <row r="3299" spans="4:17" x14ac:dyDescent="0.3">
      <c r="D3299" s="12" t="s">
        <v>2482</v>
      </c>
      <c r="E3299" s="12" t="s">
        <v>210</v>
      </c>
      <c r="F3299" s="12" t="s">
        <v>211</v>
      </c>
      <c r="G3299" s="12" t="s">
        <v>209</v>
      </c>
      <c r="H3299" s="12" t="s">
        <v>1318</v>
      </c>
      <c r="I3299" s="12" t="s">
        <v>7563</v>
      </c>
      <c r="J3299" s="12" t="s">
        <v>7548</v>
      </c>
      <c r="K3299" s="12" t="s">
        <v>17225</v>
      </c>
      <c r="L3299" s="12" t="s">
        <v>2483</v>
      </c>
      <c r="M3299" s="12" t="s">
        <v>9802</v>
      </c>
      <c r="N3299" s="12" t="s">
        <v>7980</v>
      </c>
      <c r="O3299" s="12" t="s">
        <v>17226</v>
      </c>
      <c r="P3299" s="13" t="str">
        <f>+IFERROR(VLOOKUP(Table32[[#This Row],[Código_parroquial]],Table5[[#All],[CÓDIGO PARROQUIA]:[CLASIFICACIÓN]],5,0),+IFERROR(VLOOKUP(CONCATENATE(Table32[[#This Row],[Código Cantón]],"50"),Table5[[#All],[CÓDIGO PARROQUIA]:[CLASIFICACIÓN]],5,0),""))</f>
        <v/>
      </c>
      <c r="Q3299" s="13" t="str">
        <f>+IFERROR(VLOOKUP(Table32[[#This Row],[Código Cantón]],Table4[[#All],[CÓDIGO CANTÓN]:[CLASIFICACIÓN]],6,0),"")</f>
        <v/>
      </c>
    </row>
    <row r="3300" spans="4:17" x14ac:dyDescent="0.3">
      <c r="D3300" s="12" t="s">
        <v>2482</v>
      </c>
      <c r="E3300" s="12" t="s">
        <v>210</v>
      </c>
      <c r="F3300" s="12" t="s">
        <v>211</v>
      </c>
      <c r="G3300" s="12" t="s">
        <v>209</v>
      </c>
      <c r="H3300" s="12" t="s">
        <v>1333</v>
      </c>
      <c r="I3300" s="12" t="s">
        <v>694</v>
      </c>
      <c r="J3300" s="12" t="s">
        <v>7550</v>
      </c>
      <c r="K3300" s="12" t="s">
        <v>17227</v>
      </c>
      <c r="L3300" s="12" t="s">
        <v>2483</v>
      </c>
      <c r="M3300" s="12" t="s">
        <v>15059</v>
      </c>
      <c r="N3300" s="12" t="s">
        <v>7980</v>
      </c>
      <c r="O3300" s="12" t="s">
        <v>17228</v>
      </c>
      <c r="P3300" s="13" t="str">
        <f>+IFERROR(VLOOKUP(Table32[[#This Row],[Código_parroquial]],Table5[[#All],[CÓDIGO PARROQUIA]:[CLASIFICACIÓN]],5,0),+IFERROR(VLOOKUP(CONCATENATE(Table32[[#This Row],[Código Cantón]],"50"),Table5[[#All],[CÓDIGO PARROQUIA]:[CLASIFICACIÓN]],5,0),""))</f>
        <v/>
      </c>
      <c r="Q3300" s="13" t="str">
        <f>+IFERROR(VLOOKUP(Table32[[#This Row],[Código Cantón]],Table4[[#All],[CÓDIGO CANTÓN]:[CLASIFICACIÓN]],6,0),"")</f>
        <v/>
      </c>
    </row>
    <row r="3301" spans="4:17" x14ac:dyDescent="0.3">
      <c r="D3301" s="12" t="s">
        <v>2482</v>
      </c>
      <c r="E3301" s="12" t="s">
        <v>210</v>
      </c>
      <c r="F3301" s="12" t="s">
        <v>211</v>
      </c>
      <c r="G3301" s="12" t="s">
        <v>209</v>
      </c>
      <c r="H3301" s="12" t="s">
        <v>1319</v>
      </c>
      <c r="I3301" s="12" t="s">
        <v>1143</v>
      </c>
      <c r="J3301" s="12" t="s">
        <v>7548</v>
      </c>
      <c r="K3301" s="12" t="s">
        <v>17229</v>
      </c>
      <c r="L3301" s="12" t="s">
        <v>2483</v>
      </c>
      <c r="M3301" s="12" t="s">
        <v>17230</v>
      </c>
      <c r="N3301" s="12" t="s">
        <v>7980</v>
      </c>
      <c r="O3301" s="12" t="s">
        <v>17231</v>
      </c>
      <c r="P3301" s="13" t="str">
        <f>+IFERROR(VLOOKUP(Table32[[#This Row],[Código_parroquial]],Table5[[#All],[CÓDIGO PARROQUIA]:[CLASIFICACIÓN]],5,0),+IFERROR(VLOOKUP(CONCATENATE(Table32[[#This Row],[Código Cantón]],"50"),Table5[[#All],[CÓDIGO PARROQUIA]:[CLASIFICACIÓN]],5,0),""))</f>
        <v/>
      </c>
      <c r="Q3301" s="13" t="str">
        <f>+IFERROR(VLOOKUP(Table32[[#This Row],[Código Cantón]],Table4[[#All],[CÓDIGO CANTÓN]:[CLASIFICACIÓN]],6,0),"")</f>
        <v/>
      </c>
    </row>
    <row r="3302" spans="4:17" x14ac:dyDescent="0.3">
      <c r="D3302" s="12" t="s">
        <v>2482</v>
      </c>
      <c r="E3302" s="12" t="s">
        <v>210</v>
      </c>
      <c r="F3302" s="12" t="s">
        <v>211</v>
      </c>
      <c r="G3302" s="12" t="s">
        <v>209</v>
      </c>
      <c r="H3302" s="12" t="s">
        <v>1314</v>
      </c>
      <c r="I3302" s="12" t="s">
        <v>1315</v>
      </c>
      <c r="J3302" s="12" t="s">
        <v>7548</v>
      </c>
      <c r="K3302" s="12" t="s">
        <v>17232</v>
      </c>
      <c r="L3302" s="12" t="s">
        <v>2483</v>
      </c>
      <c r="M3302" s="12" t="s">
        <v>954</v>
      </c>
      <c r="N3302" s="12" t="s">
        <v>7980</v>
      </c>
      <c r="O3302" s="12" t="s">
        <v>17233</v>
      </c>
      <c r="P3302" s="13" t="str">
        <f>+IFERROR(VLOOKUP(Table32[[#This Row],[Código_parroquial]],Table5[[#All],[CÓDIGO PARROQUIA]:[CLASIFICACIÓN]],5,0),+IFERROR(VLOOKUP(CONCATENATE(Table32[[#This Row],[Código Cantón]],"50"),Table5[[#All],[CÓDIGO PARROQUIA]:[CLASIFICACIÓN]],5,0),""))</f>
        <v/>
      </c>
      <c r="Q3302" s="13" t="str">
        <f>+IFERROR(VLOOKUP(Table32[[#This Row],[Código Cantón]],Table4[[#All],[CÓDIGO CANTÓN]:[CLASIFICACIÓN]],6,0),"")</f>
        <v/>
      </c>
    </row>
    <row r="3303" spans="4:17" x14ac:dyDescent="0.3">
      <c r="D3303" s="12" t="s">
        <v>2482</v>
      </c>
      <c r="E3303" s="12" t="s">
        <v>210</v>
      </c>
      <c r="F3303" s="12" t="s">
        <v>211</v>
      </c>
      <c r="G3303" s="12" t="s">
        <v>209</v>
      </c>
      <c r="H3303" s="12" t="s">
        <v>1319</v>
      </c>
      <c r="I3303" s="12" t="s">
        <v>1143</v>
      </c>
      <c r="J3303" s="12" t="s">
        <v>7548</v>
      </c>
      <c r="K3303" s="12" t="s">
        <v>17234</v>
      </c>
      <c r="L3303" s="12" t="s">
        <v>2483</v>
      </c>
      <c r="M3303" s="12" t="s">
        <v>17235</v>
      </c>
      <c r="N3303" s="12" t="s">
        <v>7980</v>
      </c>
      <c r="O3303" s="12" t="s">
        <v>17236</v>
      </c>
      <c r="P3303" s="13" t="str">
        <f>+IFERROR(VLOOKUP(Table32[[#This Row],[Código_parroquial]],Table5[[#All],[CÓDIGO PARROQUIA]:[CLASIFICACIÓN]],5,0),+IFERROR(VLOOKUP(CONCATENATE(Table32[[#This Row],[Código Cantón]],"50"),Table5[[#All],[CÓDIGO PARROQUIA]:[CLASIFICACIÓN]],5,0),""))</f>
        <v/>
      </c>
      <c r="Q3303" s="13" t="str">
        <f>+IFERROR(VLOOKUP(Table32[[#This Row],[Código Cantón]],Table4[[#All],[CÓDIGO CANTÓN]:[CLASIFICACIÓN]],6,0),"")</f>
        <v/>
      </c>
    </row>
    <row r="3304" spans="4:17" x14ac:dyDescent="0.3">
      <c r="D3304" s="12" t="s">
        <v>2482</v>
      </c>
      <c r="E3304" s="12" t="s">
        <v>210</v>
      </c>
      <c r="F3304" s="12" t="s">
        <v>211</v>
      </c>
      <c r="G3304" s="12" t="s">
        <v>209</v>
      </c>
      <c r="H3304" s="12" t="s">
        <v>1316</v>
      </c>
      <c r="I3304" s="12" t="s">
        <v>1317</v>
      </c>
      <c r="J3304" s="12" t="s">
        <v>7548</v>
      </c>
      <c r="K3304" s="12" t="s">
        <v>17237</v>
      </c>
      <c r="L3304" s="12" t="s">
        <v>2483</v>
      </c>
      <c r="M3304" s="12" t="s">
        <v>17238</v>
      </c>
      <c r="N3304" s="12" t="s">
        <v>7980</v>
      </c>
      <c r="O3304" s="12" t="s">
        <v>17239</v>
      </c>
      <c r="P3304" s="13" t="str">
        <f>+IFERROR(VLOOKUP(Table32[[#This Row],[Código_parroquial]],Table5[[#All],[CÓDIGO PARROQUIA]:[CLASIFICACIÓN]],5,0),+IFERROR(VLOOKUP(CONCATENATE(Table32[[#This Row],[Código Cantón]],"50"),Table5[[#All],[CÓDIGO PARROQUIA]:[CLASIFICACIÓN]],5,0),""))</f>
        <v/>
      </c>
      <c r="Q3304" s="13" t="str">
        <f>+IFERROR(VLOOKUP(Table32[[#This Row],[Código Cantón]],Table4[[#All],[CÓDIGO CANTÓN]:[CLASIFICACIÓN]],6,0),"")</f>
        <v/>
      </c>
    </row>
    <row r="3305" spans="4:17" x14ac:dyDescent="0.3">
      <c r="D3305" s="12" t="s">
        <v>2482</v>
      </c>
      <c r="E3305" s="12" t="s">
        <v>210</v>
      </c>
      <c r="F3305" s="12" t="s">
        <v>211</v>
      </c>
      <c r="G3305" s="12" t="s">
        <v>209</v>
      </c>
      <c r="H3305" s="12" t="s">
        <v>1319</v>
      </c>
      <c r="I3305" s="12" t="s">
        <v>1143</v>
      </c>
      <c r="J3305" s="12" t="s">
        <v>7548</v>
      </c>
      <c r="K3305" s="12" t="s">
        <v>17240</v>
      </c>
      <c r="L3305" s="12" t="s">
        <v>2483</v>
      </c>
      <c r="M3305" s="12" t="s">
        <v>14846</v>
      </c>
      <c r="N3305" s="12" t="s">
        <v>7980</v>
      </c>
      <c r="O3305" s="12" t="s">
        <v>17241</v>
      </c>
      <c r="P3305" s="13" t="str">
        <f>+IFERROR(VLOOKUP(Table32[[#This Row],[Código_parroquial]],Table5[[#All],[CÓDIGO PARROQUIA]:[CLASIFICACIÓN]],5,0),+IFERROR(VLOOKUP(CONCATENATE(Table32[[#This Row],[Código Cantón]],"50"),Table5[[#All],[CÓDIGO PARROQUIA]:[CLASIFICACIÓN]],5,0),""))</f>
        <v/>
      </c>
      <c r="Q3305" s="13" t="str">
        <f>+IFERROR(VLOOKUP(Table32[[#This Row],[Código Cantón]],Table4[[#All],[CÓDIGO CANTÓN]:[CLASIFICACIÓN]],6,0),"")</f>
        <v/>
      </c>
    </row>
    <row r="3306" spans="4:17" x14ac:dyDescent="0.3">
      <c r="D3306" s="12" t="s">
        <v>2482</v>
      </c>
      <c r="E3306" s="12" t="s">
        <v>210</v>
      </c>
      <c r="F3306" s="12" t="s">
        <v>211</v>
      </c>
      <c r="G3306" s="12" t="s">
        <v>209</v>
      </c>
      <c r="H3306" s="12" t="s">
        <v>1322</v>
      </c>
      <c r="I3306" s="12" t="s">
        <v>7702</v>
      </c>
      <c r="J3306" s="12" t="s">
        <v>7550</v>
      </c>
      <c r="K3306" s="12" t="s">
        <v>17242</v>
      </c>
      <c r="L3306" s="12" t="s">
        <v>2483</v>
      </c>
      <c r="M3306" s="12" t="s">
        <v>17243</v>
      </c>
      <c r="N3306" s="12" t="s">
        <v>7980</v>
      </c>
      <c r="O3306" s="12" t="s">
        <v>17244</v>
      </c>
      <c r="P3306" s="13" t="str">
        <f>+IFERROR(VLOOKUP(Table32[[#This Row],[Código_parroquial]],Table5[[#All],[CÓDIGO PARROQUIA]:[CLASIFICACIÓN]],5,0),+IFERROR(VLOOKUP(CONCATENATE(Table32[[#This Row],[Código Cantón]],"50"),Table5[[#All],[CÓDIGO PARROQUIA]:[CLASIFICACIÓN]],5,0),""))</f>
        <v/>
      </c>
      <c r="Q3306" s="13" t="str">
        <f>+IFERROR(VLOOKUP(Table32[[#This Row],[Código Cantón]],Table4[[#All],[CÓDIGO CANTÓN]:[CLASIFICACIÓN]],6,0),"")</f>
        <v/>
      </c>
    </row>
    <row r="3307" spans="4:17" x14ac:dyDescent="0.3">
      <c r="D3307" s="12" t="s">
        <v>2482</v>
      </c>
      <c r="E3307" s="12" t="s">
        <v>210</v>
      </c>
      <c r="F3307" s="12" t="s">
        <v>211</v>
      </c>
      <c r="G3307" s="12" t="s">
        <v>209</v>
      </c>
      <c r="H3307" s="12" t="s">
        <v>1319</v>
      </c>
      <c r="I3307" s="12" t="s">
        <v>1143</v>
      </c>
      <c r="J3307" s="12" t="s">
        <v>7548</v>
      </c>
      <c r="K3307" s="12" t="s">
        <v>17245</v>
      </c>
      <c r="L3307" s="12" t="s">
        <v>2483</v>
      </c>
      <c r="M3307" s="12" t="s">
        <v>17246</v>
      </c>
      <c r="N3307" s="12" t="s">
        <v>7980</v>
      </c>
      <c r="O3307" s="12" t="s">
        <v>17247</v>
      </c>
      <c r="P3307" s="13" t="str">
        <f>+IFERROR(VLOOKUP(Table32[[#This Row],[Código_parroquial]],Table5[[#All],[CÓDIGO PARROQUIA]:[CLASIFICACIÓN]],5,0),+IFERROR(VLOOKUP(CONCATENATE(Table32[[#This Row],[Código Cantón]],"50"),Table5[[#All],[CÓDIGO PARROQUIA]:[CLASIFICACIÓN]],5,0),""))</f>
        <v/>
      </c>
      <c r="Q3307" s="13" t="str">
        <f>+IFERROR(VLOOKUP(Table32[[#This Row],[Código Cantón]],Table4[[#All],[CÓDIGO CANTÓN]:[CLASIFICACIÓN]],6,0),"")</f>
        <v/>
      </c>
    </row>
    <row r="3308" spans="4:17" x14ac:dyDescent="0.3">
      <c r="D3308" s="12" t="s">
        <v>2482</v>
      </c>
      <c r="E3308" s="12" t="s">
        <v>210</v>
      </c>
      <c r="F3308" s="12" t="s">
        <v>211</v>
      </c>
      <c r="G3308" s="12" t="s">
        <v>209</v>
      </c>
      <c r="H3308" s="12" t="s">
        <v>1316</v>
      </c>
      <c r="I3308" s="12" t="s">
        <v>1317</v>
      </c>
      <c r="J3308" s="12" t="s">
        <v>7548</v>
      </c>
      <c r="K3308" s="12" t="s">
        <v>17248</v>
      </c>
      <c r="L3308" s="12" t="s">
        <v>2483</v>
      </c>
      <c r="M3308" s="12" t="s">
        <v>17249</v>
      </c>
      <c r="N3308" s="12" t="s">
        <v>7980</v>
      </c>
      <c r="O3308" s="12" t="s">
        <v>17249</v>
      </c>
      <c r="P3308" s="13" t="str">
        <f>+IFERROR(VLOOKUP(Table32[[#This Row],[Código_parroquial]],Table5[[#All],[CÓDIGO PARROQUIA]:[CLASIFICACIÓN]],5,0),+IFERROR(VLOOKUP(CONCATENATE(Table32[[#This Row],[Código Cantón]],"50"),Table5[[#All],[CÓDIGO PARROQUIA]:[CLASIFICACIÓN]],5,0),""))</f>
        <v/>
      </c>
      <c r="Q3308" s="13" t="str">
        <f>+IFERROR(VLOOKUP(Table32[[#This Row],[Código Cantón]],Table4[[#All],[CÓDIGO CANTÓN]:[CLASIFICACIÓN]],6,0),"")</f>
        <v/>
      </c>
    </row>
    <row r="3309" spans="4:17" x14ac:dyDescent="0.3">
      <c r="D3309" s="12" t="s">
        <v>2482</v>
      </c>
      <c r="E3309" s="12" t="s">
        <v>210</v>
      </c>
      <c r="F3309" s="12" t="s">
        <v>211</v>
      </c>
      <c r="G3309" s="12" t="s">
        <v>209</v>
      </c>
      <c r="H3309" s="12" t="s">
        <v>1319</v>
      </c>
      <c r="I3309" s="12" t="s">
        <v>1143</v>
      </c>
      <c r="J3309" s="12" t="s">
        <v>7548</v>
      </c>
      <c r="K3309" s="12" t="s">
        <v>17250</v>
      </c>
      <c r="L3309" s="12" t="s">
        <v>2483</v>
      </c>
      <c r="M3309" s="12" t="s">
        <v>2627</v>
      </c>
      <c r="N3309" s="12" t="s">
        <v>7980</v>
      </c>
      <c r="O3309" s="12" t="s">
        <v>17251</v>
      </c>
      <c r="P3309" s="13" t="str">
        <f>+IFERROR(VLOOKUP(Table32[[#This Row],[Código_parroquial]],Table5[[#All],[CÓDIGO PARROQUIA]:[CLASIFICACIÓN]],5,0),+IFERROR(VLOOKUP(CONCATENATE(Table32[[#This Row],[Código Cantón]],"50"),Table5[[#All],[CÓDIGO PARROQUIA]:[CLASIFICACIÓN]],5,0),""))</f>
        <v/>
      </c>
      <c r="Q3309" s="13" t="str">
        <f>+IFERROR(VLOOKUP(Table32[[#This Row],[Código Cantón]],Table4[[#All],[CÓDIGO CANTÓN]:[CLASIFICACIÓN]],6,0),"")</f>
        <v/>
      </c>
    </row>
    <row r="3310" spans="4:17" x14ac:dyDescent="0.3">
      <c r="D3310" s="12" t="s">
        <v>2482</v>
      </c>
      <c r="E3310" s="12" t="s">
        <v>210</v>
      </c>
      <c r="F3310" s="12" t="s">
        <v>211</v>
      </c>
      <c r="G3310" s="12" t="s">
        <v>209</v>
      </c>
      <c r="H3310" s="12" t="s">
        <v>1314</v>
      </c>
      <c r="I3310" s="12" t="s">
        <v>1315</v>
      </c>
      <c r="J3310" s="12" t="s">
        <v>7548</v>
      </c>
      <c r="K3310" s="12" t="s">
        <v>17252</v>
      </c>
      <c r="L3310" s="12" t="s">
        <v>2483</v>
      </c>
      <c r="M3310" s="12" t="s">
        <v>1315</v>
      </c>
      <c r="N3310" s="12" t="s">
        <v>7980</v>
      </c>
      <c r="O3310" s="12" t="s">
        <v>17253</v>
      </c>
      <c r="P3310" s="13" t="str">
        <f>+IFERROR(VLOOKUP(Table32[[#This Row],[Código_parroquial]],Table5[[#All],[CÓDIGO PARROQUIA]:[CLASIFICACIÓN]],5,0),+IFERROR(VLOOKUP(CONCATENATE(Table32[[#This Row],[Código Cantón]],"50"),Table5[[#All],[CÓDIGO PARROQUIA]:[CLASIFICACIÓN]],5,0),""))</f>
        <v/>
      </c>
      <c r="Q3310" s="13" t="str">
        <f>+IFERROR(VLOOKUP(Table32[[#This Row],[Código Cantón]],Table4[[#All],[CÓDIGO CANTÓN]:[CLASIFICACIÓN]],6,0),"")</f>
        <v/>
      </c>
    </row>
    <row r="3311" spans="4:17" x14ac:dyDescent="0.3">
      <c r="D3311" s="12" t="s">
        <v>2482</v>
      </c>
      <c r="E3311" s="12" t="s">
        <v>210</v>
      </c>
      <c r="F3311" s="12" t="s">
        <v>211</v>
      </c>
      <c r="G3311" s="12" t="s">
        <v>209</v>
      </c>
      <c r="H3311" s="12" t="s">
        <v>1316</v>
      </c>
      <c r="I3311" s="12" t="s">
        <v>1317</v>
      </c>
      <c r="J3311" s="12" t="s">
        <v>7548</v>
      </c>
      <c r="K3311" s="12" t="s">
        <v>17254</v>
      </c>
      <c r="L3311" s="12" t="s">
        <v>2483</v>
      </c>
      <c r="M3311" s="12" t="s">
        <v>2626</v>
      </c>
      <c r="N3311" s="12" t="s">
        <v>7980</v>
      </c>
      <c r="O3311" s="12" t="s">
        <v>17255</v>
      </c>
      <c r="P3311" s="13" t="str">
        <f>+IFERROR(VLOOKUP(Table32[[#This Row],[Código_parroquial]],Table5[[#All],[CÓDIGO PARROQUIA]:[CLASIFICACIÓN]],5,0),+IFERROR(VLOOKUP(CONCATENATE(Table32[[#This Row],[Código Cantón]],"50"),Table5[[#All],[CÓDIGO PARROQUIA]:[CLASIFICACIÓN]],5,0),""))</f>
        <v/>
      </c>
      <c r="Q3311" s="13" t="str">
        <f>+IFERROR(VLOOKUP(Table32[[#This Row],[Código Cantón]],Table4[[#All],[CÓDIGO CANTÓN]:[CLASIFICACIÓN]],6,0),"")</f>
        <v/>
      </c>
    </row>
    <row r="3312" spans="4:17" x14ac:dyDescent="0.3">
      <c r="D3312" s="12" t="s">
        <v>2482</v>
      </c>
      <c r="E3312" s="12" t="s">
        <v>210</v>
      </c>
      <c r="F3312" s="12" t="s">
        <v>211</v>
      </c>
      <c r="G3312" s="12" t="s">
        <v>209</v>
      </c>
      <c r="H3312" s="12" t="s">
        <v>1328</v>
      </c>
      <c r="I3312" s="12" t="s">
        <v>1329</v>
      </c>
      <c r="J3312" s="12" t="s">
        <v>7550</v>
      </c>
      <c r="K3312" s="12" t="s">
        <v>17256</v>
      </c>
      <c r="L3312" s="12" t="s">
        <v>2483</v>
      </c>
      <c r="M3312" s="12" t="s">
        <v>1995</v>
      </c>
      <c r="N3312" s="12" t="s">
        <v>7980</v>
      </c>
      <c r="O3312" s="12" t="s">
        <v>1995</v>
      </c>
      <c r="P3312" s="13" t="str">
        <f>+IFERROR(VLOOKUP(Table32[[#This Row],[Código_parroquial]],Table5[[#All],[CÓDIGO PARROQUIA]:[CLASIFICACIÓN]],5,0),+IFERROR(VLOOKUP(CONCATENATE(Table32[[#This Row],[Código Cantón]],"50"),Table5[[#All],[CÓDIGO PARROQUIA]:[CLASIFICACIÓN]],5,0),""))</f>
        <v/>
      </c>
      <c r="Q3312" s="13" t="str">
        <f>+IFERROR(VLOOKUP(Table32[[#This Row],[Código Cantón]],Table4[[#All],[CÓDIGO CANTÓN]:[CLASIFICACIÓN]],6,0),"")</f>
        <v/>
      </c>
    </row>
    <row r="3313" spans="4:17" x14ac:dyDescent="0.3">
      <c r="D3313" s="12" t="s">
        <v>2482</v>
      </c>
      <c r="E3313" s="12" t="s">
        <v>210</v>
      </c>
      <c r="F3313" s="12" t="s">
        <v>211</v>
      </c>
      <c r="G3313" s="12" t="s">
        <v>209</v>
      </c>
      <c r="H3313" s="12" t="s">
        <v>1322</v>
      </c>
      <c r="I3313" s="12" t="s">
        <v>7702</v>
      </c>
      <c r="J3313" s="12" t="s">
        <v>7550</v>
      </c>
      <c r="K3313" s="12" t="s">
        <v>17257</v>
      </c>
      <c r="L3313" s="12" t="s">
        <v>2483</v>
      </c>
      <c r="M3313" s="12" t="s">
        <v>17258</v>
      </c>
      <c r="N3313" s="12" t="s">
        <v>7987</v>
      </c>
      <c r="O3313" s="12" t="s">
        <v>17259</v>
      </c>
      <c r="P3313" s="13" t="str">
        <f>+IFERROR(VLOOKUP(Table32[[#This Row],[Código_parroquial]],Table5[[#All],[CÓDIGO PARROQUIA]:[CLASIFICACIÓN]],5,0),+IFERROR(VLOOKUP(CONCATENATE(Table32[[#This Row],[Código Cantón]],"50"),Table5[[#All],[CÓDIGO PARROQUIA]:[CLASIFICACIÓN]],5,0),""))</f>
        <v/>
      </c>
      <c r="Q3313" s="13" t="str">
        <f>+IFERROR(VLOOKUP(Table32[[#This Row],[Código Cantón]],Table4[[#All],[CÓDIGO CANTÓN]:[CLASIFICACIÓN]],6,0),"")</f>
        <v/>
      </c>
    </row>
    <row r="3314" spans="4:17" x14ac:dyDescent="0.3">
      <c r="D3314" s="12" t="s">
        <v>2482</v>
      </c>
      <c r="E3314" s="12" t="s">
        <v>210</v>
      </c>
      <c r="F3314" s="12" t="s">
        <v>211</v>
      </c>
      <c r="G3314" s="12" t="s">
        <v>209</v>
      </c>
      <c r="H3314" s="12" t="s">
        <v>1322</v>
      </c>
      <c r="I3314" s="12" t="s">
        <v>7702</v>
      </c>
      <c r="J3314" s="12" t="s">
        <v>7550</v>
      </c>
      <c r="K3314" s="12" t="s">
        <v>17260</v>
      </c>
      <c r="L3314" s="12" t="s">
        <v>2483</v>
      </c>
      <c r="M3314" s="12" t="s">
        <v>17261</v>
      </c>
      <c r="N3314" s="12" t="s">
        <v>7987</v>
      </c>
      <c r="O3314" s="12" t="s">
        <v>17262</v>
      </c>
      <c r="P3314" s="13" t="str">
        <f>+IFERROR(VLOOKUP(Table32[[#This Row],[Código_parroquial]],Table5[[#All],[CÓDIGO PARROQUIA]:[CLASIFICACIÓN]],5,0),+IFERROR(VLOOKUP(CONCATENATE(Table32[[#This Row],[Código Cantón]],"50"),Table5[[#All],[CÓDIGO PARROQUIA]:[CLASIFICACIÓN]],5,0),""))</f>
        <v/>
      </c>
      <c r="Q3314" s="13" t="str">
        <f>+IFERROR(VLOOKUP(Table32[[#This Row],[Código Cantón]],Table4[[#All],[CÓDIGO CANTÓN]:[CLASIFICACIÓN]],6,0),"")</f>
        <v/>
      </c>
    </row>
    <row r="3315" spans="4:17" x14ac:dyDescent="0.3">
      <c r="D3315" s="12" t="s">
        <v>2482</v>
      </c>
      <c r="E3315" s="12" t="s">
        <v>210</v>
      </c>
      <c r="F3315" s="12" t="s">
        <v>211</v>
      </c>
      <c r="G3315" s="12" t="s">
        <v>209</v>
      </c>
      <c r="H3315" s="12" t="s">
        <v>1332</v>
      </c>
      <c r="I3315" s="12" t="s">
        <v>462</v>
      </c>
      <c r="J3315" s="12" t="s">
        <v>7550</v>
      </c>
      <c r="K3315" s="12" t="s">
        <v>17263</v>
      </c>
      <c r="L3315" s="12" t="s">
        <v>2483</v>
      </c>
      <c r="M3315" s="12" t="s">
        <v>17264</v>
      </c>
      <c r="N3315" s="12" t="s">
        <v>7987</v>
      </c>
      <c r="O3315" s="12" t="s">
        <v>17265</v>
      </c>
      <c r="P3315" s="13" t="str">
        <f>+IFERROR(VLOOKUP(Table32[[#This Row],[Código_parroquial]],Table5[[#All],[CÓDIGO PARROQUIA]:[CLASIFICACIÓN]],5,0),+IFERROR(VLOOKUP(CONCATENATE(Table32[[#This Row],[Código Cantón]],"50"),Table5[[#All],[CÓDIGO PARROQUIA]:[CLASIFICACIÓN]],5,0),""))</f>
        <v/>
      </c>
      <c r="Q3315" s="13" t="str">
        <f>+IFERROR(VLOOKUP(Table32[[#This Row],[Código Cantón]],Table4[[#All],[CÓDIGO CANTÓN]:[CLASIFICACIÓN]],6,0),"")</f>
        <v/>
      </c>
    </row>
    <row r="3316" spans="4:17" x14ac:dyDescent="0.3">
      <c r="D3316" s="12" t="s">
        <v>2482</v>
      </c>
      <c r="E3316" s="12" t="s">
        <v>210</v>
      </c>
      <c r="F3316" s="12" t="s">
        <v>211</v>
      </c>
      <c r="G3316" s="12" t="s">
        <v>209</v>
      </c>
      <c r="H3316" s="12" t="s">
        <v>1332</v>
      </c>
      <c r="I3316" s="12" t="s">
        <v>462</v>
      </c>
      <c r="J3316" s="12" t="s">
        <v>7550</v>
      </c>
      <c r="K3316" s="12" t="s">
        <v>17266</v>
      </c>
      <c r="L3316" s="12" t="s">
        <v>2483</v>
      </c>
      <c r="M3316" s="12" t="s">
        <v>17267</v>
      </c>
      <c r="N3316" s="12" t="s">
        <v>7987</v>
      </c>
      <c r="O3316" s="12" t="s">
        <v>17268</v>
      </c>
      <c r="P3316" s="13" t="str">
        <f>+IFERROR(VLOOKUP(Table32[[#This Row],[Código_parroquial]],Table5[[#All],[CÓDIGO PARROQUIA]:[CLASIFICACIÓN]],5,0),+IFERROR(VLOOKUP(CONCATENATE(Table32[[#This Row],[Código Cantón]],"50"),Table5[[#All],[CÓDIGO PARROQUIA]:[CLASIFICACIÓN]],5,0),""))</f>
        <v/>
      </c>
      <c r="Q3316" s="13" t="str">
        <f>+IFERROR(VLOOKUP(Table32[[#This Row],[Código Cantón]],Table4[[#All],[CÓDIGO CANTÓN]:[CLASIFICACIÓN]],6,0),"")</f>
        <v/>
      </c>
    </row>
    <row r="3317" spans="4:17" x14ac:dyDescent="0.3">
      <c r="D3317" s="12" t="s">
        <v>2482</v>
      </c>
      <c r="E3317" s="12" t="s">
        <v>210</v>
      </c>
      <c r="F3317" s="12" t="s">
        <v>211</v>
      </c>
      <c r="G3317" s="12" t="s">
        <v>209</v>
      </c>
      <c r="H3317" s="12" t="s">
        <v>1330</v>
      </c>
      <c r="I3317" s="12" t="s">
        <v>1331</v>
      </c>
      <c r="J3317" s="12" t="s">
        <v>7550</v>
      </c>
      <c r="K3317" s="12" t="s">
        <v>17269</v>
      </c>
      <c r="L3317" s="12" t="s">
        <v>2483</v>
      </c>
      <c r="M3317" s="12" t="s">
        <v>17270</v>
      </c>
      <c r="N3317" s="12" t="s">
        <v>7987</v>
      </c>
      <c r="O3317" s="12" t="s">
        <v>17271</v>
      </c>
      <c r="P3317" s="13" t="str">
        <f>+IFERROR(VLOOKUP(Table32[[#This Row],[Código_parroquial]],Table5[[#All],[CÓDIGO PARROQUIA]:[CLASIFICACIÓN]],5,0),+IFERROR(VLOOKUP(CONCATENATE(Table32[[#This Row],[Código Cantón]],"50"),Table5[[#All],[CÓDIGO PARROQUIA]:[CLASIFICACIÓN]],5,0),""))</f>
        <v/>
      </c>
      <c r="Q3317" s="13" t="str">
        <f>+IFERROR(VLOOKUP(Table32[[#This Row],[Código Cantón]],Table4[[#All],[CÓDIGO CANTÓN]:[CLASIFICACIÓN]],6,0),"")</f>
        <v/>
      </c>
    </row>
    <row r="3318" spans="4:17" x14ac:dyDescent="0.3">
      <c r="D3318" s="12" t="s">
        <v>2482</v>
      </c>
      <c r="E3318" s="12" t="s">
        <v>210</v>
      </c>
      <c r="F3318" s="12" t="s">
        <v>211</v>
      </c>
      <c r="G3318" s="12" t="s">
        <v>209</v>
      </c>
      <c r="H3318" s="12" t="s">
        <v>1330</v>
      </c>
      <c r="I3318" s="12" t="s">
        <v>1331</v>
      </c>
      <c r="J3318" s="12" t="s">
        <v>7550</v>
      </c>
      <c r="K3318" s="12" t="s">
        <v>17272</v>
      </c>
      <c r="L3318" s="12" t="s">
        <v>2483</v>
      </c>
      <c r="M3318" s="12" t="s">
        <v>17273</v>
      </c>
      <c r="N3318" s="12" t="s">
        <v>7987</v>
      </c>
      <c r="O3318" s="12" t="s">
        <v>17274</v>
      </c>
      <c r="P3318" s="13" t="str">
        <f>+IFERROR(VLOOKUP(Table32[[#This Row],[Código_parroquial]],Table5[[#All],[CÓDIGO PARROQUIA]:[CLASIFICACIÓN]],5,0),+IFERROR(VLOOKUP(CONCATENATE(Table32[[#This Row],[Código Cantón]],"50"),Table5[[#All],[CÓDIGO PARROQUIA]:[CLASIFICACIÓN]],5,0),""))</f>
        <v/>
      </c>
      <c r="Q3318" s="13" t="str">
        <f>+IFERROR(VLOOKUP(Table32[[#This Row],[Código Cantón]],Table4[[#All],[CÓDIGO CANTÓN]:[CLASIFICACIÓN]],6,0),"")</f>
        <v/>
      </c>
    </row>
    <row r="3319" spans="4:17" x14ac:dyDescent="0.3">
      <c r="D3319" s="12" t="s">
        <v>2482</v>
      </c>
      <c r="E3319" s="12" t="s">
        <v>210</v>
      </c>
      <c r="F3319" s="12" t="s">
        <v>211</v>
      </c>
      <c r="G3319" s="12" t="s">
        <v>209</v>
      </c>
      <c r="H3319" s="12" t="s">
        <v>1326</v>
      </c>
      <c r="I3319" s="12" t="s">
        <v>1327</v>
      </c>
      <c r="J3319" s="12" t="s">
        <v>7550</v>
      </c>
      <c r="K3319" s="12" t="s">
        <v>17275</v>
      </c>
      <c r="L3319" s="12" t="s">
        <v>2483</v>
      </c>
      <c r="M3319" s="12" t="s">
        <v>17276</v>
      </c>
      <c r="N3319" s="12" t="s">
        <v>7987</v>
      </c>
      <c r="O3319" s="12" t="s">
        <v>17277</v>
      </c>
      <c r="P3319" s="13" t="str">
        <f>+IFERROR(VLOOKUP(Table32[[#This Row],[Código_parroquial]],Table5[[#All],[CÓDIGO PARROQUIA]:[CLASIFICACIÓN]],5,0),+IFERROR(VLOOKUP(CONCATENATE(Table32[[#This Row],[Código Cantón]],"50"),Table5[[#All],[CÓDIGO PARROQUIA]:[CLASIFICACIÓN]],5,0),""))</f>
        <v/>
      </c>
      <c r="Q3319" s="13" t="str">
        <f>+IFERROR(VLOOKUP(Table32[[#This Row],[Código Cantón]],Table4[[#All],[CÓDIGO CANTÓN]:[CLASIFICACIÓN]],6,0),"")</f>
        <v/>
      </c>
    </row>
    <row r="3320" spans="4:17" x14ac:dyDescent="0.3">
      <c r="D3320" s="12" t="s">
        <v>2482</v>
      </c>
      <c r="E3320" s="12" t="s">
        <v>210</v>
      </c>
      <c r="F3320" s="12" t="s">
        <v>211</v>
      </c>
      <c r="G3320" s="12" t="s">
        <v>209</v>
      </c>
      <c r="H3320" s="12" t="s">
        <v>1326</v>
      </c>
      <c r="I3320" s="12" t="s">
        <v>1327</v>
      </c>
      <c r="J3320" s="12" t="s">
        <v>7550</v>
      </c>
      <c r="K3320" s="12" t="s">
        <v>17278</v>
      </c>
      <c r="L3320" s="12" t="s">
        <v>2483</v>
      </c>
      <c r="M3320" s="12" t="s">
        <v>17279</v>
      </c>
      <c r="N3320" s="12" t="s">
        <v>7987</v>
      </c>
      <c r="O3320" s="12" t="s">
        <v>17280</v>
      </c>
      <c r="P3320" s="13" t="str">
        <f>+IFERROR(VLOOKUP(Table32[[#This Row],[Código_parroquial]],Table5[[#All],[CÓDIGO PARROQUIA]:[CLASIFICACIÓN]],5,0),+IFERROR(VLOOKUP(CONCATENATE(Table32[[#This Row],[Código Cantón]],"50"),Table5[[#All],[CÓDIGO PARROQUIA]:[CLASIFICACIÓN]],5,0),""))</f>
        <v/>
      </c>
      <c r="Q3320" s="13" t="str">
        <f>+IFERROR(VLOOKUP(Table32[[#This Row],[Código Cantón]],Table4[[#All],[CÓDIGO CANTÓN]:[CLASIFICACIÓN]],6,0),"")</f>
        <v/>
      </c>
    </row>
    <row r="3321" spans="4:17" x14ac:dyDescent="0.3">
      <c r="D3321" s="12" t="s">
        <v>2482</v>
      </c>
      <c r="E3321" s="12" t="s">
        <v>210</v>
      </c>
      <c r="F3321" s="12" t="s">
        <v>211</v>
      </c>
      <c r="G3321" s="12" t="s">
        <v>209</v>
      </c>
      <c r="H3321" s="12" t="s">
        <v>1318</v>
      </c>
      <c r="I3321" s="12" t="s">
        <v>7563</v>
      </c>
      <c r="J3321" s="12" t="s">
        <v>7548</v>
      </c>
      <c r="K3321" s="12" t="s">
        <v>17281</v>
      </c>
      <c r="L3321" s="12" t="s">
        <v>2483</v>
      </c>
      <c r="M3321" s="12" t="s">
        <v>17282</v>
      </c>
      <c r="N3321" s="12" t="s">
        <v>7987</v>
      </c>
      <c r="O3321" s="12" t="s">
        <v>17283</v>
      </c>
      <c r="P3321" s="13" t="str">
        <f>+IFERROR(VLOOKUP(Table32[[#This Row],[Código_parroquial]],Table5[[#All],[CÓDIGO PARROQUIA]:[CLASIFICACIÓN]],5,0),+IFERROR(VLOOKUP(CONCATENATE(Table32[[#This Row],[Código Cantón]],"50"),Table5[[#All],[CÓDIGO PARROQUIA]:[CLASIFICACIÓN]],5,0),""))</f>
        <v/>
      </c>
      <c r="Q3321" s="13" t="str">
        <f>+IFERROR(VLOOKUP(Table32[[#This Row],[Código Cantón]],Table4[[#All],[CÓDIGO CANTÓN]:[CLASIFICACIÓN]],6,0),"")</f>
        <v/>
      </c>
    </row>
    <row r="3322" spans="4:17" x14ac:dyDescent="0.3">
      <c r="D3322" s="12" t="s">
        <v>2482</v>
      </c>
      <c r="E3322" s="12" t="s">
        <v>210</v>
      </c>
      <c r="F3322" s="12" t="s">
        <v>211</v>
      </c>
      <c r="G3322" s="12" t="s">
        <v>209</v>
      </c>
      <c r="H3322" s="12" t="s">
        <v>1318</v>
      </c>
      <c r="I3322" s="12" t="s">
        <v>7563</v>
      </c>
      <c r="J3322" s="12" t="s">
        <v>7548</v>
      </c>
      <c r="K3322" s="12" t="s">
        <v>17284</v>
      </c>
      <c r="L3322" s="12" t="s">
        <v>2483</v>
      </c>
      <c r="M3322" s="12" t="s">
        <v>17285</v>
      </c>
      <c r="N3322" s="12" t="s">
        <v>7987</v>
      </c>
      <c r="O3322" s="12" t="s">
        <v>17286</v>
      </c>
      <c r="P3322" s="13" t="str">
        <f>+IFERROR(VLOOKUP(Table32[[#This Row],[Código_parroquial]],Table5[[#All],[CÓDIGO PARROQUIA]:[CLASIFICACIÓN]],5,0),+IFERROR(VLOOKUP(CONCATENATE(Table32[[#This Row],[Código Cantón]],"50"),Table5[[#All],[CÓDIGO PARROQUIA]:[CLASIFICACIÓN]],5,0),""))</f>
        <v/>
      </c>
      <c r="Q3322" s="13" t="str">
        <f>+IFERROR(VLOOKUP(Table32[[#This Row],[Código Cantón]],Table4[[#All],[CÓDIGO CANTÓN]:[CLASIFICACIÓN]],6,0),"")</f>
        <v/>
      </c>
    </row>
    <row r="3323" spans="4:17" x14ac:dyDescent="0.3">
      <c r="D3323" s="12" t="s">
        <v>2482</v>
      </c>
      <c r="E3323" s="12" t="s">
        <v>210</v>
      </c>
      <c r="F3323" s="12" t="s">
        <v>211</v>
      </c>
      <c r="G3323" s="12" t="s">
        <v>209</v>
      </c>
      <c r="H3323" s="12" t="s">
        <v>1318</v>
      </c>
      <c r="I3323" s="12" t="s">
        <v>7563</v>
      </c>
      <c r="J3323" s="12" t="s">
        <v>7548</v>
      </c>
      <c r="K3323" s="12" t="s">
        <v>17287</v>
      </c>
      <c r="L3323" s="12" t="s">
        <v>2483</v>
      </c>
      <c r="M3323" s="12" t="s">
        <v>17288</v>
      </c>
      <c r="N3323" s="12" t="s">
        <v>7987</v>
      </c>
      <c r="O3323" s="12" t="s">
        <v>17289</v>
      </c>
      <c r="P3323" s="13" t="str">
        <f>+IFERROR(VLOOKUP(Table32[[#This Row],[Código_parroquial]],Table5[[#All],[CÓDIGO PARROQUIA]:[CLASIFICACIÓN]],5,0),+IFERROR(VLOOKUP(CONCATENATE(Table32[[#This Row],[Código Cantón]],"50"),Table5[[#All],[CÓDIGO PARROQUIA]:[CLASIFICACIÓN]],5,0),""))</f>
        <v/>
      </c>
      <c r="Q3323" s="13" t="str">
        <f>+IFERROR(VLOOKUP(Table32[[#This Row],[Código Cantón]],Table4[[#All],[CÓDIGO CANTÓN]:[CLASIFICACIÓN]],6,0),"")</f>
        <v/>
      </c>
    </row>
    <row r="3324" spans="4:17" x14ac:dyDescent="0.3">
      <c r="D3324" s="12" t="s">
        <v>2482</v>
      </c>
      <c r="E3324" s="12" t="s">
        <v>210</v>
      </c>
      <c r="F3324" s="12" t="s">
        <v>211</v>
      </c>
      <c r="G3324" s="12" t="s">
        <v>209</v>
      </c>
      <c r="H3324" s="12" t="s">
        <v>1318</v>
      </c>
      <c r="I3324" s="12" t="s">
        <v>7563</v>
      </c>
      <c r="J3324" s="12" t="s">
        <v>7548</v>
      </c>
      <c r="K3324" s="12" t="s">
        <v>17290</v>
      </c>
      <c r="L3324" s="12" t="s">
        <v>2483</v>
      </c>
      <c r="M3324" s="12" t="s">
        <v>17291</v>
      </c>
      <c r="N3324" s="12" t="s">
        <v>7987</v>
      </c>
      <c r="O3324" s="12" t="s">
        <v>17292</v>
      </c>
      <c r="P3324" s="13" t="str">
        <f>+IFERROR(VLOOKUP(Table32[[#This Row],[Código_parroquial]],Table5[[#All],[CÓDIGO PARROQUIA]:[CLASIFICACIÓN]],5,0),+IFERROR(VLOOKUP(CONCATENATE(Table32[[#This Row],[Código Cantón]],"50"),Table5[[#All],[CÓDIGO PARROQUIA]:[CLASIFICACIÓN]],5,0),""))</f>
        <v/>
      </c>
      <c r="Q3324" s="13" t="str">
        <f>+IFERROR(VLOOKUP(Table32[[#This Row],[Código Cantón]],Table4[[#All],[CÓDIGO CANTÓN]:[CLASIFICACIÓN]],6,0),"")</f>
        <v/>
      </c>
    </row>
    <row r="3325" spans="4:17" x14ac:dyDescent="0.3">
      <c r="D3325" s="12" t="s">
        <v>2482</v>
      </c>
      <c r="E3325" s="12" t="s">
        <v>210</v>
      </c>
      <c r="F3325" s="12" t="s">
        <v>211</v>
      </c>
      <c r="G3325" s="12" t="s">
        <v>209</v>
      </c>
      <c r="H3325" s="12" t="s">
        <v>1319</v>
      </c>
      <c r="I3325" s="12" t="s">
        <v>1143</v>
      </c>
      <c r="J3325" s="12" t="s">
        <v>7548</v>
      </c>
      <c r="K3325" s="12" t="s">
        <v>17293</v>
      </c>
      <c r="L3325" s="12" t="s">
        <v>2483</v>
      </c>
      <c r="M3325" s="12" t="s">
        <v>17294</v>
      </c>
      <c r="N3325" s="12" t="s">
        <v>7987</v>
      </c>
      <c r="O3325" s="12" t="s">
        <v>17295</v>
      </c>
      <c r="P3325" s="13" t="str">
        <f>+IFERROR(VLOOKUP(Table32[[#This Row],[Código_parroquial]],Table5[[#All],[CÓDIGO PARROQUIA]:[CLASIFICACIÓN]],5,0),+IFERROR(VLOOKUP(CONCATENATE(Table32[[#This Row],[Código Cantón]],"50"),Table5[[#All],[CÓDIGO PARROQUIA]:[CLASIFICACIÓN]],5,0),""))</f>
        <v/>
      </c>
      <c r="Q3325" s="13" t="str">
        <f>+IFERROR(VLOOKUP(Table32[[#This Row],[Código Cantón]],Table4[[#All],[CÓDIGO CANTÓN]:[CLASIFICACIÓN]],6,0),"")</f>
        <v/>
      </c>
    </row>
    <row r="3326" spans="4:17" x14ac:dyDescent="0.3">
      <c r="D3326" s="12" t="s">
        <v>2482</v>
      </c>
      <c r="E3326" s="12" t="s">
        <v>210</v>
      </c>
      <c r="F3326" s="12" t="s">
        <v>211</v>
      </c>
      <c r="G3326" s="12" t="s">
        <v>209</v>
      </c>
      <c r="H3326" s="12" t="s">
        <v>1318</v>
      </c>
      <c r="I3326" s="12" t="s">
        <v>7563</v>
      </c>
      <c r="J3326" s="12" t="s">
        <v>7548</v>
      </c>
      <c r="K3326" s="12" t="s">
        <v>17296</v>
      </c>
      <c r="L3326" s="12" t="s">
        <v>2483</v>
      </c>
      <c r="M3326" s="12" t="s">
        <v>17297</v>
      </c>
      <c r="N3326" s="12" t="s">
        <v>7987</v>
      </c>
      <c r="O3326" s="12" t="s">
        <v>17298</v>
      </c>
      <c r="P3326" s="13" t="str">
        <f>+IFERROR(VLOOKUP(Table32[[#This Row],[Código_parroquial]],Table5[[#All],[CÓDIGO PARROQUIA]:[CLASIFICACIÓN]],5,0),+IFERROR(VLOOKUP(CONCATENATE(Table32[[#This Row],[Código Cantón]],"50"),Table5[[#All],[CÓDIGO PARROQUIA]:[CLASIFICACIÓN]],5,0),""))</f>
        <v/>
      </c>
      <c r="Q3326" s="13" t="str">
        <f>+IFERROR(VLOOKUP(Table32[[#This Row],[Código Cantón]],Table4[[#All],[CÓDIGO CANTÓN]:[CLASIFICACIÓN]],6,0),"")</f>
        <v/>
      </c>
    </row>
    <row r="3327" spans="4:17" x14ac:dyDescent="0.3">
      <c r="D3327" s="12" t="s">
        <v>2482</v>
      </c>
      <c r="E3327" s="12" t="s">
        <v>210</v>
      </c>
      <c r="F3327" s="12" t="s">
        <v>211</v>
      </c>
      <c r="G3327" s="12" t="s">
        <v>209</v>
      </c>
      <c r="H3327" s="12" t="s">
        <v>1316</v>
      </c>
      <c r="I3327" s="12" t="s">
        <v>1317</v>
      </c>
      <c r="J3327" s="12" t="s">
        <v>7548</v>
      </c>
      <c r="K3327" s="12" t="s">
        <v>17299</v>
      </c>
      <c r="L3327" s="12" t="s">
        <v>2483</v>
      </c>
      <c r="M3327" s="12" t="s">
        <v>17300</v>
      </c>
      <c r="N3327" s="12" t="s">
        <v>7987</v>
      </c>
      <c r="O3327" s="12" t="s">
        <v>17301</v>
      </c>
      <c r="P3327" s="13" t="str">
        <f>+IFERROR(VLOOKUP(Table32[[#This Row],[Código_parroquial]],Table5[[#All],[CÓDIGO PARROQUIA]:[CLASIFICACIÓN]],5,0),+IFERROR(VLOOKUP(CONCATENATE(Table32[[#This Row],[Código Cantón]],"50"),Table5[[#All],[CÓDIGO PARROQUIA]:[CLASIFICACIÓN]],5,0),""))</f>
        <v/>
      </c>
      <c r="Q3327" s="13" t="str">
        <f>+IFERROR(VLOOKUP(Table32[[#This Row],[Código Cantón]],Table4[[#All],[CÓDIGO CANTÓN]:[CLASIFICACIÓN]],6,0),"")</f>
        <v/>
      </c>
    </row>
    <row r="3328" spans="4:17" x14ac:dyDescent="0.3">
      <c r="D3328" s="12" t="s">
        <v>2482</v>
      </c>
      <c r="E3328" s="12" t="s">
        <v>210</v>
      </c>
      <c r="F3328" s="12" t="s">
        <v>211</v>
      </c>
      <c r="G3328" s="12" t="s">
        <v>209</v>
      </c>
      <c r="H3328" s="12" t="s">
        <v>1316</v>
      </c>
      <c r="I3328" s="12" t="s">
        <v>1317</v>
      </c>
      <c r="J3328" s="12" t="s">
        <v>7548</v>
      </c>
      <c r="K3328" s="12" t="s">
        <v>17302</v>
      </c>
      <c r="L3328" s="12" t="s">
        <v>2483</v>
      </c>
      <c r="M3328" s="12" t="s">
        <v>17303</v>
      </c>
      <c r="N3328" s="12" t="s">
        <v>7987</v>
      </c>
      <c r="O3328" s="12" t="s">
        <v>17304</v>
      </c>
      <c r="P3328" s="13" t="str">
        <f>+IFERROR(VLOOKUP(Table32[[#This Row],[Código_parroquial]],Table5[[#All],[CÓDIGO PARROQUIA]:[CLASIFICACIÓN]],5,0),+IFERROR(VLOOKUP(CONCATENATE(Table32[[#This Row],[Código Cantón]],"50"),Table5[[#All],[CÓDIGO PARROQUIA]:[CLASIFICACIÓN]],5,0),""))</f>
        <v/>
      </c>
      <c r="Q3328" s="13" t="str">
        <f>+IFERROR(VLOOKUP(Table32[[#This Row],[Código Cantón]],Table4[[#All],[CÓDIGO CANTÓN]:[CLASIFICACIÓN]],6,0),"")</f>
        <v/>
      </c>
    </row>
    <row r="3329" spans="4:17" x14ac:dyDescent="0.3">
      <c r="D3329" s="12" t="s">
        <v>2482</v>
      </c>
      <c r="E3329" s="12" t="s">
        <v>210</v>
      </c>
      <c r="F3329" s="12" t="s">
        <v>211</v>
      </c>
      <c r="G3329" s="12" t="s">
        <v>209</v>
      </c>
      <c r="H3329" s="12" t="s">
        <v>1316</v>
      </c>
      <c r="I3329" s="12" t="s">
        <v>1317</v>
      </c>
      <c r="J3329" s="12" t="s">
        <v>7548</v>
      </c>
      <c r="K3329" s="12" t="s">
        <v>17305</v>
      </c>
      <c r="L3329" s="12" t="s">
        <v>2483</v>
      </c>
      <c r="M3329" s="12" t="s">
        <v>17306</v>
      </c>
      <c r="N3329" s="12" t="s">
        <v>7987</v>
      </c>
      <c r="O3329" s="12" t="s">
        <v>17307</v>
      </c>
      <c r="P3329" s="13" t="str">
        <f>+IFERROR(VLOOKUP(Table32[[#This Row],[Código_parroquial]],Table5[[#All],[CÓDIGO PARROQUIA]:[CLASIFICACIÓN]],5,0),+IFERROR(VLOOKUP(CONCATENATE(Table32[[#This Row],[Código Cantón]],"50"),Table5[[#All],[CÓDIGO PARROQUIA]:[CLASIFICACIÓN]],5,0),""))</f>
        <v/>
      </c>
      <c r="Q3329" s="13" t="str">
        <f>+IFERROR(VLOOKUP(Table32[[#This Row],[Código Cantón]],Table4[[#All],[CÓDIGO CANTÓN]:[CLASIFICACIÓN]],6,0),"")</f>
        <v/>
      </c>
    </row>
    <row r="3330" spans="4:17" x14ac:dyDescent="0.3">
      <c r="D3330" s="12" t="s">
        <v>2482</v>
      </c>
      <c r="E3330" s="12" t="s">
        <v>210</v>
      </c>
      <c r="F3330" s="12" t="s">
        <v>211</v>
      </c>
      <c r="G3330" s="12" t="s">
        <v>209</v>
      </c>
      <c r="H3330" s="12" t="s">
        <v>1316</v>
      </c>
      <c r="I3330" s="12" t="s">
        <v>1317</v>
      </c>
      <c r="J3330" s="12" t="s">
        <v>7548</v>
      </c>
      <c r="K3330" s="12" t="s">
        <v>17308</v>
      </c>
      <c r="L3330" s="12" t="s">
        <v>2483</v>
      </c>
      <c r="M3330" s="12" t="s">
        <v>17309</v>
      </c>
      <c r="N3330" s="12" t="s">
        <v>7987</v>
      </c>
      <c r="O3330" s="12" t="s">
        <v>17310</v>
      </c>
      <c r="P3330" s="13" t="str">
        <f>+IFERROR(VLOOKUP(Table32[[#This Row],[Código_parroquial]],Table5[[#All],[CÓDIGO PARROQUIA]:[CLASIFICACIÓN]],5,0),+IFERROR(VLOOKUP(CONCATENATE(Table32[[#This Row],[Código Cantón]],"50"),Table5[[#All],[CÓDIGO PARROQUIA]:[CLASIFICACIÓN]],5,0),""))</f>
        <v/>
      </c>
      <c r="Q3330" s="13" t="str">
        <f>+IFERROR(VLOOKUP(Table32[[#This Row],[Código Cantón]],Table4[[#All],[CÓDIGO CANTÓN]:[CLASIFICACIÓN]],6,0),"")</f>
        <v/>
      </c>
    </row>
    <row r="3331" spans="4:17" x14ac:dyDescent="0.3">
      <c r="D3331" s="12" t="s">
        <v>2482</v>
      </c>
      <c r="E3331" s="12" t="s">
        <v>210</v>
      </c>
      <c r="F3331" s="12" t="s">
        <v>211</v>
      </c>
      <c r="G3331" s="12" t="s">
        <v>209</v>
      </c>
      <c r="H3331" s="12" t="s">
        <v>1316</v>
      </c>
      <c r="I3331" s="12" t="s">
        <v>1317</v>
      </c>
      <c r="J3331" s="12" t="s">
        <v>7548</v>
      </c>
      <c r="K3331" s="12" t="s">
        <v>17311</v>
      </c>
      <c r="L3331" s="12" t="s">
        <v>2483</v>
      </c>
      <c r="M3331" s="12" t="s">
        <v>17312</v>
      </c>
      <c r="N3331" s="12" t="s">
        <v>7987</v>
      </c>
      <c r="O3331" s="12" t="s">
        <v>17313</v>
      </c>
      <c r="P3331" s="13" t="str">
        <f>+IFERROR(VLOOKUP(Table32[[#This Row],[Código_parroquial]],Table5[[#All],[CÓDIGO PARROQUIA]:[CLASIFICACIÓN]],5,0),+IFERROR(VLOOKUP(CONCATENATE(Table32[[#This Row],[Código Cantón]],"50"),Table5[[#All],[CÓDIGO PARROQUIA]:[CLASIFICACIÓN]],5,0),""))</f>
        <v/>
      </c>
      <c r="Q3331" s="13" t="str">
        <f>+IFERROR(VLOOKUP(Table32[[#This Row],[Código Cantón]],Table4[[#All],[CÓDIGO CANTÓN]:[CLASIFICACIÓN]],6,0),"")</f>
        <v/>
      </c>
    </row>
    <row r="3332" spans="4:17" x14ac:dyDescent="0.3">
      <c r="D3332" s="12" t="s">
        <v>2482</v>
      </c>
      <c r="E3332" s="12" t="s">
        <v>210</v>
      </c>
      <c r="F3332" s="12" t="s">
        <v>211</v>
      </c>
      <c r="G3332" s="12" t="s">
        <v>209</v>
      </c>
      <c r="H3332" s="12" t="s">
        <v>1316</v>
      </c>
      <c r="I3332" s="12" t="s">
        <v>1317</v>
      </c>
      <c r="J3332" s="12" t="s">
        <v>7548</v>
      </c>
      <c r="K3332" s="12" t="s">
        <v>17314</v>
      </c>
      <c r="L3332" s="12" t="s">
        <v>2483</v>
      </c>
      <c r="M3332" s="12" t="s">
        <v>17315</v>
      </c>
      <c r="N3332" s="12" t="s">
        <v>7987</v>
      </c>
      <c r="O3332" s="12" t="s">
        <v>17316</v>
      </c>
      <c r="P3332" s="13" t="str">
        <f>+IFERROR(VLOOKUP(Table32[[#This Row],[Código_parroquial]],Table5[[#All],[CÓDIGO PARROQUIA]:[CLASIFICACIÓN]],5,0),+IFERROR(VLOOKUP(CONCATENATE(Table32[[#This Row],[Código Cantón]],"50"),Table5[[#All],[CÓDIGO PARROQUIA]:[CLASIFICACIÓN]],5,0),""))</f>
        <v/>
      </c>
      <c r="Q3332" s="13" t="str">
        <f>+IFERROR(VLOOKUP(Table32[[#This Row],[Código Cantón]],Table4[[#All],[CÓDIGO CANTÓN]:[CLASIFICACIÓN]],6,0),"")</f>
        <v/>
      </c>
    </row>
    <row r="3333" spans="4:17" x14ac:dyDescent="0.3">
      <c r="D3333" s="12" t="s">
        <v>2482</v>
      </c>
      <c r="E3333" s="12" t="s">
        <v>210</v>
      </c>
      <c r="F3333" s="12" t="s">
        <v>211</v>
      </c>
      <c r="G3333" s="12" t="s">
        <v>209</v>
      </c>
      <c r="H3333" s="12" t="s">
        <v>1316</v>
      </c>
      <c r="I3333" s="12" t="s">
        <v>1317</v>
      </c>
      <c r="J3333" s="12" t="s">
        <v>7548</v>
      </c>
      <c r="K3333" s="12" t="s">
        <v>17317</v>
      </c>
      <c r="L3333" s="12" t="s">
        <v>2483</v>
      </c>
      <c r="M3333" s="12" t="s">
        <v>17318</v>
      </c>
      <c r="N3333" s="12" t="s">
        <v>7987</v>
      </c>
      <c r="O3333" s="12" t="s">
        <v>17319</v>
      </c>
      <c r="P3333" s="13" t="str">
        <f>+IFERROR(VLOOKUP(Table32[[#This Row],[Código_parroquial]],Table5[[#All],[CÓDIGO PARROQUIA]:[CLASIFICACIÓN]],5,0),+IFERROR(VLOOKUP(CONCATENATE(Table32[[#This Row],[Código Cantón]],"50"),Table5[[#All],[CÓDIGO PARROQUIA]:[CLASIFICACIÓN]],5,0),""))</f>
        <v/>
      </c>
      <c r="Q3333" s="13" t="str">
        <f>+IFERROR(VLOOKUP(Table32[[#This Row],[Código Cantón]],Table4[[#All],[CÓDIGO CANTÓN]:[CLASIFICACIÓN]],6,0),"")</f>
        <v/>
      </c>
    </row>
    <row r="3334" spans="4:17" x14ac:dyDescent="0.3">
      <c r="D3334" s="12" t="s">
        <v>2482</v>
      </c>
      <c r="E3334" s="12" t="s">
        <v>210</v>
      </c>
      <c r="F3334" s="12" t="s">
        <v>211</v>
      </c>
      <c r="G3334" s="12" t="s">
        <v>209</v>
      </c>
      <c r="H3334" s="12" t="s">
        <v>1324</v>
      </c>
      <c r="I3334" s="12" t="s">
        <v>1325</v>
      </c>
      <c r="J3334" s="12" t="s">
        <v>7550</v>
      </c>
      <c r="K3334" s="12" t="s">
        <v>17320</v>
      </c>
      <c r="L3334" s="12" t="s">
        <v>2483</v>
      </c>
      <c r="M3334" s="12" t="s">
        <v>17321</v>
      </c>
      <c r="N3334" s="12" t="s">
        <v>7987</v>
      </c>
      <c r="O3334" s="12" t="s">
        <v>17322</v>
      </c>
      <c r="P3334" s="13" t="str">
        <f>+IFERROR(VLOOKUP(Table32[[#This Row],[Código_parroquial]],Table5[[#All],[CÓDIGO PARROQUIA]:[CLASIFICACIÓN]],5,0),+IFERROR(VLOOKUP(CONCATENATE(Table32[[#This Row],[Código Cantón]],"50"),Table5[[#All],[CÓDIGO PARROQUIA]:[CLASIFICACIÓN]],5,0),""))</f>
        <v/>
      </c>
      <c r="Q3334" s="13" t="str">
        <f>+IFERROR(VLOOKUP(Table32[[#This Row],[Código Cantón]],Table4[[#All],[CÓDIGO CANTÓN]:[CLASIFICACIÓN]],6,0),"")</f>
        <v/>
      </c>
    </row>
    <row r="3335" spans="4:17" x14ac:dyDescent="0.3">
      <c r="D3335" s="12" t="s">
        <v>2482</v>
      </c>
      <c r="E3335" s="12" t="s">
        <v>210</v>
      </c>
      <c r="F3335" s="12" t="s">
        <v>211</v>
      </c>
      <c r="G3335" s="12" t="s">
        <v>209</v>
      </c>
      <c r="H3335" s="12" t="s">
        <v>1324</v>
      </c>
      <c r="I3335" s="12" t="s">
        <v>1325</v>
      </c>
      <c r="J3335" s="12" t="s">
        <v>7550</v>
      </c>
      <c r="K3335" s="12" t="s">
        <v>17323</v>
      </c>
      <c r="L3335" s="12" t="s">
        <v>2483</v>
      </c>
      <c r="M3335" s="12" t="s">
        <v>17324</v>
      </c>
      <c r="N3335" s="12" t="s">
        <v>7987</v>
      </c>
      <c r="O3335" s="12" t="s">
        <v>17325</v>
      </c>
      <c r="P3335" s="13" t="str">
        <f>+IFERROR(VLOOKUP(Table32[[#This Row],[Código_parroquial]],Table5[[#All],[CÓDIGO PARROQUIA]:[CLASIFICACIÓN]],5,0),+IFERROR(VLOOKUP(CONCATENATE(Table32[[#This Row],[Código Cantón]],"50"),Table5[[#All],[CÓDIGO PARROQUIA]:[CLASIFICACIÓN]],5,0),""))</f>
        <v/>
      </c>
      <c r="Q3335" s="13" t="str">
        <f>+IFERROR(VLOOKUP(Table32[[#This Row],[Código Cantón]],Table4[[#All],[CÓDIGO CANTÓN]:[CLASIFICACIÓN]],6,0),"")</f>
        <v/>
      </c>
    </row>
    <row r="3336" spans="4:17" x14ac:dyDescent="0.3">
      <c r="D3336" s="12" t="s">
        <v>2482</v>
      </c>
      <c r="E3336" s="12" t="s">
        <v>210</v>
      </c>
      <c r="F3336" s="12" t="s">
        <v>211</v>
      </c>
      <c r="G3336" s="12" t="s">
        <v>209</v>
      </c>
      <c r="H3336" s="12" t="s">
        <v>1328</v>
      </c>
      <c r="I3336" s="12" t="s">
        <v>1329</v>
      </c>
      <c r="J3336" s="12" t="s">
        <v>7550</v>
      </c>
      <c r="K3336" s="12" t="s">
        <v>17326</v>
      </c>
      <c r="L3336" s="12" t="s">
        <v>2483</v>
      </c>
      <c r="M3336" s="12" t="s">
        <v>17327</v>
      </c>
      <c r="N3336" s="12" t="s">
        <v>7987</v>
      </c>
      <c r="O3336" s="12" t="s">
        <v>17328</v>
      </c>
      <c r="P3336" s="13" t="str">
        <f>+IFERROR(VLOOKUP(Table32[[#This Row],[Código_parroquial]],Table5[[#All],[CÓDIGO PARROQUIA]:[CLASIFICACIÓN]],5,0),+IFERROR(VLOOKUP(CONCATENATE(Table32[[#This Row],[Código Cantón]],"50"),Table5[[#All],[CÓDIGO PARROQUIA]:[CLASIFICACIÓN]],5,0),""))</f>
        <v/>
      </c>
      <c r="Q3336" s="13" t="str">
        <f>+IFERROR(VLOOKUP(Table32[[#This Row],[Código Cantón]],Table4[[#All],[CÓDIGO CANTÓN]:[CLASIFICACIÓN]],6,0),"")</f>
        <v/>
      </c>
    </row>
    <row r="3337" spans="4:17" x14ac:dyDescent="0.3">
      <c r="D3337" s="12" t="s">
        <v>2482</v>
      </c>
      <c r="E3337" s="12" t="s">
        <v>210</v>
      </c>
      <c r="F3337" s="12" t="s">
        <v>211</v>
      </c>
      <c r="G3337" s="12" t="s">
        <v>209</v>
      </c>
      <c r="H3337" s="12" t="s">
        <v>1328</v>
      </c>
      <c r="I3337" s="12" t="s">
        <v>1329</v>
      </c>
      <c r="J3337" s="12" t="s">
        <v>7550</v>
      </c>
      <c r="K3337" s="12" t="s">
        <v>17329</v>
      </c>
      <c r="L3337" s="12" t="s">
        <v>2483</v>
      </c>
      <c r="M3337" s="12" t="s">
        <v>17330</v>
      </c>
      <c r="N3337" s="12" t="s">
        <v>7987</v>
      </c>
      <c r="O3337" s="12" t="s">
        <v>17331</v>
      </c>
      <c r="P3337" s="13" t="str">
        <f>+IFERROR(VLOOKUP(Table32[[#This Row],[Código_parroquial]],Table5[[#All],[CÓDIGO PARROQUIA]:[CLASIFICACIÓN]],5,0),+IFERROR(VLOOKUP(CONCATENATE(Table32[[#This Row],[Código Cantón]],"50"),Table5[[#All],[CÓDIGO PARROQUIA]:[CLASIFICACIÓN]],5,0),""))</f>
        <v/>
      </c>
      <c r="Q3337" s="13" t="str">
        <f>+IFERROR(VLOOKUP(Table32[[#This Row],[Código Cantón]],Table4[[#All],[CÓDIGO CANTÓN]:[CLASIFICACIÓN]],6,0),"")</f>
        <v/>
      </c>
    </row>
    <row r="3338" spans="4:17" x14ac:dyDescent="0.3">
      <c r="D3338" s="12" t="s">
        <v>2482</v>
      </c>
      <c r="E3338" s="12" t="s">
        <v>210</v>
      </c>
      <c r="F3338" s="12" t="s">
        <v>211</v>
      </c>
      <c r="G3338" s="12" t="s">
        <v>209</v>
      </c>
      <c r="H3338" s="12" t="s">
        <v>1328</v>
      </c>
      <c r="I3338" s="12" t="s">
        <v>1329</v>
      </c>
      <c r="J3338" s="12" t="s">
        <v>7550</v>
      </c>
      <c r="K3338" s="12" t="s">
        <v>17332</v>
      </c>
      <c r="L3338" s="12" t="s">
        <v>2483</v>
      </c>
      <c r="M3338" s="12" t="s">
        <v>17333</v>
      </c>
      <c r="N3338" s="12" t="s">
        <v>7987</v>
      </c>
      <c r="O3338" s="12" t="s">
        <v>17334</v>
      </c>
      <c r="P3338" s="13" t="str">
        <f>+IFERROR(VLOOKUP(Table32[[#This Row],[Código_parroquial]],Table5[[#All],[CÓDIGO PARROQUIA]:[CLASIFICACIÓN]],5,0),+IFERROR(VLOOKUP(CONCATENATE(Table32[[#This Row],[Código Cantón]],"50"),Table5[[#All],[CÓDIGO PARROQUIA]:[CLASIFICACIÓN]],5,0),""))</f>
        <v/>
      </c>
      <c r="Q3338" s="13" t="str">
        <f>+IFERROR(VLOOKUP(Table32[[#This Row],[Código Cantón]],Table4[[#All],[CÓDIGO CANTÓN]:[CLASIFICACIÓN]],6,0),"")</f>
        <v/>
      </c>
    </row>
    <row r="3339" spans="4:17" x14ac:dyDescent="0.3">
      <c r="D3339" s="12" t="s">
        <v>2482</v>
      </c>
      <c r="E3339" s="12" t="s">
        <v>210</v>
      </c>
      <c r="F3339" s="12" t="s">
        <v>211</v>
      </c>
      <c r="G3339" s="12" t="s">
        <v>209</v>
      </c>
      <c r="H3339" s="12" t="s">
        <v>1328</v>
      </c>
      <c r="I3339" s="12" t="s">
        <v>1329</v>
      </c>
      <c r="J3339" s="12" t="s">
        <v>7550</v>
      </c>
      <c r="K3339" s="12" t="s">
        <v>17335</v>
      </c>
      <c r="L3339" s="12" t="s">
        <v>2483</v>
      </c>
      <c r="M3339" s="12" t="s">
        <v>17336</v>
      </c>
      <c r="N3339" s="12" t="s">
        <v>7987</v>
      </c>
      <c r="O3339" s="12" t="s">
        <v>17337</v>
      </c>
      <c r="P3339" s="13" t="str">
        <f>+IFERROR(VLOOKUP(Table32[[#This Row],[Código_parroquial]],Table5[[#All],[CÓDIGO PARROQUIA]:[CLASIFICACIÓN]],5,0),+IFERROR(VLOOKUP(CONCATENATE(Table32[[#This Row],[Código Cantón]],"50"),Table5[[#All],[CÓDIGO PARROQUIA]:[CLASIFICACIÓN]],5,0),""))</f>
        <v/>
      </c>
      <c r="Q3339" s="13" t="str">
        <f>+IFERROR(VLOOKUP(Table32[[#This Row],[Código Cantón]],Table4[[#All],[CÓDIGO CANTÓN]:[CLASIFICACIÓN]],6,0),"")</f>
        <v/>
      </c>
    </row>
    <row r="3340" spans="4:17" x14ac:dyDescent="0.3">
      <c r="D3340" s="12" t="s">
        <v>2482</v>
      </c>
      <c r="E3340" s="12" t="s">
        <v>210</v>
      </c>
      <c r="F3340" s="12" t="s">
        <v>211</v>
      </c>
      <c r="G3340" s="12" t="s">
        <v>209</v>
      </c>
      <c r="H3340" s="12" t="s">
        <v>1314</v>
      </c>
      <c r="I3340" s="12" t="s">
        <v>1315</v>
      </c>
      <c r="J3340" s="12" t="s">
        <v>7548</v>
      </c>
      <c r="K3340" s="12" t="s">
        <v>17338</v>
      </c>
      <c r="L3340" s="12" t="s">
        <v>2483</v>
      </c>
      <c r="M3340" s="12" t="s">
        <v>17339</v>
      </c>
      <c r="N3340" s="12" t="s">
        <v>7987</v>
      </c>
      <c r="O3340" s="12" t="s">
        <v>17340</v>
      </c>
      <c r="P3340" s="13" t="str">
        <f>+IFERROR(VLOOKUP(Table32[[#This Row],[Código_parroquial]],Table5[[#All],[CÓDIGO PARROQUIA]:[CLASIFICACIÓN]],5,0),+IFERROR(VLOOKUP(CONCATENATE(Table32[[#This Row],[Código Cantón]],"50"),Table5[[#All],[CÓDIGO PARROQUIA]:[CLASIFICACIÓN]],5,0),""))</f>
        <v/>
      </c>
      <c r="Q3340" s="13" t="str">
        <f>+IFERROR(VLOOKUP(Table32[[#This Row],[Código Cantón]],Table4[[#All],[CÓDIGO CANTÓN]:[CLASIFICACIÓN]],6,0),"")</f>
        <v/>
      </c>
    </row>
    <row r="3341" spans="4:17" x14ac:dyDescent="0.3">
      <c r="D3341" s="12" t="s">
        <v>2482</v>
      </c>
      <c r="E3341" s="12" t="s">
        <v>210</v>
      </c>
      <c r="F3341" s="12" t="s">
        <v>211</v>
      </c>
      <c r="G3341" s="12" t="s">
        <v>209</v>
      </c>
      <c r="H3341" s="12" t="s">
        <v>1314</v>
      </c>
      <c r="I3341" s="12" t="s">
        <v>1315</v>
      </c>
      <c r="J3341" s="12" t="s">
        <v>7548</v>
      </c>
      <c r="K3341" s="12" t="s">
        <v>17341</v>
      </c>
      <c r="L3341" s="12" t="s">
        <v>2483</v>
      </c>
      <c r="M3341" s="12" t="s">
        <v>17342</v>
      </c>
      <c r="N3341" s="12" t="s">
        <v>7987</v>
      </c>
      <c r="O3341" s="12" t="s">
        <v>17343</v>
      </c>
      <c r="P3341" s="13" t="str">
        <f>+IFERROR(VLOOKUP(Table32[[#This Row],[Código_parroquial]],Table5[[#All],[CÓDIGO PARROQUIA]:[CLASIFICACIÓN]],5,0),+IFERROR(VLOOKUP(CONCATENATE(Table32[[#This Row],[Código Cantón]],"50"),Table5[[#All],[CÓDIGO PARROQUIA]:[CLASIFICACIÓN]],5,0),""))</f>
        <v/>
      </c>
      <c r="Q3341" s="13" t="str">
        <f>+IFERROR(VLOOKUP(Table32[[#This Row],[Código Cantón]],Table4[[#All],[CÓDIGO CANTÓN]:[CLASIFICACIÓN]],6,0),"")</f>
        <v/>
      </c>
    </row>
    <row r="3342" spans="4:17" x14ac:dyDescent="0.3">
      <c r="D3342" s="12" t="s">
        <v>2482</v>
      </c>
      <c r="E3342" s="12" t="s">
        <v>210</v>
      </c>
      <c r="F3342" s="12" t="s">
        <v>211</v>
      </c>
      <c r="G3342" s="12" t="s">
        <v>209</v>
      </c>
      <c r="H3342" s="12" t="s">
        <v>1314</v>
      </c>
      <c r="I3342" s="12" t="s">
        <v>1315</v>
      </c>
      <c r="J3342" s="12" t="s">
        <v>7548</v>
      </c>
      <c r="K3342" s="12" t="s">
        <v>17344</v>
      </c>
      <c r="L3342" s="12" t="s">
        <v>2483</v>
      </c>
      <c r="M3342" s="12" t="s">
        <v>17345</v>
      </c>
      <c r="N3342" s="12" t="s">
        <v>7987</v>
      </c>
      <c r="O3342" s="12" t="s">
        <v>471</v>
      </c>
      <c r="P3342" s="13" t="str">
        <f>+IFERROR(VLOOKUP(Table32[[#This Row],[Código_parroquial]],Table5[[#All],[CÓDIGO PARROQUIA]:[CLASIFICACIÓN]],5,0),+IFERROR(VLOOKUP(CONCATENATE(Table32[[#This Row],[Código Cantón]],"50"),Table5[[#All],[CÓDIGO PARROQUIA]:[CLASIFICACIÓN]],5,0),""))</f>
        <v/>
      </c>
      <c r="Q3342" s="13" t="str">
        <f>+IFERROR(VLOOKUP(Table32[[#This Row],[Código Cantón]],Table4[[#All],[CÓDIGO CANTÓN]:[CLASIFICACIÓN]],6,0),"")</f>
        <v/>
      </c>
    </row>
    <row r="3343" spans="4:17" x14ac:dyDescent="0.3">
      <c r="D3343" s="12" t="s">
        <v>2482</v>
      </c>
      <c r="E3343" s="12" t="s">
        <v>210</v>
      </c>
      <c r="F3343" s="12" t="s">
        <v>211</v>
      </c>
      <c r="G3343" s="12" t="s">
        <v>209</v>
      </c>
      <c r="H3343" s="12" t="s">
        <v>1314</v>
      </c>
      <c r="I3343" s="12" t="s">
        <v>1315</v>
      </c>
      <c r="J3343" s="12" t="s">
        <v>7548</v>
      </c>
      <c r="K3343" s="12" t="s">
        <v>17346</v>
      </c>
      <c r="L3343" s="12" t="s">
        <v>2483</v>
      </c>
      <c r="M3343" s="12" t="s">
        <v>17347</v>
      </c>
      <c r="N3343" s="12" t="s">
        <v>7987</v>
      </c>
      <c r="O3343" s="12" t="s">
        <v>17348</v>
      </c>
      <c r="P3343" s="13" t="str">
        <f>+IFERROR(VLOOKUP(Table32[[#This Row],[Código_parroquial]],Table5[[#All],[CÓDIGO PARROQUIA]:[CLASIFICACIÓN]],5,0),+IFERROR(VLOOKUP(CONCATENATE(Table32[[#This Row],[Código Cantón]],"50"),Table5[[#All],[CÓDIGO PARROQUIA]:[CLASIFICACIÓN]],5,0),""))</f>
        <v/>
      </c>
      <c r="Q3343" s="13" t="str">
        <f>+IFERROR(VLOOKUP(Table32[[#This Row],[Código Cantón]],Table4[[#All],[CÓDIGO CANTÓN]:[CLASIFICACIÓN]],6,0),"")</f>
        <v/>
      </c>
    </row>
    <row r="3344" spans="4:17" x14ac:dyDescent="0.3">
      <c r="D3344" s="12" t="s">
        <v>2482</v>
      </c>
      <c r="E3344" s="12" t="s">
        <v>210</v>
      </c>
      <c r="F3344" s="12" t="s">
        <v>211</v>
      </c>
      <c r="G3344" s="12" t="s">
        <v>209</v>
      </c>
      <c r="H3344" s="12" t="s">
        <v>1314</v>
      </c>
      <c r="I3344" s="12" t="s">
        <v>1315</v>
      </c>
      <c r="J3344" s="12" t="s">
        <v>7548</v>
      </c>
      <c r="K3344" s="12" t="s">
        <v>17349</v>
      </c>
      <c r="L3344" s="12" t="s">
        <v>2483</v>
      </c>
      <c r="M3344" s="12" t="s">
        <v>17350</v>
      </c>
      <c r="N3344" s="12" t="s">
        <v>7987</v>
      </c>
      <c r="O3344" s="12" t="s">
        <v>954</v>
      </c>
      <c r="P3344" s="13" t="str">
        <f>+IFERROR(VLOOKUP(Table32[[#This Row],[Código_parroquial]],Table5[[#All],[CÓDIGO PARROQUIA]:[CLASIFICACIÓN]],5,0),+IFERROR(VLOOKUP(CONCATENATE(Table32[[#This Row],[Código Cantón]],"50"),Table5[[#All],[CÓDIGO PARROQUIA]:[CLASIFICACIÓN]],5,0),""))</f>
        <v/>
      </c>
      <c r="Q3344" s="13" t="str">
        <f>+IFERROR(VLOOKUP(Table32[[#This Row],[Código Cantón]],Table4[[#All],[CÓDIGO CANTÓN]:[CLASIFICACIÓN]],6,0),"")</f>
        <v/>
      </c>
    </row>
    <row r="3345" spans="4:17" x14ac:dyDescent="0.3">
      <c r="D3345" s="12" t="s">
        <v>2482</v>
      </c>
      <c r="E3345" s="12" t="s">
        <v>210</v>
      </c>
      <c r="F3345" s="12" t="s">
        <v>211</v>
      </c>
      <c r="G3345" s="12" t="s">
        <v>209</v>
      </c>
      <c r="H3345" s="12" t="s">
        <v>1314</v>
      </c>
      <c r="I3345" s="12" t="s">
        <v>1315</v>
      </c>
      <c r="J3345" s="12" t="s">
        <v>7548</v>
      </c>
      <c r="K3345" s="12" t="s">
        <v>17351</v>
      </c>
      <c r="L3345" s="12" t="s">
        <v>2483</v>
      </c>
      <c r="M3345" s="12" t="s">
        <v>17352</v>
      </c>
      <c r="N3345" s="12" t="s">
        <v>7987</v>
      </c>
      <c r="O3345" s="12" t="s">
        <v>17353</v>
      </c>
      <c r="P3345" s="13" t="str">
        <f>+IFERROR(VLOOKUP(Table32[[#This Row],[Código_parroquial]],Table5[[#All],[CÓDIGO PARROQUIA]:[CLASIFICACIÓN]],5,0),+IFERROR(VLOOKUP(CONCATENATE(Table32[[#This Row],[Código Cantón]],"50"),Table5[[#All],[CÓDIGO PARROQUIA]:[CLASIFICACIÓN]],5,0),""))</f>
        <v/>
      </c>
      <c r="Q3345" s="13" t="str">
        <f>+IFERROR(VLOOKUP(Table32[[#This Row],[Código Cantón]],Table4[[#All],[CÓDIGO CANTÓN]:[CLASIFICACIÓN]],6,0),"")</f>
        <v/>
      </c>
    </row>
    <row r="3346" spans="4:17" x14ac:dyDescent="0.3">
      <c r="D3346" s="12" t="s">
        <v>2482</v>
      </c>
      <c r="E3346" s="12" t="s">
        <v>210</v>
      </c>
      <c r="F3346" s="12" t="s">
        <v>211</v>
      </c>
      <c r="G3346" s="12" t="s">
        <v>209</v>
      </c>
      <c r="H3346" s="12" t="s">
        <v>1314</v>
      </c>
      <c r="I3346" s="12" t="s">
        <v>1315</v>
      </c>
      <c r="J3346" s="12" t="s">
        <v>7548</v>
      </c>
      <c r="K3346" s="12" t="s">
        <v>17354</v>
      </c>
      <c r="L3346" s="12" t="s">
        <v>2483</v>
      </c>
      <c r="M3346" s="12" t="s">
        <v>17355</v>
      </c>
      <c r="N3346" s="12" t="s">
        <v>7987</v>
      </c>
      <c r="O3346" s="12" t="s">
        <v>1289</v>
      </c>
      <c r="P3346" s="13" t="str">
        <f>+IFERROR(VLOOKUP(Table32[[#This Row],[Código_parroquial]],Table5[[#All],[CÓDIGO PARROQUIA]:[CLASIFICACIÓN]],5,0),+IFERROR(VLOOKUP(CONCATENATE(Table32[[#This Row],[Código Cantón]],"50"),Table5[[#All],[CÓDIGO PARROQUIA]:[CLASIFICACIÓN]],5,0),""))</f>
        <v/>
      </c>
      <c r="Q3346" s="13" t="str">
        <f>+IFERROR(VLOOKUP(Table32[[#This Row],[Código Cantón]],Table4[[#All],[CÓDIGO CANTÓN]:[CLASIFICACIÓN]],6,0),"")</f>
        <v/>
      </c>
    </row>
    <row r="3347" spans="4:17" x14ac:dyDescent="0.3">
      <c r="D3347" s="12" t="s">
        <v>2482</v>
      </c>
      <c r="E3347" s="12" t="s">
        <v>210</v>
      </c>
      <c r="F3347" s="12" t="s">
        <v>211</v>
      </c>
      <c r="G3347" s="12" t="s">
        <v>209</v>
      </c>
      <c r="H3347" s="12" t="s">
        <v>1333</v>
      </c>
      <c r="I3347" s="12" t="s">
        <v>694</v>
      </c>
      <c r="J3347" s="12" t="s">
        <v>7550</v>
      </c>
      <c r="K3347" s="12" t="s">
        <v>17356</v>
      </c>
      <c r="L3347" s="12" t="s">
        <v>2483</v>
      </c>
      <c r="M3347" s="12" t="s">
        <v>17357</v>
      </c>
      <c r="N3347" s="12" t="s">
        <v>7987</v>
      </c>
      <c r="O3347" s="12" t="s">
        <v>17358</v>
      </c>
      <c r="P3347" s="13" t="str">
        <f>+IFERROR(VLOOKUP(Table32[[#This Row],[Código_parroquial]],Table5[[#All],[CÓDIGO PARROQUIA]:[CLASIFICACIÓN]],5,0),+IFERROR(VLOOKUP(CONCATENATE(Table32[[#This Row],[Código Cantón]],"50"),Table5[[#All],[CÓDIGO PARROQUIA]:[CLASIFICACIÓN]],5,0),""))</f>
        <v/>
      </c>
      <c r="Q3347" s="13" t="str">
        <f>+IFERROR(VLOOKUP(Table32[[#This Row],[Código Cantón]],Table4[[#All],[CÓDIGO CANTÓN]:[CLASIFICACIÓN]],6,0),"")</f>
        <v/>
      </c>
    </row>
    <row r="3348" spans="4:17" x14ac:dyDescent="0.3">
      <c r="D3348" s="12" t="s">
        <v>2482</v>
      </c>
      <c r="E3348" s="12" t="s">
        <v>210</v>
      </c>
      <c r="F3348" s="12" t="s">
        <v>211</v>
      </c>
      <c r="G3348" s="12" t="s">
        <v>209</v>
      </c>
      <c r="H3348" s="12" t="s">
        <v>1333</v>
      </c>
      <c r="I3348" s="12" t="s">
        <v>694</v>
      </c>
      <c r="J3348" s="12" t="s">
        <v>7550</v>
      </c>
      <c r="K3348" s="12" t="s">
        <v>17359</v>
      </c>
      <c r="L3348" s="12" t="s">
        <v>2483</v>
      </c>
      <c r="M3348" s="12" t="s">
        <v>17360</v>
      </c>
      <c r="N3348" s="12" t="s">
        <v>7987</v>
      </c>
      <c r="O3348" s="12" t="s">
        <v>17361</v>
      </c>
      <c r="P3348" s="13" t="str">
        <f>+IFERROR(VLOOKUP(Table32[[#This Row],[Código_parroquial]],Table5[[#All],[CÓDIGO PARROQUIA]:[CLASIFICACIÓN]],5,0),+IFERROR(VLOOKUP(CONCATENATE(Table32[[#This Row],[Código Cantón]],"50"),Table5[[#All],[CÓDIGO PARROQUIA]:[CLASIFICACIÓN]],5,0),""))</f>
        <v/>
      </c>
      <c r="Q3348" s="13" t="str">
        <f>+IFERROR(VLOOKUP(Table32[[#This Row],[Código Cantón]],Table4[[#All],[CÓDIGO CANTÓN]:[CLASIFICACIÓN]],6,0),"")</f>
        <v/>
      </c>
    </row>
    <row r="3349" spans="4:17" x14ac:dyDescent="0.3">
      <c r="D3349" s="12" t="s">
        <v>2482</v>
      </c>
      <c r="E3349" s="12" t="s">
        <v>210</v>
      </c>
      <c r="F3349" s="12" t="s">
        <v>211</v>
      </c>
      <c r="G3349" s="12" t="s">
        <v>209</v>
      </c>
      <c r="H3349" s="12" t="s">
        <v>1333</v>
      </c>
      <c r="I3349" s="12" t="s">
        <v>694</v>
      </c>
      <c r="J3349" s="12" t="s">
        <v>7550</v>
      </c>
      <c r="K3349" s="12" t="s">
        <v>17362</v>
      </c>
      <c r="L3349" s="12" t="s">
        <v>2483</v>
      </c>
      <c r="M3349" s="12" t="s">
        <v>17363</v>
      </c>
      <c r="N3349" s="12" t="s">
        <v>7987</v>
      </c>
      <c r="O3349" s="12" t="s">
        <v>17364</v>
      </c>
      <c r="P3349" s="13" t="str">
        <f>+IFERROR(VLOOKUP(Table32[[#This Row],[Código_parroquial]],Table5[[#All],[CÓDIGO PARROQUIA]:[CLASIFICACIÓN]],5,0),+IFERROR(VLOOKUP(CONCATENATE(Table32[[#This Row],[Código Cantón]],"50"),Table5[[#All],[CÓDIGO PARROQUIA]:[CLASIFICACIÓN]],5,0),""))</f>
        <v/>
      </c>
      <c r="Q3349" s="13" t="str">
        <f>+IFERROR(VLOOKUP(Table32[[#This Row],[Código Cantón]],Table4[[#All],[CÓDIGO CANTÓN]:[CLASIFICACIÓN]],6,0),"")</f>
        <v/>
      </c>
    </row>
    <row r="3350" spans="4:17" x14ac:dyDescent="0.3">
      <c r="D3350" s="12" t="s">
        <v>2482</v>
      </c>
      <c r="E3350" s="12" t="s">
        <v>210</v>
      </c>
      <c r="F3350" s="12" t="s">
        <v>211</v>
      </c>
      <c r="G3350" s="12" t="s">
        <v>209</v>
      </c>
      <c r="H3350" s="12" t="s">
        <v>1333</v>
      </c>
      <c r="I3350" s="12" t="s">
        <v>694</v>
      </c>
      <c r="J3350" s="12" t="s">
        <v>7550</v>
      </c>
      <c r="K3350" s="12" t="s">
        <v>17365</v>
      </c>
      <c r="L3350" s="12" t="s">
        <v>2483</v>
      </c>
      <c r="M3350" s="12" t="s">
        <v>17366</v>
      </c>
      <c r="N3350" s="12" t="s">
        <v>7987</v>
      </c>
      <c r="O3350" s="12" t="s">
        <v>17367</v>
      </c>
      <c r="P3350" s="13" t="str">
        <f>+IFERROR(VLOOKUP(Table32[[#This Row],[Código_parroquial]],Table5[[#All],[CÓDIGO PARROQUIA]:[CLASIFICACIÓN]],5,0),+IFERROR(VLOOKUP(CONCATENATE(Table32[[#This Row],[Código Cantón]],"50"),Table5[[#All],[CÓDIGO PARROQUIA]:[CLASIFICACIÓN]],5,0),""))</f>
        <v/>
      </c>
      <c r="Q3350" s="13" t="str">
        <f>+IFERROR(VLOOKUP(Table32[[#This Row],[Código Cantón]],Table4[[#All],[CÓDIGO CANTÓN]:[CLASIFICACIÓN]],6,0),"")</f>
        <v/>
      </c>
    </row>
    <row r="3351" spans="4:17" x14ac:dyDescent="0.3">
      <c r="D3351" s="12" t="s">
        <v>2482</v>
      </c>
      <c r="E3351" s="12" t="s">
        <v>210</v>
      </c>
      <c r="F3351" s="12" t="s">
        <v>211</v>
      </c>
      <c r="G3351" s="12" t="s">
        <v>209</v>
      </c>
      <c r="H3351" s="12" t="s">
        <v>1333</v>
      </c>
      <c r="I3351" s="12" t="s">
        <v>694</v>
      </c>
      <c r="J3351" s="12" t="s">
        <v>7550</v>
      </c>
      <c r="K3351" s="12" t="s">
        <v>17368</v>
      </c>
      <c r="L3351" s="12" t="s">
        <v>2483</v>
      </c>
      <c r="M3351" s="12" t="s">
        <v>17369</v>
      </c>
      <c r="N3351" s="12" t="s">
        <v>7987</v>
      </c>
      <c r="O3351" s="12" t="s">
        <v>17370</v>
      </c>
      <c r="P3351" s="13" t="str">
        <f>+IFERROR(VLOOKUP(Table32[[#This Row],[Código_parroquial]],Table5[[#All],[CÓDIGO PARROQUIA]:[CLASIFICACIÓN]],5,0),+IFERROR(VLOOKUP(CONCATENATE(Table32[[#This Row],[Código Cantón]],"50"),Table5[[#All],[CÓDIGO PARROQUIA]:[CLASIFICACIÓN]],5,0),""))</f>
        <v/>
      </c>
      <c r="Q3351" s="13" t="str">
        <f>+IFERROR(VLOOKUP(Table32[[#This Row],[Código Cantón]],Table4[[#All],[CÓDIGO CANTÓN]:[CLASIFICACIÓN]],6,0),"")</f>
        <v/>
      </c>
    </row>
    <row r="3352" spans="4:17" x14ac:dyDescent="0.3">
      <c r="D3352" s="12" t="s">
        <v>2482</v>
      </c>
      <c r="E3352" s="12" t="s">
        <v>210</v>
      </c>
      <c r="F3352" s="12" t="s">
        <v>211</v>
      </c>
      <c r="G3352" s="12" t="s">
        <v>209</v>
      </c>
      <c r="H3352" s="12" t="s">
        <v>1333</v>
      </c>
      <c r="I3352" s="12" t="s">
        <v>694</v>
      </c>
      <c r="J3352" s="12" t="s">
        <v>7550</v>
      </c>
      <c r="K3352" s="12" t="s">
        <v>17371</v>
      </c>
      <c r="L3352" s="12" t="s">
        <v>2483</v>
      </c>
      <c r="M3352" s="12" t="s">
        <v>17372</v>
      </c>
      <c r="N3352" s="12" t="s">
        <v>7987</v>
      </c>
      <c r="O3352" s="12" t="s">
        <v>17373</v>
      </c>
      <c r="P3352" s="13" t="str">
        <f>+IFERROR(VLOOKUP(Table32[[#This Row],[Código_parroquial]],Table5[[#All],[CÓDIGO PARROQUIA]:[CLASIFICACIÓN]],5,0),+IFERROR(VLOOKUP(CONCATENATE(Table32[[#This Row],[Código Cantón]],"50"),Table5[[#All],[CÓDIGO PARROQUIA]:[CLASIFICACIÓN]],5,0),""))</f>
        <v/>
      </c>
      <c r="Q3352" s="13" t="str">
        <f>+IFERROR(VLOOKUP(Table32[[#This Row],[Código Cantón]],Table4[[#All],[CÓDIGO CANTÓN]:[CLASIFICACIÓN]],6,0),"")</f>
        <v/>
      </c>
    </row>
    <row r="3353" spans="4:17" x14ac:dyDescent="0.3">
      <c r="D3353" s="12" t="s">
        <v>2482</v>
      </c>
      <c r="E3353" s="12" t="s">
        <v>210</v>
      </c>
      <c r="F3353" s="12" t="s">
        <v>211</v>
      </c>
      <c r="G3353" s="12" t="s">
        <v>209</v>
      </c>
      <c r="H3353" s="12" t="s">
        <v>1333</v>
      </c>
      <c r="I3353" s="12" t="s">
        <v>694</v>
      </c>
      <c r="J3353" s="12" t="s">
        <v>7550</v>
      </c>
      <c r="K3353" s="12" t="s">
        <v>17374</v>
      </c>
      <c r="L3353" s="12" t="s">
        <v>2483</v>
      </c>
      <c r="M3353" s="12" t="s">
        <v>17375</v>
      </c>
      <c r="N3353" s="12" t="s">
        <v>7987</v>
      </c>
      <c r="O3353" s="12" t="s">
        <v>17376</v>
      </c>
      <c r="P3353" s="13" t="str">
        <f>+IFERROR(VLOOKUP(Table32[[#This Row],[Código_parroquial]],Table5[[#All],[CÓDIGO PARROQUIA]:[CLASIFICACIÓN]],5,0),+IFERROR(VLOOKUP(CONCATENATE(Table32[[#This Row],[Código Cantón]],"50"),Table5[[#All],[CÓDIGO PARROQUIA]:[CLASIFICACIÓN]],5,0),""))</f>
        <v/>
      </c>
      <c r="Q3353" s="13" t="str">
        <f>+IFERROR(VLOOKUP(Table32[[#This Row],[Código Cantón]],Table4[[#All],[CÓDIGO CANTÓN]:[CLASIFICACIÓN]],6,0),"")</f>
        <v/>
      </c>
    </row>
    <row r="3354" spans="4:17" x14ac:dyDescent="0.3">
      <c r="D3354" s="12" t="s">
        <v>2482</v>
      </c>
      <c r="E3354" s="12" t="s">
        <v>210</v>
      </c>
      <c r="F3354" s="12" t="s">
        <v>211</v>
      </c>
      <c r="G3354" s="12" t="s">
        <v>209</v>
      </c>
      <c r="H3354" s="12" t="s">
        <v>1333</v>
      </c>
      <c r="I3354" s="12" t="s">
        <v>694</v>
      </c>
      <c r="J3354" s="12" t="s">
        <v>7550</v>
      </c>
      <c r="K3354" s="12" t="s">
        <v>17377</v>
      </c>
      <c r="L3354" s="12" t="s">
        <v>2483</v>
      </c>
      <c r="M3354" s="12" t="s">
        <v>17378</v>
      </c>
      <c r="N3354" s="12" t="s">
        <v>7987</v>
      </c>
      <c r="O3354" s="12" t="s">
        <v>471</v>
      </c>
      <c r="P3354" s="13" t="str">
        <f>+IFERROR(VLOOKUP(Table32[[#This Row],[Código_parroquial]],Table5[[#All],[CÓDIGO PARROQUIA]:[CLASIFICACIÓN]],5,0),+IFERROR(VLOOKUP(CONCATENATE(Table32[[#This Row],[Código Cantón]],"50"),Table5[[#All],[CÓDIGO PARROQUIA]:[CLASIFICACIÓN]],5,0),""))</f>
        <v/>
      </c>
      <c r="Q3354" s="13" t="str">
        <f>+IFERROR(VLOOKUP(Table32[[#This Row],[Código Cantón]],Table4[[#All],[CÓDIGO CANTÓN]:[CLASIFICACIÓN]],6,0),"")</f>
        <v/>
      </c>
    </row>
    <row r="3355" spans="4:17" x14ac:dyDescent="0.3">
      <c r="D3355" s="12" t="s">
        <v>2482</v>
      </c>
      <c r="E3355" s="12" t="s">
        <v>210</v>
      </c>
      <c r="F3355" s="12" t="s">
        <v>211</v>
      </c>
      <c r="G3355" s="12" t="s">
        <v>209</v>
      </c>
      <c r="H3355" s="12" t="s">
        <v>1318</v>
      </c>
      <c r="I3355" s="12" t="s">
        <v>7563</v>
      </c>
      <c r="J3355" s="12" t="s">
        <v>7548</v>
      </c>
      <c r="K3355" s="12" t="s">
        <v>17379</v>
      </c>
      <c r="L3355" s="12" t="s">
        <v>2483</v>
      </c>
      <c r="M3355" s="12" t="s">
        <v>17380</v>
      </c>
      <c r="N3355" s="12" t="s">
        <v>7987</v>
      </c>
      <c r="O3355" s="12" t="s">
        <v>17381</v>
      </c>
      <c r="P3355" s="13" t="str">
        <f>+IFERROR(VLOOKUP(Table32[[#This Row],[Código_parroquial]],Table5[[#All],[CÓDIGO PARROQUIA]:[CLASIFICACIÓN]],5,0),+IFERROR(VLOOKUP(CONCATENATE(Table32[[#This Row],[Código Cantón]],"50"),Table5[[#All],[CÓDIGO PARROQUIA]:[CLASIFICACIÓN]],5,0),""))</f>
        <v/>
      </c>
      <c r="Q3355" s="13" t="str">
        <f>+IFERROR(VLOOKUP(Table32[[#This Row],[Código Cantón]],Table4[[#All],[CÓDIGO CANTÓN]:[CLASIFICACIÓN]],6,0),"")</f>
        <v/>
      </c>
    </row>
    <row r="3356" spans="4:17" x14ac:dyDescent="0.3">
      <c r="D3356" s="12" t="s">
        <v>2482</v>
      </c>
      <c r="E3356" s="12" t="s">
        <v>210</v>
      </c>
      <c r="F3356" s="12" t="s">
        <v>211</v>
      </c>
      <c r="G3356" s="12" t="s">
        <v>209</v>
      </c>
      <c r="H3356" s="12" t="s">
        <v>1318</v>
      </c>
      <c r="I3356" s="12" t="s">
        <v>7563</v>
      </c>
      <c r="J3356" s="12" t="s">
        <v>7548</v>
      </c>
      <c r="K3356" s="12" t="s">
        <v>17382</v>
      </c>
      <c r="L3356" s="12" t="s">
        <v>2483</v>
      </c>
      <c r="M3356" s="12" t="s">
        <v>17383</v>
      </c>
      <c r="N3356" s="12" t="s">
        <v>7987</v>
      </c>
      <c r="O3356" s="12" t="s">
        <v>17384</v>
      </c>
      <c r="P3356" s="13" t="str">
        <f>+IFERROR(VLOOKUP(Table32[[#This Row],[Código_parroquial]],Table5[[#All],[CÓDIGO PARROQUIA]:[CLASIFICACIÓN]],5,0),+IFERROR(VLOOKUP(CONCATENATE(Table32[[#This Row],[Código Cantón]],"50"),Table5[[#All],[CÓDIGO PARROQUIA]:[CLASIFICACIÓN]],5,0),""))</f>
        <v/>
      </c>
      <c r="Q3356" s="13" t="str">
        <f>+IFERROR(VLOOKUP(Table32[[#This Row],[Código Cantón]],Table4[[#All],[CÓDIGO CANTÓN]:[CLASIFICACIÓN]],6,0),"")</f>
        <v/>
      </c>
    </row>
    <row r="3357" spans="4:17" x14ac:dyDescent="0.3">
      <c r="D3357" s="12" t="s">
        <v>2482</v>
      </c>
      <c r="E3357" s="12" t="s">
        <v>210</v>
      </c>
      <c r="F3357" s="12" t="s">
        <v>211</v>
      </c>
      <c r="G3357" s="12" t="s">
        <v>209</v>
      </c>
      <c r="H3357" s="12" t="s">
        <v>1318</v>
      </c>
      <c r="I3357" s="12" t="s">
        <v>7563</v>
      </c>
      <c r="J3357" s="12" t="s">
        <v>7548</v>
      </c>
      <c r="K3357" s="12" t="s">
        <v>17385</v>
      </c>
      <c r="L3357" s="12" t="s">
        <v>2483</v>
      </c>
      <c r="M3357" s="12" t="s">
        <v>17386</v>
      </c>
      <c r="N3357" s="12" t="s">
        <v>7987</v>
      </c>
      <c r="O3357" s="12" t="s">
        <v>17387</v>
      </c>
      <c r="P3357" s="13" t="str">
        <f>+IFERROR(VLOOKUP(Table32[[#This Row],[Código_parroquial]],Table5[[#All],[CÓDIGO PARROQUIA]:[CLASIFICACIÓN]],5,0),+IFERROR(VLOOKUP(CONCATENATE(Table32[[#This Row],[Código Cantón]],"50"),Table5[[#All],[CÓDIGO PARROQUIA]:[CLASIFICACIÓN]],5,0),""))</f>
        <v/>
      </c>
      <c r="Q3357" s="13" t="str">
        <f>+IFERROR(VLOOKUP(Table32[[#This Row],[Código Cantón]],Table4[[#All],[CÓDIGO CANTÓN]:[CLASIFICACIÓN]],6,0),"")</f>
        <v/>
      </c>
    </row>
    <row r="3358" spans="4:17" x14ac:dyDescent="0.3">
      <c r="D3358" s="12" t="s">
        <v>2482</v>
      </c>
      <c r="E3358" s="12" t="s">
        <v>210</v>
      </c>
      <c r="F3358" s="12" t="s">
        <v>211</v>
      </c>
      <c r="G3358" s="12" t="s">
        <v>209</v>
      </c>
      <c r="H3358" s="12" t="s">
        <v>1318</v>
      </c>
      <c r="I3358" s="12" t="s">
        <v>7563</v>
      </c>
      <c r="J3358" s="12" t="s">
        <v>7548</v>
      </c>
      <c r="K3358" s="12" t="s">
        <v>17388</v>
      </c>
      <c r="L3358" s="12" t="s">
        <v>2483</v>
      </c>
      <c r="M3358" s="12" t="s">
        <v>17389</v>
      </c>
      <c r="N3358" s="12" t="s">
        <v>7987</v>
      </c>
      <c r="O3358" s="12" t="s">
        <v>17390</v>
      </c>
      <c r="P3358" s="13" t="str">
        <f>+IFERROR(VLOOKUP(Table32[[#This Row],[Código_parroquial]],Table5[[#All],[CÓDIGO PARROQUIA]:[CLASIFICACIÓN]],5,0),+IFERROR(VLOOKUP(CONCATENATE(Table32[[#This Row],[Código Cantón]],"50"),Table5[[#All],[CÓDIGO PARROQUIA]:[CLASIFICACIÓN]],5,0),""))</f>
        <v/>
      </c>
      <c r="Q3358" s="13" t="str">
        <f>+IFERROR(VLOOKUP(Table32[[#This Row],[Código Cantón]],Table4[[#All],[CÓDIGO CANTÓN]:[CLASIFICACIÓN]],6,0),"")</f>
        <v/>
      </c>
    </row>
    <row r="3359" spans="4:17" x14ac:dyDescent="0.3">
      <c r="D3359" s="12" t="s">
        <v>2482</v>
      </c>
      <c r="E3359" s="12" t="s">
        <v>210</v>
      </c>
      <c r="F3359" s="12" t="s">
        <v>211</v>
      </c>
      <c r="G3359" s="12" t="s">
        <v>209</v>
      </c>
      <c r="H3359" s="12" t="s">
        <v>1318</v>
      </c>
      <c r="I3359" s="12" t="s">
        <v>7563</v>
      </c>
      <c r="J3359" s="12" t="s">
        <v>7548</v>
      </c>
      <c r="K3359" s="12" t="s">
        <v>17391</v>
      </c>
      <c r="L3359" s="12" t="s">
        <v>2483</v>
      </c>
      <c r="M3359" s="12" t="s">
        <v>17392</v>
      </c>
      <c r="N3359" s="12" t="s">
        <v>7987</v>
      </c>
      <c r="O3359" s="12" t="s">
        <v>17393</v>
      </c>
      <c r="P3359" s="13" t="str">
        <f>+IFERROR(VLOOKUP(Table32[[#This Row],[Código_parroquial]],Table5[[#All],[CÓDIGO PARROQUIA]:[CLASIFICACIÓN]],5,0),+IFERROR(VLOOKUP(CONCATENATE(Table32[[#This Row],[Código Cantón]],"50"),Table5[[#All],[CÓDIGO PARROQUIA]:[CLASIFICACIÓN]],5,0),""))</f>
        <v/>
      </c>
      <c r="Q3359" s="13" t="str">
        <f>+IFERROR(VLOOKUP(Table32[[#This Row],[Código Cantón]],Table4[[#All],[CÓDIGO CANTÓN]:[CLASIFICACIÓN]],6,0),"")</f>
        <v/>
      </c>
    </row>
    <row r="3360" spans="4:17" x14ac:dyDescent="0.3">
      <c r="D3360" s="12" t="s">
        <v>2482</v>
      </c>
      <c r="E3360" s="12" t="s">
        <v>210</v>
      </c>
      <c r="F3360" s="12" t="s">
        <v>211</v>
      </c>
      <c r="G3360" s="12" t="s">
        <v>209</v>
      </c>
      <c r="H3360" s="12" t="s">
        <v>1319</v>
      </c>
      <c r="I3360" s="12" t="s">
        <v>1143</v>
      </c>
      <c r="J3360" s="12" t="s">
        <v>7548</v>
      </c>
      <c r="K3360" s="12" t="s">
        <v>17394</v>
      </c>
      <c r="L3360" s="12" t="s">
        <v>2483</v>
      </c>
      <c r="M3360" s="12" t="s">
        <v>17395</v>
      </c>
      <c r="N3360" s="12" t="s">
        <v>7987</v>
      </c>
      <c r="O3360" s="12" t="s">
        <v>2628</v>
      </c>
      <c r="P3360" s="13" t="str">
        <f>+IFERROR(VLOOKUP(Table32[[#This Row],[Código_parroquial]],Table5[[#All],[CÓDIGO PARROQUIA]:[CLASIFICACIÓN]],5,0),+IFERROR(VLOOKUP(CONCATENATE(Table32[[#This Row],[Código Cantón]],"50"),Table5[[#All],[CÓDIGO PARROQUIA]:[CLASIFICACIÓN]],5,0),""))</f>
        <v/>
      </c>
      <c r="Q3360" s="13" t="str">
        <f>+IFERROR(VLOOKUP(Table32[[#This Row],[Código Cantón]],Table4[[#All],[CÓDIGO CANTÓN]:[CLASIFICACIÓN]],6,0),"")</f>
        <v/>
      </c>
    </row>
    <row r="3361" spans="4:17" x14ac:dyDescent="0.3">
      <c r="D3361" s="12" t="s">
        <v>2482</v>
      </c>
      <c r="E3361" s="12" t="s">
        <v>210</v>
      </c>
      <c r="F3361" s="12" t="s">
        <v>211</v>
      </c>
      <c r="G3361" s="12" t="s">
        <v>209</v>
      </c>
      <c r="H3361" s="12" t="s">
        <v>1319</v>
      </c>
      <c r="I3361" s="12" t="s">
        <v>1143</v>
      </c>
      <c r="J3361" s="12" t="s">
        <v>7548</v>
      </c>
      <c r="K3361" s="12" t="s">
        <v>17396</v>
      </c>
      <c r="L3361" s="12" t="s">
        <v>2483</v>
      </c>
      <c r="M3361" s="12" t="s">
        <v>17397</v>
      </c>
      <c r="N3361" s="12" t="s">
        <v>7987</v>
      </c>
      <c r="O3361" s="12" t="s">
        <v>17398</v>
      </c>
      <c r="P3361" s="13" t="str">
        <f>+IFERROR(VLOOKUP(Table32[[#This Row],[Código_parroquial]],Table5[[#All],[CÓDIGO PARROQUIA]:[CLASIFICACIÓN]],5,0),+IFERROR(VLOOKUP(CONCATENATE(Table32[[#This Row],[Código Cantón]],"50"),Table5[[#All],[CÓDIGO PARROQUIA]:[CLASIFICACIÓN]],5,0),""))</f>
        <v/>
      </c>
      <c r="Q3361" s="13" t="str">
        <f>+IFERROR(VLOOKUP(Table32[[#This Row],[Código Cantón]],Table4[[#All],[CÓDIGO CANTÓN]:[CLASIFICACIÓN]],6,0),"")</f>
        <v/>
      </c>
    </row>
    <row r="3362" spans="4:17" x14ac:dyDescent="0.3">
      <c r="D3362" s="12" t="s">
        <v>2482</v>
      </c>
      <c r="E3362" s="12" t="s">
        <v>210</v>
      </c>
      <c r="F3362" s="12" t="s">
        <v>211</v>
      </c>
      <c r="G3362" s="12" t="s">
        <v>209</v>
      </c>
      <c r="H3362" s="12" t="s">
        <v>1319</v>
      </c>
      <c r="I3362" s="12" t="s">
        <v>1143</v>
      </c>
      <c r="J3362" s="12" t="s">
        <v>7548</v>
      </c>
      <c r="K3362" s="12" t="s">
        <v>17399</v>
      </c>
      <c r="L3362" s="12" t="s">
        <v>2483</v>
      </c>
      <c r="M3362" s="12" t="s">
        <v>17400</v>
      </c>
      <c r="N3362" s="12" t="s">
        <v>7987</v>
      </c>
      <c r="O3362" s="12" t="s">
        <v>17401</v>
      </c>
      <c r="P3362" s="13" t="str">
        <f>+IFERROR(VLOOKUP(Table32[[#This Row],[Código_parroquial]],Table5[[#All],[CÓDIGO PARROQUIA]:[CLASIFICACIÓN]],5,0),+IFERROR(VLOOKUP(CONCATENATE(Table32[[#This Row],[Código Cantón]],"50"),Table5[[#All],[CÓDIGO PARROQUIA]:[CLASIFICACIÓN]],5,0),""))</f>
        <v/>
      </c>
      <c r="Q3362" s="13" t="str">
        <f>+IFERROR(VLOOKUP(Table32[[#This Row],[Código Cantón]],Table4[[#All],[CÓDIGO CANTÓN]:[CLASIFICACIÓN]],6,0),"")</f>
        <v/>
      </c>
    </row>
    <row r="3363" spans="4:17" x14ac:dyDescent="0.3">
      <c r="D3363" s="12" t="s">
        <v>2482</v>
      </c>
      <c r="E3363" s="12" t="s">
        <v>210</v>
      </c>
      <c r="F3363" s="12" t="s">
        <v>211</v>
      </c>
      <c r="G3363" s="12" t="s">
        <v>209</v>
      </c>
      <c r="H3363" s="12" t="s">
        <v>1319</v>
      </c>
      <c r="I3363" s="12" t="s">
        <v>1143</v>
      </c>
      <c r="J3363" s="12" t="s">
        <v>7548</v>
      </c>
      <c r="K3363" s="12" t="s">
        <v>17402</v>
      </c>
      <c r="L3363" s="12" t="s">
        <v>2483</v>
      </c>
      <c r="M3363" s="12" t="s">
        <v>17403</v>
      </c>
      <c r="N3363" s="12" t="s">
        <v>7987</v>
      </c>
      <c r="O3363" s="12" t="s">
        <v>17230</v>
      </c>
      <c r="P3363" s="13" t="str">
        <f>+IFERROR(VLOOKUP(Table32[[#This Row],[Código_parroquial]],Table5[[#All],[CÓDIGO PARROQUIA]:[CLASIFICACIÓN]],5,0),+IFERROR(VLOOKUP(CONCATENATE(Table32[[#This Row],[Código Cantón]],"50"),Table5[[#All],[CÓDIGO PARROQUIA]:[CLASIFICACIÓN]],5,0),""))</f>
        <v/>
      </c>
      <c r="Q3363" s="13" t="str">
        <f>+IFERROR(VLOOKUP(Table32[[#This Row],[Código Cantón]],Table4[[#All],[CÓDIGO CANTÓN]:[CLASIFICACIÓN]],6,0),"")</f>
        <v/>
      </c>
    </row>
    <row r="3364" spans="4:17" x14ac:dyDescent="0.3">
      <c r="D3364" s="12" t="s">
        <v>2482</v>
      </c>
      <c r="E3364" s="12" t="s">
        <v>210</v>
      </c>
      <c r="F3364" s="12" t="s">
        <v>211</v>
      </c>
      <c r="G3364" s="12" t="s">
        <v>209</v>
      </c>
      <c r="H3364" s="12" t="s">
        <v>1319</v>
      </c>
      <c r="I3364" s="12" t="s">
        <v>1143</v>
      </c>
      <c r="J3364" s="12" t="s">
        <v>7548</v>
      </c>
      <c r="K3364" s="12" t="s">
        <v>17404</v>
      </c>
      <c r="L3364" s="12" t="s">
        <v>2483</v>
      </c>
      <c r="M3364" s="12" t="s">
        <v>17405</v>
      </c>
      <c r="N3364" s="12" t="s">
        <v>7987</v>
      </c>
      <c r="O3364" s="12" t="s">
        <v>17406</v>
      </c>
      <c r="P3364" s="13" t="str">
        <f>+IFERROR(VLOOKUP(Table32[[#This Row],[Código_parroquial]],Table5[[#All],[CÓDIGO PARROQUIA]:[CLASIFICACIÓN]],5,0),+IFERROR(VLOOKUP(CONCATENATE(Table32[[#This Row],[Código Cantón]],"50"),Table5[[#All],[CÓDIGO PARROQUIA]:[CLASIFICACIÓN]],5,0),""))</f>
        <v/>
      </c>
      <c r="Q3364" s="13" t="str">
        <f>+IFERROR(VLOOKUP(Table32[[#This Row],[Código Cantón]],Table4[[#All],[CÓDIGO CANTÓN]:[CLASIFICACIÓN]],6,0),"")</f>
        <v/>
      </c>
    </row>
    <row r="3365" spans="4:17" x14ac:dyDescent="0.3">
      <c r="D3365" s="12" t="s">
        <v>2482</v>
      </c>
      <c r="E3365" s="12" t="s">
        <v>210</v>
      </c>
      <c r="F3365" s="12" t="s">
        <v>211</v>
      </c>
      <c r="G3365" s="12" t="s">
        <v>209</v>
      </c>
      <c r="H3365" s="12" t="s">
        <v>1319</v>
      </c>
      <c r="I3365" s="12" t="s">
        <v>1143</v>
      </c>
      <c r="J3365" s="12" t="s">
        <v>7548</v>
      </c>
      <c r="K3365" s="12" t="s">
        <v>17407</v>
      </c>
      <c r="L3365" s="12" t="s">
        <v>2483</v>
      </c>
      <c r="M3365" s="12" t="s">
        <v>17408</v>
      </c>
      <c r="N3365" s="12" t="s">
        <v>7987</v>
      </c>
      <c r="O3365" s="12" t="s">
        <v>17409</v>
      </c>
      <c r="P3365" s="13" t="str">
        <f>+IFERROR(VLOOKUP(Table32[[#This Row],[Código_parroquial]],Table5[[#All],[CÓDIGO PARROQUIA]:[CLASIFICACIÓN]],5,0),+IFERROR(VLOOKUP(CONCATENATE(Table32[[#This Row],[Código Cantón]],"50"),Table5[[#All],[CÓDIGO PARROQUIA]:[CLASIFICACIÓN]],5,0),""))</f>
        <v/>
      </c>
      <c r="Q3365" s="13" t="str">
        <f>+IFERROR(VLOOKUP(Table32[[#This Row],[Código Cantón]],Table4[[#All],[CÓDIGO CANTÓN]:[CLASIFICACIÓN]],6,0),"")</f>
        <v/>
      </c>
    </row>
    <row r="3366" spans="4:17" x14ac:dyDescent="0.3">
      <c r="D3366" s="12" t="s">
        <v>2482</v>
      </c>
      <c r="E3366" s="12" t="s">
        <v>210</v>
      </c>
      <c r="F3366" s="12" t="s">
        <v>211</v>
      </c>
      <c r="G3366" s="12" t="s">
        <v>209</v>
      </c>
      <c r="H3366" s="12" t="s">
        <v>1319</v>
      </c>
      <c r="I3366" s="12" t="s">
        <v>1143</v>
      </c>
      <c r="J3366" s="12" t="s">
        <v>7548</v>
      </c>
      <c r="K3366" s="12" t="s">
        <v>17410</v>
      </c>
      <c r="L3366" s="12" t="s">
        <v>2483</v>
      </c>
      <c r="M3366" s="12" t="s">
        <v>17411</v>
      </c>
      <c r="N3366" s="12" t="s">
        <v>7987</v>
      </c>
      <c r="O3366" s="12" t="s">
        <v>17412</v>
      </c>
      <c r="P3366" s="13" t="str">
        <f>+IFERROR(VLOOKUP(Table32[[#This Row],[Código_parroquial]],Table5[[#All],[CÓDIGO PARROQUIA]:[CLASIFICACIÓN]],5,0),+IFERROR(VLOOKUP(CONCATENATE(Table32[[#This Row],[Código Cantón]],"50"),Table5[[#All],[CÓDIGO PARROQUIA]:[CLASIFICACIÓN]],5,0),""))</f>
        <v/>
      </c>
      <c r="Q3366" s="13" t="str">
        <f>+IFERROR(VLOOKUP(Table32[[#This Row],[Código Cantón]],Table4[[#All],[CÓDIGO CANTÓN]:[CLASIFICACIÓN]],6,0),"")</f>
        <v/>
      </c>
    </row>
    <row r="3367" spans="4:17" x14ac:dyDescent="0.3">
      <c r="D3367" s="12" t="s">
        <v>2482</v>
      </c>
      <c r="E3367" s="12" t="s">
        <v>210</v>
      </c>
      <c r="F3367" s="12" t="s">
        <v>211</v>
      </c>
      <c r="G3367" s="12" t="s">
        <v>209</v>
      </c>
      <c r="H3367" s="12" t="s">
        <v>1320</v>
      </c>
      <c r="I3367" s="12" t="s">
        <v>1321</v>
      </c>
      <c r="J3367" s="12" t="s">
        <v>7548</v>
      </c>
      <c r="K3367" s="12" t="s">
        <v>17413</v>
      </c>
      <c r="L3367" s="12" t="s">
        <v>2483</v>
      </c>
      <c r="M3367" s="12" t="s">
        <v>17414</v>
      </c>
      <c r="N3367" s="12" t="s">
        <v>7987</v>
      </c>
      <c r="O3367" s="12" t="s">
        <v>16219</v>
      </c>
      <c r="P3367" s="13" t="str">
        <f>+IFERROR(VLOOKUP(Table32[[#This Row],[Código_parroquial]],Table5[[#All],[CÓDIGO PARROQUIA]:[CLASIFICACIÓN]],5,0),+IFERROR(VLOOKUP(CONCATENATE(Table32[[#This Row],[Código Cantón]],"50"),Table5[[#All],[CÓDIGO PARROQUIA]:[CLASIFICACIÓN]],5,0),""))</f>
        <v/>
      </c>
      <c r="Q3367" s="13" t="str">
        <f>+IFERROR(VLOOKUP(Table32[[#This Row],[Código Cantón]],Table4[[#All],[CÓDIGO CANTÓN]:[CLASIFICACIÓN]],6,0),"")</f>
        <v/>
      </c>
    </row>
    <row r="3368" spans="4:17" x14ac:dyDescent="0.3">
      <c r="D3368" s="12" t="s">
        <v>2482</v>
      </c>
      <c r="E3368" s="12" t="s">
        <v>210</v>
      </c>
      <c r="F3368" s="12" t="s">
        <v>211</v>
      </c>
      <c r="G3368" s="12" t="s">
        <v>209</v>
      </c>
      <c r="H3368" s="12" t="s">
        <v>1320</v>
      </c>
      <c r="I3368" s="12" t="s">
        <v>1321</v>
      </c>
      <c r="J3368" s="12" t="s">
        <v>7548</v>
      </c>
      <c r="K3368" s="12" t="s">
        <v>17415</v>
      </c>
      <c r="L3368" s="12" t="s">
        <v>2483</v>
      </c>
      <c r="M3368" s="12" t="s">
        <v>17416</v>
      </c>
      <c r="N3368" s="12" t="s">
        <v>7987</v>
      </c>
      <c r="O3368" s="12" t="s">
        <v>17417</v>
      </c>
      <c r="P3368" s="13" t="str">
        <f>+IFERROR(VLOOKUP(Table32[[#This Row],[Código_parroquial]],Table5[[#All],[CÓDIGO PARROQUIA]:[CLASIFICACIÓN]],5,0),+IFERROR(VLOOKUP(CONCATENATE(Table32[[#This Row],[Código Cantón]],"50"),Table5[[#All],[CÓDIGO PARROQUIA]:[CLASIFICACIÓN]],5,0),""))</f>
        <v/>
      </c>
      <c r="Q3368" s="13" t="str">
        <f>+IFERROR(VLOOKUP(Table32[[#This Row],[Código Cantón]],Table4[[#All],[CÓDIGO CANTÓN]:[CLASIFICACIÓN]],6,0),"")</f>
        <v/>
      </c>
    </row>
    <row r="3369" spans="4:17" x14ac:dyDescent="0.3">
      <c r="D3369" s="12" t="s">
        <v>2482</v>
      </c>
      <c r="E3369" s="12" t="s">
        <v>210</v>
      </c>
      <c r="F3369" s="12" t="s">
        <v>211</v>
      </c>
      <c r="G3369" s="12" t="s">
        <v>209</v>
      </c>
      <c r="H3369" s="12" t="s">
        <v>1320</v>
      </c>
      <c r="I3369" s="12" t="s">
        <v>1321</v>
      </c>
      <c r="J3369" s="12" t="s">
        <v>7548</v>
      </c>
      <c r="K3369" s="12" t="s">
        <v>17418</v>
      </c>
      <c r="L3369" s="12" t="s">
        <v>2483</v>
      </c>
      <c r="M3369" s="12" t="s">
        <v>17419</v>
      </c>
      <c r="N3369" s="12" t="s">
        <v>7987</v>
      </c>
      <c r="O3369" s="12" t="s">
        <v>17420</v>
      </c>
      <c r="P3369" s="13" t="str">
        <f>+IFERROR(VLOOKUP(Table32[[#This Row],[Código_parroquial]],Table5[[#All],[CÓDIGO PARROQUIA]:[CLASIFICACIÓN]],5,0),+IFERROR(VLOOKUP(CONCATENATE(Table32[[#This Row],[Código Cantón]],"50"),Table5[[#All],[CÓDIGO PARROQUIA]:[CLASIFICACIÓN]],5,0),""))</f>
        <v/>
      </c>
      <c r="Q3369" s="13" t="str">
        <f>+IFERROR(VLOOKUP(Table32[[#This Row],[Código Cantón]],Table4[[#All],[CÓDIGO CANTÓN]:[CLASIFICACIÓN]],6,0),"")</f>
        <v/>
      </c>
    </row>
    <row r="3370" spans="4:17" x14ac:dyDescent="0.3">
      <c r="D3370" s="12" t="s">
        <v>2482</v>
      </c>
      <c r="E3370" s="12" t="s">
        <v>210</v>
      </c>
      <c r="F3370" s="12" t="s">
        <v>211</v>
      </c>
      <c r="G3370" s="12" t="s">
        <v>209</v>
      </c>
      <c r="H3370" s="12" t="s">
        <v>1333</v>
      </c>
      <c r="I3370" s="12" t="s">
        <v>694</v>
      </c>
      <c r="J3370" s="12" t="s">
        <v>7550</v>
      </c>
      <c r="K3370" s="12" t="s">
        <v>17421</v>
      </c>
      <c r="L3370" s="12" t="s">
        <v>2483</v>
      </c>
      <c r="M3370" s="12" t="s">
        <v>17422</v>
      </c>
      <c r="N3370" s="12" t="s">
        <v>7987</v>
      </c>
      <c r="O3370" s="12" t="s">
        <v>454</v>
      </c>
      <c r="P3370" s="13" t="str">
        <f>+IFERROR(VLOOKUP(Table32[[#This Row],[Código_parroquial]],Table5[[#All],[CÓDIGO PARROQUIA]:[CLASIFICACIÓN]],5,0),+IFERROR(VLOOKUP(CONCATENATE(Table32[[#This Row],[Código Cantón]],"50"),Table5[[#All],[CÓDIGO PARROQUIA]:[CLASIFICACIÓN]],5,0),""))</f>
        <v/>
      </c>
      <c r="Q3370" s="13" t="str">
        <f>+IFERROR(VLOOKUP(Table32[[#This Row],[Código Cantón]],Table4[[#All],[CÓDIGO CANTÓN]:[CLASIFICACIÓN]],6,0),"")</f>
        <v/>
      </c>
    </row>
    <row r="3371" spans="4:17" x14ac:dyDescent="0.3">
      <c r="D3371" s="12" t="s">
        <v>2482</v>
      </c>
      <c r="E3371" s="12" t="s">
        <v>210</v>
      </c>
      <c r="F3371" s="12" t="s">
        <v>213</v>
      </c>
      <c r="G3371" s="12" t="s">
        <v>212</v>
      </c>
      <c r="H3371" s="12" t="s">
        <v>1335</v>
      </c>
      <c r="I3371" s="12" t="s">
        <v>1336</v>
      </c>
      <c r="J3371" s="12" t="s">
        <v>7548</v>
      </c>
      <c r="K3371" s="12" t="s">
        <v>17423</v>
      </c>
      <c r="L3371" s="12" t="s">
        <v>2483</v>
      </c>
      <c r="M3371" s="12" t="s">
        <v>2504</v>
      </c>
      <c r="N3371" s="12" t="s">
        <v>7980</v>
      </c>
      <c r="O3371" s="12" t="s">
        <v>17424</v>
      </c>
      <c r="P3371" s="13" t="str">
        <f>+IFERROR(VLOOKUP(Table32[[#This Row],[Código_parroquial]],Table5[[#All],[CÓDIGO PARROQUIA]:[CLASIFICACIÓN]],5,0),+IFERROR(VLOOKUP(CONCATENATE(Table32[[#This Row],[Código Cantón]],"50"),Table5[[#All],[CÓDIGO PARROQUIA]:[CLASIFICACIÓN]],5,0),""))</f>
        <v/>
      </c>
      <c r="Q3371" s="13" t="str">
        <f>+IFERROR(VLOOKUP(Table32[[#This Row],[Código Cantón]],Table4[[#All],[CÓDIGO CANTÓN]:[CLASIFICACIÓN]],6,0),"")</f>
        <v/>
      </c>
    </row>
    <row r="3372" spans="4:17" x14ac:dyDescent="0.3">
      <c r="D3372" s="12" t="s">
        <v>2482</v>
      </c>
      <c r="E3372" s="12" t="s">
        <v>210</v>
      </c>
      <c r="F3372" s="12" t="s">
        <v>213</v>
      </c>
      <c r="G3372" s="12" t="s">
        <v>212</v>
      </c>
      <c r="H3372" s="12" t="s">
        <v>1339</v>
      </c>
      <c r="I3372" s="12" t="s">
        <v>7562</v>
      </c>
      <c r="J3372" s="12" t="s">
        <v>7550</v>
      </c>
      <c r="K3372" s="12" t="s">
        <v>17425</v>
      </c>
      <c r="L3372" s="12" t="s">
        <v>2483</v>
      </c>
      <c r="M3372" s="12" t="s">
        <v>17426</v>
      </c>
      <c r="N3372" s="12" t="s">
        <v>7980</v>
      </c>
      <c r="O3372" s="12" t="s">
        <v>17427</v>
      </c>
      <c r="P3372" s="13" t="str">
        <f>+IFERROR(VLOOKUP(Table32[[#This Row],[Código_parroquial]],Table5[[#All],[CÓDIGO PARROQUIA]:[CLASIFICACIÓN]],5,0),+IFERROR(VLOOKUP(CONCATENATE(Table32[[#This Row],[Código Cantón]],"50"),Table5[[#All],[CÓDIGO PARROQUIA]:[CLASIFICACIÓN]],5,0),""))</f>
        <v/>
      </c>
      <c r="Q3372" s="13" t="str">
        <f>+IFERROR(VLOOKUP(Table32[[#This Row],[Código Cantón]],Table4[[#All],[CÓDIGO CANTÓN]:[CLASIFICACIÓN]],6,0),"")</f>
        <v/>
      </c>
    </row>
    <row r="3373" spans="4:17" x14ac:dyDescent="0.3">
      <c r="D3373" s="12" t="s">
        <v>2482</v>
      </c>
      <c r="E3373" s="12" t="s">
        <v>210</v>
      </c>
      <c r="F3373" s="12" t="s">
        <v>213</v>
      </c>
      <c r="G3373" s="12" t="s">
        <v>212</v>
      </c>
      <c r="H3373" s="12" t="s">
        <v>1341</v>
      </c>
      <c r="I3373" s="12" t="s">
        <v>1342</v>
      </c>
      <c r="J3373" s="12" t="s">
        <v>7550</v>
      </c>
      <c r="K3373" s="12" t="s">
        <v>17428</v>
      </c>
      <c r="L3373" s="12" t="s">
        <v>2483</v>
      </c>
      <c r="M3373" s="12" t="s">
        <v>17429</v>
      </c>
      <c r="N3373" s="12" t="s">
        <v>7980</v>
      </c>
      <c r="O3373" s="12" t="s">
        <v>17430</v>
      </c>
      <c r="P3373" s="13" t="str">
        <f>+IFERROR(VLOOKUP(Table32[[#This Row],[Código_parroquial]],Table5[[#All],[CÓDIGO PARROQUIA]:[CLASIFICACIÓN]],5,0),+IFERROR(VLOOKUP(CONCATENATE(Table32[[#This Row],[Código Cantón]],"50"),Table5[[#All],[CÓDIGO PARROQUIA]:[CLASIFICACIÓN]],5,0),""))</f>
        <v/>
      </c>
      <c r="Q3373" s="13" t="str">
        <f>+IFERROR(VLOOKUP(Table32[[#This Row],[Código Cantón]],Table4[[#All],[CÓDIGO CANTÓN]:[CLASIFICACIÓN]],6,0),"")</f>
        <v/>
      </c>
    </row>
    <row r="3374" spans="4:17" x14ac:dyDescent="0.3">
      <c r="D3374" s="12" t="s">
        <v>2482</v>
      </c>
      <c r="E3374" s="12" t="s">
        <v>210</v>
      </c>
      <c r="F3374" s="12" t="s">
        <v>213</v>
      </c>
      <c r="G3374" s="12" t="s">
        <v>212</v>
      </c>
      <c r="H3374" s="12" t="s">
        <v>1335</v>
      </c>
      <c r="I3374" s="12" t="s">
        <v>1336</v>
      </c>
      <c r="J3374" s="12" t="s">
        <v>7548</v>
      </c>
      <c r="K3374" s="12" t="s">
        <v>17431</v>
      </c>
      <c r="L3374" s="12" t="s">
        <v>2483</v>
      </c>
      <c r="M3374" s="12" t="s">
        <v>17432</v>
      </c>
      <c r="N3374" s="12" t="s">
        <v>7980</v>
      </c>
      <c r="O3374" s="12" t="s">
        <v>17433</v>
      </c>
      <c r="P3374" s="13" t="str">
        <f>+IFERROR(VLOOKUP(Table32[[#This Row],[Código_parroquial]],Table5[[#All],[CÓDIGO PARROQUIA]:[CLASIFICACIÓN]],5,0),+IFERROR(VLOOKUP(CONCATENATE(Table32[[#This Row],[Código Cantón]],"50"),Table5[[#All],[CÓDIGO PARROQUIA]:[CLASIFICACIÓN]],5,0),""))</f>
        <v/>
      </c>
      <c r="Q3374" s="13" t="str">
        <f>+IFERROR(VLOOKUP(Table32[[#This Row],[Código Cantón]],Table4[[#All],[CÓDIGO CANTÓN]:[CLASIFICACIÓN]],6,0),"")</f>
        <v/>
      </c>
    </row>
    <row r="3375" spans="4:17" x14ac:dyDescent="0.3">
      <c r="D3375" s="12" t="s">
        <v>2482</v>
      </c>
      <c r="E3375" s="12" t="s">
        <v>210</v>
      </c>
      <c r="F3375" s="12" t="s">
        <v>213</v>
      </c>
      <c r="G3375" s="12" t="s">
        <v>212</v>
      </c>
      <c r="H3375" s="12" t="s">
        <v>1341</v>
      </c>
      <c r="I3375" s="12" t="s">
        <v>1342</v>
      </c>
      <c r="J3375" s="12" t="s">
        <v>7550</v>
      </c>
      <c r="K3375" s="12" t="s">
        <v>17434</v>
      </c>
      <c r="L3375" s="12" t="s">
        <v>2483</v>
      </c>
      <c r="M3375" s="12" t="s">
        <v>17435</v>
      </c>
      <c r="N3375" s="12" t="s">
        <v>7980</v>
      </c>
      <c r="O3375" s="12" t="s">
        <v>17436</v>
      </c>
      <c r="P3375" s="13" t="str">
        <f>+IFERROR(VLOOKUP(Table32[[#This Row],[Código_parroquial]],Table5[[#All],[CÓDIGO PARROQUIA]:[CLASIFICACIÓN]],5,0),+IFERROR(VLOOKUP(CONCATENATE(Table32[[#This Row],[Código Cantón]],"50"),Table5[[#All],[CÓDIGO PARROQUIA]:[CLASIFICACIÓN]],5,0),""))</f>
        <v/>
      </c>
      <c r="Q3375" s="13" t="str">
        <f>+IFERROR(VLOOKUP(Table32[[#This Row],[Código Cantón]],Table4[[#All],[CÓDIGO CANTÓN]:[CLASIFICACIÓN]],6,0),"")</f>
        <v/>
      </c>
    </row>
    <row r="3376" spans="4:17" x14ac:dyDescent="0.3">
      <c r="D3376" s="12" t="s">
        <v>2482</v>
      </c>
      <c r="E3376" s="12" t="s">
        <v>210</v>
      </c>
      <c r="F3376" s="12" t="s">
        <v>213</v>
      </c>
      <c r="G3376" s="12" t="s">
        <v>212</v>
      </c>
      <c r="H3376" s="12" t="s">
        <v>1335</v>
      </c>
      <c r="I3376" s="12" t="s">
        <v>1336</v>
      </c>
      <c r="J3376" s="12" t="s">
        <v>7548</v>
      </c>
      <c r="K3376" s="12" t="s">
        <v>17437</v>
      </c>
      <c r="L3376" s="12" t="s">
        <v>2483</v>
      </c>
      <c r="M3376" s="12" t="s">
        <v>17438</v>
      </c>
      <c r="N3376" s="12" t="s">
        <v>7980</v>
      </c>
      <c r="O3376" s="12" t="s">
        <v>17439</v>
      </c>
      <c r="P3376" s="13" t="str">
        <f>+IFERROR(VLOOKUP(Table32[[#This Row],[Código_parroquial]],Table5[[#All],[CÓDIGO PARROQUIA]:[CLASIFICACIÓN]],5,0),+IFERROR(VLOOKUP(CONCATENATE(Table32[[#This Row],[Código Cantón]],"50"),Table5[[#All],[CÓDIGO PARROQUIA]:[CLASIFICACIÓN]],5,0),""))</f>
        <v/>
      </c>
      <c r="Q3376" s="13" t="str">
        <f>+IFERROR(VLOOKUP(Table32[[#This Row],[Código Cantón]],Table4[[#All],[CÓDIGO CANTÓN]:[CLASIFICACIÓN]],6,0),"")</f>
        <v/>
      </c>
    </row>
    <row r="3377" spans="4:17" x14ac:dyDescent="0.3">
      <c r="D3377" s="12" t="s">
        <v>2482</v>
      </c>
      <c r="E3377" s="12" t="s">
        <v>210</v>
      </c>
      <c r="F3377" s="12" t="s">
        <v>213</v>
      </c>
      <c r="G3377" s="12" t="s">
        <v>212</v>
      </c>
      <c r="H3377" s="12" t="s">
        <v>1334</v>
      </c>
      <c r="I3377" s="12" t="s">
        <v>7901</v>
      </c>
      <c r="J3377" s="12" t="s">
        <v>7548</v>
      </c>
      <c r="K3377" s="12" t="s">
        <v>17440</v>
      </c>
      <c r="L3377" s="12" t="s">
        <v>2483</v>
      </c>
      <c r="M3377" s="12" t="s">
        <v>15825</v>
      </c>
      <c r="N3377" s="12" t="s">
        <v>7980</v>
      </c>
      <c r="O3377" s="12" t="s">
        <v>17441</v>
      </c>
      <c r="P3377" s="13" t="str">
        <f>+IFERROR(VLOOKUP(Table32[[#This Row],[Código_parroquial]],Table5[[#All],[CÓDIGO PARROQUIA]:[CLASIFICACIÓN]],5,0),+IFERROR(VLOOKUP(CONCATENATE(Table32[[#This Row],[Código Cantón]],"50"),Table5[[#All],[CÓDIGO PARROQUIA]:[CLASIFICACIÓN]],5,0),""))</f>
        <v/>
      </c>
      <c r="Q3377" s="13" t="str">
        <f>+IFERROR(VLOOKUP(Table32[[#This Row],[Código Cantón]],Table4[[#All],[CÓDIGO CANTÓN]:[CLASIFICACIÓN]],6,0),"")</f>
        <v/>
      </c>
    </row>
    <row r="3378" spans="4:17" x14ac:dyDescent="0.3">
      <c r="D3378" s="12" t="s">
        <v>2482</v>
      </c>
      <c r="E3378" s="12" t="s">
        <v>210</v>
      </c>
      <c r="F3378" s="12" t="s">
        <v>213</v>
      </c>
      <c r="G3378" s="12" t="s">
        <v>212</v>
      </c>
      <c r="H3378" s="12" t="s">
        <v>1341</v>
      </c>
      <c r="I3378" s="12" t="s">
        <v>1342</v>
      </c>
      <c r="J3378" s="12" t="s">
        <v>7550</v>
      </c>
      <c r="K3378" s="12" t="s">
        <v>17442</v>
      </c>
      <c r="L3378" s="12" t="s">
        <v>2483</v>
      </c>
      <c r="M3378" s="12" t="s">
        <v>1329</v>
      </c>
      <c r="N3378" s="12" t="s">
        <v>7980</v>
      </c>
      <c r="O3378" s="12" t="s">
        <v>17443</v>
      </c>
      <c r="P3378" s="13" t="str">
        <f>+IFERROR(VLOOKUP(Table32[[#This Row],[Código_parroquial]],Table5[[#All],[CÓDIGO PARROQUIA]:[CLASIFICACIÓN]],5,0),+IFERROR(VLOOKUP(CONCATENATE(Table32[[#This Row],[Código Cantón]],"50"),Table5[[#All],[CÓDIGO PARROQUIA]:[CLASIFICACIÓN]],5,0),""))</f>
        <v/>
      </c>
      <c r="Q3378" s="13" t="str">
        <f>+IFERROR(VLOOKUP(Table32[[#This Row],[Código Cantón]],Table4[[#All],[CÓDIGO CANTÓN]:[CLASIFICACIÓN]],6,0),"")</f>
        <v/>
      </c>
    </row>
    <row r="3379" spans="4:17" x14ac:dyDescent="0.3">
      <c r="D3379" s="12" t="s">
        <v>2482</v>
      </c>
      <c r="E3379" s="12" t="s">
        <v>210</v>
      </c>
      <c r="F3379" s="12" t="s">
        <v>213</v>
      </c>
      <c r="G3379" s="12" t="s">
        <v>212</v>
      </c>
      <c r="H3379" s="12" t="s">
        <v>1341</v>
      </c>
      <c r="I3379" s="12" t="s">
        <v>1342</v>
      </c>
      <c r="J3379" s="12" t="s">
        <v>7550</v>
      </c>
      <c r="K3379" s="12" t="s">
        <v>17444</v>
      </c>
      <c r="L3379" s="12" t="s">
        <v>2483</v>
      </c>
      <c r="M3379" s="12" t="s">
        <v>139</v>
      </c>
      <c r="N3379" s="12" t="s">
        <v>7980</v>
      </c>
      <c r="O3379" s="12" t="s">
        <v>17445</v>
      </c>
      <c r="P3379" s="13" t="str">
        <f>+IFERROR(VLOOKUP(Table32[[#This Row],[Código_parroquial]],Table5[[#All],[CÓDIGO PARROQUIA]:[CLASIFICACIÓN]],5,0),+IFERROR(VLOOKUP(CONCATENATE(Table32[[#This Row],[Código Cantón]],"50"),Table5[[#All],[CÓDIGO PARROQUIA]:[CLASIFICACIÓN]],5,0),""))</f>
        <v/>
      </c>
      <c r="Q3379" s="13" t="str">
        <f>+IFERROR(VLOOKUP(Table32[[#This Row],[Código Cantón]],Table4[[#All],[CÓDIGO CANTÓN]:[CLASIFICACIÓN]],6,0),"")</f>
        <v/>
      </c>
    </row>
    <row r="3380" spans="4:17" x14ac:dyDescent="0.3">
      <c r="D3380" s="12" t="s">
        <v>2482</v>
      </c>
      <c r="E3380" s="12" t="s">
        <v>210</v>
      </c>
      <c r="F3380" s="12" t="s">
        <v>213</v>
      </c>
      <c r="G3380" s="12" t="s">
        <v>212</v>
      </c>
      <c r="H3380" s="12" t="s">
        <v>1339</v>
      </c>
      <c r="I3380" s="12" t="s">
        <v>7562</v>
      </c>
      <c r="J3380" s="12" t="s">
        <v>7550</v>
      </c>
      <c r="K3380" s="12" t="s">
        <v>17446</v>
      </c>
      <c r="L3380" s="12" t="s">
        <v>2483</v>
      </c>
      <c r="M3380" s="12" t="s">
        <v>17447</v>
      </c>
      <c r="N3380" s="12" t="s">
        <v>7980</v>
      </c>
      <c r="O3380" s="12" t="s">
        <v>17448</v>
      </c>
      <c r="P3380" s="13" t="str">
        <f>+IFERROR(VLOOKUP(Table32[[#This Row],[Código_parroquial]],Table5[[#All],[CÓDIGO PARROQUIA]:[CLASIFICACIÓN]],5,0),+IFERROR(VLOOKUP(CONCATENATE(Table32[[#This Row],[Código Cantón]],"50"),Table5[[#All],[CÓDIGO PARROQUIA]:[CLASIFICACIÓN]],5,0),""))</f>
        <v/>
      </c>
      <c r="Q3380" s="13" t="str">
        <f>+IFERROR(VLOOKUP(Table32[[#This Row],[Código Cantón]],Table4[[#All],[CÓDIGO CANTÓN]:[CLASIFICACIÓN]],6,0),"")</f>
        <v/>
      </c>
    </row>
    <row r="3381" spans="4:17" x14ac:dyDescent="0.3">
      <c r="D3381" s="12" t="s">
        <v>2482</v>
      </c>
      <c r="E3381" s="12" t="s">
        <v>210</v>
      </c>
      <c r="F3381" s="12" t="s">
        <v>213</v>
      </c>
      <c r="G3381" s="12" t="s">
        <v>212</v>
      </c>
      <c r="H3381" s="12" t="s">
        <v>1334</v>
      </c>
      <c r="I3381" s="12" t="s">
        <v>7901</v>
      </c>
      <c r="J3381" s="12" t="s">
        <v>7548</v>
      </c>
      <c r="K3381" s="12" t="s">
        <v>17449</v>
      </c>
      <c r="L3381" s="12" t="s">
        <v>2483</v>
      </c>
      <c r="M3381" s="12" t="s">
        <v>17450</v>
      </c>
      <c r="N3381" s="12" t="s">
        <v>7980</v>
      </c>
      <c r="O3381" s="12" t="s">
        <v>17451</v>
      </c>
      <c r="P3381" s="13" t="str">
        <f>+IFERROR(VLOOKUP(Table32[[#This Row],[Código_parroquial]],Table5[[#All],[CÓDIGO PARROQUIA]:[CLASIFICACIÓN]],5,0),+IFERROR(VLOOKUP(CONCATENATE(Table32[[#This Row],[Código Cantón]],"50"),Table5[[#All],[CÓDIGO PARROQUIA]:[CLASIFICACIÓN]],5,0),""))</f>
        <v/>
      </c>
      <c r="Q3381" s="13" t="str">
        <f>+IFERROR(VLOOKUP(Table32[[#This Row],[Código Cantón]],Table4[[#All],[CÓDIGO CANTÓN]:[CLASIFICACIÓN]],6,0),"")</f>
        <v/>
      </c>
    </row>
    <row r="3382" spans="4:17" x14ac:dyDescent="0.3">
      <c r="D3382" s="12" t="s">
        <v>2482</v>
      </c>
      <c r="E3382" s="12" t="s">
        <v>210</v>
      </c>
      <c r="F3382" s="12" t="s">
        <v>213</v>
      </c>
      <c r="G3382" s="12" t="s">
        <v>212</v>
      </c>
      <c r="H3382" s="12" t="s">
        <v>1340</v>
      </c>
      <c r="I3382" s="12" t="s">
        <v>7697</v>
      </c>
      <c r="J3382" s="12" t="s">
        <v>7550</v>
      </c>
      <c r="K3382" s="12" t="s">
        <v>17452</v>
      </c>
      <c r="L3382" s="12" t="s">
        <v>2483</v>
      </c>
      <c r="M3382" s="12" t="s">
        <v>17453</v>
      </c>
      <c r="N3382" s="12" t="s">
        <v>7980</v>
      </c>
      <c r="O3382" s="12" t="s">
        <v>17454</v>
      </c>
      <c r="P3382" s="13" t="str">
        <f>+IFERROR(VLOOKUP(Table32[[#This Row],[Código_parroquial]],Table5[[#All],[CÓDIGO PARROQUIA]:[CLASIFICACIÓN]],5,0),+IFERROR(VLOOKUP(CONCATENATE(Table32[[#This Row],[Código Cantón]],"50"),Table5[[#All],[CÓDIGO PARROQUIA]:[CLASIFICACIÓN]],5,0),""))</f>
        <v/>
      </c>
      <c r="Q3382" s="13" t="str">
        <f>+IFERROR(VLOOKUP(Table32[[#This Row],[Código Cantón]],Table4[[#All],[CÓDIGO CANTÓN]:[CLASIFICACIÓN]],6,0),"")</f>
        <v/>
      </c>
    </row>
    <row r="3383" spans="4:17" x14ac:dyDescent="0.3">
      <c r="D3383" s="12" t="s">
        <v>2482</v>
      </c>
      <c r="E3383" s="12" t="s">
        <v>210</v>
      </c>
      <c r="F3383" s="12" t="s">
        <v>213</v>
      </c>
      <c r="G3383" s="12" t="s">
        <v>212</v>
      </c>
      <c r="H3383" s="12" t="s">
        <v>1334</v>
      </c>
      <c r="I3383" s="12" t="s">
        <v>7901</v>
      </c>
      <c r="J3383" s="12" t="s">
        <v>7548</v>
      </c>
      <c r="K3383" s="12" t="s">
        <v>17455</v>
      </c>
      <c r="L3383" s="12" t="s">
        <v>2483</v>
      </c>
      <c r="M3383" s="12" t="s">
        <v>17456</v>
      </c>
      <c r="N3383" s="12" t="s">
        <v>7980</v>
      </c>
      <c r="O3383" s="12" t="s">
        <v>17457</v>
      </c>
      <c r="P3383" s="13" t="str">
        <f>+IFERROR(VLOOKUP(Table32[[#This Row],[Código_parroquial]],Table5[[#All],[CÓDIGO PARROQUIA]:[CLASIFICACIÓN]],5,0),+IFERROR(VLOOKUP(CONCATENATE(Table32[[#This Row],[Código Cantón]],"50"),Table5[[#All],[CÓDIGO PARROQUIA]:[CLASIFICACIÓN]],5,0),""))</f>
        <v/>
      </c>
      <c r="Q3383" s="13" t="str">
        <f>+IFERROR(VLOOKUP(Table32[[#This Row],[Código Cantón]],Table4[[#All],[CÓDIGO CANTÓN]:[CLASIFICACIÓN]],6,0),"")</f>
        <v/>
      </c>
    </row>
    <row r="3384" spans="4:17" x14ac:dyDescent="0.3">
      <c r="D3384" s="12" t="s">
        <v>2482</v>
      </c>
      <c r="E3384" s="12" t="s">
        <v>210</v>
      </c>
      <c r="F3384" s="12" t="s">
        <v>213</v>
      </c>
      <c r="G3384" s="12" t="s">
        <v>212</v>
      </c>
      <c r="H3384" s="12" t="s">
        <v>1334</v>
      </c>
      <c r="I3384" s="12" t="s">
        <v>7901</v>
      </c>
      <c r="J3384" s="12" t="s">
        <v>7548</v>
      </c>
      <c r="K3384" s="12" t="s">
        <v>17458</v>
      </c>
      <c r="L3384" s="12" t="s">
        <v>2483</v>
      </c>
      <c r="M3384" s="12" t="s">
        <v>17459</v>
      </c>
      <c r="N3384" s="12" t="s">
        <v>7980</v>
      </c>
      <c r="O3384" s="12" t="s">
        <v>17460</v>
      </c>
      <c r="P3384" s="13" t="str">
        <f>+IFERROR(VLOOKUP(Table32[[#This Row],[Código_parroquial]],Table5[[#All],[CÓDIGO PARROQUIA]:[CLASIFICACIÓN]],5,0),+IFERROR(VLOOKUP(CONCATENATE(Table32[[#This Row],[Código Cantón]],"50"),Table5[[#All],[CÓDIGO PARROQUIA]:[CLASIFICACIÓN]],5,0),""))</f>
        <v/>
      </c>
      <c r="Q3384" s="13" t="str">
        <f>+IFERROR(VLOOKUP(Table32[[#This Row],[Código Cantón]],Table4[[#All],[CÓDIGO CANTÓN]:[CLASIFICACIÓN]],6,0),"")</f>
        <v/>
      </c>
    </row>
    <row r="3385" spans="4:17" x14ac:dyDescent="0.3">
      <c r="D3385" s="12" t="s">
        <v>2482</v>
      </c>
      <c r="E3385" s="12" t="s">
        <v>210</v>
      </c>
      <c r="F3385" s="12" t="s">
        <v>213</v>
      </c>
      <c r="G3385" s="12" t="s">
        <v>212</v>
      </c>
      <c r="H3385" s="12" t="s">
        <v>1334</v>
      </c>
      <c r="I3385" s="12" t="s">
        <v>7901</v>
      </c>
      <c r="J3385" s="12" t="s">
        <v>7548</v>
      </c>
      <c r="K3385" s="12" t="s">
        <v>17461</v>
      </c>
      <c r="L3385" s="12" t="s">
        <v>2483</v>
      </c>
      <c r="M3385" s="12" t="s">
        <v>17462</v>
      </c>
      <c r="N3385" s="12" t="s">
        <v>7980</v>
      </c>
      <c r="O3385" s="12" t="s">
        <v>17463</v>
      </c>
      <c r="P3385" s="13" t="str">
        <f>+IFERROR(VLOOKUP(Table32[[#This Row],[Código_parroquial]],Table5[[#All],[CÓDIGO PARROQUIA]:[CLASIFICACIÓN]],5,0),+IFERROR(VLOOKUP(CONCATENATE(Table32[[#This Row],[Código Cantón]],"50"),Table5[[#All],[CÓDIGO PARROQUIA]:[CLASIFICACIÓN]],5,0),""))</f>
        <v/>
      </c>
      <c r="Q3385" s="13" t="str">
        <f>+IFERROR(VLOOKUP(Table32[[#This Row],[Código Cantón]],Table4[[#All],[CÓDIGO CANTÓN]:[CLASIFICACIÓN]],6,0),"")</f>
        <v/>
      </c>
    </row>
    <row r="3386" spans="4:17" x14ac:dyDescent="0.3">
      <c r="D3386" s="12" t="s">
        <v>2482</v>
      </c>
      <c r="E3386" s="12" t="s">
        <v>210</v>
      </c>
      <c r="F3386" s="12" t="s">
        <v>213</v>
      </c>
      <c r="G3386" s="12" t="s">
        <v>212</v>
      </c>
      <c r="H3386" s="12" t="s">
        <v>1335</v>
      </c>
      <c r="I3386" s="12" t="s">
        <v>1336</v>
      </c>
      <c r="J3386" s="12" t="s">
        <v>7548</v>
      </c>
      <c r="K3386" s="12" t="s">
        <v>17464</v>
      </c>
      <c r="L3386" s="12" t="s">
        <v>2483</v>
      </c>
      <c r="M3386" s="12" t="s">
        <v>9794</v>
      </c>
      <c r="N3386" s="12" t="s">
        <v>7980</v>
      </c>
      <c r="O3386" s="12" t="s">
        <v>17465</v>
      </c>
      <c r="P3386" s="13" t="str">
        <f>+IFERROR(VLOOKUP(Table32[[#This Row],[Código_parroquial]],Table5[[#All],[CÓDIGO PARROQUIA]:[CLASIFICACIÓN]],5,0),+IFERROR(VLOOKUP(CONCATENATE(Table32[[#This Row],[Código Cantón]],"50"),Table5[[#All],[CÓDIGO PARROQUIA]:[CLASIFICACIÓN]],5,0),""))</f>
        <v/>
      </c>
      <c r="Q3386" s="13" t="str">
        <f>+IFERROR(VLOOKUP(Table32[[#This Row],[Código Cantón]],Table4[[#All],[CÓDIGO CANTÓN]:[CLASIFICACIÓN]],6,0),"")</f>
        <v/>
      </c>
    </row>
    <row r="3387" spans="4:17" x14ac:dyDescent="0.3">
      <c r="D3387" s="12" t="s">
        <v>2482</v>
      </c>
      <c r="E3387" s="12" t="s">
        <v>210</v>
      </c>
      <c r="F3387" s="12" t="s">
        <v>213</v>
      </c>
      <c r="G3387" s="12" t="s">
        <v>212</v>
      </c>
      <c r="H3387" s="12" t="s">
        <v>1335</v>
      </c>
      <c r="I3387" s="12" t="s">
        <v>1336</v>
      </c>
      <c r="J3387" s="12" t="s">
        <v>7548</v>
      </c>
      <c r="K3387" s="12" t="s">
        <v>17466</v>
      </c>
      <c r="L3387" s="12" t="s">
        <v>2483</v>
      </c>
      <c r="M3387" s="12" t="s">
        <v>17467</v>
      </c>
      <c r="N3387" s="12" t="s">
        <v>7980</v>
      </c>
      <c r="O3387" s="12" t="s">
        <v>17468</v>
      </c>
      <c r="P3387" s="13" t="str">
        <f>+IFERROR(VLOOKUP(Table32[[#This Row],[Código_parroquial]],Table5[[#All],[CÓDIGO PARROQUIA]:[CLASIFICACIÓN]],5,0),+IFERROR(VLOOKUP(CONCATENATE(Table32[[#This Row],[Código Cantón]],"50"),Table5[[#All],[CÓDIGO PARROQUIA]:[CLASIFICACIÓN]],5,0),""))</f>
        <v/>
      </c>
      <c r="Q3387" s="13" t="str">
        <f>+IFERROR(VLOOKUP(Table32[[#This Row],[Código Cantón]],Table4[[#All],[CÓDIGO CANTÓN]:[CLASIFICACIÓN]],6,0),"")</f>
        <v/>
      </c>
    </row>
    <row r="3388" spans="4:17" x14ac:dyDescent="0.3">
      <c r="D3388" s="12" t="s">
        <v>2482</v>
      </c>
      <c r="E3388" s="12" t="s">
        <v>210</v>
      </c>
      <c r="F3388" s="12" t="s">
        <v>213</v>
      </c>
      <c r="G3388" s="12" t="s">
        <v>212</v>
      </c>
      <c r="H3388" s="12" t="s">
        <v>1335</v>
      </c>
      <c r="I3388" s="12" t="s">
        <v>1336</v>
      </c>
      <c r="J3388" s="12" t="s">
        <v>7548</v>
      </c>
      <c r="K3388" s="12" t="s">
        <v>17469</v>
      </c>
      <c r="L3388" s="12" t="s">
        <v>2483</v>
      </c>
      <c r="M3388" s="12" t="s">
        <v>17470</v>
      </c>
      <c r="N3388" s="12" t="s">
        <v>7980</v>
      </c>
      <c r="O3388" s="12" t="s">
        <v>17471</v>
      </c>
      <c r="P3388" s="13" t="str">
        <f>+IFERROR(VLOOKUP(Table32[[#This Row],[Código_parroquial]],Table5[[#All],[CÓDIGO PARROQUIA]:[CLASIFICACIÓN]],5,0),+IFERROR(VLOOKUP(CONCATENATE(Table32[[#This Row],[Código Cantón]],"50"),Table5[[#All],[CÓDIGO PARROQUIA]:[CLASIFICACIÓN]],5,0),""))</f>
        <v/>
      </c>
      <c r="Q3388" s="13" t="str">
        <f>+IFERROR(VLOOKUP(Table32[[#This Row],[Código Cantón]],Table4[[#All],[CÓDIGO CANTÓN]:[CLASIFICACIÓN]],6,0),"")</f>
        <v/>
      </c>
    </row>
    <row r="3389" spans="4:17" x14ac:dyDescent="0.3">
      <c r="D3389" s="12" t="s">
        <v>2482</v>
      </c>
      <c r="E3389" s="12" t="s">
        <v>210</v>
      </c>
      <c r="F3389" s="12" t="s">
        <v>213</v>
      </c>
      <c r="G3389" s="12" t="s">
        <v>212</v>
      </c>
      <c r="H3389" s="12" t="s">
        <v>1337</v>
      </c>
      <c r="I3389" s="12" t="s">
        <v>2629</v>
      </c>
      <c r="J3389" s="12" t="s">
        <v>7550</v>
      </c>
      <c r="K3389" s="12" t="s">
        <v>17472</v>
      </c>
      <c r="L3389" s="12" t="s">
        <v>2483</v>
      </c>
      <c r="M3389" s="12" t="s">
        <v>2629</v>
      </c>
      <c r="N3389" s="12" t="s">
        <v>7980</v>
      </c>
      <c r="O3389" s="12" t="s">
        <v>17473</v>
      </c>
      <c r="P3389" s="13" t="str">
        <f>+IFERROR(VLOOKUP(Table32[[#This Row],[Código_parroquial]],Table5[[#All],[CÓDIGO PARROQUIA]:[CLASIFICACIÓN]],5,0),+IFERROR(VLOOKUP(CONCATENATE(Table32[[#This Row],[Código Cantón]],"50"),Table5[[#All],[CÓDIGO PARROQUIA]:[CLASIFICACIÓN]],5,0),""))</f>
        <v/>
      </c>
      <c r="Q3389" s="13" t="str">
        <f>+IFERROR(VLOOKUP(Table32[[#This Row],[Código Cantón]],Table4[[#All],[CÓDIGO CANTÓN]:[CLASIFICACIÓN]],6,0),"")</f>
        <v/>
      </c>
    </row>
    <row r="3390" spans="4:17" x14ac:dyDescent="0.3">
      <c r="D3390" s="12" t="s">
        <v>2482</v>
      </c>
      <c r="E3390" s="12" t="s">
        <v>210</v>
      </c>
      <c r="F3390" s="12" t="s">
        <v>213</v>
      </c>
      <c r="G3390" s="12" t="s">
        <v>212</v>
      </c>
      <c r="H3390" s="12" t="s">
        <v>1339</v>
      </c>
      <c r="I3390" s="12" t="s">
        <v>7562</v>
      </c>
      <c r="J3390" s="12" t="s">
        <v>7550</v>
      </c>
      <c r="K3390" s="12" t="s">
        <v>17474</v>
      </c>
      <c r="L3390" s="12" t="s">
        <v>2483</v>
      </c>
      <c r="M3390" s="12" t="s">
        <v>1143</v>
      </c>
      <c r="N3390" s="12" t="s">
        <v>7980</v>
      </c>
      <c r="O3390" s="12" t="s">
        <v>17475</v>
      </c>
      <c r="P3390" s="13" t="str">
        <f>+IFERROR(VLOOKUP(Table32[[#This Row],[Código_parroquial]],Table5[[#All],[CÓDIGO PARROQUIA]:[CLASIFICACIÓN]],5,0),+IFERROR(VLOOKUP(CONCATENATE(Table32[[#This Row],[Código Cantón]],"50"),Table5[[#All],[CÓDIGO PARROQUIA]:[CLASIFICACIÓN]],5,0),""))</f>
        <v/>
      </c>
      <c r="Q3390" s="13" t="str">
        <f>+IFERROR(VLOOKUP(Table32[[#This Row],[Código Cantón]],Table4[[#All],[CÓDIGO CANTÓN]:[CLASIFICACIÓN]],6,0),"")</f>
        <v/>
      </c>
    </row>
    <row r="3391" spans="4:17" x14ac:dyDescent="0.3">
      <c r="D3391" s="12" t="s">
        <v>2482</v>
      </c>
      <c r="E3391" s="12" t="s">
        <v>210</v>
      </c>
      <c r="F3391" s="12" t="s">
        <v>213</v>
      </c>
      <c r="G3391" s="12" t="s">
        <v>212</v>
      </c>
      <c r="H3391" s="12" t="s">
        <v>1341</v>
      </c>
      <c r="I3391" s="12" t="s">
        <v>1342</v>
      </c>
      <c r="J3391" s="12" t="s">
        <v>7550</v>
      </c>
      <c r="K3391" s="12" t="s">
        <v>17476</v>
      </c>
      <c r="L3391" s="12" t="s">
        <v>2483</v>
      </c>
      <c r="M3391" s="12" t="s">
        <v>17477</v>
      </c>
      <c r="N3391" s="12" t="s">
        <v>7987</v>
      </c>
      <c r="O3391" s="12" t="s">
        <v>17478</v>
      </c>
      <c r="P3391" s="13" t="str">
        <f>+IFERROR(VLOOKUP(Table32[[#This Row],[Código_parroquial]],Table5[[#All],[CÓDIGO PARROQUIA]:[CLASIFICACIÓN]],5,0),+IFERROR(VLOOKUP(CONCATENATE(Table32[[#This Row],[Código Cantón]],"50"),Table5[[#All],[CÓDIGO PARROQUIA]:[CLASIFICACIÓN]],5,0),""))</f>
        <v/>
      </c>
      <c r="Q3391" s="13" t="str">
        <f>+IFERROR(VLOOKUP(Table32[[#This Row],[Código Cantón]],Table4[[#All],[CÓDIGO CANTÓN]:[CLASIFICACIÓN]],6,0),"")</f>
        <v/>
      </c>
    </row>
    <row r="3392" spans="4:17" x14ac:dyDescent="0.3">
      <c r="D3392" s="12" t="s">
        <v>2482</v>
      </c>
      <c r="E3392" s="12" t="s">
        <v>210</v>
      </c>
      <c r="F3392" s="12" t="s">
        <v>213</v>
      </c>
      <c r="G3392" s="12" t="s">
        <v>212</v>
      </c>
      <c r="H3392" s="12" t="s">
        <v>1341</v>
      </c>
      <c r="I3392" s="12" t="s">
        <v>1342</v>
      </c>
      <c r="J3392" s="12" t="s">
        <v>7550</v>
      </c>
      <c r="K3392" s="12" t="s">
        <v>17479</v>
      </c>
      <c r="L3392" s="12" t="s">
        <v>2483</v>
      </c>
      <c r="M3392" s="12" t="s">
        <v>17480</v>
      </c>
      <c r="N3392" s="12" t="s">
        <v>7987</v>
      </c>
      <c r="O3392" s="12" t="s">
        <v>17481</v>
      </c>
      <c r="P3392" s="13" t="str">
        <f>+IFERROR(VLOOKUP(Table32[[#This Row],[Código_parroquial]],Table5[[#All],[CÓDIGO PARROQUIA]:[CLASIFICACIÓN]],5,0),+IFERROR(VLOOKUP(CONCATENATE(Table32[[#This Row],[Código Cantón]],"50"),Table5[[#All],[CÓDIGO PARROQUIA]:[CLASIFICACIÓN]],5,0),""))</f>
        <v/>
      </c>
      <c r="Q3392" s="13" t="str">
        <f>+IFERROR(VLOOKUP(Table32[[#This Row],[Código Cantón]],Table4[[#All],[CÓDIGO CANTÓN]:[CLASIFICACIÓN]],6,0),"")</f>
        <v/>
      </c>
    </row>
    <row r="3393" spans="4:17" x14ac:dyDescent="0.3">
      <c r="D3393" s="12" t="s">
        <v>2482</v>
      </c>
      <c r="E3393" s="12" t="s">
        <v>210</v>
      </c>
      <c r="F3393" s="12" t="s">
        <v>213</v>
      </c>
      <c r="G3393" s="12" t="s">
        <v>212</v>
      </c>
      <c r="H3393" s="12" t="s">
        <v>1341</v>
      </c>
      <c r="I3393" s="12" t="s">
        <v>1342</v>
      </c>
      <c r="J3393" s="12" t="s">
        <v>7550</v>
      </c>
      <c r="K3393" s="12" t="s">
        <v>17482</v>
      </c>
      <c r="L3393" s="12" t="s">
        <v>2483</v>
      </c>
      <c r="M3393" s="12" t="s">
        <v>17483</v>
      </c>
      <c r="N3393" s="12" t="s">
        <v>7987</v>
      </c>
      <c r="O3393" s="12" t="s">
        <v>17484</v>
      </c>
      <c r="P3393" s="13" t="str">
        <f>+IFERROR(VLOOKUP(Table32[[#This Row],[Código_parroquial]],Table5[[#All],[CÓDIGO PARROQUIA]:[CLASIFICACIÓN]],5,0),+IFERROR(VLOOKUP(CONCATENATE(Table32[[#This Row],[Código Cantón]],"50"),Table5[[#All],[CÓDIGO PARROQUIA]:[CLASIFICACIÓN]],5,0),""))</f>
        <v/>
      </c>
      <c r="Q3393" s="13" t="str">
        <f>+IFERROR(VLOOKUP(Table32[[#This Row],[Código Cantón]],Table4[[#All],[CÓDIGO CANTÓN]:[CLASIFICACIÓN]],6,0),"")</f>
        <v/>
      </c>
    </row>
    <row r="3394" spans="4:17" x14ac:dyDescent="0.3">
      <c r="D3394" s="12" t="s">
        <v>2482</v>
      </c>
      <c r="E3394" s="12" t="s">
        <v>210</v>
      </c>
      <c r="F3394" s="12" t="s">
        <v>213</v>
      </c>
      <c r="G3394" s="12" t="s">
        <v>212</v>
      </c>
      <c r="H3394" s="12" t="s">
        <v>1334</v>
      </c>
      <c r="I3394" s="12" t="s">
        <v>7901</v>
      </c>
      <c r="J3394" s="12" t="s">
        <v>7548</v>
      </c>
      <c r="K3394" s="12" t="s">
        <v>17485</v>
      </c>
      <c r="L3394" s="12" t="s">
        <v>2483</v>
      </c>
      <c r="M3394" s="12" t="s">
        <v>17486</v>
      </c>
      <c r="N3394" s="12" t="s">
        <v>7987</v>
      </c>
      <c r="O3394" s="12" t="s">
        <v>17487</v>
      </c>
      <c r="P3394" s="13" t="str">
        <f>+IFERROR(VLOOKUP(Table32[[#This Row],[Código_parroquial]],Table5[[#All],[CÓDIGO PARROQUIA]:[CLASIFICACIÓN]],5,0),+IFERROR(VLOOKUP(CONCATENATE(Table32[[#This Row],[Código Cantón]],"50"),Table5[[#All],[CÓDIGO PARROQUIA]:[CLASIFICACIÓN]],5,0),""))</f>
        <v/>
      </c>
      <c r="Q3394" s="13" t="str">
        <f>+IFERROR(VLOOKUP(Table32[[#This Row],[Código Cantón]],Table4[[#All],[CÓDIGO CANTÓN]:[CLASIFICACIÓN]],6,0),"")</f>
        <v/>
      </c>
    </row>
    <row r="3395" spans="4:17" x14ac:dyDescent="0.3">
      <c r="D3395" s="12" t="s">
        <v>2482</v>
      </c>
      <c r="E3395" s="12" t="s">
        <v>210</v>
      </c>
      <c r="F3395" s="12" t="s">
        <v>213</v>
      </c>
      <c r="G3395" s="12" t="s">
        <v>212</v>
      </c>
      <c r="H3395" s="12" t="s">
        <v>1334</v>
      </c>
      <c r="I3395" s="12" t="s">
        <v>7901</v>
      </c>
      <c r="J3395" s="12" t="s">
        <v>7548</v>
      </c>
      <c r="K3395" s="12" t="s">
        <v>17488</v>
      </c>
      <c r="L3395" s="12" t="s">
        <v>2483</v>
      </c>
      <c r="M3395" s="12" t="s">
        <v>17489</v>
      </c>
      <c r="N3395" s="12" t="s">
        <v>7987</v>
      </c>
      <c r="O3395" s="12" t="s">
        <v>17490</v>
      </c>
      <c r="P3395" s="13" t="str">
        <f>+IFERROR(VLOOKUP(Table32[[#This Row],[Código_parroquial]],Table5[[#All],[CÓDIGO PARROQUIA]:[CLASIFICACIÓN]],5,0),+IFERROR(VLOOKUP(CONCATENATE(Table32[[#This Row],[Código Cantón]],"50"),Table5[[#All],[CÓDIGO PARROQUIA]:[CLASIFICACIÓN]],5,0),""))</f>
        <v/>
      </c>
      <c r="Q3395" s="13" t="str">
        <f>+IFERROR(VLOOKUP(Table32[[#This Row],[Código Cantón]],Table4[[#All],[CÓDIGO CANTÓN]:[CLASIFICACIÓN]],6,0),"")</f>
        <v/>
      </c>
    </row>
    <row r="3396" spans="4:17" x14ac:dyDescent="0.3">
      <c r="D3396" s="12" t="s">
        <v>2482</v>
      </c>
      <c r="E3396" s="12" t="s">
        <v>210</v>
      </c>
      <c r="F3396" s="12" t="s">
        <v>213</v>
      </c>
      <c r="G3396" s="12" t="s">
        <v>212</v>
      </c>
      <c r="H3396" s="12" t="s">
        <v>1339</v>
      </c>
      <c r="I3396" s="12" t="s">
        <v>7562</v>
      </c>
      <c r="J3396" s="12" t="s">
        <v>7550</v>
      </c>
      <c r="K3396" s="12" t="s">
        <v>17491</v>
      </c>
      <c r="L3396" s="12" t="s">
        <v>2483</v>
      </c>
      <c r="M3396" s="12" t="s">
        <v>17492</v>
      </c>
      <c r="N3396" s="12" t="s">
        <v>7987</v>
      </c>
      <c r="O3396" s="12" t="s">
        <v>17493</v>
      </c>
      <c r="P3396" s="13" t="str">
        <f>+IFERROR(VLOOKUP(Table32[[#This Row],[Código_parroquial]],Table5[[#All],[CÓDIGO PARROQUIA]:[CLASIFICACIÓN]],5,0),+IFERROR(VLOOKUP(CONCATENATE(Table32[[#This Row],[Código Cantón]],"50"),Table5[[#All],[CÓDIGO PARROQUIA]:[CLASIFICACIÓN]],5,0),""))</f>
        <v/>
      </c>
      <c r="Q3396" s="13" t="str">
        <f>+IFERROR(VLOOKUP(Table32[[#This Row],[Código Cantón]],Table4[[#All],[CÓDIGO CANTÓN]:[CLASIFICACIÓN]],6,0),"")</f>
        <v/>
      </c>
    </row>
    <row r="3397" spans="4:17" x14ac:dyDescent="0.3">
      <c r="D3397" s="12" t="s">
        <v>2482</v>
      </c>
      <c r="E3397" s="12" t="s">
        <v>210</v>
      </c>
      <c r="F3397" s="12" t="s">
        <v>213</v>
      </c>
      <c r="G3397" s="12" t="s">
        <v>212</v>
      </c>
      <c r="H3397" s="12" t="s">
        <v>1339</v>
      </c>
      <c r="I3397" s="12" t="s">
        <v>7562</v>
      </c>
      <c r="J3397" s="12" t="s">
        <v>7550</v>
      </c>
      <c r="K3397" s="12" t="s">
        <v>17494</v>
      </c>
      <c r="L3397" s="12" t="s">
        <v>2483</v>
      </c>
      <c r="M3397" s="12" t="s">
        <v>17495</v>
      </c>
      <c r="N3397" s="12" t="s">
        <v>7987</v>
      </c>
      <c r="O3397" s="12" t="s">
        <v>17496</v>
      </c>
      <c r="P3397" s="13" t="str">
        <f>+IFERROR(VLOOKUP(Table32[[#This Row],[Código_parroquial]],Table5[[#All],[CÓDIGO PARROQUIA]:[CLASIFICACIÓN]],5,0),+IFERROR(VLOOKUP(CONCATENATE(Table32[[#This Row],[Código Cantón]],"50"),Table5[[#All],[CÓDIGO PARROQUIA]:[CLASIFICACIÓN]],5,0),""))</f>
        <v/>
      </c>
      <c r="Q3397" s="13" t="str">
        <f>+IFERROR(VLOOKUP(Table32[[#This Row],[Código Cantón]],Table4[[#All],[CÓDIGO CANTÓN]:[CLASIFICACIÓN]],6,0),"")</f>
        <v/>
      </c>
    </row>
    <row r="3398" spans="4:17" x14ac:dyDescent="0.3">
      <c r="D3398" s="12" t="s">
        <v>2482</v>
      </c>
      <c r="E3398" s="12" t="s">
        <v>210</v>
      </c>
      <c r="F3398" s="12" t="s">
        <v>213</v>
      </c>
      <c r="G3398" s="12" t="s">
        <v>212</v>
      </c>
      <c r="H3398" s="12" t="s">
        <v>1340</v>
      </c>
      <c r="I3398" s="12" t="s">
        <v>7697</v>
      </c>
      <c r="J3398" s="12" t="s">
        <v>7550</v>
      </c>
      <c r="K3398" s="12" t="s">
        <v>17497</v>
      </c>
      <c r="L3398" s="12" t="s">
        <v>2483</v>
      </c>
      <c r="M3398" s="12" t="s">
        <v>17498</v>
      </c>
      <c r="N3398" s="12" t="s">
        <v>7987</v>
      </c>
      <c r="O3398" s="12" t="s">
        <v>17499</v>
      </c>
      <c r="P3398" s="13" t="str">
        <f>+IFERROR(VLOOKUP(Table32[[#This Row],[Código_parroquial]],Table5[[#All],[CÓDIGO PARROQUIA]:[CLASIFICACIÓN]],5,0),+IFERROR(VLOOKUP(CONCATENATE(Table32[[#This Row],[Código Cantón]],"50"),Table5[[#All],[CÓDIGO PARROQUIA]:[CLASIFICACIÓN]],5,0),""))</f>
        <v/>
      </c>
      <c r="Q3398" s="13" t="str">
        <f>+IFERROR(VLOOKUP(Table32[[#This Row],[Código Cantón]],Table4[[#All],[CÓDIGO CANTÓN]:[CLASIFICACIÓN]],6,0),"")</f>
        <v/>
      </c>
    </row>
    <row r="3399" spans="4:17" x14ac:dyDescent="0.3">
      <c r="D3399" s="12" t="s">
        <v>2482</v>
      </c>
      <c r="E3399" s="12" t="s">
        <v>210</v>
      </c>
      <c r="F3399" s="12" t="s">
        <v>213</v>
      </c>
      <c r="G3399" s="12" t="s">
        <v>212</v>
      </c>
      <c r="H3399" s="12" t="s">
        <v>1335</v>
      </c>
      <c r="I3399" s="12" t="s">
        <v>1336</v>
      </c>
      <c r="J3399" s="12" t="s">
        <v>7548</v>
      </c>
      <c r="K3399" s="12" t="s">
        <v>17500</v>
      </c>
      <c r="L3399" s="12" t="s">
        <v>2483</v>
      </c>
      <c r="M3399" s="12" t="s">
        <v>17501</v>
      </c>
      <c r="N3399" s="12" t="s">
        <v>7987</v>
      </c>
      <c r="O3399" s="12" t="s">
        <v>17502</v>
      </c>
      <c r="P3399" s="13" t="str">
        <f>+IFERROR(VLOOKUP(Table32[[#This Row],[Código_parroquial]],Table5[[#All],[CÓDIGO PARROQUIA]:[CLASIFICACIÓN]],5,0),+IFERROR(VLOOKUP(CONCATENATE(Table32[[#This Row],[Código Cantón]],"50"),Table5[[#All],[CÓDIGO PARROQUIA]:[CLASIFICACIÓN]],5,0),""))</f>
        <v/>
      </c>
      <c r="Q3399" s="13" t="str">
        <f>+IFERROR(VLOOKUP(Table32[[#This Row],[Código Cantón]],Table4[[#All],[CÓDIGO CANTÓN]:[CLASIFICACIÓN]],6,0),"")</f>
        <v/>
      </c>
    </row>
    <row r="3400" spans="4:17" x14ac:dyDescent="0.3">
      <c r="D3400" s="12" t="s">
        <v>2482</v>
      </c>
      <c r="E3400" s="12" t="s">
        <v>210</v>
      </c>
      <c r="F3400" s="12" t="s">
        <v>213</v>
      </c>
      <c r="G3400" s="12" t="s">
        <v>212</v>
      </c>
      <c r="H3400" s="12" t="s">
        <v>1335</v>
      </c>
      <c r="I3400" s="12" t="s">
        <v>1336</v>
      </c>
      <c r="J3400" s="12" t="s">
        <v>7548</v>
      </c>
      <c r="K3400" s="12" t="s">
        <v>17503</v>
      </c>
      <c r="L3400" s="12" t="s">
        <v>2483</v>
      </c>
      <c r="M3400" s="12" t="s">
        <v>17504</v>
      </c>
      <c r="N3400" s="12" t="s">
        <v>7987</v>
      </c>
      <c r="O3400" s="12" t="s">
        <v>17505</v>
      </c>
      <c r="P3400" s="13" t="str">
        <f>+IFERROR(VLOOKUP(Table32[[#This Row],[Código_parroquial]],Table5[[#All],[CÓDIGO PARROQUIA]:[CLASIFICACIÓN]],5,0),+IFERROR(VLOOKUP(CONCATENATE(Table32[[#This Row],[Código Cantón]],"50"),Table5[[#All],[CÓDIGO PARROQUIA]:[CLASIFICACIÓN]],5,0),""))</f>
        <v/>
      </c>
      <c r="Q3400" s="13" t="str">
        <f>+IFERROR(VLOOKUP(Table32[[#This Row],[Código Cantón]],Table4[[#All],[CÓDIGO CANTÓN]:[CLASIFICACIÓN]],6,0),"")</f>
        <v/>
      </c>
    </row>
    <row r="3401" spans="4:17" x14ac:dyDescent="0.3">
      <c r="D3401" s="12" t="s">
        <v>2482</v>
      </c>
      <c r="E3401" s="12" t="s">
        <v>210</v>
      </c>
      <c r="F3401" s="12" t="s">
        <v>213</v>
      </c>
      <c r="G3401" s="12" t="s">
        <v>212</v>
      </c>
      <c r="H3401" s="12" t="s">
        <v>1335</v>
      </c>
      <c r="I3401" s="12" t="s">
        <v>1336</v>
      </c>
      <c r="J3401" s="12" t="s">
        <v>7548</v>
      </c>
      <c r="K3401" s="12" t="s">
        <v>17506</v>
      </c>
      <c r="L3401" s="12" t="s">
        <v>2483</v>
      </c>
      <c r="M3401" s="12" t="s">
        <v>17507</v>
      </c>
      <c r="N3401" s="12" t="s">
        <v>7987</v>
      </c>
      <c r="O3401" s="12" t="s">
        <v>17508</v>
      </c>
      <c r="P3401" s="13" t="str">
        <f>+IFERROR(VLOOKUP(Table32[[#This Row],[Código_parroquial]],Table5[[#All],[CÓDIGO PARROQUIA]:[CLASIFICACIÓN]],5,0),+IFERROR(VLOOKUP(CONCATENATE(Table32[[#This Row],[Código Cantón]],"50"),Table5[[#All],[CÓDIGO PARROQUIA]:[CLASIFICACIÓN]],5,0),""))</f>
        <v/>
      </c>
      <c r="Q3401" s="13" t="str">
        <f>+IFERROR(VLOOKUP(Table32[[#This Row],[Código Cantón]],Table4[[#All],[CÓDIGO CANTÓN]:[CLASIFICACIÓN]],6,0),"")</f>
        <v/>
      </c>
    </row>
    <row r="3402" spans="4:17" x14ac:dyDescent="0.3">
      <c r="D3402" s="12" t="s">
        <v>2482</v>
      </c>
      <c r="E3402" s="12" t="s">
        <v>210</v>
      </c>
      <c r="F3402" s="12" t="s">
        <v>215</v>
      </c>
      <c r="G3402" s="12" t="s">
        <v>214</v>
      </c>
      <c r="H3402" s="12" t="s">
        <v>1354</v>
      </c>
      <c r="I3402" s="12" t="s">
        <v>7903</v>
      </c>
      <c r="J3402" s="12" t="s">
        <v>7550</v>
      </c>
      <c r="K3402" s="12" t="s">
        <v>17509</v>
      </c>
      <c r="L3402" s="12" t="s">
        <v>2483</v>
      </c>
      <c r="M3402" s="12" t="s">
        <v>17510</v>
      </c>
      <c r="N3402" s="12" t="s">
        <v>7980</v>
      </c>
      <c r="O3402" s="12" t="s">
        <v>17511</v>
      </c>
      <c r="P3402" s="13" t="str">
        <f>+IFERROR(VLOOKUP(Table32[[#This Row],[Código_parroquial]],Table5[[#All],[CÓDIGO PARROQUIA]:[CLASIFICACIÓN]],5,0),+IFERROR(VLOOKUP(CONCATENATE(Table32[[#This Row],[Código Cantón]],"50"),Table5[[#All],[CÓDIGO PARROQUIA]:[CLASIFICACIÓN]],5,0),""))</f>
        <v/>
      </c>
      <c r="Q3402" s="13" t="str">
        <f>+IFERROR(VLOOKUP(Table32[[#This Row],[Código Cantón]],Table4[[#All],[CÓDIGO CANTÓN]:[CLASIFICACIÓN]],6,0),"")</f>
        <v/>
      </c>
    </row>
    <row r="3403" spans="4:17" x14ac:dyDescent="0.3">
      <c r="D3403" s="12" t="s">
        <v>2482</v>
      </c>
      <c r="E3403" s="12" t="s">
        <v>210</v>
      </c>
      <c r="F3403" s="12" t="s">
        <v>215</v>
      </c>
      <c r="G3403" s="12" t="s">
        <v>214</v>
      </c>
      <c r="H3403" s="12" t="s">
        <v>1344</v>
      </c>
      <c r="I3403" s="12" t="s">
        <v>1143</v>
      </c>
      <c r="J3403" s="12" t="s">
        <v>7548</v>
      </c>
      <c r="K3403" s="12" t="s">
        <v>17512</v>
      </c>
      <c r="L3403" s="12" t="s">
        <v>2483</v>
      </c>
      <c r="M3403" s="12" t="s">
        <v>17513</v>
      </c>
      <c r="N3403" s="12" t="s">
        <v>7980</v>
      </c>
      <c r="O3403" s="12" t="s">
        <v>17514</v>
      </c>
      <c r="P3403" s="13" t="str">
        <f>+IFERROR(VLOOKUP(Table32[[#This Row],[Código_parroquial]],Table5[[#All],[CÓDIGO PARROQUIA]:[CLASIFICACIÓN]],5,0),+IFERROR(VLOOKUP(CONCATENATE(Table32[[#This Row],[Código Cantón]],"50"),Table5[[#All],[CÓDIGO PARROQUIA]:[CLASIFICACIÓN]],5,0),""))</f>
        <v/>
      </c>
      <c r="Q3403" s="13" t="str">
        <f>+IFERROR(VLOOKUP(Table32[[#This Row],[Código Cantón]],Table4[[#All],[CÓDIGO CANTÓN]:[CLASIFICACIÓN]],6,0),"")</f>
        <v/>
      </c>
    </row>
    <row r="3404" spans="4:17" x14ac:dyDescent="0.3">
      <c r="D3404" s="12" t="s">
        <v>2482</v>
      </c>
      <c r="E3404" s="12" t="s">
        <v>210</v>
      </c>
      <c r="F3404" s="12" t="s">
        <v>215</v>
      </c>
      <c r="G3404" s="12" t="s">
        <v>214</v>
      </c>
      <c r="H3404" s="12" t="s">
        <v>1352</v>
      </c>
      <c r="I3404" s="12" t="s">
        <v>1353</v>
      </c>
      <c r="J3404" s="12" t="s">
        <v>7550</v>
      </c>
      <c r="K3404" s="12" t="s">
        <v>17515</v>
      </c>
      <c r="L3404" s="12" t="s">
        <v>2483</v>
      </c>
      <c r="M3404" s="12" t="s">
        <v>17516</v>
      </c>
      <c r="N3404" s="12" t="s">
        <v>7980</v>
      </c>
      <c r="O3404" s="12" t="s">
        <v>17517</v>
      </c>
      <c r="P3404" s="13" t="str">
        <f>+IFERROR(VLOOKUP(Table32[[#This Row],[Código_parroquial]],Table5[[#All],[CÓDIGO PARROQUIA]:[CLASIFICACIÓN]],5,0),+IFERROR(VLOOKUP(CONCATENATE(Table32[[#This Row],[Código Cantón]],"50"),Table5[[#All],[CÓDIGO PARROQUIA]:[CLASIFICACIÓN]],5,0),""))</f>
        <v/>
      </c>
      <c r="Q3404" s="13" t="str">
        <f>+IFERROR(VLOOKUP(Table32[[#This Row],[Código Cantón]],Table4[[#All],[CÓDIGO CANTÓN]:[CLASIFICACIÓN]],6,0),"")</f>
        <v/>
      </c>
    </row>
    <row r="3405" spans="4:17" x14ac:dyDescent="0.3">
      <c r="D3405" s="12" t="s">
        <v>2482</v>
      </c>
      <c r="E3405" s="12" t="s">
        <v>210</v>
      </c>
      <c r="F3405" s="12" t="s">
        <v>215</v>
      </c>
      <c r="G3405" s="12" t="s">
        <v>214</v>
      </c>
      <c r="H3405" s="12" t="s">
        <v>1343</v>
      </c>
      <c r="I3405" s="12" t="s">
        <v>7563</v>
      </c>
      <c r="J3405" s="12" t="s">
        <v>7548</v>
      </c>
      <c r="K3405" s="12" t="s">
        <v>17518</v>
      </c>
      <c r="L3405" s="12" t="s">
        <v>2483</v>
      </c>
      <c r="M3405" s="12" t="s">
        <v>377</v>
      </c>
      <c r="N3405" s="12" t="s">
        <v>7980</v>
      </c>
      <c r="O3405" s="12" t="s">
        <v>17519</v>
      </c>
      <c r="P3405" s="13" t="str">
        <f>+IFERROR(VLOOKUP(Table32[[#This Row],[Código_parroquial]],Table5[[#All],[CÓDIGO PARROQUIA]:[CLASIFICACIÓN]],5,0),+IFERROR(VLOOKUP(CONCATENATE(Table32[[#This Row],[Código Cantón]],"50"),Table5[[#All],[CÓDIGO PARROQUIA]:[CLASIFICACIÓN]],5,0),""))</f>
        <v/>
      </c>
      <c r="Q3405" s="13" t="str">
        <f>+IFERROR(VLOOKUP(Table32[[#This Row],[Código Cantón]],Table4[[#All],[CÓDIGO CANTÓN]:[CLASIFICACIÓN]],6,0),"")</f>
        <v/>
      </c>
    </row>
    <row r="3406" spans="4:17" x14ac:dyDescent="0.3">
      <c r="D3406" s="12" t="s">
        <v>2482</v>
      </c>
      <c r="E3406" s="12" t="s">
        <v>210</v>
      </c>
      <c r="F3406" s="12" t="s">
        <v>215</v>
      </c>
      <c r="G3406" s="12" t="s">
        <v>214</v>
      </c>
      <c r="H3406" s="12" t="s">
        <v>1343</v>
      </c>
      <c r="I3406" s="12" t="s">
        <v>7563</v>
      </c>
      <c r="J3406" s="12" t="s">
        <v>7548</v>
      </c>
      <c r="K3406" s="12" t="s">
        <v>17520</v>
      </c>
      <c r="L3406" s="12" t="s">
        <v>2483</v>
      </c>
      <c r="M3406" s="12" t="s">
        <v>1455</v>
      </c>
      <c r="N3406" s="12" t="s">
        <v>7980</v>
      </c>
      <c r="O3406" s="12" t="s">
        <v>17521</v>
      </c>
      <c r="P3406" s="13" t="str">
        <f>+IFERROR(VLOOKUP(Table32[[#This Row],[Código_parroquial]],Table5[[#All],[CÓDIGO PARROQUIA]:[CLASIFICACIÓN]],5,0),+IFERROR(VLOOKUP(CONCATENATE(Table32[[#This Row],[Código Cantón]],"50"),Table5[[#All],[CÓDIGO PARROQUIA]:[CLASIFICACIÓN]],5,0),""))</f>
        <v/>
      </c>
      <c r="Q3406" s="13" t="str">
        <f>+IFERROR(VLOOKUP(Table32[[#This Row],[Código Cantón]],Table4[[#All],[CÓDIGO CANTÓN]:[CLASIFICACIÓN]],6,0),"")</f>
        <v/>
      </c>
    </row>
    <row r="3407" spans="4:17" x14ac:dyDescent="0.3">
      <c r="D3407" s="12" t="s">
        <v>2482</v>
      </c>
      <c r="E3407" s="12" t="s">
        <v>210</v>
      </c>
      <c r="F3407" s="12" t="s">
        <v>215</v>
      </c>
      <c r="G3407" s="12" t="s">
        <v>214</v>
      </c>
      <c r="H3407" s="12" t="s">
        <v>1347</v>
      </c>
      <c r="I3407" s="12" t="s">
        <v>7621</v>
      </c>
      <c r="J3407" s="12" t="s">
        <v>7550</v>
      </c>
      <c r="K3407" s="12" t="s">
        <v>17522</v>
      </c>
      <c r="L3407" s="12" t="s">
        <v>2483</v>
      </c>
      <c r="M3407" s="12" t="s">
        <v>17523</v>
      </c>
      <c r="N3407" s="12" t="s">
        <v>7980</v>
      </c>
      <c r="O3407" s="12" t="s">
        <v>17524</v>
      </c>
      <c r="P3407" s="13" t="str">
        <f>+IFERROR(VLOOKUP(Table32[[#This Row],[Código_parroquial]],Table5[[#All],[CÓDIGO PARROQUIA]:[CLASIFICACIÓN]],5,0),+IFERROR(VLOOKUP(CONCATENATE(Table32[[#This Row],[Código Cantón]],"50"),Table5[[#All],[CÓDIGO PARROQUIA]:[CLASIFICACIÓN]],5,0),""))</f>
        <v/>
      </c>
      <c r="Q3407" s="13" t="str">
        <f>+IFERROR(VLOOKUP(Table32[[#This Row],[Código Cantón]],Table4[[#All],[CÓDIGO CANTÓN]:[CLASIFICACIÓN]],6,0),"")</f>
        <v/>
      </c>
    </row>
    <row r="3408" spans="4:17" x14ac:dyDescent="0.3">
      <c r="D3408" s="12" t="s">
        <v>2482</v>
      </c>
      <c r="E3408" s="12" t="s">
        <v>210</v>
      </c>
      <c r="F3408" s="12" t="s">
        <v>215</v>
      </c>
      <c r="G3408" s="12" t="s">
        <v>214</v>
      </c>
      <c r="H3408" s="12" t="s">
        <v>1344</v>
      </c>
      <c r="I3408" s="12" t="s">
        <v>1143</v>
      </c>
      <c r="J3408" s="12" t="s">
        <v>7548</v>
      </c>
      <c r="K3408" s="12" t="s">
        <v>17525</v>
      </c>
      <c r="L3408" s="12" t="s">
        <v>2483</v>
      </c>
      <c r="M3408" s="12" t="s">
        <v>17526</v>
      </c>
      <c r="N3408" s="12" t="s">
        <v>7980</v>
      </c>
      <c r="O3408" s="12" t="s">
        <v>17527</v>
      </c>
      <c r="P3408" s="13" t="str">
        <f>+IFERROR(VLOOKUP(Table32[[#This Row],[Código_parroquial]],Table5[[#All],[CÓDIGO PARROQUIA]:[CLASIFICACIÓN]],5,0),+IFERROR(VLOOKUP(CONCATENATE(Table32[[#This Row],[Código Cantón]],"50"),Table5[[#All],[CÓDIGO PARROQUIA]:[CLASIFICACIÓN]],5,0),""))</f>
        <v/>
      </c>
      <c r="Q3408" s="13" t="str">
        <f>+IFERROR(VLOOKUP(Table32[[#This Row],[Código Cantón]],Table4[[#All],[CÓDIGO CANTÓN]:[CLASIFICACIÓN]],6,0),"")</f>
        <v/>
      </c>
    </row>
    <row r="3409" spans="4:17" x14ac:dyDescent="0.3">
      <c r="D3409" s="12" t="s">
        <v>2482</v>
      </c>
      <c r="E3409" s="12" t="s">
        <v>210</v>
      </c>
      <c r="F3409" s="12" t="s">
        <v>215</v>
      </c>
      <c r="G3409" s="12" t="s">
        <v>214</v>
      </c>
      <c r="H3409" s="12" t="s">
        <v>1347</v>
      </c>
      <c r="I3409" s="12" t="s">
        <v>7621</v>
      </c>
      <c r="J3409" s="12" t="s">
        <v>7550</v>
      </c>
      <c r="K3409" s="12" t="s">
        <v>17528</v>
      </c>
      <c r="L3409" s="12" t="s">
        <v>2483</v>
      </c>
      <c r="M3409" s="12" t="s">
        <v>2630</v>
      </c>
      <c r="N3409" s="12" t="s">
        <v>7980</v>
      </c>
      <c r="O3409" s="12" t="s">
        <v>17529</v>
      </c>
      <c r="P3409" s="13" t="str">
        <f>+IFERROR(VLOOKUP(Table32[[#This Row],[Código_parroquial]],Table5[[#All],[CÓDIGO PARROQUIA]:[CLASIFICACIÓN]],5,0),+IFERROR(VLOOKUP(CONCATENATE(Table32[[#This Row],[Código Cantón]],"50"),Table5[[#All],[CÓDIGO PARROQUIA]:[CLASIFICACIÓN]],5,0),""))</f>
        <v/>
      </c>
      <c r="Q3409" s="13" t="str">
        <f>+IFERROR(VLOOKUP(Table32[[#This Row],[Código Cantón]],Table4[[#All],[CÓDIGO CANTÓN]:[CLASIFICACIÓN]],6,0),"")</f>
        <v/>
      </c>
    </row>
    <row r="3410" spans="4:17" x14ac:dyDescent="0.3">
      <c r="D3410" s="12" t="s">
        <v>2482</v>
      </c>
      <c r="E3410" s="12" t="s">
        <v>210</v>
      </c>
      <c r="F3410" s="12" t="s">
        <v>215</v>
      </c>
      <c r="G3410" s="12" t="s">
        <v>214</v>
      </c>
      <c r="H3410" s="12" t="s">
        <v>1344</v>
      </c>
      <c r="I3410" s="12" t="s">
        <v>1143</v>
      </c>
      <c r="J3410" s="12" t="s">
        <v>7548</v>
      </c>
      <c r="K3410" s="12" t="s">
        <v>17530</v>
      </c>
      <c r="L3410" s="12" t="s">
        <v>2483</v>
      </c>
      <c r="M3410" s="12" t="s">
        <v>17531</v>
      </c>
      <c r="N3410" s="12" t="s">
        <v>7980</v>
      </c>
      <c r="O3410" s="12" t="s">
        <v>17532</v>
      </c>
      <c r="P3410" s="13" t="str">
        <f>+IFERROR(VLOOKUP(Table32[[#This Row],[Código_parroquial]],Table5[[#All],[CÓDIGO PARROQUIA]:[CLASIFICACIÓN]],5,0),+IFERROR(VLOOKUP(CONCATENATE(Table32[[#This Row],[Código Cantón]],"50"),Table5[[#All],[CÓDIGO PARROQUIA]:[CLASIFICACIÓN]],5,0),""))</f>
        <v/>
      </c>
      <c r="Q3410" s="13" t="str">
        <f>+IFERROR(VLOOKUP(Table32[[#This Row],[Código Cantón]],Table4[[#All],[CÓDIGO CANTÓN]:[CLASIFICACIÓN]],6,0),"")</f>
        <v/>
      </c>
    </row>
    <row r="3411" spans="4:17" x14ac:dyDescent="0.3">
      <c r="D3411" s="12" t="s">
        <v>2482</v>
      </c>
      <c r="E3411" s="12" t="s">
        <v>210</v>
      </c>
      <c r="F3411" s="12" t="s">
        <v>215</v>
      </c>
      <c r="G3411" s="12" t="s">
        <v>214</v>
      </c>
      <c r="H3411" s="12" t="s">
        <v>1347</v>
      </c>
      <c r="I3411" s="12" t="s">
        <v>7621</v>
      </c>
      <c r="J3411" s="12" t="s">
        <v>7550</v>
      </c>
      <c r="K3411" s="12" t="s">
        <v>17533</v>
      </c>
      <c r="L3411" s="12" t="s">
        <v>2483</v>
      </c>
      <c r="M3411" s="12" t="s">
        <v>17534</v>
      </c>
      <c r="N3411" s="12" t="s">
        <v>7980</v>
      </c>
      <c r="O3411" s="12" t="s">
        <v>733</v>
      </c>
      <c r="P3411" s="13" t="str">
        <f>+IFERROR(VLOOKUP(Table32[[#This Row],[Código_parroquial]],Table5[[#All],[CÓDIGO PARROQUIA]:[CLASIFICACIÓN]],5,0),+IFERROR(VLOOKUP(CONCATENATE(Table32[[#This Row],[Código Cantón]],"50"),Table5[[#All],[CÓDIGO PARROQUIA]:[CLASIFICACIÓN]],5,0),""))</f>
        <v/>
      </c>
      <c r="Q3411" s="13" t="str">
        <f>+IFERROR(VLOOKUP(Table32[[#This Row],[Código Cantón]],Table4[[#All],[CÓDIGO CANTÓN]:[CLASIFICACIÓN]],6,0),"")</f>
        <v/>
      </c>
    </row>
    <row r="3412" spans="4:17" x14ac:dyDescent="0.3">
      <c r="D3412" s="12" t="s">
        <v>2482</v>
      </c>
      <c r="E3412" s="12" t="s">
        <v>210</v>
      </c>
      <c r="F3412" s="12" t="s">
        <v>215</v>
      </c>
      <c r="G3412" s="12" t="s">
        <v>214</v>
      </c>
      <c r="H3412" s="12" t="s">
        <v>1347</v>
      </c>
      <c r="I3412" s="12" t="s">
        <v>7621</v>
      </c>
      <c r="J3412" s="12" t="s">
        <v>7550</v>
      </c>
      <c r="K3412" s="12" t="s">
        <v>17535</v>
      </c>
      <c r="L3412" s="12" t="s">
        <v>2483</v>
      </c>
      <c r="M3412" s="12" t="s">
        <v>12924</v>
      </c>
      <c r="N3412" s="12" t="s">
        <v>7980</v>
      </c>
      <c r="O3412" s="12" t="s">
        <v>17536</v>
      </c>
      <c r="P3412" s="13" t="str">
        <f>+IFERROR(VLOOKUP(Table32[[#This Row],[Código_parroquial]],Table5[[#All],[CÓDIGO PARROQUIA]:[CLASIFICACIÓN]],5,0),+IFERROR(VLOOKUP(CONCATENATE(Table32[[#This Row],[Código Cantón]],"50"),Table5[[#All],[CÓDIGO PARROQUIA]:[CLASIFICACIÓN]],5,0),""))</f>
        <v/>
      </c>
      <c r="Q3412" s="13" t="str">
        <f>+IFERROR(VLOOKUP(Table32[[#This Row],[Código Cantón]],Table4[[#All],[CÓDIGO CANTÓN]:[CLASIFICACIÓN]],6,0),"")</f>
        <v/>
      </c>
    </row>
    <row r="3413" spans="4:17" x14ac:dyDescent="0.3">
      <c r="D3413" s="12" t="s">
        <v>2482</v>
      </c>
      <c r="E3413" s="12" t="s">
        <v>210</v>
      </c>
      <c r="F3413" s="12" t="s">
        <v>215</v>
      </c>
      <c r="G3413" s="12" t="s">
        <v>214</v>
      </c>
      <c r="H3413" s="12" t="s">
        <v>1347</v>
      </c>
      <c r="I3413" s="12" t="s">
        <v>7621</v>
      </c>
      <c r="J3413" s="12" t="s">
        <v>7550</v>
      </c>
      <c r="K3413" s="12" t="s">
        <v>17537</v>
      </c>
      <c r="L3413" s="12" t="s">
        <v>2483</v>
      </c>
      <c r="M3413" s="12" t="s">
        <v>17538</v>
      </c>
      <c r="N3413" s="12" t="s">
        <v>7980</v>
      </c>
      <c r="O3413" s="12" t="s">
        <v>17539</v>
      </c>
      <c r="P3413" s="13" t="str">
        <f>+IFERROR(VLOOKUP(Table32[[#This Row],[Código_parroquial]],Table5[[#All],[CÓDIGO PARROQUIA]:[CLASIFICACIÓN]],5,0),+IFERROR(VLOOKUP(CONCATENATE(Table32[[#This Row],[Código Cantón]],"50"),Table5[[#All],[CÓDIGO PARROQUIA]:[CLASIFICACIÓN]],5,0),""))</f>
        <v/>
      </c>
      <c r="Q3413" s="13" t="str">
        <f>+IFERROR(VLOOKUP(Table32[[#This Row],[Código Cantón]],Table4[[#All],[CÓDIGO CANTÓN]:[CLASIFICACIÓN]],6,0),"")</f>
        <v/>
      </c>
    </row>
    <row r="3414" spans="4:17" x14ac:dyDescent="0.3">
      <c r="D3414" s="12" t="s">
        <v>2482</v>
      </c>
      <c r="E3414" s="12" t="s">
        <v>210</v>
      </c>
      <c r="F3414" s="12" t="s">
        <v>215</v>
      </c>
      <c r="G3414" s="12" t="s">
        <v>214</v>
      </c>
      <c r="H3414" s="12" t="s">
        <v>1344</v>
      </c>
      <c r="I3414" s="12" t="s">
        <v>1143</v>
      </c>
      <c r="J3414" s="12" t="s">
        <v>7548</v>
      </c>
      <c r="K3414" s="12" t="s">
        <v>17540</v>
      </c>
      <c r="L3414" s="12" t="s">
        <v>2483</v>
      </c>
      <c r="M3414" s="12" t="s">
        <v>17541</v>
      </c>
      <c r="N3414" s="12" t="s">
        <v>7980</v>
      </c>
      <c r="O3414" s="12" t="s">
        <v>17542</v>
      </c>
      <c r="P3414" s="13" t="str">
        <f>+IFERROR(VLOOKUP(Table32[[#This Row],[Código_parroquial]],Table5[[#All],[CÓDIGO PARROQUIA]:[CLASIFICACIÓN]],5,0),+IFERROR(VLOOKUP(CONCATENATE(Table32[[#This Row],[Código Cantón]],"50"),Table5[[#All],[CÓDIGO PARROQUIA]:[CLASIFICACIÓN]],5,0),""))</f>
        <v/>
      </c>
      <c r="Q3414" s="13" t="str">
        <f>+IFERROR(VLOOKUP(Table32[[#This Row],[Código Cantón]],Table4[[#All],[CÓDIGO CANTÓN]:[CLASIFICACIÓN]],6,0),"")</f>
        <v/>
      </c>
    </row>
    <row r="3415" spans="4:17" x14ac:dyDescent="0.3">
      <c r="D3415" s="12" t="s">
        <v>2482</v>
      </c>
      <c r="E3415" s="12" t="s">
        <v>210</v>
      </c>
      <c r="F3415" s="12" t="s">
        <v>215</v>
      </c>
      <c r="G3415" s="12" t="s">
        <v>214</v>
      </c>
      <c r="H3415" s="12" t="s">
        <v>1352</v>
      </c>
      <c r="I3415" s="12" t="s">
        <v>1353</v>
      </c>
      <c r="J3415" s="12" t="s">
        <v>7550</v>
      </c>
      <c r="K3415" s="12" t="s">
        <v>17543</v>
      </c>
      <c r="L3415" s="12" t="s">
        <v>2483</v>
      </c>
      <c r="M3415" s="12" t="s">
        <v>17544</v>
      </c>
      <c r="N3415" s="12" t="s">
        <v>7980</v>
      </c>
      <c r="O3415" s="12" t="s">
        <v>17545</v>
      </c>
      <c r="P3415" s="13" t="str">
        <f>+IFERROR(VLOOKUP(Table32[[#This Row],[Código_parroquial]],Table5[[#All],[CÓDIGO PARROQUIA]:[CLASIFICACIÓN]],5,0),+IFERROR(VLOOKUP(CONCATENATE(Table32[[#This Row],[Código Cantón]],"50"),Table5[[#All],[CÓDIGO PARROQUIA]:[CLASIFICACIÓN]],5,0),""))</f>
        <v/>
      </c>
      <c r="Q3415" s="13" t="str">
        <f>+IFERROR(VLOOKUP(Table32[[#This Row],[Código Cantón]],Table4[[#All],[CÓDIGO CANTÓN]:[CLASIFICACIÓN]],6,0),"")</f>
        <v/>
      </c>
    </row>
    <row r="3416" spans="4:17" x14ac:dyDescent="0.3">
      <c r="D3416" s="12" t="s">
        <v>2482</v>
      </c>
      <c r="E3416" s="12" t="s">
        <v>210</v>
      </c>
      <c r="F3416" s="12" t="s">
        <v>215</v>
      </c>
      <c r="G3416" s="12" t="s">
        <v>214</v>
      </c>
      <c r="H3416" s="12" t="s">
        <v>1348</v>
      </c>
      <c r="I3416" s="12" t="s">
        <v>1349</v>
      </c>
      <c r="J3416" s="12" t="s">
        <v>7550</v>
      </c>
      <c r="K3416" s="12" t="s">
        <v>17546</v>
      </c>
      <c r="L3416" s="12" t="s">
        <v>2483</v>
      </c>
      <c r="M3416" s="12" t="s">
        <v>17547</v>
      </c>
      <c r="N3416" s="12" t="s">
        <v>7980</v>
      </c>
      <c r="O3416" s="12" t="s">
        <v>17548</v>
      </c>
      <c r="P3416" s="13" t="str">
        <f>+IFERROR(VLOOKUP(Table32[[#This Row],[Código_parroquial]],Table5[[#All],[CÓDIGO PARROQUIA]:[CLASIFICACIÓN]],5,0),+IFERROR(VLOOKUP(CONCATENATE(Table32[[#This Row],[Código Cantón]],"50"),Table5[[#All],[CÓDIGO PARROQUIA]:[CLASIFICACIÓN]],5,0),""))</f>
        <v/>
      </c>
      <c r="Q3416" s="13" t="str">
        <f>+IFERROR(VLOOKUP(Table32[[#This Row],[Código Cantón]],Table4[[#All],[CÓDIGO CANTÓN]:[CLASIFICACIÓN]],6,0),"")</f>
        <v/>
      </c>
    </row>
    <row r="3417" spans="4:17" x14ac:dyDescent="0.3">
      <c r="D3417" s="12" t="s">
        <v>2482</v>
      </c>
      <c r="E3417" s="12" t="s">
        <v>210</v>
      </c>
      <c r="F3417" s="12" t="s">
        <v>215</v>
      </c>
      <c r="G3417" s="12" t="s">
        <v>214</v>
      </c>
      <c r="H3417" s="12" t="s">
        <v>1343</v>
      </c>
      <c r="I3417" s="12" t="s">
        <v>7563</v>
      </c>
      <c r="J3417" s="12" t="s">
        <v>7548</v>
      </c>
      <c r="K3417" s="12" t="s">
        <v>17549</v>
      </c>
      <c r="L3417" s="12" t="s">
        <v>2483</v>
      </c>
      <c r="M3417" s="12" t="s">
        <v>17550</v>
      </c>
      <c r="N3417" s="12" t="s">
        <v>7980</v>
      </c>
      <c r="O3417" s="12" t="s">
        <v>17551</v>
      </c>
      <c r="P3417" s="13" t="str">
        <f>+IFERROR(VLOOKUP(Table32[[#This Row],[Código_parroquial]],Table5[[#All],[CÓDIGO PARROQUIA]:[CLASIFICACIÓN]],5,0),+IFERROR(VLOOKUP(CONCATENATE(Table32[[#This Row],[Código Cantón]],"50"),Table5[[#All],[CÓDIGO PARROQUIA]:[CLASIFICACIÓN]],5,0),""))</f>
        <v/>
      </c>
      <c r="Q3417" s="13" t="str">
        <f>+IFERROR(VLOOKUP(Table32[[#This Row],[Código Cantón]],Table4[[#All],[CÓDIGO CANTÓN]:[CLASIFICACIÓN]],6,0),"")</f>
        <v/>
      </c>
    </row>
    <row r="3418" spans="4:17" x14ac:dyDescent="0.3">
      <c r="D3418" s="12" t="s">
        <v>2482</v>
      </c>
      <c r="E3418" s="12" t="s">
        <v>210</v>
      </c>
      <c r="F3418" s="12" t="s">
        <v>215</v>
      </c>
      <c r="G3418" s="12" t="s">
        <v>214</v>
      </c>
      <c r="H3418" s="12" t="s">
        <v>1343</v>
      </c>
      <c r="I3418" s="12" t="s">
        <v>7563</v>
      </c>
      <c r="J3418" s="12" t="s">
        <v>7548</v>
      </c>
      <c r="K3418" s="12" t="s">
        <v>17552</v>
      </c>
      <c r="L3418" s="12" t="s">
        <v>2483</v>
      </c>
      <c r="M3418" s="12" t="s">
        <v>17553</v>
      </c>
      <c r="N3418" s="12" t="s">
        <v>7987</v>
      </c>
      <c r="O3418" s="12" t="s">
        <v>17554</v>
      </c>
      <c r="P3418" s="13" t="str">
        <f>+IFERROR(VLOOKUP(Table32[[#This Row],[Código_parroquial]],Table5[[#All],[CÓDIGO PARROQUIA]:[CLASIFICACIÓN]],5,0),+IFERROR(VLOOKUP(CONCATENATE(Table32[[#This Row],[Código Cantón]],"50"),Table5[[#All],[CÓDIGO PARROQUIA]:[CLASIFICACIÓN]],5,0),""))</f>
        <v/>
      </c>
      <c r="Q3418" s="13" t="str">
        <f>+IFERROR(VLOOKUP(Table32[[#This Row],[Código Cantón]],Table4[[#All],[CÓDIGO CANTÓN]:[CLASIFICACIÓN]],6,0),"")</f>
        <v/>
      </c>
    </row>
    <row r="3419" spans="4:17" x14ac:dyDescent="0.3">
      <c r="D3419" s="12" t="s">
        <v>2482</v>
      </c>
      <c r="E3419" s="12" t="s">
        <v>210</v>
      </c>
      <c r="F3419" s="12" t="s">
        <v>215</v>
      </c>
      <c r="G3419" s="12" t="s">
        <v>214</v>
      </c>
      <c r="H3419" s="12" t="s">
        <v>1343</v>
      </c>
      <c r="I3419" s="12" t="s">
        <v>7563</v>
      </c>
      <c r="J3419" s="12" t="s">
        <v>7548</v>
      </c>
      <c r="K3419" s="12" t="s">
        <v>17555</v>
      </c>
      <c r="L3419" s="12" t="s">
        <v>2483</v>
      </c>
      <c r="M3419" s="12" t="s">
        <v>17556</v>
      </c>
      <c r="N3419" s="12" t="s">
        <v>7987</v>
      </c>
      <c r="O3419" s="12" t="s">
        <v>17557</v>
      </c>
      <c r="P3419" s="13" t="str">
        <f>+IFERROR(VLOOKUP(Table32[[#This Row],[Código_parroquial]],Table5[[#All],[CÓDIGO PARROQUIA]:[CLASIFICACIÓN]],5,0),+IFERROR(VLOOKUP(CONCATENATE(Table32[[#This Row],[Código Cantón]],"50"),Table5[[#All],[CÓDIGO PARROQUIA]:[CLASIFICACIÓN]],5,0),""))</f>
        <v/>
      </c>
      <c r="Q3419" s="13" t="str">
        <f>+IFERROR(VLOOKUP(Table32[[#This Row],[Código Cantón]],Table4[[#All],[CÓDIGO CANTÓN]:[CLASIFICACIÓN]],6,0),"")</f>
        <v/>
      </c>
    </row>
    <row r="3420" spans="4:17" x14ac:dyDescent="0.3">
      <c r="D3420" s="12" t="s">
        <v>2482</v>
      </c>
      <c r="E3420" s="12" t="s">
        <v>210</v>
      </c>
      <c r="F3420" s="12" t="s">
        <v>215</v>
      </c>
      <c r="G3420" s="12" t="s">
        <v>214</v>
      </c>
      <c r="H3420" s="12" t="s">
        <v>1343</v>
      </c>
      <c r="I3420" s="12" t="s">
        <v>7563</v>
      </c>
      <c r="J3420" s="12" t="s">
        <v>7548</v>
      </c>
      <c r="K3420" s="12" t="s">
        <v>17558</v>
      </c>
      <c r="L3420" s="12" t="s">
        <v>2483</v>
      </c>
      <c r="M3420" s="12" t="s">
        <v>17559</v>
      </c>
      <c r="N3420" s="12" t="s">
        <v>7987</v>
      </c>
      <c r="O3420" s="12" t="s">
        <v>17560</v>
      </c>
      <c r="P3420" s="13" t="str">
        <f>+IFERROR(VLOOKUP(Table32[[#This Row],[Código_parroquial]],Table5[[#All],[CÓDIGO PARROQUIA]:[CLASIFICACIÓN]],5,0),+IFERROR(VLOOKUP(CONCATENATE(Table32[[#This Row],[Código Cantón]],"50"),Table5[[#All],[CÓDIGO PARROQUIA]:[CLASIFICACIÓN]],5,0),""))</f>
        <v/>
      </c>
      <c r="Q3420" s="13" t="str">
        <f>+IFERROR(VLOOKUP(Table32[[#This Row],[Código Cantón]],Table4[[#All],[CÓDIGO CANTÓN]:[CLASIFICACIÓN]],6,0),"")</f>
        <v/>
      </c>
    </row>
    <row r="3421" spans="4:17" x14ac:dyDescent="0.3">
      <c r="D3421" s="12" t="s">
        <v>2482</v>
      </c>
      <c r="E3421" s="12" t="s">
        <v>210</v>
      </c>
      <c r="F3421" s="12" t="s">
        <v>215</v>
      </c>
      <c r="G3421" s="12" t="s">
        <v>214</v>
      </c>
      <c r="H3421" s="12" t="s">
        <v>1344</v>
      </c>
      <c r="I3421" s="12" t="s">
        <v>1143</v>
      </c>
      <c r="J3421" s="12" t="s">
        <v>7548</v>
      </c>
      <c r="K3421" s="12" t="s">
        <v>17561</v>
      </c>
      <c r="L3421" s="12" t="s">
        <v>2483</v>
      </c>
      <c r="M3421" s="12" t="s">
        <v>17562</v>
      </c>
      <c r="N3421" s="12" t="s">
        <v>7987</v>
      </c>
      <c r="O3421" s="12" t="s">
        <v>17563</v>
      </c>
      <c r="P3421" s="13" t="str">
        <f>+IFERROR(VLOOKUP(Table32[[#This Row],[Código_parroquial]],Table5[[#All],[CÓDIGO PARROQUIA]:[CLASIFICACIÓN]],5,0),+IFERROR(VLOOKUP(CONCATENATE(Table32[[#This Row],[Código Cantón]],"50"),Table5[[#All],[CÓDIGO PARROQUIA]:[CLASIFICACIÓN]],5,0),""))</f>
        <v/>
      </c>
      <c r="Q3421" s="13" t="str">
        <f>+IFERROR(VLOOKUP(Table32[[#This Row],[Código Cantón]],Table4[[#All],[CÓDIGO CANTÓN]:[CLASIFICACIÓN]],6,0),"")</f>
        <v/>
      </c>
    </row>
    <row r="3422" spans="4:17" x14ac:dyDescent="0.3">
      <c r="D3422" s="12" t="s">
        <v>2482</v>
      </c>
      <c r="E3422" s="12" t="s">
        <v>210</v>
      </c>
      <c r="F3422" s="12" t="s">
        <v>215</v>
      </c>
      <c r="G3422" s="12" t="s">
        <v>214</v>
      </c>
      <c r="H3422" s="12" t="s">
        <v>1344</v>
      </c>
      <c r="I3422" s="12" t="s">
        <v>1143</v>
      </c>
      <c r="J3422" s="12" t="s">
        <v>7548</v>
      </c>
      <c r="K3422" s="12" t="s">
        <v>17564</v>
      </c>
      <c r="L3422" s="12" t="s">
        <v>2483</v>
      </c>
      <c r="M3422" s="12" t="s">
        <v>17565</v>
      </c>
      <c r="N3422" s="12" t="s">
        <v>7987</v>
      </c>
      <c r="O3422" s="12" t="s">
        <v>17566</v>
      </c>
      <c r="P3422" s="13" t="str">
        <f>+IFERROR(VLOOKUP(Table32[[#This Row],[Código_parroquial]],Table5[[#All],[CÓDIGO PARROQUIA]:[CLASIFICACIÓN]],5,0),+IFERROR(VLOOKUP(CONCATENATE(Table32[[#This Row],[Código Cantón]],"50"),Table5[[#All],[CÓDIGO PARROQUIA]:[CLASIFICACIÓN]],5,0),""))</f>
        <v/>
      </c>
      <c r="Q3422" s="13" t="str">
        <f>+IFERROR(VLOOKUP(Table32[[#This Row],[Código Cantón]],Table4[[#All],[CÓDIGO CANTÓN]:[CLASIFICACIÓN]],6,0),"")</f>
        <v/>
      </c>
    </row>
    <row r="3423" spans="4:17" x14ac:dyDescent="0.3">
      <c r="D3423" s="12" t="s">
        <v>2482</v>
      </c>
      <c r="E3423" s="12" t="s">
        <v>210</v>
      </c>
      <c r="F3423" s="12" t="s">
        <v>215</v>
      </c>
      <c r="G3423" s="12" t="s">
        <v>214</v>
      </c>
      <c r="H3423" s="12" t="s">
        <v>1352</v>
      </c>
      <c r="I3423" s="12" t="s">
        <v>1353</v>
      </c>
      <c r="J3423" s="12" t="s">
        <v>7550</v>
      </c>
      <c r="K3423" s="12" t="s">
        <v>17567</v>
      </c>
      <c r="L3423" s="12" t="s">
        <v>2483</v>
      </c>
      <c r="M3423" s="12" t="s">
        <v>17568</v>
      </c>
      <c r="N3423" s="12" t="s">
        <v>7987</v>
      </c>
      <c r="O3423" s="12" t="s">
        <v>17569</v>
      </c>
      <c r="P3423" s="13" t="str">
        <f>+IFERROR(VLOOKUP(Table32[[#This Row],[Código_parroquial]],Table5[[#All],[CÓDIGO PARROQUIA]:[CLASIFICACIÓN]],5,0),+IFERROR(VLOOKUP(CONCATENATE(Table32[[#This Row],[Código Cantón]],"50"),Table5[[#All],[CÓDIGO PARROQUIA]:[CLASIFICACIÓN]],5,0),""))</f>
        <v/>
      </c>
      <c r="Q3423" s="13" t="str">
        <f>+IFERROR(VLOOKUP(Table32[[#This Row],[Código Cantón]],Table4[[#All],[CÓDIGO CANTÓN]:[CLASIFICACIÓN]],6,0),"")</f>
        <v/>
      </c>
    </row>
    <row r="3424" spans="4:17" x14ac:dyDescent="0.3">
      <c r="D3424" s="12" t="s">
        <v>2482</v>
      </c>
      <c r="E3424" s="12" t="s">
        <v>210</v>
      </c>
      <c r="F3424" s="12" t="s">
        <v>215</v>
      </c>
      <c r="G3424" s="12" t="s">
        <v>214</v>
      </c>
      <c r="H3424" s="12" t="s">
        <v>1352</v>
      </c>
      <c r="I3424" s="12" t="s">
        <v>1353</v>
      </c>
      <c r="J3424" s="12" t="s">
        <v>7550</v>
      </c>
      <c r="K3424" s="12" t="s">
        <v>17570</v>
      </c>
      <c r="L3424" s="12" t="s">
        <v>2483</v>
      </c>
      <c r="M3424" s="12" t="s">
        <v>17571</v>
      </c>
      <c r="N3424" s="12" t="s">
        <v>7987</v>
      </c>
      <c r="O3424" s="12" t="s">
        <v>17572</v>
      </c>
      <c r="P3424" s="13" t="str">
        <f>+IFERROR(VLOOKUP(Table32[[#This Row],[Código_parroquial]],Table5[[#All],[CÓDIGO PARROQUIA]:[CLASIFICACIÓN]],5,0),+IFERROR(VLOOKUP(CONCATENATE(Table32[[#This Row],[Código Cantón]],"50"),Table5[[#All],[CÓDIGO PARROQUIA]:[CLASIFICACIÓN]],5,0),""))</f>
        <v/>
      </c>
      <c r="Q3424" s="13" t="str">
        <f>+IFERROR(VLOOKUP(Table32[[#This Row],[Código Cantón]],Table4[[#All],[CÓDIGO CANTÓN]:[CLASIFICACIÓN]],6,0),"")</f>
        <v/>
      </c>
    </row>
    <row r="3425" spans="4:17" x14ac:dyDescent="0.3">
      <c r="D3425" s="12" t="s">
        <v>2482</v>
      </c>
      <c r="E3425" s="12" t="s">
        <v>210</v>
      </c>
      <c r="F3425" s="12" t="s">
        <v>215</v>
      </c>
      <c r="G3425" s="12" t="s">
        <v>214</v>
      </c>
      <c r="H3425" s="12" t="s">
        <v>1352</v>
      </c>
      <c r="I3425" s="12" t="s">
        <v>1353</v>
      </c>
      <c r="J3425" s="12" t="s">
        <v>7550</v>
      </c>
      <c r="K3425" s="12" t="s">
        <v>17573</v>
      </c>
      <c r="L3425" s="12" t="s">
        <v>2483</v>
      </c>
      <c r="M3425" s="12" t="s">
        <v>17574</v>
      </c>
      <c r="N3425" s="12" t="s">
        <v>7987</v>
      </c>
      <c r="O3425" s="12" t="s">
        <v>17575</v>
      </c>
      <c r="P3425" s="13" t="str">
        <f>+IFERROR(VLOOKUP(Table32[[#This Row],[Código_parroquial]],Table5[[#All],[CÓDIGO PARROQUIA]:[CLASIFICACIÓN]],5,0),+IFERROR(VLOOKUP(CONCATENATE(Table32[[#This Row],[Código Cantón]],"50"),Table5[[#All],[CÓDIGO PARROQUIA]:[CLASIFICACIÓN]],5,0),""))</f>
        <v/>
      </c>
      <c r="Q3425" s="13" t="str">
        <f>+IFERROR(VLOOKUP(Table32[[#This Row],[Código Cantón]],Table4[[#All],[CÓDIGO CANTÓN]:[CLASIFICACIÓN]],6,0),"")</f>
        <v/>
      </c>
    </row>
    <row r="3426" spans="4:17" x14ac:dyDescent="0.3">
      <c r="D3426" s="12" t="s">
        <v>2482</v>
      </c>
      <c r="E3426" s="12" t="s">
        <v>210</v>
      </c>
      <c r="F3426" s="12" t="s">
        <v>215</v>
      </c>
      <c r="G3426" s="12" t="s">
        <v>214</v>
      </c>
      <c r="H3426" s="12" t="s">
        <v>1343</v>
      </c>
      <c r="I3426" s="12" t="s">
        <v>7563</v>
      </c>
      <c r="J3426" s="12" t="s">
        <v>7548</v>
      </c>
      <c r="K3426" s="12" t="s">
        <v>17576</v>
      </c>
      <c r="L3426" s="12" t="s">
        <v>2483</v>
      </c>
      <c r="M3426" s="12" t="s">
        <v>17577</v>
      </c>
      <c r="N3426" s="12" t="s">
        <v>7987</v>
      </c>
      <c r="O3426" s="12" t="s">
        <v>17578</v>
      </c>
      <c r="P3426" s="13" t="str">
        <f>+IFERROR(VLOOKUP(Table32[[#This Row],[Código_parroquial]],Table5[[#All],[CÓDIGO PARROQUIA]:[CLASIFICACIÓN]],5,0),+IFERROR(VLOOKUP(CONCATENATE(Table32[[#This Row],[Código Cantón]],"50"),Table5[[#All],[CÓDIGO PARROQUIA]:[CLASIFICACIÓN]],5,0),""))</f>
        <v/>
      </c>
      <c r="Q3426" s="13" t="str">
        <f>+IFERROR(VLOOKUP(Table32[[#This Row],[Código Cantón]],Table4[[#All],[CÓDIGO CANTÓN]:[CLASIFICACIÓN]],6,0),"")</f>
        <v/>
      </c>
    </row>
    <row r="3427" spans="4:17" x14ac:dyDescent="0.3">
      <c r="D3427" s="12" t="s">
        <v>2482</v>
      </c>
      <c r="E3427" s="12" t="s">
        <v>210</v>
      </c>
      <c r="F3427" s="12" t="s">
        <v>215</v>
      </c>
      <c r="G3427" s="12" t="s">
        <v>214</v>
      </c>
      <c r="H3427" s="12" t="s">
        <v>1352</v>
      </c>
      <c r="I3427" s="12" t="s">
        <v>1353</v>
      </c>
      <c r="J3427" s="12" t="s">
        <v>7550</v>
      </c>
      <c r="K3427" s="12" t="s">
        <v>17579</v>
      </c>
      <c r="L3427" s="12" t="s">
        <v>2483</v>
      </c>
      <c r="M3427" s="12" t="s">
        <v>17580</v>
      </c>
      <c r="N3427" s="12" t="s">
        <v>7987</v>
      </c>
      <c r="O3427" s="12" t="s">
        <v>17581</v>
      </c>
      <c r="P3427" s="13" t="str">
        <f>+IFERROR(VLOOKUP(Table32[[#This Row],[Código_parroquial]],Table5[[#All],[CÓDIGO PARROQUIA]:[CLASIFICACIÓN]],5,0),+IFERROR(VLOOKUP(CONCATENATE(Table32[[#This Row],[Código Cantón]],"50"),Table5[[#All],[CÓDIGO PARROQUIA]:[CLASIFICACIÓN]],5,0),""))</f>
        <v/>
      </c>
      <c r="Q3427" s="13" t="str">
        <f>+IFERROR(VLOOKUP(Table32[[#This Row],[Código Cantón]],Table4[[#All],[CÓDIGO CANTÓN]:[CLASIFICACIÓN]],6,0),"")</f>
        <v/>
      </c>
    </row>
    <row r="3428" spans="4:17" x14ac:dyDescent="0.3">
      <c r="D3428" s="12" t="s">
        <v>2482</v>
      </c>
      <c r="E3428" s="12" t="s">
        <v>210</v>
      </c>
      <c r="F3428" s="12" t="s">
        <v>215</v>
      </c>
      <c r="G3428" s="12" t="s">
        <v>214</v>
      </c>
      <c r="H3428" s="12" t="s">
        <v>1348</v>
      </c>
      <c r="I3428" s="12" t="s">
        <v>1349</v>
      </c>
      <c r="J3428" s="12" t="s">
        <v>7550</v>
      </c>
      <c r="K3428" s="12" t="s">
        <v>17582</v>
      </c>
      <c r="L3428" s="12" t="s">
        <v>2483</v>
      </c>
      <c r="M3428" s="12" t="s">
        <v>17583</v>
      </c>
      <c r="N3428" s="12" t="s">
        <v>7987</v>
      </c>
      <c r="O3428" s="12" t="s">
        <v>17584</v>
      </c>
      <c r="P3428" s="13" t="str">
        <f>+IFERROR(VLOOKUP(Table32[[#This Row],[Código_parroquial]],Table5[[#All],[CÓDIGO PARROQUIA]:[CLASIFICACIÓN]],5,0),+IFERROR(VLOOKUP(CONCATENATE(Table32[[#This Row],[Código Cantón]],"50"),Table5[[#All],[CÓDIGO PARROQUIA]:[CLASIFICACIÓN]],5,0),""))</f>
        <v/>
      </c>
      <c r="Q3428" s="13" t="str">
        <f>+IFERROR(VLOOKUP(Table32[[#This Row],[Código Cantón]],Table4[[#All],[CÓDIGO CANTÓN]:[CLASIFICACIÓN]],6,0),"")</f>
        <v/>
      </c>
    </row>
    <row r="3429" spans="4:17" x14ac:dyDescent="0.3">
      <c r="D3429" s="12" t="s">
        <v>2482</v>
      </c>
      <c r="E3429" s="12" t="s">
        <v>210</v>
      </c>
      <c r="F3429" s="12" t="s">
        <v>215</v>
      </c>
      <c r="G3429" s="12" t="s">
        <v>214</v>
      </c>
      <c r="H3429" s="12" t="s">
        <v>1348</v>
      </c>
      <c r="I3429" s="12" t="s">
        <v>1349</v>
      </c>
      <c r="J3429" s="12" t="s">
        <v>7550</v>
      </c>
      <c r="K3429" s="12" t="s">
        <v>17585</v>
      </c>
      <c r="L3429" s="12" t="s">
        <v>2483</v>
      </c>
      <c r="M3429" s="12" t="s">
        <v>17586</v>
      </c>
      <c r="N3429" s="12" t="s">
        <v>7987</v>
      </c>
      <c r="O3429" s="12" t="s">
        <v>17587</v>
      </c>
      <c r="P3429" s="13" t="str">
        <f>+IFERROR(VLOOKUP(Table32[[#This Row],[Código_parroquial]],Table5[[#All],[CÓDIGO PARROQUIA]:[CLASIFICACIÓN]],5,0),+IFERROR(VLOOKUP(CONCATENATE(Table32[[#This Row],[Código Cantón]],"50"),Table5[[#All],[CÓDIGO PARROQUIA]:[CLASIFICACIÓN]],5,0),""))</f>
        <v/>
      </c>
      <c r="Q3429" s="13" t="str">
        <f>+IFERROR(VLOOKUP(Table32[[#This Row],[Código Cantón]],Table4[[#All],[CÓDIGO CANTÓN]:[CLASIFICACIÓN]],6,0),"")</f>
        <v/>
      </c>
    </row>
    <row r="3430" spans="4:17" x14ac:dyDescent="0.3">
      <c r="D3430" s="12" t="s">
        <v>2482</v>
      </c>
      <c r="E3430" s="12" t="s">
        <v>210</v>
      </c>
      <c r="F3430" s="12" t="s">
        <v>215</v>
      </c>
      <c r="G3430" s="12" t="s">
        <v>214</v>
      </c>
      <c r="H3430" s="12" t="s">
        <v>1348</v>
      </c>
      <c r="I3430" s="12" t="s">
        <v>1349</v>
      </c>
      <c r="J3430" s="12" t="s">
        <v>7550</v>
      </c>
      <c r="K3430" s="12" t="s">
        <v>17588</v>
      </c>
      <c r="L3430" s="12" t="s">
        <v>2483</v>
      </c>
      <c r="M3430" s="12" t="s">
        <v>9580</v>
      </c>
      <c r="N3430" s="12" t="s">
        <v>7987</v>
      </c>
      <c r="O3430" s="12" t="s">
        <v>17589</v>
      </c>
      <c r="P3430" s="13" t="str">
        <f>+IFERROR(VLOOKUP(Table32[[#This Row],[Código_parroquial]],Table5[[#All],[CÓDIGO PARROQUIA]:[CLASIFICACIÓN]],5,0),+IFERROR(VLOOKUP(CONCATENATE(Table32[[#This Row],[Código Cantón]],"50"),Table5[[#All],[CÓDIGO PARROQUIA]:[CLASIFICACIÓN]],5,0),""))</f>
        <v/>
      </c>
      <c r="Q3430" s="13" t="str">
        <f>+IFERROR(VLOOKUP(Table32[[#This Row],[Código Cantón]],Table4[[#All],[CÓDIGO CANTÓN]:[CLASIFICACIÓN]],6,0),"")</f>
        <v/>
      </c>
    </row>
    <row r="3431" spans="4:17" x14ac:dyDescent="0.3">
      <c r="D3431" s="12" t="s">
        <v>2482</v>
      </c>
      <c r="E3431" s="12" t="s">
        <v>210</v>
      </c>
      <c r="F3431" s="12" t="s">
        <v>215</v>
      </c>
      <c r="G3431" s="12" t="s">
        <v>214</v>
      </c>
      <c r="H3431" s="12" t="s">
        <v>1347</v>
      </c>
      <c r="I3431" s="12" t="s">
        <v>7621</v>
      </c>
      <c r="J3431" s="12" t="s">
        <v>7550</v>
      </c>
      <c r="K3431" s="12" t="s">
        <v>17590</v>
      </c>
      <c r="L3431" s="12" t="s">
        <v>2483</v>
      </c>
      <c r="M3431" s="12" t="s">
        <v>17591</v>
      </c>
      <c r="N3431" s="12" t="s">
        <v>7987</v>
      </c>
      <c r="O3431" s="12" t="s">
        <v>17592</v>
      </c>
      <c r="P3431" s="13" t="str">
        <f>+IFERROR(VLOOKUP(Table32[[#This Row],[Código_parroquial]],Table5[[#All],[CÓDIGO PARROQUIA]:[CLASIFICACIÓN]],5,0),+IFERROR(VLOOKUP(CONCATENATE(Table32[[#This Row],[Código Cantón]],"50"),Table5[[#All],[CÓDIGO PARROQUIA]:[CLASIFICACIÓN]],5,0),""))</f>
        <v/>
      </c>
      <c r="Q3431" s="13" t="str">
        <f>+IFERROR(VLOOKUP(Table32[[#This Row],[Código Cantón]],Table4[[#All],[CÓDIGO CANTÓN]:[CLASIFICACIÓN]],6,0),"")</f>
        <v/>
      </c>
    </row>
    <row r="3432" spans="4:17" x14ac:dyDescent="0.3">
      <c r="D3432" s="12" t="s">
        <v>2482</v>
      </c>
      <c r="E3432" s="12" t="s">
        <v>210</v>
      </c>
      <c r="F3432" s="12" t="s">
        <v>215</v>
      </c>
      <c r="G3432" s="12" t="s">
        <v>214</v>
      </c>
      <c r="H3432" s="12" t="s">
        <v>1347</v>
      </c>
      <c r="I3432" s="12" t="s">
        <v>7621</v>
      </c>
      <c r="J3432" s="12" t="s">
        <v>7550</v>
      </c>
      <c r="K3432" s="12" t="s">
        <v>17593</v>
      </c>
      <c r="L3432" s="12" t="s">
        <v>2483</v>
      </c>
      <c r="M3432" s="12" t="s">
        <v>17594</v>
      </c>
      <c r="N3432" s="12" t="s">
        <v>7987</v>
      </c>
      <c r="O3432" s="12" t="s">
        <v>17595</v>
      </c>
      <c r="P3432" s="13" t="str">
        <f>+IFERROR(VLOOKUP(Table32[[#This Row],[Código_parroquial]],Table5[[#All],[CÓDIGO PARROQUIA]:[CLASIFICACIÓN]],5,0),+IFERROR(VLOOKUP(CONCATENATE(Table32[[#This Row],[Código Cantón]],"50"),Table5[[#All],[CÓDIGO PARROQUIA]:[CLASIFICACIÓN]],5,0),""))</f>
        <v/>
      </c>
      <c r="Q3432" s="13" t="str">
        <f>+IFERROR(VLOOKUP(Table32[[#This Row],[Código Cantón]],Table4[[#All],[CÓDIGO CANTÓN]:[CLASIFICACIÓN]],6,0),"")</f>
        <v/>
      </c>
    </row>
    <row r="3433" spans="4:17" x14ac:dyDescent="0.3">
      <c r="D3433" s="12" t="s">
        <v>2482</v>
      </c>
      <c r="E3433" s="12" t="s">
        <v>210</v>
      </c>
      <c r="F3433" s="12" t="s">
        <v>215</v>
      </c>
      <c r="G3433" s="12" t="s">
        <v>214</v>
      </c>
      <c r="H3433" s="12" t="s">
        <v>1354</v>
      </c>
      <c r="I3433" s="12" t="s">
        <v>7903</v>
      </c>
      <c r="J3433" s="12" t="s">
        <v>7550</v>
      </c>
      <c r="K3433" s="12" t="s">
        <v>17596</v>
      </c>
      <c r="L3433" s="12" t="s">
        <v>2483</v>
      </c>
      <c r="M3433" s="12" t="s">
        <v>17597</v>
      </c>
      <c r="N3433" s="12" t="s">
        <v>7987</v>
      </c>
      <c r="O3433" s="12" t="s">
        <v>17598</v>
      </c>
      <c r="P3433" s="13" t="str">
        <f>+IFERROR(VLOOKUP(Table32[[#This Row],[Código_parroquial]],Table5[[#All],[CÓDIGO PARROQUIA]:[CLASIFICACIÓN]],5,0),+IFERROR(VLOOKUP(CONCATENATE(Table32[[#This Row],[Código Cantón]],"50"),Table5[[#All],[CÓDIGO PARROQUIA]:[CLASIFICACIÓN]],5,0),""))</f>
        <v/>
      </c>
      <c r="Q3433" s="13" t="str">
        <f>+IFERROR(VLOOKUP(Table32[[#This Row],[Código Cantón]],Table4[[#All],[CÓDIGO CANTÓN]:[CLASIFICACIÓN]],6,0),"")</f>
        <v/>
      </c>
    </row>
    <row r="3434" spans="4:17" x14ac:dyDescent="0.3">
      <c r="D3434" s="12" t="s">
        <v>2482</v>
      </c>
      <c r="E3434" s="12" t="s">
        <v>210</v>
      </c>
      <c r="F3434" s="12" t="s">
        <v>215</v>
      </c>
      <c r="G3434" s="12" t="s">
        <v>214</v>
      </c>
      <c r="H3434" s="12" t="s">
        <v>1354</v>
      </c>
      <c r="I3434" s="12" t="s">
        <v>7903</v>
      </c>
      <c r="J3434" s="12" t="s">
        <v>7550</v>
      </c>
      <c r="K3434" s="12" t="s">
        <v>17599</v>
      </c>
      <c r="L3434" s="12" t="s">
        <v>2483</v>
      </c>
      <c r="M3434" s="12" t="s">
        <v>17600</v>
      </c>
      <c r="N3434" s="12" t="s">
        <v>7987</v>
      </c>
      <c r="O3434" s="12" t="s">
        <v>17601</v>
      </c>
      <c r="P3434" s="13" t="str">
        <f>+IFERROR(VLOOKUP(Table32[[#This Row],[Código_parroquial]],Table5[[#All],[CÓDIGO PARROQUIA]:[CLASIFICACIÓN]],5,0),+IFERROR(VLOOKUP(CONCATENATE(Table32[[#This Row],[Código Cantón]],"50"),Table5[[#All],[CÓDIGO PARROQUIA]:[CLASIFICACIÓN]],5,0),""))</f>
        <v/>
      </c>
      <c r="Q3434" s="13" t="str">
        <f>+IFERROR(VLOOKUP(Table32[[#This Row],[Código Cantón]],Table4[[#All],[CÓDIGO CANTÓN]:[CLASIFICACIÓN]],6,0),"")</f>
        <v/>
      </c>
    </row>
    <row r="3435" spans="4:17" x14ac:dyDescent="0.3">
      <c r="D3435" s="12" t="s">
        <v>2482</v>
      </c>
      <c r="E3435" s="12" t="s">
        <v>210</v>
      </c>
      <c r="F3435" s="12" t="s">
        <v>215</v>
      </c>
      <c r="G3435" s="12" t="s">
        <v>214</v>
      </c>
      <c r="H3435" s="12" t="s">
        <v>1347</v>
      </c>
      <c r="I3435" s="12" t="s">
        <v>7621</v>
      </c>
      <c r="J3435" s="12" t="s">
        <v>7550</v>
      </c>
      <c r="K3435" s="12" t="s">
        <v>17602</v>
      </c>
      <c r="L3435" s="12" t="s">
        <v>2483</v>
      </c>
      <c r="M3435" s="12" t="s">
        <v>17603</v>
      </c>
      <c r="N3435" s="12" t="s">
        <v>7987</v>
      </c>
      <c r="O3435" s="12" t="s">
        <v>17604</v>
      </c>
      <c r="P3435" s="13" t="str">
        <f>+IFERROR(VLOOKUP(Table32[[#This Row],[Código_parroquial]],Table5[[#All],[CÓDIGO PARROQUIA]:[CLASIFICACIÓN]],5,0),+IFERROR(VLOOKUP(CONCATENATE(Table32[[#This Row],[Código Cantón]],"50"),Table5[[#All],[CÓDIGO PARROQUIA]:[CLASIFICACIÓN]],5,0),""))</f>
        <v/>
      </c>
      <c r="Q3435" s="13" t="str">
        <f>+IFERROR(VLOOKUP(Table32[[#This Row],[Código Cantón]],Table4[[#All],[CÓDIGO CANTÓN]:[CLASIFICACIÓN]],6,0),"")</f>
        <v/>
      </c>
    </row>
    <row r="3436" spans="4:17" x14ac:dyDescent="0.3">
      <c r="D3436" s="12" t="s">
        <v>2482</v>
      </c>
      <c r="E3436" s="12" t="s">
        <v>210</v>
      </c>
      <c r="F3436" s="12" t="s">
        <v>215</v>
      </c>
      <c r="G3436" s="12" t="s">
        <v>214</v>
      </c>
      <c r="H3436" s="12" t="s">
        <v>1350</v>
      </c>
      <c r="I3436" s="12" t="s">
        <v>2631</v>
      </c>
      <c r="J3436" s="12" t="s">
        <v>7550</v>
      </c>
      <c r="K3436" s="12" t="s">
        <v>17605</v>
      </c>
      <c r="L3436" s="12" t="s">
        <v>2483</v>
      </c>
      <c r="M3436" s="12" t="s">
        <v>17606</v>
      </c>
      <c r="N3436" s="12" t="s">
        <v>7987</v>
      </c>
      <c r="O3436" s="12" t="s">
        <v>17607</v>
      </c>
      <c r="P3436" s="13" t="str">
        <f>+IFERROR(VLOOKUP(Table32[[#This Row],[Código_parroquial]],Table5[[#All],[CÓDIGO PARROQUIA]:[CLASIFICACIÓN]],5,0),+IFERROR(VLOOKUP(CONCATENATE(Table32[[#This Row],[Código Cantón]],"50"),Table5[[#All],[CÓDIGO PARROQUIA]:[CLASIFICACIÓN]],5,0),""))</f>
        <v/>
      </c>
      <c r="Q3436" s="13" t="str">
        <f>+IFERROR(VLOOKUP(Table32[[#This Row],[Código Cantón]],Table4[[#All],[CÓDIGO CANTÓN]:[CLASIFICACIÓN]],6,0),"")</f>
        <v/>
      </c>
    </row>
    <row r="3437" spans="4:17" x14ac:dyDescent="0.3">
      <c r="D3437" s="12" t="s">
        <v>2482</v>
      </c>
      <c r="E3437" s="12" t="s">
        <v>210</v>
      </c>
      <c r="F3437" s="12" t="s">
        <v>215</v>
      </c>
      <c r="G3437" s="12" t="s">
        <v>214</v>
      </c>
      <c r="H3437" s="12" t="s">
        <v>1345</v>
      </c>
      <c r="I3437" s="12" t="s">
        <v>1346</v>
      </c>
      <c r="J3437" s="12" t="s">
        <v>7550</v>
      </c>
      <c r="K3437" s="12" t="s">
        <v>17608</v>
      </c>
      <c r="L3437" s="12" t="s">
        <v>2483</v>
      </c>
      <c r="M3437" s="12" t="s">
        <v>17609</v>
      </c>
      <c r="N3437" s="12" t="s">
        <v>7987</v>
      </c>
      <c r="O3437" s="12" t="s">
        <v>17610</v>
      </c>
      <c r="P3437" s="13" t="str">
        <f>+IFERROR(VLOOKUP(Table32[[#This Row],[Código_parroquial]],Table5[[#All],[CÓDIGO PARROQUIA]:[CLASIFICACIÓN]],5,0),+IFERROR(VLOOKUP(CONCATENATE(Table32[[#This Row],[Código Cantón]],"50"),Table5[[#All],[CÓDIGO PARROQUIA]:[CLASIFICACIÓN]],5,0),""))</f>
        <v/>
      </c>
      <c r="Q3437" s="13" t="str">
        <f>+IFERROR(VLOOKUP(Table32[[#This Row],[Código Cantón]],Table4[[#All],[CÓDIGO CANTÓN]:[CLASIFICACIÓN]],6,0),"")</f>
        <v/>
      </c>
    </row>
    <row r="3438" spans="4:17" x14ac:dyDescent="0.3">
      <c r="D3438" s="12" t="s">
        <v>2482</v>
      </c>
      <c r="E3438" s="12" t="s">
        <v>210</v>
      </c>
      <c r="F3438" s="12" t="s">
        <v>215</v>
      </c>
      <c r="G3438" s="12" t="s">
        <v>214</v>
      </c>
      <c r="H3438" s="12" t="s">
        <v>1347</v>
      </c>
      <c r="I3438" s="12" t="s">
        <v>7621</v>
      </c>
      <c r="J3438" s="12" t="s">
        <v>7550</v>
      </c>
      <c r="K3438" s="12" t="s">
        <v>17611</v>
      </c>
      <c r="L3438" s="12" t="s">
        <v>2483</v>
      </c>
      <c r="M3438" s="12" t="s">
        <v>17612</v>
      </c>
      <c r="N3438" s="12" t="s">
        <v>7987</v>
      </c>
      <c r="O3438" s="12" t="s">
        <v>17613</v>
      </c>
      <c r="P3438" s="13" t="str">
        <f>+IFERROR(VLOOKUP(Table32[[#This Row],[Código_parroquial]],Table5[[#All],[CÓDIGO PARROQUIA]:[CLASIFICACIÓN]],5,0),+IFERROR(VLOOKUP(CONCATENATE(Table32[[#This Row],[Código Cantón]],"50"),Table5[[#All],[CÓDIGO PARROQUIA]:[CLASIFICACIÓN]],5,0),""))</f>
        <v/>
      </c>
      <c r="Q3438" s="13" t="str">
        <f>+IFERROR(VLOOKUP(Table32[[#This Row],[Código Cantón]],Table4[[#All],[CÓDIGO CANTÓN]:[CLASIFICACIÓN]],6,0),"")</f>
        <v/>
      </c>
    </row>
    <row r="3439" spans="4:17" x14ac:dyDescent="0.3">
      <c r="D3439" s="12" t="s">
        <v>2482</v>
      </c>
      <c r="E3439" s="12" t="s">
        <v>210</v>
      </c>
      <c r="F3439" s="12" t="s">
        <v>215</v>
      </c>
      <c r="G3439" s="12" t="s">
        <v>214</v>
      </c>
      <c r="H3439" s="12" t="s">
        <v>1347</v>
      </c>
      <c r="I3439" s="12" t="s">
        <v>7621</v>
      </c>
      <c r="J3439" s="12" t="s">
        <v>7550</v>
      </c>
      <c r="K3439" s="12" t="s">
        <v>17614</v>
      </c>
      <c r="L3439" s="12" t="s">
        <v>2483</v>
      </c>
      <c r="M3439" s="12" t="s">
        <v>17615</v>
      </c>
      <c r="N3439" s="12" t="s">
        <v>7987</v>
      </c>
      <c r="O3439" s="12" t="s">
        <v>17616</v>
      </c>
      <c r="P3439" s="13" t="str">
        <f>+IFERROR(VLOOKUP(Table32[[#This Row],[Código_parroquial]],Table5[[#All],[CÓDIGO PARROQUIA]:[CLASIFICACIÓN]],5,0),+IFERROR(VLOOKUP(CONCATENATE(Table32[[#This Row],[Código Cantón]],"50"),Table5[[#All],[CÓDIGO PARROQUIA]:[CLASIFICACIÓN]],5,0),""))</f>
        <v/>
      </c>
      <c r="Q3439" s="13" t="str">
        <f>+IFERROR(VLOOKUP(Table32[[#This Row],[Código Cantón]],Table4[[#All],[CÓDIGO CANTÓN]:[CLASIFICACIÓN]],6,0),"")</f>
        <v/>
      </c>
    </row>
    <row r="3440" spans="4:17" x14ac:dyDescent="0.3">
      <c r="D3440" s="12" t="s">
        <v>2482</v>
      </c>
      <c r="E3440" s="12" t="s">
        <v>210</v>
      </c>
      <c r="F3440" s="12" t="s">
        <v>215</v>
      </c>
      <c r="G3440" s="12" t="s">
        <v>214</v>
      </c>
      <c r="H3440" s="12" t="s">
        <v>1347</v>
      </c>
      <c r="I3440" s="12" t="s">
        <v>7621</v>
      </c>
      <c r="J3440" s="12" t="s">
        <v>7550</v>
      </c>
      <c r="K3440" s="12" t="s">
        <v>17617</v>
      </c>
      <c r="L3440" s="12" t="s">
        <v>2483</v>
      </c>
      <c r="M3440" s="12" t="s">
        <v>17618</v>
      </c>
      <c r="N3440" s="12" t="s">
        <v>7987</v>
      </c>
      <c r="O3440" s="12" t="s">
        <v>17619</v>
      </c>
      <c r="P3440" s="13" t="str">
        <f>+IFERROR(VLOOKUP(Table32[[#This Row],[Código_parroquial]],Table5[[#All],[CÓDIGO PARROQUIA]:[CLASIFICACIÓN]],5,0),+IFERROR(VLOOKUP(CONCATENATE(Table32[[#This Row],[Código Cantón]],"50"),Table5[[#All],[CÓDIGO PARROQUIA]:[CLASIFICACIÓN]],5,0),""))</f>
        <v/>
      </c>
      <c r="Q3440" s="13" t="str">
        <f>+IFERROR(VLOOKUP(Table32[[#This Row],[Código Cantón]],Table4[[#All],[CÓDIGO CANTÓN]:[CLASIFICACIÓN]],6,0),"")</f>
        <v/>
      </c>
    </row>
    <row r="3441" spans="4:17" x14ac:dyDescent="0.3">
      <c r="D3441" s="12" t="s">
        <v>2482</v>
      </c>
      <c r="E3441" s="12" t="s">
        <v>210</v>
      </c>
      <c r="F3441" s="12" t="s">
        <v>215</v>
      </c>
      <c r="G3441" s="12" t="s">
        <v>214</v>
      </c>
      <c r="H3441" s="12" t="s">
        <v>1343</v>
      </c>
      <c r="I3441" s="12" t="s">
        <v>7563</v>
      </c>
      <c r="J3441" s="12" t="s">
        <v>7548</v>
      </c>
      <c r="K3441" s="12" t="s">
        <v>17620</v>
      </c>
      <c r="L3441" s="12" t="s">
        <v>2483</v>
      </c>
      <c r="M3441" s="12" t="s">
        <v>12893</v>
      </c>
      <c r="N3441" s="12" t="s">
        <v>7987</v>
      </c>
      <c r="O3441" s="12" t="s">
        <v>17557</v>
      </c>
      <c r="P3441" s="13" t="str">
        <f>+IFERROR(VLOOKUP(Table32[[#This Row],[Código_parroquial]],Table5[[#All],[CÓDIGO PARROQUIA]:[CLASIFICACIÓN]],5,0),+IFERROR(VLOOKUP(CONCATENATE(Table32[[#This Row],[Código Cantón]],"50"),Table5[[#All],[CÓDIGO PARROQUIA]:[CLASIFICACIÓN]],5,0),""))</f>
        <v/>
      </c>
      <c r="Q3441" s="13" t="str">
        <f>+IFERROR(VLOOKUP(Table32[[#This Row],[Código Cantón]],Table4[[#All],[CÓDIGO CANTÓN]:[CLASIFICACIÓN]],6,0),"")</f>
        <v/>
      </c>
    </row>
    <row r="3442" spans="4:17" x14ac:dyDescent="0.3">
      <c r="D3442" s="12" t="s">
        <v>2482</v>
      </c>
      <c r="E3442" s="12" t="s">
        <v>210</v>
      </c>
      <c r="F3442" s="12" t="s">
        <v>217</v>
      </c>
      <c r="G3442" s="12" t="s">
        <v>216</v>
      </c>
      <c r="H3442" s="12" t="s">
        <v>1364</v>
      </c>
      <c r="I3442" s="12" t="s">
        <v>7706</v>
      </c>
      <c r="J3442" s="12" t="s">
        <v>7550</v>
      </c>
      <c r="K3442" s="12" t="s">
        <v>17621</v>
      </c>
      <c r="L3442" s="12" t="s">
        <v>2483</v>
      </c>
      <c r="M3442" s="12" t="s">
        <v>17622</v>
      </c>
      <c r="N3442" s="12" t="s">
        <v>7980</v>
      </c>
      <c r="O3442" s="12" t="s">
        <v>17623</v>
      </c>
      <c r="P3442" s="13" t="str">
        <f>+IFERROR(VLOOKUP(Table32[[#This Row],[Código_parroquial]],Table5[[#All],[CÓDIGO PARROQUIA]:[CLASIFICACIÓN]],5,0),+IFERROR(VLOOKUP(CONCATENATE(Table32[[#This Row],[Código Cantón]],"50"),Table5[[#All],[CÓDIGO PARROQUIA]:[CLASIFICACIÓN]],5,0),""))</f>
        <v/>
      </c>
      <c r="Q3442" s="13" t="str">
        <f>+IFERROR(VLOOKUP(Table32[[#This Row],[Código Cantón]],Table4[[#All],[CÓDIGO CANTÓN]:[CLASIFICACIÓN]],6,0),"")</f>
        <v/>
      </c>
    </row>
    <row r="3443" spans="4:17" x14ac:dyDescent="0.3">
      <c r="D3443" s="12" t="s">
        <v>2482</v>
      </c>
      <c r="E3443" s="12" t="s">
        <v>210</v>
      </c>
      <c r="F3443" s="12" t="s">
        <v>217</v>
      </c>
      <c r="G3443" s="12" t="s">
        <v>216</v>
      </c>
      <c r="H3443" s="12" t="s">
        <v>1357</v>
      </c>
      <c r="I3443" s="12" t="s">
        <v>879</v>
      </c>
      <c r="J3443" s="12" t="s">
        <v>7548</v>
      </c>
      <c r="K3443" s="12" t="s">
        <v>17624</v>
      </c>
      <c r="L3443" s="12" t="s">
        <v>2483</v>
      </c>
      <c r="M3443" s="12" t="s">
        <v>17625</v>
      </c>
      <c r="N3443" s="12" t="s">
        <v>7980</v>
      </c>
      <c r="O3443" s="12" t="s">
        <v>17626</v>
      </c>
      <c r="P3443" s="13" t="str">
        <f>+IFERROR(VLOOKUP(Table32[[#This Row],[Código_parroquial]],Table5[[#All],[CÓDIGO PARROQUIA]:[CLASIFICACIÓN]],5,0),+IFERROR(VLOOKUP(CONCATENATE(Table32[[#This Row],[Código Cantón]],"50"),Table5[[#All],[CÓDIGO PARROQUIA]:[CLASIFICACIÓN]],5,0),""))</f>
        <v/>
      </c>
      <c r="Q3443" s="13" t="str">
        <f>+IFERROR(VLOOKUP(Table32[[#This Row],[Código Cantón]],Table4[[#All],[CÓDIGO CANTÓN]:[CLASIFICACIÓN]],6,0),"")</f>
        <v/>
      </c>
    </row>
    <row r="3444" spans="4:17" x14ac:dyDescent="0.3">
      <c r="D3444" s="12" t="s">
        <v>2482</v>
      </c>
      <c r="E3444" s="12" t="s">
        <v>210</v>
      </c>
      <c r="F3444" s="12" t="s">
        <v>217</v>
      </c>
      <c r="G3444" s="12" t="s">
        <v>216</v>
      </c>
      <c r="H3444" s="12" t="s">
        <v>1367</v>
      </c>
      <c r="I3444" s="12" t="s">
        <v>741</v>
      </c>
      <c r="J3444" s="12" t="s">
        <v>7550</v>
      </c>
      <c r="K3444" s="12" t="s">
        <v>17627</v>
      </c>
      <c r="L3444" s="12" t="s">
        <v>2483</v>
      </c>
      <c r="M3444" s="12" t="s">
        <v>17628</v>
      </c>
      <c r="N3444" s="12" t="s">
        <v>7980</v>
      </c>
      <c r="O3444" s="12" t="s">
        <v>17629</v>
      </c>
      <c r="P3444" s="13" t="str">
        <f>+IFERROR(VLOOKUP(Table32[[#This Row],[Código_parroquial]],Table5[[#All],[CÓDIGO PARROQUIA]:[CLASIFICACIÓN]],5,0),+IFERROR(VLOOKUP(CONCATENATE(Table32[[#This Row],[Código Cantón]],"50"),Table5[[#All],[CÓDIGO PARROQUIA]:[CLASIFICACIÓN]],5,0),""))</f>
        <v/>
      </c>
      <c r="Q3444" s="13" t="str">
        <f>+IFERROR(VLOOKUP(Table32[[#This Row],[Código Cantón]],Table4[[#All],[CÓDIGO CANTÓN]:[CLASIFICACIÓN]],6,0),"")</f>
        <v/>
      </c>
    </row>
    <row r="3445" spans="4:17" x14ac:dyDescent="0.3">
      <c r="D3445" s="12" t="s">
        <v>2482</v>
      </c>
      <c r="E3445" s="12" t="s">
        <v>210</v>
      </c>
      <c r="F3445" s="12" t="s">
        <v>217</v>
      </c>
      <c r="G3445" s="12" t="s">
        <v>216</v>
      </c>
      <c r="H3445" s="12" t="s">
        <v>1356</v>
      </c>
      <c r="I3445" s="12" t="s">
        <v>7904</v>
      </c>
      <c r="J3445" s="12" t="s">
        <v>7548</v>
      </c>
      <c r="K3445" s="12" t="s">
        <v>17630</v>
      </c>
      <c r="L3445" s="12" t="s">
        <v>2483</v>
      </c>
      <c r="M3445" s="12" t="s">
        <v>483</v>
      </c>
      <c r="N3445" s="12" t="s">
        <v>7980</v>
      </c>
      <c r="O3445" s="12" t="s">
        <v>17631</v>
      </c>
      <c r="P3445" s="13" t="str">
        <f>+IFERROR(VLOOKUP(Table32[[#This Row],[Código_parroquial]],Table5[[#All],[CÓDIGO PARROQUIA]:[CLASIFICACIÓN]],5,0),+IFERROR(VLOOKUP(CONCATENATE(Table32[[#This Row],[Código Cantón]],"50"),Table5[[#All],[CÓDIGO PARROQUIA]:[CLASIFICACIÓN]],5,0),""))</f>
        <v/>
      </c>
      <c r="Q3445" s="13" t="str">
        <f>+IFERROR(VLOOKUP(Table32[[#This Row],[Código Cantón]],Table4[[#All],[CÓDIGO CANTÓN]:[CLASIFICACIÓN]],6,0),"")</f>
        <v/>
      </c>
    </row>
    <row r="3446" spans="4:17" x14ac:dyDescent="0.3">
      <c r="D3446" s="12" t="s">
        <v>2482</v>
      </c>
      <c r="E3446" s="12" t="s">
        <v>210</v>
      </c>
      <c r="F3446" s="12" t="s">
        <v>217</v>
      </c>
      <c r="G3446" s="12" t="s">
        <v>216</v>
      </c>
      <c r="H3446" s="12" t="s">
        <v>1360</v>
      </c>
      <c r="I3446" s="12" t="s">
        <v>7709</v>
      </c>
      <c r="J3446" s="12" t="s">
        <v>7550</v>
      </c>
      <c r="K3446" s="12" t="s">
        <v>17632</v>
      </c>
      <c r="L3446" s="12" t="s">
        <v>2483</v>
      </c>
      <c r="M3446" s="12" t="s">
        <v>17633</v>
      </c>
      <c r="N3446" s="12" t="s">
        <v>7980</v>
      </c>
      <c r="O3446" s="12" t="s">
        <v>17634</v>
      </c>
      <c r="P3446" s="13" t="str">
        <f>+IFERROR(VLOOKUP(Table32[[#This Row],[Código_parroquial]],Table5[[#All],[CÓDIGO PARROQUIA]:[CLASIFICACIÓN]],5,0),+IFERROR(VLOOKUP(CONCATENATE(Table32[[#This Row],[Código Cantón]],"50"),Table5[[#All],[CÓDIGO PARROQUIA]:[CLASIFICACIÓN]],5,0),""))</f>
        <v/>
      </c>
      <c r="Q3446" s="13" t="str">
        <f>+IFERROR(VLOOKUP(Table32[[#This Row],[Código Cantón]],Table4[[#All],[CÓDIGO CANTÓN]:[CLASIFICACIÓN]],6,0),"")</f>
        <v/>
      </c>
    </row>
    <row r="3447" spans="4:17" x14ac:dyDescent="0.3">
      <c r="D3447" s="12" t="s">
        <v>2482</v>
      </c>
      <c r="E3447" s="12" t="s">
        <v>210</v>
      </c>
      <c r="F3447" s="12" t="s">
        <v>217</v>
      </c>
      <c r="G3447" s="12" t="s">
        <v>216</v>
      </c>
      <c r="H3447" s="12" t="s">
        <v>1364</v>
      </c>
      <c r="I3447" s="12" t="s">
        <v>7706</v>
      </c>
      <c r="J3447" s="12" t="s">
        <v>7550</v>
      </c>
      <c r="K3447" s="12" t="s">
        <v>17635</v>
      </c>
      <c r="L3447" s="12" t="s">
        <v>2483</v>
      </c>
      <c r="M3447" s="12" t="s">
        <v>15229</v>
      </c>
      <c r="N3447" s="12" t="s">
        <v>7980</v>
      </c>
      <c r="O3447" s="12" t="s">
        <v>17636</v>
      </c>
      <c r="P3447" s="13" t="str">
        <f>+IFERROR(VLOOKUP(Table32[[#This Row],[Código_parroquial]],Table5[[#All],[CÓDIGO PARROQUIA]:[CLASIFICACIÓN]],5,0),+IFERROR(VLOOKUP(CONCATENATE(Table32[[#This Row],[Código Cantón]],"50"),Table5[[#All],[CÓDIGO PARROQUIA]:[CLASIFICACIÓN]],5,0),""))</f>
        <v/>
      </c>
      <c r="Q3447" s="13" t="str">
        <f>+IFERROR(VLOOKUP(Table32[[#This Row],[Código Cantón]],Table4[[#All],[CÓDIGO CANTÓN]:[CLASIFICACIÓN]],6,0),"")</f>
        <v/>
      </c>
    </row>
    <row r="3448" spans="4:17" x14ac:dyDescent="0.3">
      <c r="D3448" s="12" t="s">
        <v>2482</v>
      </c>
      <c r="E3448" s="12" t="s">
        <v>210</v>
      </c>
      <c r="F3448" s="12" t="s">
        <v>217</v>
      </c>
      <c r="G3448" s="12" t="s">
        <v>216</v>
      </c>
      <c r="H3448" s="12" t="s">
        <v>1357</v>
      </c>
      <c r="I3448" s="12" t="s">
        <v>879</v>
      </c>
      <c r="J3448" s="12" t="s">
        <v>7548</v>
      </c>
      <c r="K3448" s="12" t="s">
        <v>17637</v>
      </c>
      <c r="L3448" s="12" t="s">
        <v>2483</v>
      </c>
      <c r="M3448" s="12" t="s">
        <v>17638</v>
      </c>
      <c r="N3448" s="12" t="s">
        <v>7980</v>
      </c>
      <c r="O3448" s="12" t="s">
        <v>17639</v>
      </c>
      <c r="P3448" s="13" t="str">
        <f>+IFERROR(VLOOKUP(Table32[[#This Row],[Código_parroquial]],Table5[[#All],[CÓDIGO PARROQUIA]:[CLASIFICACIÓN]],5,0),+IFERROR(VLOOKUP(CONCATENATE(Table32[[#This Row],[Código Cantón]],"50"),Table5[[#All],[CÓDIGO PARROQUIA]:[CLASIFICACIÓN]],5,0),""))</f>
        <v/>
      </c>
      <c r="Q3448" s="13" t="str">
        <f>+IFERROR(VLOOKUP(Table32[[#This Row],[Código Cantón]],Table4[[#All],[CÓDIGO CANTÓN]:[CLASIFICACIÓN]],6,0),"")</f>
        <v/>
      </c>
    </row>
    <row r="3449" spans="4:17" x14ac:dyDescent="0.3">
      <c r="D3449" s="12" t="s">
        <v>2482</v>
      </c>
      <c r="E3449" s="12" t="s">
        <v>210</v>
      </c>
      <c r="F3449" s="12" t="s">
        <v>217</v>
      </c>
      <c r="G3449" s="12" t="s">
        <v>216</v>
      </c>
      <c r="H3449" s="12" t="s">
        <v>1357</v>
      </c>
      <c r="I3449" s="12" t="s">
        <v>879</v>
      </c>
      <c r="J3449" s="12" t="s">
        <v>7548</v>
      </c>
      <c r="K3449" s="12" t="s">
        <v>17640</v>
      </c>
      <c r="L3449" s="12" t="s">
        <v>2483</v>
      </c>
      <c r="M3449" s="12" t="s">
        <v>17641</v>
      </c>
      <c r="N3449" s="12" t="s">
        <v>7980</v>
      </c>
      <c r="O3449" s="12" t="s">
        <v>1126</v>
      </c>
      <c r="P3449" s="13" t="str">
        <f>+IFERROR(VLOOKUP(Table32[[#This Row],[Código_parroquial]],Table5[[#All],[CÓDIGO PARROQUIA]:[CLASIFICACIÓN]],5,0),+IFERROR(VLOOKUP(CONCATENATE(Table32[[#This Row],[Código Cantón]],"50"),Table5[[#All],[CÓDIGO PARROQUIA]:[CLASIFICACIÓN]],5,0),""))</f>
        <v/>
      </c>
      <c r="Q3449" s="13" t="str">
        <f>+IFERROR(VLOOKUP(Table32[[#This Row],[Código Cantón]],Table4[[#All],[CÓDIGO CANTÓN]:[CLASIFICACIÓN]],6,0),"")</f>
        <v/>
      </c>
    </row>
    <row r="3450" spans="4:17" x14ac:dyDescent="0.3">
      <c r="D3450" s="12" t="s">
        <v>2482</v>
      </c>
      <c r="E3450" s="12" t="s">
        <v>210</v>
      </c>
      <c r="F3450" s="12" t="s">
        <v>217</v>
      </c>
      <c r="G3450" s="12" t="s">
        <v>216</v>
      </c>
      <c r="H3450" s="12" t="s">
        <v>1357</v>
      </c>
      <c r="I3450" s="12" t="s">
        <v>879</v>
      </c>
      <c r="J3450" s="12" t="s">
        <v>7548</v>
      </c>
      <c r="K3450" s="12" t="s">
        <v>17642</v>
      </c>
      <c r="L3450" s="12" t="s">
        <v>2483</v>
      </c>
      <c r="M3450" s="12" t="s">
        <v>17643</v>
      </c>
      <c r="N3450" s="12" t="s">
        <v>7980</v>
      </c>
      <c r="O3450" s="12" t="s">
        <v>17644</v>
      </c>
      <c r="P3450" s="13" t="str">
        <f>+IFERROR(VLOOKUP(Table32[[#This Row],[Código_parroquial]],Table5[[#All],[CÓDIGO PARROQUIA]:[CLASIFICACIÓN]],5,0),+IFERROR(VLOOKUP(CONCATENATE(Table32[[#This Row],[Código Cantón]],"50"),Table5[[#All],[CÓDIGO PARROQUIA]:[CLASIFICACIÓN]],5,0),""))</f>
        <v/>
      </c>
      <c r="Q3450" s="13" t="str">
        <f>+IFERROR(VLOOKUP(Table32[[#This Row],[Código Cantón]],Table4[[#All],[CÓDIGO CANTÓN]:[CLASIFICACIÓN]],6,0),"")</f>
        <v/>
      </c>
    </row>
    <row r="3451" spans="4:17" x14ac:dyDescent="0.3">
      <c r="D3451" s="12" t="s">
        <v>2482</v>
      </c>
      <c r="E3451" s="12" t="s">
        <v>210</v>
      </c>
      <c r="F3451" s="12" t="s">
        <v>217</v>
      </c>
      <c r="G3451" s="12" t="s">
        <v>216</v>
      </c>
      <c r="H3451" s="12" t="s">
        <v>1363</v>
      </c>
      <c r="I3451" s="12" t="s">
        <v>7703</v>
      </c>
      <c r="J3451" s="12" t="s">
        <v>7550</v>
      </c>
      <c r="K3451" s="12" t="s">
        <v>17645</v>
      </c>
      <c r="L3451" s="12" t="s">
        <v>2483</v>
      </c>
      <c r="M3451" s="12" t="s">
        <v>17646</v>
      </c>
      <c r="N3451" s="12" t="s">
        <v>7980</v>
      </c>
      <c r="O3451" s="12" t="s">
        <v>17647</v>
      </c>
      <c r="P3451" s="13" t="str">
        <f>+IFERROR(VLOOKUP(Table32[[#This Row],[Código_parroquial]],Table5[[#All],[CÓDIGO PARROQUIA]:[CLASIFICACIÓN]],5,0),+IFERROR(VLOOKUP(CONCATENATE(Table32[[#This Row],[Código Cantón]],"50"),Table5[[#All],[CÓDIGO PARROQUIA]:[CLASIFICACIÓN]],5,0),""))</f>
        <v/>
      </c>
      <c r="Q3451" s="13" t="str">
        <f>+IFERROR(VLOOKUP(Table32[[#This Row],[Código Cantón]],Table4[[#All],[CÓDIGO CANTÓN]:[CLASIFICACIÓN]],6,0),"")</f>
        <v/>
      </c>
    </row>
    <row r="3452" spans="4:17" x14ac:dyDescent="0.3">
      <c r="D3452" s="12" t="s">
        <v>2482</v>
      </c>
      <c r="E3452" s="12" t="s">
        <v>210</v>
      </c>
      <c r="F3452" s="12" t="s">
        <v>217</v>
      </c>
      <c r="G3452" s="12" t="s">
        <v>216</v>
      </c>
      <c r="H3452" s="12" t="s">
        <v>1364</v>
      </c>
      <c r="I3452" s="12" t="s">
        <v>7706</v>
      </c>
      <c r="J3452" s="12" t="s">
        <v>7550</v>
      </c>
      <c r="K3452" s="12" t="s">
        <v>17648</v>
      </c>
      <c r="L3452" s="12" t="s">
        <v>2483</v>
      </c>
      <c r="M3452" s="12" t="s">
        <v>17649</v>
      </c>
      <c r="N3452" s="12" t="s">
        <v>7980</v>
      </c>
      <c r="O3452" s="12" t="s">
        <v>17650</v>
      </c>
      <c r="P3452" s="13" t="str">
        <f>+IFERROR(VLOOKUP(Table32[[#This Row],[Código_parroquial]],Table5[[#All],[CÓDIGO PARROQUIA]:[CLASIFICACIÓN]],5,0),+IFERROR(VLOOKUP(CONCATENATE(Table32[[#This Row],[Código Cantón]],"50"),Table5[[#All],[CÓDIGO PARROQUIA]:[CLASIFICACIÓN]],5,0),""))</f>
        <v/>
      </c>
      <c r="Q3452" s="13" t="str">
        <f>+IFERROR(VLOOKUP(Table32[[#This Row],[Código Cantón]],Table4[[#All],[CÓDIGO CANTÓN]:[CLASIFICACIÓN]],6,0),"")</f>
        <v/>
      </c>
    </row>
    <row r="3453" spans="4:17" x14ac:dyDescent="0.3">
      <c r="D3453" s="12" t="s">
        <v>2482</v>
      </c>
      <c r="E3453" s="12" t="s">
        <v>210</v>
      </c>
      <c r="F3453" s="12" t="s">
        <v>217</v>
      </c>
      <c r="G3453" s="12" t="s">
        <v>216</v>
      </c>
      <c r="H3453" s="12" t="s">
        <v>1359</v>
      </c>
      <c r="I3453" s="12" t="s">
        <v>5002</v>
      </c>
      <c r="J3453" s="12" t="s">
        <v>7550</v>
      </c>
      <c r="K3453" s="12" t="s">
        <v>17651</v>
      </c>
      <c r="L3453" s="12" t="s">
        <v>2483</v>
      </c>
      <c r="M3453" s="12" t="s">
        <v>17652</v>
      </c>
      <c r="N3453" s="12" t="s">
        <v>7980</v>
      </c>
      <c r="O3453" s="12" t="s">
        <v>2635</v>
      </c>
      <c r="P3453" s="13" t="str">
        <f>+IFERROR(VLOOKUP(Table32[[#This Row],[Código_parroquial]],Table5[[#All],[CÓDIGO PARROQUIA]:[CLASIFICACIÓN]],5,0),+IFERROR(VLOOKUP(CONCATENATE(Table32[[#This Row],[Código Cantón]],"50"),Table5[[#All],[CÓDIGO PARROQUIA]:[CLASIFICACIÓN]],5,0),""))</f>
        <v/>
      </c>
      <c r="Q3453" s="13" t="str">
        <f>+IFERROR(VLOOKUP(Table32[[#This Row],[Código Cantón]],Table4[[#All],[CÓDIGO CANTÓN]:[CLASIFICACIÓN]],6,0),"")</f>
        <v/>
      </c>
    </row>
    <row r="3454" spans="4:17" x14ac:dyDescent="0.3">
      <c r="D3454" s="12" t="s">
        <v>2482</v>
      </c>
      <c r="E3454" s="12" t="s">
        <v>210</v>
      </c>
      <c r="F3454" s="12" t="s">
        <v>217</v>
      </c>
      <c r="G3454" s="12" t="s">
        <v>216</v>
      </c>
      <c r="H3454" s="12" t="s">
        <v>1364</v>
      </c>
      <c r="I3454" s="12" t="s">
        <v>7706</v>
      </c>
      <c r="J3454" s="12" t="s">
        <v>7550</v>
      </c>
      <c r="K3454" s="12" t="s">
        <v>17653</v>
      </c>
      <c r="L3454" s="12" t="s">
        <v>2483</v>
      </c>
      <c r="M3454" s="12" t="s">
        <v>17654</v>
      </c>
      <c r="N3454" s="12" t="s">
        <v>7980</v>
      </c>
      <c r="O3454" s="12" t="s">
        <v>17655</v>
      </c>
      <c r="P3454" s="13" t="str">
        <f>+IFERROR(VLOOKUP(Table32[[#This Row],[Código_parroquial]],Table5[[#All],[CÓDIGO PARROQUIA]:[CLASIFICACIÓN]],5,0),+IFERROR(VLOOKUP(CONCATENATE(Table32[[#This Row],[Código Cantón]],"50"),Table5[[#All],[CÓDIGO PARROQUIA]:[CLASIFICACIÓN]],5,0),""))</f>
        <v/>
      </c>
      <c r="Q3454" s="13" t="str">
        <f>+IFERROR(VLOOKUP(Table32[[#This Row],[Código Cantón]],Table4[[#All],[CÓDIGO CANTÓN]:[CLASIFICACIÓN]],6,0),"")</f>
        <v/>
      </c>
    </row>
    <row r="3455" spans="4:17" x14ac:dyDescent="0.3">
      <c r="D3455" s="12" t="s">
        <v>2482</v>
      </c>
      <c r="E3455" s="12" t="s">
        <v>210</v>
      </c>
      <c r="F3455" s="12" t="s">
        <v>217</v>
      </c>
      <c r="G3455" s="12" t="s">
        <v>216</v>
      </c>
      <c r="H3455" s="12" t="s">
        <v>1365</v>
      </c>
      <c r="I3455" s="12" t="s">
        <v>1366</v>
      </c>
      <c r="J3455" s="12" t="s">
        <v>7550</v>
      </c>
      <c r="K3455" s="12" t="s">
        <v>17656</v>
      </c>
      <c r="L3455" s="12" t="s">
        <v>2483</v>
      </c>
      <c r="M3455" s="12" t="s">
        <v>9554</v>
      </c>
      <c r="N3455" s="12" t="s">
        <v>7980</v>
      </c>
      <c r="O3455" s="12" t="s">
        <v>17657</v>
      </c>
      <c r="P3455" s="13" t="str">
        <f>+IFERROR(VLOOKUP(Table32[[#This Row],[Código_parroquial]],Table5[[#All],[CÓDIGO PARROQUIA]:[CLASIFICACIÓN]],5,0),+IFERROR(VLOOKUP(CONCATENATE(Table32[[#This Row],[Código Cantón]],"50"),Table5[[#All],[CÓDIGO PARROQUIA]:[CLASIFICACIÓN]],5,0),""))</f>
        <v/>
      </c>
      <c r="Q3455" s="13" t="str">
        <f>+IFERROR(VLOOKUP(Table32[[#This Row],[Código Cantón]],Table4[[#All],[CÓDIGO CANTÓN]:[CLASIFICACIÓN]],6,0),"")</f>
        <v/>
      </c>
    </row>
    <row r="3456" spans="4:17" x14ac:dyDescent="0.3">
      <c r="D3456" s="12" t="s">
        <v>2482</v>
      </c>
      <c r="E3456" s="12" t="s">
        <v>210</v>
      </c>
      <c r="F3456" s="12" t="s">
        <v>217</v>
      </c>
      <c r="G3456" s="12" t="s">
        <v>216</v>
      </c>
      <c r="H3456" s="12" t="s">
        <v>1367</v>
      </c>
      <c r="I3456" s="12" t="s">
        <v>741</v>
      </c>
      <c r="J3456" s="12" t="s">
        <v>7550</v>
      </c>
      <c r="K3456" s="12" t="s">
        <v>17658</v>
      </c>
      <c r="L3456" s="12" t="s">
        <v>2483</v>
      </c>
      <c r="M3456" s="12" t="s">
        <v>17659</v>
      </c>
      <c r="N3456" s="12" t="s">
        <v>7980</v>
      </c>
      <c r="O3456" s="12" t="s">
        <v>17660</v>
      </c>
      <c r="P3456" s="13" t="str">
        <f>+IFERROR(VLOOKUP(Table32[[#This Row],[Código_parroquial]],Table5[[#All],[CÓDIGO PARROQUIA]:[CLASIFICACIÓN]],5,0),+IFERROR(VLOOKUP(CONCATENATE(Table32[[#This Row],[Código Cantón]],"50"),Table5[[#All],[CÓDIGO PARROQUIA]:[CLASIFICACIÓN]],5,0),""))</f>
        <v/>
      </c>
      <c r="Q3456" s="13" t="str">
        <f>+IFERROR(VLOOKUP(Table32[[#This Row],[Código Cantón]],Table4[[#All],[CÓDIGO CANTÓN]:[CLASIFICACIÓN]],6,0),"")</f>
        <v/>
      </c>
    </row>
    <row r="3457" spans="4:17" x14ac:dyDescent="0.3">
      <c r="D3457" s="12" t="s">
        <v>2482</v>
      </c>
      <c r="E3457" s="12" t="s">
        <v>210</v>
      </c>
      <c r="F3457" s="12" t="s">
        <v>217</v>
      </c>
      <c r="G3457" s="12" t="s">
        <v>216</v>
      </c>
      <c r="H3457" s="12" t="s">
        <v>1365</v>
      </c>
      <c r="I3457" s="12" t="s">
        <v>1366</v>
      </c>
      <c r="J3457" s="12" t="s">
        <v>7550</v>
      </c>
      <c r="K3457" s="12" t="s">
        <v>17661</v>
      </c>
      <c r="L3457" s="12" t="s">
        <v>2483</v>
      </c>
      <c r="M3457" s="12" t="s">
        <v>17662</v>
      </c>
      <c r="N3457" s="12" t="s">
        <v>7980</v>
      </c>
      <c r="O3457" s="12" t="s">
        <v>17663</v>
      </c>
      <c r="P3457" s="13" t="str">
        <f>+IFERROR(VLOOKUP(Table32[[#This Row],[Código_parroquial]],Table5[[#All],[CÓDIGO PARROQUIA]:[CLASIFICACIÓN]],5,0),+IFERROR(VLOOKUP(CONCATENATE(Table32[[#This Row],[Código Cantón]],"50"),Table5[[#All],[CÓDIGO PARROQUIA]:[CLASIFICACIÓN]],5,0),""))</f>
        <v/>
      </c>
      <c r="Q3457" s="13" t="str">
        <f>+IFERROR(VLOOKUP(Table32[[#This Row],[Código Cantón]],Table4[[#All],[CÓDIGO CANTÓN]:[CLASIFICACIÓN]],6,0),"")</f>
        <v/>
      </c>
    </row>
    <row r="3458" spans="4:17" x14ac:dyDescent="0.3">
      <c r="D3458" s="12" t="s">
        <v>2482</v>
      </c>
      <c r="E3458" s="12" t="s">
        <v>210</v>
      </c>
      <c r="F3458" s="12" t="s">
        <v>217</v>
      </c>
      <c r="G3458" s="12" t="s">
        <v>216</v>
      </c>
      <c r="H3458" s="12" t="s">
        <v>1357</v>
      </c>
      <c r="I3458" s="12" t="s">
        <v>879</v>
      </c>
      <c r="J3458" s="12" t="s">
        <v>7548</v>
      </c>
      <c r="K3458" s="12" t="s">
        <v>17664</v>
      </c>
      <c r="L3458" s="12" t="s">
        <v>2483</v>
      </c>
      <c r="M3458" s="12" t="s">
        <v>17665</v>
      </c>
      <c r="N3458" s="12" t="s">
        <v>7980</v>
      </c>
      <c r="O3458" s="12" t="s">
        <v>17666</v>
      </c>
      <c r="P3458" s="13" t="str">
        <f>+IFERROR(VLOOKUP(Table32[[#This Row],[Código_parroquial]],Table5[[#All],[CÓDIGO PARROQUIA]:[CLASIFICACIÓN]],5,0),+IFERROR(VLOOKUP(CONCATENATE(Table32[[#This Row],[Código Cantón]],"50"),Table5[[#All],[CÓDIGO PARROQUIA]:[CLASIFICACIÓN]],5,0),""))</f>
        <v/>
      </c>
      <c r="Q3458" s="13" t="str">
        <f>+IFERROR(VLOOKUP(Table32[[#This Row],[Código Cantón]],Table4[[#All],[CÓDIGO CANTÓN]:[CLASIFICACIÓN]],6,0),"")</f>
        <v/>
      </c>
    </row>
    <row r="3459" spans="4:17" x14ac:dyDescent="0.3">
      <c r="D3459" s="12" t="s">
        <v>2482</v>
      </c>
      <c r="E3459" s="12" t="s">
        <v>210</v>
      </c>
      <c r="F3459" s="12" t="s">
        <v>217</v>
      </c>
      <c r="G3459" s="12" t="s">
        <v>216</v>
      </c>
      <c r="H3459" s="12" t="s">
        <v>1360</v>
      </c>
      <c r="I3459" s="12" t="s">
        <v>7709</v>
      </c>
      <c r="J3459" s="12" t="s">
        <v>7550</v>
      </c>
      <c r="K3459" s="12" t="s">
        <v>17667</v>
      </c>
      <c r="L3459" s="12" t="s">
        <v>2483</v>
      </c>
      <c r="M3459" s="12" t="s">
        <v>2558</v>
      </c>
      <c r="N3459" s="12" t="s">
        <v>7980</v>
      </c>
      <c r="O3459" s="12" t="s">
        <v>2632</v>
      </c>
      <c r="P3459" s="13" t="str">
        <f>+IFERROR(VLOOKUP(Table32[[#This Row],[Código_parroquial]],Table5[[#All],[CÓDIGO PARROQUIA]:[CLASIFICACIÓN]],5,0),+IFERROR(VLOOKUP(CONCATENATE(Table32[[#This Row],[Código Cantón]],"50"),Table5[[#All],[CÓDIGO PARROQUIA]:[CLASIFICACIÓN]],5,0),""))</f>
        <v/>
      </c>
      <c r="Q3459" s="13" t="str">
        <f>+IFERROR(VLOOKUP(Table32[[#This Row],[Código Cantón]],Table4[[#All],[CÓDIGO CANTÓN]:[CLASIFICACIÓN]],6,0),"")</f>
        <v/>
      </c>
    </row>
    <row r="3460" spans="4:17" x14ac:dyDescent="0.3">
      <c r="D3460" s="12" t="s">
        <v>2482</v>
      </c>
      <c r="E3460" s="12" t="s">
        <v>210</v>
      </c>
      <c r="F3460" s="12" t="s">
        <v>217</v>
      </c>
      <c r="G3460" s="12" t="s">
        <v>216</v>
      </c>
      <c r="H3460" s="12" t="s">
        <v>1359</v>
      </c>
      <c r="I3460" s="12" t="s">
        <v>5002</v>
      </c>
      <c r="J3460" s="12" t="s">
        <v>7550</v>
      </c>
      <c r="K3460" s="12" t="s">
        <v>17668</v>
      </c>
      <c r="L3460" s="12" t="s">
        <v>2483</v>
      </c>
      <c r="M3460" s="12" t="s">
        <v>17669</v>
      </c>
      <c r="N3460" s="12" t="s">
        <v>7980</v>
      </c>
      <c r="O3460" s="12" t="s">
        <v>17670</v>
      </c>
      <c r="P3460" s="13" t="str">
        <f>+IFERROR(VLOOKUP(Table32[[#This Row],[Código_parroquial]],Table5[[#All],[CÓDIGO PARROQUIA]:[CLASIFICACIÓN]],5,0),+IFERROR(VLOOKUP(CONCATENATE(Table32[[#This Row],[Código Cantón]],"50"),Table5[[#All],[CÓDIGO PARROQUIA]:[CLASIFICACIÓN]],5,0),""))</f>
        <v/>
      </c>
      <c r="Q3460" s="13" t="str">
        <f>+IFERROR(VLOOKUP(Table32[[#This Row],[Código Cantón]],Table4[[#All],[CÓDIGO CANTÓN]:[CLASIFICACIÓN]],6,0),"")</f>
        <v/>
      </c>
    </row>
    <row r="3461" spans="4:17" x14ac:dyDescent="0.3">
      <c r="D3461" s="12" t="s">
        <v>2482</v>
      </c>
      <c r="E3461" s="12" t="s">
        <v>210</v>
      </c>
      <c r="F3461" s="12" t="s">
        <v>217</v>
      </c>
      <c r="G3461" s="12" t="s">
        <v>216</v>
      </c>
      <c r="H3461" s="12" t="s">
        <v>1357</v>
      </c>
      <c r="I3461" s="12" t="s">
        <v>879</v>
      </c>
      <c r="J3461" s="12" t="s">
        <v>7548</v>
      </c>
      <c r="K3461" s="12" t="s">
        <v>17671</v>
      </c>
      <c r="L3461" s="12" t="s">
        <v>2483</v>
      </c>
      <c r="M3461" s="12" t="s">
        <v>17672</v>
      </c>
      <c r="N3461" s="12" t="s">
        <v>7980</v>
      </c>
      <c r="O3461" s="12" t="s">
        <v>17673</v>
      </c>
      <c r="P3461" s="13" t="str">
        <f>+IFERROR(VLOOKUP(Table32[[#This Row],[Código_parroquial]],Table5[[#All],[CÓDIGO PARROQUIA]:[CLASIFICACIÓN]],5,0),+IFERROR(VLOOKUP(CONCATENATE(Table32[[#This Row],[Código Cantón]],"50"),Table5[[#All],[CÓDIGO PARROQUIA]:[CLASIFICACIÓN]],5,0),""))</f>
        <v/>
      </c>
      <c r="Q3461" s="13" t="str">
        <f>+IFERROR(VLOOKUP(Table32[[#This Row],[Código Cantón]],Table4[[#All],[CÓDIGO CANTÓN]:[CLASIFICACIÓN]],6,0),"")</f>
        <v/>
      </c>
    </row>
    <row r="3462" spans="4:17" x14ac:dyDescent="0.3">
      <c r="D3462" s="12" t="s">
        <v>2482</v>
      </c>
      <c r="E3462" s="12" t="s">
        <v>210</v>
      </c>
      <c r="F3462" s="12" t="s">
        <v>217</v>
      </c>
      <c r="G3462" s="12" t="s">
        <v>216</v>
      </c>
      <c r="H3462" s="12" t="s">
        <v>1360</v>
      </c>
      <c r="I3462" s="12" t="s">
        <v>7709</v>
      </c>
      <c r="J3462" s="12" t="s">
        <v>7550</v>
      </c>
      <c r="K3462" s="12" t="s">
        <v>17674</v>
      </c>
      <c r="L3462" s="12" t="s">
        <v>2483</v>
      </c>
      <c r="M3462" s="12" t="s">
        <v>2493</v>
      </c>
      <c r="N3462" s="12" t="s">
        <v>7980</v>
      </c>
      <c r="O3462" s="12" t="s">
        <v>17675</v>
      </c>
      <c r="P3462" s="13" t="str">
        <f>+IFERROR(VLOOKUP(Table32[[#This Row],[Código_parroquial]],Table5[[#All],[CÓDIGO PARROQUIA]:[CLASIFICACIÓN]],5,0),+IFERROR(VLOOKUP(CONCATENATE(Table32[[#This Row],[Código Cantón]],"50"),Table5[[#All],[CÓDIGO PARROQUIA]:[CLASIFICACIÓN]],5,0),""))</f>
        <v/>
      </c>
      <c r="Q3462" s="13" t="str">
        <f>+IFERROR(VLOOKUP(Table32[[#This Row],[Código Cantón]],Table4[[#All],[CÓDIGO CANTÓN]:[CLASIFICACIÓN]],6,0),"")</f>
        <v/>
      </c>
    </row>
    <row r="3463" spans="4:17" x14ac:dyDescent="0.3">
      <c r="D3463" s="12" t="s">
        <v>2482</v>
      </c>
      <c r="E3463" s="12" t="s">
        <v>210</v>
      </c>
      <c r="F3463" s="12" t="s">
        <v>217</v>
      </c>
      <c r="G3463" s="12" t="s">
        <v>216</v>
      </c>
      <c r="H3463" s="12" t="s">
        <v>1367</v>
      </c>
      <c r="I3463" s="12" t="s">
        <v>741</v>
      </c>
      <c r="J3463" s="12" t="s">
        <v>7550</v>
      </c>
      <c r="K3463" s="12" t="s">
        <v>17676</v>
      </c>
      <c r="L3463" s="12" t="s">
        <v>2483</v>
      </c>
      <c r="M3463" s="12" t="s">
        <v>2637</v>
      </c>
      <c r="N3463" s="12" t="s">
        <v>7980</v>
      </c>
      <c r="O3463" s="12" t="s">
        <v>17677</v>
      </c>
      <c r="P3463" s="13" t="str">
        <f>+IFERROR(VLOOKUP(Table32[[#This Row],[Código_parroquial]],Table5[[#All],[CÓDIGO PARROQUIA]:[CLASIFICACIÓN]],5,0),+IFERROR(VLOOKUP(CONCATENATE(Table32[[#This Row],[Código Cantón]],"50"),Table5[[#All],[CÓDIGO PARROQUIA]:[CLASIFICACIÓN]],5,0),""))</f>
        <v/>
      </c>
      <c r="Q3463" s="13" t="str">
        <f>+IFERROR(VLOOKUP(Table32[[#This Row],[Código Cantón]],Table4[[#All],[CÓDIGO CANTÓN]:[CLASIFICACIÓN]],6,0),"")</f>
        <v/>
      </c>
    </row>
    <row r="3464" spans="4:17" x14ac:dyDescent="0.3">
      <c r="D3464" s="12" t="s">
        <v>2482</v>
      </c>
      <c r="E3464" s="12" t="s">
        <v>210</v>
      </c>
      <c r="F3464" s="12" t="s">
        <v>217</v>
      </c>
      <c r="G3464" s="12" t="s">
        <v>216</v>
      </c>
      <c r="H3464" s="12" t="s">
        <v>1359</v>
      </c>
      <c r="I3464" s="12" t="s">
        <v>5002</v>
      </c>
      <c r="J3464" s="12" t="s">
        <v>7550</v>
      </c>
      <c r="K3464" s="12" t="s">
        <v>17678</v>
      </c>
      <c r="L3464" s="12" t="s">
        <v>2483</v>
      </c>
      <c r="M3464" s="12" t="s">
        <v>17679</v>
      </c>
      <c r="N3464" s="12" t="s">
        <v>7980</v>
      </c>
      <c r="O3464" s="12" t="s">
        <v>17680</v>
      </c>
      <c r="P3464" s="13" t="str">
        <f>+IFERROR(VLOOKUP(Table32[[#This Row],[Código_parroquial]],Table5[[#All],[CÓDIGO PARROQUIA]:[CLASIFICACIÓN]],5,0),+IFERROR(VLOOKUP(CONCATENATE(Table32[[#This Row],[Código Cantón]],"50"),Table5[[#All],[CÓDIGO PARROQUIA]:[CLASIFICACIÓN]],5,0),""))</f>
        <v/>
      </c>
      <c r="Q3464" s="13" t="str">
        <f>+IFERROR(VLOOKUP(Table32[[#This Row],[Código Cantón]],Table4[[#All],[CÓDIGO CANTÓN]:[CLASIFICACIÓN]],6,0),"")</f>
        <v/>
      </c>
    </row>
    <row r="3465" spans="4:17" x14ac:dyDescent="0.3">
      <c r="D3465" s="12" t="s">
        <v>2482</v>
      </c>
      <c r="E3465" s="12" t="s">
        <v>210</v>
      </c>
      <c r="F3465" s="12" t="s">
        <v>217</v>
      </c>
      <c r="G3465" s="12" t="s">
        <v>216</v>
      </c>
      <c r="H3465" s="12" t="s">
        <v>1357</v>
      </c>
      <c r="I3465" s="12" t="s">
        <v>879</v>
      </c>
      <c r="J3465" s="12" t="s">
        <v>7548</v>
      </c>
      <c r="K3465" s="12" t="s">
        <v>17681</v>
      </c>
      <c r="L3465" s="12" t="s">
        <v>2483</v>
      </c>
      <c r="M3465" s="12" t="s">
        <v>17682</v>
      </c>
      <c r="N3465" s="12" t="s">
        <v>7980</v>
      </c>
      <c r="O3465" s="12" t="s">
        <v>17683</v>
      </c>
      <c r="P3465" s="13" t="str">
        <f>+IFERROR(VLOOKUP(Table32[[#This Row],[Código_parroquial]],Table5[[#All],[CÓDIGO PARROQUIA]:[CLASIFICACIÓN]],5,0),+IFERROR(VLOOKUP(CONCATENATE(Table32[[#This Row],[Código Cantón]],"50"),Table5[[#All],[CÓDIGO PARROQUIA]:[CLASIFICACIÓN]],5,0),""))</f>
        <v/>
      </c>
      <c r="Q3465" s="13" t="str">
        <f>+IFERROR(VLOOKUP(Table32[[#This Row],[Código Cantón]],Table4[[#All],[CÓDIGO CANTÓN]:[CLASIFICACIÓN]],6,0),"")</f>
        <v/>
      </c>
    </row>
    <row r="3466" spans="4:17" x14ac:dyDescent="0.3">
      <c r="D3466" s="12" t="s">
        <v>2482</v>
      </c>
      <c r="E3466" s="12" t="s">
        <v>210</v>
      </c>
      <c r="F3466" s="12" t="s">
        <v>217</v>
      </c>
      <c r="G3466" s="12" t="s">
        <v>216</v>
      </c>
      <c r="H3466" s="12" t="s">
        <v>1357</v>
      </c>
      <c r="I3466" s="12" t="s">
        <v>879</v>
      </c>
      <c r="J3466" s="12" t="s">
        <v>7548</v>
      </c>
      <c r="K3466" s="12" t="s">
        <v>17684</v>
      </c>
      <c r="L3466" s="12" t="s">
        <v>2483</v>
      </c>
      <c r="M3466" s="12" t="s">
        <v>17685</v>
      </c>
      <c r="N3466" s="12" t="s">
        <v>7980</v>
      </c>
      <c r="O3466" s="12" t="s">
        <v>17686</v>
      </c>
      <c r="P3466" s="13" t="str">
        <f>+IFERROR(VLOOKUP(Table32[[#This Row],[Código_parroquial]],Table5[[#All],[CÓDIGO PARROQUIA]:[CLASIFICACIÓN]],5,0),+IFERROR(VLOOKUP(CONCATENATE(Table32[[#This Row],[Código Cantón]],"50"),Table5[[#All],[CÓDIGO PARROQUIA]:[CLASIFICACIÓN]],5,0),""))</f>
        <v/>
      </c>
      <c r="Q3466" s="13" t="str">
        <f>+IFERROR(VLOOKUP(Table32[[#This Row],[Código Cantón]],Table4[[#All],[CÓDIGO CANTÓN]:[CLASIFICACIÓN]],6,0),"")</f>
        <v/>
      </c>
    </row>
    <row r="3467" spans="4:17" x14ac:dyDescent="0.3">
      <c r="D3467" s="12" t="s">
        <v>2482</v>
      </c>
      <c r="E3467" s="12" t="s">
        <v>210</v>
      </c>
      <c r="F3467" s="12" t="s">
        <v>217</v>
      </c>
      <c r="G3467" s="12" t="s">
        <v>216</v>
      </c>
      <c r="H3467" s="12" t="s">
        <v>1360</v>
      </c>
      <c r="I3467" s="12" t="s">
        <v>7709</v>
      </c>
      <c r="J3467" s="12" t="s">
        <v>7550</v>
      </c>
      <c r="K3467" s="12" t="s">
        <v>17687</v>
      </c>
      <c r="L3467" s="12" t="s">
        <v>2483</v>
      </c>
      <c r="M3467" s="12" t="s">
        <v>10844</v>
      </c>
      <c r="N3467" s="12" t="s">
        <v>7980</v>
      </c>
      <c r="O3467" s="12" t="s">
        <v>1935</v>
      </c>
      <c r="P3467" s="13" t="str">
        <f>+IFERROR(VLOOKUP(Table32[[#This Row],[Código_parroquial]],Table5[[#All],[CÓDIGO PARROQUIA]:[CLASIFICACIÓN]],5,0),+IFERROR(VLOOKUP(CONCATENATE(Table32[[#This Row],[Código Cantón]],"50"),Table5[[#All],[CÓDIGO PARROQUIA]:[CLASIFICACIÓN]],5,0),""))</f>
        <v/>
      </c>
      <c r="Q3467" s="13" t="str">
        <f>+IFERROR(VLOOKUP(Table32[[#This Row],[Código Cantón]],Table4[[#All],[CÓDIGO CANTÓN]:[CLASIFICACIÓN]],6,0),"")</f>
        <v/>
      </c>
    </row>
    <row r="3468" spans="4:17" x14ac:dyDescent="0.3">
      <c r="D3468" s="12" t="s">
        <v>2482</v>
      </c>
      <c r="E3468" s="12" t="s">
        <v>210</v>
      </c>
      <c r="F3468" s="12" t="s">
        <v>217</v>
      </c>
      <c r="G3468" s="12" t="s">
        <v>216</v>
      </c>
      <c r="H3468" s="12" t="s">
        <v>1356</v>
      </c>
      <c r="I3468" s="12" t="s">
        <v>7904</v>
      </c>
      <c r="J3468" s="12" t="s">
        <v>7548</v>
      </c>
      <c r="K3468" s="12" t="s">
        <v>17688</v>
      </c>
      <c r="L3468" s="12" t="s">
        <v>2483</v>
      </c>
      <c r="M3468" s="12" t="s">
        <v>17689</v>
      </c>
      <c r="N3468" s="12" t="s">
        <v>7980</v>
      </c>
      <c r="O3468" s="12" t="s">
        <v>17690</v>
      </c>
      <c r="P3468" s="13" t="str">
        <f>+IFERROR(VLOOKUP(Table32[[#This Row],[Código_parroquial]],Table5[[#All],[CÓDIGO PARROQUIA]:[CLASIFICACIÓN]],5,0),+IFERROR(VLOOKUP(CONCATENATE(Table32[[#This Row],[Código Cantón]],"50"),Table5[[#All],[CÓDIGO PARROQUIA]:[CLASIFICACIÓN]],5,0),""))</f>
        <v/>
      </c>
      <c r="Q3468" s="13" t="str">
        <f>+IFERROR(VLOOKUP(Table32[[#This Row],[Código Cantón]],Table4[[#All],[CÓDIGO CANTÓN]:[CLASIFICACIÓN]],6,0),"")</f>
        <v/>
      </c>
    </row>
    <row r="3469" spans="4:17" x14ac:dyDescent="0.3">
      <c r="D3469" s="12" t="s">
        <v>2482</v>
      </c>
      <c r="E3469" s="12" t="s">
        <v>210</v>
      </c>
      <c r="F3469" s="12" t="s">
        <v>217</v>
      </c>
      <c r="G3469" s="12" t="s">
        <v>216</v>
      </c>
      <c r="H3469" s="12" t="s">
        <v>1364</v>
      </c>
      <c r="I3469" s="12" t="s">
        <v>7706</v>
      </c>
      <c r="J3469" s="12" t="s">
        <v>7550</v>
      </c>
      <c r="K3469" s="12" t="s">
        <v>17691</v>
      </c>
      <c r="L3469" s="12" t="s">
        <v>2483</v>
      </c>
      <c r="M3469" s="12" t="s">
        <v>17692</v>
      </c>
      <c r="N3469" s="12" t="s">
        <v>7980</v>
      </c>
      <c r="O3469" s="12" t="s">
        <v>17693</v>
      </c>
      <c r="P3469" s="13" t="str">
        <f>+IFERROR(VLOOKUP(Table32[[#This Row],[Código_parroquial]],Table5[[#All],[CÓDIGO PARROQUIA]:[CLASIFICACIÓN]],5,0),+IFERROR(VLOOKUP(CONCATENATE(Table32[[#This Row],[Código Cantón]],"50"),Table5[[#All],[CÓDIGO PARROQUIA]:[CLASIFICACIÓN]],5,0),""))</f>
        <v/>
      </c>
      <c r="Q3469" s="13" t="str">
        <f>+IFERROR(VLOOKUP(Table32[[#This Row],[Código Cantón]],Table4[[#All],[CÓDIGO CANTÓN]:[CLASIFICACIÓN]],6,0),"")</f>
        <v/>
      </c>
    </row>
    <row r="3470" spans="4:17" x14ac:dyDescent="0.3">
      <c r="D3470" s="12" t="s">
        <v>2482</v>
      </c>
      <c r="E3470" s="12" t="s">
        <v>210</v>
      </c>
      <c r="F3470" s="12" t="s">
        <v>217</v>
      </c>
      <c r="G3470" s="12" t="s">
        <v>216</v>
      </c>
      <c r="H3470" s="12" t="s">
        <v>1358</v>
      </c>
      <c r="I3470" s="12" t="s">
        <v>7905</v>
      </c>
      <c r="J3470" s="12" t="s">
        <v>7550</v>
      </c>
      <c r="K3470" s="12" t="s">
        <v>17694</v>
      </c>
      <c r="L3470" s="12" t="s">
        <v>2483</v>
      </c>
      <c r="M3470" s="12" t="s">
        <v>17695</v>
      </c>
      <c r="N3470" s="12" t="s">
        <v>7980</v>
      </c>
      <c r="O3470" s="12" t="s">
        <v>17696</v>
      </c>
      <c r="P3470" s="13" t="str">
        <f>+IFERROR(VLOOKUP(Table32[[#This Row],[Código_parroquial]],Table5[[#All],[CÓDIGO PARROQUIA]:[CLASIFICACIÓN]],5,0),+IFERROR(VLOOKUP(CONCATENATE(Table32[[#This Row],[Código Cantón]],"50"),Table5[[#All],[CÓDIGO PARROQUIA]:[CLASIFICACIÓN]],5,0),""))</f>
        <v/>
      </c>
      <c r="Q3470" s="13" t="str">
        <f>+IFERROR(VLOOKUP(Table32[[#This Row],[Código Cantón]],Table4[[#All],[CÓDIGO CANTÓN]:[CLASIFICACIÓN]],6,0),"")</f>
        <v/>
      </c>
    </row>
    <row r="3471" spans="4:17" x14ac:dyDescent="0.3">
      <c r="D3471" s="12" t="s">
        <v>2482</v>
      </c>
      <c r="E3471" s="12" t="s">
        <v>210</v>
      </c>
      <c r="F3471" s="12" t="s">
        <v>217</v>
      </c>
      <c r="G3471" s="12" t="s">
        <v>216</v>
      </c>
      <c r="H3471" s="12" t="s">
        <v>1363</v>
      </c>
      <c r="I3471" s="12" t="s">
        <v>7703</v>
      </c>
      <c r="J3471" s="12" t="s">
        <v>7550</v>
      </c>
      <c r="K3471" s="12" t="s">
        <v>17697</v>
      </c>
      <c r="L3471" s="12" t="s">
        <v>2483</v>
      </c>
      <c r="M3471" s="12" t="s">
        <v>10258</v>
      </c>
      <c r="N3471" s="12" t="s">
        <v>7980</v>
      </c>
      <c r="O3471" s="12" t="s">
        <v>17698</v>
      </c>
      <c r="P3471" s="13" t="str">
        <f>+IFERROR(VLOOKUP(Table32[[#This Row],[Código_parroquial]],Table5[[#All],[CÓDIGO PARROQUIA]:[CLASIFICACIÓN]],5,0),+IFERROR(VLOOKUP(CONCATENATE(Table32[[#This Row],[Código Cantón]],"50"),Table5[[#All],[CÓDIGO PARROQUIA]:[CLASIFICACIÓN]],5,0),""))</f>
        <v/>
      </c>
      <c r="Q3471" s="13" t="str">
        <f>+IFERROR(VLOOKUP(Table32[[#This Row],[Código Cantón]],Table4[[#All],[CÓDIGO CANTÓN]:[CLASIFICACIÓN]],6,0),"")</f>
        <v/>
      </c>
    </row>
    <row r="3472" spans="4:17" x14ac:dyDescent="0.3">
      <c r="D3472" s="12" t="s">
        <v>2482</v>
      </c>
      <c r="E3472" s="12" t="s">
        <v>210</v>
      </c>
      <c r="F3472" s="12" t="s">
        <v>217</v>
      </c>
      <c r="G3472" s="12" t="s">
        <v>216</v>
      </c>
      <c r="H3472" s="12" t="s">
        <v>1358</v>
      </c>
      <c r="I3472" s="12" t="s">
        <v>7905</v>
      </c>
      <c r="J3472" s="12" t="s">
        <v>7550</v>
      </c>
      <c r="K3472" s="12" t="s">
        <v>17699</v>
      </c>
      <c r="L3472" s="12" t="s">
        <v>2483</v>
      </c>
      <c r="M3472" s="12" t="s">
        <v>17700</v>
      </c>
      <c r="N3472" s="12" t="s">
        <v>7980</v>
      </c>
      <c r="O3472" s="12" t="s">
        <v>17701</v>
      </c>
      <c r="P3472" s="13" t="str">
        <f>+IFERROR(VLOOKUP(Table32[[#This Row],[Código_parroquial]],Table5[[#All],[CÓDIGO PARROQUIA]:[CLASIFICACIÓN]],5,0),+IFERROR(VLOOKUP(CONCATENATE(Table32[[#This Row],[Código Cantón]],"50"),Table5[[#All],[CÓDIGO PARROQUIA]:[CLASIFICACIÓN]],5,0),""))</f>
        <v/>
      </c>
      <c r="Q3472" s="13" t="str">
        <f>+IFERROR(VLOOKUP(Table32[[#This Row],[Código Cantón]],Table4[[#All],[CÓDIGO CANTÓN]:[CLASIFICACIÓN]],6,0),"")</f>
        <v/>
      </c>
    </row>
    <row r="3473" spans="4:17" x14ac:dyDescent="0.3">
      <c r="D3473" s="12" t="s">
        <v>2482</v>
      </c>
      <c r="E3473" s="12" t="s">
        <v>210</v>
      </c>
      <c r="F3473" s="12" t="s">
        <v>217</v>
      </c>
      <c r="G3473" s="12" t="s">
        <v>216</v>
      </c>
      <c r="H3473" s="12" t="s">
        <v>1365</v>
      </c>
      <c r="I3473" s="12" t="s">
        <v>1366</v>
      </c>
      <c r="J3473" s="12" t="s">
        <v>7550</v>
      </c>
      <c r="K3473" s="12" t="s">
        <v>17702</v>
      </c>
      <c r="L3473" s="12" t="s">
        <v>2483</v>
      </c>
      <c r="M3473" s="12" t="s">
        <v>17703</v>
      </c>
      <c r="N3473" s="12" t="s">
        <v>7980</v>
      </c>
      <c r="O3473" s="12" t="s">
        <v>17704</v>
      </c>
      <c r="P3473" s="13" t="str">
        <f>+IFERROR(VLOOKUP(Table32[[#This Row],[Código_parroquial]],Table5[[#All],[CÓDIGO PARROQUIA]:[CLASIFICACIÓN]],5,0),+IFERROR(VLOOKUP(CONCATENATE(Table32[[#This Row],[Código Cantón]],"50"),Table5[[#All],[CÓDIGO PARROQUIA]:[CLASIFICACIÓN]],5,0),""))</f>
        <v/>
      </c>
      <c r="Q3473" s="13" t="str">
        <f>+IFERROR(VLOOKUP(Table32[[#This Row],[Código Cantón]],Table4[[#All],[CÓDIGO CANTÓN]:[CLASIFICACIÓN]],6,0),"")</f>
        <v/>
      </c>
    </row>
    <row r="3474" spans="4:17" x14ac:dyDescent="0.3">
      <c r="D3474" s="12" t="s">
        <v>2482</v>
      </c>
      <c r="E3474" s="12" t="s">
        <v>210</v>
      </c>
      <c r="F3474" s="12" t="s">
        <v>217</v>
      </c>
      <c r="G3474" s="12" t="s">
        <v>216</v>
      </c>
      <c r="H3474" s="12" t="s">
        <v>1357</v>
      </c>
      <c r="I3474" s="12" t="s">
        <v>879</v>
      </c>
      <c r="J3474" s="12" t="s">
        <v>7548</v>
      </c>
      <c r="K3474" s="12" t="s">
        <v>17705</v>
      </c>
      <c r="L3474" s="12" t="s">
        <v>2483</v>
      </c>
      <c r="M3474" s="12" t="s">
        <v>17706</v>
      </c>
      <c r="N3474" s="12" t="s">
        <v>7980</v>
      </c>
      <c r="O3474" s="12" t="s">
        <v>17707</v>
      </c>
      <c r="P3474" s="13" t="str">
        <f>+IFERROR(VLOOKUP(Table32[[#This Row],[Código_parroquial]],Table5[[#All],[CÓDIGO PARROQUIA]:[CLASIFICACIÓN]],5,0),+IFERROR(VLOOKUP(CONCATENATE(Table32[[#This Row],[Código Cantón]],"50"),Table5[[#All],[CÓDIGO PARROQUIA]:[CLASIFICACIÓN]],5,0),""))</f>
        <v/>
      </c>
      <c r="Q3474" s="13" t="str">
        <f>+IFERROR(VLOOKUP(Table32[[#This Row],[Código Cantón]],Table4[[#All],[CÓDIGO CANTÓN]:[CLASIFICACIÓN]],6,0),"")</f>
        <v/>
      </c>
    </row>
    <row r="3475" spans="4:17" x14ac:dyDescent="0.3">
      <c r="D3475" s="12" t="s">
        <v>2482</v>
      </c>
      <c r="E3475" s="12" t="s">
        <v>210</v>
      </c>
      <c r="F3475" s="12" t="s">
        <v>217</v>
      </c>
      <c r="G3475" s="12" t="s">
        <v>216</v>
      </c>
      <c r="H3475" s="12" t="s">
        <v>1360</v>
      </c>
      <c r="I3475" s="12" t="s">
        <v>7709</v>
      </c>
      <c r="J3475" s="12" t="s">
        <v>7550</v>
      </c>
      <c r="K3475" s="12" t="s">
        <v>17708</v>
      </c>
      <c r="L3475" s="12" t="s">
        <v>2483</v>
      </c>
      <c r="M3475" s="12" t="s">
        <v>17709</v>
      </c>
      <c r="N3475" s="12" t="s">
        <v>7980</v>
      </c>
      <c r="O3475" s="12" t="s">
        <v>17710</v>
      </c>
      <c r="P3475" s="13" t="str">
        <f>+IFERROR(VLOOKUP(Table32[[#This Row],[Código_parroquial]],Table5[[#All],[CÓDIGO PARROQUIA]:[CLASIFICACIÓN]],5,0),+IFERROR(VLOOKUP(CONCATENATE(Table32[[#This Row],[Código Cantón]],"50"),Table5[[#All],[CÓDIGO PARROQUIA]:[CLASIFICACIÓN]],5,0),""))</f>
        <v/>
      </c>
      <c r="Q3475" s="13" t="str">
        <f>+IFERROR(VLOOKUP(Table32[[#This Row],[Código Cantón]],Table4[[#All],[CÓDIGO CANTÓN]:[CLASIFICACIÓN]],6,0),"")</f>
        <v/>
      </c>
    </row>
    <row r="3476" spans="4:17" x14ac:dyDescent="0.3">
      <c r="D3476" s="12" t="s">
        <v>2482</v>
      </c>
      <c r="E3476" s="12" t="s">
        <v>210</v>
      </c>
      <c r="F3476" s="12" t="s">
        <v>217</v>
      </c>
      <c r="G3476" s="12" t="s">
        <v>216</v>
      </c>
      <c r="H3476" s="12" t="s">
        <v>1358</v>
      </c>
      <c r="I3476" s="12" t="s">
        <v>7905</v>
      </c>
      <c r="J3476" s="12" t="s">
        <v>7550</v>
      </c>
      <c r="K3476" s="12" t="s">
        <v>17711</v>
      </c>
      <c r="L3476" s="12" t="s">
        <v>2483</v>
      </c>
      <c r="M3476" s="12" t="s">
        <v>2633</v>
      </c>
      <c r="N3476" s="12" t="s">
        <v>7980</v>
      </c>
      <c r="O3476" s="12" t="s">
        <v>17712</v>
      </c>
      <c r="P3476" s="13" t="str">
        <f>+IFERROR(VLOOKUP(Table32[[#This Row],[Código_parroquial]],Table5[[#All],[CÓDIGO PARROQUIA]:[CLASIFICACIÓN]],5,0),+IFERROR(VLOOKUP(CONCATENATE(Table32[[#This Row],[Código Cantón]],"50"),Table5[[#All],[CÓDIGO PARROQUIA]:[CLASIFICACIÓN]],5,0),""))</f>
        <v/>
      </c>
      <c r="Q3476" s="13" t="str">
        <f>+IFERROR(VLOOKUP(Table32[[#This Row],[Código Cantón]],Table4[[#All],[CÓDIGO CANTÓN]:[CLASIFICACIÓN]],6,0),"")</f>
        <v/>
      </c>
    </row>
    <row r="3477" spans="4:17" x14ac:dyDescent="0.3">
      <c r="D3477" s="12" t="s">
        <v>2482</v>
      </c>
      <c r="E3477" s="12" t="s">
        <v>210</v>
      </c>
      <c r="F3477" s="12" t="s">
        <v>217</v>
      </c>
      <c r="G3477" s="12" t="s">
        <v>216</v>
      </c>
      <c r="H3477" s="12" t="s">
        <v>1356</v>
      </c>
      <c r="I3477" s="12" t="s">
        <v>7904</v>
      </c>
      <c r="J3477" s="12" t="s">
        <v>7548</v>
      </c>
      <c r="K3477" s="12" t="s">
        <v>17713</v>
      </c>
      <c r="L3477" s="12" t="s">
        <v>2483</v>
      </c>
      <c r="M3477" s="12" t="s">
        <v>16656</v>
      </c>
      <c r="N3477" s="12" t="s">
        <v>7980</v>
      </c>
      <c r="O3477" s="12" t="s">
        <v>17714</v>
      </c>
      <c r="P3477" s="13" t="str">
        <f>+IFERROR(VLOOKUP(Table32[[#This Row],[Código_parroquial]],Table5[[#All],[CÓDIGO PARROQUIA]:[CLASIFICACIÓN]],5,0),+IFERROR(VLOOKUP(CONCATENATE(Table32[[#This Row],[Código Cantón]],"50"),Table5[[#All],[CÓDIGO PARROQUIA]:[CLASIFICACIÓN]],5,0),""))</f>
        <v/>
      </c>
      <c r="Q3477" s="13" t="str">
        <f>+IFERROR(VLOOKUP(Table32[[#This Row],[Código Cantón]],Table4[[#All],[CÓDIGO CANTÓN]:[CLASIFICACIÓN]],6,0),"")</f>
        <v/>
      </c>
    </row>
    <row r="3478" spans="4:17" x14ac:dyDescent="0.3">
      <c r="D3478" s="12" t="s">
        <v>2482</v>
      </c>
      <c r="E3478" s="12" t="s">
        <v>210</v>
      </c>
      <c r="F3478" s="12" t="s">
        <v>217</v>
      </c>
      <c r="G3478" s="12" t="s">
        <v>216</v>
      </c>
      <c r="H3478" s="12" t="s">
        <v>1357</v>
      </c>
      <c r="I3478" s="12" t="s">
        <v>879</v>
      </c>
      <c r="J3478" s="12" t="s">
        <v>7548</v>
      </c>
      <c r="K3478" s="12" t="s">
        <v>17715</v>
      </c>
      <c r="L3478" s="12" t="s">
        <v>2483</v>
      </c>
      <c r="M3478" s="12" t="s">
        <v>17716</v>
      </c>
      <c r="N3478" s="12" t="s">
        <v>7980</v>
      </c>
      <c r="O3478" s="12" t="s">
        <v>17717</v>
      </c>
      <c r="P3478" s="13" t="str">
        <f>+IFERROR(VLOOKUP(Table32[[#This Row],[Código_parroquial]],Table5[[#All],[CÓDIGO PARROQUIA]:[CLASIFICACIÓN]],5,0),+IFERROR(VLOOKUP(CONCATENATE(Table32[[#This Row],[Código Cantón]],"50"),Table5[[#All],[CÓDIGO PARROQUIA]:[CLASIFICACIÓN]],5,0),""))</f>
        <v/>
      </c>
      <c r="Q3478" s="13" t="str">
        <f>+IFERROR(VLOOKUP(Table32[[#This Row],[Código Cantón]],Table4[[#All],[CÓDIGO CANTÓN]:[CLASIFICACIÓN]],6,0),"")</f>
        <v/>
      </c>
    </row>
    <row r="3479" spans="4:17" x14ac:dyDescent="0.3">
      <c r="D3479" s="12" t="s">
        <v>2482</v>
      </c>
      <c r="E3479" s="12" t="s">
        <v>210</v>
      </c>
      <c r="F3479" s="12" t="s">
        <v>217</v>
      </c>
      <c r="G3479" s="12" t="s">
        <v>216</v>
      </c>
      <c r="H3479" s="12" t="s">
        <v>1356</v>
      </c>
      <c r="I3479" s="12" t="s">
        <v>7904</v>
      </c>
      <c r="J3479" s="12" t="s">
        <v>7548</v>
      </c>
      <c r="K3479" s="12" t="s">
        <v>17718</v>
      </c>
      <c r="L3479" s="12" t="s">
        <v>2483</v>
      </c>
      <c r="M3479" s="12" t="s">
        <v>17719</v>
      </c>
      <c r="N3479" s="12" t="s">
        <v>7980</v>
      </c>
      <c r="O3479" s="12" t="s">
        <v>17720</v>
      </c>
      <c r="P3479" s="13" t="str">
        <f>+IFERROR(VLOOKUP(Table32[[#This Row],[Código_parroquial]],Table5[[#All],[CÓDIGO PARROQUIA]:[CLASIFICACIÓN]],5,0),+IFERROR(VLOOKUP(CONCATENATE(Table32[[#This Row],[Código Cantón]],"50"),Table5[[#All],[CÓDIGO PARROQUIA]:[CLASIFICACIÓN]],5,0),""))</f>
        <v/>
      </c>
      <c r="Q3479" s="13" t="str">
        <f>+IFERROR(VLOOKUP(Table32[[#This Row],[Código Cantón]],Table4[[#All],[CÓDIGO CANTÓN]:[CLASIFICACIÓN]],6,0),"")</f>
        <v/>
      </c>
    </row>
    <row r="3480" spans="4:17" x14ac:dyDescent="0.3">
      <c r="D3480" s="12" t="s">
        <v>2482</v>
      </c>
      <c r="E3480" s="12" t="s">
        <v>210</v>
      </c>
      <c r="F3480" s="12" t="s">
        <v>217</v>
      </c>
      <c r="G3480" s="12" t="s">
        <v>216</v>
      </c>
      <c r="H3480" s="12" t="s">
        <v>1359</v>
      </c>
      <c r="I3480" s="12" t="s">
        <v>5002</v>
      </c>
      <c r="J3480" s="12" t="s">
        <v>7550</v>
      </c>
      <c r="K3480" s="12" t="s">
        <v>17721</v>
      </c>
      <c r="L3480" s="12" t="s">
        <v>2483</v>
      </c>
      <c r="M3480" s="12" t="s">
        <v>17722</v>
      </c>
      <c r="N3480" s="12" t="s">
        <v>7980</v>
      </c>
      <c r="O3480" s="12" t="s">
        <v>17723</v>
      </c>
      <c r="P3480" s="13" t="str">
        <f>+IFERROR(VLOOKUP(Table32[[#This Row],[Código_parroquial]],Table5[[#All],[CÓDIGO PARROQUIA]:[CLASIFICACIÓN]],5,0),+IFERROR(VLOOKUP(CONCATENATE(Table32[[#This Row],[Código Cantón]],"50"),Table5[[#All],[CÓDIGO PARROQUIA]:[CLASIFICACIÓN]],5,0),""))</f>
        <v/>
      </c>
      <c r="Q3480" s="13" t="str">
        <f>+IFERROR(VLOOKUP(Table32[[#This Row],[Código Cantón]],Table4[[#All],[CÓDIGO CANTÓN]:[CLASIFICACIÓN]],6,0),"")</f>
        <v/>
      </c>
    </row>
    <row r="3481" spans="4:17" x14ac:dyDescent="0.3">
      <c r="D3481" s="12" t="s">
        <v>2482</v>
      </c>
      <c r="E3481" s="12" t="s">
        <v>210</v>
      </c>
      <c r="F3481" s="12" t="s">
        <v>217</v>
      </c>
      <c r="G3481" s="12" t="s">
        <v>216</v>
      </c>
      <c r="H3481" s="12" t="s">
        <v>1364</v>
      </c>
      <c r="I3481" s="12" t="s">
        <v>7706</v>
      </c>
      <c r="J3481" s="12" t="s">
        <v>7550</v>
      </c>
      <c r="K3481" s="12" t="s">
        <v>17724</v>
      </c>
      <c r="L3481" s="12" t="s">
        <v>2483</v>
      </c>
      <c r="M3481" s="12" t="s">
        <v>17725</v>
      </c>
      <c r="N3481" s="12" t="s">
        <v>7980</v>
      </c>
      <c r="O3481" s="12" t="s">
        <v>17726</v>
      </c>
      <c r="P3481" s="13" t="str">
        <f>+IFERROR(VLOOKUP(Table32[[#This Row],[Código_parroquial]],Table5[[#All],[CÓDIGO PARROQUIA]:[CLASIFICACIÓN]],5,0),+IFERROR(VLOOKUP(CONCATENATE(Table32[[#This Row],[Código Cantón]],"50"),Table5[[#All],[CÓDIGO PARROQUIA]:[CLASIFICACIÓN]],5,0),""))</f>
        <v/>
      </c>
      <c r="Q3481" s="13" t="str">
        <f>+IFERROR(VLOOKUP(Table32[[#This Row],[Código Cantón]],Table4[[#All],[CÓDIGO CANTÓN]:[CLASIFICACIÓN]],6,0),"")</f>
        <v/>
      </c>
    </row>
    <row r="3482" spans="4:17" x14ac:dyDescent="0.3">
      <c r="D3482" s="12" t="s">
        <v>2482</v>
      </c>
      <c r="E3482" s="12" t="s">
        <v>210</v>
      </c>
      <c r="F3482" s="12" t="s">
        <v>217</v>
      </c>
      <c r="G3482" s="12" t="s">
        <v>216</v>
      </c>
      <c r="H3482" s="12" t="s">
        <v>1363</v>
      </c>
      <c r="I3482" s="12" t="s">
        <v>7703</v>
      </c>
      <c r="J3482" s="12" t="s">
        <v>7550</v>
      </c>
      <c r="K3482" s="12" t="s">
        <v>17727</v>
      </c>
      <c r="L3482" s="12" t="s">
        <v>2483</v>
      </c>
      <c r="M3482" s="12" t="s">
        <v>17728</v>
      </c>
      <c r="N3482" s="12" t="s">
        <v>7980</v>
      </c>
      <c r="O3482" s="12" t="s">
        <v>17729</v>
      </c>
      <c r="P3482" s="13" t="str">
        <f>+IFERROR(VLOOKUP(Table32[[#This Row],[Código_parroquial]],Table5[[#All],[CÓDIGO PARROQUIA]:[CLASIFICACIÓN]],5,0),+IFERROR(VLOOKUP(CONCATENATE(Table32[[#This Row],[Código Cantón]],"50"),Table5[[#All],[CÓDIGO PARROQUIA]:[CLASIFICACIÓN]],5,0),""))</f>
        <v/>
      </c>
      <c r="Q3482" s="13" t="str">
        <f>+IFERROR(VLOOKUP(Table32[[#This Row],[Código Cantón]],Table4[[#All],[CÓDIGO CANTÓN]:[CLASIFICACIÓN]],6,0),"")</f>
        <v/>
      </c>
    </row>
    <row r="3483" spans="4:17" x14ac:dyDescent="0.3">
      <c r="D3483" s="12" t="s">
        <v>2482</v>
      </c>
      <c r="E3483" s="12" t="s">
        <v>210</v>
      </c>
      <c r="F3483" s="12" t="s">
        <v>217</v>
      </c>
      <c r="G3483" s="12" t="s">
        <v>216</v>
      </c>
      <c r="H3483" s="12" t="s">
        <v>1365</v>
      </c>
      <c r="I3483" s="12" t="s">
        <v>1366</v>
      </c>
      <c r="J3483" s="12" t="s">
        <v>7550</v>
      </c>
      <c r="K3483" s="12" t="s">
        <v>17730</v>
      </c>
      <c r="L3483" s="12" t="s">
        <v>2483</v>
      </c>
      <c r="M3483" s="12" t="s">
        <v>9785</v>
      </c>
      <c r="N3483" s="12" t="s">
        <v>7980</v>
      </c>
      <c r="O3483" s="12" t="s">
        <v>17731</v>
      </c>
      <c r="P3483" s="13" t="str">
        <f>+IFERROR(VLOOKUP(Table32[[#This Row],[Código_parroquial]],Table5[[#All],[CÓDIGO PARROQUIA]:[CLASIFICACIÓN]],5,0),+IFERROR(VLOOKUP(CONCATENATE(Table32[[#This Row],[Código Cantón]],"50"),Table5[[#All],[CÓDIGO PARROQUIA]:[CLASIFICACIÓN]],5,0),""))</f>
        <v/>
      </c>
      <c r="Q3483" s="13" t="str">
        <f>+IFERROR(VLOOKUP(Table32[[#This Row],[Código Cantón]],Table4[[#All],[CÓDIGO CANTÓN]:[CLASIFICACIÓN]],6,0),"")</f>
        <v/>
      </c>
    </row>
    <row r="3484" spans="4:17" x14ac:dyDescent="0.3">
      <c r="D3484" s="12" t="s">
        <v>2482</v>
      </c>
      <c r="E3484" s="12" t="s">
        <v>210</v>
      </c>
      <c r="F3484" s="12" t="s">
        <v>217</v>
      </c>
      <c r="G3484" s="12" t="s">
        <v>216</v>
      </c>
      <c r="H3484" s="12" t="s">
        <v>1357</v>
      </c>
      <c r="I3484" s="12" t="s">
        <v>879</v>
      </c>
      <c r="J3484" s="12" t="s">
        <v>7548</v>
      </c>
      <c r="K3484" s="12" t="s">
        <v>17732</v>
      </c>
      <c r="L3484" s="12" t="s">
        <v>2483</v>
      </c>
      <c r="M3484" s="12" t="s">
        <v>17733</v>
      </c>
      <c r="N3484" s="12" t="s">
        <v>7980</v>
      </c>
      <c r="O3484" s="12" t="s">
        <v>17734</v>
      </c>
      <c r="P3484" s="13" t="str">
        <f>+IFERROR(VLOOKUP(Table32[[#This Row],[Código_parroquial]],Table5[[#All],[CÓDIGO PARROQUIA]:[CLASIFICACIÓN]],5,0),+IFERROR(VLOOKUP(CONCATENATE(Table32[[#This Row],[Código Cantón]],"50"),Table5[[#All],[CÓDIGO PARROQUIA]:[CLASIFICACIÓN]],5,0),""))</f>
        <v/>
      </c>
      <c r="Q3484" s="13" t="str">
        <f>+IFERROR(VLOOKUP(Table32[[#This Row],[Código Cantón]],Table4[[#All],[CÓDIGO CANTÓN]:[CLASIFICACIÓN]],6,0),"")</f>
        <v/>
      </c>
    </row>
    <row r="3485" spans="4:17" x14ac:dyDescent="0.3">
      <c r="D3485" s="12" t="s">
        <v>2482</v>
      </c>
      <c r="E3485" s="12" t="s">
        <v>210</v>
      </c>
      <c r="F3485" s="12" t="s">
        <v>217</v>
      </c>
      <c r="G3485" s="12" t="s">
        <v>216</v>
      </c>
      <c r="H3485" s="12" t="s">
        <v>1360</v>
      </c>
      <c r="I3485" s="12" t="s">
        <v>7709</v>
      </c>
      <c r="J3485" s="12" t="s">
        <v>7550</v>
      </c>
      <c r="K3485" s="12" t="s">
        <v>17735</v>
      </c>
      <c r="L3485" s="12" t="s">
        <v>2483</v>
      </c>
      <c r="M3485" s="12" t="s">
        <v>17736</v>
      </c>
      <c r="N3485" s="12" t="s">
        <v>7980</v>
      </c>
      <c r="O3485" s="12" t="s">
        <v>17737</v>
      </c>
      <c r="P3485" s="13" t="str">
        <f>+IFERROR(VLOOKUP(Table32[[#This Row],[Código_parroquial]],Table5[[#All],[CÓDIGO PARROQUIA]:[CLASIFICACIÓN]],5,0),+IFERROR(VLOOKUP(CONCATENATE(Table32[[#This Row],[Código Cantón]],"50"),Table5[[#All],[CÓDIGO PARROQUIA]:[CLASIFICACIÓN]],5,0),""))</f>
        <v/>
      </c>
      <c r="Q3485" s="13" t="str">
        <f>+IFERROR(VLOOKUP(Table32[[#This Row],[Código Cantón]],Table4[[#All],[CÓDIGO CANTÓN]:[CLASIFICACIÓN]],6,0),"")</f>
        <v/>
      </c>
    </row>
    <row r="3486" spans="4:17" x14ac:dyDescent="0.3">
      <c r="D3486" s="12" t="s">
        <v>2482</v>
      </c>
      <c r="E3486" s="12" t="s">
        <v>210</v>
      </c>
      <c r="F3486" s="12" t="s">
        <v>217</v>
      </c>
      <c r="G3486" s="12" t="s">
        <v>216</v>
      </c>
      <c r="H3486" s="12" t="s">
        <v>1357</v>
      </c>
      <c r="I3486" s="12" t="s">
        <v>879</v>
      </c>
      <c r="J3486" s="12" t="s">
        <v>7548</v>
      </c>
      <c r="K3486" s="12" t="s">
        <v>17738</v>
      </c>
      <c r="L3486" s="12" t="s">
        <v>2483</v>
      </c>
      <c r="M3486" s="12" t="s">
        <v>17739</v>
      </c>
      <c r="N3486" s="12" t="s">
        <v>7980</v>
      </c>
      <c r="O3486" s="12" t="s">
        <v>17740</v>
      </c>
      <c r="P3486" s="13" t="str">
        <f>+IFERROR(VLOOKUP(Table32[[#This Row],[Código_parroquial]],Table5[[#All],[CÓDIGO PARROQUIA]:[CLASIFICACIÓN]],5,0),+IFERROR(VLOOKUP(CONCATENATE(Table32[[#This Row],[Código Cantón]],"50"),Table5[[#All],[CÓDIGO PARROQUIA]:[CLASIFICACIÓN]],5,0),""))</f>
        <v/>
      </c>
      <c r="Q3486" s="13" t="str">
        <f>+IFERROR(VLOOKUP(Table32[[#This Row],[Código Cantón]],Table4[[#All],[CÓDIGO CANTÓN]:[CLASIFICACIÓN]],6,0),"")</f>
        <v/>
      </c>
    </row>
    <row r="3487" spans="4:17" x14ac:dyDescent="0.3">
      <c r="D3487" s="12" t="s">
        <v>2482</v>
      </c>
      <c r="E3487" s="12" t="s">
        <v>210</v>
      </c>
      <c r="F3487" s="12" t="s">
        <v>217</v>
      </c>
      <c r="G3487" s="12" t="s">
        <v>216</v>
      </c>
      <c r="H3487" s="12" t="s">
        <v>1356</v>
      </c>
      <c r="I3487" s="12" t="s">
        <v>7904</v>
      </c>
      <c r="J3487" s="12" t="s">
        <v>7548</v>
      </c>
      <c r="K3487" s="12" t="s">
        <v>17741</v>
      </c>
      <c r="L3487" s="12" t="s">
        <v>2483</v>
      </c>
      <c r="M3487" s="12" t="s">
        <v>17742</v>
      </c>
      <c r="N3487" s="12" t="s">
        <v>7980</v>
      </c>
      <c r="O3487" s="12" t="s">
        <v>17743</v>
      </c>
      <c r="P3487" s="13" t="str">
        <f>+IFERROR(VLOOKUP(Table32[[#This Row],[Código_parroquial]],Table5[[#All],[CÓDIGO PARROQUIA]:[CLASIFICACIÓN]],5,0),+IFERROR(VLOOKUP(CONCATENATE(Table32[[#This Row],[Código Cantón]],"50"),Table5[[#All],[CÓDIGO PARROQUIA]:[CLASIFICACIÓN]],5,0),""))</f>
        <v/>
      </c>
      <c r="Q3487" s="13" t="str">
        <f>+IFERROR(VLOOKUP(Table32[[#This Row],[Código Cantón]],Table4[[#All],[CÓDIGO CANTÓN]:[CLASIFICACIÓN]],6,0),"")</f>
        <v/>
      </c>
    </row>
    <row r="3488" spans="4:17" x14ac:dyDescent="0.3">
      <c r="D3488" s="12" t="s">
        <v>2482</v>
      </c>
      <c r="E3488" s="12" t="s">
        <v>210</v>
      </c>
      <c r="F3488" s="12" t="s">
        <v>217</v>
      </c>
      <c r="G3488" s="12" t="s">
        <v>216</v>
      </c>
      <c r="H3488" s="12" t="s">
        <v>1359</v>
      </c>
      <c r="I3488" s="12" t="s">
        <v>5002</v>
      </c>
      <c r="J3488" s="12" t="s">
        <v>7550</v>
      </c>
      <c r="K3488" s="12" t="s">
        <v>17744</v>
      </c>
      <c r="L3488" s="12" t="s">
        <v>2483</v>
      </c>
      <c r="M3488" s="12" t="s">
        <v>17745</v>
      </c>
      <c r="N3488" s="12" t="s">
        <v>7980</v>
      </c>
      <c r="O3488" s="12" t="s">
        <v>17746</v>
      </c>
      <c r="P3488" s="13" t="str">
        <f>+IFERROR(VLOOKUP(Table32[[#This Row],[Código_parroquial]],Table5[[#All],[CÓDIGO PARROQUIA]:[CLASIFICACIÓN]],5,0),+IFERROR(VLOOKUP(CONCATENATE(Table32[[#This Row],[Código Cantón]],"50"),Table5[[#All],[CÓDIGO PARROQUIA]:[CLASIFICACIÓN]],5,0),""))</f>
        <v/>
      </c>
      <c r="Q3488" s="13" t="str">
        <f>+IFERROR(VLOOKUP(Table32[[#This Row],[Código Cantón]],Table4[[#All],[CÓDIGO CANTÓN]:[CLASIFICACIÓN]],6,0),"")</f>
        <v/>
      </c>
    </row>
    <row r="3489" spans="4:17" x14ac:dyDescent="0.3">
      <c r="D3489" s="12" t="s">
        <v>2482</v>
      </c>
      <c r="E3489" s="12" t="s">
        <v>210</v>
      </c>
      <c r="F3489" s="12" t="s">
        <v>217</v>
      </c>
      <c r="G3489" s="12" t="s">
        <v>216</v>
      </c>
      <c r="H3489" s="12" t="s">
        <v>1365</v>
      </c>
      <c r="I3489" s="12" t="s">
        <v>1366</v>
      </c>
      <c r="J3489" s="12" t="s">
        <v>7550</v>
      </c>
      <c r="K3489" s="12" t="s">
        <v>17747</v>
      </c>
      <c r="L3489" s="12" t="s">
        <v>2483</v>
      </c>
      <c r="M3489" s="12" t="s">
        <v>1366</v>
      </c>
      <c r="N3489" s="12" t="s">
        <v>7980</v>
      </c>
      <c r="O3489" s="12" t="s">
        <v>2636</v>
      </c>
      <c r="P3489" s="13" t="str">
        <f>+IFERROR(VLOOKUP(Table32[[#This Row],[Código_parroquial]],Table5[[#All],[CÓDIGO PARROQUIA]:[CLASIFICACIÓN]],5,0),+IFERROR(VLOOKUP(CONCATENATE(Table32[[#This Row],[Código Cantón]],"50"),Table5[[#All],[CÓDIGO PARROQUIA]:[CLASIFICACIÓN]],5,0),""))</f>
        <v/>
      </c>
      <c r="Q3489" s="13" t="str">
        <f>+IFERROR(VLOOKUP(Table32[[#This Row],[Código Cantón]],Table4[[#All],[CÓDIGO CANTÓN]:[CLASIFICACIÓN]],6,0),"")</f>
        <v/>
      </c>
    </row>
    <row r="3490" spans="4:17" x14ac:dyDescent="0.3">
      <c r="D3490" s="12" t="s">
        <v>2482</v>
      </c>
      <c r="E3490" s="12" t="s">
        <v>210</v>
      </c>
      <c r="F3490" s="12" t="s">
        <v>217</v>
      </c>
      <c r="G3490" s="12" t="s">
        <v>216</v>
      </c>
      <c r="H3490" s="12" t="s">
        <v>1364</v>
      </c>
      <c r="I3490" s="12" t="s">
        <v>7706</v>
      </c>
      <c r="J3490" s="12" t="s">
        <v>7550</v>
      </c>
      <c r="K3490" s="12" t="s">
        <v>17748</v>
      </c>
      <c r="L3490" s="12" t="s">
        <v>2483</v>
      </c>
      <c r="M3490" s="12" t="s">
        <v>17749</v>
      </c>
      <c r="N3490" s="12" t="s">
        <v>7980</v>
      </c>
      <c r="O3490" s="12" t="s">
        <v>17750</v>
      </c>
      <c r="P3490" s="13" t="str">
        <f>+IFERROR(VLOOKUP(Table32[[#This Row],[Código_parroquial]],Table5[[#All],[CÓDIGO PARROQUIA]:[CLASIFICACIÓN]],5,0),+IFERROR(VLOOKUP(CONCATENATE(Table32[[#This Row],[Código Cantón]],"50"),Table5[[#All],[CÓDIGO PARROQUIA]:[CLASIFICACIÓN]],5,0),""))</f>
        <v/>
      </c>
      <c r="Q3490" s="13" t="str">
        <f>+IFERROR(VLOOKUP(Table32[[#This Row],[Código Cantón]],Table4[[#All],[CÓDIGO CANTÓN]:[CLASIFICACIÓN]],6,0),"")</f>
        <v/>
      </c>
    </row>
    <row r="3491" spans="4:17" x14ac:dyDescent="0.3">
      <c r="D3491" s="12" t="s">
        <v>2482</v>
      </c>
      <c r="E3491" s="12" t="s">
        <v>210</v>
      </c>
      <c r="F3491" s="12" t="s">
        <v>217</v>
      </c>
      <c r="G3491" s="12" t="s">
        <v>216</v>
      </c>
      <c r="H3491" s="12" t="s">
        <v>1367</v>
      </c>
      <c r="I3491" s="12" t="s">
        <v>741</v>
      </c>
      <c r="J3491" s="12" t="s">
        <v>7550</v>
      </c>
      <c r="K3491" s="12" t="s">
        <v>17751</v>
      </c>
      <c r="L3491" s="12" t="s">
        <v>2483</v>
      </c>
      <c r="M3491" s="12" t="s">
        <v>17752</v>
      </c>
      <c r="N3491" s="12" t="s">
        <v>7980</v>
      </c>
      <c r="O3491" s="12" t="s">
        <v>17753</v>
      </c>
      <c r="P3491" s="13" t="str">
        <f>+IFERROR(VLOOKUP(Table32[[#This Row],[Código_parroquial]],Table5[[#All],[CÓDIGO PARROQUIA]:[CLASIFICACIÓN]],5,0),+IFERROR(VLOOKUP(CONCATENATE(Table32[[#This Row],[Código Cantón]],"50"),Table5[[#All],[CÓDIGO PARROQUIA]:[CLASIFICACIÓN]],5,0),""))</f>
        <v/>
      </c>
      <c r="Q3491" s="13" t="str">
        <f>+IFERROR(VLOOKUP(Table32[[#This Row],[Código Cantón]],Table4[[#All],[CÓDIGO CANTÓN]:[CLASIFICACIÓN]],6,0),"")</f>
        <v/>
      </c>
    </row>
    <row r="3492" spans="4:17" x14ac:dyDescent="0.3">
      <c r="D3492" s="12" t="s">
        <v>2482</v>
      </c>
      <c r="E3492" s="12" t="s">
        <v>210</v>
      </c>
      <c r="F3492" s="12" t="s">
        <v>217</v>
      </c>
      <c r="G3492" s="12" t="s">
        <v>216</v>
      </c>
      <c r="H3492" s="12" t="s">
        <v>1359</v>
      </c>
      <c r="I3492" s="12" t="s">
        <v>5002</v>
      </c>
      <c r="J3492" s="12" t="s">
        <v>7550</v>
      </c>
      <c r="K3492" s="12" t="s">
        <v>17754</v>
      </c>
      <c r="L3492" s="12" t="s">
        <v>2483</v>
      </c>
      <c r="M3492" s="12" t="s">
        <v>15616</v>
      </c>
      <c r="N3492" s="12" t="s">
        <v>7980</v>
      </c>
      <c r="O3492" s="12" t="s">
        <v>17755</v>
      </c>
      <c r="P3492" s="13" t="str">
        <f>+IFERROR(VLOOKUP(Table32[[#This Row],[Código_parroquial]],Table5[[#All],[CÓDIGO PARROQUIA]:[CLASIFICACIÓN]],5,0),+IFERROR(VLOOKUP(CONCATENATE(Table32[[#This Row],[Código Cantón]],"50"),Table5[[#All],[CÓDIGO PARROQUIA]:[CLASIFICACIÓN]],5,0),""))</f>
        <v/>
      </c>
      <c r="Q3492" s="13" t="str">
        <f>+IFERROR(VLOOKUP(Table32[[#This Row],[Código Cantón]],Table4[[#All],[CÓDIGO CANTÓN]:[CLASIFICACIÓN]],6,0),"")</f>
        <v/>
      </c>
    </row>
    <row r="3493" spans="4:17" x14ac:dyDescent="0.3">
      <c r="D3493" s="12" t="s">
        <v>2482</v>
      </c>
      <c r="E3493" s="12" t="s">
        <v>210</v>
      </c>
      <c r="F3493" s="12" t="s">
        <v>217</v>
      </c>
      <c r="G3493" s="12" t="s">
        <v>216</v>
      </c>
      <c r="H3493" s="12" t="s">
        <v>1358</v>
      </c>
      <c r="I3493" s="12" t="s">
        <v>7905</v>
      </c>
      <c r="J3493" s="12" t="s">
        <v>7550</v>
      </c>
      <c r="K3493" s="12" t="s">
        <v>17756</v>
      </c>
      <c r="L3493" s="12" t="s">
        <v>2483</v>
      </c>
      <c r="M3493" s="12" t="s">
        <v>17757</v>
      </c>
      <c r="N3493" s="12" t="s">
        <v>7980</v>
      </c>
      <c r="O3493" s="12" t="s">
        <v>17758</v>
      </c>
      <c r="P3493" s="13" t="str">
        <f>+IFERROR(VLOOKUP(Table32[[#This Row],[Código_parroquial]],Table5[[#All],[CÓDIGO PARROQUIA]:[CLASIFICACIÓN]],5,0),+IFERROR(VLOOKUP(CONCATENATE(Table32[[#This Row],[Código Cantón]],"50"),Table5[[#All],[CÓDIGO PARROQUIA]:[CLASIFICACIÓN]],5,0),""))</f>
        <v/>
      </c>
      <c r="Q3493" s="13" t="str">
        <f>+IFERROR(VLOOKUP(Table32[[#This Row],[Código Cantón]],Table4[[#All],[CÓDIGO CANTÓN]:[CLASIFICACIÓN]],6,0),"")</f>
        <v/>
      </c>
    </row>
    <row r="3494" spans="4:17" x14ac:dyDescent="0.3">
      <c r="D3494" s="12" t="s">
        <v>2482</v>
      </c>
      <c r="E3494" s="12" t="s">
        <v>210</v>
      </c>
      <c r="F3494" s="12" t="s">
        <v>217</v>
      </c>
      <c r="G3494" s="12" t="s">
        <v>216</v>
      </c>
      <c r="H3494" s="12" t="s">
        <v>1367</v>
      </c>
      <c r="I3494" s="12" t="s">
        <v>741</v>
      </c>
      <c r="J3494" s="12" t="s">
        <v>7550</v>
      </c>
      <c r="K3494" s="12" t="s">
        <v>17759</v>
      </c>
      <c r="L3494" s="12" t="s">
        <v>2483</v>
      </c>
      <c r="M3494" s="12" t="s">
        <v>17760</v>
      </c>
      <c r="N3494" s="12" t="s">
        <v>7980</v>
      </c>
      <c r="O3494" s="12" t="s">
        <v>17761</v>
      </c>
      <c r="P3494" s="13" t="str">
        <f>+IFERROR(VLOOKUP(Table32[[#This Row],[Código_parroquial]],Table5[[#All],[CÓDIGO PARROQUIA]:[CLASIFICACIÓN]],5,0),+IFERROR(VLOOKUP(CONCATENATE(Table32[[#This Row],[Código Cantón]],"50"),Table5[[#All],[CÓDIGO PARROQUIA]:[CLASIFICACIÓN]],5,0),""))</f>
        <v/>
      </c>
      <c r="Q3494" s="13" t="str">
        <f>+IFERROR(VLOOKUP(Table32[[#This Row],[Código Cantón]],Table4[[#All],[CÓDIGO CANTÓN]:[CLASIFICACIÓN]],6,0),"")</f>
        <v/>
      </c>
    </row>
    <row r="3495" spans="4:17" x14ac:dyDescent="0.3">
      <c r="D3495" s="12" t="s">
        <v>2482</v>
      </c>
      <c r="E3495" s="12" t="s">
        <v>210</v>
      </c>
      <c r="F3495" s="12" t="s">
        <v>217</v>
      </c>
      <c r="G3495" s="12" t="s">
        <v>216</v>
      </c>
      <c r="H3495" s="12" t="s">
        <v>1357</v>
      </c>
      <c r="I3495" s="12" t="s">
        <v>879</v>
      </c>
      <c r="J3495" s="12" t="s">
        <v>7548</v>
      </c>
      <c r="K3495" s="12" t="s">
        <v>17762</v>
      </c>
      <c r="L3495" s="12" t="s">
        <v>2483</v>
      </c>
      <c r="M3495" s="12" t="s">
        <v>17763</v>
      </c>
      <c r="N3495" s="12" t="s">
        <v>7980</v>
      </c>
      <c r="O3495" s="12" t="s">
        <v>2632</v>
      </c>
      <c r="P3495" s="13" t="str">
        <f>+IFERROR(VLOOKUP(Table32[[#This Row],[Código_parroquial]],Table5[[#All],[CÓDIGO PARROQUIA]:[CLASIFICACIÓN]],5,0),+IFERROR(VLOOKUP(CONCATENATE(Table32[[#This Row],[Código Cantón]],"50"),Table5[[#All],[CÓDIGO PARROQUIA]:[CLASIFICACIÓN]],5,0),""))</f>
        <v/>
      </c>
      <c r="Q3495" s="13" t="str">
        <f>+IFERROR(VLOOKUP(Table32[[#This Row],[Código Cantón]],Table4[[#All],[CÓDIGO CANTÓN]:[CLASIFICACIÓN]],6,0),"")</f>
        <v/>
      </c>
    </row>
    <row r="3496" spans="4:17" x14ac:dyDescent="0.3">
      <c r="D3496" s="12" t="s">
        <v>2482</v>
      </c>
      <c r="E3496" s="12" t="s">
        <v>210</v>
      </c>
      <c r="F3496" s="12" t="s">
        <v>217</v>
      </c>
      <c r="G3496" s="12" t="s">
        <v>216</v>
      </c>
      <c r="H3496" s="12" t="s">
        <v>1357</v>
      </c>
      <c r="I3496" s="12" t="s">
        <v>879</v>
      </c>
      <c r="J3496" s="12" t="s">
        <v>7548</v>
      </c>
      <c r="K3496" s="12" t="s">
        <v>17764</v>
      </c>
      <c r="L3496" s="12" t="s">
        <v>2483</v>
      </c>
      <c r="M3496" s="12" t="s">
        <v>15181</v>
      </c>
      <c r="N3496" s="12" t="s">
        <v>7980</v>
      </c>
      <c r="O3496" s="12" t="s">
        <v>17765</v>
      </c>
      <c r="P3496" s="13" t="str">
        <f>+IFERROR(VLOOKUP(Table32[[#This Row],[Código_parroquial]],Table5[[#All],[CÓDIGO PARROQUIA]:[CLASIFICACIÓN]],5,0),+IFERROR(VLOOKUP(CONCATENATE(Table32[[#This Row],[Código Cantón]],"50"),Table5[[#All],[CÓDIGO PARROQUIA]:[CLASIFICACIÓN]],5,0),""))</f>
        <v/>
      </c>
      <c r="Q3496" s="13" t="str">
        <f>+IFERROR(VLOOKUP(Table32[[#This Row],[Código Cantón]],Table4[[#All],[CÓDIGO CANTÓN]:[CLASIFICACIÓN]],6,0),"")</f>
        <v/>
      </c>
    </row>
    <row r="3497" spans="4:17" x14ac:dyDescent="0.3">
      <c r="D3497" s="12" t="s">
        <v>2482</v>
      </c>
      <c r="E3497" s="12" t="s">
        <v>210</v>
      </c>
      <c r="F3497" s="12" t="s">
        <v>217</v>
      </c>
      <c r="G3497" s="12" t="s">
        <v>216</v>
      </c>
      <c r="H3497" s="12" t="s">
        <v>1359</v>
      </c>
      <c r="I3497" s="12" t="s">
        <v>5002</v>
      </c>
      <c r="J3497" s="12" t="s">
        <v>7550</v>
      </c>
      <c r="K3497" s="12" t="s">
        <v>17766</v>
      </c>
      <c r="L3497" s="12" t="s">
        <v>2483</v>
      </c>
      <c r="M3497" s="12" t="s">
        <v>17767</v>
      </c>
      <c r="N3497" s="12" t="s">
        <v>7980</v>
      </c>
      <c r="O3497" s="12" t="s">
        <v>17768</v>
      </c>
      <c r="P3497" s="13" t="str">
        <f>+IFERROR(VLOOKUP(Table32[[#This Row],[Código_parroquial]],Table5[[#All],[CÓDIGO PARROQUIA]:[CLASIFICACIÓN]],5,0),+IFERROR(VLOOKUP(CONCATENATE(Table32[[#This Row],[Código Cantón]],"50"),Table5[[#All],[CÓDIGO PARROQUIA]:[CLASIFICACIÓN]],5,0),""))</f>
        <v/>
      </c>
      <c r="Q3497" s="13" t="str">
        <f>+IFERROR(VLOOKUP(Table32[[#This Row],[Código Cantón]],Table4[[#All],[CÓDIGO CANTÓN]:[CLASIFICACIÓN]],6,0),"")</f>
        <v/>
      </c>
    </row>
    <row r="3498" spans="4:17" x14ac:dyDescent="0.3">
      <c r="D3498" s="12" t="s">
        <v>2482</v>
      </c>
      <c r="E3498" s="12" t="s">
        <v>210</v>
      </c>
      <c r="F3498" s="12" t="s">
        <v>217</v>
      </c>
      <c r="G3498" s="12" t="s">
        <v>216</v>
      </c>
      <c r="H3498" s="12" t="s">
        <v>1364</v>
      </c>
      <c r="I3498" s="12" t="s">
        <v>7706</v>
      </c>
      <c r="J3498" s="12" t="s">
        <v>7550</v>
      </c>
      <c r="K3498" s="12" t="s">
        <v>17769</v>
      </c>
      <c r="L3498" s="12" t="s">
        <v>2483</v>
      </c>
      <c r="M3498" s="12" t="s">
        <v>17770</v>
      </c>
      <c r="N3498" s="12" t="s">
        <v>7987</v>
      </c>
      <c r="O3498" s="12" t="s">
        <v>17771</v>
      </c>
      <c r="P3498" s="13" t="str">
        <f>+IFERROR(VLOOKUP(Table32[[#This Row],[Código_parroquial]],Table5[[#All],[CÓDIGO PARROQUIA]:[CLASIFICACIÓN]],5,0),+IFERROR(VLOOKUP(CONCATENATE(Table32[[#This Row],[Código Cantón]],"50"),Table5[[#All],[CÓDIGO PARROQUIA]:[CLASIFICACIÓN]],5,0),""))</f>
        <v/>
      </c>
      <c r="Q3498" s="13" t="str">
        <f>+IFERROR(VLOOKUP(Table32[[#This Row],[Código Cantón]],Table4[[#All],[CÓDIGO CANTÓN]:[CLASIFICACIÓN]],6,0),"")</f>
        <v/>
      </c>
    </row>
    <row r="3499" spans="4:17" x14ac:dyDescent="0.3">
      <c r="D3499" s="12" t="s">
        <v>2482</v>
      </c>
      <c r="E3499" s="12" t="s">
        <v>210</v>
      </c>
      <c r="F3499" s="12" t="s">
        <v>217</v>
      </c>
      <c r="G3499" s="12" t="s">
        <v>216</v>
      </c>
      <c r="H3499" s="12" t="s">
        <v>1367</v>
      </c>
      <c r="I3499" s="12" t="s">
        <v>741</v>
      </c>
      <c r="J3499" s="12" t="s">
        <v>7550</v>
      </c>
      <c r="K3499" s="12" t="s">
        <v>17772</v>
      </c>
      <c r="L3499" s="12" t="s">
        <v>2483</v>
      </c>
      <c r="M3499" s="12" t="s">
        <v>17553</v>
      </c>
      <c r="N3499" s="12" t="s">
        <v>7987</v>
      </c>
      <c r="O3499" s="12" t="s">
        <v>17773</v>
      </c>
      <c r="P3499" s="13" t="str">
        <f>+IFERROR(VLOOKUP(Table32[[#This Row],[Código_parroquial]],Table5[[#All],[CÓDIGO PARROQUIA]:[CLASIFICACIÓN]],5,0),+IFERROR(VLOOKUP(CONCATENATE(Table32[[#This Row],[Código Cantón]],"50"),Table5[[#All],[CÓDIGO PARROQUIA]:[CLASIFICACIÓN]],5,0),""))</f>
        <v/>
      </c>
      <c r="Q3499" s="13" t="str">
        <f>+IFERROR(VLOOKUP(Table32[[#This Row],[Código Cantón]],Table4[[#All],[CÓDIGO CANTÓN]:[CLASIFICACIÓN]],6,0),"")</f>
        <v/>
      </c>
    </row>
    <row r="3500" spans="4:17" x14ac:dyDescent="0.3">
      <c r="D3500" s="12" t="s">
        <v>2482</v>
      </c>
      <c r="E3500" s="12" t="s">
        <v>210</v>
      </c>
      <c r="F3500" s="12" t="s">
        <v>217</v>
      </c>
      <c r="G3500" s="12" t="s">
        <v>216</v>
      </c>
      <c r="H3500" s="12" t="s">
        <v>1363</v>
      </c>
      <c r="I3500" s="12" t="s">
        <v>7703</v>
      </c>
      <c r="J3500" s="12" t="s">
        <v>7550</v>
      </c>
      <c r="K3500" s="12" t="s">
        <v>17774</v>
      </c>
      <c r="L3500" s="12" t="s">
        <v>2483</v>
      </c>
      <c r="M3500" s="12" t="s">
        <v>17775</v>
      </c>
      <c r="N3500" s="12" t="s">
        <v>7987</v>
      </c>
      <c r="O3500" s="12" t="s">
        <v>17776</v>
      </c>
      <c r="P3500" s="13" t="str">
        <f>+IFERROR(VLOOKUP(Table32[[#This Row],[Código_parroquial]],Table5[[#All],[CÓDIGO PARROQUIA]:[CLASIFICACIÓN]],5,0),+IFERROR(VLOOKUP(CONCATENATE(Table32[[#This Row],[Código Cantón]],"50"),Table5[[#All],[CÓDIGO PARROQUIA]:[CLASIFICACIÓN]],5,0),""))</f>
        <v/>
      </c>
      <c r="Q3500" s="13" t="str">
        <f>+IFERROR(VLOOKUP(Table32[[#This Row],[Código Cantón]],Table4[[#All],[CÓDIGO CANTÓN]:[CLASIFICACIÓN]],6,0),"")</f>
        <v/>
      </c>
    </row>
    <row r="3501" spans="4:17" x14ac:dyDescent="0.3">
      <c r="D3501" s="12" t="s">
        <v>2482</v>
      </c>
      <c r="E3501" s="12" t="s">
        <v>210</v>
      </c>
      <c r="F3501" s="12" t="s">
        <v>217</v>
      </c>
      <c r="G3501" s="12" t="s">
        <v>216</v>
      </c>
      <c r="H3501" s="12" t="s">
        <v>1359</v>
      </c>
      <c r="I3501" s="12" t="s">
        <v>5002</v>
      </c>
      <c r="J3501" s="12" t="s">
        <v>7550</v>
      </c>
      <c r="K3501" s="12" t="s">
        <v>17777</v>
      </c>
      <c r="L3501" s="12" t="s">
        <v>2483</v>
      </c>
      <c r="M3501" s="12" t="s">
        <v>17778</v>
      </c>
      <c r="N3501" s="12" t="s">
        <v>7987</v>
      </c>
      <c r="O3501" s="12" t="s">
        <v>17779</v>
      </c>
      <c r="P3501" s="13" t="str">
        <f>+IFERROR(VLOOKUP(Table32[[#This Row],[Código_parroquial]],Table5[[#All],[CÓDIGO PARROQUIA]:[CLASIFICACIÓN]],5,0),+IFERROR(VLOOKUP(CONCATENATE(Table32[[#This Row],[Código Cantón]],"50"),Table5[[#All],[CÓDIGO PARROQUIA]:[CLASIFICACIÓN]],5,0),""))</f>
        <v/>
      </c>
      <c r="Q3501" s="13" t="str">
        <f>+IFERROR(VLOOKUP(Table32[[#This Row],[Código Cantón]],Table4[[#All],[CÓDIGO CANTÓN]:[CLASIFICACIÓN]],6,0),"")</f>
        <v/>
      </c>
    </row>
    <row r="3502" spans="4:17" x14ac:dyDescent="0.3">
      <c r="D3502" s="12" t="s">
        <v>2482</v>
      </c>
      <c r="E3502" s="12" t="s">
        <v>210</v>
      </c>
      <c r="F3502" s="12" t="s">
        <v>217</v>
      </c>
      <c r="G3502" s="12" t="s">
        <v>216</v>
      </c>
      <c r="H3502" s="12" t="s">
        <v>1359</v>
      </c>
      <c r="I3502" s="12" t="s">
        <v>5002</v>
      </c>
      <c r="J3502" s="12" t="s">
        <v>7550</v>
      </c>
      <c r="K3502" s="12" t="s">
        <v>17780</v>
      </c>
      <c r="L3502" s="12" t="s">
        <v>2483</v>
      </c>
      <c r="M3502" s="12" t="s">
        <v>17781</v>
      </c>
      <c r="N3502" s="12" t="s">
        <v>7987</v>
      </c>
      <c r="O3502" s="12" t="s">
        <v>17782</v>
      </c>
      <c r="P3502" s="13" t="str">
        <f>+IFERROR(VLOOKUP(Table32[[#This Row],[Código_parroquial]],Table5[[#All],[CÓDIGO PARROQUIA]:[CLASIFICACIÓN]],5,0),+IFERROR(VLOOKUP(CONCATENATE(Table32[[#This Row],[Código Cantón]],"50"),Table5[[#All],[CÓDIGO PARROQUIA]:[CLASIFICACIÓN]],5,0),""))</f>
        <v/>
      </c>
      <c r="Q3502" s="13" t="str">
        <f>+IFERROR(VLOOKUP(Table32[[#This Row],[Código Cantón]],Table4[[#All],[CÓDIGO CANTÓN]:[CLASIFICACIÓN]],6,0),"")</f>
        <v/>
      </c>
    </row>
    <row r="3503" spans="4:17" x14ac:dyDescent="0.3">
      <c r="D3503" s="12" t="s">
        <v>2482</v>
      </c>
      <c r="E3503" s="12" t="s">
        <v>210</v>
      </c>
      <c r="F3503" s="12" t="s">
        <v>217</v>
      </c>
      <c r="G3503" s="12" t="s">
        <v>216</v>
      </c>
      <c r="H3503" s="12" t="s">
        <v>1358</v>
      </c>
      <c r="I3503" s="12" t="s">
        <v>7905</v>
      </c>
      <c r="J3503" s="12" t="s">
        <v>7550</v>
      </c>
      <c r="K3503" s="12" t="s">
        <v>17783</v>
      </c>
      <c r="L3503" s="12" t="s">
        <v>2483</v>
      </c>
      <c r="M3503" s="12" t="s">
        <v>17784</v>
      </c>
      <c r="N3503" s="12" t="s">
        <v>7987</v>
      </c>
      <c r="O3503" s="12" t="s">
        <v>17785</v>
      </c>
      <c r="P3503" s="13" t="str">
        <f>+IFERROR(VLOOKUP(Table32[[#This Row],[Código_parroquial]],Table5[[#All],[CÓDIGO PARROQUIA]:[CLASIFICACIÓN]],5,0),+IFERROR(VLOOKUP(CONCATENATE(Table32[[#This Row],[Código Cantón]],"50"),Table5[[#All],[CÓDIGO PARROQUIA]:[CLASIFICACIÓN]],5,0),""))</f>
        <v/>
      </c>
      <c r="Q3503" s="13" t="str">
        <f>+IFERROR(VLOOKUP(Table32[[#This Row],[Código Cantón]],Table4[[#All],[CÓDIGO CANTÓN]:[CLASIFICACIÓN]],6,0),"")</f>
        <v/>
      </c>
    </row>
    <row r="3504" spans="4:17" x14ac:dyDescent="0.3">
      <c r="D3504" s="12" t="s">
        <v>2482</v>
      </c>
      <c r="E3504" s="12" t="s">
        <v>210</v>
      </c>
      <c r="F3504" s="12" t="s">
        <v>217</v>
      </c>
      <c r="G3504" s="12" t="s">
        <v>216</v>
      </c>
      <c r="H3504" s="12" t="s">
        <v>1356</v>
      </c>
      <c r="I3504" s="12" t="s">
        <v>7904</v>
      </c>
      <c r="J3504" s="12" t="s">
        <v>7548</v>
      </c>
      <c r="K3504" s="12" t="s">
        <v>17786</v>
      </c>
      <c r="L3504" s="12" t="s">
        <v>2483</v>
      </c>
      <c r="M3504" s="12" t="s">
        <v>17787</v>
      </c>
      <c r="N3504" s="12" t="s">
        <v>7987</v>
      </c>
      <c r="O3504" s="12" t="s">
        <v>17788</v>
      </c>
      <c r="P3504" s="13" t="str">
        <f>+IFERROR(VLOOKUP(Table32[[#This Row],[Código_parroquial]],Table5[[#All],[CÓDIGO PARROQUIA]:[CLASIFICACIÓN]],5,0),+IFERROR(VLOOKUP(CONCATENATE(Table32[[#This Row],[Código Cantón]],"50"),Table5[[#All],[CÓDIGO PARROQUIA]:[CLASIFICACIÓN]],5,0),""))</f>
        <v/>
      </c>
      <c r="Q3504" s="13" t="str">
        <f>+IFERROR(VLOOKUP(Table32[[#This Row],[Código Cantón]],Table4[[#All],[CÓDIGO CANTÓN]:[CLASIFICACIÓN]],6,0),"")</f>
        <v/>
      </c>
    </row>
    <row r="3505" spans="4:17" x14ac:dyDescent="0.3">
      <c r="D3505" s="12" t="s">
        <v>2482</v>
      </c>
      <c r="E3505" s="12" t="s">
        <v>210</v>
      </c>
      <c r="F3505" s="12" t="s">
        <v>217</v>
      </c>
      <c r="G3505" s="12" t="s">
        <v>216</v>
      </c>
      <c r="H3505" s="12" t="s">
        <v>1364</v>
      </c>
      <c r="I3505" s="12" t="s">
        <v>7706</v>
      </c>
      <c r="J3505" s="12" t="s">
        <v>7550</v>
      </c>
      <c r="K3505" s="12" t="s">
        <v>17789</v>
      </c>
      <c r="L3505" s="12" t="s">
        <v>2483</v>
      </c>
      <c r="M3505" s="12" t="s">
        <v>17790</v>
      </c>
      <c r="N3505" s="12" t="s">
        <v>7987</v>
      </c>
      <c r="O3505" s="12" t="s">
        <v>17791</v>
      </c>
      <c r="P3505" s="13" t="str">
        <f>+IFERROR(VLOOKUP(Table32[[#This Row],[Código_parroquial]],Table5[[#All],[CÓDIGO PARROQUIA]:[CLASIFICACIÓN]],5,0),+IFERROR(VLOOKUP(CONCATENATE(Table32[[#This Row],[Código Cantón]],"50"),Table5[[#All],[CÓDIGO PARROQUIA]:[CLASIFICACIÓN]],5,0),""))</f>
        <v/>
      </c>
      <c r="Q3505" s="13" t="str">
        <f>+IFERROR(VLOOKUP(Table32[[#This Row],[Código Cantón]],Table4[[#All],[CÓDIGO CANTÓN]:[CLASIFICACIÓN]],6,0),"")</f>
        <v/>
      </c>
    </row>
    <row r="3506" spans="4:17" x14ac:dyDescent="0.3">
      <c r="D3506" s="12" t="s">
        <v>2482</v>
      </c>
      <c r="E3506" s="12" t="s">
        <v>210</v>
      </c>
      <c r="F3506" s="12" t="s">
        <v>217</v>
      </c>
      <c r="G3506" s="12" t="s">
        <v>216</v>
      </c>
      <c r="H3506" s="12" t="s">
        <v>1363</v>
      </c>
      <c r="I3506" s="12" t="s">
        <v>7703</v>
      </c>
      <c r="J3506" s="12" t="s">
        <v>7550</v>
      </c>
      <c r="K3506" s="12" t="s">
        <v>17792</v>
      </c>
      <c r="L3506" s="12" t="s">
        <v>2483</v>
      </c>
      <c r="M3506" s="12" t="s">
        <v>9497</v>
      </c>
      <c r="N3506" s="12" t="s">
        <v>7987</v>
      </c>
      <c r="O3506" s="12" t="s">
        <v>17793</v>
      </c>
      <c r="P3506" s="13" t="str">
        <f>+IFERROR(VLOOKUP(Table32[[#This Row],[Código_parroquial]],Table5[[#All],[CÓDIGO PARROQUIA]:[CLASIFICACIÓN]],5,0),+IFERROR(VLOOKUP(CONCATENATE(Table32[[#This Row],[Código Cantón]],"50"),Table5[[#All],[CÓDIGO PARROQUIA]:[CLASIFICACIÓN]],5,0),""))</f>
        <v/>
      </c>
      <c r="Q3506" s="13" t="str">
        <f>+IFERROR(VLOOKUP(Table32[[#This Row],[Código Cantón]],Table4[[#All],[CÓDIGO CANTÓN]:[CLASIFICACIÓN]],6,0),"")</f>
        <v/>
      </c>
    </row>
    <row r="3507" spans="4:17" x14ac:dyDescent="0.3">
      <c r="D3507" s="12" t="s">
        <v>2482</v>
      </c>
      <c r="E3507" s="12" t="s">
        <v>210</v>
      </c>
      <c r="F3507" s="12" t="s">
        <v>217</v>
      </c>
      <c r="G3507" s="12" t="s">
        <v>216</v>
      </c>
      <c r="H3507" s="12" t="s">
        <v>1363</v>
      </c>
      <c r="I3507" s="12" t="s">
        <v>7703</v>
      </c>
      <c r="J3507" s="12" t="s">
        <v>7550</v>
      </c>
      <c r="K3507" s="12" t="s">
        <v>17794</v>
      </c>
      <c r="L3507" s="12" t="s">
        <v>2483</v>
      </c>
      <c r="M3507" s="12" t="s">
        <v>17795</v>
      </c>
      <c r="N3507" s="12" t="s">
        <v>7987</v>
      </c>
      <c r="O3507" s="12" t="s">
        <v>17796</v>
      </c>
      <c r="P3507" s="13" t="str">
        <f>+IFERROR(VLOOKUP(Table32[[#This Row],[Código_parroquial]],Table5[[#All],[CÓDIGO PARROQUIA]:[CLASIFICACIÓN]],5,0),+IFERROR(VLOOKUP(CONCATENATE(Table32[[#This Row],[Código Cantón]],"50"),Table5[[#All],[CÓDIGO PARROQUIA]:[CLASIFICACIÓN]],5,0),""))</f>
        <v/>
      </c>
      <c r="Q3507" s="13" t="str">
        <f>+IFERROR(VLOOKUP(Table32[[#This Row],[Código Cantón]],Table4[[#All],[CÓDIGO CANTÓN]:[CLASIFICACIÓN]],6,0),"")</f>
        <v/>
      </c>
    </row>
    <row r="3508" spans="4:17" x14ac:dyDescent="0.3">
      <c r="D3508" s="12" t="s">
        <v>2482</v>
      </c>
      <c r="E3508" s="12" t="s">
        <v>210</v>
      </c>
      <c r="F3508" s="12" t="s">
        <v>217</v>
      </c>
      <c r="G3508" s="12" t="s">
        <v>216</v>
      </c>
      <c r="H3508" s="12" t="s">
        <v>1360</v>
      </c>
      <c r="I3508" s="12" t="s">
        <v>7709</v>
      </c>
      <c r="J3508" s="12" t="s">
        <v>7550</v>
      </c>
      <c r="K3508" s="12" t="s">
        <v>17797</v>
      </c>
      <c r="L3508" s="12" t="s">
        <v>2483</v>
      </c>
      <c r="M3508" s="12" t="s">
        <v>17798</v>
      </c>
      <c r="N3508" s="12" t="s">
        <v>7987</v>
      </c>
      <c r="O3508" s="12" t="s">
        <v>17799</v>
      </c>
      <c r="P3508" s="13" t="str">
        <f>+IFERROR(VLOOKUP(Table32[[#This Row],[Código_parroquial]],Table5[[#All],[CÓDIGO PARROQUIA]:[CLASIFICACIÓN]],5,0),+IFERROR(VLOOKUP(CONCATENATE(Table32[[#This Row],[Código Cantón]],"50"),Table5[[#All],[CÓDIGO PARROQUIA]:[CLASIFICACIÓN]],5,0),""))</f>
        <v/>
      </c>
      <c r="Q3508" s="13" t="str">
        <f>+IFERROR(VLOOKUP(Table32[[#This Row],[Código Cantón]],Table4[[#All],[CÓDIGO CANTÓN]:[CLASIFICACIÓN]],6,0),"")</f>
        <v/>
      </c>
    </row>
    <row r="3509" spans="4:17" x14ac:dyDescent="0.3">
      <c r="D3509" s="12" t="s">
        <v>2482</v>
      </c>
      <c r="E3509" s="12" t="s">
        <v>210</v>
      </c>
      <c r="F3509" s="12" t="s">
        <v>217</v>
      </c>
      <c r="G3509" s="12" t="s">
        <v>216</v>
      </c>
      <c r="H3509" s="12" t="s">
        <v>1358</v>
      </c>
      <c r="I3509" s="12" t="s">
        <v>7905</v>
      </c>
      <c r="J3509" s="12" t="s">
        <v>7550</v>
      </c>
      <c r="K3509" s="12" t="s">
        <v>17800</v>
      </c>
      <c r="L3509" s="12" t="s">
        <v>2483</v>
      </c>
      <c r="M3509" s="12" t="s">
        <v>17801</v>
      </c>
      <c r="N3509" s="12" t="s">
        <v>7987</v>
      </c>
      <c r="O3509" s="12" t="s">
        <v>17802</v>
      </c>
      <c r="P3509" s="13" t="str">
        <f>+IFERROR(VLOOKUP(Table32[[#This Row],[Código_parroquial]],Table5[[#All],[CÓDIGO PARROQUIA]:[CLASIFICACIÓN]],5,0),+IFERROR(VLOOKUP(CONCATENATE(Table32[[#This Row],[Código Cantón]],"50"),Table5[[#All],[CÓDIGO PARROQUIA]:[CLASIFICACIÓN]],5,0),""))</f>
        <v/>
      </c>
      <c r="Q3509" s="13" t="str">
        <f>+IFERROR(VLOOKUP(Table32[[#This Row],[Código Cantón]],Table4[[#All],[CÓDIGO CANTÓN]:[CLASIFICACIÓN]],6,0),"")</f>
        <v/>
      </c>
    </row>
    <row r="3510" spans="4:17" x14ac:dyDescent="0.3">
      <c r="D3510" s="12" t="s">
        <v>2482</v>
      </c>
      <c r="E3510" s="12" t="s">
        <v>210</v>
      </c>
      <c r="F3510" s="12" t="s">
        <v>217</v>
      </c>
      <c r="G3510" s="12" t="s">
        <v>216</v>
      </c>
      <c r="H3510" s="12" t="s">
        <v>1364</v>
      </c>
      <c r="I3510" s="12" t="s">
        <v>7706</v>
      </c>
      <c r="J3510" s="12" t="s">
        <v>7550</v>
      </c>
      <c r="K3510" s="12" t="s">
        <v>17803</v>
      </c>
      <c r="L3510" s="12" t="s">
        <v>2483</v>
      </c>
      <c r="M3510" s="12" t="s">
        <v>17804</v>
      </c>
      <c r="N3510" s="12" t="s">
        <v>7987</v>
      </c>
      <c r="O3510" s="12" t="s">
        <v>17805</v>
      </c>
      <c r="P3510" s="13" t="str">
        <f>+IFERROR(VLOOKUP(Table32[[#This Row],[Código_parroquial]],Table5[[#All],[CÓDIGO PARROQUIA]:[CLASIFICACIÓN]],5,0),+IFERROR(VLOOKUP(CONCATENATE(Table32[[#This Row],[Código Cantón]],"50"),Table5[[#All],[CÓDIGO PARROQUIA]:[CLASIFICACIÓN]],5,0),""))</f>
        <v/>
      </c>
      <c r="Q3510" s="13" t="str">
        <f>+IFERROR(VLOOKUP(Table32[[#This Row],[Código Cantón]],Table4[[#All],[CÓDIGO CANTÓN]:[CLASIFICACIÓN]],6,0),"")</f>
        <v/>
      </c>
    </row>
    <row r="3511" spans="4:17" x14ac:dyDescent="0.3">
      <c r="D3511" s="12" t="s">
        <v>2482</v>
      </c>
      <c r="E3511" s="12" t="s">
        <v>210</v>
      </c>
      <c r="F3511" s="12" t="s">
        <v>217</v>
      </c>
      <c r="G3511" s="12" t="s">
        <v>216</v>
      </c>
      <c r="H3511" s="12" t="s">
        <v>1363</v>
      </c>
      <c r="I3511" s="12" t="s">
        <v>7703</v>
      </c>
      <c r="J3511" s="12" t="s">
        <v>7550</v>
      </c>
      <c r="K3511" s="12" t="s">
        <v>17806</v>
      </c>
      <c r="L3511" s="12" t="s">
        <v>2483</v>
      </c>
      <c r="M3511" s="12" t="s">
        <v>17807</v>
      </c>
      <c r="N3511" s="12" t="s">
        <v>7987</v>
      </c>
      <c r="O3511" s="12" t="s">
        <v>17808</v>
      </c>
      <c r="P3511" s="13" t="str">
        <f>+IFERROR(VLOOKUP(Table32[[#This Row],[Código_parroquial]],Table5[[#All],[CÓDIGO PARROQUIA]:[CLASIFICACIÓN]],5,0),+IFERROR(VLOOKUP(CONCATENATE(Table32[[#This Row],[Código Cantón]],"50"),Table5[[#All],[CÓDIGO PARROQUIA]:[CLASIFICACIÓN]],5,0),""))</f>
        <v/>
      </c>
      <c r="Q3511" s="13" t="str">
        <f>+IFERROR(VLOOKUP(Table32[[#This Row],[Código Cantón]],Table4[[#All],[CÓDIGO CANTÓN]:[CLASIFICACIÓN]],6,0),"")</f>
        <v/>
      </c>
    </row>
    <row r="3512" spans="4:17" x14ac:dyDescent="0.3">
      <c r="D3512" s="12" t="s">
        <v>2482</v>
      </c>
      <c r="E3512" s="12" t="s">
        <v>210</v>
      </c>
      <c r="F3512" s="12" t="s">
        <v>217</v>
      </c>
      <c r="G3512" s="12" t="s">
        <v>216</v>
      </c>
      <c r="H3512" s="12" t="s">
        <v>1357</v>
      </c>
      <c r="I3512" s="12" t="s">
        <v>879</v>
      </c>
      <c r="J3512" s="12" t="s">
        <v>7548</v>
      </c>
      <c r="K3512" s="12" t="s">
        <v>17809</v>
      </c>
      <c r="L3512" s="12" t="s">
        <v>2483</v>
      </c>
      <c r="M3512" s="12" t="s">
        <v>17810</v>
      </c>
      <c r="N3512" s="12" t="s">
        <v>7987</v>
      </c>
      <c r="O3512" s="12" t="s">
        <v>17811</v>
      </c>
      <c r="P3512" s="13" t="str">
        <f>+IFERROR(VLOOKUP(Table32[[#This Row],[Código_parroquial]],Table5[[#All],[CÓDIGO PARROQUIA]:[CLASIFICACIÓN]],5,0),+IFERROR(VLOOKUP(CONCATENATE(Table32[[#This Row],[Código Cantón]],"50"),Table5[[#All],[CÓDIGO PARROQUIA]:[CLASIFICACIÓN]],5,0),""))</f>
        <v/>
      </c>
      <c r="Q3512" s="13" t="str">
        <f>+IFERROR(VLOOKUP(Table32[[#This Row],[Código Cantón]],Table4[[#All],[CÓDIGO CANTÓN]:[CLASIFICACIÓN]],6,0),"")</f>
        <v/>
      </c>
    </row>
    <row r="3513" spans="4:17" x14ac:dyDescent="0.3">
      <c r="D3513" s="12" t="s">
        <v>2482</v>
      </c>
      <c r="E3513" s="12" t="s">
        <v>210</v>
      </c>
      <c r="F3513" s="12" t="s">
        <v>217</v>
      </c>
      <c r="G3513" s="12" t="s">
        <v>216</v>
      </c>
      <c r="H3513" s="12" t="s">
        <v>1357</v>
      </c>
      <c r="I3513" s="12" t="s">
        <v>879</v>
      </c>
      <c r="J3513" s="12" t="s">
        <v>7548</v>
      </c>
      <c r="K3513" s="12" t="s">
        <v>17812</v>
      </c>
      <c r="L3513" s="12" t="s">
        <v>2483</v>
      </c>
      <c r="M3513" s="12" t="s">
        <v>17813</v>
      </c>
      <c r="N3513" s="12" t="s">
        <v>7987</v>
      </c>
      <c r="O3513" s="12" t="s">
        <v>17814</v>
      </c>
      <c r="P3513" s="13" t="str">
        <f>+IFERROR(VLOOKUP(Table32[[#This Row],[Código_parroquial]],Table5[[#All],[CÓDIGO PARROQUIA]:[CLASIFICACIÓN]],5,0),+IFERROR(VLOOKUP(CONCATENATE(Table32[[#This Row],[Código Cantón]],"50"),Table5[[#All],[CÓDIGO PARROQUIA]:[CLASIFICACIÓN]],5,0),""))</f>
        <v/>
      </c>
      <c r="Q3513" s="13" t="str">
        <f>+IFERROR(VLOOKUP(Table32[[#This Row],[Código Cantón]],Table4[[#All],[CÓDIGO CANTÓN]:[CLASIFICACIÓN]],6,0),"")</f>
        <v/>
      </c>
    </row>
    <row r="3514" spans="4:17" x14ac:dyDescent="0.3">
      <c r="D3514" s="12" t="s">
        <v>2482</v>
      </c>
      <c r="E3514" s="12" t="s">
        <v>210</v>
      </c>
      <c r="F3514" s="12" t="s">
        <v>217</v>
      </c>
      <c r="G3514" s="12" t="s">
        <v>216</v>
      </c>
      <c r="H3514" s="12" t="s">
        <v>1358</v>
      </c>
      <c r="I3514" s="12" t="s">
        <v>7905</v>
      </c>
      <c r="J3514" s="12" t="s">
        <v>7550</v>
      </c>
      <c r="K3514" s="12" t="s">
        <v>17815</v>
      </c>
      <c r="L3514" s="12" t="s">
        <v>2483</v>
      </c>
      <c r="M3514" s="12" t="s">
        <v>17816</v>
      </c>
      <c r="N3514" s="12" t="s">
        <v>7987</v>
      </c>
      <c r="O3514" s="12" t="s">
        <v>2634</v>
      </c>
      <c r="P3514" s="13" t="str">
        <f>+IFERROR(VLOOKUP(Table32[[#This Row],[Código_parroquial]],Table5[[#All],[CÓDIGO PARROQUIA]:[CLASIFICACIÓN]],5,0),+IFERROR(VLOOKUP(CONCATENATE(Table32[[#This Row],[Código Cantón]],"50"),Table5[[#All],[CÓDIGO PARROQUIA]:[CLASIFICACIÓN]],5,0),""))</f>
        <v/>
      </c>
      <c r="Q3514" s="13" t="str">
        <f>+IFERROR(VLOOKUP(Table32[[#This Row],[Código Cantón]],Table4[[#All],[CÓDIGO CANTÓN]:[CLASIFICACIÓN]],6,0),"")</f>
        <v/>
      </c>
    </row>
    <row r="3515" spans="4:17" x14ac:dyDescent="0.3">
      <c r="D3515" s="12" t="s">
        <v>2482</v>
      </c>
      <c r="E3515" s="12" t="s">
        <v>210</v>
      </c>
      <c r="F3515" s="12" t="s">
        <v>217</v>
      </c>
      <c r="G3515" s="12" t="s">
        <v>216</v>
      </c>
      <c r="H3515" s="12" t="s">
        <v>1356</v>
      </c>
      <c r="I3515" s="12" t="s">
        <v>7904</v>
      </c>
      <c r="J3515" s="12" t="s">
        <v>7548</v>
      </c>
      <c r="K3515" s="12" t="s">
        <v>17817</v>
      </c>
      <c r="L3515" s="12" t="s">
        <v>2483</v>
      </c>
      <c r="M3515" s="12" t="s">
        <v>17818</v>
      </c>
      <c r="N3515" s="12" t="s">
        <v>7987</v>
      </c>
      <c r="O3515" s="12" t="s">
        <v>548</v>
      </c>
      <c r="P3515" s="13" t="str">
        <f>+IFERROR(VLOOKUP(Table32[[#This Row],[Código_parroquial]],Table5[[#All],[CÓDIGO PARROQUIA]:[CLASIFICACIÓN]],5,0),+IFERROR(VLOOKUP(CONCATENATE(Table32[[#This Row],[Código Cantón]],"50"),Table5[[#All],[CÓDIGO PARROQUIA]:[CLASIFICACIÓN]],5,0),""))</f>
        <v/>
      </c>
      <c r="Q3515" s="13" t="str">
        <f>+IFERROR(VLOOKUP(Table32[[#This Row],[Código Cantón]],Table4[[#All],[CÓDIGO CANTÓN]:[CLASIFICACIÓN]],6,0),"")</f>
        <v/>
      </c>
    </row>
    <row r="3516" spans="4:17" x14ac:dyDescent="0.3">
      <c r="D3516" s="12" t="s">
        <v>2482</v>
      </c>
      <c r="E3516" s="12" t="s">
        <v>210</v>
      </c>
      <c r="F3516" s="12" t="s">
        <v>217</v>
      </c>
      <c r="G3516" s="12" t="s">
        <v>216</v>
      </c>
      <c r="H3516" s="12" t="s">
        <v>1356</v>
      </c>
      <c r="I3516" s="12" t="s">
        <v>7904</v>
      </c>
      <c r="J3516" s="12" t="s">
        <v>7548</v>
      </c>
      <c r="K3516" s="12" t="s">
        <v>17819</v>
      </c>
      <c r="L3516" s="12" t="s">
        <v>2483</v>
      </c>
      <c r="M3516" s="12" t="s">
        <v>17820</v>
      </c>
      <c r="N3516" s="12" t="s">
        <v>7987</v>
      </c>
      <c r="O3516" s="12" t="s">
        <v>17821</v>
      </c>
      <c r="P3516" s="13" t="str">
        <f>+IFERROR(VLOOKUP(Table32[[#This Row],[Código_parroquial]],Table5[[#All],[CÓDIGO PARROQUIA]:[CLASIFICACIÓN]],5,0),+IFERROR(VLOOKUP(CONCATENATE(Table32[[#This Row],[Código Cantón]],"50"),Table5[[#All],[CÓDIGO PARROQUIA]:[CLASIFICACIÓN]],5,0),""))</f>
        <v/>
      </c>
      <c r="Q3516" s="13" t="str">
        <f>+IFERROR(VLOOKUP(Table32[[#This Row],[Código Cantón]],Table4[[#All],[CÓDIGO CANTÓN]:[CLASIFICACIÓN]],6,0),"")</f>
        <v/>
      </c>
    </row>
    <row r="3517" spans="4:17" x14ac:dyDescent="0.3">
      <c r="D3517" s="12" t="s">
        <v>2482</v>
      </c>
      <c r="E3517" s="12" t="s">
        <v>210</v>
      </c>
      <c r="F3517" s="12" t="s">
        <v>217</v>
      </c>
      <c r="G3517" s="12" t="s">
        <v>216</v>
      </c>
      <c r="H3517" s="12" t="s">
        <v>1357</v>
      </c>
      <c r="I3517" s="12" t="s">
        <v>879</v>
      </c>
      <c r="J3517" s="12" t="s">
        <v>7548</v>
      </c>
      <c r="K3517" s="12" t="s">
        <v>17822</v>
      </c>
      <c r="L3517" s="12" t="s">
        <v>2483</v>
      </c>
      <c r="M3517" s="12" t="s">
        <v>17823</v>
      </c>
      <c r="N3517" s="12" t="s">
        <v>7987</v>
      </c>
      <c r="O3517" s="12" t="s">
        <v>17824</v>
      </c>
      <c r="P3517" s="13" t="str">
        <f>+IFERROR(VLOOKUP(Table32[[#This Row],[Código_parroquial]],Table5[[#All],[CÓDIGO PARROQUIA]:[CLASIFICACIÓN]],5,0),+IFERROR(VLOOKUP(CONCATENATE(Table32[[#This Row],[Código Cantón]],"50"),Table5[[#All],[CÓDIGO PARROQUIA]:[CLASIFICACIÓN]],5,0),""))</f>
        <v/>
      </c>
      <c r="Q3517" s="13" t="str">
        <f>+IFERROR(VLOOKUP(Table32[[#This Row],[Código Cantón]],Table4[[#All],[CÓDIGO CANTÓN]:[CLASIFICACIÓN]],6,0),"")</f>
        <v/>
      </c>
    </row>
    <row r="3518" spans="4:17" x14ac:dyDescent="0.3">
      <c r="D3518" s="12" t="s">
        <v>2482</v>
      </c>
      <c r="E3518" s="12" t="s">
        <v>210</v>
      </c>
      <c r="F3518" s="12" t="s">
        <v>217</v>
      </c>
      <c r="G3518" s="12" t="s">
        <v>216</v>
      </c>
      <c r="H3518" s="12" t="s">
        <v>1363</v>
      </c>
      <c r="I3518" s="12" t="s">
        <v>7703</v>
      </c>
      <c r="J3518" s="12" t="s">
        <v>7550</v>
      </c>
      <c r="K3518" s="12" t="s">
        <v>17825</v>
      </c>
      <c r="L3518" s="12" t="s">
        <v>2483</v>
      </c>
      <c r="M3518" s="12" t="s">
        <v>17826</v>
      </c>
      <c r="N3518" s="12" t="s">
        <v>7987</v>
      </c>
      <c r="O3518" s="12" t="s">
        <v>17827</v>
      </c>
      <c r="P3518" s="13" t="str">
        <f>+IFERROR(VLOOKUP(Table32[[#This Row],[Código_parroquial]],Table5[[#All],[CÓDIGO PARROQUIA]:[CLASIFICACIÓN]],5,0),+IFERROR(VLOOKUP(CONCATENATE(Table32[[#This Row],[Código Cantón]],"50"),Table5[[#All],[CÓDIGO PARROQUIA]:[CLASIFICACIÓN]],5,0),""))</f>
        <v/>
      </c>
      <c r="Q3518" s="13" t="str">
        <f>+IFERROR(VLOOKUP(Table32[[#This Row],[Código Cantón]],Table4[[#All],[CÓDIGO CANTÓN]:[CLASIFICACIÓN]],6,0),"")</f>
        <v/>
      </c>
    </row>
    <row r="3519" spans="4:17" x14ac:dyDescent="0.3">
      <c r="D3519" s="12" t="s">
        <v>2482</v>
      </c>
      <c r="E3519" s="12" t="s">
        <v>210</v>
      </c>
      <c r="F3519" s="12" t="s">
        <v>217</v>
      </c>
      <c r="G3519" s="12" t="s">
        <v>216</v>
      </c>
      <c r="H3519" s="12" t="s">
        <v>1365</v>
      </c>
      <c r="I3519" s="12" t="s">
        <v>1366</v>
      </c>
      <c r="J3519" s="12" t="s">
        <v>7550</v>
      </c>
      <c r="K3519" s="12" t="s">
        <v>17828</v>
      </c>
      <c r="L3519" s="12" t="s">
        <v>2483</v>
      </c>
      <c r="M3519" s="12" t="s">
        <v>17829</v>
      </c>
      <c r="N3519" s="12" t="s">
        <v>7987</v>
      </c>
      <c r="O3519" s="12" t="s">
        <v>17830</v>
      </c>
      <c r="P3519" s="13" t="str">
        <f>+IFERROR(VLOOKUP(Table32[[#This Row],[Código_parroquial]],Table5[[#All],[CÓDIGO PARROQUIA]:[CLASIFICACIÓN]],5,0),+IFERROR(VLOOKUP(CONCATENATE(Table32[[#This Row],[Código Cantón]],"50"),Table5[[#All],[CÓDIGO PARROQUIA]:[CLASIFICACIÓN]],5,0),""))</f>
        <v/>
      </c>
      <c r="Q3519" s="13" t="str">
        <f>+IFERROR(VLOOKUP(Table32[[#This Row],[Código Cantón]],Table4[[#All],[CÓDIGO CANTÓN]:[CLASIFICACIÓN]],6,0),"")</f>
        <v/>
      </c>
    </row>
    <row r="3520" spans="4:17" x14ac:dyDescent="0.3">
      <c r="D3520" s="12" t="s">
        <v>2482</v>
      </c>
      <c r="E3520" s="12" t="s">
        <v>210</v>
      </c>
      <c r="F3520" s="12" t="s">
        <v>217</v>
      </c>
      <c r="G3520" s="12" t="s">
        <v>216</v>
      </c>
      <c r="H3520" s="12" t="s">
        <v>1363</v>
      </c>
      <c r="I3520" s="12" t="s">
        <v>7703</v>
      </c>
      <c r="J3520" s="12" t="s">
        <v>7550</v>
      </c>
      <c r="K3520" s="12" t="s">
        <v>17831</v>
      </c>
      <c r="L3520" s="12" t="s">
        <v>2483</v>
      </c>
      <c r="M3520" s="12" t="s">
        <v>17832</v>
      </c>
      <c r="N3520" s="12" t="s">
        <v>7987</v>
      </c>
      <c r="O3520" s="12" t="s">
        <v>17833</v>
      </c>
      <c r="P3520" s="13" t="str">
        <f>+IFERROR(VLOOKUP(Table32[[#This Row],[Código_parroquial]],Table5[[#All],[CÓDIGO PARROQUIA]:[CLASIFICACIÓN]],5,0),+IFERROR(VLOOKUP(CONCATENATE(Table32[[#This Row],[Código Cantón]],"50"),Table5[[#All],[CÓDIGO PARROQUIA]:[CLASIFICACIÓN]],5,0),""))</f>
        <v/>
      </c>
      <c r="Q3520" s="13" t="str">
        <f>+IFERROR(VLOOKUP(Table32[[#This Row],[Código Cantón]],Table4[[#All],[CÓDIGO CANTÓN]:[CLASIFICACIÓN]],6,0),"")</f>
        <v/>
      </c>
    </row>
    <row r="3521" spans="4:17" x14ac:dyDescent="0.3">
      <c r="D3521" s="12" t="s">
        <v>2482</v>
      </c>
      <c r="E3521" s="12" t="s">
        <v>210</v>
      </c>
      <c r="F3521" s="12" t="s">
        <v>217</v>
      </c>
      <c r="G3521" s="12" t="s">
        <v>216</v>
      </c>
      <c r="H3521" s="12" t="s">
        <v>1365</v>
      </c>
      <c r="I3521" s="12" t="s">
        <v>1366</v>
      </c>
      <c r="J3521" s="12" t="s">
        <v>7550</v>
      </c>
      <c r="K3521" s="12" t="s">
        <v>17834</v>
      </c>
      <c r="L3521" s="12" t="s">
        <v>2483</v>
      </c>
      <c r="M3521" s="12" t="s">
        <v>17835</v>
      </c>
      <c r="N3521" s="12" t="s">
        <v>7987</v>
      </c>
      <c r="O3521" s="12" t="s">
        <v>17836</v>
      </c>
      <c r="P3521" s="13" t="str">
        <f>+IFERROR(VLOOKUP(Table32[[#This Row],[Código_parroquial]],Table5[[#All],[CÓDIGO PARROQUIA]:[CLASIFICACIÓN]],5,0),+IFERROR(VLOOKUP(CONCATENATE(Table32[[#This Row],[Código Cantón]],"50"),Table5[[#All],[CÓDIGO PARROQUIA]:[CLASIFICACIÓN]],5,0),""))</f>
        <v/>
      </c>
      <c r="Q3521" s="13" t="str">
        <f>+IFERROR(VLOOKUP(Table32[[#This Row],[Código Cantón]],Table4[[#All],[CÓDIGO CANTÓN]:[CLASIFICACIÓN]],6,0),"")</f>
        <v/>
      </c>
    </row>
    <row r="3522" spans="4:17" x14ac:dyDescent="0.3">
      <c r="D3522" s="12" t="s">
        <v>2482</v>
      </c>
      <c r="E3522" s="12" t="s">
        <v>210</v>
      </c>
      <c r="F3522" s="12" t="s">
        <v>217</v>
      </c>
      <c r="G3522" s="12" t="s">
        <v>216</v>
      </c>
      <c r="H3522" s="12" t="s">
        <v>1364</v>
      </c>
      <c r="I3522" s="12" t="s">
        <v>7706</v>
      </c>
      <c r="J3522" s="12" t="s">
        <v>7550</v>
      </c>
      <c r="K3522" s="12" t="s">
        <v>17837</v>
      </c>
      <c r="L3522" s="12" t="s">
        <v>2483</v>
      </c>
      <c r="M3522" s="12" t="s">
        <v>17838</v>
      </c>
      <c r="N3522" s="12" t="s">
        <v>7987</v>
      </c>
      <c r="O3522" s="12" t="s">
        <v>17839</v>
      </c>
      <c r="P3522" s="13" t="str">
        <f>+IFERROR(VLOOKUP(Table32[[#This Row],[Código_parroquial]],Table5[[#All],[CÓDIGO PARROQUIA]:[CLASIFICACIÓN]],5,0),+IFERROR(VLOOKUP(CONCATENATE(Table32[[#This Row],[Código Cantón]],"50"),Table5[[#All],[CÓDIGO PARROQUIA]:[CLASIFICACIÓN]],5,0),""))</f>
        <v/>
      </c>
      <c r="Q3522" s="13" t="str">
        <f>+IFERROR(VLOOKUP(Table32[[#This Row],[Código Cantón]],Table4[[#All],[CÓDIGO CANTÓN]:[CLASIFICACIÓN]],6,0),"")</f>
        <v/>
      </c>
    </row>
    <row r="3523" spans="4:17" x14ac:dyDescent="0.3">
      <c r="D3523" s="12" t="s">
        <v>2482</v>
      </c>
      <c r="E3523" s="12" t="s">
        <v>210</v>
      </c>
      <c r="F3523" s="12" t="s">
        <v>217</v>
      </c>
      <c r="G3523" s="12" t="s">
        <v>216</v>
      </c>
      <c r="H3523" s="12" t="s">
        <v>1365</v>
      </c>
      <c r="I3523" s="12" t="s">
        <v>1366</v>
      </c>
      <c r="J3523" s="12" t="s">
        <v>7550</v>
      </c>
      <c r="K3523" s="12" t="s">
        <v>17840</v>
      </c>
      <c r="L3523" s="12" t="s">
        <v>2483</v>
      </c>
      <c r="M3523" s="12" t="s">
        <v>17841</v>
      </c>
      <c r="N3523" s="12" t="s">
        <v>7987</v>
      </c>
      <c r="O3523" s="12" t="s">
        <v>17842</v>
      </c>
      <c r="P3523" s="13" t="str">
        <f>+IFERROR(VLOOKUP(Table32[[#This Row],[Código_parroquial]],Table5[[#All],[CÓDIGO PARROQUIA]:[CLASIFICACIÓN]],5,0),+IFERROR(VLOOKUP(CONCATENATE(Table32[[#This Row],[Código Cantón]],"50"),Table5[[#All],[CÓDIGO PARROQUIA]:[CLASIFICACIÓN]],5,0),""))</f>
        <v/>
      </c>
      <c r="Q3523" s="13" t="str">
        <f>+IFERROR(VLOOKUP(Table32[[#This Row],[Código Cantón]],Table4[[#All],[CÓDIGO CANTÓN]:[CLASIFICACIÓN]],6,0),"")</f>
        <v/>
      </c>
    </row>
    <row r="3524" spans="4:17" x14ac:dyDescent="0.3">
      <c r="D3524" s="12" t="s">
        <v>2482</v>
      </c>
      <c r="E3524" s="12" t="s">
        <v>210</v>
      </c>
      <c r="F3524" s="12" t="s">
        <v>219</v>
      </c>
      <c r="G3524" s="12" t="s">
        <v>218</v>
      </c>
      <c r="H3524" s="12" t="s">
        <v>1369</v>
      </c>
      <c r="I3524" s="12" t="s">
        <v>219</v>
      </c>
      <c r="J3524" s="12" t="s">
        <v>7548</v>
      </c>
      <c r="K3524" s="12" t="s">
        <v>17843</v>
      </c>
      <c r="L3524" s="12" t="s">
        <v>2483</v>
      </c>
      <c r="M3524" s="12" t="s">
        <v>17844</v>
      </c>
      <c r="N3524" s="12" t="s">
        <v>7980</v>
      </c>
      <c r="O3524" s="12" t="s">
        <v>17845</v>
      </c>
      <c r="P3524" s="13" t="str">
        <f>+IFERROR(VLOOKUP(Table32[[#This Row],[Código_parroquial]],Table5[[#All],[CÓDIGO PARROQUIA]:[CLASIFICACIÓN]],5,0),+IFERROR(VLOOKUP(CONCATENATE(Table32[[#This Row],[Código Cantón]],"50"),Table5[[#All],[CÓDIGO PARROQUIA]:[CLASIFICACIÓN]],5,0),""))</f>
        <v/>
      </c>
      <c r="Q3524" s="13" t="str">
        <f>+IFERROR(VLOOKUP(Table32[[#This Row],[Código Cantón]],Table4[[#All],[CÓDIGO CANTÓN]:[CLASIFICACIÓN]],6,0),"")</f>
        <v/>
      </c>
    </row>
    <row r="3525" spans="4:17" x14ac:dyDescent="0.3">
      <c r="D3525" s="12" t="s">
        <v>2482</v>
      </c>
      <c r="E3525" s="12" t="s">
        <v>210</v>
      </c>
      <c r="F3525" s="12" t="s">
        <v>219</v>
      </c>
      <c r="G3525" s="12" t="s">
        <v>218</v>
      </c>
      <c r="H3525" s="12" t="s">
        <v>1369</v>
      </c>
      <c r="I3525" s="12" t="s">
        <v>219</v>
      </c>
      <c r="J3525" s="12" t="s">
        <v>7548</v>
      </c>
      <c r="K3525" s="12" t="s">
        <v>17846</v>
      </c>
      <c r="L3525" s="12" t="s">
        <v>2483</v>
      </c>
      <c r="M3525" s="12" t="s">
        <v>17847</v>
      </c>
      <c r="N3525" s="12" t="s">
        <v>7980</v>
      </c>
      <c r="O3525" s="12" t="s">
        <v>17848</v>
      </c>
      <c r="P3525" s="13" t="str">
        <f>+IFERROR(VLOOKUP(Table32[[#This Row],[Código_parroquial]],Table5[[#All],[CÓDIGO PARROQUIA]:[CLASIFICACIÓN]],5,0),+IFERROR(VLOOKUP(CONCATENATE(Table32[[#This Row],[Código Cantón]],"50"),Table5[[#All],[CÓDIGO PARROQUIA]:[CLASIFICACIÓN]],5,0),""))</f>
        <v/>
      </c>
      <c r="Q3525" s="13" t="str">
        <f>+IFERROR(VLOOKUP(Table32[[#This Row],[Código Cantón]],Table4[[#All],[CÓDIGO CANTÓN]:[CLASIFICACIÓN]],6,0),"")</f>
        <v/>
      </c>
    </row>
    <row r="3526" spans="4:17" x14ac:dyDescent="0.3">
      <c r="D3526" s="12" t="s">
        <v>2482</v>
      </c>
      <c r="E3526" s="12" t="s">
        <v>210</v>
      </c>
      <c r="F3526" s="12" t="s">
        <v>219</v>
      </c>
      <c r="G3526" s="12" t="s">
        <v>218</v>
      </c>
      <c r="H3526" s="12" t="s">
        <v>1369</v>
      </c>
      <c r="I3526" s="12" t="s">
        <v>219</v>
      </c>
      <c r="J3526" s="12" t="s">
        <v>7548</v>
      </c>
      <c r="K3526" s="12" t="s">
        <v>17849</v>
      </c>
      <c r="L3526" s="12" t="s">
        <v>2483</v>
      </c>
      <c r="M3526" s="12" t="s">
        <v>17850</v>
      </c>
      <c r="N3526" s="12" t="s">
        <v>7987</v>
      </c>
      <c r="O3526" s="12" t="s">
        <v>2638</v>
      </c>
      <c r="P3526" s="13" t="str">
        <f>+IFERROR(VLOOKUP(Table32[[#This Row],[Código_parroquial]],Table5[[#All],[CÓDIGO PARROQUIA]:[CLASIFICACIÓN]],5,0),+IFERROR(VLOOKUP(CONCATENATE(Table32[[#This Row],[Código Cantón]],"50"),Table5[[#All],[CÓDIGO PARROQUIA]:[CLASIFICACIÓN]],5,0),""))</f>
        <v/>
      </c>
      <c r="Q3526" s="13" t="str">
        <f>+IFERROR(VLOOKUP(Table32[[#This Row],[Código Cantón]],Table4[[#All],[CÓDIGO CANTÓN]:[CLASIFICACIÓN]],6,0),"")</f>
        <v/>
      </c>
    </row>
    <row r="3527" spans="4:17" x14ac:dyDescent="0.3">
      <c r="D3527" s="12" t="s">
        <v>2482</v>
      </c>
      <c r="E3527" s="12" t="s">
        <v>210</v>
      </c>
      <c r="F3527" s="12" t="s">
        <v>219</v>
      </c>
      <c r="G3527" s="12" t="s">
        <v>218</v>
      </c>
      <c r="H3527" s="12" t="s">
        <v>1370</v>
      </c>
      <c r="I3527" s="12" t="s">
        <v>7710</v>
      </c>
      <c r="J3527" s="12" t="s">
        <v>7550</v>
      </c>
      <c r="K3527" s="12" t="s">
        <v>17851</v>
      </c>
      <c r="L3527" s="12" t="s">
        <v>2483</v>
      </c>
      <c r="M3527" s="12" t="s">
        <v>17852</v>
      </c>
      <c r="N3527" s="12" t="s">
        <v>7987</v>
      </c>
      <c r="O3527" s="12" t="s">
        <v>1371</v>
      </c>
      <c r="P3527" s="13" t="str">
        <f>+IFERROR(VLOOKUP(Table32[[#This Row],[Código_parroquial]],Table5[[#All],[CÓDIGO PARROQUIA]:[CLASIFICACIÓN]],5,0),+IFERROR(VLOOKUP(CONCATENATE(Table32[[#This Row],[Código Cantón]],"50"),Table5[[#All],[CÓDIGO PARROQUIA]:[CLASIFICACIÓN]],5,0),""))</f>
        <v/>
      </c>
      <c r="Q3527" s="13" t="str">
        <f>+IFERROR(VLOOKUP(Table32[[#This Row],[Código Cantón]],Table4[[#All],[CÓDIGO CANTÓN]:[CLASIFICACIÓN]],6,0),"")</f>
        <v/>
      </c>
    </row>
    <row r="3528" spans="4:17" x14ac:dyDescent="0.3">
      <c r="D3528" s="12" t="s">
        <v>2482</v>
      </c>
      <c r="E3528" s="12" t="s">
        <v>210</v>
      </c>
      <c r="F3528" s="12" t="s">
        <v>219</v>
      </c>
      <c r="G3528" s="12" t="s">
        <v>218</v>
      </c>
      <c r="H3528" s="12" t="s">
        <v>1372</v>
      </c>
      <c r="I3528" s="12" t="s">
        <v>1373</v>
      </c>
      <c r="J3528" s="12" t="s">
        <v>7550</v>
      </c>
      <c r="K3528" s="12" t="s">
        <v>17853</v>
      </c>
      <c r="L3528" s="12" t="s">
        <v>2483</v>
      </c>
      <c r="M3528" s="12" t="s">
        <v>17854</v>
      </c>
      <c r="N3528" s="12" t="s">
        <v>7987</v>
      </c>
      <c r="O3528" s="12" t="s">
        <v>17855</v>
      </c>
      <c r="P3528" s="13" t="str">
        <f>+IFERROR(VLOOKUP(Table32[[#This Row],[Código_parroquial]],Table5[[#All],[CÓDIGO PARROQUIA]:[CLASIFICACIÓN]],5,0),+IFERROR(VLOOKUP(CONCATENATE(Table32[[#This Row],[Código Cantón]],"50"),Table5[[#All],[CÓDIGO PARROQUIA]:[CLASIFICACIÓN]],5,0),""))</f>
        <v/>
      </c>
      <c r="Q3528" s="13" t="str">
        <f>+IFERROR(VLOOKUP(Table32[[#This Row],[Código Cantón]],Table4[[#All],[CÓDIGO CANTÓN]:[CLASIFICACIÓN]],6,0),"")</f>
        <v/>
      </c>
    </row>
    <row r="3529" spans="4:17" x14ac:dyDescent="0.3">
      <c r="D3529" s="12" t="s">
        <v>2482</v>
      </c>
      <c r="E3529" s="12" t="s">
        <v>210</v>
      </c>
      <c r="F3529" s="12" t="s">
        <v>219</v>
      </c>
      <c r="G3529" s="12" t="s">
        <v>218</v>
      </c>
      <c r="H3529" s="12" t="s">
        <v>1372</v>
      </c>
      <c r="I3529" s="12" t="s">
        <v>1373</v>
      </c>
      <c r="J3529" s="12" t="s">
        <v>7550</v>
      </c>
      <c r="K3529" s="12" t="s">
        <v>17856</v>
      </c>
      <c r="L3529" s="12" t="s">
        <v>2483</v>
      </c>
      <c r="M3529" s="12" t="s">
        <v>17857</v>
      </c>
      <c r="N3529" s="12" t="s">
        <v>7987</v>
      </c>
      <c r="O3529" s="12" t="s">
        <v>1373</v>
      </c>
      <c r="P3529" s="13" t="str">
        <f>+IFERROR(VLOOKUP(Table32[[#This Row],[Código_parroquial]],Table5[[#All],[CÓDIGO PARROQUIA]:[CLASIFICACIÓN]],5,0),+IFERROR(VLOOKUP(CONCATENATE(Table32[[#This Row],[Código Cantón]],"50"),Table5[[#All],[CÓDIGO PARROQUIA]:[CLASIFICACIÓN]],5,0),""))</f>
        <v/>
      </c>
      <c r="Q3529" s="13" t="str">
        <f>+IFERROR(VLOOKUP(Table32[[#This Row],[Código Cantón]],Table4[[#All],[CÓDIGO CANTÓN]:[CLASIFICACIÓN]],6,0),"")</f>
        <v/>
      </c>
    </row>
    <row r="3530" spans="4:17" x14ac:dyDescent="0.3">
      <c r="D3530" s="12" t="s">
        <v>2482</v>
      </c>
      <c r="E3530" s="12" t="s">
        <v>210</v>
      </c>
      <c r="F3530" s="12" t="s">
        <v>219</v>
      </c>
      <c r="G3530" s="12" t="s">
        <v>218</v>
      </c>
      <c r="H3530" s="12" t="s">
        <v>1374</v>
      </c>
      <c r="I3530" s="12" t="s">
        <v>2639</v>
      </c>
      <c r="J3530" s="12" t="s">
        <v>7550</v>
      </c>
      <c r="K3530" s="12" t="s">
        <v>17858</v>
      </c>
      <c r="L3530" s="12" t="s">
        <v>2483</v>
      </c>
      <c r="M3530" s="12" t="s">
        <v>17859</v>
      </c>
      <c r="N3530" s="12" t="s">
        <v>7987</v>
      </c>
      <c r="O3530" s="12" t="s">
        <v>2639</v>
      </c>
      <c r="P3530" s="13" t="str">
        <f>+IFERROR(VLOOKUP(Table32[[#This Row],[Código_parroquial]],Table5[[#All],[CÓDIGO PARROQUIA]:[CLASIFICACIÓN]],5,0),+IFERROR(VLOOKUP(CONCATENATE(Table32[[#This Row],[Código Cantón]],"50"),Table5[[#All],[CÓDIGO PARROQUIA]:[CLASIFICACIÓN]],5,0),""))</f>
        <v/>
      </c>
      <c r="Q3530" s="13" t="str">
        <f>+IFERROR(VLOOKUP(Table32[[#This Row],[Código Cantón]],Table4[[#All],[CÓDIGO CANTÓN]:[CLASIFICACIÓN]],6,0),"")</f>
        <v/>
      </c>
    </row>
    <row r="3531" spans="4:17" x14ac:dyDescent="0.3">
      <c r="D3531" s="12" t="s">
        <v>2482</v>
      </c>
      <c r="E3531" s="12" t="s">
        <v>210</v>
      </c>
      <c r="F3531" s="12" t="s">
        <v>219</v>
      </c>
      <c r="G3531" s="12" t="s">
        <v>218</v>
      </c>
      <c r="H3531" s="12" t="s">
        <v>1369</v>
      </c>
      <c r="I3531" s="12" t="s">
        <v>219</v>
      </c>
      <c r="J3531" s="12" t="s">
        <v>7548</v>
      </c>
      <c r="K3531" s="12" t="s">
        <v>17860</v>
      </c>
      <c r="L3531" s="12" t="s">
        <v>2483</v>
      </c>
      <c r="M3531" s="12" t="s">
        <v>17861</v>
      </c>
      <c r="N3531" s="12" t="s">
        <v>7987</v>
      </c>
      <c r="O3531" s="12" t="s">
        <v>2493</v>
      </c>
      <c r="P3531" s="13" t="str">
        <f>+IFERROR(VLOOKUP(Table32[[#This Row],[Código_parroquial]],Table5[[#All],[CÓDIGO PARROQUIA]:[CLASIFICACIÓN]],5,0),+IFERROR(VLOOKUP(CONCATENATE(Table32[[#This Row],[Código Cantón]],"50"),Table5[[#All],[CÓDIGO PARROQUIA]:[CLASIFICACIÓN]],5,0),""))</f>
        <v/>
      </c>
      <c r="Q3531" s="13" t="str">
        <f>+IFERROR(VLOOKUP(Table32[[#This Row],[Código Cantón]],Table4[[#All],[CÓDIGO CANTÓN]:[CLASIFICACIÓN]],6,0),"")</f>
        <v/>
      </c>
    </row>
    <row r="3532" spans="4:17" x14ac:dyDescent="0.3">
      <c r="D3532" s="12" t="s">
        <v>2482</v>
      </c>
      <c r="E3532" s="12" t="s">
        <v>223</v>
      </c>
      <c r="F3532" s="12" t="s">
        <v>223</v>
      </c>
      <c r="G3532" s="12" t="s">
        <v>222</v>
      </c>
      <c r="H3532" s="12" t="s">
        <v>1388</v>
      </c>
      <c r="I3532" s="12" t="s">
        <v>533</v>
      </c>
      <c r="J3532" s="12" t="s">
        <v>7548</v>
      </c>
      <c r="K3532" s="12" t="s">
        <v>17862</v>
      </c>
      <c r="L3532" s="12" t="s">
        <v>2483</v>
      </c>
      <c r="M3532" s="12" t="s">
        <v>17863</v>
      </c>
      <c r="N3532" s="12" t="s">
        <v>7987</v>
      </c>
      <c r="O3532" s="12" t="s">
        <v>17864</v>
      </c>
      <c r="P3532" s="13" t="str">
        <f>+IFERROR(VLOOKUP(Table32[[#This Row],[Código_parroquial]],Table5[[#All],[CÓDIGO PARROQUIA]:[CLASIFICACIÓN]],5,0),+IFERROR(VLOOKUP(CONCATENATE(Table32[[#This Row],[Código Cantón]],"50"),Table5[[#All],[CÓDIGO PARROQUIA]:[CLASIFICACIÓN]],5,0),""))</f>
        <v/>
      </c>
      <c r="Q3532" s="13" t="str">
        <f>+IFERROR(VLOOKUP(Table32[[#This Row],[Código Cantón]],Table4[[#All],[CÓDIGO CANTÓN]:[CLASIFICACIÓN]],6,0),"")</f>
        <v/>
      </c>
    </row>
    <row r="3533" spans="4:17" x14ac:dyDescent="0.3">
      <c r="D3533" s="12" t="s">
        <v>2482</v>
      </c>
      <c r="E3533" s="12" t="s">
        <v>210</v>
      </c>
      <c r="F3533" s="12" t="s">
        <v>219</v>
      </c>
      <c r="G3533" s="12" t="s">
        <v>218</v>
      </c>
      <c r="H3533" s="12" t="s">
        <v>1369</v>
      </c>
      <c r="I3533" s="12" t="s">
        <v>219</v>
      </c>
      <c r="J3533" s="12" t="s">
        <v>7548</v>
      </c>
      <c r="K3533" s="12" t="s">
        <v>17865</v>
      </c>
      <c r="L3533" s="12" t="s">
        <v>2483</v>
      </c>
      <c r="M3533" s="12" t="s">
        <v>17866</v>
      </c>
      <c r="N3533" s="12" t="s">
        <v>7987</v>
      </c>
      <c r="O3533" s="12" t="s">
        <v>2307</v>
      </c>
      <c r="P3533" s="13" t="str">
        <f>+IFERROR(VLOOKUP(Table32[[#This Row],[Código_parroquial]],Table5[[#All],[CÓDIGO PARROQUIA]:[CLASIFICACIÓN]],5,0),+IFERROR(VLOOKUP(CONCATENATE(Table32[[#This Row],[Código Cantón]],"50"),Table5[[#All],[CÓDIGO PARROQUIA]:[CLASIFICACIÓN]],5,0),""))</f>
        <v/>
      </c>
      <c r="Q3533" s="13" t="str">
        <f>+IFERROR(VLOOKUP(Table32[[#This Row],[Código Cantón]],Table4[[#All],[CÓDIGO CANTÓN]:[CLASIFICACIÓN]],6,0),"")</f>
        <v/>
      </c>
    </row>
    <row r="3534" spans="4:17" x14ac:dyDescent="0.3">
      <c r="D3534" s="12" t="s">
        <v>2482</v>
      </c>
      <c r="E3534" s="12" t="s">
        <v>210</v>
      </c>
      <c r="F3534" s="12" t="s">
        <v>219</v>
      </c>
      <c r="G3534" s="12" t="s">
        <v>218</v>
      </c>
      <c r="H3534" s="12" t="s">
        <v>1369</v>
      </c>
      <c r="I3534" s="12" t="s">
        <v>219</v>
      </c>
      <c r="J3534" s="12" t="s">
        <v>7548</v>
      </c>
      <c r="K3534" s="12" t="s">
        <v>17867</v>
      </c>
      <c r="L3534" s="12" t="s">
        <v>2483</v>
      </c>
      <c r="M3534" s="12" t="s">
        <v>17868</v>
      </c>
      <c r="N3534" s="12" t="s">
        <v>7987</v>
      </c>
      <c r="O3534" s="12" t="s">
        <v>365</v>
      </c>
      <c r="P3534" s="13" t="str">
        <f>+IFERROR(VLOOKUP(Table32[[#This Row],[Código_parroquial]],Table5[[#All],[CÓDIGO PARROQUIA]:[CLASIFICACIÓN]],5,0),+IFERROR(VLOOKUP(CONCATENATE(Table32[[#This Row],[Código Cantón]],"50"),Table5[[#All],[CÓDIGO PARROQUIA]:[CLASIFICACIÓN]],5,0),""))</f>
        <v/>
      </c>
      <c r="Q3534" s="13" t="str">
        <f>+IFERROR(VLOOKUP(Table32[[#This Row],[Código Cantón]],Table4[[#All],[CÓDIGO CANTÓN]:[CLASIFICACIÓN]],6,0),"")</f>
        <v/>
      </c>
    </row>
    <row r="3535" spans="4:17" x14ac:dyDescent="0.3">
      <c r="D3535" s="12" t="s">
        <v>2482</v>
      </c>
      <c r="E3535" s="12" t="s">
        <v>210</v>
      </c>
      <c r="F3535" s="12" t="s">
        <v>221</v>
      </c>
      <c r="G3535" s="12" t="s">
        <v>220</v>
      </c>
      <c r="H3535" s="12" t="s">
        <v>1382</v>
      </c>
      <c r="I3535" s="12" t="s">
        <v>487</v>
      </c>
      <c r="J3535" s="12" t="s">
        <v>7550</v>
      </c>
      <c r="K3535" s="12" t="s">
        <v>17869</v>
      </c>
      <c r="L3535" s="12" t="s">
        <v>2483</v>
      </c>
      <c r="M3535" s="12" t="s">
        <v>548</v>
      </c>
      <c r="N3535" s="12" t="s">
        <v>7980</v>
      </c>
      <c r="O3535" s="12" t="s">
        <v>17870</v>
      </c>
      <c r="P3535" s="13" t="str">
        <f>+IFERROR(VLOOKUP(Table32[[#This Row],[Código_parroquial]],Table5[[#All],[CÓDIGO PARROQUIA]:[CLASIFICACIÓN]],5,0),+IFERROR(VLOOKUP(CONCATENATE(Table32[[#This Row],[Código Cantón]],"50"),Table5[[#All],[CÓDIGO PARROQUIA]:[CLASIFICACIÓN]],5,0),""))</f>
        <v/>
      </c>
      <c r="Q3535" s="13" t="str">
        <f>+IFERROR(VLOOKUP(Table32[[#This Row],[Código Cantón]],Table4[[#All],[CÓDIGO CANTÓN]:[CLASIFICACIÓN]],6,0),"")</f>
        <v/>
      </c>
    </row>
    <row r="3536" spans="4:17" x14ac:dyDescent="0.3">
      <c r="D3536" s="12" t="s">
        <v>2482</v>
      </c>
      <c r="E3536" s="12" t="s">
        <v>210</v>
      </c>
      <c r="F3536" s="12" t="s">
        <v>221</v>
      </c>
      <c r="G3536" s="12" t="s">
        <v>220</v>
      </c>
      <c r="H3536" s="12" t="s">
        <v>1375</v>
      </c>
      <c r="I3536" s="12" t="s">
        <v>7711</v>
      </c>
      <c r="J3536" s="12" t="s">
        <v>7548</v>
      </c>
      <c r="K3536" s="12" t="s">
        <v>17871</v>
      </c>
      <c r="L3536" s="12" t="s">
        <v>2483</v>
      </c>
      <c r="M3536" s="12" t="s">
        <v>17872</v>
      </c>
      <c r="N3536" s="12" t="s">
        <v>7980</v>
      </c>
      <c r="O3536" s="12" t="s">
        <v>17873</v>
      </c>
      <c r="P3536" s="13" t="str">
        <f>+IFERROR(VLOOKUP(Table32[[#This Row],[Código_parroquial]],Table5[[#All],[CÓDIGO PARROQUIA]:[CLASIFICACIÓN]],5,0),+IFERROR(VLOOKUP(CONCATENATE(Table32[[#This Row],[Código Cantón]],"50"),Table5[[#All],[CÓDIGO PARROQUIA]:[CLASIFICACIÓN]],5,0),""))</f>
        <v/>
      </c>
      <c r="Q3536" s="13" t="str">
        <f>+IFERROR(VLOOKUP(Table32[[#This Row],[Código Cantón]],Table4[[#All],[CÓDIGO CANTÓN]:[CLASIFICACIÓN]],6,0),"")</f>
        <v/>
      </c>
    </row>
    <row r="3537" spans="4:17" x14ac:dyDescent="0.3">
      <c r="D3537" s="12" t="s">
        <v>2482</v>
      </c>
      <c r="E3537" s="12" t="s">
        <v>210</v>
      </c>
      <c r="F3537" s="12" t="s">
        <v>221</v>
      </c>
      <c r="G3537" s="12" t="s">
        <v>220</v>
      </c>
      <c r="H3537" s="12" t="s">
        <v>1375</v>
      </c>
      <c r="I3537" s="12" t="s">
        <v>7711</v>
      </c>
      <c r="J3537" s="12" t="s">
        <v>7548</v>
      </c>
      <c r="K3537" s="12" t="s">
        <v>17874</v>
      </c>
      <c r="L3537" s="12" t="s">
        <v>2483</v>
      </c>
      <c r="M3537" s="12" t="s">
        <v>9530</v>
      </c>
      <c r="N3537" s="12" t="s">
        <v>7987</v>
      </c>
      <c r="O3537" s="12" t="s">
        <v>17875</v>
      </c>
      <c r="P3537" s="13" t="str">
        <f>+IFERROR(VLOOKUP(Table32[[#This Row],[Código_parroquial]],Table5[[#All],[CÓDIGO PARROQUIA]:[CLASIFICACIÓN]],5,0),+IFERROR(VLOOKUP(CONCATENATE(Table32[[#This Row],[Código Cantón]],"50"),Table5[[#All],[CÓDIGO PARROQUIA]:[CLASIFICACIÓN]],5,0),""))</f>
        <v/>
      </c>
      <c r="Q3537" s="13" t="str">
        <f>+IFERROR(VLOOKUP(Table32[[#This Row],[Código Cantón]],Table4[[#All],[CÓDIGO CANTÓN]:[CLASIFICACIÓN]],6,0),"")</f>
        <v/>
      </c>
    </row>
    <row r="3538" spans="4:17" x14ac:dyDescent="0.3">
      <c r="D3538" s="12" t="s">
        <v>2482</v>
      </c>
      <c r="E3538" s="12" t="s">
        <v>210</v>
      </c>
      <c r="F3538" s="12" t="s">
        <v>221</v>
      </c>
      <c r="G3538" s="12" t="s">
        <v>220</v>
      </c>
      <c r="H3538" s="12" t="s">
        <v>1375</v>
      </c>
      <c r="I3538" s="12" t="s">
        <v>7711</v>
      </c>
      <c r="J3538" s="12" t="s">
        <v>7548</v>
      </c>
      <c r="K3538" s="12" t="s">
        <v>17876</v>
      </c>
      <c r="L3538" s="12" t="s">
        <v>2483</v>
      </c>
      <c r="M3538" s="12" t="s">
        <v>17877</v>
      </c>
      <c r="N3538" s="12" t="s">
        <v>7987</v>
      </c>
      <c r="O3538" s="12" t="s">
        <v>17878</v>
      </c>
      <c r="P3538" s="13" t="str">
        <f>+IFERROR(VLOOKUP(Table32[[#This Row],[Código_parroquial]],Table5[[#All],[CÓDIGO PARROQUIA]:[CLASIFICACIÓN]],5,0),+IFERROR(VLOOKUP(CONCATENATE(Table32[[#This Row],[Código Cantón]],"50"),Table5[[#All],[CÓDIGO PARROQUIA]:[CLASIFICACIÓN]],5,0),""))</f>
        <v/>
      </c>
      <c r="Q3538" s="13" t="str">
        <f>+IFERROR(VLOOKUP(Table32[[#This Row],[Código Cantón]],Table4[[#All],[CÓDIGO CANTÓN]:[CLASIFICACIÓN]],6,0),"")</f>
        <v/>
      </c>
    </row>
    <row r="3539" spans="4:17" x14ac:dyDescent="0.3">
      <c r="D3539" s="12" t="s">
        <v>2482</v>
      </c>
      <c r="E3539" s="12" t="s">
        <v>210</v>
      </c>
      <c r="F3539" s="12" t="s">
        <v>221</v>
      </c>
      <c r="G3539" s="12" t="s">
        <v>220</v>
      </c>
      <c r="H3539" s="12" t="s">
        <v>1382</v>
      </c>
      <c r="I3539" s="12" t="s">
        <v>487</v>
      </c>
      <c r="J3539" s="12" t="s">
        <v>7550</v>
      </c>
      <c r="K3539" s="12" t="s">
        <v>17879</v>
      </c>
      <c r="L3539" s="12" t="s">
        <v>2483</v>
      </c>
      <c r="M3539" s="12" t="s">
        <v>17880</v>
      </c>
      <c r="N3539" s="12" t="s">
        <v>7987</v>
      </c>
      <c r="O3539" s="12" t="s">
        <v>17881</v>
      </c>
      <c r="P3539" s="13" t="str">
        <f>+IFERROR(VLOOKUP(Table32[[#This Row],[Código_parroquial]],Table5[[#All],[CÓDIGO PARROQUIA]:[CLASIFICACIÓN]],5,0),+IFERROR(VLOOKUP(CONCATENATE(Table32[[#This Row],[Código Cantón]],"50"),Table5[[#All],[CÓDIGO PARROQUIA]:[CLASIFICACIÓN]],5,0),""))</f>
        <v/>
      </c>
      <c r="Q3539" s="13" t="str">
        <f>+IFERROR(VLOOKUP(Table32[[#This Row],[Código Cantón]],Table4[[#All],[CÓDIGO CANTÓN]:[CLASIFICACIÓN]],6,0),"")</f>
        <v/>
      </c>
    </row>
    <row r="3540" spans="4:17" x14ac:dyDescent="0.3">
      <c r="D3540" s="12" t="s">
        <v>2482</v>
      </c>
      <c r="E3540" s="12" t="s">
        <v>210</v>
      </c>
      <c r="F3540" s="12" t="s">
        <v>221</v>
      </c>
      <c r="G3540" s="12" t="s">
        <v>220</v>
      </c>
      <c r="H3540" s="12" t="s">
        <v>1375</v>
      </c>
      <c r="I3540" s="12" t="s">
        <v>7711</v>
      </c>
      <c r="J3540" s="12" t="s">
        <v>7548</v>
      </c>
      <c r="K3540" s="12" t="s">
        <v>17882</v>
      </c>
      <c r="L3540" s="12" t="s">
        <v>2483</v>
      </c>
      <c r="M3540" s="12" t="s">
        <v>17883</v>
      </c>
      <c r="N3540" s="12" t="s">
        <v>7987</v>
      </c>
      <c r="O3540" s="12" t="s">
        <v>17884</v>
      </c>
      <c r="P3540" s="13" t="str">
        <f>+IFERROR(VLOOKUP(Table32[[#This Row],[Código_parroquial]],Table5[[#All],[CÓDIGO PARROQUIA]:[CLASIFICACIÓN]],5,0),+IFERROR(VLOOKUP(CONCATENATE(Table32[[#This Row],[Código Cantón]],"50"),Table5[[#All],[CÓDIGO PARROQUIA]:[CLASIFICACIÓN]],5,0),""))</f>
        <v/>
      </c>
      <c r="Q3540" s="13" t="str">
        <f>+IFERROR(VLOOKUP(Table32[[#This Row],[Código Cantón]],Table4[[#All],[CÓDIGO CANTÓN]:[CLASIFICACIÓN]],6,0),"")</f>
        <v/>
      </c>
    </row>
    <row r="3541" spans="4:17" x14ac:dyDescent="0.3">
      <c r="D3541" s="12" t="s">
        <v>2482</v>
      </c>
      <c r="E3541" s="12" t="s">
        <v>210</v>
      </c>
      <c r="F3541" s="12" t="s">
        <v>221</v>
      </c>
      <c r="G3541" s="12" t="s">
        <v>220</v>
      </c>
      <c r="H3541" s="12" t="s">
        <v>1375</v>
      </c>
      <c r="I3541" s="12" t="s">
        <v>7711</v>
      </c>
      <c r="J3541" s="12" t="s">
        <v>7548</v>
      </c>
      <c r="K3541" s="12" t="s">
        <v>17885</v>
      </c>
      <c r="L3541" s="12" t="s">
        <v>2483</v>
      </c>
      <c r="M3541" s="12" t="s">
        <v>17886</v>
      </c>
      <c r="N3541" s="12" t="s">
        <v>7987</v>
      </c>
      <c r="O3541" s="12" t="s">
        <v>17887</v>
      </c>
      <c r="P3541" s="13" t="str">
        <f>+IFERROR(VLOOKUP(Table32[[#This Row],[Código_parroquial]],Table5[[#All],[CÓDIGO PARROQUIA]:[CLASIFICACIÓN]],5,0),+IFERROR(VLOOKUP(CONCATENATE(Table32[[#This Row],[Código Cantón]],"50"),Table5[[#All],[CÓDIGO PARROQUIA]:[CLASIFICACIÓN]],5,0),""))</f>
        <v/>
      </c>
      <c r="Q3541" s="13" t="str">
        <f>+IFERROR(VLOOKUP(Table32[[#This Row],[Código Cantón]],Table4[[#All],[CÓDIGO CANTÓN]:[CLASIFICACIÓN]],6,0),"")</f>
        <v/>
      </c>
    </row>
    <row r="3542" spans="4:17" x14ac:dyDescent="0.3">
      <c r="D3542" s="12" t="s">
        <v>2482</v>
      </c>
      <c r="E3542" s="12" t="s">
        <v>210</v>
      </c>
      <c r="F3542" s="12" t="s">
        <v>221</v>
      </c>
      <c r="G3542" s="12" t="s">
        <v>220</v>
      </c>
      <c r="H3542" s="12" t="s">
        <v>1375</v>
      </c>
      <c r="I3542" s="12" t="s">
        <v>7711</v>
      </c>
      <c r="J3542" s="12" t="s">
        <v>7548</v>
      </c>
      <c r="K3542" s="12" t="s">
        <v>17888</v>
      </c>
      <c r="L3542" s="12" t="s">
        <v>2483</v>
      </c>
      <c r="M3542" s="12" t="s">
        <v>17889</v>
      </c>
      <c r="N3542" s="12" t="s">
        <v>7987</v>
      </c>
      <c r="O3542" s="12" t="s">
        <v>17890</v>
      </c>
      <c r="P3542" s="13" t="str">
        <f>+IFERROR(VLOOKUP(Table32[[#This Row],[Código_parroquial]],Table5[[#All],[CÓDIGO PARROQUIA]:[CLASIFICACIÓN]],5,0),+IFERROR(VLOOKUP(CONCATENATE(Table32[[#This Row],[Código Cantón]],"50"),Table5[[#All],[CÓDIGO PARROQUIA]:[CLASIFICACIÓN]],5,0),""))</f>
        <v/>
      </c>
      <c r="Q3542" s="13" t="str">
        <f>+IFERROR(VLOOKUP(Table32[[#This Row],[Código Cantón]],Table4[[#All],[CÓDIGO CANTÓN]:[CLASIFICACIÓN]],6,0),"")</f>
        <v/>
      </c>
    </row>
    <row r="3543" spans="4:17" x14ac:dyDescent="0.3">
      <c r="D3543" s="12" t="s">
        <v>2482</v>
      </c>
      <c r="E3543" s="12" t="s">
        <v>210</v>
      </c>
      <c r="F3543" s="12" t="s">
        <v>221</v>
      </c>
      <c r="G3543" s="12" t="s">
        <v>220</v>
      </c>
      <c r="H3543" s="12" t="s">
        <v>1375</v>
      </c>
      <c r="I3543" s="12" t="s">
        <v>7711</v>
      </c>
      <c r="J3543" s="12" t="s">
        <v>7548</v>
      </c>
      <c r="K3543" s="12" t="s">
        <v>17891</v>
      </c>
      <c r="L3543" s="12" t="s">
        <v>2483</v>
      </c>
      <c r="M3543" s="12" t="s">
        <v>17892</v>
      </c>
      <c r="N3543" s="12" t="s">
        <v>7987</v>
      </c>
      <c r="O3543" s="12" t="s">
        <v>17893</v>
      </c>
      <c r="P3543" s="13" t="str">
        <f>+IFERROR(VLOOKUP(Table32[[#This Row],[Código_parroquial]],Table5[[#All],[CÓDIGO PARROQUIA]:[CLASIFICACIÓN]],5,0),+IFERROR(VLOOKUP(CONCATENATE(Table32[[#This Row],[Código Cantón]],"50"),Table5[[#All],[CÓDIGO PARROQUIA]:[CLASIFICACIÓN]],5,0),""))</f>
        <v/>
      </c>
      <c r="Q3543" s="13" t="str">
        <f>+IFERROR(VLOOKUP(Table32[[#This Row],[Código Cantón]],Table4[[#All],[CÓDIGO CANTÓN]:[CLASIFICACIÓN]],6,0),"")</f>
        <v/>
      </c>
    </row>
    <row r="3544" spans="4:17" x14ac:dyDescent="0.3">
      <c r="D3544" s="12" t="s">
        <v>2482</v>
      </c>
      <c r="E3544" s="12" t="s">
        <v>210</v>
      </c>
      <c r="F3544" s="12" t="s">
        <v>221</v>
      </c>
      <c r="G3544" s="12" t="s">
        <v>220</v>
      </c>
      <c r="H3544" s="12" t="s">
        <v>1375</v>
      </c>
      <c r="I3544" s="12" t="s">
        <v>7711</v>
      </c>
      <c r="J3544" s="12" t="s">
        <v>7548</v>
      </c>
      <c r="K3544" s="12" t="s">
        <v>17894</v>
      </c>
      <c r="L3544" s="12" t="s">
        <v>2483</v>
      </c>
      <c r="M3544" s="12" t="s">
        <v>17895</v>
      </c>
      <c r="N3544" s="12" t="s">
        <v>7987</v>
      </c>
      <c r="O3544" s="12" t="s">
        <v>17896</v>
      </c>
      <c r="P3544" s="13" t="str">
        <f>+IFERROR(VLOOKUP(Table32[[#This Row],[Código_parroquial]],Table5[[#All],[CÓDIGO PARROQUIA]:[CLASIFICACIÓN]],5,0),+IFERROR(VLOOKUP(CONCATENATE(Table32[[#This Row],[Código Cantón]],"50"),Table5[[#All],[CÓDIGO PARROQUIA]:[CLASIFICACIÓN]],5,0),""))</f>
        <v/>
      </c>
      <c r="Q3544" s="13" t="str">
        <f>+IFERROR(VLOOKUP(Table32[[#This Row],[Código Cantón]],Table4[[#All],[CÓDIGO CANTÓN]:[CLASIFICACIÓN]],6,0),"")</f>
        <v/>
      </c>
    </row>
    <row r="3545" spans="4:17" x14ac:dyDescent="0.3">
      <c r="D3545" s="12" t="s">
        <v>2482</v>
      </c>
      <c r="E3545" s="12" t="s">
        <v>210</v>
      </c>
      <c r="F3545" s="12" t="s">
        <v>221</v>
      </c>
      <c r="G3545" s="12" t="s">
        <v>220</v>
      </c>
      <c r="H3545" s="12" t="s">
        <v>1375</v>
      </c>
      <c r="I3545" s="12" t="s">
        <v>7711</v>
      </c>
      <c r="J3545" s="12" t="s">
        <v>7548</v>
      </c>
      <c r="K3545" s="12" t="s">
        <v>17897</v>
      </c>
      <c r="L3545" s="12" t="s">
        <v>2483</v>
      </c>
      <c r="M3545" s="12" t="s">
        <v>17898</v>
      </c>
      <c r="N3545" s="12" t="s">
        <v>7987</v>
      </c>
      <c r="O3545" s="12" t="s">
        <v>17899</v>
      </c>
      <c r="P3545" s="13" t="str">
        <f>+IFERROR(VLOOKUP(Table32[[#This Row],[Código_parroquial]],Table5[[#All],[CÓDIGO PARROQUIA]:[CLASIFICACIÓN]],5,0),+IFERROR(VLOOKUP(CONCATENATE(Table32[[#This Row],[Código Cantón]],"50"),Table5[[#All],[CÓDIGO PARROQUIA]:[CLASIFICACIÓN]],5,0),""))</f>
        <v/>
      </c>
      <c r="Q3545" s="13" t="str">
        <f>+IFERROR(VLOOKUP(Table32[[#This Row],[Código Cantón]],Table4[[#All],[CÓDIGO CANTÓN]:[CLASIFICACIÓN]],6,0),"")</f>
        <v/>
      </c>
    </row>
    <row r="3546" spans="4:17" x14ac:dyDescent="0.3">
      <c r="D3546" s="12" t="s">
        <v>2482</v>
      </c>
      <c r="E3546" s="12" t="s">
        <v>210</v>
      </c>
      <c r="F3546" s="12" t="s">
        <v>221</v>
      </c>
      <c r="G3546" s="12" t="s">
        <v>220</v>
      </c>
      <c r="H3546" s="12" t="s">
        <v>1375</v>
      </c>
      <c r="I3546" s="12" t="s">
        <v>7711</v>
      </c>
      <c r="J3546" s="12" t="s">
        <v>7548</v>
      </c>
      <c r="K3546" s="12" t="s">
        <v>17900</v>
      </c>
      <c r="L3546" s="12" t="s">
        <v>2483</v>
      </c>
      <c r="M3546" s="12" t="s">
        <v>17901</v>
      </c>
      <c r="N3546" s="12" t="s">
        <v>7987</v>
      </c>
      <c r="O3546" s="12" t="s">
        <v>17902</v>
      </c>
      <c r="P3546" s="13" t="str">
        <f>+IFERROR(VLOOKUP(Table32[[#This Row],[Código_parroquial]],Table5[[#All],[CÓDIGO PARROQUIA]:[CLASIFICACIÓN]],5,0),+IFERROR(VLOOKUP(CONCATENATE(Table32[[#This Row],[Código Cantón]],"50"),Table5[[#All],[CÓDIGO PARROQUIA]:[CLASIFICACIÓN]],5,0),""))</f>
        <v/>
      </c>
      <c r="Q3546" s="13" t="str">
        <f>+IFERROR(VLOOKUP(Table32[[#This Row],[Código Cantón]],Table4[[#All],[CÓDIGO CANTÓN]:[CLASIFICACIÓN]],6,0),"")</f>
        <v/>
      </c>
    </row>
    <row r="3547" spans="4:17" x14ac:dyDescent="0.3">
      <c r="D3547" s="12" t="s">
        <v>2482</v>
      </c>
      <c r="E3547" s="12" t="s">
        <v>223</v>
      </c>
      <c r="F3547" s="12" t="s">
        <v>223</v>
      </c>
      <c r="G3547" s="12" t="s">
        <v>222</v>
      </c>
      <c r="H3547" s="12" t="s">
        <v>1405</v>
      </c>
      <c r="I3547" s="12" t="s">
        <v>1406</v>
      </c>
      <c r="J3547" s="12" t="s">
        <v>7550</v>
      </c>
      <c r="K3547" s="12" t="s">
        <v>17903</v>
      </c>
      <c r="L3547" s="12" t="s">
        <v>2483</v>
      </c>
      <c r="M3547" s="12" t="s">
        <v>17904</v>
      </c>
      <c r="N3547" s="12" t="s">
        <v>7980</v>
      </c>
      <c r="O3547" s="12" t="s">
        <v>17905</v>
      </c>
      <c r="P3547" s="13" t="str">
        <f>+IFERROR(VLOOKUP(Table32[[#This Row],[Código_parroquial]],Table5[[#All],[CÓDIGO PARROQUIA]:[CLASIFICACIÓN]],5,0),+IFERROR(VLOOKUP(CONCATENATE(Table32[[#This Row],[Código Cantón]],"50"),Table5[[#All],[CÓDIGO PARROQUIA]:[CLASIFICACIÓN]],5,0),""))</f>
        <v/>
      </c>
      <c r="Q3547" s="13" t="str">
        <f>+IFERROR(VLOOKUP(Table32[[#This Row],[Código Cantón]],Table4[[#All],[CÓDIGO CANTÓN]:[CLASIFICACIÓN]],6,0),"")</f>
        <v/>
      </c>
    </row>
    <row r="3548" spans="4:17" x14ac:dyDescent="0.3">
      <c r="D3548" s="12" t="s">
        <v>2482</v>
      </c>
      <c r="E3548" s="12" t="s">
        <v>223</v>
      </c>
      <c r="F3548" s="12" t="s">
        <v>223</v>
      </c>
      <c r="G3548" s="12" t="s">
        <v>222</v>
      </c>
      <c r="H3548" s="12" t="s">
        <v>1405</v>
      </c>
      <c r="I3548" s="12" t="s">
        <v>1406</v>
      </c>
      <c r="J3548" s="12" t="s">
        <v>7550</v>
      </c>
      <c r="K3548" s="12" t="s">
        <v>17906</v>
      </c>
      <c r="L3548" s="12" t="s">
        <v>2483</v>
      </c>
      <c r="M3548" s="12" t="s">
        <v>2648</v>
      </c>
      <c r="N3548" s="12" t="s">
        <v>7980</v>
      </c>
      <c r="O3548" s="12" t="s">
        <v>17907</v>
      </c>
      <c r="P3548" s="13" t="str">
        <f>+IFERROR(VLOOKUP(Table32[[#This Row],[Código_parroquial]],Table5[[#All],[CÓDIGO PARROQUIA]:[CLASIFICACIÓN]],5,0),+IFERROR(VLOOKUP(CONCATENATE(Table32[[#This Row],[Código Cantón]],"50"),Table5[[#All],[CÓDIGO PARROQUIA]:[CLASIFICACIÓN]],5,0),""))</f>
        <v/>
      </c>
      <c r="Q3548" s="13" t="str">
        <f>+IFERROR(VLOOKUP(Table32[[#This Row],[Código Cantón]],Table4[[#All],[CÓDIGO CANTÓN]:[CLASIFICACIÓN]],6,0),"")</f>
        <v/>
      </c>
    </row>
    <row r="3549" spans="4:17" x14ac:dyDescent="0.3">
      <c r="D3549" s="12" t="s">
        <v>2482</v>
      </c>
      <c r="E3549" s="12" t="s">
        <v>223</v>
      </c>
      <c r="F3549" s="12" t="s">
        <v>223</v>
      </c>
      <c r="G3549" s="12" t="s">
        <v>222</v>
      </c>
      <c r="H3549" s="12" t="s">
        <v>1388</v>
      </c>
      <c r="I3549" s="12" t="s">
        <v>533</v>
      </c>
      <c r="J3549" s="12" t="s">
        <v>7548</v>
      </c>
      <c r="K3549" s="12" t="s">
        <v>17908</v>
      </c>
      <c r="L3549" s="12" t="s">
        <v>2483</v>
      </c>
      <c r="M3549" s="12" t="s">
        <v>17909</v>
      </c>
      <c r="N3549" s="12" t="s">
        <v>7980</v>
      </c>
      <c r="O3549" s="12" t="s">
        <v>17910</v>
      </c>
      <c r="P3549" s="13" t="str">
        <f>+IFERROR(VLOOKUP(Table32[[#This Row],[Código_parroquial]],Table5[[#All],[CÓDIGO PARROQUIA]:[CLASIFICACIÓN]],5,0),+IFERROR(VLOOKUP(CONCATENATE(Table32[[#This Row],[Código Cantón]],"50"),Table5[[#All],[CÓDIGO PARROQUIA]:[CLASIFICACIÓN]],5,0),""))</f>
        <v/>
      </c>
      <c r="Q3549" s="13" t="str">
        <f>+IFERROR(VLOOKUP(Table32[[#This Row],[Código Cantón]],Table4[[#All],[CÓDIGO CANTÓN]:[CLASIFICACIÓN]],6,0),"")</f>
        <v/>
      </c>
    </row>
    <row r="3550" spans="4:17" x14ac:dyDescent="0.3">
      <c r="D3550" s="12" t="s">
        <v>2482</v>
      </c>
      <c r="E3550" s="12" t="s">
        <v>223</v>
      </c>
      <c r="F3550" s="12" t="s">
        <v>223</v>
      </c>
      <c r="G3550" s="12" t="s">
        <v>222</v>
      </c>
      <c r="H3550" s="12" t="s">
        <v>1386</v>
      </c>
      <c r="I3550" s="12" t="s">
        <v>7588</v>
      </c>
      <c r="J3550" s="12" t="s">
        <v>7548</v>
      </c>
      <c r="K3550" s="12" t="s">
        <v>17911</v>
      </c>
      <c r="L3550" s="12" t="s">
        <v>2483</v>
      </c>
      <c r="M3550" s="12" t="s">
        <v>2641</v>
      </c>
      <c r="N3550" s="12" t="s">
        <v>7980</v>
      </c>
      <c r="O3550" s="12" t="s">
        <v>17912</v>
      </c>
      <c r="P3550" s="13" t="str">
        <f>+IFERROR(VLOOKUP(Table32[[#This Row],[Código_parroquial]],Table5[[#All],[CÓDIGO PARROQUIA]:[CLASIFICACIÓN]],5,0),+IFERROR(VLOOKUP(CONCATENATE(Table32[[#This Row],[Código Cantón]],"50"),Table5[[#All],[CÓDIGO PARROQUIA]:[CLASIFICACIÓN]],5,0),""))</f>
        <v/>
      </c>
      <c r="Q3550" s="13" t="str">
        <f>+IFERROR(VLOOKUP(Table32[[#This Row],[Código Cantón]],Table4[[#All],[CÓDIGO CANTÓN]:[CLASIFICACIÓN]],6,0),"")</f>
        <v/>
      </c>
    </row>
    <row r="3551" spans="4:17" x14ac:dyDescent="0.3">
      <c r="D3551" s="12" t="s">
        <v>2482</v>
      </c>
      <c r="E3551" s="12" t="s">
        <v>223</v>
      </c>
      <c r="F3551" s="12" t="s">
        <v>223</v>
      </c>
      <c r="G3551" s="12" t="s">
        <v>222</v>
      </c>
      <c r="H3551" s="12" t="s">
        <v>1403</v>
      </c>
      <c r="I3551" s="12" t="s">
        <v>7907</v>
      </c>
      <c r="J3551" s="12" t="s">
        <v>7550</v>
      </c>
      <c r="K3551" s="12" t="s">
        <v>17913</v>
      </c>
      <c r="L3551" s="12" t="s">
        <v>2483</v>
      </c>
      <c r="M3551" s="12" t="s">
        <v>17914</v>
      </c>
      <c r="N3551" s="12" t="s">
        <v>7980</v>
      </c>
      <c r="O3551" s="12" t="s">
        <v>17915</v>
      </c>
      <c r="P3551" s="13" t="str">
        <f>+IFERROR(VLOOKUP(Table32[[#This Row],[Código_parroquial]],Table5[[#All],[CÓDIGO PARROQUIA]:[CLASIFICACIÓN]],5,0),+IFERROR(VLOOKUP(CONCATENATE(Table32[[#This Row],[Código Cantón]],"50"),Table5[[#All],[CÓDIGO PARROQUIA]:[CLASIFICACIÓN]],5,0),""))</f>
        <v/>
      </c>
      <c r="Q3551" s="13" t="str">
        <f>+IFERROR(VLOOKUP(Table32[[#This Row],[Código Cantón]],Table4[[#All],[CÓDIGO CANTÓN]:[CLASIFICACIÓN]],6,0),"")</f>
        <v/>
      </c>
    </row>
    <row r="3552" spans="4:17" x14ac:dyDescent="0.3">
      <c r="D3552" s="12" t="s">
        <v>2482</v>
      </c>
      <c r="E3552" s="12" t="s">
        <v>223</v>
      </c>
      <c r="F3552" s="12" t="s">
        <v>223</v>
      </c>
      <c r="G3552" s="12" t="s">
        <v>222</v>
      </c>
      <c r="H3552" s="12" t="s">
        <v>1387</v>
      </c>
      <c r="I3552" s="12" t="s">
        <v>308</v>
      </c>
      <c r="J3552" s="12" t="s">
        <v>7548</v>
      </c>
      <c r="K3552" s="12" t="s">
        <v>17916</v>
      </c>
      <c r="L3552" s="12" t="s">
        <v>2483</v>
      </c>
      <c r="M3552" s="12" t="s">
        <v>17917</v>
      </c>
      <c r="N3552" s="12" t="s">
        <v>7987</v>
      </c>
      <c r="O3552" s="12" t="s">
        <v>17918</v>
      </c>
      <c r="P3552" s="13" t="str">
        <f>+IFERROR(VLOOKUP(Table32[[#This Row],[Código_parroquial]],Table5[[#All],[CÓDIGO PARROQUIA]:[CLASIFICACIÓN]],5,0),+IFERROR(VLOOKUP(CONCATENATE(Table32[[#This Row],[Código Cantón]],"50"),Table5[[#All],[CÓDIGO PARROQUIA]:[CLASIFICACIÓN]],5,0),""))</f>
        <v/>
      </c>
      <c r="Q3552" s="13" t="str">
        <f>+IFERROR(VLOOKUP(Table32[[#This Row],[Código Cantón]],Table4[[#All],[CÓDIGO CANTÓN]:[CLASIFICACIÓN]],6,0),"")</f>
        <v/>
      </c>
    </row>
    <row r="3553" spans="4:17" x14ac:dyDescent="0.3">
      <c r="D3553" s="12" t="s">
        <v>2482</v>
      </c>
      <c r="E3553" s="12" t="s">
        <v>223</v>
      </c>
      <c r="F3553" s="12" t="s">
        <v>223</v>
      </c>
      <c r="G3553" s="12" t="s">
        <v>222</v>
      </c>
      <c r="H3553" s="12" t="s">
        <v>1385</v>
      </c>
      <c r="I3553" s="12" t="s">
        <v>476</v>
      </c>
      <c r="J3553" s="12" t="s">
        <v>7548</v>
      </c>
      <c r="K3553" s="12" t="s">
        <v>17919</v>
      </c>
      <c r="L3553" s="12" t="s">
        <v>2483</v>
      </c>
      <c r="M3553" s="12" t="s">
        <v>17920</v>
      </c>
      <c r="N3553" s="12" t="s">
        <v>7980</v>
      </c>
      <c r="O3553" s="12" t="s">
        <v>17921</v>
      </c>
      <c r="P3553" s="13" t="str">
        <f>+IFERROR(VLOOKUP(Table32[[#This Row],[Código_parroquial]],Table5[[#All],[CÓDIGO PARROQUIA]:[CLASIFICACIÓN]],5,0),+IFERROR(VLOOKUP(CONCATENATE(Table32[[#This Row],[Código Cantón]],"50"),Table5[[#All],[CÓDIGO PARROQUIA]:[CLASIFICACIÓN]],5,0),""))</f>
        <v/>
      </c>
      <c r="Q3553" s="13" t="str">
        <f>+IFERROR(VLOOKUP(Table32[[#This Row],[Código Cantón]],Table4[[#All],[CÓDIGO CANTÓN]:[CLASIFICACIÓN]],6,0),"")</f>
        <v/>
      </c>
    </row>
    <row r="3554" spans="4:17" x14ac:dyDescent="0.3">
      <c r="D3554" s="12" t="s">
        <v>2482</v>
      </c>
      <c r="E3554" s="12" t="s">
        <v>223</v>
      </c>
      <c r="F3554" s="12" t="s">
        <v>223</v>
      </c>
      <c r="G3554" s="12" t="s">
        <v>222</v>
      </c>
      <c r="H3554" s="12" t="s">
        <v>1387</v>
      </c>
      <c r="I3554" s="12" t="s">
        <v>308</v>
      </c>
      <c r="J3554" s="12" t="s">
        <v>7548</v>
      </c>
      <c r="K3554" s="12" t="s">
        <v>17922</v>
      </c>
      <c r="L3554" s="12" t="s">
        <v>2483</v>
      </c>
      <c r="M3554" s="12" t="s">
        <v>17923</v>
      </c>
      <c r="N3554" s="12" t="s">
        <v>7987</v>
      </c>
      <c r="O3554" s="12" t="s">
        <v>17924</v>
      </c>
      <c r="P3554" s="13" t="str">
        <f>+IFERROR(VLOOKUP(Table32[[#This Row],[Código_parroquial]],Table5[[#All],[CÓDIGO PARROQUIA]:[CLASIFICACIÓN]],5,0),+IFERROR(VLOOKUP(CONCATENATE(Table32[[#This Row],[Código Cantón]],"50"),Table5[[#All],[CÓDIGO PARROQUIA]:[CLASIFICACIÓN]],5,0),""))</f>
        <v/>
      </c>
      <c r="Q3554" s="13" t="str">
        <f>+IFERROR(VLOOKUP(Table32[[#This Row],[Código Cantón]],Table4[[#All],[CÓDIGO CANTÓN]:[CLASIFICACIÓN]],6,0),"")</f>
        <v/>
      </c>
    </row>
    <row r="3555" spans="4:17" x14ac:dyDescent="0.3">
      <c r="D3555" s="12" t="s">
        <v>2482</v>
      </c>
      <c r="E3555" s="12" t="s">
        <v>223</v>
      </c>
      <c r="F3555" s="12" t="s">
        <v>223</v>
      </c>
      <c r="G3555" s="12" t="s">
        <v>222</v>
      </c>
      <c r="H3555" s="12" t="s">
        <v>1388</v>
      </c>
      <c r="I3555" s="12" t="s">
        <v>533</v>
      </c>
      <c r="J3555" s="12" t="s">
        <v>7548</v>
      </c>
      <c r="K3555" s="12" t="s">
        <v>17925</v>
      </c>
      <c r="L3555" s="12" t="s">
        <v>2483</v>
      </c>
      <c r="M3555" s="12" t="s">
        <v>17926</v>
      </c>
      <c r="N3555" s="12" t="s">
        <v>7980</v>
      </c>
      <c r="O3555" s="12" t="s">
        <v>17927</v>
      </c>
      <c r="P3555" s="13" t="str">
        <f>+IFERROR(VLOOKUP(Table32[[#This Row],[Código_parroquial]],Table5[[#All],[CÓDIGO PARROQUIA]:[CLASIFICACIÓN]],5,0),+IFERROR(VLOOKUP(CONCATENATE(Table32[[#This Row],[Código Cantón]],"50"),Table5[[#All],[CÓDIGO PARROQUIA]:[CLASIFICACIÓN]],5,0),""))</f>
        <v/>
      </c>
      <c r="Q3555" s="13" t="str">
        <f>+IFERROR(VLOOKUP(Table32[[#This Row],[Código Cantón]],Table4[[#All],[CÓDIGO CANTÓN]:[CLASIFICACIÓN]],6,0),"")</f>
        <v/>
      </c>
    </row>
    <row r="3556" spans="4:17" x14ac:dyDescent="0.3">
      <c r="D3556" s="12" t="s">
        <v>2482</v>
      </c>
      <c r="E3556" s="12" t="s">
        <v>223</v>
      </c>
      <c r="F3556" s="12" t="s">
        <v>223</v>
      </c>
      <c r="G3556" s="12" t="s">
        <v>222</v>
      </c>
      <c r="H3556" s="12" t="s">
        <v>1388</v>
      </c>
      <c r="I3556" s="12" t="s">
        <v>533</v>
      </c>
      <c r="J3556" s="12" t="s">
        <v>7548</v>
      </c>
      <c r="K3556" s="12" t="s">
        <v>17928</v>
      </c>
      <c r="L3556" s="12" t="s">
        <v>2483</v>
      </c>
      <c r="M3556" s="12" t="s">
        <v>17929</v>
      </c>
      <c r="N3556" s="12" t="s">
        <v>7987</v>
      </c>
      <c r="O3556" s="12" t="s">
        <v>17930</v>
      </c>
      <c r="P3556" s="13" t="str">
        <f>+IFERROR(VLOOKUP(Table32[[#This Row],[Código_parroquial]],Table5[[#All],[CÓDIGO PARROQUIA]:[CLASIFICACIÓN]],5,0),+IFERROR(VLOOKUP(CONCATENATE(Table32[[#This Row],[Código Cantón]],"50"),Table5[[#All],[CÓDIGO PARROQUIA]:[CLASIFICACIÓN]],5,0),""))</f>
        <v/>
      </c>
      <c r="Q3556" s="13" t="str">
        <f>+IFERROR(VLOOKUP(Table32[[#This Row],[Código Cantón]],Table4[[#All],[CÓDIGO CANTÓN]:[CLASIFICACIÓN]],6,0),"")</f>
        <v/>
      </c>
    </row>
    <row r="3557" spans="4:17" x14ac:dyDescent="0.3">
      <c r="D3557" s="12" t="s">
        <v>2482</v>
      </c>
      <c r="E3557" s="12" t="s">
        <v>223</v>
      </c>
      <c r="F3557" s="12" t="s">
        <v>223</v>
      </c>
      <c r="G3557" s="12" t="s">
        <v>222</v>
      </c>
      <c r="H3557" s="12" t="s">
        <v>1388</v>
      </c>
      <c r="I3557" s="12" t="s">
        <v>533</v>
      </c>
      <c r="J3557" s="12" t="s">
        <v>7548</v>
      </c>
      <c r="K3557" s="12" t="s">
        <v>17931</v>
      </c>
      <c r="L3557" s="12" t="s">
        <v>2483</v>
      </c>
      <c r="M3557" s="12" t="s">
        <v>17932</v>
      </c>
      <c r="N3557" s="12" t="s">
        <v>7987</v>
      </c>
      <c r="O3557" s="12" t="s">
        <v>17933</v>
      </c>
      <c r="P3557" s="13" t="str">
        <f>+IFERROR(VLOOKUP(Table32[[#This Row],[Código_parroquial]],Table5[[#All],[CÓDIGO PARROQUIA]:[CLASIFICACIÓN]],5,0),+IFERROR(VLOOKUP(CONCATENATE(Table32[[#This Row],[Código Cantón]],"50"),Table5[[#All],[CÓDIGO PARROQUIA]:[CLASIFICACIÓN]],5,0),""))</f>
        <v/>
      </c>
      <c r="Q3557" s="13" t="str">
        <f>+IFERROR(VLOOKUP(Table32[[#This Row],[Código Cantón]],Table4[[#All],[CÓDIGO CANTÓN]:[CLASIFICACIÓN]],6,0),"")</f>
        <v/>
      </c>
    </row>
    <row r="3558" spans="4:17" x14ac:dyDescent="0.3">
      <c r="D3558" s="12" t="s">
        <v>2482</v>
      </c>
      <c r="E3558" s="12" t="s">
        <v>223</v>
      </c>
      <c r="F3558" s="12" t="s">
        <v>223</v>
      </c>
      <c r="G3558" s="12" t="s">
        <v>222</v>
      </c>
      <c r="H3558" s="12" t="s">
        <v>1388</v>
      </c>
      <c r="I3558" s="12" t="s">
        <v>533</v>
      </c>
      <c r="J3558" s="12" t="s">
        <v>7548</v>
      </c>
      <c r="K3558" s="12" t="s">
        <v>17934</v>
      </c>
      <c r="L3558" s="12" t="s">
        <v>2483</v>
      </c>
      <c r="M3558" s="12" t="s">
        <v>17935</v>
      </c>
      <c r="N3558" s="12" t="s">
        <v>7987</v>
      </c>
      <c r="O3558" s="12" t="s">
        <v>17936</v>
      </c>
      <c r="P3558" s="13" t="str">
        <f>+IFERROR(VLOOKUP(Table32[[#This Row],[Código_parroquial]],Table5[[#All],[CÓDIGO PARROQUIA]:[CLASIFICACIÓN]],5,0),+IFERROR(VLOOKUP(CONCATENATE(Table32[[#This Row],[Código Cantón]],"50"),Table5[[#All],[CÓDIGO PARROQUIA]:[CLASIFICACIÓN]],5,0),""))</f>
        <v/>
      </c>
      <c r="Q3558" s="13" t="str">
        <f>+IFERROR(VLOOKUP(Table32[[#This Row],[Código Cantón]],Table4[[#All],[CÓDIGO CANTÓN]:[CLASIFICACIÓN]],6,0),"")</f>
        <v/>
      </c>
    </row>
    <row r="3559" spans="4:17" x14ac:dyDescent="0.3">
      <c r="D3559" s="12" t="s">
        <v>2482</v>
      </c>
      <c r="E3559" s="12" t="s">
        <v>223</v>
      </c>
      <c r="F3559" s="12" t="s">
        <v>223</v>
      </c>
      <c r="G3559" s="12" t="s">
        <v>222</v>
      </c>
      <c r="H3559" s="12" t="s">
        <v>1388</v>
      </c>
      <c r="I3559" s="12" t="s">
        <v>533</v>
      </c>
      <c r="J3559" s="12" t="s">
        <v>7548</v>
      </c>
      <c r="K3559" s="12" t="s">
        <v>17937</v>
      </c>
      <c r="L3559" s="12" t="s">
        <v>2483</v>
      </c>
      <c r="M3559" s="12" t="s">
        <v>17938</v>
      </c>
      <c r="N3559" s="12" t="s">
        <v>7987</v>
      </c>
      <c r="O3559" s="12" t="s">
        <v>17939</v>
      </c>
      <c r="P3559" s="13" t="str">
        <f>+IFERROR(VLOOKUP(Table32[[#This Row],[Código_parroquial]],Table5[[#All],[CÓDIGO PARROQUIA]:[CLASIFICACIÓN]],5,0),+IFERROR(VLOOKUP(CONCATENATE(Table32[[#This Row],[Código Cantón]],"50"),Table5[[#All],[CÓDIGO PARROQUIA]:[CLASIFICACIÓN]],5,0),""))</f>
        <v/>
      </c>
      <c r="Q3559" s="13" t="str">
        <f>+IFERROR(VLOOKUP(Table32[[#This Row],[Código Cantón]],Table4[[#All],[CÓDIGO CANTÓN]:[CLASIFICACIÓN]],6,0),"")</f>
        <v/>
      </c>
    </row>
    <row r="3560" spans="4:17" x14ac:dyDescent="0.3">
      <c r="D3560" s="12" t="s">
        <v>2482</v>
      </c>
      <c r="E3560" s="12" t="s">
        <v>223</v>
      </c>
      <c r="F3560" s="12" t="s">
        <v>223</v>
      </c>
      <c r="G3560" s="12" t="s">
        <v>222</v>
      </c>
      <c r="H3560" s="12" t="s">
        <v>1388</v>
      </c>
      <c r="I3560" s="12" t="s">
        <v>533</v>
      </c>
      <c r="J3560" s="12" t="s">
        <v>7548</v>
      </c>
      <c r="K3560" s="12" t="s">
        <v>17940</v>
      </c>
      <c r="L3560" s="12" t="s">
        <v>2483</v>
      </c>
      <c r="M3560" s="12" t="s">
        <v>17941</v>
      </c>
      <c r="N3560" s="12" t="s">
        <v>7987</v>
      </c>
      <c r="O3560" s="12" t="s">
        <v>17942</v>
      </c>
      <c r="P3560" s="13" t="str">
        <f>+IFERROR(VLOOKUP(Table32[[#This Row],[Código_parroquial]],Table5[[#All],[CÓDIGO PARROQUIA]:[CLASIFICACIÓN]],5,0),+IFERROR(VLOOKUP(CONCATENATE(Table32[[#This Row],[Código Cantón]],"50"),Table5[[#All],[CÓDIGO PARROQUIA]:[CLASIFICACIÓN]],5,0),""))</f>
        <v/>
      </c>
      <c r="Q3560" s="13" t="str">
        <f>+IFERROR(VLOOKUP(Table32[[#This Row],[Código Cantón]],Table4[[#All],[CÓDIGO CANTÓN]:[CLASIFICACIÓN]],6,0),"")</f>
        <v/>
      </c>
    </row>
    <row r="3561" spans="4:17" x14ac:dyDescent="0.3">
      <c r="D3561" s="12" t="s">
        <v>2482</v>
      </c>
      <c r="E3561" s="12" t="s">
        <v>223</v>
      </c>
      <c r="F3561" s="12" t="s">
        <v>223</v>
      </c>
      <c r="G3561" s="12" t="s">
        <v>222</v>
      </c>
      <c r="H3561" s="12" t="s">
        <v>1388</v>
      </c>
      <c r="I3561" s="12" t="s">
        <v>533</v>
      </c>
      <c r="J3561" s="12" t="s">
        <v>7548</v>
      </c>
      <c r="K3561" s="12" t="s">
        <v>17943</v>
      </c>
      <c r="L3561" s="12" t="s">
        <v>2483</v>
      </c>
      <c r="M3561" s="12" t="s">
        <v>17944</v>
      </c>
      <c r="N3561" s="12" t="s">
        <v>7987</v>
      </c>
      <c r="O3561" s="12" t="s">
        <v>533</v>
      </c>
      <c r="P3561" s="13" t="str">
        <f>+IFERROR(VLOOKUP(Table32[[#This Row],[Código_parroquial]],Table5[[#All],[CÓDIGO PARROQUIA]:[CLASIFICACIÓN]],5,0),+IFERROR(VLOOKUP(CONCATENATE(Table32[[#This Row],[Código Cantón]],"50"),Table5[[#All],[CÓDIGO PARROQUIA]:[CLASIFICACIÓN]],5,0),""))</f>
        <v/>
      </c>
      <c r="Q3561" s="13" t="str">
        <f>+IFERROR(VLOOKUP(Table32[[#This Row],[Código Cantón]],Table4[[#All],[CÓDIGO CANTÓN]:[CLASIFICACIÓN]],6,0),"")</f>
        <v/>
      </c>
    </row>
    <row r="3562" spans="4:17" x14ac:dyDescent="0.3">
      <c r="D3562" s="12" t="s">
        <v>2482</v>
      </c>
      <c r="E3562" s="12" t="s">
        <v>223</v>
      </c>
      <c r="F3562" s="12" t="s">
        <v>223</v>
      </c>
      <c r="G3562" s="12" t="s">
        <v>222</v>
      </c>
      <c r="H3562" s="12" t="s">
        <v>1388</v>
      </c>
      <c r="I3562" s="12" t="s">
        <v>533</v>
      </c>
      <c r="J3562" s="12" t="s">
        <v>7548</v>
      </c>
      <c r="K3562" s="12" t="s">
        <v>17945</v>
      </c>
      <c r="L3562" s="12" t="s">
        <v>2483</v>
      </c>
      <c r="M3562" s="12" t="s">
        <v>17946</v>
      </c>
      <c r="N3562" s="12" t="s">
        <v>7987</v>
      </c>
      <c r="O3562" s="12" t="s">
        <v>17947</v>
      </c>
      <c r="P3562" s="13" t="str">
        <f>+IFERROR(VLOOKUP(Table32[[#This Row],[Código_parroquial]],Table5[[#All],[CÓDIGO PARROQUIA]:[CLASIFICACIÓN]],5,0),+IFERROR(VLOOKUP(CONCATENATE(Table32[[#This Row],[Código Cantón]],"50"),Table5[[#All],[CÓDIGO PARROQUIA]:[CLASIFICACIÓN]],5,0),""))</f>
        <v/>
      </c>
      <c r="Q3562" s="13" t="str">
        <f>+IFERROR(VLOOKUP(Table32[[#This Row],[Código Cantón]],Table4[[#All],[CÓDIGO CANTÓN]:[CLASIFICACIÓN]],6,0),"")</f>
        <v/>
      </c>
    </row>
    <row r="3563" spans="4:17" x14ac:dyDescent="0.3">
      <c r="D3563" s="12" t="s">
        <v>2482</v>
      </c>
      <c r="E3563" s="12" t="s">
        <v>223</v>
      </c>
      <c r="F3563" s="12" t="s">
        <v>223</v>
      </c>
      <c r="G3563" s="12" t="s">
        <v>222</v>
      </c>
      <c r="H3563" s="12" t="s">
        <v>1405</v>
      </c>
      <c r="I3563" s="12" t="s">
        <v>1406</v>
      </c>
      <c r="J3563" s="12" t="s">
        <v>7550</v>
      </c>
      <c r="K3563" s="12" t="s">
        <v>17948</v>
      </c>
      <c r="L3563" s="12" t="s">
        <v>2483</v>
      </c>
      <c r="M3563" s="12" t="s">
        <v>17949</v>
      </c>
      <c r="N3563" s="12" t="s">
        <v>7987</v>
      </c>
      <c r="O3563" s="12" t="s">
        <v>17950</v>
      </c>
      <c r="P3563" s="13" t="str">
        <f>+IFERROR(VLOOKUP(Table32[[#This Row],[Código_parroquial]],Table5[[#All],[CÓDIGO PARROQUIA]:[CLASIFICACIÓN]],5,0),+IFERROR(VLOOKUP(CONCATENATE(Table32[[#This Row],[Código Cantón]],"50"),Table5[[#All],[CÓDIGO PARROQUIA]:[CLASIFICACIÓN]],5,0),""))</f>
        <v/>
      </c>
      <c r="Q3563" s="13" t="str">
        <f>+IFERROR(VLOOKUP(Table32[[#This Row],[Código Cantón]],Table4[[#All],[CÓDIGO CANTÓN]:[CLASIFICACIÓN]],6,0),"")</f>
        <v/>
      </c>
    </row>
    <row r="3564" spans="4:17" x14ac:dyDescent="0.3">
      <c r="D3564" s="12" t="s">
        <v>2482</v>
      </c>
      <c r="E3564" s="12" t="s">
        <v>223</v>
      </c>
      <c r="F3564" s="12" t="s">
        <v>223</v>
      </c>
      <c r="G3564" s="12" t="s">
        <v>222</v>
      </c>
      <c r="H3564" s="12" t="s">
        <v>1399</v>
      </c>
      <c r="I3564" s="12" t="s">
        <v>1400</v>
      </c>
      <c r="J3564" s="12" t="s">
        <v>7550</v>
      </c>
      <c r="K3564" s="12" t="s">
        <v>17951</v>
      </c>
      <c r="L3564" s="12" t="s">
        <v>2483</v>
      </c>
      <c r="M3564" s="12" t="s">
        <v>17952</v>
      </c>
      <c r="N3564" s="12" t="s">
        <v>7987</v>
      </c>
      <c r="O3564" s="12" t="s">
        <v>17953</v>
      </c>
      <c r="P3564" s="13" t="str">
        <f>+IFERROR(VLOOKUP(Table32[[#This Row],[Código_parroquial]],Table5[[#All],[CÓDIGO PARROQUIA]:[CLASIFICACIÓN]],5,0),+IFERROR(VLOOKUP(CONCATENATE(Table32[[#This Row],[Código Cantón]],"50"),Table5[[#All],[CÓDIGO PARROQUIA]:[CLASIFICACIÓN]],5,0),""))</f>
        <v/>
      </c>
      <c r="Q3564" s="13" t="str">
        <f>+IFERROR(VLOOKUP(Table32[[#This Row],[Código Cantón]],Table4[[#All],[CÓDIGO CANTÓN]:[CLASIFICACIÓN]],6,0),"")</f>
        <v/>
      </c>
    </row>
    <row r="3565" spans="4:17" x14ac:dyDescent="0.3">
      <c r="D3565" s="12" t="s">
        <v>2482</v>
      </c>
      <c r="E3565" s="12" t="s">
        <v>223</v>
      </c>
      <c r="F3565" s="12" t="s">
        <v>223</v>
      </c>
      <c r="G3565" s="12" t="s">
        <v>222</v>
      </c>
      <c r="H3565" s="12" t="s">
        <v>1401</v>
      </c>
      <c r="I3565" s="12" t="s">
        <v>1402</v>
      </c>
      <c r="J3565" s="12" t="s">
        <v>7550</v>
      </c>
      <c r="K3565" s="12" t="s">
        <v>17954</v>
      </c>
      <c r="L3565" s="12" t="s">
        <v>2483</v>
      </c>
      <c r="M3565" s="12" t="s">
        <v>17955</v>
      </c>
      <c r="N3565" s="12" t="s">
        <v>7987</v>
      </c>
      <c r="O3565" s="12" t="s">
        <v>17956</v>
      </c>
      <c r="P3565" s="13" t="str">
        <f>+IFERROR(VLOOKUP(Table32[[#This Row],[Código_parroquial]],Table5[[#All],[CÓDIGO PARROQUIA]:[CLASIFICACIÓN]],5,0),+IFERROR(VLOOKUP(CONCATENATE(Table32[[#This Row],[Código Cantón]],"50"),Table5[[#All],[CÓDIGO PARROQUIA]:[CLASIFICACIÓN]],5,0),""))</f>
        <v/>
      </c>
      <c r="Q3565" s="13" t="str">
        <f>+IFERROR(VLOOKUP(Table32[[#This Row],[Código Cantón]],Table4[[#All],[CÓDIGO CANTÓN]:[CLASIFICACIÓN]],6,0),"")</f>
        <v/>
      </c>
    </row>
    <row r="3566" spans="4:17" x14ac:dyDescent="0.3">
      <c r="D3566" s="12" t="s">
        <v>2482</v>
      </c>
      <c r="E3566" s="12" t="s">
        <v>223</v>
      </c>
      <c r="F3566" s="12" t="s">
        <v>223</v>
      </c>
      <c r="G3566" s="12" t="s">
        <v>222</v>
      </c>
      <c r="H3566" s="12" t="s">
        <v>1403</v>
      </c>
      <c r="I3566" s="12" t="s">
        <v>7907</v>
      </c>
      <c r="J3566" s="12" t="s">
        <v>7550</v>
      </c>
      <c r="K3566" s="12" t="s">
        <v>17957</v>
      </c>
      <c r="L3566" s="12" t="s">
        <v>2483</v>
      </c>
      <c r="M3566" s="12" t="s">
        <v>17958</v>
      </c>
      <c r="N3566" s="12" t="s">
        <v>7987</v>
      </c>
      <c r="O3566" s="12" t="s">
        <v>17959</v>
      </c>
      <c r="P3566" s="13" t="str">
        <f>+IFERROR(VLOOKUP(Table32[[#This Row],[Código_parroquial]],Table5[[#All],[CÓDIGO PARROQUIA]:[CLASIFICACIÓN]],5,0),+IFERROR(VLOOKUP(CONCATENATE(Table32[[#This Row],[Código Cantón]],"50"),Table5[[#All],[CÓDIGO PARROQUIA]:[CLASIFICACIÓN]],5,0),""))</f>
        <v/>
      </c>
      <c r="Q3566" s="13" t="str">
        <f>+IFERROR(VLOOKUP(Table32[[#This Row],[Código Cantón]],Table4[[#All],[CÓDIGO CANTÓN]:[CLASIFICACIÓN]],6,0),"")</f>
        <v/>
      </c>
    </row>
    <row r="3567" spans="4:17" x14ac:dyDescent="0.3">
      <c r="D3567" s="12" t="s">
        <v>2482</v>
      </c>
      <c r="E3567" s="12" t="s">
        <v>223</v>
      </c>
      <c r="F3567" s="12" t="s">
        <v>223</v>
      </c>
      <c r="G3567" s="12" t="s">
        <v>222</v>
      </c>
      <c r="H3567" s="12" t="s">
        <v>1403</v>
      </c>
      <c r="I3567" s="12" t="s">
        <v>7907</v>
      </c>
      <c r="J3567" s="12" t="s">
        <v>7550</v>
      </c>
      <c r="K3567" s="12" t="s">
        <v>17960</v>
      </c>
      <c r="L3567" s="12" t="s">
        <v>2483</v>
      </c>
      <c r="M3567" s="12" t="s">
        <v>17961</v>
      </c>
      <c r="N3567" s="12" t="s">
        <v>7987</v>
      </c>
      <c r="O3567" s="12" t="s">
        <v>17962</v>
      </c>
      <c r="P3567" s="13" t="str">
        <f>+IFERROR(VLOOKUP(Table32[[#This Row],[Código_parroquial]],Table5[[#All],[CÓDIGO PARROQUIA]:[CLASIFICACIÓN]],5,0),+IFERROR(VLOOKUP(CONCATENATE(Table32[[#This Row],[Código Cantón]],"50"),Table5[[#All],[CÓDIGO PARROQUIA]:[CLASIFICACIÓN]],5,0),""))</f>
        <v/>
      </c>
      <c r="Q3567" s="13" t="str">
        <f>+IFERROR(VLOOKUP(Table32[[#This Row],[Código Cantón]],Table4[[#All],[CÓDIGO CANTÓN]:[CLASIFICACIÓN]],6,0),"")</f>
        <v/>
      </c>
    </row>
    <row r="3568" spans="4:17" x14ac:dyDescent="0.3">
      <c r="D3568" s="12" t="s">
        <v>2482</v>
      </c>
      <c r="E3568" s="12" t="s">
        <v>223</v>
      </c>
      <c r="F3568" s="12" t="s">
        <v>223</v>
      </c>
      <c r="G3568" s="12" t="s">
        <v>222</v>
      </c>
      <c r="H3568" s="12" t="s">
        <v>1403</v>
      </c>
      <c r="I3568" s="12" t="s">
        <v>7907</v>
      </c>
      <c r="J3568" s="12" t="s">
        <v>7550</v>
      </c>
      <c r="K3568" s="12" t="s">
        <v>17963</v>
      </c>
      <c r="L3568" s="12" t="s">
        <v>2483</v>
      </c>
      <c r="M3568" s="12" t="s">
        <v>17964</v>
      </c>
      <c r="N3568" s="12" t="s">
        <v>7987</v>
      </c>
      <c r="O3568" s="12" t="s">
        <v>17965</v>
      </c>
      <c r="P3568" s="13" t="str">
        <f>+IFERROR(VLOOKUP(Table32[[#This Row],[Código_parroquial]],Table5[[#All],[CÓDIGO PARROQUIA]:[CLASIFICACIÓN]],5,0),+IFERROR(VLOOKUP(CONCATENATE(Table32[[#This Row],[Código Cantón]],"50"),Table5[[#All],[CÓDIGO PARROQUIA]:[CLASIFICACIÓN]],5,0),""))</f>
        <v/>
      </c>
      <c r="Q3568" s="13" t="str">
        <f>+IFERROR(VLOOKUP(Table32[[#This Row],[Código Cantón]],Table4[[#All],[CÓDIGO CANTÓN]:[CLASIFICACIÓN]],6,0),"")</f>
        <v/>
      </c>
    </row>
    <row r="3569" spans="4:17" x14ac:dyDescent="0.3">
      <c r="D3569" s="12" t="s">
        <v>2482</v>
      </c>
      <c r="E3569" s="12" t="s">
        <v>223</v>
      </c>
      <c r="F3569" s="12" t="s">
        <v>223</v>
      </c>
      <c r="G3569" s="12" t="s">
        <v>222</v>
      </c>
      <c r="H3569" s="12" t="s">
        <v>1414</v>
      </c>
      <c r="I3569" s="12" t="s">
        <v>1415</v>
      </c>
      <c r="J3569" s="12" t="s">
        <v>7550</v>
      </c>
      <c r="K3569" s="12" t="s">
        <v>17966</v>
      </c>
      <c r="L3569" s="12" t="s">
        <v>2483</v>
      </c>
      <c r="M3569" s="12" t="s">
        <v>17967</v>
      </c>
      <c r="N3569" s="12" t="s">
        <v>7987</v>
      </c>
      <c r="O3569" s="12" t="s">
        <v>17968</v>
      </c>
      <c r="P3569" s="13" t="str">
        <f>+IFERROR(VLOOKUP(Table32[[#This Row],[Código_parroquial]],Table5[[#All],[CÓDIGO PARROQUIA]:[CLASIFICACIÓN]],5,0),+IFERROR(VLOOKUP(CONCATENATE(Table32[[#This Row],[Código Cantón]],"50"),Table5[[#All],[CÓDIGO PARROQUIA]:[CLASIFICACIÓN]],5,0),""))</f>
        <v/>
      </c>
      <c r="Q3569" s="13" t="str">
        <f>+IFERROR(VLOOKUP(Table32[[#This Row],[Código Cantón]],Table4[[#All],[CÓDIGO CANTÓN]:[CLASIFICACIÓN]],6,0),"")</f>
        <v/>
      </c>
    </row>
    <row r="3570" spans="4:17" x14ac:dyDescent="0.3">
      <c r="D3570" s="12" t="s">
        <v>2482</v>
      </c>
      <c r="E3570" s="12" t="s">
        <v>223</v>
      </c>
      <c r="F3570" s="12" t="s">
        <v>223</v>
      </c>
      <c r="G3570" s="12" t="s">
        <v>222</v>
      </c>
      <c r="H3570" s="12" t="s">
        <v>1395</v>
      </c>
      <c r="I3570" s="12" t="s">
        <v>1396</v>
      </c>
      <c r="J3570" s="12" t="s">
        <v>7550</v>
      </c>
      <c r="K3570" s="12" t="s">
        <v>17969</v>
      </c>
      <c r="L3570" s="12" t="s">
        <v>2483</v>
      </c>
      <c r="M3570" s="12" t="s">
        <v>17970</v>
      </c>
      <c r="N3570" s="12" t="s">
        <v>7987</v>
      </c>
      <c r="O3570" s="12" t="s">
        <v>17971</v>
      </c>
      <c r="P3570" s="13" t="str">
        <f>+IFERROR(VLOOKUP(Table32[[#This Row],[Código_parroquial]],Table5[[#All],[CÓDIGO PARROQUIA]:[CLASIFICACIÓN]],5,0),+IFERROR(VLOOKUP(CONCATENATE(Table32[[#This Row],[Código Cantón]],"50"),Table5[[#All],[CÓDIGO PARROQUIA]:[CLASIFICACIÓN]],5,0),""))</f>
        <v/>
      </c>
      <c r="Q3570" s="13" t="str">
        <f>+IFERROR(VLOOKUP(Table32[[#This Row],[Código Cantón]],Table4[[#All],[CÓDIGO CANTÓN]:[CLASIFICACIÓN]],6,0),"")</f>
        <v/>
      </c>
    </row>
    <row r="3571" spans="4:17" x14ac:dyDescent="0.3">
      <c r="D3571" s="12" t="s">
        <v>2482</v>
      </c>
      <c r="E3571" s="12" t="s">
        <v>223</v>
      </c>
      <c r="F3571" s="12" t="s">
        <v>223</v>
      </c>
      <c r="G3571" s="12" t="s">
        <v>222</v>
      </c>
      <c r="H3571" s="12" t="s">
        <v>1410</v>
      </c>
      <c r="I3571" s="12" t="s">
        <v>5090</v>
      </c>
      <c r="J3571" s="12" t="s">
        <v>7550</v>
      </c>
      <c r="K3571" s="12" t="s">
        <v>17972</v>
      </c>
      <c r="L3571" s="12" t="s">
        <v>2483</v>
      </c>
      <c r="M3571" s="12" t="s">
        <v>17973</v>
      </c>
      <c r="N3571" s="12" t="s">
        <v>7987</v>
      </c>
      <c r="O3571" s="12" t="s">
        <v>17974</v>
      </c>
      <c r="P3571" s="13" t="str">
        <f>+IFERROR(VLOOKUP(Table32[[#This Row],[Código_parroquial]],Table5[[#All],[CÓDIGO PARROQUIA]:[CLASIFICACIÓN]],5,0),+IFERROR(VLOOKUP(CONCATENATE(Table32[[#This Row],[Código Cantón]],"50"),Table5[[#All],[CÓDIGO PARROQUIA]:[CLASIFICACIÓN]],5,0),""))</f>
        <v/>
      </c>
      <c r="Q3571" s="13" t="str">
        <f>+IFERROR(VLOOKUP(Table32[[#This Row],[Código Cantón]],Table4[[#All],[CÓDIGO CANTÓN]:[CLASIFICACIÓN]],6,0),"")</f>
        <v/>
      </c>
    </row>
    <row r="3572" spans="4:17" x14ac:dyDescent="0.3">
      <c r="D3572" s="12" t="s">
        <v>2482</v>
      </c>
      <c r="E3572" s="12" t="s">
        <v>223</v>
      </c>
      <c r="F3572" s="12" t="s">
        <v>223</v>
      </c>
      <c r="G3572" s="12" t="s">
        <v>222</v>
      </c>
      <c r="H3572" s="12" t="s">
        <v>1407</v>
      </c>
      <c r="I3572" s="12" t="s">
        <v>1408</v>
      </c>
      <c r="J3572" s="12" t="s">
        <v>7550</v>
      </c>
      <c r="K3572" s="12" t="s">
        <v>17975</v>
      </c>
      <c r="L3572" s="12" t="s">
        <v>2483</v>
      </c>
      <c r="M3572" s="12" t="s">
        <v>17976</v>
      </c>
      <c r="N3572" s="12" t="s">
        <v>7987</v>
      </c>
      <c r="O3572" s="12" t="s">
        <v>17977</v>
      </c>
      <c r="P3572" s="13" t="str">
        <f>+IFERROR(VLOOKUP(Table32[[#This Row],[Código_parroquial]],Table5[[#All],[CÓDIGO PARROQUIA]:[CLASIFICACIÓN]],5,0),+IFERROR(VLOOKUP(CONCATENATE(Table32[[#This Row],[Código Cantón]],"50"),Table5[[#All],[CÓDIGO PARROQUIA]:[CLASIFICACIÓN]],5,0),""))</f>
        <v/>
      </c>
      <c r="Q3572" s="13" t="str">
        <f>+IFERROR(VLOOKUP(Table32[[#This Row],[Código Cantón]],Table4[[#All],[CÓDIGO CANTÓN]:[CLASIFICACIÓN]],6,0),"")</f>
        <v/>
      </c>
    </row>
    <row r="3573" spans="4:17" x14ac:dyDescent="0.3">
      <c r="D3573" s="12" t="s">
        <v>2482</v>
      </c>
      <c r="E3573" s="12" t="s">
        <v>223</v>
      </c>
      <c r="F3573" s="12" t="s">
        <v>223</v>
      </c>
      <c r="G3573" s="12" t="s">
        <v>222</v>
      </c>
      <c r="H3573" s="12" t="s">
        <v>1412</v>
      </c>
      <c r="I3573" s="12" t="s">
        <v>5099</v>
      </c>
      <c r="J3573" s="12" t="s">
        <v>7550</v>
      </c>
      <c r="K3573" s="12" t="s">
        <v>17978</v>
      </c>
      <c r="L3573" s="12" t="s">
        <v>2483</v>
      </c>
      <c r="M3573" s="12" t="s">
        <v>17979</v>
      </c>
      <c r="N3573" s="12" t="s">
        <v>7987</v>
      </c>
      <c r="O3573" s="12" t="s">
        <v>17980</v>
      </c>
      <c r="P3573" s="13" t="str">
        <f>+IFERROR(VLOOKUP(Table32[[#This Row],[Código_parroquial]],Table5[[#All],[CÓDIGO PARROQUIA]:[CLASIFICACIÓN]],5,0),+IFERROR(VLOOKUP(CONCATENATE(Table32[[#This Row],[Código Cantón]],"50"),Table5[[#All],[CÓDIGO PARROQUIA]:[CLASIFICACIÓN]],5,0),""))</f>
        <v/>
      </c>
      <c r="Q3573" s="13" t="str">
        <f>+IFERROR(VLOOKUP(Table32[[#This Row],[Código Cantón]],Table4[[#All],[CÓDIGO CANTÓN]:[CLASIFICACIÓN]],6,0),"")</f>
        <v/>
      </c>
    </row>
    <row r="3574" spans="4:17" x14ac:dyDescent="0.3">
      <c r="D3574" s="12" t="s">
        <v>2482</v>
      </c>
      <c r="E3574" s="12" t="s">
        <v>223</v>
      </c>
      <c r="F3574" s="12" t="s">
        <v>223</v>
      </c>
      <c r="G3574" s="12" t="s">
        <v>222</v>
      </c>
      <c r="H3574" s="12" t="s">
        <v>1411</v>
      </c>
      <c r="I3574" s="12" t="s">
        <v>2594</v>
      </c>
      <c r="J3574" s="12" t="s">
        <v>7550</v>
      </c>
      <c r="K3574" s="12" t="s">
        <v>17981</v>
      </c>
      <c r="L3574" s="12" t="s">
        <v>2483</v>
      </c>
      <c r="M3574" s="12" t="s">
        <v>17982</v>
      </c>
      <c r="N3574" s="12" t="s">
        <v>7987</v>
      </c>
      <c r="O3574" s="12" t="s">
        <v>17983</v>
      </c>
      <c r="P3574" s="13" t="str">
        <f>+IFERROR(VLOOKUP(Table32[[#This Row],[Código_parroquial]],Table5[[#All],[CÓDIGO PARROQUIA]:[CLASIFICACIÓN]],5,0),+IFERROR(VLOOKUP(CONCATENATE(Table32[[#This Row],[Código Cantón]],"50"),Table5[[#All],[CÓDIGO PARROQUIA]:[CLASIFICACIÓN]],5,0),""))</f>
        <v/>
      </c>
      <c r="Q3574" s="13" t="str">
        <f>+IFERROR(VLOOKUP(Table32[[#This Row],[Código Cantón]],Table4[[#All],[CÓDIGO CANTÓN]:[CLASIFICACIÓN]],6,0),"")</f>
        <v/>
      </c>
    </row>
    <row r="3575" spans="4:17" x14ac:dyDescent="0.3">
      <c r="D3575" s="12" t="s">
        <v>2482</v>
      </c>
      <c r="E3575" s="12" t="s">
        <v>223</v>
      </c>
      <c r="F3575" s="12" t="s">
        <v>223</v>
      </c>
      <c r="G3575" s="12" t="s">
        <v>222</v>
      </c>
      <c r="H3575" s="12" t="s">
        <v>1411</v>
      </c>
      <c r="I3575" s="12" t="s">
        <v>2594</v>
      </c>
      <c r="J3575" s="12" t="s">
        <v>7550</v>
      </c>
      <c r="K3575" s="12" t="s">
        <v>17984</v>
      </c>
      <c r="L3575" s="12" t="s">
        <v>2483</v>
      </c>
      <c r="M3575" s="12" t="s">
        <v>17985</v>
      </c>
      <c r="N3575" s="12" t="s">
        <v>7987</v>
      </c>
      <c r="O3575" s="12" t="s">
        <v>17986</v>
      </c>
      <c r="P3575" s="13" t="str">
        <f>+IFERROR(VLOOKUP(Table32[[#This Row],[Código_parroquial]],Table5[[#All],[CÓDIGO PARROQUIA]:[CLASIFICACIÓN]],5,0),+IFERROR(VLOOKUP(CONCATENATE(Table32[[#This Row],[Código Cantón]],"50"),Table5[[#All],[CÓDIGO PARROQUIA]:[CLASIFICACIÓN]],5,0),""))</f>
        <v/>
      </c>
      <c r="Q3575" s="13" t="str">
        <f>+IFERROR(VLOOKUP(Table32[[#This Row],[Código Cantón]],Table4[[#All],[CÓDIGO CANTÓN]:[CLASIFICACIÓN]],6,0),"")</f>
        <v/>
      </c>
    </row>
    <row r="3576" spans="4:17" x14ac:dyDescent="0.3">
      <c r="D3576" s="12" t="s">
        <v>2482</v>
      </c>
      <c r="E3576" s="12" t="s">
        <v>223</v>
      </c>
      <c r="F3576" s="12" t="s">
        <v>223</v>
      </c>
      <c r="G3576" s="12" t="s">
        <v>222</v>
      </c>
      <c r="H3576" s="12" t="s">
        <v>1389</v>
      </c>
      <c r="I3576" s="12" t="s">
        <v>7906</v>
      </c>
      <c r="J3576" s="12" t="s">
        <v>7548</v>
      </c>
      <c r="K3576" s="12" t="s">
        <v>17987</v>
      </c>
      <c r="L3576" s="12" t="s">
        <v>2483</v>
      </c>
      <c r="M3576" s="12" t="s">
        <v>17988</v>
      </c>
      <c r="N3576" s="12" t="s">
        <v>7987</v>
      </c>
      <c r="O3576" s="12" t="s">
        <v>1390</v>
      </c>
      <c r="P3576" s="13" t="str">
        <f>+IFERROR(VLOOKUP(Table32[[#This Row],[Código_parroquial]],Table5[[#All],[CÓDIGO PARROQUIA]:[CLASIFICACIÓN]],5,0),+IFERROR(VLOOKUP(CONCATENATE(Table32[[#This Row],[Código Cantón]],"50"),Table5[[#All],[CÓDIGO PARROQUIA]:[CLASIFICACIÓN]],5,0),""))</f>
        <v/>
      </c>
      <c r="Q3576" s="13" t="str">
        <f>+IFERROR(VLOOKUP(Table32[[#This Row],[Código Cantón]],Table4[[#All],[CÓDIGO CANTÓN]:[CLASIFICACIÓN]],6,0),"")</f>
        <v/>
      </c>
    </row>
    <row r="3577" spans="4:17" x14ac:dyDescent="0.3">
      <c r="D3577" s="12" t="s">
        <v>2482</v>
      </c>
      <c r="E3577" s="12" t="s">
        <v>223</v>
      </c>
      <c r="F3577" s="12" t="s">
        <v>223</v>
      </c>
      <c r="G3577" s="12" t="s">
        <v>222</v>
      </c>
      <c r="H3577" s="12" t="s">
        <v>1389</v>
      </c>
      <c r="I3577" s="12" t="s">
        <v>7906</v>
      </c>
      <c r="J3577" s="12" t="s">
        <v>7548</v>
      </c>
      <c r="K3577" s="12" t="s">
        <v>17989</v>
      </c>
      <c r="L3577" s="12" t="s">
        <v>2483</v>
      </c>
      <c r="M3577" s="12" t="s">
        <v>17990</v>
      </c>
      <c r="N3577" s="12" t="s">
        <v>7987</v>
      </c>
      <c r="O3577" s="12" t="s">
        <v>17991</v>
      </c>
      <c r="P3577" s="13" t="str">
        <f>+IFERROR(VLOOKUP(Table32[[#This Row],[Código_parroquial]],Table5[[#All],[CÓDIGO PARROQUIA]:[CLASIFICACIÓN]],5,0),+IFERROR(VLOOKUP(CONCATENATE(Table32[[#This Row],[Código Cantón]],"50"),Table5[[#All],[CÓDIGO PARROQUIA]:[CLASIFICACIÓN]],5,0),""))</f>
        <v/>
      </c>
      <c r="Q3577" s="13" t="str">
        <f>+IFERROR(VLOOKUP(Table32[[#This Row],[Código Cantón]],Table4[[#All],[CÓDIGO CANTÓN]:[CLASIFICACIÓN]],6,0),"")</f>
        <v/>
      </c>
    </row>
    <row r="3578" spans="4:17" x14ac:dyDescent="0.3">
      <c r="D3578" s="12" t="s">
        <v>2482</v>
      </c>
      <c r="E3578" s="12" t="s">
        <v>223</v>
      </c>
      <c r="F3578" s="12" t="s">
        <v>223</v>
      </c>
      <c r="G3578" s="12" t="s">
        <v>222</v>
      </c>
      <c r="H3578" s="12" t="s">
        <v>1389</v>
      </c>
      <c r="I3578" s="12" t="s">
        <v>7906</v>
      </c>
      <c r="J3578" s="12" t="s">
        <v>7548</v>
      </c>
      <c r="K3578" s="12" t="s">
        <v>17992</v>
      </c>
      <c r="L3578" s="12" t="s">
        <v>2483</v>
      </c>
      <c r="M3578" s="12" t="s">
        <v>17993</v>
      </c>
      <c r="N3578" s="12" t="s">
        <v>7987</v>
      </c>
      <c r="O3578" s="12" t="s">
        <v>17994</v>
      </c>
      <c r="P3578" s="13" t="str">
        <f>+IFERROR(VLOOKUP(Table32[[#This Row],[Código_parroquial]],Table5[[#All],[CÓDIGO PARROQUIA]:[CLASIFICACIÓN]],5,0),+IFERROR(VLOOKUP(CONCATENATE(Table32[[#This Row],[Código Cantón]],"50"),Table5[[#All],[CÓDIGO PARROQUIA]:[CLASIFICACIÓN]],5,0),""))</f>
        <v/>
      </c>
      <c r="Q3578" s="13" t="str">
        <f>+IFERROR(VLOOKUP(Table32[[#This Row],[Código Cantón]],Table4[[#All],[CÓDIGO CANTÓN]:[CLASIFICACIÓN]],6,0),"")</f>
        <v/>
      </c>
    </row>
    <row r="3579" spans="4:17" x14ac:dyDescent="0.3">
      <c r="D3579" s="12" t="s">
        <v>2482</v>
      </c>
      <c r="E3579" s="12" t="s">
        <v>223</v>
      </c>
      <c r="F3579" s="12" t="s">
        <v>223</v>
      </c>
      <c r="G3579" s="12" t="s">
        <v>222</v>
      </c>
      <c r="H3579" s="12" t="s">
        <v>1389</v>
      </c>
      <c r="I3579" s="12" t="s">
        <v>7906</v>
      </c>
      <c r="J3579" s="12" t="s">
        <v>7548</v>
      </c>
      <c r="K3579" s="12" t="s">
        <v>17995</v>
      </c>
      <c r="L3579" s="12" t="s">
        <v>2483</v>
      </c>
      <c r="M3579" s="12" t="s">
        <v>17996</v>
      </c>
      <c r="N3579" s="12" t="s">
        <v>7987</v>
      </c>
      <c r="O3579" s="12" t="s">
        <v>17994</v>
      </c>
      <c r="P3579" s="13" t="str">
        <f>+IFERROR(VLOOKUP(Table32[[#This Row],[Código_parroquial]],Table5[[#All],[CÓDIGO PARROQUIA]:[CLASIFICACIÓN]],5,0),+IFERROR(VLOOKUP(CONCATENATE(Table32[[#This Row],[Código Cantón]],"50"),Table5[[#All],[CÓDIGO PARROQUIA]:[CLASIFICACIÓN]],5,0),""))</f>
        <v/>
      </c>
      <c r="Q3579" s="13" t="str">
        <f>+IFERROR(VLOOKUP(Table32[[#This Row],[Código Cantón]],Table4[[#All],[CÓDIGO CANTÓN]:[CLASIFICACIÓN]],6,0),"")</f>
        <v/>
      </c>
    </row>
    <row r="3580" spans="4:17" x14ac:dyDescent="0.3">
      <c r="D3580" s="12" t="s">
        <v>2482</v>
      </c>
      <c r="E3580" s="12" t="s">
        <v>223</v>
      </c>
      <c r="F3580" s="12" t="s">
        <v>223</v>
      </c>
      <c r="G3580" s="12" t="s">
        <v>222</v>
      </c>
      <c r="H3580" s="12" t="s">
        <v>1389</v>
      </c>
      <c r="I3580" s="12" t="s">
        <v>7906</v>
      </c>
      <c r="J3580" s="12" t="s">
        <v>7548</v>
      </c>
      <c r="K3580" s="12" t="s">
        <v>17997</v>
      </c>
      <c r="L3580" s="12" t="s">
        <v>2483</v>
      </c>
      <c r="M3580" s="12" t="s">
        <v>17998</v>
      </c>
      <c r="N3580" s="12" t="s">
        <v>7987</v>
      </c>
      <c r="O3580" s="12" t="s">
        <v>17999</v>
      </c>
      <c r="P3580" s="13" t="str">
        <f>+IFERROR(VLOOKUP(Table32[[#This Row],[Código_parroquial]],Table5[[#All],[CÓDIGO PARROQUIA]:[CLASIFICACIÓN]],5,0),+IFERROR(VLOOKUP(CONCATENATE(Table32[[#This Row],[Código Cantón]],"50"),Table5[[#All],[CÓDIGO PARROQUIA]:[CLASIFICACIÓN]],5,0),""))</f>
        <v/>
      </c>
      <c r="Q3580" s="13" t="str">
        <f>+IFERROR(VLOOKUP(Table32[[#This Row],[Código Cantón]],Table4[[#All],[CÓDIGO CANTÓN]:[CLASIFICACIÓN]],6,0),"")</f>
        <v/>
      </c>
    </row>
    <row r="3581" spans="4:17" x14ac:dyDescent="0.3">
      <c r="D3581" s="12" t="s">
        <v>2482</v>
      </c>
      <c r="E3581" s="12" t="s">
        <v>223</v>
      </c>
      <c r="F3581" s="12" t="s">
        <v>223</v>
      </c>
      <c r="G3581" s="12" t="s">
        <v>222</v>
      </c>
      <c r="H3581" s="12" t="s">
        <v>1389</v>
      </c>
      <c r="I3581" s="12" t="s">
        <v>7906</v>
      </c>
      <c r="J3581" s="12" t="s">
        <v>7548</v>
      </c>
      <c r="K3581" s="12" t="s">
        <v>18000</v>
      </c>
      <c r="L3581" s="12" t="s">
        <v>2483</v>
      </c>
      <c r="M3581" s="12" t="s">
        <v>18001</v>
      </c>
      <c r="N3581" s="12" t="s">
        <v>7987</v>
      </c>
      <c r="O3581" s="12" t="s">
        <v>18002</v>
      </c>
      <c r="P3581" s="13" t="str">
        <f>+IFERROR(VLOOKUP(Table32[[#This Row],[Código_parroquial]],Table5[[#All],[CÓDIGO PARROQUIA]:[CLASIFICACIÓN]],5,0),+IFERROR(VLOOKUP(CONCATENATE(Table32[[#This Row],[Código Cantón]],"50"),Table5[[#All],[CÓDIGO PARROQUIA]:[CLASIFICACIÓN]],5,0),""))</f>
        <v/>
      </c>
      <c r="Q3581" s="13" t="str">
        <f>+IFERROR(VLOOKUP(Table32[[#This Row],[Código Cantón]],Table4[[#All],[CÓDIGO CANTÓN]:[CLASIFICACIÓN]],6,0),"")</f>
        <v/>
      </c>
    </row>
    <row r="3582" spans="4:17" x14ac:dyDescent="0.3">
      <c r="D3582" s="12" t="s">
        <v>2482</v>
      </c>
      <c r="E3582" s="12" t="s">
        <v>223</v>
      </c>
      <c r="F3582" s="12" t="s">
        <v>223</v>
      </c>
      <c r="G3582" s="12" t="s">
        <v>222</v>
      </c>
      <c r="H3582" s="12" t="s">
        <v>1389</v>
      </c>
      <c r="I3582" s="12" t="s">
        <v>7906</v>
      </c>
      <c r="J3582" s="12" t="s">
        <v>7548</v>
      </c>
      <c r="K3582" s="12" t="s">
        <v>18003</v>
      </c>
      <c r="L3582" s="12" t="s">
        <v>2483</v>
      </c>
      <c r="M3582" s="12" t="s">
        <v>18004</v>
      </c>
      <c r="N3582" s="12" t="s">
        <v>7987</v>
      </c>
      <c r="O3582" s="12" t="s">
        <v>18005</v>
      </c>
      <c r="P3582" s="13" t="str">
        <f>+IFERROR(VLOOKUP(Table32[[#This Row],[Código_parroquial]],Table5[[#All],[CÓDIGO PARROQUIA]:[CLASIFICACIÓN]],5,0),+IFERROR(VLOOKUP(CONCATENATE(Table32[[#This Row],[Código Cantón]],"50"),Table5[[#All],[CÓDIGO PARROQUIA]:[CLASIFICACIÓN]],5,0),""))</f>
        <v/>
      </c>
      <c r="Q3582" s="13" t="str">
        <f>+IFERROR(VLOOKUP(Table32[[#This Row],[Código Cantón]],Table4[[#All],[CÓDIGO CANTÓN]:[CLASIFICACIÓN]],6,0),"")</f>
        <v/>
      </c>
    </row>
    <row r="3583" spans="4:17" x14ac:dyDescent="0.3">
      <c r="D3583" s="12" t="s">
        <v>2482</v>
      </c>
      <c r="E3583" s="12" t="s">
        <v>223</v>
      </c>
      <c r="F3583" s="12" t="s">
        <v>223</v>
      </c>
      <c r="G3583" s="12" t="s">
        <v>222</v>
      </c>
      <c r="H3583" s="12" t="s">
        <v>1389</v>
      </c>
      <c r="I3583" s="12" t="s">
        <v>7906</v>
      </c>
      <c r="J3583" s="12" t="s">
        <v>7548</v>
      </c>
      <c r="K3583" s="12" t="s">
        <v>18006</v>
      </c>
      <c r="L3583" s="12" t="s">
        <v>2483</v>
      </c>
      <c r="M3583" s="12" t="s">
        <v>18007</v>
      </c>
      <c r="N3583" s="12" t="s">
        <v>7987</v>
      </c>
      <c r="O3583" s="12" t="s">
        <v>18008</v>
      </c>
      <c r="P3583" s="13" t="str">
        <f>+IFERROR(VLOOKUP(Table32[[#This Row],[Código_parroquial]],Table5[[#All],[CÓDIGO PARROQUIA]:[CLASIFICACIÓN]],5,0),+IFERROR(VLOOKUP(CONCATENATE(Table32[[#This Row],[Código Cantón]],"50"),Table5[[#All],[CÓDIGO PARROQUIA]:[CLASIFICACIÓN]],5,0),""))</f>
        <v/>
      </c>
      <c r="Q3583" s="13" t="str">
        <f>+IFERROR(VLOOKUP(Table32[[#This Row],[Código Cantón]],Table4[[#All],[CÓDIGO CANTÓN]:[CLASIFICACIÓN]],6,0),"")</f>
        <v/>
      </c>
    </row>
    <row r="3584" spans="4:17" x14ac:dyDescent="0.3">
      <c r="D3584" s="12" t="s">
        <v>2482</v>
      </c>
      <c r="E3584" s="12" t="s">
        <v>223</v>
      </c>
      <c r="F3584" s="12" t="s">
        <v>223</v>
      </c>
      <c r="G3584" s="12" t="s">
        <v>222</v>
      </c>
      <c r="H3584" s="12" t="s">
        <v>1389</v>
      </c>
      <c r="I3584" s="12" t="s">
        <v>7906</v>
      </c>
      <c r="J3584" s="12" t="s">
        <v>7548</v>
      </c>
      <c r="K3584" s="12" t="s">
        <v>18009</v>
      </c>
      <c r="L3584" s="12" t="s">
        <v>2483</v>
      </c>
      <c r="M3584" s="12" t="s">
        <v>18010</v>
      </c>
      <c r="N3584" s="12" t="s">
        <v>7987</v>
      </c>
      <c r="O3584" s="12" t="s">
        <v>2647</v>
      </c>
      <c r="P3584" s="13" t="str">
        <f>+IFERROR(VLOOKUP(Table32[[#This Row],[Código_parroquial]],Table5[[#All],[CÓDIGO PARROQUIA]:[CLASIFICACIÓN]],5,0),+IFERROR(VLOOKUP(CONCATENATE(Table32[[#This Row],[Código Cantón]],"50"),Table5[[#All],[CÓDIGO PARROQUIA]:[CLASIFICACIÓN]],5,0),""))</f>
        <v/>
      </c>
      <c r="Q3584" s="13" t="str">
        <f>+IFERROR(VLOOKUP(Table32[[#This Row],[Código Cantón]],Table4[[#All],[CÓDIGO CANTÓN]:[CLASIFICACIÓN]],6,0),"")</f>
        <v/>
      </c>
    </row>
    <row r="3585" spans="4:17" x14ac:dyDescent="0.3">
      <c r="D3585" s="12" t="s">
        <v>2482</v>
      </c>
      <c r="E3585" s="12" t="s">
        <v>223</v>
      </c>
      <c r="F3585" s="12" t="s">
        <v>223</v>
      </c>
      <c r="G3585" s="12" t="s">
        <v>222</v>
      </c>
      <c r="H3585" s="12" t="s">
        <v>1389</v>
      </c>
      <c r="I3585" s="12" t="s">
        <v>7906</v>
      </c>
      <c r="J3585" s="12" t="s">
        <v>7548</v>
      </c>
      <c r="K3585" s="12" t="s">
        <v>18011</v>
      </c>
      <c r="L3585" s="12" t="s">
        <v>2483</v>
      </c>
      <c r="M3585" s="12" t="s">
        <v>18012</v>
      </c>
      <c r="N3585" s="12" t="s">
        <v>7987</v>
      </c>
      <c r="O3585" s="12" t="s">
        <v>18013</v>
      </c>
      <c r="P3585" s="13" t="str">
        <f>+IFERROR(VLOOKUP(Table32[[#This Row],[Código_parroquial]],Table5[[#All],[CÓDIGO PARROQUIA]:[CLASIFICACIÓN]],5,0),+IFERROR(VLOOKUP(CONCATENATE(Table32[[#This Row],[Código Cantón]],"50"),Table5[[#All],[CÓDIGO PARROQUIA]:[CLASIFICACIÓN]],5,0),""))</f>
        <v/>
      </c>
      <c r="Q3585" s="13" t="str">
        <f>+IFERROR(VLOOKUP(Table32[[#This Row],[Código Cantón]],Table4[[#All],[CÓDIGO CANTÓN]:[CLASIFICACIÓN]],6,0),"")</f>
        <v/>
      </c>
    </row>
    <row r="3586" spans="4:17" x14ac:dyDescent="0.3">
      <c r="D3586" s="12" t="s">
        <v>2482</v>
      </c>
      <c r="E3586" s="12" t="s">
        <v>223</v>
      </c>
      <c r="F3586" s="12" t="s">
        <v>223</v>
      </c>
      <c r="G3586" s="12" t="s">
        <v>222</v>
      </c>
      <c r="H3586" s="12" t="s">
        <v>1389</v>
      </c>
      <c r="I3586" s="12" t="s">
        <v>7906</v>
      </c>
      <c r="J3586" s="12" t="s">
        <v>7548</v>
      </c>
      <c r="K3586" s="12" t="s">
        <v>18014</v>
      </c>
      <c r="L3586" s="12" t="s">
        <v>2483</v>
      </c>
      <c r="M3586" s="12" t="s">
        <v>18015</v>
      </c>
      <c r="N3586" s="12" t="s">
        <v>7987</v>
      </c>
      <c r="O3586" s="12" t="s">
        <v>18016</v>
      </c>
      <c r="P3586" s="13" t="str">
        <f>+IFERROR(VLOOKUP(Table32[[#This Row],[Código_parroquial]],Table5[[#All],[CÓDIGO PARROQUIA]:[CLASIFICACIÓN]],5,0),+IFERROR(VLOOKUP(CONCATENATE(Table32[[#This Row],[Código Cantón]],"50"),Table5[[#All],[CÓDIGO PARROQUIA]:[CLASIFICACIÓN]],5,0),""))</f>
        <v/>
      </c>
      <c r="Q3586" s="13" t="str">
        <f>+IFERROR(VLOOKUP(Table32[[#This Row],[Código Cantón]],Table4[[#All],[CÓDIGO CANTÓN]:[CLASIFICACIÓN]],6,0),"")</f>
        <v/>
      </c>
    </row>
    <row r="3587" spans="4:17" x14ac:dyDescent="0.3">
      <c r="D3587" s="12" t="s">
        <v>2482</v>
      </c>
      <c r="E3587" s="12" t="s">
        <v>223</v>
      </c>
      <c r="F3587" s="12" t="s">
        <v>223</v>
      </c>
      <c r="G3587" s="12" t="s">
        <v>222</v>
      </c>
      <c r="H3587" s="12" t="s">
        <v>1387</v>
      </c>
      <c r="I3587" s="12" t="s">
        <v>308</v>
      </c>
      <c r="J3587" s="12" t="s">
        <v>7548</v>
      </c>
      <c r="K3587" s="12" t="s">
        <v>18017</v>
      </c>
      <c r="L3587" s="12" t="s">
        <v>2483</v>
      </c>
      <c r="M3587" s="12" t="s">
        <v>18018</v>
      </c>
      <c r="N3587" s="12" t="s">
        <v>7987</v>
      </c>
      <c r="O3587" s="12" t="s">
        <v>18019</v>
      </c>
      <c r="P3587" s="13" t="str">
        <f>+IFERROR(VLOOKUP(Table32[[#This Row],[Código_parroquial]],Table5[[#All],[CÓDIGO PARROQUIA]:[CLASIFICACIÓN]],5,0),+IFERROR(VLOOKUP(CONCATENATE(Table32[[#This Row],[Código Cantón]],"50"),Table5[[#All],[CÓDIGO PARROQUIA]:[CLASIFICACIÓN]],5,0),""))</f>
        <v/>
      </c>
      <c r="Q3587" s="13" t="str">
        <f>+IFERROR(VLOOKUP(Table32[[#This Row],[Código Cantón]],Table4[[#All],[CÓDIGO CANTÓN]:[CLASIFICACIÓN]],6,0),"")</f>
        <v/>
      </c>
    </row>
    <row r="3588" spans="4:17" x14ac:dyDescent="0.3">
      <c r="D3588" s="12" t="s">
        <v>2482</v>
      </c>
      <c r="E3588" s="12" t="s">
        <v>223</v>
      </c>
      <c r="F3588" s="12" t="s">
        <v>223</v>
      </c>
      <c r="G3588" s="12" t="s">
        <v>222</v>
      </c>
      <c r="H3588" s="12" t="s">
        <v>1387</v>
      </c>
      <c r="I3588" s="12" t="s">
        <v>308</v>
      </c>
      <c r="J3588" s="12" t="s">
        <v>7548</v>
      </c>
      <c r="K3588" s="12" t="s">
        <v>18020</v>
      </c>
      <c r="L3588" s="12" t="s">
        <v>2483</v>
      </c>
      <c r="M3588" s="12" t="s">
        <v>18021</v>
      </c>
      <c r="N3588" s="12" t="s">
        <v>7987</v>
      </c>
      <c r="O3588" s="12" t="s">
        <v>2644</v>
      </c>
      <c r="P3588" s="13" t="str">
        <f>+IFERROR(VLOOKUP(Table32[[#This Row],[Código_parroquial]],Table5[[#All],[CÓDIGO PARROQUIA]:[CLASIFICACIÓN]],5,0),+IFERROR(VLOOKUP(CONCATENATE(Table32[[#This Row],[Código Cantón]],"50"),Table5[[#All],[CÓDIGO PARROQUIA]:[CLASIFICACIÓN]],5,0),""))</f>
        <v/>
      </c>
      <c r="Q3588" s="13" t="str">
        <f>+IFERROR(VLOOKUP(Table32[[#This Row],[Código Cantón]],Table4[[#All],[CÓDIGO CANTÓN]:[CLASIFICACIÓN]],6,0),"")</f>
        <v/>
      </c>
    </row>
    <row r="3589" spans="4:17" x14ac:dyDescent="0.3">
      <c r="D3589" s="12" t="s">
        <v>2482</v>
      </c>
      <c r="E3589" s="12" t="s">
        <v>223</v>
      </c>
      <c r="F3589" s="12" t="s">
        <v>223</v>
      </c>
      <c r="G3589" s="12" t="s">
        <v>222</v>
      </c>
      <c r="H3589" s="12" t="s">
        <v>1387</v>
      </c>
      <c r="I3589" s="12" t="s">
        <v>308</v>
      </c>
      <c r="J3589" s="12" t="s">
        <v>7548</v>
      </c>
      <c r="K3589" s="12" t="s">
        <v>18022</v>
      </c>
      <c r="L3589" s="12" t="s">
        <v>2483</v>
      </c>
      <c r="M3589" s="12" t="s">
        <v>18023</v>
      </c>
      <c r="N3589" s="12" t="s">
        <v>7987</v>
      </c>
      <c r="O3589" s="12" t="s">
        <v>18024</v>
      </c>
      <c r="P3589" s="13" t="str">
        <f>+IFERROR(VLOOKUP(Table32[[#This Row],[Código_parroquial]],Table5[[#All],[CÓDIGO PARROQUIA]:[CLASIFICACIÓN]],5,0),+IFERROR(VLOOKUP(CONCATENATE(Table32[[#This Row],[Código Cantón]],"50"),Table5[[#All],[CÓDIGO PARROQUIA]:[CLASIFICACIÓN]],5,0),""))</f>
        <v/>
      </c>
      <c r="Q3589" s="13" t="str">
        <f>+IFERROR(VLOOKUP(Table32[[#This Row],[Código Cantón]],Table4[[#All],[CÓDIGO CANTÓN]:[CLASIFICACIÓN]],6,0),"")</f>
        <v/>
      </c>
    </row>
    <row r="3590" spans="4:17" x14ac:dyDescent="0.3">
      <c r="D3590" s="12" t="s">
        <v>2482</v>
      </c>
      <c r="E3590" s="12" t="s">
        <v>223</v>
      </c>
      <c r="F3590" s="12" t="s">
        <v>223</v>
      </c>
      <c r="G3590" s="12" t="s">
        <v>222</v>
      </c>
      <c r="H3590" s="12" t="s">
        <v>1387</v>
      </c>
      <c r="I3590" s="12" t="s">
        <v>308</v>
      </c>
      <c r="J3590" s="12" t="s">
        <v>7548</v>
      </c>
      <c r="K3590" s="12" t="s">
        <v>18025</v>
      </c>
      <c r="L3590" s="12" t="s">
        <v>2483</v>
      </c>
      <c r="M3590" s="12" t="s">
        <v>18026</v>
      </c>
      <c r="N3590" s="12" t="s">
        <v>7987</v>
      </c>
      <c r="O3590" s="12" t="s">
        <v>18027</v>
      </c>
      <c r="P3590" s="13" t="str">
        <f>+IFERROR(VLOOKUP(Table32[[#This Row],[Código_parroquial]],Table5[[#All],[CÓDIGO PARROQUIA]:[CLASIFICACIÓN]],5,0),+IFERROR(VLOOKUP(CONCATENATE(Table32[[#This Row],[Código Cantón]],"50"),Table5[[#All],[CÓDIGO PARROQUIA]:[CLASIFICACIÓN]],5,0),""))</f>
        <v/>
      </c>
      <c r="Q3590" s="13" t="str">
        <f>+IFERROR(VLOOKUP(Table32[[#This Row],[Código Cantón]],Table4[[#All],[CÓDIGO CANTÓN]:[CLASIFICACIÓN]],6,0),"")</f>
        <v/>
      </c>
    </row>
    <row r="3591" spans="4:17" x14ac:dyDescent="0.3">
      <c r="D3591" s="12" t="s">
        <v>2482</v>
      </c>
      <c r="E3591" s="12" t="s">
        <v>223</v>
      </c>
      <c r="F3591" s="12" t="s">
        <v>223</v>
      </c>
      <c r="G3591" s="12" t="s">
        <v>222</v>
      </c>
      <c r="H3591" s="12" t="s">
        <v>1387</v>
      </c>
      <c r="I3591" s="12" t="s">
        <v>308</v>
      </c>
      <c r="J3591" s="12" t="s">
        <v>7548</v>
      </c>
      <c r="K3591" s="12" t="s">
        <v>18028</v>
      </c>
      <c r="L3591" s="12" t="s">
        <v>2483</v>
      </c>
      <c r="M3591" s="12" t="s">
        <v>18029</v>
      </c>
      <c r="N3591" s="12" t="s">
        <v>7987</v>
      </c>
      <c r="O3591" s="12" t="s">
        <v>2645</v>
      </c>
      <c r="P3591" s="13" t="str">
        <f>+IFERROR(VLOOKUP(Table32[[#This Row],[Código_parroquial]],Table5[[#All],[CÓDIGO PARROQUIA]:[CLASIFICACIÓN]],5,0),+IFERROR(VLOOKUP(CONCATENATE(Table32[[#This Row],[Código Cantón]],"50"),Table5[[#All],[CÓDIGO PARROQUIA]:[CLASIFICACIÓN]],5,0),""))</f>
        <v/>
      </c>
      <c r="Q3591" s="13" t="str">
        <f>+IFERROR(VLOOKUP(Table32[[#This Row],[Código Cantón]],Table4[[#All],[CÓDIGO CANTÓN]:[CLASIFICACIÓN]],6,0),"")</f>
        <v/>
      </c>
    </row>
    <row r="3592" spans="4:17" x14ac:dyDescent="0.3">
      <c r="D3592" s="12" t="s">
        <v>2482</v>
      </c>
      <c r="E3592" s="12" t="s">
        <v>223</v>
      </c>
      <c r="F3592" s="12" t="s">
        <v>223</v>
      </c>
      <c r="G3592" s="12" t="s">
        <v>222</v>
      </c>
      <c r="H3592" s="12" t="s">
        <v>1387</v>
      </c>
      <c r="I3592" s="12" t="s">
        <v>308</v>
      </c>
      <c r="J3592" s="12" t="s">
        <v>7548</v>
      </c>
      <c r="K3592" s="12" t="s">
        <v>18030</v>
      </c>
      <c r="L3592" s="12" t="s">
        <v>2483</v>
      </c>
      <c r="M3592" s="12" t="s">
        <v>18031</v>
      </c>
      <c r="N3592" s="12" t="s">
        <v>7987</v>
      </c>
      <c r="O3592" s="12" t="s">
        <v>18032</v>
      </c>
      <c r="P3592" s="13" t="str">
        <f>+IFERROR(VLOOKUP(Table32[[#This Row],[Código_parroquial]],Table5[[#All],[CÓDIGO PARROQUIA]:[CLASIFICACIÓN]],5,0),+IFERROR(VLOOKUP(CONCATENATE(Table32[[#This Row],[Código Cantón]],"50"),Table5[[#All],[CÓDIGO PARROQUIA]:[CLASIFICACIÓN]],5,0),""))</f>
        <v/>
      </c>
      <c r="Q3592" s="13" t="str">
        <f>+IFERROR(VLOOKUP(Table32[[#This Row],[Código Cantón]],Table4[[#All],[CÓDIGO CANTÓN]:[CLASIFICACIÓN]],6,0),"")</f>
        <v/>
      </c>
    </row>
    <row r="3593" spans="4:17" x14ac:dyDescent="0.3">
      <c r="D3593" s="12" t="s">
        <v>2482</v>
      </c>
      <c r="E3593" s="12" t="s">
        <v>223</v>
      </c>
      <c r="F3593" s="12" t="s">
        <v>223</v>
      </c>
      <c r="G3593" s="12" t="s">
        <v>222</v>
      </c>
      <c r="H3593" s="12" t="s">
        <v>1387</v>
      </c>
      <c r="I3593" s="12" t="s">
        <v>308</v>
      </c>
      <c r="J3593" s="12" t="s">
        <v>7548</v>
      </c>
      <c r="K3593" s="12" t="s">
        <v>18033</v>
      </c>
      <c r="L3593" s="12" t="s">
        <v>2483</v>
      </c>
      <c r="M3593" s="12" t="s">
        <v>18034</v>
      </c>
      <c r="N3593" s="12" t="s">
        <v>7987</v>
      </c>
      <c r="O3593" s="12" t="s">
        <v>18035</v>
      </c>
      <c r="P3593" s="13" t="str">
        <f>+IFERROR(VLOOKUP(Table32[[#This Row],[Código_parroquial]],Table5[[#All],[CÓDIGO PARROQUIA]:[CLASIFICACIÓN]],5,0),+IFERROR(VLOOKUP(CONCATENATE(Table32[[#This Row],[Código Cantón]],"50"),Table5[[#All],[CÓDIGO PARROQUIA]:[CLASIFICACIÓN]],5,0),""))</f>
        <v/>
      </c>
      <c r="Q3593" s="13" t="str">
        <f>+IFERROR(VLOOKUP(Table32[[#This Row],[Código Cantón]],Table4[[#All],[CÓDIGO CANTÓN]:[CLASIFICACIÓN]],6,0),"")</f>
        <v/>
      </c>
    </row>
    <row r="3594" spans="4:17" x14ac:dyDescent="0.3">
      <c r="D3594" s="12" t="s">
        <v>2482</v>
      </c>
      <c r="E3594" s="12" t="s">
        <v>223</v>
      </c>
      <c r="F3594" s="12" t="s">
        <v>223</v>
      </c>
      <c r="G3594" s="12" t="s">
        <v>222</v>
      </c>
      <c r="H3594" s="12" t="s">
        <v>1387</v>
      </c>
      <c r="I3594" s="12" t="s">
        <v>308</v>
      </c>
      <c r="J3594" s="12" t="s">
        <v>7548</v>
      </c>
      <c r="K3594" s="12" t="s">
        <v>18036</v>
      </c>
      <c r="L3594" s="12" t="s">
        <v>2483</v>
      </c>
      <c r="M3594" s="12" t="s">
        <v>18037</v>
      </c>
      <c r="N3594" s="12" t="s">
        <v>7987</v>
      </c>
      <c r="O3594" s="12" t="s">
        <v>18038</v>
      </c>
      <c r="P3594" s="13" t="str">
        <f>+IFERROR(VLOOKUP(Table32[[#This Row],[Código_parroquial]],Table5[[#All],[CÓDIGO PARROQUIA]:[CLASIFICACIÓN]],5,0),+IFERROR(VLOOKUP(CONCATENATE(Table32[[#This Row],[Código Cantón]],"50"),Table5[[#All],[CÓDIGO PARROQUIA]:[CLASIFICACIÓN]],5,0),""))</f>
        <v/>
      </c>
      <c r="Q3594" s="13" t="str">
        <f>+IFERROR(VLOOKUP(Table32[[#This Row],[Código Cantón]],Table4[[#All],[CÓDIGO CANTÓN]:[CLASIFICACIÓN]],6,0),"")</f>
        <v/>
      </c>
    </row>
    <row r="3595" spans="4:17" x14ac:dyDescent="0.3">
      <c r="D3595" s="12" t="s">
        <v>2482</v>
      </c>
      <c r="E3595" s="12" t="s">
        <v>223</v>
      </c>
      <c r="F3595" s="12" t="s">
        <v>223</v>
      </c>
      <c r="G3595" s="12" t="s">
        <v>222</v>
      </c>
      <c r="H3595" s="12" t="s">
        <v>1387</v>
      </c>
      <c r="I3595" s="12" t="s">
        <v>308</v>
      </c>
      <c r="J3595" s="12" t="s">
        <v>7548</v>
      </c>
      <c r="K3595" s="12" t="s">
        <v>18039</v>
      </c>
      <c r="L3595" s="12" t="s">
        <v>2483</v>
      </c>
      <c r="M3595" s="12" t="s">
        <v>18040</v>
      </c>
      <c r="N3595" s="12" t="s">
        <v>7987</v>
      </c>
      <c r="O3595" s="12" t="s">
        <v>18041</v>
      </c>
      <c r="P3595" s="13" t="str">
        <f>+IFERROR(VLOOKUP(Table32[[#This Row],[Código_parroquial]],Table5[[#All],[CÓDIGO PARROQUIA]:[CLASIFICACIÓN]],5,0),+IFERROR(VLOOKUP(CONCATENATE(Table32[[#This Row],[Código Cantón]],"50"),Table5[[#All],[CÓDIGO PARROQUIA]:[CLASIFICACIÓN]],5,0),""))</f>
        <v/>
      </c>
      <c r="Q3595" s="13" t="str">
        <f>+IFERROR(VLOOKUP(Table32[[#This Row],[Código Cantón]],Table4[[#All],[CÓDIGO CANTÓN]:[CLASIFICACIÓN]],6,0),"")</f>
        <v/>
      </c>
    </row>
    <row r="3596" spans="4:17" x14ac:dyDescent="0.3">
      <c r="D3596" s="12" t="s">
        <v>2482</v>
      </c>
      <c r="E3596" s="12" t="s">
        <v>223</v>
      </c>
      <c r="F3596" s="12" t="s">
        <v>223</v>
      </c>
      <c r="G3596" s="12" t="s">
        <v>222</v>
      </c>
      <c r="H3596" s="12" t="s">
        <v>1387</v>
      </c>
      <c r="I3596" s="12" t="s">
        <v>308</v>
      </c>
      <c r="J3596" s="12" t="s">
        <v>7548</v>
      </c>
      <c r="K3596" s="12" t="s">
        <v>18042</v>
      </c>
      <c r="L3596" s="12" t="s">
        <v>2483</v>
      </c>
      <c r="M3596" s="12" t="s">
        <v>18043</v>
      </c>
      <c r="N3596" s="12" t="s">
        <v>7987</v>
      </c>
      <c r="O3596" s="12" t="s">
        <v>323</v>
      </c>
      <c r="P3596" s="13" t="str">
        <f>+IFERROR(VLOOKUP(Table32[[#This Row],[Código_parroquial]],Table5[[#All],[CÓDIGO PARROQUIA]:[CLASIFICACIÓN]],5,0),+IFERROR(VLOOKUP(CONCATENATE(Table32[[#This Row],[Código Cantón]],"50"),Table5[[#All],[CÓDIGO PARROQUIA]:[CLASIFICACIÓN]],5,0),""))</f>
        <v/>
      </c>
      <c r="Q3596" s="13" t="str">
        <f>+IFERROR(VLOOKUP(Table32[[#This Row],[Código Cantón]],Table4[[#All],[CÓDIGO CANTÓN]:[CLASIFICACIÓN]],6,0),"")</f>
        <v/>
      </c>
    </row>
    <row r="3597" spans="4:17" x14ac:dyDescent="0.3">
      <c r="D3597" s="12" t="s">
        <v>2482</v>
      </c>
      <c r="E3597" s="12" t="s">
        <v>223</v>
      </c>
      <c r="F3597" s="12" t="s">
        <v>223</v>
      </c>
      <c r="G3597" s="12" t="s">
        <v>222</v>
      </c>
      <c r="H3597" s="12" t="s">
        <v>1387</v>
      </c>
      <c r="I3597" s="12" t="s">
        <v>308</v>
      </c>
      <c r="J3597" s="12" t="s">
        <v>7548</v>
      </c>
      <c r="K3597" s="12" t="s">
        <v>18044</v>
      </c>
      <c r="L3597" s="12" t="s">
        <v>2483</v>
      </c>
      <c r="M3597" s="12" t="s">
        <v>18045</v>
      </c>
      <c r="N3597" s="12" t="s">
        <v>7987</v>
      </c>
      <c r="O3597" s="12" t="s">
        <v>18046</v>
      </c>
      <c r="P3597" s="13" t="str">
        <f>+IFERROR(VLOOKUP(Table32[[#This Row],[Código_parroquial]],Table5[[#All],[CÓDIGO PARROQUIA]:[CLASIFICACIÓN]],5,0),+IFERROR(VLOOKUP(CONCATENATE(Table32[[#This Row],[Código Cantón]],"50"),Table5[[#All],[CÓDIGO PARROQUIA]:[CLASIFICACIÓN]],5,0),""))</f>
        <v/>
      </c>
      <c r="Q3597" s="13" t="str">
        <f>+IFERROR(VLOOKUP(Table32[[#This Row],[Código Cantón]],Table4[[#All],[CÓDIGO CANTÓN]:[CLASIFICACIÓN]],6,0),"")</f>
        <v/>
      </c>
    </row>
    <row r="3598" spans="4:17" x14ac:dyDescent="0.3">
      <c r="D3598" s="12" t="s">
        <v>2482</v>
      </c>
      <c r="E3598" s="12" t="s">
        <v>223</v>
      </c>
      <c r="F3598" s="12" t="s">
        <v>223</v>
      </c>
      <c r="G3598" s="12" t="s">
        <v>222</v>
      </c>
      <c r="H3598" s="12" t="s">
        <v>1387</v>
      </c>
      <c r="I3598" s="12" t="s">
        <v>308</v>
      </c>
      <c r="J3598" s="12" t="s">
        <v>7548</v>
      </c>
      <c r="K3598" s="12" t="s">
        <v>18047</v>
      </c>
      <c r="L3598" s="12" t="s">
        <v>2483</v>
      </c>
      <c r="M3598" s="12" t="s">
        <v>18048</v>
      </c>
      <c r="N3598" s="12" t="s">
        <v>7987</v>
      </c>
      <c r="O3598" s="12" t="s">
        <v>2646</v>
      </c>
      <c r="P3598" s="13" t="str">
        <f>+IFERROR(VLOOKUP(Table32[[#This Row],[Código_parroquial]],Table5[[#All],[CÓDIGO PARROQUIA]:[CLASIFICACIÓN]],5,0),+IFERROR(VLOOKUP(CONCATENATE(Table32[[#This Row],[Código Cantón]],"50"),Table5[[#All],[CÓDIGO PARROQUIA]:[CLASIFICACIÓN]],5,0),""))</f>
        <v/>
      </c>
      <c r="Q3598" s="13" t="str">
        <f>+IFERROR(VLOOKUP(Table32[[#This Row],[Código Cantón]],Table4[[#All],[CÓDIGO CANTÓN]:[CLASIFICACIÓN]],6,0),"")</f>
        <v/>
      </c>
    </row>
    <row r="3599" spans="4:17" x14ac:dyDescent="0.3">
      <c r="D3599" s="12" t="s">
        <v>2482</v>
      </c>
      <c r="E3599" s="12" t="s">
        <v>223</v>
      </c>
      <c r="F3599" s="12" t="s">
        <v>223</v>
      </c>
      <c r="G3599" s="12" t="s">
        <v>222</v>
      </c>
      <c r="H3599" s="12" t="s">
        <v>1387</v>
      </c>
      <c r="I3599" s="12" t="s">
        <v>308</v>
      </c>
      <c r="J3599" s="12" t="s">
        <v>7548</v>
      </c>
      <c r="K3599" s="12" t="s">
        <v>18049</v>
      </c>
      <c r="L3599" s="12" t="s">
        <v>2483</v>
      </c>
      <c r="M3599" s="12" t="s">
        <v>18050</v>
      </c>
      <c r="N3599" s="12" t="s">
        <v>7987</v>
      </c>
      <c r="O3599" s="12" t="s">
        <v>18051</v>
      </c>
      <c r="P3599" s="13" t="str">
        <f>+IFERROR(VLOOKUP(Table32[[#This Row],[Código_parroquial]],Table5[[#All],[CÓDIGO PARROQUIA]:[CLASIFICACIÓN]],5,0),+IFERROR(VLOOKUP(CONCATENATE(Table32[[#This Row],[Código Cantón]],"50"),Table5[[#All],[CÓDIGO PARROQUIA]:[CLASIFICACIÓN]],5,0),""))</f>
        <v/>
      </c>
      <c r="Q3599" s="13" t="str">
        <f>+IFERROR(VLOOKUP(Table32[[#This Row],[Código Cantón]],Table4[[#All],[CÓDIGO CANTÓN]:[CLASIFICACIÓN]],6,0),"")</f>
        <v/>
      </c>
    </row>
    <row r="3600" spans="4:17" x14ac:dyDescent="0.3">
      <c r="D3600" s="12" t="s">
        <v>2482</v>
      </c>
      <c r="E3600" s="12" t="s">
        <v>223</v>
      </c>
      <c r="F3600" s="12" t="s">
        <v>223</v>
      </c>
      <c r="G3600" s="12" t="s">
        <v>222</v>
      </c>
      <c r="H3600" s="12" t="s">
        <v>1387</v>
      </c>
      <c r="I3600" s="12" t="s">
        <v>308</v>
      </c>
      <c r="J3600" s="12" t="s">
        <v>7548</v>
      </c>
      <c r="K3600" s="12" t="s">
        <v>18052</v>
      </c>
      <c r="L3600" s="12" t="s">
        <v>2483</v>
      </c>
      <c r="M3600" s="12" t="s">
        <v>18053</v>
      </c>
      <c r="N3600" s="12" t="s">
        <v>7987</v>
      </c>
      <c r="O3600" s="12" t="s">
        <v>18054</v>
      </c>
      <c r="P3600" s="13" t="str">
        <f>+IFERROR(VLOOKUP(Table32[[#This Row],[Código_parroquial]],Table5[[#All],[CÓDIGO PARROQUIA]:[CLASIFICACIÓN]],5,0),+IFERROR(VLOOKUP(CONCATENATE(Table32[[#This Row],[Código Cantón]],"50"),Table5[[#All],[CÓDIGO PARROQUIA]:[CLASIFICACIÓN]],5,0),""))</f>
        <v/>
      </c>
      <c r="Q3600" s="13" t="str">
        <f>+IFERROR(VLOOKUP(Table32[[#This Row],[Código Cantón]],Table4[[#All],[CÓDIGO CANTÓN]:[CLASIFICACIÓN]],6,0),"")</f>
        <v/>
      </c>
    </row>
    <row r="3601" spans="4:17" x14ac:dyDescent="0.3">
      <c r="D3601" s="12" t="s">
        <v>2482</v>
      </c>
      <c r="E3601" s="12" t="s">
        <v>223</v>
      </c>
      <c r="F3601" s="12" t="s">
        <v>223</v>
      </c>
      <c r="G3601" s="12" t="s">
        <v>222</v>
      </c>
      <c r="H3601" s="12" t="s">
        <v>1387</v>
      </c>
      <c r="I3601" s="12" t="s">
        <v>308</v>
      </c>
      <c r="J3601" s="12" t="s">
        <v>7548</v>
      </c>
      <c r="K3601" s="12" t="s">
        <v>18055</v>
      </c>
      <c r="L3601" s="12" t="s">
        <v>2483</v>
      </c>
      <c r="M3601" s="12" t="s">
        <v>18056</v>
      </c>
      <c r="N3601" s="12" t="s">
        <v>7987</v>
      </c>
      <c r="O3601" s="12" t="s">
        <v>18057</v>
      </c>
      <c r="P3601" s="13" t="str">
        <f>+IFERROR(VLOOKUP(Table32[[#This Row],[Código_parroquial]],Table5[[#All],[CÓDIGO PARROQUIA]:[CLASIFICACIÓN]],5,0),+IFERROR(VLOOKUP(CONCATENATE(Table32[[#This Row],[Código Cantón]],"50"),Table5[[#All],[CÓDIGO PARROQUIA]:[CLASIFICACIÓN]],5,0),""))</f>
        <v/>
      </c>
      <c r="Q3601" s="13" t="str">
        <f>+IFERROR(VLOOKUP(Table32[[#This Row],[Código Cantón]],Table4[[#All],[CÓDIGO CANTÓN]:[CLASIFICACIÓN]],6,0),"")</f>
        <v/>
      </c>
    </row>
    <row r="3602" spans="4:17" x14ac:dyDescent="0.3">
      <c r="D3602" s="12" t="s">
        <v>2482</v>
      </c>
      <c r="E3602" s="12" t="s">
        <v>223</v>
      </c>
      <c r="F3602" s="12" t="s">
        <v>223</v>
      </c>
      <c r="G3602" s="12" t="s">
        <v>222</v>
      </c>
      <c r="H3602" s="12" t="s">
        <v>1387</v>
      </c>
      <c r="I3602" s="12" t="s">
        <v>308</v>
      </c>
      <c r="J3602" s="12" t="s">
        <v>7548</v>
      </c>
      <c r="K3602" s="12" t="s">
        <v>18058</v>
      </c>
      <c r="L3602" s="12" t="s">
        <v>2483</v>
      </c>
      <c r="M3602" s="12" t="s">
        <v>18059</v>
      </c>
      <c r="N3602" s="12" t="s">
        <v>7987</v>
      </c>
      <c r="O3602" s="12" t="s">
        <v>18060</v>
      </c>
      <c r="P3602" s="13" t="str">
        <f>+IFERROR(VLOOKUP(Table32[[#This Row],[Código_parroquial]],Table5[[#All],[CÓDIGO PARROQUIA]:[CLASIFICACIÓN]],5,0),+IFERROR(VLOOKUP(CONCATENATE(Table32[[#This Row],[Código Cantón]],"50"),Table5[[#All],[CÓDIGO PARROQUIA]:[CLASIFICACIÓN]],5,0),""))</f>
        <v/>
      </c>
      <c r="Q3602" s="13" t="str">
        <f>+IFERROR(VLOOKUP(Table32[[#This Row],[Código Cantón]],Table4[[#All],[CÓDIGO CANTÓN]:[CLASIFICACIÓN]],6,0),"")</f>
        <v/>
      </c>
    </row>
    <row r="3603" spans="4:17" x14ac:dyDescent="0.3">
      <c r="D3603" s="12" t="s">
        <v>2482</v>
      </c>
      <c r="E3603" s="12" t="s">
        <v>223</v>
      </c>
      <c r="F3603" s="12" t="s">
        <v>223</v>
      </c>
      <c r="G3603" s="12" t="s">
        <v>222</v>
      </c>
      <c r="H3603" s="12" t="s">
        <v>1387</v>
      </c>
      <c r="I3603" s="12" t="s">
        <v>308</v>
      </c>
      <c r="J3603" s="12" t="s">
        <v>7548</v>
      </c>
      <c r="K3603" s="12" t="s">
        <v>18061</v>
      </c>
      <c r="L3603" s="12" t="s">
        <v>2483</v>
      </c>
      <c r="M3603" s="12" t="s">
        <v>18062</v>
      </c>
      <c r="N3603" s="12" t="s">
        <v>7987</v>
      </c>
      <c r="O3603" s="12" t="s">
        <v>13439</v>
      </c>
      <c r="P3603" s="13" t="str">
        <f>+IFERROR(VLOOKUP(Table32[[#This Row],[Código_parroquial]],Table5[[#All],[CÓDIGO PARROQUIA]:[CLASIFICACIÓN]],5,0),+IFERROR(VLOOKUP(CONCATENATE(Table32[[#This Row],[Código Cantón]],"50"),Table5[[#All],[CÓDIGO PARROQUIA]:[CLASIFICACIÓN]],5,0),""))</f>
        <v/>
      </c>
      <c r="Q3603" s="13" t="str">
        <f>+IFERROR(VLOOKUP(Table32[[#This Row],[Código Cantón]],Table4[[#All],[CÓDIGO CANTÓN]:[CLASIFICACIÓN]],6,0),"")</f>
        <v/>
      </c>
    </row>
    <row r="3604" spans="4:17" x14ac:dyDescent="0.3">
      <c r="D3604" s="12" t="s">
        <v>2482</v>
      </c>
      <c r="E3604" s="12" t="s">
        <v>223</v>
      </c>
      <c r="F3604" s="12" t="s">
        <v>223</v>
      </c>
      <c r="G3604" s="12" t="s">
        <v>222</v>
      </c>
      <c r="H3604" s="12" t="s">
        <v>1387</v>
      </c>
      <c r="I3604" s="12" t="s">
        <v>308</v>
      </c>
      <c r="J3604" s="12" t="s">
        <v>7548</v>
      </c>
      <c r="K3604" s="12" t="s">
        <v>18063</v>
      </c>
      <c r="L3604" s="12" t="s">
        <v>2483</v>
      </c>
      <c r="M3604" s="12" t="s">
        <v>18064</v>
      </c>
      <c r="N3604" s="12" t="s">
        <v>7987</v>
      </c>
      <c r="O3604" s="12" t="s">
        <v>18065</v>
      </c>
      <c r="P3604" s="13" t="str">
        <f>+IFERROR(VLOOKUP(Table32[[#This Row],[Código_parroquial]],Table5[[#All],[CÓDIGO PARROQUIA]:[CLASIFICACIÓN]],5,0),+IFERROR(VLOOKUP(CONCATENATE(Table32[[#This Row],[Código Cantón]],"50"),Table5[[#All],[CÓDIGO PARROQUIA]:[CLASIFICACIÓN]],5,0),""))</f>
        <v/>
      </c>
      <c r="Q3604" s="13" t="str">
        <f>+IFERROR(VLOOKUP(Table32[[#This Row],[Código Cantón]],Table4[[#All],[CÓDIGO CANTÓN]:[CLASIFICACIÓN]],6,0),"")</f>
        <v/>
      </c>
    </row>
    <row r="3605" spans="4:17" x14ac:dyDescent="0.3">
      <c r="D3605" s="12" t="s">
        <v>2482</v>
      </c>
      <c r="E3605" s="12" t="s">
        <v>223</v>
      </c>
      <c r="F3605" s="12" t="s">
        <v>223</v>
      </c>
      <c r="G3605" s="12" t="s">
        <v>222</v>
      </c>
      <c r="H3605" s="12" t="s">
        <v>1387</v>
      </c>
      <c r="I3605" s="12" t="s">
        <v>308</v>
      </c>
      <c r="J3605" s="12" t="s">
        <v>7548</v>
      </c>
      <c r="K3605" s="12" t="s">
        <v>18066</v>
      </c>
      <c r="L3605" s="12" t="s">
        <v>2483</v>
      </c>
      <c r="M3605" s="12" t="s">
        <v>18067</v>
      </c>
      <c r="N3605" s="12" t="s">
        <v>7987</v>
      </c>
      <c r="O3605" s="12" t="s">
        <v>18068</v>
      </c>
      <c r="P3605" s="13" t="str">
        <f>+IFERROR(VLOOKUP(Table32[[#This Row],[Código_parroquial]],Table5[[#All],[CÓDIGO PARROQUIA]:[CLASIFICACIÓN]],5,0),+IFERROR(VLOOKUP(CONCATENATE(Table32[[#This Row],[Código Cantón]],"50"),Table5[[#All],[CÓDIGO PARROQUIA]:[CLASIFICACIÓN]],5,0),""))</f>
        <v/>
      </c>
      <c r="Q3605" s="13" t="str">
        <f>+IFERROR(VLOOKUP(Table32[[#This Row],[Código Cantón]],Table4[[#All],[CÓDIGO CANTÓN]:[CLASIFICACIÓN]],6,0),"")</f>
        <v/>
      </c>
    </row>
    <row r="3606" spans="4:17" x14ac:dyDescent="0.3">
      <c r="D3606" s="12" t="s">
        <v>2482</v>
      </c>
      <c r="E3606" s="12" t="s">
        <v>223</v>
      </c>
      <c r="F3606" s="12" t="s">
        <v>223</v>
      </c>
      <c r="G3606" s="12" t="s">
        <v>222</v>
      </c>
      <c r="H3606" s="12" t="s">
        <v>1387</v>
      </c>
      <c r="I3606" s="12" t="s">
        <v>308</v>
      </c>
      <c r="J3606" s="12" t="s">
        <v>7548</v>
      </c>
      <c r="K3606" s="12" t="s">
        <v>18069</v>
      </c>
      <c r="L3606" s="12" t="s">
        <v>2483</v>
      </c>
      <c r="M3606" s="12" t="s">
        <v>18070</v>
      </c>
      <c r="N3606" s="12" t="s">
        <v>7987</v>
      </c>
      <c r="O3606" s="12" t="s">
        <v>18071</v>
      </c>
      <c r="P3606" s="13" t="str">
        <f>+IFERROR(VLOOKUP(Table32[[#This Row],[Código_parroquial]],Table5[[#All],[CÓDIGO PARROQUIA]:[CLASIFICACIÓN]],5,0),+IFERROR(VLOOKUP(CONCATENATE(Table32[[#This Row],[Código Cantón]],"50"),Table5[[#All],[CÓDIGO PARROQUIA]:[CLASIFICACIÓN]],5,0),""))</f>
        <v/>
      </c>
      <c r="Q3606" s="13" t="str">
        <f>+IFERROR(VLOOKUP(Table32[[#This Row],[Código Cantón]],Table4[[#All],[CÓDIGO CANTÓN]:[CLASIFICACIÓN]],6,0),"")</f>
        <v/>
      </c>
    </row>
    <row r="3607" spans="4:17" x14ac:dyDescent="0.3">
      <c r="D3607" s="12" t="s">
        <v>2482</v>
      </c>
      <c r="E3607" s="12" t="s">
        <v>223</v>
      </c>
      <c r="F3607" s="12" t="s">
        <v>223</v>
      </c>
      <c r="G3607" s="12" t="s">
        <v>222</v>
      </c>
      <c r="H3607" s="12" t="s">
        <v>1387</v>
      </c>
      <c r="I3607" s="12" t="s">
        <v>308</v>
      </c>
      <c r="J3607" s="12" t="s">
        <v>7548</v>
      </c>
      <c r="K3607" s="12" t="s">
        <v>18072</v>
      </c>
      <c r="L3607" s="12" t="s">
        <v>2483</v>
      </c>
      <c r="M3607" s="12" t="s">
        <v>18073</v>
      </c>
      <c r="N3607" s="12" t="s">
        <v>7987</v>
      </c>
      <c r="O3607" s="12" t="s">
        <v>18074</v>
      </c>
      <c r="P3607" s="13" t="str">
        <f>+IFERROR(VLOOKUP(Table32[[#This Row],[Código_parroquial]],Table5[[#All],[CÓDIGO PARROQUIA]:[CLASIFICACIÓN]],5,0),+IFERROR(VLOOKUP(CONCATENATE(Table32[[#This Row],[Código Cantón]],"50"),Table5[[#All],[CÓDIGO PARROQUIA]:[CLASIFICACIÓN]],5,0),""))</f>
        <v/>
      </c>
      <c r="Q3607" s="13" t="str">
        <f>+IFERROR(VLOOKUP(Table32[[#This Row],[Código Cantón]],Table4[[#All],[CÓDIGO CANTÓN]:[CLASIFICACIÓN]],6,0),"")</f>
        <v/>
      </c>
    </row>
    <row r="3608" spans="4:17" x14ac:dyDescent="0.3">
      <c r="D3608" s="12" t="s">
        <v>2482</v>
      </c>
      <c r="E3608" s="12" t="s">
        <v>223</v>
      </c>
      <c r="F3608" s="12" t="s">
        <v>223</v>
      </c>
      <c r="G3608" s="12" t="s">
        <v>222</v>
      </c>
      <c r="H3608" s="12" t="s">
        <v>1387</v>
      </c>
      <c r="I3608" s="12" t="s">
        <v>308</v>
      </c>
      <c r="J3608" s="12" t="s">
        <v>7548</v>
      </c>
      <c r="K3608" s="12" t="s">
        <v>18075</v>
      </c>
      <c r="L3608" s="12" t="s">
        <v>2483</v>
      </c>
      <c r="M3608" s="12" t="s">
        <v>18076</v>
      </c>
      <c r="N3608" s="12" t="s">
        <v>7987</v>
      </c>
      <c r="O3608" s="12" t="s">
        <v>18077</v>
      </c>
      <c r="P3608" s="13" t="str">
        <f>+IFERROR(VLOOKUP(Table32[[#This Row],[Código_parroquial]],Table5[[#All],[CÓDIGO PARROQUIA]:[CLASIFICACIÓN]],5,0),+IFERROR(VLOOKUP(CONCATENATE(Table32[[#This Row],[Código Cantón]],"50"),Table5[[#All],[CÓDIGO PARROQUIA]:[CLASIFICACIÓN]],5,0),""))</f>
        <v/>
      </c>
      <c r="Q3608" s="13" t="str">
        <f>+IFERROR(VLOOKUP(Table32[[#This Row],[Código Cantón]],Table4[[#All],[CÓDIGO CANTÓN]:[CLASIFICACIÓN]],6,0),"")</f>
        <v/>
      </c>
    </row>
    <row r="3609" spans="4:17" x14ac:dyDescent="0.3">
      <c r="D3609" s="12" t="s">
        <v>2482</v>
      </c>
      <c r="E3609" s="12" t="s">
        <v>223</v>
      </c>
      <c r="F3609" s="12" t="s">
        <v>223</v>
      </c>
      <c r="G3609" s="12" t="s">
        <v>222</v>
      </c>
      <c r="H3609" s="12" t="s">
        <v>1387</v>
      </c>
      <c r="I3609" s="12" t="s">
        <v>308</v>
      </c>
      <c r="J3609" s="12" t="s">
        <v>7548</v>
      </c>
      <c r="K3609" s="12" t="s">
        <v>18078</v>
      </c>
      <c r="L3609" s="12" t="s">
        <v>2483</v>
      </c>
      <c r="M3609" s="12" t="s">
        <v>18079</v>
      </c>
      <c r="N3609" s="12" t="s">
        <v>7987</v>
      </c>
      <c r="O3609" s="12" t="s">
        <v>18080</v>
      </c>
      <c r="P3609" s="13" t="str">
        <f>+IFERROR(VLOOKUP(Table32[[#This Row],[Código_parroquial]],Table5[[#All],[CÓDIGO PARROQUIA]:[CLASIFICACIÓN]],5,0),+IFERROR(VLOOKUP(CONCATENATE(Table32[[#This Row],[Código Cantón]],"50"),Table5[[#All],[CÓDIGO PARROQUIA]:[CLASIFICACIÓN]],5,0),""))</f>
        <v/>
      </c>
      <c r="Q3609" s="13" t="str">
        <f>+IFERROR(VLOOKUP(Table32[[#This Row],[Código Cantón]],Table4[[#All],[CÓDIGO CANTÓN]:[CLASIFICACIÓN]],6,0),"")</f>
        <v/>
      </c>
    </row>
    <row r="3610" spans="4:17" x14ac:dyDescent="0.3">
      <c r="D3610" s="12" t="s">
        <v>2482</v>
      </c>
      <c r="E3610" s="12" t="s">
        <v>223</v>
      </c>
      <c r="F3610" s="12" t="s">
        <v>223</v>
      </c>
      <c r="G3610" s="12" t="s">
        <v>222</v>
      </c>
      <c r="H3610" s="12" t="s">
        <v>1387</v>
      </c>
      <c r="I3610" s="12" t="s">
        <v>308</v>
      </c>
      <c r="J3610" s="12" t="s">
        <v>7548</v>
      </c>
      <c r="K3610" s="12" t="s">
        <v>18081</v>
      </c>
      <c r="L3610" s="12" t="s">
        <v>2483</v>
      </c>
      <c r="M3610" s="12" t="s">
        <v>18082</v>
      </c>
      <c r="N3610" s="12" t="s">
        <v>7987</v>
      </c>
      <c r="O3610" s="12" t="s">
        <v>18083</v>
      </c>
      <c r="P3610" s="13" t="str">
        <f>+IFERROR(VLOOKUP(Table32[[#This Row],[Código_parroquial]],Table5[[#All],[CÓDIGO PARROQUIA]:[CLASIFICACIÓN]],5,0),+IFERROR(VLOOKUP(CONCATENATE(Table32[[#This Row],[Código Cantón]],"50"),Table5[[#All],[CÓDIGO PARROQUIA]:[CLASIFICACIÓN]],5,0),""))</f>
        <v/>
      </c>
      <c r="Q3610" s="13" t="str">
        <f>+IFERROR(VLOOKUP(Table32[[#This Row],[Código Cantón]],Table4[[#All],[CÓDIGO CANTÓN]:[CLASIFICACIÓN]],6,0),"")</f>
        <v/>
      </c>
    </row>
    <row r="3611" spans="4:17" x14ac:dyDescent="0.3">
      <c r="D3611" s="12" t="s">
        <v>2482</v>
      </c>
      <c r="E3611" s="12" t="s">
        <v>223</v>
      </c>
      <c r="F3611" s="12" t="s">
        <v>223</v>
      </c>
      <c r="G3611" s="12" t="s">
        <v>222</v>
      </c>
      <c r="H3611" s="12" t="s">
        <v>1387</v>
      </c>
      <c r="I3611" s="12" t="s">
        <v>308</v>
      </c>
      <c r="J3611" s="12" t="s">
        <v>7548</v>
      </c>
      <c r="K3611" s="12" t="s">
        <v>18084</v>
      </c>
      <c r="L3611" s="12" t="s">
        <v>2483</v>
      </c>
      <c r="M3611" s="12" t="s">
        <v>18085</v>
      </c>
      <c r="N3611" s="12" t="s">
        <v>7987</v>
      </c>
      <c r="O3611" s="12" t="s">
        <v>18086</v>
      </c>
      <c r="P3611" s="13" t="str">
        <f>+IFERROR(VLOOKUP(Table32[[#This Row],[Código_parroquial]],Table5[[#All],[CÓDIGO PARROQUIA]:[CLASIFICACIÓN]],5,0),+IFERROR(VLOOKUP(CONCATENATE(Table32[[#This Row],[Código Cantón]],"50"),Table5[[#All],[CÓDIGO PARROQUIA]:[CLASIFICACIÓN]],5,0),""))</f>
        <v/>
      </c>
      <c r="Q3611" s="13" t="str">
        <f>+IFERROR(VLOOKUP(Table32[[#This Row],[Código Cantón]],Table4[[#All],[CÓDIGO CANTÓN]:[CLASIFICACIÓN]],6,0),"")</f>
        <v/>
      </c>
    </row>
    <row r="3612" spans="4:17" x14ac:dyDescent="0.3">
      <c r="D3612" s="12" t="s">
        <v>2482</v>
      </c>
      <c r="E3612" s="12" t="s">
        <v>223</v>
      </c>
      <c r="F3612" s="12" t="s">
        <v>223</v>
      </c>
      <c r="G3612" s="12" t="s">
        <v>222</v>
      </c>
      <c r="H3612" s="12" t="s">
        <v>1387</v>
      </c>
      <c r="I3612" s="12" t="s">
        <v>308</v>
      </c>
      <c r="J3612" s="12" t="s">
        <v>7548</v>
      </c>
      <c r="K3612" s="12" t="s">
        <v>18087</v>
      </c>
      <c r="L3612" s="12" t="s">
        <v>2483</v>
      </c>
      <c r="M3612" s="12" t="s">
        <v>18088</v>
      </c>
      <c r="N3612" s="12" t="s">
        <v>7987</v>
      </c>
      <c r="O3612" s="12" t="s">
        <v>2640</v>
      </c>
      <c r="P3612" s="13" t="str">
        <f>+IFERROR(VLOOKUP(Table32[[#This Row],[Código_parroquial]],Table5[[#All],[CÓDIGO PARROQUIA]:[CLASIFICACIÓN]],5,0),+IFERROR(VLOOKUP(CONCATENATE(Table32[[#This Row],[Código Cantón]],"50"),Table5[[#All],[CÓDIGO PARROQUIA]:[CLASIFICACIÓN]],5,0),""))</f>
        <v/>
      </c>
      <c r="Q3612" s="13" t="str">
        <f>+IFERROR(VLOOKUP(Table32[[#This Row],[Código Cantón]],Table4[[#All],[CÓDIGO CANTÓN]:[CLASIFICACIÓN]],6,0),"")</f>
        <v/>
      </c>
    </row>
    <row r="3613" spans="4:17" x14ac:dyDescent="0.3">
      <c r="D3613" s="12" t="s">
        <v>2482</v>
      </c>
      <c r="E3613" s="12" t="s">
        <v>223</v>
      </c>
      <c r="F3613" s="12" t="s">
        <v>223</v>
      </c>
      <c r="G3613" s="12" t="s">
        <v>222</v>
      </c>
      <c r="H3613" s="12" t="s">
        <v>1387</v>
      </c>
      <c r="I3613" s="12" t="s">
        <v>308</v>
      </c>
      <c r="J3613" s="12" t="s">
        <v>7548</v>
      </c>
      <c r="K3613" s="12" t="s">
        <v>18089</v>
      </c>
      <c r="L3613" s="12" t="s">
        <v>2483</v>
      </c>
      <c r="M3613" s="12" t="s">
        <v>18090</v>
      </c>
      <c r="N3613" s="12" t="s">
        <v>7987</v>
      </c>
      <c r="O3613" s="12" t="s">
        <v>18091</v>
      </c>
      <c r="P3613" s="13" t="str">
        <f>+IFERROR(VLOOKUP(Table32[[#This Row],[Código_parroquial]],Table5[[#All],[CÓDIGO PARROQUIA]:[CLASIFICACIÓN]],5,0),+IFERROR(VLOOKUP(CONCATENATE(Table32[[#This Row],[Código Cantón]],"50"),Table5[[#All],[CÓDIGO PARROQUIA]:[CLASIFICACIÓN]],5,0),""))</f>
        <v/>
      </c>
      <c r="Q3613" s="13" t="str">
        <f>+IFERROR(VLOOKUP(Table32[[#This Row],[Código Cantón]],Table4[[#All],[CÓDIGO CANTÓN]:[CLASIFICACIÓN]],6,0),"")</f>
        <v/>
      </c>
    </row>
    <row r="3614" spans="4:17" x14ac:dyDescent="0.3">
      <c r="D3614" s="12" t="s">
        <v>2482</v>
      </c>
      <c r="E3614" s="12" t="s">
        <v>223</v>
      </c>
      <c r="F3614" s="12" t="s">
        <v>223</v>
      </c>
      <c r="G3614" s="12" t="s">
        <v>222</v>
      </c>
      <c r="H3614" s="12" t="s">
        <v>1387</v>
      </c>
      <c r="I3614" s="12" t="s">
        <v>308</v>
      </c>
      <c r="J3614" s="12" t="s">
        <v>7548</v>
      </c>
      <c r="K3614" s="12" t="s">
        <v>18092</v>
      </c>
      <c r="L3614" s="12" t="s">
        <v>2483</v>
      </c>
      <c r="M3614" s="12" t="s">
        <v>18093</v>
      </c>
      <c r="N3614" s="12" t="s">
        <v>7987</v>
      </c>
      <c r="O3614" s="12" t="s">
        <v>18094</v>
      </c>
      <c r="P3614" s="13" t="str">
        <f>+IFERROR(VLOOKUP(Table32[[#This Row],[Código_parroquial]],Table5[[#All],[CÓDIGO PARROQUIA]:[CLASIFICACIÓN]],5,0),+IFERROR(VLOOKUP(CONCATENATE(Table32[[#This Row],[Código Cantón]],"50"),Table5[[#All],[CÓDIGO PARROQUIA]:[CLASIFICACIÓN]],5,0),""))</f>
        <v/>
      </c>
      <c r="Q3614" s="13" t="str">
        <f>+IFERROR(VLOOKUP(Table32[[#This Row],[Código Cantón]],Table4[[#All],[CÓDIGO CANTÓN]:[CLASIFICACIÓN]],6,0),"")</f>
        <v/>
      </c>
    </row>
    <row r="3615" spans="4:17" x14ac:dyDescent="0.3">
      <c r="D3615" s="12" t="s">
        <v>2482</v>
      </c>
      <c r="E3615" s="12" t="s">
        <v>223</v>
      </c>
      <c r="F3615" s="12" t="s">
        <v>223</v>
      </c>
      <c r="G3615" s="12" t="s">
        <v>222</v>
      </c>
      <c r="H3615" s="12" t="s">
        <v>1387</v>
      </c>
      <c r="I3615" s="12" t="s">
        <v>308</v>
      </c>
      <c r="J3615" s="12" t="s">
        <v>7548</v>
      </c>
      <c r="K3615" s="12" t="s">
        <v>18095</v>
      </c>
      <c r="L3615" s="12" t="s">
        <v>2483</v>
      </c>
      <c r="M3615" s="12" t="s">
        <v>18096</v>
      </c>
      <c r="N3615" s="12" t="s">
        <v>7987</v>
      </c>
      <c r="O3615" s="12" t="s">
        <v>18046</v>
      </c>
      <c r="P3615" s="13" t="str">
        <f>+IFERROR(VLOOKUP(Table32[[#This Row],[Código_parroquial]],Table5[[#All],[CÓDIGO PARROQUIA]:[CLASIFICACIÓN]],5,0),+IFERROR(VLOOKUP(CONCATENATE(Table32[[#This Row],[Código Cantón]],"50"),Table5[[#All],[CÓDIGO PARROQUIA]:[CLASIFICACIÓN]],5,0),""))</f>
        <v/>
      </c>
      <c r="Q3615" s="13" t="str">
        <f>+IFERROR(VLOOKUP(Table32[[#This Row],[Código Cantón]],Table4[[#All],[CÓDIGO CANTÓN]:[CLASIFICACIÓN]],6,0),"")</f>
        <v/>
      </c>
    </row>
    <row r="3616" spans="4:17" x14ac:dyDescent="0.3">
      <c r="D3616" s="12" t="s">
        <v>2482</v>
      </c>
      <c r="E3616" s="12" t="s">
        <v>223</v>
      </c>
      <c r="F3616" s="12" t="s">
        <v>223</v>
      </c>
      <c r="G3616" s="12" t="s">
        <v>222</v>
      </c>
      <c r="H3616" s="12" t="s">
        <v>1387</v>
      </c>
      <c r="I3616" s="12" t="s">
        <v>308</v>
      </c>
      <c r="J3616" s="12" t="s">
        <v>7548</v>
      </c>
      <c r="K3616" s="12" t="s">
        <v>18097</v>
      </c>
      <c r="L3616" s="12" t="s">
        <v>2483</v>
      </c>
      <c r="M3616" s="12" t="s">
        <v>18098</v>
      </c>
      <c r="N3616" s="12" t="s">
        <v>7987</v>
      </c>
      <c r="O3616" s="12" t="s">
        <v>18099</v>
      </c>
      <c r="P3616" s="13" t="str">
        <f>+IFERROR(VLOOKUP(Table32[[#This Row],[Código_parroquial]],Table5[[#All],[CÓDIGO PARROQUIA]:[CLASIFICACIÓN]],5,0),+IFERROR(VLOOKUP(CONCATENATE(Table32[[#This Row],[Código Cantón]],"50"),Table5[[#All],[CÓDIGO PARROQUIA]:[CLASIFICACIÓN]],5,0),""))</f>
        <v/>
      </c>
      <c r="Q3616" s="13" t="str">
        <f>+IFERROR(VLOOKUP(Table32[[#This Row],[Código Cantón]],Table4[[#All],[CÓDIGO CANTÓN]:[CLASIFICACIÓN]],6,0),"")</f>
        <v/>
      </c>
    </row>
    <row r="3617" spans="4:17" x14ac:dyDescent="0.3">
      <c r="D3617" s="12" t="s">
        <v>2482</v>
      </c>
      <c r="E3617" s="12" t="s">
        <v>223</v>
      </c>
      <c r="F3617" s="12" t="s">
        <v>223</v>
      </c>
      <c r="G3617" s="12" t="s">
        <v>222</v>
      </c>
      <c r="H3617" s="12" t="s">
        <v>1391</v>
      </c>
      <c r="I3617" s="12" t="s">
        <v>1392</v>
      </c>
      <c r="J3617" s="12" t="s">
        <v>7548</v>
      </c>
      <c r="K3617" s="12" t="s">
        <v>18100</v>
      </c>
      <c r="L3617" s="12" t="s">
        <v>2483</v>
      </c>
      <c r="M3617" s="12" t="s">
        <v>18101</v>
      </c>
      <c r="N3617" s="12" t="s">
        <v>7987</v>
      </c>
      <c r="O3617" s="12" t="s">
        <v>18102</v>
      </c>
      <c r="P3617" s="13" t="str">
        <f>+IFERROR(VLOOKUP(Table32[[#This Row],[Código_parroquial]],Table5[[#All],[CÓDIGO PARROQUIA]:[CLASIFICACIÓN]],5,0),+IFERROR(VLOOKUP(CONCATENATE(Table32[[#This Row],[Código Cantón]],"50"),Table5[[#All],[CÓDIGO PARROQUIA]:[CLASIFICACIÓN]],5,0),""))</f>
        <v/>
      </c>
      <c r="Q3617" s="13" t="str">
        <f>+IFERROR(VLOOKUP(Table32[[#This Row],[Código Cantón]],Table4[[#All],[CÓDIGO CANTÓN]:[CLASIFICACIÓN]],6,0),"")</f>
        <v/>
      </c>
    </row>
    <row r="3618" spans="4:17" x14ac:dyDescent="0.3">
      <c r="D3618" s="12" t="s">
        <v>2482</v>
      </c>
      <c r="E3618" s="12" t="s">
        <v>223</v>
      </c>
      <c r="F3618" s="12" t="s">
        <v>223</v>
      </c>
      <c r="G3618" s="12" t="s">
        <v>222</v>
      </c>
      <c r="H3618" s="12" t="s">
        <v>1397</v>
      </c>
      <c r="I3618" s="12" t="s">
        <v>1398</v>
      </c>
      <c r="J3618" s="12" t="s">
        <v>7550</v>
      </c>
      <c r="K3618" s="12" t="s">
        <v>18103</v>
      </c>
      <c r="L3618" s="12" t="s">
        <v>2483</v>
      </c>
      <c r="M3618" s="12" t="s">
        <v>18104</v>
      </c>
      <c r="N3618" s="12" t="s">
        <v>7987</v>
      </c>
      <c r="O3618" s="12" t="s">
        <v>1398</v>
      </c>
      <c r="P3618" s="13" t="str">
        <f>+IFERROR(VLOOKUP(Table32[[#This Row],[Código_parroquial]],Table5[[#All],[CÓDIGO PARROQUIA]:[CLASIFICACIÓN]],5,0),+IFERROR(VLOOKUP(CONCATENATE(Table32[[#This Row],[Código Cantón]],"50"),Table5[[#All],[CÓDIGO PARROQUIA]:[CLASIFICACIÓN]],5,0),""))</f>
        <v/>
      </c>
      <c r="Q3618" s="13" t="str">
        <f>+IFERROR(VLOOKUP(Table32[[#This Row],[Código Cantón]],Table4[[#All],[CÓDIGO CANTÓN]:[CLASIFICACIÓN]],6,0),"")</f>
        <v/>
      </c>
    </row>
    <row r="3619" spans="4:17" x14ac:dyDescent="0.3">
      <c r="D3619" s="12" t="s">
        <v>2482</v>
      </c>
      <c r="E3619" s="12" t="s">
        <v>223</v>
      </c>
      <c r="F3619" s="12" t="s">
        <v>223</v>
      </c>
      <c r="G3619" s="12" t="s">
        <v>222</v>
      </c>
      <c r="H3619" s="12" t="s">
        <v>1387</v>
      </c>
      <c r="I3619" s="12" t="s">
        <v>308</v>
      </c>
      <c r="J3619" s="12" t="s">
        <v>7548</v>
      </c>
      <c r="K3619" s="12" t="s">
        <v>18105</v>
      </c>
      <c r="L3619" s="12" t="s">
        <v>2483</v>
      </c>
      <c r="M3619" s="12" t="s">
        <v>18106</v>
      </c>
      <c r="N3619" s="12" t="s">
        <v>7987</v>
      </c>
      <c r="O3619" s="12" t="s">
        <v>18107</v>
      </c>
      <c r="P3619" s="13" t="str">
        <f>+IFERROR(VLOOKUP(Table32[[#This Row],[Código_parroquial]],Table5[[#All],[CÓDIGO PARROQUIA]:[CLASIFICACIÓN]],5,0),+IFERROR(VLOOKUP(CONCATENATE(Table32[[#This Row],[Código Cantón]],"50"),Table5[[#All],[CÓDIGO PARROQUIA]:[CLASIFICACIÓN]],5,0),""))</f>
        <v/>
      </c>
      <c r="Q3619" s="13" t="str">
        <f>+IFERROR(VLOOKUP(Table32[[#This Row],[Código Cantón]],Table4[[#All],[CÓDIGO CANTÓN]:[CLASIFICACIÓN]],6,0),"")</f>
        <v/>
      </c>
    </row>
    <row r="3620" spans="4:17" x14ac:dyDescent="0.3">
      <c r="D3620" s="12" t="s">
        <v>2482</v>
      </c>
      <c r="E3620" s="12" t="s">
        <v>223</v>
      </c>
      <c r="F3620" s="12" t="s">
        <v>223</v>
      </c>
      <c r="G3620" s="12" t="s">
        <v>222</v>
      </c>
      <c r="H3620" s="12" t="s">
        <v>1393</v>
      </c>
      <c r="I3620" s="12" t="s">
        <v>1394</v>
      </c>
      <c r="J3620" s="12" t="s">
        <v>7550</v>
      </c>
      <c r="K3620" s="12" t="s">
        <v>18108</v>
      </c>
      <c r="L3620" s="12" t="s">
        <v>2483</v>
      </c>
      <c r="M3620" s="12" t="s">
        <v>18109</v>
      </c>
      <c r="N3620" s="12" t="s">
        <v>7987</v>
      </c>
      <c r="O3620" s="12" t="s">
        <v>1394</v>
      </c>
      <c r="P3620" s="13" t="str">
        <f>+IFERROR(VLOOKUP(Table32[[#This Row],[Código_parroquial]],Table5[[#All],[CÓDIGO PARROQUIA]:[CLASIFICACIÓN]],5,0),+IFERROR(VLOOKUP(CONCATENATE(Table32[[#This Row],[Código Cantón]],"50"),Table5[[#All],[CÓDIGO PARROQUIA]:[CLASIFICACIÓN]],5,0),""))</f>
        <v/>
      </c>
      <c r="Q3620" s="13" t="str">
        <f>+IFERROR(VLOOKUP(Table32[[#This Row],[Código Cantón]],Table4[[#All],[CÓDIGO CANTÓN]:[CLASIFICACIÓN]],6,0),"")</f>
        <v/>
      </c>
    </row>
    <row r="3621" spans="4:17" x14ac:dyDescent="0.3">
      <c r="D3621" s="12" t="s">
        <v>2482</v>
      </c>
      <c r="E3621" s="12" t="s">
        <v>223</v>
      </c>
      <c r="F3621" s="12" t="s">
        <v>223</v>
      </c>
      <c r="G3621" s="12" t="s">
        <v>222</v>
      </c>
      <c r="H3621" s="12" t="s">
        <v>1411</v>
      </c>
      <c r="I3621" s="12" t="s">
        <v>2594</v>
      </c>
      <c r="J3621" s="12" t="s">
        <v>7550</v>
      </c>
      <c r="K3621" s="12" t="s">
        <v>18110</v>
      </c>
      <c r="L3621" s="12" t="s">
        <v>2483</v>
      </c>
      <c r="M3621" s="12" t="s">
        <v>15616</v>
      </c>
      <c r="N3621" s="12" t="s">
        <v>7980</v>
      </c>
      <c r="O3621" s="12" t="s">
        <v>18111</v>
      </c>
      <c r="P3621" s="13" t="str">
        <f>+IFERROR(VLOOKUP(Table32[[#This Row],[Código_parroquial]],Table5[[#All],[CÓDIGO PARROQUIA]:[CLASIFICACIÓN]],5,0),+IFERROR(VLOOKUP(CONCATENATE(Table32[[#This Row],[Código Cantón]],"50"),Table5[[#All],[CÓDIGO PARROQUIA]:[CLASIFICACIÓN]],5,0),""))</f>
        <v/>
      </c>
      <c r="Q3621" s="13" t="str">
        <f>+IFERROR(VLOOKUP(Table32[[#This Row],[Código Cantón]],Table4[[#All],[CÓDIGO CANTÓN]:[CLASIFICACIÓN]],6,0),"")</f>
        <v/>
      </c>
    </row>
    <row r="3622" spans="4:17" x14ac:dyDescent="0.3">
      <c r="D3622" s="12" t="s">
        <v>2482</v>
      </c>
      <c r="E3622" s="12" t="s">
        <v>223</v>
      </c>
      <c r="F3622" s="12" t="s">
        <v>223</v>
      </c>
      <c r="G3622" s="12" t="s">
        <v>222</v>
      </c>
      <c r="H3622" s="12" t="s">
        <v>1387</v>
      </c>
      <c r="I3622" s="12" t="s">
        <v>308</v>
      </c>
      <c r="J3622" s="12" t="s">
        <v>7548</v>
      </c>
      <c r="K3622" s="12" t="s">
        <v>18112</v>
      </c>
      <c r="L3622" s="12" t="s">
        <v>2483</v>
      </c>
      <c r="M3622" s="12" t="s">
        <v>18113</v>
      </c>
      <c r="N3622" s="12" t="s">
        <v>7987</v>
      </c>
      <c r="O3622" s="12" t="s">
        <v>18114</v>
      </c>
      <c r="P3622" s="13" t="str">
        <f>+IFERROR(VLOOKUP(Table32[[#This Row],[Código_parroquial]],Table5[[#All],[CÓDIGO PARROQUIA]:[CLASIFICACIÓN]],5,0),+IFERROR(VLOOKUP(CONCATENATE(Table32[[#This Row],[Código Cantón]],"50"),Table5[[#All],[CÓDIGO PARROQUIA]:[CLASIFICACIÓN]],5,0),""))</f>
        <v/>
      </c>
      <c r="Q3622" s="13" t="str">
        <f>+IFERROR(VLOOKUP(Table32[[#This Row],[Código Cantón]],Table4[[#All],[CÓDIGO CANTÓN]:[CLASIFICACIÓN]],6,0),"")</f>
        <v/>
      </c>
    </row>
    <row r="3623" spans="4:17" x14ac:dyDescent="0.3">
      <c r="D3623" s="12" t="s">
        <v>2482</v>
      </c>
      <c r="E3623" s="12" t="s">
        <v>223</v>
      </c>
      <c r="F3623" s="12" t="s">
        <v>223</v>
      </c>
      <c r="G3623" s="12" t="s">
        <v>222</v>
      </c>
      <c r="H3623" s="12" t="s">
        <v>1386</v>
      </c>
      <c r="I3623" s="12" t="s">
        <v>7588</v>
      </c>
      <c r="J3623" s="12" t="s">
        <v>7548</v>
      </c>
      <c r="K3623" s="12" t="s">
        <v>18115</v>
      </c>
      <c r="L3623" s="12" t="s">
        <v>2483</v>
      </c>
      <c r="M3623" s="12" t="s">
        <v>18116</v>
      </c>
      <c r="N3623" s="12" t="s">
        <v>7980</v>
      </c>
      <c r="O3623" s="12" t="s">
        <v>18117</v>
      </c>
      <c r="P3623" s="13" t="str">
        <f>+IFERROR(VLOOKUP(Table32[[#This Row],[Código_parroquial]],Table5[[#All],[CÓDIGO PARROQUIA]:[CLASIFICACIÓN]],5,0),+IFERROR(VLOOKUP(CONCATENATE(Table32[[#This Row],[Código Cantón]],"50"),Table5[[#All],[CÓDIGO PARROQUIA]:[CLASIFICACIÓN]],5,0),""))</f>
        <v/>
      </c>
      <c r="Q3623" s="13" t="str">
        <f>+IFERROR(VLOOKUP(Table32[[#This Row],[Código Cantón]],Table4[[#All],[CÓDIGO CANTÓN]:[CLASIFICACIÓN]],6,0),"")</f>
        <v/>
      </c>
    </row>
    <row r="3624" spans="4:17" x14ac:dyDescent="0.3">
      <c r="D3624" s="12" t="s">
        <v>2482</v>
      </c>
      <c r="E3624" s="12" t="s">
        <v>223</v>
      </c>
      <c r="F3624" s="12" t="s">
        <v>223</v>
      </c>
      <c r="G3624" s="12" t="s">
        <v>222</v>
      </c>
      <c r="H3624" s="12" t="s">
        <v>1387</v>
      </c>
      <c r="I3624" s="12" t="s">
        <v>308</v>
      </c>
      <c r="J3624" s="12" t="s">
        <v>7548</v>
      </c>
      <c r="K3624" s="12" t="s">
        <v>18118</v>
      </c>
      <c r="L3624" s="12" t="s">
        <v>2483</v>
      </c>
      <c r="M3624" s="12" t="s">
        <v>15226</v>
      </c>
      <c r="N3624" s="12" t="s">
        <v>7980</v>
      </c>
      <c r="O3624" s="12" t="s">
        <v>18119</v>
      </c>
      <c r="P3624" s="13" t="str">
        <f>+IFERROR(VLOOKUP(Table32[[#This Row],[Código_parroquial]],Table5[[#All],[CÓDIGO PARROQUIA]:[CLASIFICACIÓN]],5,0),+IFERROR(VLOOKUP(CONCATENATE(Table32[[#This Row],[Código Cantón]],"50"),Table5[[#All],[CÓDIGO PARROQUIA]:[CLASIFICACIÓN]],5,0),""))</f>
        <v/>
      </c>
      <c r="Q3624" s="13" t="str">
        <f>+IFERROR(VLOOKUP(Table32[[#This Row],[Código Cantón]],Table4[[#All],[CÓDIGO CANTÓN]:[CLASIFICACIÓN]],6,0),"")</f>
        <v/>
      </c>
    </row>
    <row r="3625" spans="4:17" x14ac:dyDescent="0.3">
      <c r="D3625" s="12" t="s">
        <v>2482</v>
      </c>
      <c r="E3625" s="12" t="s">
        <v>223</v>
      </c>
      <c r="F3625" s="12" t="s">
        <v>223</v>
      </c>
      <c r="G3625" s="12" t="s">
        <v>222</v>
      </c>
      <c r="H3625" s="12" t="s">
        <v>1386</v>
      </c>
      <c r="I3625" s="12" t="s">
        <v>7588</v>
      </c>
      <c r="J3625" s="12" t="s">
        <v>7548</v>
      </c>
      <c r="K3625" s="12" t="s">
        <v>18120</v>
      </c>
      <c r="L3625" s="12" t="s">
        <v>2483</v>
      </c>
      <c r="M3625" s="12" t="s">
        <v>18121</v>
      </c>
      <c r="N3625" s="12" t="s">
        <v>7980</v>
      </c>
      <c r="O3625" s="12" t="s">
        <v>18122</v>
      </c>
      <c r="P3625" s="13" t="str">
        <f>+IFERROR(VLOOKUP(Table32[[#This Row],[Código_parroquial]],Table5[[#All],[CÓDIGO PARROQUIA]:[CLASIFICACIÓN]],5,0),+IFERROR(VLOOKUP(CONCATENATE(Table32[[#This Row],[Código Cantón]],"50"),Table5[[#All],[CÓDIGO PARROQUIA]:[CLASIFICACIÓN]],5,0),""))</f>
        <v/>
      </c>
      <c r="Q3625" s="13" t="str">
        <f>+IFERROR(VLOOKUP(Table32[[#This Row],[Código Cantón]],Table4[[#All],[CÓDIGO CANTÓN]:[CLASIFICACIÓN]],6,0),"")</f>
        <v/>
      </c>
    </row>
    <row r="3626" spans="4:17" x14ac:dyDescent="0.3">
      <c r="D3626" s="12" t="s">
        <v>2482</v>
      </c>
      <c r="E3626" s="12" t="s">
        <v>223</v>
      </c>
      <c r="F3626" s="12" t="s">
        <v>223</v>
      </c>
      <c r="G3626" s="12" t="s">
        <v>222</v>
      </c>
      <c r="H3626" s="12" t="s">
        <v>1387</v>
      </c>
      <c r="I3626" s="12" t="s">
        <v>308</v>
      </c>
      <c r="J3626" s="12" t="s">
        <v>7548</v>
      </c>
      <c r="K3626" s="12" t="s">
        <v>18123</v>
      </c>
      <c r="L3626" s="12" t="s">
        <v>2483</v>
      </c>
      <c r="M3626" s="12" t="s">
        <v>18124</v>
      </c>
      <c r="N3626" s="12" t="s">
        <v>7980</v>
      </c>
      <c r="O3626" s="12" t="s">
        <v>18125</v>
      </c>
      <c r="P3626" s="13" t="str">
        <f>+IFERROR(VLOOKUP(Table32[[#This Row],[Código_parroquial]],Table5[[#All],[CÓDIGO PARROQUIA]:[CLASIFICACIÓN]],5,0),+IFERROR(VLOOKUP(CONCATENATE(Table32[[#This Row],[Código Cantón]],"50"),Table5[[#All],[CÓDIGO PARROQUIA]:[CLASIFICACIÓN]],5,0),""))</f>
        <v/>
      </c>
      <c r="Q3626" s="13" t="str">
        <f>+IFERROR(VLOOKUP(Table32[[#This Row],[Código Cantón]],Table4[[#All],[CÓDIGO CANTÓN]:[CLASIFICACIÓN]],6,0),"")</f>
        <v/>
      </c>
    </row>
    <row r="3627" spans="4:17" x14ac:dyDescent="0.3">
      <c r="D3627" s="12" t="s">
        <v>2482</v>
      </c>
      <c r="E3627" s="12" t="s">
        <v>223</v>
      </c>
      <c r="F3627" s="12" t="s">
        <v>223</v>
      </c>
      <c r="G3627" s="12" t="s">
        <v>222</v>
      </c>
      <c r="H3627" s="12" t="s">
        <v>1388</v>
      </c>
      <c r="I3627" s="12" t="s">
        <v>533</v>
      </c>
      <c r="J3627" s="12" t="s">
        <v>7548</v>
      </c>
      <c r="K3627" s="12" t="s">
        <v>18126</v>
      </c>
      <c r="L3627" s="12" t="s">
        <v>2483</v>
      </c>
      <c r="M3627" s="12" t="s">
        <v>18127</v>
      </c>
      <c r="N3627" s="12" t="s">
        <v>7980</v>
      </c>
      <c r="O3627" s="12" t="s">
        <v>18128</v>
      </c>
      <c r="P3627" s="13" t="str">
        <f>+IFERROR(VLOOKUP(Table32[[#This Row],[Código_parroquial]],Table5[[#All],[CÓDIGO PARROQUIA]:[CLASIFICACIÓN]],5,0),+IFERROR(VLOOKUP(CONCATENATE(Table32[[#This Row],[Código Cantón]],"50"),Table5[[#All],[CÓDIGO PARROQUIA]:[CLASIFICACIÓN]],5,0),""))</f>
        <v/>
      </c>
      <c r="Q3627" s="13" t="str">
        <f>+IFERROR(VLOOKUP(Table32[[#This Row],[Código Cantón]],Table4[[#All],[CÓDIGO CANTÓN]:[CLASIFICACIÓN]],6,0),"")</f>
        <v/>
      </c>
    </row>
    <row r="3628" spans="4:17" x14ac:dyDescent="0.3">
      <c r="D3628" s="12" t="s">
        <v>2482</v>
      </c>
      <c r="E3628" s="12" t="s">
        <v>223</v>
      </c>
      <c r="F3628" s="12" t="s">
        <v>223</v>
      </c>
      <c r="G3628" s="12" t="s">
        <v>222</v>
      </c>
      <c r="H3628" s="12" t="s">
        <v>1388</v>
      </c>
      <c r="I3628" s="12" t="s">
        <v>533</v>
      </c>
      <c r="J3628" s="12" t="s">
        <v>7548</v>
      </c>
      <c r="K3628" s="12" t="s">
        <v>18129</v>
      </c>
      <c r="L3628" s="12" t="s">
        <v>2483</v>
      </c>
      <c r="M3628" s="12" t="s">
        <v>12258</v>
      </c>
      <c r="N3628" s="12" t="s">
        <v>7980</v>
      </c>
      <c r="O3628" s="12" t="s">
        <v>18130</v>
      </c>
      <c r="P3628" s="13" t="str">
        <f>+IFERROR(VLOOKUP(Table32[[#This Row],[Código_parroquial]],Table5[[#All],[CÓDIGO PARROQUIA]:[CLASIFICACIÓN]],5,0),+IFERROR(VLOOKUP(CONCATENATE(Table32[[#This Row],[Código Cantón]],"50"),Table5[[#All],[CÓDIGO PARROQUIA]:[CLASIFICACIÓN]],5,0),""))</f>
        <v/>
      </c>
      <c r="Q3628" s="13" t="str">
        <f>+IFERROR(VLOOKUP(Table32[[#This Row],[Código Cantón]],Table4[[#All],[CÓDIGO CANTÓN]:[CLASIFICACIÓN]],6,0),"")</f>
        <v/>
      </c>
    </row>
    <row r="3629" spans="4:17" x14ac:dyDescent="0.3">
      <c r="D3629" s="12" t="s">
        <v>2482</v>
      </c>
      <c r="E3629" s="12" t="s">
        <v>223</v>
      </c>
      <c r="F3629" s="12" t="s">
        <v>223</v>
      </c>
      <c r="G3629" s="12" t="s">
        <v>222</v>
      </c>
      <c r="H3629" s="12" t="s">
        <v>1387</v>
      </c>
      <c r="I3629" s="12" t="s">
        <v>308</v>
      </c>
      <c r="J3629" s="12" t="s">
        <v>7548</v>
      </c>
      <c r="K3629" s="12" t="s">
        <v>18131</v>
      </c>
      <c r="L3629" s="12" t="s">
        <v>2483</v>
      </c>
      <c r="M3629" s="12" t="s">
        <v>13083</v>
      </c>
      <c r="N3629" s="12" t="s">
        <v>7980</v>
      </c>
      <c r="O3629" s="12" t="s">
        <v>18132</v>
      </c>
      <c r="P3629" s="13" t="str">
        <f>+IFERROR(VLOOKUP(Table32[[#This Row],[Código_parroquial]],Table5[[#All],[CÓDIGO PARROQUIA]:[CLASIFICACIÓN]],5,0),+IFERROR(VLOOKUP(CONCATENATE(Table32[[#This Row],[Código Cantón]],"50"),Table5[[#All],[CÓDIGO PARROQUIA]:[CLASIFICACIÓN]],5,0),""))</f>
        <v/>
      </c>
      <c r="Q3629" s="13" t="str">
        <f>+IFERROR(VLOOKUP(Table32[[#This Row],[Código Cantón]],Table4[[#All],[CÓDIGO CANTÓN]:[CLASIFICACIÓN]],6,0),"")</f>
        <v/>
      </c>
    </row>
    <row r="3630" spans="4:17" x14ac:dyDescent="0.3">
      <c r="D3630" s="12" t="s">
        <v>2482</v>
      </c>
      <c r="E3630" s="12" t="s">
        <v>223</v>
      </c>
      <c r="F3630" s="12" t="s">
        <v>223</v>
      </c>
      <c r="G3630" s="12" t="s">
        <v>222</v>
      </c>
      <c r="H3630" s="12" t="s">
        <v>1388</v>
      </c>
      <c r="I3630" s="12" t="s">
        <v>533</v>
      </c>
      <c r="J3630" s="12" t="s">
        <v>7548</v>
      </c>
      <c r="K3630" s="12" t="s">
        <v>18133</v>
      </c>
      <c r="L3630" s="12" t="s">
        <v>2483</v>
      </c>
      <c r="M3630" s="12" t="s">
        <v>18134</v>
      </c>
      <c r="N3630" s="12" t="s">
        <v>7980</v>
      </c>
      <c r="O3630" s="12" t="s">
        <v>18135</v>
      </c>
      <c r="P3630" s="13" t="str">
        <f>+IFERROR(VLOOKUP(Table32[[#This Row],[Código_parroquial]],Table5[[#All],[CÓDIGO PARROQUIA]:[CLASIFICACIÓN]],5,0),+IFERROR(VLOOKUP(CONCATENATE(Table32[[#This Row],[Código Cantón]],"50"),Table5[[#All],[CÓDIGO PARROQUIA]:[CLASIFICACIÓN]],5,0),""))</f>
        <v/>
      </c>
      <c r="Q3630" s="13" t="str">
        <f>+IFERROR(VLOOKUP(Table32[[#This Row],[Código Cantón]],Table4[[#All],[CÓDIGO CANTÓN]:[CLASIFICACIÓN]],6,0),"")</f>
        <v/>
      </c>
    </row>
    <row r="3631" spans="4:17" x14ac:dyDescent="0.3">
      <c r="D3631" s="12" t="s">
        <v>2482</v>
      </c>
      <c r="E3631" s="12" t="s">
        <v>223</v>
      </c>
      <c r="F3631" s="12" t="s">
        <v>223</v>
      </c>
      <c r="G3631" s="12" t="s">
        <v>222</v>
      </c>
      <c r="H3631" s="12" t="s">
        <v>1386</v>
      </c>
      <c r="I3631" s="12" t="s">
        <v>7588</v>
      </c>
      <c r="J3631" s="12" t="s">
        <v>7548</v>
      </c>
      <c r="K3631" s="12" t="s">
        <v>18136</v>
      </c>
      <c r="L3631" s="12" t="s">
        <v>2483</v>
      </c>
      <c r="M3631" s="12" t="s">
        <v>18137</v>
      </c>
      <c r="N3631" s="12" t="s">
        <v>7980</v>
      </c>
      <c r="O3631" s="12" t="s">
        <v>18138</v>
      </c>
      <c r="P3631" s="13" t="str">
        <f>+IFERROR(VLOOKUP(Table32[[#This Row],[Código_parroquial]],Table5[[#All],[CÓDIGO PARROQUIA]:[CLASIFICACIÓN]],5,0),+IFERROR(VLOOKUP(CONCATENATE(Table32[[#This Row],[Código Cantón]],"50"),Table5[[#All],[CÓDIGO PARROQUIA]:[CLASIFICACIÓN]],5,0),""))</f>
        <v/>
      </c>
      <c r="Q3631" s="13" t="str">
        <f>+IFERROR(VLOOKUP(Table32[[#This Row],[Código Cantón]],Table4[[#All],[CÓDIGO CANTÓN]:[CLASIFICACIÓN]],6,0),"")</f>
        <v/>
      </c>
    </row>
    <row r="3632" spans="4:17" x14ac:dyDescent="0.3">
      <c r="D3632" s="12" t="s">
        <v>2482</v>
      </c>
      <c r="E3632" s="12" t="s">
        <v>223</v>
      </c>
      <c r="F3632" s="12" t="s">
        <v>223</v>
      </c>
      <c r="G3632" s="12" t="s">
        <v>222</v>
      </c>
      <c r="H3632" s="12" t="s">
        <v>1387</v>
      </c>
      <c r="I3632" s="12" t="s">
        <v>308</v>
      </c>
      <c r="J3632" s="12" t="s">
        <v>7548</v>
      </c>
      <c r="K3632" s="12" t="s">
        <v>18139</v>
      </c>
      <c r="L3632" s="12" t="s">
        <v>2483</v>
      </c>
      <c r="M3632" s="12" t="s">
        <v>2642</v>
      </c>
      <c r="N3632" s="12" t="s">
        <v>7980</v>
      </c>
      <c r="O3632" s="12" t="s">
        <v>18140</v>
      </c>
      <c r="P3632" s="13" t="str">
        <f>+IFERROR(VLOOKUP(Table32[[#This Row],[Código_parroquial]],Table5[[#All],[CÓDIGO PARROQUIA]:[CLASIFICACIÓN]],5,0),+IFERROR(VLOOKUP(CONCATENATE(Table32[[#This Row],[Código Cantón]],"50"),Table5[[#All],[CÓDIGO PARROQUIA]:[CLASIFICACIÓN]],5,0),""))</f>
        <v/>
      </c>
      <c r="Q3632" s="13" t="str">
        <f>+IFERROR(VLOOKUP(Table32[[#This Row],[Código Cantón]],Table4[[#All],[CÓDIGO CANTÓN]:[CLASIFICACIÓN]],6,0),"")</f>
        <v/>
      </c>
    </row>
    <row r="3633" spans="4:17" x14ac:dyDescent="0.3">
      <c r="D3633" s="12" t="s">
        <v>2482</v>
      </c>
      <c r="E3633" s="12" t="s">
        <v>223</v>
      </c>
      <c r="F3633" s="12" t="s">
        <v>223</v>
      </c>
      <c r="G3633" s="12" t="s">
        <v>222</v>
      </c>
      <c r="H3633" s="12" t="s">
        <v>1387</v>
      </c>
      <c r="I3633" s="12" t="s">
        <v>308</v>
      </c>
      <c r="J3633" s="12" t="s">
        <v>7548</v>
      </c>
      <c r="K3633" s="12" t="s">
        <v>18141</v>
      </c>
      <c r="L3633" s="12" t="s">
        <v>2483</v>
      </c>
      <c r="M3633" s="12" t="s">
        <v>18142</v>
      </c>
      <c r="N3633" s="12" t="s">
        <v>7987</v>
      </c>
      <c r="O3633" s="12" t="s">
        <v>18143</v>
      </c>
      <c r="P3633" s="13" t="str">
        <f>+IFERROR(VLOOKUP(Table32[[#This Row],[Código_parroquial]],Table5[[#All],[CÓDIGO PARROQUIA]:[CLASIFICACIÓN]],5,0),+IFERROR(VLOOKUP(CONCATENATE(Table32[[#This Row],[Código Cantón]],"50"),Table5[[#All],[CÓDIGO PARROQUIA]:[CLASIFICACIÓN]],5,0),""))</f>
        <v/>
      </c>
      <c r="Q3633" s="13" t="str">
        <f>+IFERROR(VLOOKUP(Table32[[#This Row],[Código Cantón]],Table4[[#All],[CÓDIGO CANTÓN]:[CLASIFICACIÓN]],6,0),"")</f>
        <v/>
      </c>
    </row>
    <row r="3634" spans="4:17" x14ac:dyDescent="0.3">
      <c r="D3634" s="12" t="s">
        <v>2482</v>
      </c>
      <c r="E3634" s="12" t="s">
        <v>223</v>
      </c>
      <c r="F3634" s="12" t="s">
        <v>223</v>
      </c>
      <c r="G3634" s="12" t="s">
        <v>222</v>
      </c>
      <c r="H3634" s="12" t="s">
        <v>1387</v>
      </c>
      <c r="I3634" s="12" t="s">
        <v>308</v>
      </c>
      <c r="J3634" s="12" t="s">
        <v>7548</v>
      </c>
      <c r="K3634" s="12" t="s">
        <v>18144</v>
      </c>
      <c r="L3634" s="12" t="s">
        <v>2483</v>
      </c>
      <c r="M3634" s="12" t="s">
        <v>18145</v>
      </c>
      <c r="N3634" s="12" t="s">
        <v>7987</v>
      </c>
      <c r="O3634" s="12" t="s">
        <v>18146</v>
      </c>
      <c r="P3634" s="13" t="str">
        <f>+IFERROR(VLOOKUP(Table32[[#This Row],[Código_parroquial]],Table5[[#All],[CÓDIGO PARROQUIA]:[CLASIFICACIÓN]],5,0),+IFERROR(VLOOKUP(CONCATENATE(Table32[[#This Row],[Código Cantón]],"50"),Table5[[#All],[CÓDIGO PARROQUIA]:[CLASIFICACIÓN]],5,0),""))</f>
        <v/>
      </c>
      <c r="Q3634" s="13" t="str">
        <f>+IFERROR(VLOOKUP(Table32[[#This Row],[Código Cantón]],Table4[[#All],[CÓDIGO CANTÓN]:[CLASIFICACIÓN]],6,0),"")</f>
        <v/>
      </c>
    </row>
    <row r="3635" spans="4:17" x14ac:dyDescent="0.3">
      <c r="D3635" s="12" t="s">
        <v>2482</v>
      </c>
      <c r="E3635" s="12" t="s">
        <v>223</v>
      </c>
      <c r="F3635" s="12" t="s">
        <v>223</v>
      </c>
      <c r="G3635" s="12" t="s">
        <v>222</v>
      </c>
      <c r="H3635" s="12" t="s">
        <v>1386</v>
      </c>
      <c r="I3635" s="12" t="s">
        <v>7588</v>
      </c>
      <c r="J3635" s="12" t="s">
        <v>7548</v>
      </c>
      <c r="K3635" s="12" t="s">
        <v>18147</v>
      </c>
      <c r="L3635" s="12" t="s">
        <v>2483</v>
      </c>
      <c r="M3635" s="12" t="s">
        <v>2640</v>
      </c>
      <c r="N3635" s="12" t="s">
        <v>7980</v>
      </c>
      <c r="O3635" s="12" t="s">
        <v>18148</v>
      </c>
      <c r="P3635" s="13" t="str">
        <f>+IFERROR(VLOOKUP(Table32[[#This Row],[Código_parroquial]],Table5[[#All],[CÓDIGO PARROQUIA]:[CLASIFICACIÓN]],5,0),+IFERROR(VLOOKUP(CONCATENATE(Table32[[#This Row],[Código Cantón]],"50"),Table5[[#All],[CÓDIGO PARROQUIA]:[CLASIFICACIÓN]],5,0),""))</f>
        <v/>
      </c>
      <c r="Q3635" s="13" t="str">
        <f>+IFERROR(VLOOKUP(Table32[[#This Row],[Código Cantón]],Table4[[#All],[CÓDIGO CANTÓN]:[CLASIFICACIÓN]],6,0),"")</f>
        <v/>
      </c>
    </row>
    <row r="3636" spans="4:17" x14ac:dyDescent="0.3">
      <c r="D3636" s="12" t="s">
        <v>2482</v>
      </c>
      <c r="E3636" s="12" t="s">
        <v>223</v>
      </c>
      <c r="F3636" s="12" t="s">
        <v>223</v>
      </c>
      <c r="G3636" s="12" t="s">
        <v>222</v>
      </c>
      <c r="H3636" s="12" t="s">
        <v>1387</v>
      </c>
      <c r="I3636" s="12" t="s">
        <v>308</v>
      </c>
      <c r="J3636" s="12" t="s">
        <v>7548</v>
      </c>
      <c r="K3636" s="12" t="s">
        <v>18149</v>
      </c>
      <c r="L3636" s="12" t="s">
        <v>2483</v>
      </c>
      <c r="M3636" s="12" t="s">
        <v>2643</v>
      </c>
      <c r="N3636" s="12" t="s">
        <v>7980</v>
      </c>
      <c r="O3636" s="12" t="s">
        <v>18150</v>
      </c>
      <c r="P3636" s="13" t="str">
        <f>+IFERROR(VLOOKUP(Table32[[#This Row],[Código_parroquial]],Table5[[#All],[CÓDIGO PARROQUIA]:[CLASIFICACIÓN]],5,0),+IFERROR(VLOOKUP(CONCATENATE(Table32[[#This Row],[Código Cantón]],"50"),Table5[[#All],[CÓDIGO PARROQUIA]:[CLASIFICACIÓN]],5,0),""))</f>
        <v/>
      </c>
      <c r="Q3636" s="13" t="str">
        <f>+IFERROR(VLOOKUP(Table32[[#This Row],[Código Cantón]],Table4[[#All],[CÓDIGO CANTÓN]:[CLASIFICACIÓN]],6,0),"")</f>
        <v/>
      </c>
    </row>
    <row r="3637" spans="4:17" x14ac:dyDescent="0.3">
      <c r="D3637" s="12" t="s">
        <v>2482</v>
      </c>
      <c r="E3637" s="12" t="s">
        <v>223</v>
      </c>
      <c r="F3637" s="12" t="s">
        <v>223</v>
      </c>
      <c r="G3637" s="12" t="s">
        <v>222</v>
      </c>
      <c r="H3637" s="12" t="s">
        <v>1387</v>
      </c>
      <c r="I3637" s="12" t="s">
        <v>308</v>
      </c>
      <c r="J3637" s="12" t="s">
        <v>7548</v>
      </c>
      <c r="K3637" s="12" t="s">
        <v>18151</v>
      </c>
      <c r="L3637" s="12" t="s">
        <v>2483</v>
      </c>
      <c r="M3637" s="12" t="s">
        <v>18152</v>
      </c>
      <c r="N3637" s="12" t="s">
        <v>7987</v>
      </c>
      <c r="O3637" s="12" t="s">
        <v>18153</v>
      </c>
      <c r="P3637" s="13" t="str">
        <f>+IFERROR(VLOOKUP(Table32[[#This Row],[Código_parroquial]],Table5[[#All],[CÓDIGO PARROQUIA]:[CLASIFICACIÓN]],5,0),+IFERROR(VLOOKUP(CONCATENATE(Table32[[#This Row],[Código Cantón]],"50"),Table5[[#All],[CÓDIGO PARROQUIA]:[CLASIFICACIÓN]],5,0),""))</f>
        <v/>
      </c>
      <c r="Q3637" s="13" t="str">
        <f>+IFERROR(VLOOKUP(Table32[[#This Row],[Código Cantón]],Table4[[#All],[CÓDIGO CANTÓN]:[CLASIFICACIÓN]],6,0),"")</f>
        <v/>
      </c>
    </row>
    <row r="3638" spans="4:17" x14ac:dyDescent="0.3">
      <c r="D3638" s="12" t="s">
        <v>2482</v>
      </c>
      <c r="E3638" s="12" t="s">
        <v>223</v>
      </c>
      <c r="F3638" s="12" t="s">
        <v>223</v>
      </c>
      <c r="G3638" s="12" t="s">
        <v>222</v>
      </c>
      <c r="H3638" s="12" t="s">
        <v>1387</v>
      </c>
      <c r="I3638" s="12" t="s">
        <v>308</v>
      </c>
      <c r="J3638" s="12" t="s">
        <v>7548</v>
      </c>
      <c r="K3638" s="12" t="s">
        <v>18154</v>
      </c>
      <c r="L3638" s="12" t="s">
        <v>2483</v>
      </c>
      <c r="M3638" s="12" t="s">
        <v>2642</v>
      </c>
      <c r="N3638" s="12" t="s">
        <v>7987</v>
      </c>
      <c r="O3638" s="12" t="s">
        <v>18155</v>
      </c>
      <c r="P3638" s="13" t="str">
        <f>+IFERROR(VLOOKUP(Table32[[#This Row],[Código_parroquial]],Table5[[#All],[CÓDIGO PARROQUIA]:[CLASIFICACIÓN]],5,0),+IFERROR(VLOOKUP(CONCATENATE(Table32[[#This Row],[Código Cantón]],"50"),Table5[[#All],[CÓDIGO PARROQUIA]:[CLASIFICACIÓN]],5,0),""))</f>
        <v/>
      </c>
      <c r="Q3638" s="13" t="str">
        <f>+IFERROR(VLOOKUP(Table32[[#This Row],[Código Cantón]],Table4[[#All],[CÓDIGO CANTÓN]:[CLASIFICACIÓN]],6,0),"")</f>
        <v/>
      </c>
    </row>
    <row r="3639" spans="4:17" x14ac:dyDescent="0.3">
      <c r="D3639" s="12" t="s">
        <v>2482</v>
      </c>
      <c r="E3639" s="12" t="s">
        <v>223</v>
      </c>
      <c r="F3639" s="12" t="s">
        <v>223</v>
      </c>
      <c r="G3639" s="12" t="s">
        <v>222</v>
      </c>
      <c r="H3639" s="12" t="s">
        <v>1387</v>
      </c>
      <c r="I3639" s="12" t="s">
        <v>308</v>
      </c>
      <c r="J3639" s="12" t="s">
        <v>7548</v>
      </c>
      <c r="K3639" s="12" t="s">
        <v>18156</v>
      </c>
      <c r="L3639" s="12" t="s">
        <v>2483</v>
      </c>
      <c r="M3639" s="12" t="s">
        <v>761</v>
      </c>
      <c r="N3639" s="12" t="s">
        <v>7987</v>
      </c>
      <c r="O3639" s="12" t="s">
        <v>18157</v>
      </c>
      <c r="P3639" s="13" t="str">
        <f>+IFERROR(VLOOKUP(Table32[[#This Row],[Código_parroquial]],Table5[[#All],[CÓDIGO PARROQUIA]:[CLASIFICACIÓN]],5,0),+IFERROR(VLOOKUP(CONCATENATE(Table32[[#This Row],[Código Cantón]],"50"),Table5[[#All],[CÓDIGO PARROQUIA]:[CLASIFICACIÓN]],5,0),""))</f>
        <v/>
      </c>
      <c r="Q3639" s="13" t="str">
        <f>+IFERROR(VLOOKUP(Table32[[#This Row],[Código Cantón]],Table4[[#All],[CÓDIGO CANTÓN]:[CLASIFICACIÓN]],6,0),"")</f>
        <v/>
      </c>
    </row>
    <row r="3640" spans="4:17" x14ac:dyDescent="0.3">
      <c r="D3640" s="12" t="s">
        <v>2482</v>
      </c>
      <c r="E3640" s="12" t="s">
        <v>223</v>
      </c>
      <c r="F3640" s="12" t="s">
        <v>223</v>
      </c>
      <c r="G3640" s="12" t="s">
        <v>222</v>
      </c>
      <c r="H3640" s="12" t="s">
        <v>1387</v>
      </c>
      <c r="I3640" s="12" t="s">
        <v>308</v>
      </c>
      <c r="J3640" s="12" t="s">
        <v>7548</v>
      </c>
      <c r="K3640" s="12" t="s">
        <v>18158</v>
      </c>
      <c r="L3640" s="12" t="s">
        <v>2483</v>
      </c>
      <c r="M3640" s="12" t="s">
        <v>18159</v>
      </c>
      <c r="N3640" s="12" t="s">
        <v>7980</v>
      </c>
      <c r="O3640" s="12" t="s">
        <v>18160</v>
      </c>
      <c r="P3640" s="13" t="str">
        <f>+IFERROR(VLOOKUP(Table32[[#This Row],[Código_parroquial]],Table5[[#All],[CÓDIGO PARROQUIA]:[CLASIFICACIÓN]],5,0),+IFERROR(VLOOKUP(CONCATENATE(Table32[[#This Row],[Código Cantón]],"50"),Table5[[#All],[CÓDIGO PARROQUIA]:[CLASIFICACIÓN]],5,0),""))</f>
        <v/>
      </c>
      <c r="Q3640" s="13" t="str">
        <f>+IFERROR(VLOOKUP(Table32[[#This Row],[Código Cantón]],Table4[[#All],[CÓDIGO CANTÓN]:[CLASIFICACIÓN]],6,0),"")</f>
        <v/>
      </c>
    </row>
    <row r="3641" spans="4:17" x14ac:dyDescent="0.3">
      <c r="D3641" s="12" t="s">
        <v>2482</v>
      </c>
      <c r="E3641" s="12" t="s">
        <v>223</v>
      </c>
      <c r="F3641" s="12" t="s">
        <v>225</v>
      </c>
      <c r="G3641" s="12" t="s">
        <v>224</v>
      </c>
      <c r="H3641" s="12" t="s">
        <v>1416</v>
      </c>
      <c r="I3641" s="12" t="s">
        <v>1417</v>
      </c>
      <c r="J3641" s="12" t="s">
        <v>7548</v>
      </c>
      <c r="K3641" s="12" t="s">
        <v>18161</v>
      </c>
      <c r="L3641" s="12" t="s">
        <v>2483</v>
      </c>
      <c r="M3641" s="12" t="s">
        <v>18162</v>
      </c>
      <c r="N3641" s="12" t="s">
        <v>7980</v>
      </c>
      <c r="O3641" s="12" t="s">
        <v>18163</v>
      </c>
      <c r="P3641" s="13" t="str">
        <f>+IFERROR(VLOOKUP(Table32[[#This Row],[Código_parroquial]],Table5[[#All],[CÓDIGO PARROQUIA]:[CLASIFICACIÓN]],5,0),+IFERROR(VLOOKUP(CONCATENATE(Table32[[#This Row],[Código Cantón]],"50"),Table5[[#All],[CÓDIGO PARROQUIA]:[CLASIFICACIÓN]],5,0),""))</f>
        <v/>
      </c>
      <c r="Q3641" s="13" t="str">
        <f>+IFERROR(VLOOKUP(Table32[[#This Row],[Código Cantón]],Table4[[#All],[CÓDIGO CANTÓN]:[CLASIFICACIÓN]],6,0),"")</f>
        <v/>
      </c>
    </row>
    <row r="3642" spans="4:17" x14ac:dyDescent="0.3">
      <c r="D3642" s="12" t="s">
        <v>2482</v>
      </c>
      <c r="E3642" s="12" t="s">
        <v>223</v>
      </c>
      <c r="F3642" s="12" t="s">
        <v>225</v>
      </c>
      <c r="G3642" s="12" t="s">
        <v>224</v>
      </c>
      <c r="H3642" s="12" t="s">
        <v>1423</v>
      </c>
      <c r="I3642" s="12" t="s">
        <v>1424</v>
      </c>
      <c r="J3642" s="12" t="s">
        <v>7550</v>
      </c>
      <c r="K3642" s="12" t="s">
        <v>18164</v>
      </c>
      <c r="L3642" s="12" t="s">
        <v>2483</v>
      </c>
      <c r="M3642" s="12" t="s">
        <v>18165</v>
      </c>
      <c r="N3642" s="12" t="s">
        <v>7987</v>
      </c>
      <c r="O3642" s="12" t="s">
        <v>18166</v>
      </c>
      <c r="P3642" s="13" t="str">
        <f>+IFERROR(VLOOKUP(Table32[[#This Row],[Código_parroquial]],Table5[[#All],[CÓDIGO PARROQUIA]:[CLASIFICACIÓN]],5,0),+IFERROR(VLOOKUP(CONCATENATE(Table32[[#This Row],[Código Cantón]],"50"),Table5[[#All],[CÓDIGO PARROQUIA]:[CLASIFICACIÓN]],5,0),""))</f>
        <v/>
      </c>
      <c r="Q3642" s="13" t="str">
        <f>+IFERROR(VLOOKUP(Table32[[#This Row],[Código Cantón]],Table4[[#All],[CÓDIGO CANTÓN]:[CLASIFICACIÓN]],6,0),"")</f>
        <v/>
      </c>
    </row>
    <row r="3643" spans="4:17" x14ac:dyDescent="0.3">
      <c r="D3643" s="12" t="s">
        <v>2482</v>
      </c>
      <c r="E3643" s="12" t="s">
        <v>223</v>
      </c>
      <c r="F3643" s="12" t="s">
        <v>225</v>
      </c>
      <c r="G3643" s="12" t="s">
        <v>224</v>
      </c>
      <c r="H3643" s="12" t="s">
        <v>1423</v>
      </c>
      <c r="I3643" s="12" t="s">
        <v>1424</v>
      </c>
      <c r="J3643" s="12" t="s">
        <v>7550</v>
      </c>
      <c r="K3643" s="12" t="s">
        <v>18167</v>
      </c>
      <c r="L3643" s="12" t="s">
        <v>2483</v>
      </c>
      <c r="M3643" s="12" t="s">
        <v>18168</v>
      </c>
      <c r="N3643" s="12" t="s">
        <v>7987</v>
      </c>
      <c r="O3643" s="12" t="s">
        <v>18169</v>
      </c>
      <c r="P3643" s="13" t="str">
        <f>+IFERROR(VLOOKUP(Table32[[#This Row],[Código_parroquial]],Table5[[#All],[CÓDIGO PARROQUIA]:[CLASIFICACIÓN]],5,0),+IFERROR(VLOOKUP(CONCATENATE(Table32[[#This Row],[Código Cantón]],"50"),Table5[[#All],[CÓDIGO PARROQUIA]:[CLASIFICACIÓN]],5,0),""))</f>
        <v/>
      </c>
      <c r="Q3643" s="13" t="str">
        <f>+IFERROR(VLOOKUP(Table32[[#This Row],[Código Cantón]],Table4[[#All],[CÓDIGO CANTÓN]:[CLASIFICACIÓN]],6,0),"")</f>
        <v/>
      </c>
    </row>
    <row r="3644" spans="4:17" x14ac:dyDescent="0.3">
      <c r="D3644" s="12" t="s">
        <v>2482</v>
      </c>
      <c r="E3644" s="12" t="s">
        <v>223</v>
      </c>
      <c r="F3644" s="12" t="s">
        <v>225</v>
      </c>
      <c r="G3644" s="12" t="s">
        <v>224</v>
      </c>
      <c r="H3644" s="12" t="s">
        <v>1423</v>
      </c>
      <c r="I3644" s="12" t="s">
        <v>1424</v>
      </c>
      <c r="J3644" s="12" t="s">
        <v>7550</v>
      </c>
      <c r="K3644" s="12" t="s">
        <v>18170</v>
      </c>
      <c r="L3644" s="12" t="s">
        <v>2483</v>
      </c>
      <c r="M3644" s="12" t="s">
        <v>18171</v>
      </c>
      <c r="N3644" s="12" t="s">
        <v>7987</v>
      </c>
      <c r="O3644" s="12" t="s">
        <v>18172</v>
      </c>
      <c r="P3644" s="13" t="str">
        <f>+IFERROR(VLOOKUP(Table32[[#This Row],[Código_parroquial]],Table5[[#All],[CÓDIGO PARROQUIA]:[CLASIFICACIÓN]],5,0),+IFERROR(VLOOKUP(CONCATENATE(Table32[[#This Row],[Código Cantón]],"50"),Table5[[#All],[CÓDIGO PARROQUIA]:[CLASIFICACIÓN]],5,0),""))</f>
        <v/>
      </c>
      <c r="Q3644" s="13" t="str">
        <f>+IFERROR(VLOOKUP(Table32[[#This Row],[Código Cantón]],Table4[[#All],[CÓDIGO CANTÓN]:[CLASIFICACIÓN]],6,0),"")</f>
        <v/>
      </c>
    </row>
    <row r="3645" spans="4:17" x14ac:dyDescent="0.3">
      <c r="D3645" s="12" t="s">
        <v>2482</v>
      </c>
      <c r="E3645" s="12" t="s">
        <v>223</v>
      </c>
      <c r="F3645" s="12" t="s">
        <v>225</v>
      </c>
      <c r="G3645" s="12" t="s">
        <v>224</v>
      </c>
      <c r="H3645" s="12" t="s">
        <v>1420</v>
      </c>
      <c r="I3645" s="12" t="s">
        <v>323</v>
      </c>
      <c r="J3645" s="12" t="s">
        <v>7548</v>
      </c>
      <c r="K3645" s="12" t="s">
        <v>18173</v>
      </c>
      <c r="L3645" s="12" t="s">
        <v>2483</v>
      </c>
      <c r="M3645" s="12" t="s">
        <v>8104</v>
      </c>
      <c r="N3645" s="12" t="s">
        <v>7987</v>
      </c>
      <c r="O3645" s="12" t="s">
        <v>18174</v>
      </c>
      <c r="P3645" s="13" t="str">
        <f>+IFERROR(VLOOKUP(Table32[[#This Row],[Código_parroquial]],Table5[[#All],[CÓDIGO PARROQUIA]:[CLASIFICACIÓN]],5,0),+IFERROR(VLOOKUP(CONCATENATE(Table32[[#This Row],[Código Cantón]],"50"),Table5[[#All],[CÓDIGO PARROQUIA]:[CLASIFICACIÓN]],5,0),""))</f>
        <v/>
      </c>
      <c r="Q3645" s="13" t="str">
        <f>+IFERROR(VLOOKUP(Table32[[#This Row],[Código Cantón]],Table4[[#All],[CÓDIGO CANTÓN]:[CLASIFICACIÓN]],6,0),"")</f>
        <v/>
      </c>
    </row>
    <row r="3646" spans="4:17" x14ac:dyDescent="0.3">
      <c r="D3646" s="12" t="s">
        <v>2482</v>
      </c>
      <c r="E3646" s="12" t="s">
        <v>223</v>
      </c>
      <c r="F3646" s="12" t="s">
        <v>225</v>
      </c>
      <c r="G3646" s="12" t="s">
        <v>224</v>
      </c>
      <c r="H3646" s="12" t="s">
        <v>1420</v>
      </c>
      <c r="I3646" s="12" t="s">
        <v>323</v>
      </c>
      <c r="J3646" s="12" t="s">
        <v>7548</v>
      </c>
      <c r="K3646" s="12" t="s">
        <v>18175</v>
      </c>
      <c r="L3646" s="12" t="s">
        <v>2483</v>
      </c>
      <c r="M3646" s="12" t="s">
        <v>18176</v>
      </c>
      <c r="N3646" s="12" t="s">
        <v>7987</v>
      </c>
      <c r="O3646" s="12" t="s">
        <v>18177</v>
      </c>
      <c r="P3646" s="13" t="str">
        <f>+IFERROR(VLOOKUP(Table32[[#This Row],[Código_parroquial]],Table5[[#All],[CÓDIGO PARROQUIA]:[CLASIFICACIÓN]],5,0),+IFERROR(VLOOKUP(CONCATENATE(Table32[[#This Row],[Código Cantón]],"50"),Table5[[#All],[CÓDIGO PARROQUIA]:[CLASIFICACIÓN]],5,0),""))</f>
        <v/>
      </c>
      <c r="Q3646" s="13" t="str">
        <f>+IFERROR(VLOOKUP(Table32[[#This Row],[Código Cantón]],Table4[[#All],[CÓDIGO CANTÓN]:[CLASIFICACIÓN]],6,0),"")</f>
        <v/>
      </c>
    </row>
    <row r="3647" spans="4:17" x14ac:dyDescent="0.3">
      <c r="D3647" s="12" t="s">
        <v>2482</v>
      </c>
      <c r="E3647" s="12" t="s">
        <v>223</v>
      </c>
      <c r="F3647" s="12" t="s">
        <v>225</v>
      </c>
      <c r="G3647" s="12" t="s">
        <v>224</v>
      </c>
      <c r="H3647" s="12" t="s">
        <v>1418</v>
      </c>
      <c r="I3647" s="12" t="s">
        <v>1419</v>
      </c>
      <c r="J3647" s="12" t="s">
        <v>7548</v>
      </c>
      <c r="K3647" s="12" t="s">
        <v>18178</v>
      </c>
      <c r="L3647" s="12" t="s">
        <v>2483</v>
      </c>
      <c r="M3647" s="12" t="s">
        <v>18179</v>
      </c>
      <c r="N3647" s="12" t="s">
        <v>7987</v>
      </c>
      <c r="O3647" s="12" t="s">
        <v>18180</v>
      </c>
      <c r="P3647" s="13" t="str">
        <f>+IFERROR(VLOOKUP(Table32[[#This Row],[Código_parroquial]],Table5[[#All],[CÓDIGO PARROQUIA]:[CLASIFICACIÓN]],5,0),+IFERROR(VLOOKUP(CONCATENATE(Table32[[#This Row],[Código Cantón]],"50"),Table5[[#All],[CÓDIGO PARROQUIA]:[CLASIFICACIÓN]],5,0),""))</f>
        <v/>
      </c>
      <c r="Q3647" s="13" t="str">
        <f>+IFERROR(VLOOKUP(Table32[[#This Row],[Código Cantón]],Table4[[#All],[CÓDIGO CANTÓN]:[CLASIFICACIÓN]],6,0),"")</f>
        <v/>
      </c>
    </row>
    <row r="3648" spans="4:17" x14ac:dyDescent="0.3">
      <c r="D3648" s="12" t="s">
        <v>2482</v>
      </c>
      <c r="E3648" s="12" t="s">
        <v>223</v>
      </c>
      <c r="F3648" s="12" t="s">
        <v>225</v>
      </c>
      <c r="G3648" s="12" t="s">
        <v>224</v>
      </c>
      <c r="H3648" s="12" t="s">
        <v>1418</v>
      </c>
      <c r="I3648" s="12" t="s">
        <v>1419</v>
      </c>
      <c r="J3648" s="12" t="s">
        <v>7548</v>
      </c>
      <c r="K3648" s="12" t="s">
        <v>18181</v>
      </c>
      <c r="L3648" s="12" t="s">
        <v>2483</v>
      </c>
      <c r="M3648" s="12" t="s">
        <v>18182</v>
      </c>
      <c r="N3648" s="12" t="s">
        <v>7987</v>
      </c>
      <c r="O3648" s="12" t="s">
        <v>18183</v>
      </c>
      <c r="P3648" s="13" t="str">
        <f>+IFERROR(VLOOKUP(Table32[[#This Row],[Código_parroquial]],Table5[[#All],[CÓDIGO PARROQUIA]:[CLASIFICACIÓN]],5,0),+IFERROR(VLOOKUP(CONCATENATE(Table32[[#This Row],[Código Cantón]],"50"),Table5[[#All],[CÓDIGO PARROQUIA]:[CLASIFICACIÓN]],5,0),""))</f>
        <v/>
      </c>
      <c r="Q3648" s="13" t="str">
        <f>+IFERROR(VLOOKUP(Table32[[#This Row],[Código Cantón]],Table4[[#All],[CÓDIGO CANTÓN]:[CLASIFICACIÓN]],6,0),"")</f>
        <v/>
      </c>
    </row>
    <row r="3649" spans="4:17" x14ac:dyDescent="0.3">
      <c r="D3649" s="12" t="s">
        <v>2482</v>
      </c>
      <c r="E3649" s="12" t="s">
        <v>223</v>
      </c>
      <c r="F3649" s="12" t="s">
        <v>225</v>
      </c>
      <c r="G3649" s="12" t="s">
        <v>224</v>
      </c>
      <c r="H3649" s="12" t="s">
        <v>1418</v>
      </c>
      <c r="I3649" s="12" t="s">
        <v>1419</v>
      </c>
      <c r="J3649" s="12" t="s">
        <v>7548</v>
      </c>
      <c r="K3649" s="12" t="s">
        <v>18184</v>
      </c>
      <c r="L3649" s="12" t="s">
        <v>2483</v>
      </c>
      <c r="M3649" s="12" t="s">
        <v>18185</v>
      </c>
      <c r="N3649" s="12" t="s">
        <v>7987</v>
      </c>
      <c r="O3649" s="12" t="s">
        <v>18186</v>
      </c>
      <c r="P3649" s="13" t="str">
        <f>+IFERROR(VLOOKUP(Table32[[#This Row],[Código_parroquial]],Table5[[#All],[CÓDIGO PARROQUIA]:[CLASIFICACIÓN]],5,0),+IFERROR(VLOOKUP(CONCATENATE(Table32[[#This Row],[Código Cantón]],"50"),Table5[[#All],[CÓDIGO PARROQUIA]:[CLASIFICACIÓN]],5,0),""))</f>
        <v/>
      </c>
      <c r="Q3649" s="13" t="str">
        <f>+IFERROR(VLOOKUP(Table32[[#This Row],[Código Cantón]],Table4[[#All],[CÓDIGO CANTÓN]:[CLASIFICACIÓN]],6,0),"")</f>
        <v/>
      </c>
    </row>
    <row r="3650" spans="4:17" x14ac:dyDescent="0.3">
      <c r="D3650" s="12" t="s">
        <v>2482</v>
      </c>
      <c r="E3650" s="12" t="s">
        <v>223</v>
      </c>
      <c r="F3650" s="12" t="s">
        <v>225</v>
      </c>
      <c r="G3650" s="12" t="s">
        <v>224</v>
      </c>
      <c r="H3650" s="12" t="s">
        <v>1418</v>
      </c>
      <c r="I3650" s="12" t="s">
        <v>1419</v>
      </c>
      <c r="J3650" s="12" t="s">
        <v>7548</v>
      </c>
      <c r="K3650" s="12" t="s">
        <v>18187</v>
      </c>
      <c r="L3650" s="12" t="s">
        <v>2483</v>
      </c>
      <c r="M3650" s="12" t="s">
        <v>18188</v>
      </c>
      <c r="N3650" s="12" t="s">
        <v>7987</v>
      </c>
      <c r="O3650" s="12" t="s">
        <v>18189</v>
      </c>
      <c r="P3650" s="13" t="str">
        <f>+IFERROR(VLOOKUP(Table32[[#This Row],[Código_parroquial]],Table5[[#All],[CÓDIGO PARROQUIA]:[CLASIFICACIÓN]],5,0),+IFERROR(VLOOKUP(CONCATENATE(Table32[[#This Row],[Código Cantón]],"50"),Table5[[#All],[CÓDIGO PARROQUIA]:[CLASIFICACIÓN]],5,0),""))</f>
        <v/>
      </c>
      <c r="Q3650" s="13" t="str">
        <f>+IFERROR(VLOOKUP(Table32[[#This Row],[Código Cantón]],Table4[[#All],[CÓDIGO CANTÓN]:[CLASIFICACIÓN]],6,0),"")</f>
        <v/>
      </c>
    </row>
    <row r="3651" spans="4:17" x14ac:dyDescent="0.3">
      <c r="D3651" s="12" t="s">
        <v>2482</v>
      </c>
      <c r="E3651" s="12" t="s">
        <v>223</v>
      </c>
      <c r="F3651" s="12" t="s">
        <v>225</v>
      </c>
      <c r="G3651" s="12" t="s">
        <v>224</v>
      </c>
      <c r="H3651" s="12" t="s">
        <v>1418</v>
      </c>
      <c r="I3651" s="12" t="s">
        <v>1419</v>
      </c>
      <c r="J3651" s="12" t="s">
        <v>7548</v>
      </c>
      <c r="K3651" s="12" t="s">
        <v>18190</v>
      </c>
      <c r="L3651" s="12" t="s">
        <v>2483</v>
      </c>
      <c r="M3651" s="12" t="s">
        <v>18191</v>
      </c>
      <c r="N3651" s="12" t="s">
        <v>7987</v>
      </c>
      <c r="O3651" s="12" t="s">
        <v>18192</v>
      </c>
      <c r="P3651" s="13" t="str">
        <f>+IFERROR(VLOOKUP(Table32[[#This Row],[Código_parroquial]],Table5[[#All],[CÓDIGO PARROQUIA]:[CLASIFICACIÓN]],5,0),+IFERROR(VLOOKUP(CONCATENATE(Table32[[#This Row],[Código Cantón]],"50"),Table5[[#All],[CÓDIGO PARROQUIA]:[CLASIFICACIÓN]],5,0),""))</f>
        <v/>
      </c>
      <c r="Q3651" s="13" t="str">
        <f>+IFERROR(VLOOKUP(Table32[[#This Row],[Código Cantón]],Table4[[#All],[CÓDIGO CANTÓN]:[CLASIFICACIÓN]],6,0),"")</f>
        <v/>
      </c>
    </row>
    <row r="3652" spans="4:17" x14ac:dyDescent="0.3">
      <c r="D3652" s="12" t="s">
        <v>2482</v>
      </c>
      <c r="E3652" s="12" t="s">
        <v>223</v>
      </c>
      <c r="F3652" s="12" t="s">
        <v>225</v>
      </c>
      <c r="G3652" s="12" t="s">
        <v>224</v>
      </c>
      <c r="H3652" s="12" t="s">
        <v>1418</v>
      </c>
      <c r="I3652" s="12" t="s">
        <v>1419</v>
      </c>
      <c r="J3652" s="12" t="s">
        <v>7548</v>
      </c>
      <c r="K3652" s="12" t="s">
        <v>18193</v>
      </c>
      <c r="L3652" s="12" t="s">
        <v>2483</v>
      </c>
      <c r="M3652" s="12" t="s">
        <v>18194</v>
      </c>
      <c r="N3652" s="12" t="s">
        <v>7987</v>
      </c>
      <c r="O3652" s="12" t="s">
        <v>18195</v>
      </c>
      <c r="P3652" s="13" t="str">
        <f>+IFERROR(VLOOKUP(Table32[[#This Row],[Código_parroquial]],Table5[[#All],[CÓDIGO PARROQUIA]:[CLASIFICACIÓN]],5,0),+IFERROR(VLOOKUP(CONCATENATE(Table32[[#This Row],[Código Cantón]],"50"),Table5[[#All],[CÓDIGO PARROQUIA]:[CLASIFICACIÓN]],5,0),""))</f>
        <v/>
      </c>
      <c r="Q3652" s="13" t="str">
        <f>+IFERROR(VLOOKUP(Table32[[#This Row],[Código Cantón]],Table4[[#All],[CÓDIGO CANTÓN]:[CLASIFICACIÓN]],6,0),"")</f>
        <v/>
      </c>
    </row>
    <row r="3653" spans="4:17" x14ac:dyDescent="0.3">
      <c r="D3653" s="12" t="s">
        <v>2482</v>
      </c>
      <c r="E3653" s="12" t="s">
        <v>223</v>
      </c>
      <c r="F3653" s="12" t="s">
        <v>225</v>
      </c>
      <c r="G3653" s="12" t="s">
        <v>224</v>
      </c>
      <c r="H3653" s="12" t="s">
        <v>1418</v>
      </c>
      <c r="I3653" s="12" t="s">
        <v>1419</v>
      </c>
      <c r="J3653" s="12" t="s">
        <v>7548</v>
      </c>
      <c r="K3653" s="12" t="s">
        <v>18196</v>
      </c>
      <c r="L3653" s="12" t="s">
        <v>2483</v>
      </c>
      <c r="M3653" s="12" t="s">
        <v>18197</v>
      </c>
      <c r="N3653" s="12" t="s">
        <v>7987</v>
      </c>
      <c r="O3653" s="12" t="s">
        <v>18198</v>
      </c>
      <c r="P3653" s="13" t="str">
        <f>+IFERROR(VLOOKUP(Table32[[#This Row],[Código_parroquial]],Table5[[#All],[CÓDIGO PARROQUIA]:[CLASIFICACIÓN]],5,0),+IFERROR(VLOOKUP(CONCATENATE(Table32[[#This Row],[Código Cantón]],"50"),Table5[[#All],[CÓDIGO PARROQUIA]:[CLASIFICACIÓN]],5,0),""))</f>
        <v/>
      </c>
      <c r="Q3653" s="13" t="str">
        <f>+IFERROR(VLOOKUP(Table32[[#This Row],[Código Cantón]],Table4[[#All],[CÓDIGO CANTÓN]:[CLASIFICACIÓN]],6,0),"")</f>
        <v/>
      </c>
    </row>
    <row r="3654" spans="4:17" x14ac:dyDescent="0.3">
      <c r="D3654" s="12" t="s">
        <v>2482</v>
      </c>
      <c r="E3654" s="12" t="s">
        <v>223</v>
      </c>
      <c r="F3654" s="12" t="s">
        <v>225</v>
      </c>
      <c r="G3654" s="12" t="s">
        <v>224</v>
      </c>
      <c r="H3654" s="12" t="s">
        <v>2649</v>
      </c>
      <c r="I3654" s="12" t="s">
        <v>1417</v>
      </c>
      <c r="J3654" s="12" t="s">
        <v>7548</v>
      </c>
      <c r="K3654" s="12" t="s">
        <v>18199</v>
      </c>
      <c r="L3654" s="12" t="s">
        <v>2483</v>
      </c>
      <c r="M3654" s="12" t="s">
        <v>18200</v>
      </c>
      <c r="N3654" s="12" t="s">
        <v>7987</v>
      </c>
      <c r="O3654" s="12" t="s">
        <v>18201</v>
      </c>
      <c r="P3654" s="13" t="str">
        <f>+IFERROR(VLOOKUP(Table32[[#This Row],[Código_parroquial]],Table5[[#All],[CÓDIGO PARROQUIA]:[CLASIFICACIÓN]],5,0),+IFERROR(VLOOKUP(CONCATENATE(Table32[[#This Row],[Código Cantón]],"50"),Table5[[#All],[CÓDIGO PARROQUIA]:[CLASIFICACIÓN]],5,0),""))</f>
        <v/>
      </c>
      <c r="Q3654" s="13" t="str">
        <f>+IFERROR(VLOOKUP(Table32[[#This Row],[Código Cantón]],Table4[[#All],[CÓDIGO CANTÓN]:[CLASIFICACIÓN]],6,0),"")</f>
        <v/>
      </c>
    </row>
    <row r="3655" spans="4:17" x14ac:dyDescent="0.3">
      <c r="D3655" s="12" t="s">
        <v>2482</v>
      </c>
      <c r="E3655" s="12" t="s">
        <v>223</v>
      </c>
      <c r="F3655" s="12" t="s">
        <v>225</v>
      </c>
      <c r="G3655" s="12" t="s">
        <v>224</v>
      </c>
      <c r="H3655" s="12" t="s">
        <v>2649</v>
      </c>
      <c r="I3655" s="12" t="s">
        <v>1417</v>
      </c>
      <c r="J3655" s="12" t="s">
        <v>7548</v>
      </c>
      <c r="K3655" s="12" t="s">
        <v>18202</v>
      </c>
      <c r="L3655" s="12" t="s">
        <v>2483</v>
      </c>
      <c r="M3655" s="12" t="s">
        <v>18203</v>
      </c>
      <c r="N3655" s="12" t="s">
        <v>7987</v>
      </c>
      <c r="O3655" s="12" t="s">
        <v>18204</v>
      </c>
      <c r="P3655" s="13" t="str">
        <f>+IFERROR(VLOOKUP(Table32[[#This Row],[Código_parroquial]],Table5[[#All],[CÓDIGO PARROQUIA]:[CLASIFICACIÓN]],5,0),+IFERROR(VLOOKUP(CONCATENATE(Table32[[#This Row],[Código Cantón]],"50"),Table5[[#All],[CÓDIGO PARROQUIA]:[CLASIFICACIÓN]],5,0),""))</f>
        <v/>
      </c>
      <c r="Q3655" s="13" t="str">
        <f>+IFERROR(VLOOKUP(Table32[[#This Row],[Código Cantón]],Table4[[#All],[CÓDIGO CANTÓN]:[CLASIFICACIÓN]],6,0),"")</f>
        <v/>
      </c>
    </row>
    <row r="3656" spans="4:17" x14ac:dyDescent="0.3">
      <c r="D3656" s="12" t="s">
        <v>2482</v>
      </c>
      <c r="E3656" s="12" t="s">
        <v>223</v>
      </c>
      <c r="F3656" s="12" t="s">
        <v>225</v>
      </c>
      <c r="G3656" s="12" t="s">
        <v>224</v>
      </c>
      <c r="H3656" s="12" t="s">
        <v>1425</v>
      </c>
      <c r="I3656" s="12" t="s">
        <v>1426</v>
      </c>
      <c r="J3656" s="12" t="s">
        <v>7550</v>
      </c>
      <c r="K3656" s="12" t="s">
        <v>18205</v>
      </c>
      <c r="L3656" s="12" t="s">
        <v>2483</v>
      </c>
      <c r="M3656" s="12" t="s">
        <v>18206</v>
      </c>
      <c r="N3656" s="12" t="s">
        <v>7987</v>
      </c>
      <c r="O3656" s="12" t="s">
        <v>18207</v>
      </c>
      <c r="P3656" s="13" t="str">
        <f>+IFERROR(VLOOKUP(Table32[[#This Row],[Código_parroquial]],Table5[[#All],[CÓDIGO PARROQUIA]:[CLASIFICACIÓN]],5,0),+IFERROR(VLOOKUP(CONCATENATE(Table32[[#This Row],[Código Cantón]],"50"),Table5[[#All],[CÓDIGO PARROQUIA]:[CLASIFICACIÓN]],5,0),""))</f>
        <v/>
      </c>
      <c r="Q3656" s="13" t="str">
        <f>+IFERROR(VLOOKUP(Table32[[#This Row],[Código Cantón]],Table4[[#All],[CÓDIGO CANTÓN]:[CLASIFICACIÓN]],6,0),"")</f>
        <v/>
      </c>
    </row>
    <row r="3657" spans="4:17" x14ac:dyDescent="0.3">
      <c r="D3657" s="12" t="s">
        <v>2482</v>
      </c>
      <c r="E3657" s="12" t="s">
        <v>223</v>
      </c>
      <c r="F3657" s="12" t="s">
        <v>225</v>
      </c>
      <c r="G3657" s="12" t="s">
        <v>224</v>
      </c>
      <c r="H3657" s="12" t="s">
        <v>1427</v>
      </c>
      <c r="I3657" s="12" t="s">
        <v>7713</v>
      </c>
      <c r="J3657" s="12" t="s">
        <v>7550</v>
      </c>
      <c r="K3657" s="12" t="s">
        <v>18208</v>
      </c>
      <c r="L3657" s="12" t="s">
        <v>2483</v>
      </c>
      <c r="M3657" s="12" t="s">
        <v>18209</v>
      </c>
      <c r="N3657" s="12" t="s">
        <v>7987</v>
      </c>
      <c r="O3657" s="12" t="s">
        <v>2650</v>
      </c>
      <c r="P3657" s="13" t="str">
        <f>+IFERROR(VLOOKUP(Table32[[#This Row],[Código_parroquial]],Table5[[#All],[CÓDIGO PARROQUIA]:[CLASIFICACIÓN]],5,0),+IFERROR(VLOOKUP(CONCATENATE(Table32[[#This Row],[Código Cantón]],"50"),Table5[[#All],[CÓDIGO PARROQUIA]:[CLASIFICACIÓN]],5,0),""))</f>
        <v/>
      </c>
      <c r="Q3657" s="13" t="str">
        <f>+IFERROR(VLOOKUP(Table32[[#This Row],[Código Cantón]],Table4[[#All],[CÓDIGO CANTÓN]:[CLASIFICACIÓN]],6,0),"")</f>
        <v/>
      </c>
    </row>
    <row r="3658" spans="4:17" x14ac:dyDescent="0.3">
      <c r="D3658" s="12" t="s">
        <v>2482</v>
      </c>
      <c r="E3658" s="12" t="s">
        <v>223</v>
      </c>
      <c r="F3658" s="12" t="s">
        <v>225</v>
      </c>
      <c r="G3658" s="12" t="s">
        <v>224</v>
      </c>
      <c r="H3658" s="12" t="s">
        <v>1427</v>
      </c>
      <c r="I3658" s="12" t="s">
        <v>7713</v>
      </c>
      <c r="J3658" s="12" t="s">
        <v>7550</v>
      </c>
      <c r="K3658" s="12" t="s">
        <v>18210</v>
      </c>
      <c r="L3658" s="12" t="s">
        <v>2483</v>
      </c>
      <c r="M3658" s="12" t="s">
        <v>18211</v>
      </c>
      <c r="N3658" s="12" t="s">
        <v>7987</v>
      </c>
      <c r="O3658" s="12" t="s">
        <v>18212</v>
      </c>
      <c r="P3658" s="13" t="str">
        <f>+IFERROR(VLOOKUP(Table32[[#This Row],[Código_parroquial]],Table5[[#All],[CÓDIGO PARROQUIA]:[CLASIFICACIÓN]],5,0),+IFERROR(VLOOKUP(CONCATENATE(Table32[[#This Row],[Código Cantón]],"50"),Table5[[#All],[CÓDIGO PARROQUIA]:[CLASIFICACIÓN]],5,0),""))</f>
        <v/>
      </c>
      <c r="Q3658" s="13" t="str">
        <f>+IFERROR(VLOOKUP(Table32[[#This Row],[Código Cantón]],Table4[[#All],[CÓDIGO CANTÓN]:[CLASIFICACIÓN]],6,0),"")</f>
        <v/>
      </c>
    </row>
    <row r="3659" spans="4:17" x14ac:dyDescent="0.3">
      <c r="D3659" s="12" t="s">
        <v>2482</v>
      </c>
      <c r="E3659" s="12" t="s">
        <v>223</v>
      </c>
      <c r="F3659" s="12" t="s">
        <v>225</v>
      </c>
      <c r="G3659" s="12" t="s">
        <v>224</v>
      </c>
      <c r="H3659" s="12" t="s">
        <v>1421</v>
      </c>
      <c r="I3659" s="12" t="s">
        <v>1422</v>
      </c>
      <c r="J3659" s="12" t="s">
        <v>7550</v>
      </c>
      <c r="K3659" s="12" t="s">
        <v>18213</v>
      </c>
      <c r="L3659" s="12" t="s">
        <v>2483</v>
      </c>
      <c r="M3659" s="12" t="s">
        <v>18214</v>
      </c>
      <c r="N3659" s="12" t="s">
        <v>7987</v>
      </c>
      <c r="O3659" s="12" t="s">
        <v>18215</v>
      </c>
      <c r="P3659" s="13" t="str">
        <f>+IFERROR(VLOOKUP(Table32[[#This Row],[Código_parroquial]],Table5[[#All],[CÓDIGO PARROQUIA]:[CLASIFICACIÓN]],5,0),+IFERROR(VLOOKUP(CONCATENATE(Table32[[#This Row],[Código Cantón]],"50"),Table5[[#All],[CÓDIGO PARROQUIA]:[CLASIFICACIÓN]],5,0),""))</f>
        <v/>
      </c>
      <c r="Q3659" s="13" t="str">
        <f>+IFERROR(VLOOKUP(Table32[[#This Row],[Código Cantón]],Table4[[#All],[CÓDIGO CANTÓN]:[CLASIFICACIÓN]],6,0),"")</f>
        <v/>
      </c>
    </row>
    <row r="3660" spans="4:17" x14ac:dyDescent="0.3">
      <c r="D3660" s="12" t="s">
        <v>2482</v>
      </c>
      <c r="E3660" s="12" t="s">
        <v>223</v>
      </c>
      <c r="F3660" s="12" t="s">
        <v>225</v>
      </c>
      <c r="G3660" s="12" t="s">
        <v>224</v>
      </c>
      <c r="H3660" s="12" t="s">
        <v>1421</v>
      </c>
      <c r="I3660" s="12" t="s">
        <v>1422</v>
      </c>
      <c r="J3660" s="12" t="s">
        <v>7550</v>
      </c>
      <c r="K3660" s="12" t="s">
        <v>18216</v>
      </c>
      <c r="L3660" s="12" t="s">
        <v>2483</v>
      </c>
      <c r="M3660" s="12" t="s">
        <v>18217</v>
      </c>
      <c r="N3660" s="12" t="s">
        <v>7987</v>
      </c>
      <c r="O3660" s="12" t="s">
        <v>18218</v>
      </c>
      <c r="P3660" s="13" t="str">
        <f>+IFERROR(VLOOKUP(Table32[[#This Row],[Código_parroquial]],Table5[[#All],[CÓDIGO PARROQUIA]:[CLASIFICACIÓN]],5,0),+IFERROR(VLOOKUP(CONCATENATE(Table32[[#This Row],[Código Cantón]],"50"),Table5[[#All],[CÓDIGO PARROQUIA]:[CLASIFICACIÓN]],5,0),""))</f>
        <v/>
      </c>
      <c r="Q3660" s="13" t="str">
        <f>+IFERROR(VLOOKUP(Table32[[#This Row],[Código Cantón]],Table4[[#All],[CÓDIGO CANTÓN]:[CLASIFICACIÓN]],6,0),"")</f>
        <v/>
      </c>
    </row>
    <row r="3661" spans="4:17" x14ac:dyDescent="0.3">
      <c r="D3661" s="12" t="s">
        <v>2482</v>
      </c>
      <c r="E3661" s="12" t="s">
        <v>223</v>
      </c>
      <c r="F3661" s="12" t="s">
        <v>225</v>
      </c>
      <c r="G3661" s="12" t="s">
        <v>224</v>
      </c>
      <c r="H3661" s="12" t="s">
        <v>2649</v>
      </c>
      <c r="I3661" s="12" t="s">
        <v>1417</v>
      </c>
      <c r="J3661" s="12" t="s">
        <v>7548</v>
      </c>
      <c r="K3661" s="12" t="s">
        <v>18219</v>
      </c>
      <c r="L3661" s="12" t="s">
        <v>2483</v>
      </c>
      <c r="M3661" s="12" t="s">
        <v>18220</v>
      </c>
      <c r="N3661" s="12" t="s">
        <v>7987</v>
      </c>
      <c r="O3661" s="12" t="s">
        <v>18221</v>
      </c>
      <c r="P3661" s="13" t="str">
        <f>+IFERROR(VLOOKUP(Table32[[#This Row],[Código_parroquial]],Table5[[#All],[CÓDIGO PARROQUIA]:[CLASIFICACIÓN]],5,0),+IFERROR(VLOOKUP(CONCATENATE(Table32[[#This Row],[Código Cantón]],"50"),Table5[[#All],[CÓDIGO PARROQUIA]:[CLASIFICACIÓN]],5,0),""))</f>
        <v/>
      </c>
      <c r="Q3661" s="13" t="str">
        <f>+IFERROR(VLOOKUP(Table32[[#This Row],[Código Cantón]],Table4[[#All],[CÓDIGO CANTÓN]:[CLASIFICACIÓN]],6,0),"")</f>
        <v/>
      </c>
    </row>
    <row r="3662" spans="4:17" x14ac:dyDescent="0.3">
      <c r="D3662" s="12" t="s">
        <v>2482</v>
      </c>
      <c r="E3662" s="12" t="s">
        <v>223</v>
      </c>
      <c r="F3662" s="12" t="s">
        <v>225</v>
      </c>
      <c r="G3662" s="12" t="s">
        <v>224</v>
      </c>
      <c r="H3662" s="12" t="s">
        <v>2649</v>
      </c>
      <c r="I3662" s="12" t="s">
        <v>1417</v>
      </c>
      <c r="J3662" s="12" t="s">
        <v>7548</v>
      </c>
      <c r="K3662" s="12" t="s">
        <v>18222</v>
      </c>
      <c r="L3662" s="12" t="s">
        <v>2483</v>
      </c>
      <c r="M3662" s="12" t="s">
        <v>18223</v>
      </c>
      <c r="N3662" s="12" t="s">
        <v>7987</v>
      </c>
      <c r="O3662" s="12" t="s">
        <v>1417</v>
      </c>
      <c r="P3662" s="13" t="str">
        <f>+IFERROR(VLOOKUP(Table32[[#This Row],[Código_parroquial]],Table5[[#All],[CÓDIGO PARROQUIA]:[CLASIFICACIÓN]],5,0),+IFERROR(VLOOKUP(CONCATENATE(Table32[[#This Row],[Código Cantón]],"50"),Table5[[#All],[CÓDIGO PARROQUIA]:[CLASIFICACIÓN]],5,0),""))</f>
        <v/>
      </c>
      <c r="Q3662" s="13" t="str">
        <f>+IFERROR(VLOOKUP(Table32[[#This Row],[Código Cantón]],Table4[[#All],[CÓDIGO CANTÓN]:[CLASIFICACIÓN]],6,0),"")</f>
        <v/>
      </c>
    </row>
    <row r="3663" spans="4:17" x14ac:dyDescent="0.3">
      <c r="D3663" s="12" t="s">
        <v>2482</v>
      </c>
      <c r="E3663" s="12" t="s">
        <v>223</v>
      </c>
      <c r="F3663" s="12" t="s">
        <v>225</v>
      </c>
      <c r="G3663" s="12" t="s">
        <v>224</v>
      </c>
      <c r="H3663" s="12" t="s">
        <v>1427</v>
      </c>
      <c r="I3663" s="12" t="s">
        <v>7713</v>
      </c>
      <c r="J3663" s="12" t="s">
        <v>7550</v>
      </c>
      <c r="K3663" s="12" t="s">
        <v>18224</v>
      </c>
      <c r="L3663" s="12" t="s">
        <v>2483</v>
      </c>
      <c r="M3663" s="12" t="s">
        <v>18225</v>
      </c>
      <c r="N3663" s="12" t="s">
        <v>7987</v>
      </c>
      <c r="O3663" s="12" t="s">
        <v>18226</v>
      </c>
      <c r="P3663" s="13" t="str">
        <f>+IFERROR(VLOOKUP(Table32[[#This Row],[Código_parroquial]],Table5[[#All],[CÓDIGO PARROQUIA]:[CLASIFICACIÓN]],5,0),+IFERROR(VLOOKUP(CONCATENATE(Table32[[#This Row],[Código Cantón]],"50"),Table5[[#All],[CÓDIGO PARROQUIA]:[CLASIFICACIÓN]],5,0),""))</f>
        <v/>
      </c>
      <c r="Q3663" s="13" t="str">
        <f>+IFERROR(VLOOKUP(Table32[[#This Row],[Código Cantón]],Table4[[#All],[CÓDIGO CANTÓN]:[CLASIFICACIÓN]],6,0),"")</f>
        <v/>
      </c>
    </row>
    <row r="3664" spans="4:17" x14ac:dyDescent="0.3">
      <c r="D3664" s="12" t="s">
        <v>2482</v>
      </c>
      <c r="E3664" s="12" t="s">
        <v>223</v>
      </c>
      <c r="F3664" s="12" t="s">
        <v>225</v>
      </c>
      <c r="G3664" s="12" t="s">
        <v>224</v>
      </c>
      <c r="H3664" s="12" t="s">
        <v>1418</v>
      </c>
      <c r="I3664" s="12" t="s">
        <v>1419</v>
      </c>
      <c r="J3664" s="12" t="s">
        <v>7548</v>
      </c>
      <c r="K3664" s="12" t="s">
        <v>18227</v>
      </c>
      <c r="L3664" s="12" t="s">
        <v>2483</v>
      </c>
      <c r="M3664" s="12" t="s">
        <v>18228</v>
      </c>
      <c r="N3664" s="12" t="s">
        <v>7987</v>
      </c>
      <c r="O3664" s="12" t="s">
        <v>18229</v>
      </c>
      <c r="P3664" s="13" t="str">
        <f>+IFERROR(VLOOKUP(Table32[[#This Row],[Código_parroquial]],Table5[[#All],[CÓDIGO PARROQUIA]:[CLASIFICACIÓN]],5,0),+IFERROR(VLOOKUP(CONCATENATE(Table32[[#This Row],[Código Cantón]],"50"),Table5[[#All],[CÓDIGO PARROQUIA]:[CLASIFICACIÓN]],5,0),""))</f>
        <v/>
      </c>
      <c r="Q3664" s="13" t="str">
        <f>+IFERROR(VLOOKUP(Table32[[#This Row],[Código Cantón]],Table4[[#All],[CÓDIGO CANTÓN]:[CLASIFICACIÓN]],6,0),"")</f>
        <v/>
      </c>
    </row>
    <row r="3665" spans="4:17" x14ac:dyDescent="0.3">
      <c r="D3665" s="12" t="s">
        <v>2482</v>
      </c>
      <c r="E3665" s="12" t="s">
        <v>223</v>
      </c>
      <c r="F3665" s="12" t="s">
        <v>225</v>
      </c>
      <c r="G3665" s="12" t="s">
        <v>224</v>
      </c>
      <c r="H3665" s="12" t="s">
        <v>1418</v>
      </c>
      <c r="I3665" s="12" t="s">
        <v>1419</v>
      </c>
      <c r="J3665" s="12" t="s">
        <v>7548</v>
      </c>
      <c r="K3665" s="12" t="s">
        <v>18230</v>
      </c>
      <c r="L3665" s="12" t="s">
        <v>2483</v>
      </c>
      <c r="M3665" s="12" t="s">
        <v>18231</v>
      </c>
      <c r="N3665" s="12" t="s">
        <v>7987</v>
      </c>
      <c r="O3665" s="12" t="s">
        <v>18232</v>
      </c>
      <c r="P3665" s="13" t="str">
        <f>+IFERROR(VLOOKUP(Table32[[#This Row],[Código_parroquial]],Table5[[#All],[CÓDIGO PARROQUIA]:[CLASIFICACIÓN]],5,0),+IFERROR(VLOOKUP(CONCATENATE(Table32[[#This Row],[Código Cantón]],"50"),Table5[[#All],[CÓDIGO PARROQUIA]:[CLASIFICACIÓN]],5,0),""))</f>
        <v/>
      </c>
      <c r="Q3665" s="13" t="str">
        <f>+IFERROR(VLOOKUP(Table32[[#This Row],[Código Cantón]],Table4[[#All],[CÓDIGO CANTÓN]:[CLASIFICACIÓN]],6,0),"")</f>
        <v/>
      </c>
    </row>
    <row r="3666" spans="4:17" x14ac:dyDescent="0.3">
      <c r="D3666" s="12" t="s">
        <v>2482</v>
      </c>
      <c r="E3666" s="12" t="s">
        <v>223</v>
      </c>
      <c r="F3666" s="12" t="s">
        <v>225</v>
      </c>
      <c r="G3666" s="12" t="s">
        <v>224</v>
      </c>
      <c r="H3666" s="12" t="s">
        <v>1416</v>
      </c>
      <c r="I3666" s="12" t="s">
        <v>1417</v>
      </c>
      <c r="J3666" s="12" t="s">
        <v>7548</v>
      </c>
      <c r="K3666" s="12" t="s">
        <v>18233</v>
      </c>
      <c r="L3666" s="12" t="s">
        <v>2483</v>
      </c>
      <c r="M3666" s="12" t="s">
        <v>18234</v>
      </c>
      <c r="N3666" s="12" t="s">
        <v>7987</v>
      </c>
      <c r="O3666" s="12" t="s">
        <v>18235</v>
      </c>
      <c r="P3666" s="13" t="str">
        <f>+IFERROR(VLOOKUP(Table32[[#This Row],[Código_parroquial]],Table5[[#All],[CÓDIGO PARROQUIA]:[CLASIFICACIÓN]],5,0),+IFERROR(VLOOKUP(CONCATENATE(Table32[[#This Row],[Código Cantón]],"50"),Table5[[#All],[CÓDIGO PARROQUIA]:[CLASIFICACIÓN]],5,0),""))</f>
        <v/>
      </c>
      <c r="Q3666" s="13" t="str">
        <f>+IFERROR(VLOOKUP(Table32[[#This Row],[Código Cantón]],Table4[[#All],[CÓDIGO CANTÓN]:[CLASIFICACIÓN]],6,0),"")</f>
        <v/>
      </c>
    </row>
    <row r="3667" spans="4:17" x14ac:dyDescent="0.3">
      <c r="D3667" s="12" t="s">
        <v>2482</v>
      </c>
      <c r="E3667" s="12" t="s">
        <v>223</v>
      </c>
      <c r="F3667" s="12" t="s">
        <v>227</v>
      </c>
      <c r="G3667" s="12" t="s">
        <v>226</v>
      </c>
      <c r="H3667" s="12" t="s">
        <v>1428</v>
      </c>
      <c r="I3667" s="12" t="s">
        <v>227</v>
      </c>
      <c r="J3667" s="12" t="s">
        <v>7548</v>
      </c>
      <c r="K3667" s="12" t="s">
        <v>18236</v>
      </c>
      <c r="L3667" s="12" t="s">
        <v>2483</v>
      </c>
      <c r="M3667" s="12" t="s">
        <v>18237</v>
      </c>
      <c r="N3667" s="12" t="s">
        <v>7987</v>
      </c>
      <c r="O3667" s="12" t="s">
        <v>18238</v>
      </c>
      <c r="P3667" s="13" t="str">
        <f>+IFERROR(VLOOKUP(Table32[[#This Row],[Código_parroquial]],Table5[[#All],[CÓDIGO PARROQUIA]:[CLASIFICACIÓN]],5,0),+IFERROR(VLOOKUP(CONCATENATE(Table32[[#This Row],[Código Cantón]],"50"),Table5[[#All],[CÓDIGO PARROQUIA]:[CLASIFICACIÓN]],5,0),""))</f>
        <v/>
      </c>
      <c r="Q3667" s="13" t="str">
        <f>+IFERROR(VLOOKUP(Table32[[#This Row],[Código Cantón]],Table4[[#All],[CÓDIGO CANTÓN]:[CLASIFICACIÓN]],6,0),"")</f>
        <v/>
      </c>
    </row>
    <row r="3668" spans="4:17" x14ac:dyDescent="0.3">
      <c r="D3668" s="12" t="s">
        <v>2482</v>
      </c>
      <c r="E3668" s="12" t="s">
        <v>223</v>
      </c>
      <c r="F3668" s="12" t="s">
        <v>227</v>
      </c>
      <c r="G3668" s="12" t="s">
        <v>226</v>
      </c>
      <c r="H3668" s="12" t="s">
        <v>1428</v>
      </c>
      <c r="I3668" s="12" t="s">
        <v>227</v>
      </c>
      <c r="J3668" s="12" t="s">
        <v>7548</v>
      </c>
      <c r="K3668" s="12" t="s">
        <v>18239</v>
      </c>
      <c r="L3668" s="12" t="s">
        <v>2483</v>
      </c>
      <c r="M3668" s="12" t="s">
        <v>18240</v>
      </c>
      <c r="N3668" s="12" t="s">
        <v>7987</v>
      </c>
      <c r="O3668" s="12" t="s">
        <v>18241</v>
      </c>
      <c r="P3668" s="13" t="str">
        <f>+IFERROR(VLOOKUP(Table32[[#This Row],[Código_parroquial]],Table5[[#All],[CÓDIGO PARROQUIA]:[CLASIFICACIÓN]],5,0),+IFERROR(VLOOKUP(CONCATENATE(Table32[[#This Row],[Código Cantón]],"50"),Table5[[#All],[CÓDIGO PARROQUIA]:[CLASIFICACIÓN]],5,0),""))</f>
        <v/>
      </c>
      <c r="Q3668" s="13" t="str">
        <f>+IFERROR(VLOOKUP(Table32[[#This Row],[Código Cantón]],Table4[[#All],[CÓDIGO CANTÓN]:[CLASIFICACIÓN]],6,0),"")</f>
        <v/>
      </c>
    </row>
    <row r="3669" spans="4:17" x14ac:dyDescent="0.3">
      <c r="D3669" s="12" t="s">
        <v>2482</v>
      </c>
      <c r="E3669" s="12" t="s">
        <v>223</v>
      </c>
      <c r="F3669" s="12" t="s">
        <v>227</v>
      </c>
      <c r="G3669" s="12" t="s">
        <v>226</v>
      </c>
      <c r="H3669" s="12" t="s">
        <v>1428</v>
      </c>
      <c r="I3669" s="12" t="s">
        <v>227</v>
      </c>
      <c r="J3669" s="12" t="s">
        <v>7548</v>
      </c>
      <c r="K3669" s="12" t="s">
        <v>18242</v>
      </c>
      <c r="L3669" s="12" t="s">
        <v>2483</v>
      </c>
      <c r="M3669" s="12" t="s">
        <v>18243</v>
      </c>
      <c r="N3669" s="12" t="s">
        <v>7987</v>
      </c>
      <c r="O3669" s="12" t="s">
        <v>18244</v>
      </c>
      <c r="P3669" s="13" t="str">
        <f>+IFERROR(VLOOKUP(Table32[[#This Row],[Código_parroquial]],Table5[[#All],[CÓDIGO PARROQUIA]:[CLASIFICACIÓN]],5,0),+IFERROR(VLOOKUP(CONCATENATE(Table32[[#This Row],[Código Cantón]],"50"),Table5[[#All],[CÓDIGO PARROQUIA]:[CLASIFICACIÓN]],5,0),""))</f>
        <v/>
      </c>
      <c r="Q3669" s="13" t="str">
        <f>+IFERROR(VLOOKUP(Table32[[#This Row],[Código Cantón]],Table4[[#All],[CÓDIGO CANTÓN]:[CLASIFICACIÓN]],6,0),"")</f>
        <v/>
      </c>
    </row>
    <row r="3670" spans="4:17" x14ac:dyDescent="0.3">
      <c r="D3670" s="12" t="s">
        <v>2482</v>
      </c>
      <c r="E3670" s="12" t="s">
        <v>223</v>
      </c>
      <c r="F3670" s="12" t="s">
        <v>227</v>
      </c>
      <c r="G3670" s="12" t="s">
        <v>226</v>
      </c>
      <c r="H3670" s="12" t="s">
        <v>1428</v>
      </c>
      <c r="I3670" s="12" t="s">
        <v>227</v>
      </c>
      <c r="J3670" s="12" t="s">
        <v>7548</v>
      </c>
      <c r="K3670" s="12" t="s">
        <v>18245</v>
      </c>
      <c r="L3670" s="12" t="s">
        <v>2483</v>
      </c>
      <c r="M3670" s="12" t="s">
        <v>18246</v>
      </c>
      <c r="N3670" s="12" t="s">
        <v>7987</v>
      </c>
      <c r="O3670" s="12" t="s">
        <v>323</v>
      </c>
      <c r="P3670" s="13" t="str">
        <f>+IFERROR(VLOOKUP(Table32[[#This Row],[Código_parroquial]],Table5[[#All],[CÓDIGO PARROQUIA]:[CLASIFICACIÓN]],5,0),+IFERROR(VLOOKUP(CONCATENATE(Table32[[#This Row],[Código Cantón]],"50"),Table5[[#All],[CÓDIGO PARROQUIA]:[CLASIFICACIÓN]],5,0),""))</f>
        <v/>
      </c>
      <c r="Q3670" s="13" t="str">
        <f>+IFERROR(VLOOKUP(Table32[[#This Row],[Código Cantón]],Table4[[#All],[CÓDIGO CANTÓN]:[CLASIFICACIÓN]],6,0),"")</f>
        <v/>
      </c>
    </row>
    <row r="3671" spans="4:17" x14ac:dyDescent="0.3">
      <c r="D3671" s="12" t="s">
        <v>2482</v>
      </c>
      <c r="E3671" s="12" t="s">
        <v>223</v>
      </c>
      <c r="F3671" s="12" t="s">
        <v>227</v>
      </c>
      <c r="G3671" s="12" t="s">
        <v>226</v>
      </c>
      <c r="H3671" s="12" t="s">
        <v>1428</v>
      </c>
      <c r="I3671" s="12" t="s">
        <v>227</v>
      </c>
      <c r="J3671" s="12" t="s">
        <v>7548</v>
      </c>
      <c r="K3671" s="12" t="s">
        <v>18247</v>
      </c>
      <c r="L3671" s="12" t="s">
        <v>2483</v>
      </c>
      <c r="M3671" s="12" t="s">
        <v>18248</v>
      </c>
      <c r="N3671" s="12" t="s">
        <v>7987</v>
      </c>
      <c r="O3671" s="12" t="s">
        <v>2575</v>
      </c>
      <c r="P3671" s="13" t="str">
        <f>+IFERROR(VLOOKUP(Table32[[#This Row],[Código_parroquial]],Table5[[#All],[CÓDIGO PARROQUIA]:[CLASIFICACIÓN]],5,0),+IFERROR(VLOOKUP(CONCATENATE(Table32[[#This Row],[Código Cantón]],"50"),Table5[[#All],[CÓDIGO PARROQUIA]:[CLASIFICACIÓN]],5,0),""))</f>
        <v/>
      </c>
      <c r="Q3671" s="13" t="str">
        <f>+IFERROR(VLOOKUP(Table32[[#This Row],[Código Cantón]],Table4[[#All],[CÓDIGO CANTÓN]:[CLASIFICACIÓN]],6,0),"")</f>
        <v/>
      </c>
    </row>
    <row r="3672" spans="4:17" x14ac:dyDescent="0.3">
      <c r="D3672" s="12" t="s">
        <v>2482</v>
      </c>
      <c r="E3672" s="12" t="s">
        <v>223</v>
      </c>
      <c r="F3672" s="12" t="s">
        <v>227</v>
      </c>
      <c r="G3672" s="12" t="s">
        <v>226</v>
      </c>
      <c r="H3672" s="12" t="s">
        <v>1428</v>
      </c>
      <c r="I3672" s="12" t="s">
        <v>227</v>
      </c>
      <c r="J3672" s="12" t="s">
        <v>7548</v>
      </c>
      <c r="K3672" s="12" t="s">
        <v>18249</v>
      </c>
      <c r="L3672" s="12" t="s">
        <v>2483</v>
      </c>
      <c r="M3672" s="12" t="s">
        <v>18250</v>
      </c>
      <c r="N3672" s="12" t="s">
        <v>7987</v>
      </c>
      <c r="O3672" s="12" t="s">
        <v>312</v>
      </c>
      <c r="P3672" s="13" t="str">
        <f>+IFERROR(VLOOKUP(Table32[[#This Row],[Código_parroquial]],Table5[[#All],[CÓDIGO PARROQUIA]:[CLASIFICACIÓN]],5,0),+IFERROR(VLOOKUP(CONCATENATE(Table32[[#This Row],[Código Cantón]],"50"),Table5[[#All],[CÓDIGO PARROQUIA]:[CLASIFICACIÓN]],5,0),""))</f>
        <v/>
      </c>
      <c r="Q3672" s="13" t="str">
        <f>+IFERROR(VLOOKUP(Table32[[#This Row],[Código Cantón]],Table4[[#All],[CÓDIGO CANTÓN]:[CLASIFICACIÓN]],6,0),"")</f>
        <v/>
      </c>
    </row>
    <row r="3673" spans="4:17" x14ac:dyDescent="0.3">
      <c r="D3673" s="12" t="s">
        <v>2482</v>
      </c>
      <c r="E3673" s="12" t="s">
        <v>223</v>
      </c>
      <c r="F3673" s="12" t="s">
        <v>227</v>
      </c>
      <c r="G3673" s="12" t="s">
        <v>226</v>
      </c>
      <c r="H3673" s="12" t="s">
        <v>1428</v>
      </c>
      <c r="I3673" s="12" t="s">
        <v>227</v>
      </c>
      <c r="J3673" s="12" t="s">
        <v>7548</v>
      </c>
      <c r="K3673" s="12" t="s">
        <v>18251</v>
      </c>
      <c r="L3673" s="12" t="s">
        <v>2483</v>
      </c>
      <c r="M3673" s="12" t="s">
        <v>18252</v>
      </c>
      <c r="N3673" s="12" t="s">
        <v>7987</v>
      </c>
      <c r="O3673" s="12" t="s">
        <v>208</v>
      </c>
      <c r="P3673" s="13" t="str">
        <f>+IFERROR(VLOOKUP(Table32[[#This Row],[Código_parroquial]],Table5[[#All],[CÓDIGO PARROQUIA]:[CLASIFICACIÓN]],5,0),+IFERROR(VLOOKUP(CONCATENATE(Table32[[#This Row],[Código Cantón]],"50"),Table5[[#All],[CÓDIGO PARROQUIA]:[CLASIFICACIÓN]],5,0),""))</f>
        <v/>
      </c>
      <c r="Q3673" s="13" t="str">
        <f>+IFERROR(VLOOKUP(Table32[[#This Row],[Código Cantón]],Table4[[#All],[CÓDIGO CANTÓN]:[CLASIFICACIÓN]],6,0),"")</f>
        <v/>
      </c>
    </row>
    <row r="3674" spans="4:17" x14ac:dyDescent="0.3">
      <c r="D3674" s="12" t="s">
        <v>2482</v>
      </c>
      <c r="E3674" s="12" t="s">
        <v>223</v>
      </c>
      <c r="F3674" s="12" t="s">
        <v>227</v>
      </c>
      <c r="G3674" s="12" t="s">
        <v>226</v>
      </c>
      <c r="H3674" s="12" t="s">
        <v>1428</v>
      </c>
      <c r="I3674" s="12" t="s">
        <v>227</v>
      </c>
      <c r="J3674" s="12" t="s">
        <v>7548</v>
      </c>
      <c r="K3674" s="12" t="s">
        <v>18253</v>
      </c>
      <c r="L3674" s="12" t="s">
        <v>2483</v>
      </c>
      <c r="M3674" s="12" t="s">
        <v>18254</v>
      </c>
      <c r="N3674" s="12" t="s">
        <v>7987</v>
      </c>
      <c r="O3674" s="12" t="s">
        <v>694</v>
      </c>
      <c r="P3674" s="13" t="str">
        <f>+IFERROR(VLOOKUP(Table32[[#This Row],[Código_parroquial]],Table5[[#All],[CÓDIGO PARROQUIA]:[CLASIFICACIÓN]],5,0),+IFERROR(VLOOKUP(CONCATENATE(Table32[[#This Row],[Código Cantón]],"50"),Table5[[#All],[CÓDIGO PARROQUIA]:[CLASIFICACIÓN]],5,0),""))</f>
        <v/>
      </c>
      <c r="Q3674" s="13" t="str">
        <f>+IFERROR(VLOOKUP(Table32[[#This Row],[Código Cantón]],Table4[[#All],[CÓDIGO CANTÓN]:[CLASIFICACIÓN]],6,0),"")</f>
        <v/>
      </c>
    </row>
    <row r="3675" spans="4:17" x14ac:dyDescent="0.3">
      <c r="D3675" s="12" t="s">
        <v>2482</v>
      </c>
      <c r="E3675" s="12" t="s">
        <v>223</v>
      </c>
      <c r="F3675" s="12" t="s">
        <v>227</v>
      </c>
      <c r="G3675" s="12" t="s">
        <v>226</v>
      </c>
      <c r="H3675" s="12" t="s">
        <v>1428</v>
      </c>
      <c r="I3675" s="12" t="s">
        <v>227</v>
      </c>
      <c r="J3675" s="12" t="s">
        <v>7548</v>
      </c>
      <c r="K3675" s="12" t="s">
        <v>18255</v>
      </c>
      <c r="L3675" s="12" t="s">
        <v>2483</v>
      </c>
      <c r="M3675" s="12" t="s">
        <v>18256</v>
      </c>
      <c r="N3675" s="12" t="s">
        <v>7987</v>
      </c>
      <c r="O3675" s="12" t="s">
        <v>18257</v>
      </c>
      <c r="P3675" s="13" t="str">
        <f>+IFERROR(VLOOKUP(Table32[[#This Row],[Código_parroquial]],Table5[[#All],[CÓDIGO PARROQUIA]:[CLASIFICACIÓN]],5,0),+IFERROR(VLOOKUP(CONCATENATE(Table32[[#This Row],[Código Cantón]],"50"),Table5[[#All],[CÓDIGO PARROQUIA]:[CLASIFICACIÓN]],5,0),""))</f>
        <v/>
      </c>
      <c r="Q3675" s="13" t="str">
        <f>+IFERROR(VLOOKUP(Table32[[#This Row],[Código Cantón]],Table4[[#All],[CÓDIGO CANTÓN]:[CLASIFICACIÓN]],6,0),"")</f>
        <v/>
      </c>
    </row>
    <row r="3676" spans="4:17" x14ac:dyDescent="0.3">
      <c r="D3676" s="12" t="s">
        <v>2482</v>
      </c>
      <c r="E3676" s="12" t="s">
        <v>223</v>
      </c>
      <c r="F3676" s="12" t="s">
        <v>227</v>
      </c>
      <c r="G3676" s="12" t="s">
        <v>226</v>
      </c>
      <c r="H3676" s="12" t="s">
        <v>1428</v>
      </c>
      <c r="I3676" s="12" t="s">
        <v>227</v>
      </c>
      <c r="J3676" s="12" t="s">
        <v>7548</v>
      </c>
      <c r="K3676" s="12" t="s">
        <v>18258</v>
      </c>
      <c r="L3676" s="12" t="s">
        <v>2483</v>
      </c>
      <c r="M3676" s="12" t="s">
        <v>18259</v>
      </c>
      <c r="N3676" s="12" t="s">
        <v>7987</v>
      </c>
      <c r="O3676" s="12" t="s">
        <v>18260</v>
      </c>
      <c r="P3676" s="13" t="str">
        <f>+IFERROR(VLOOKUP(Table32[[#This Row],[Código_parroquial]],Table5[[#All],[CÓDIGO PARROQUIA]:[CLASIFICACIÓN]],5,0),+IFERROR(VLOOKUP(CONCATENATE(Table32[[#This Row],[Código Cantón]],"50"),Table5[[#All],[CÓDIGO PARROQUIA]:[CLASIFICACIÓN]],5,0),""))</f>
        <v/>
      </c>
      <c r="Q3676" s="13" t="str">
        <f>+IFERROR(VLOOKUP(Table32[[#This Row],[Código Cantón]],Table4[[#All],[CÓDIGO CANTÓN]:[CLASIFICACIÓN]],6,0),"")</f>
        <v/>
      </c>
    </row>
    <row r="3677" spans="4:17" x14ac:dyDescent="0.3">
      <c r="D3677" s="12" t="s">
        <v>2482</v>
      </c>
      <c r="E3677" s="12" t="s">
        <v>223</v>
      </c>
      <c r="F3677" s="12" t="s">
        <v>227</v>
      </c>
      <c r="G3677" s="12" t="s">
        <v>226</v>
      </c>
      <c r="H3677" s="12" t="s">
        <v>1428</v>
      </c>
      <c r="I3677" s="12" t="s">
        <v>227</v>
      </c>
      <c r="J3677" s="12" t="s">
        <v>7548</v>
      </c>
      <c r="K3677" s="12" t="s">
        <v>18261</v>
      </c>
      <c r="L3677" s="12" t="s">
        <v>2483</v>
      </c>
      <c r="M3677" s="12" t="s">
        <v>18262</v>
      </c>
      <c r="N3677" s="12" t="s">
        <v>7987</v>
      </c>
      <c r="O3677" s="12" t="s">
        <v>18263</v>
      </c>
      <c r="P3677" s="13" t="str">
        <f>+IFERROR(VLOOKUP(Table32[[#This Row],[Código_parroquial]],Table5[[#All],[CÓDIGO PARROQUIA]:[CLASIFICACIÓN]],5,0),+IFERROR(VLOOKUP(CONCATENATE(Table32[[#This Row],[Código Cantón]],"50"),Table5[[#All],[CÓDIGO PARROQUIA]:[CLASIFICACIÓN]],5,0),""))</f>
        <v/>
      </c>
      <c r="Q3677" s="13" t="str">
        <f>+IFERROR(VLOOKUP(Table32[[#This Row],[Código Cantón]],Table4[[#All],[CÓDIGO CANTÓN]:[CLASIFICACIÓN]],6,0),"")</f>
        <v/>
      </c>
    </row>
    <row r="3678" spans="4:17" x14ac:dyDescent="0.3">
      <c r="D3678" s="12" t="s">
        <v>2482</v>
      </c>
      <c r="E3678" s="12" t="s">
        <v>223</v>
      </c>
      <c r="F3678" s="12" t="s">
        <v>227</v>
      </c>
      <c r="G3678" s="12" t="s">
        <v>226</v>
      </c>
      <c r="H3678" s="12" t="s">
        <v>1428</v>
      </c>
      <c r="I3678" s="12" t="s">
        <v>227</v>
      </c>
      <c r="J3678" s="12" t="s">
        <v>7548</v>
      </c>
      <c r="K3678" s="12" t="s">
        <v>18264</v>
      </c>
      <c r="L3678" s="12" t="s">
        <v>2483</v>
      </c>
      <c r="M3678" s="12" t="s">
        <v>18265</v>
      </c>
      <c r="N3678" s="12" t="s">
        <v>7987</v>
      </c>
      <c r="O3678" s="12" t="s">
        <v>18266</v>
      </c>
      <c r="P3678" s="13" t="str">
        <f>+IFERROR(VLOOKUP(Table32[[#This Row],[Código_parroquial]],Table5[[#All],[CÓDIGO PARROQUIA]:[CLASIFICACIÓN]],5,0),+IFERROR(VLOOKUP(CONCATENATE(Table32[[#This Row],[Código Cantón]],"50"),Table5[[#All],[CÓDIGO PARROQUIA]:[CLASIFICACIÓN]],5,0),""))</f>
        <v/>
      </c>
      <c r="Q3678" s="13" t="str">
        <f>+IFERROR(VLOOKUP(Table32[[#This Row],[Código Cantón]],Table4[[#All],[CÓDIGO CANTÓN]:[CLASIFICACIÓN]],6,0),"")</f>
        <v/>
      </c>
    </row>
    <row r="3679" spans="4:17" x14ac:dyDescent="0.3">
      <c r="D3679" s="12" t="s">
        <v>2482</v>
      </c>
      <c r="E3679" s="12" t="s">
        <v>223</v>
      </c>
      <c r="F3679" s="12" t="s">
        <v>227</v>
      </c>
      <c r="G3679" s="12" t="s">
        <v>226</v>
      </c>
      <c r="H3679" s="12" t="s">
        <v>1428</v>
      </c>
      <c r="I3679" s="12" t="s">
        <v>227</v>
      </c>
      <c r="J3679" s="12" t="s">
        <v>7548</v>
      </c>
      <c r="K3679" s="12" t="s">
        <v>18267</v>
      </c>
      <c r="L3679" s="12" t="s">
        <v>2483</v>
      </c>
      <c r="M3679" s="12" t="s">
        <v>18268</v>
      </c>
      <c r="N3679" s="12" t="s">
        <v>7987</v>
      </c>
      <c r="O3679" s="12" t="s">
        <v>18269</v>
      </c>
      <c r="P3679" s="13" t="str">
        <f>+IFERROR(VLOOKUP(Table32[[#This Row],[Código_parroquial]],Table5[[#All],[CÓDIGO PARROQUIA]:[CLASIFICACIÓN]],5,0),+IFERROR(VLOOKUP(CONCATENATE(Table32[[#This Row],[Código Cantón]],"50"),Table5[[#All],[CÓDIGO PARROQUIA]:[CLASIFICACIÓN]],5,0),""))</f>
        <v/>
      </c>
      <c r="Q3679" s="13" t="str">
        <f>+IFERROR(VLOOKUP(Table32[[#This Row],[Código Cantón]],Table4[[#All],[CÓDIGO CANTÓN]:[CLASIFICACIÓN]],6,0),"")</f>
        <v/>
      </c>
    </row>
    <row r="3680" spans="4:17" x14ac:dyDescent="0.3">
      <c r="D3680" s="12" t="s">
        <v>2482</v>
      </c>
      <c r="E3680" s="12" t="s">
        <v>223</v>
      </c>
      <c r="F3680" s="12" t="s">
        <v>227</v>
      </c>
      <c r="G3680" s="12" t="s">
        <v>226</v>
      </c>
      <c r="H3680" s="12" t="s">
        <v>1429</v>
      </c>
      <c r="I3680" s="12" t="s">
        <v>7654</v>
      </c>
      <c r="J3680" s="12" t="s">
        <v>7548</v>
      </c>
      <c r="K3680" s="12" t="s">
        <v>18270</v>
      </c>
      <c r="L3680" s="12" t="s">
        <v>2483</v>
      </c>
      <c r="M3680" s="12" t="s">
        <v>18271</v>
      </c>
      <c r="N3680" s="12" t="s">
        <v>7987</v>
      </c>
      <c r="O3680" s="12" t="s">
        <v>18272</v>
      </c>
      <c r="P3680" s="13" t="str">
        <f>+IFERROR(VLOOKUP(Table32[[#This Row],[Código_parroquial]],Table5[[#All],[CÓDIGO PARROQUIA]:[CLASIFICACIÓN]],5,0),+IFERROR(VLOOKUP(CONCATENATE(Table32[[#This Row],[Código Cantón]],"50"),Table5[[#All],[CÓDIGO PARROQUIA]:[CLASIFICACIÓN]],5,0),""))</f>
        <v/>
      </c>
      <c r="Q3680" s="13" t="str">
        <f>+IFERROR(VLOOKUP(Table32[[#This Row],[Código Cantón]],Table4[[#All],[CÓDIGO CANTÓN]:[CLASIFICACIÓN]],6,0),"")</f>
        <v/>
      </c>
    </row>
    <row r="3681" spans="4:17" x14ac:dyDescent="0.3">
      <c r="D3681" s="12" t="s">
        <v>2482</v>
      </c>
      <c r="E3681" s="12" t="s">
        <v>223</v>
      </c>
      <c r="F3681" s="12" t="s">
        <v>227</v>
      </c>
      <c r="G3681" s="12" t="s">
        <v>226</v>
      </c>
      <c r="H3681" s="12" t="s">
        <v>1433</v>
      </c>
      <c r="I3681" s="12" t="s">
        <v>1434</v>
      </c>
      <c r="J3681" s="12" t="s">
        <v>7550</v>
      </c>
      <c r="K3681" s="12" t="s">
        <v>18273</v>
      </c>
      <c r="L3681" s="12" t="s">
        <v>2483</v>
      </c>
      <c r="M3681" s="12" t="s">
        <v>18274</v>
      </c>
      <c r="N3681" s="12" t="s">
        <v>7987</v>
      </c>
      <c r="O3681" s="12" t="s">
        <v>1434</v>
      </c>
      <c r="P3681" s="13" t="str">
        <f>+IFERROR(VLOOKUP(Table32[[#This Row],[Código_parroquial]],Table5[[#All],[CÓDIGO PARROQUIA]:[CLASIFICACIÓN]],5,0),+IFERROR(VLOOKUP(CONCATENATE(Table32[[#This Row],[Código Cantón]],"50"),Table5[[#All],[CÓDIGO PARROQUIA]:[CLASIFICACIÓN]],5,0),""))</f>
        <v/>
      </c>
      <c r="Q3681" s="13" t="str">
        <f>+IFERROR(VLOOKUP(Table32[[#This Row],[Código Cantón]],Table4[[#All],[CÓDIGO CANTÓN]:[CLASIFICACIÓN]],6,0),"")</f>
        <v/>
      </c>
    </row>
    <row r="3682" spans="4:17" x14ac:dyDescent="0.3">
      <c r="D3682" s="12" t="s">
        <v>2482</v>
      </c>
      <c r="E3682" s="12" t="s">
        <v>223</v>
      </c>
      <c r="F3682" s="12" t="s">
        <v>227</v>
      </c>
      <c r="G3682" s="12" t="s">
        <v>226</v>
      </c>
      <c r="H3682" s="12" t="s">
        <v>1430</v>
      </c>
      <c r="I3682" s="12" t="s">
        <v>62</v>
      </c>
      <c r="J3682" s="12" t="s">
        <v>7550</v>
      </c>
      <c r="K3682" s="12" t="s">
        <v>18275</v>
      </c>
      <c r="L3682" s="12" t="s">
        <v>2483</v>
      </c>
      <c r="M3682" s="12" t="s">
        <v>18276</v>
      </c>
      <c r="N3682" s="12" t="s">
        <v>7987</v>
      </c>
      <c r="O3682" s="12" t="s">
        <v>18277</v>
      </c>
      <c r="P3682" s="13" t="str">
        <f>+IFERROR(VLOOKUP(Table32[[#This Row],[Código_parroquial]],Table5[[#All],[CÓDIGO PARROQUIA]:[CLASIFICACIÓN]],5,0),+IFERROR(VLOOKUP(CONCATENATE(Table32[[#This Row],[Código Cantón]],"50"),Table5[[#All],[CÓDIGO PARROQUIA]:[CLASIFICACIÓN]],5,0),""))</f>
        <v/>
      </c>
      <c r="Q3682" s="13" t="str">
        <f>+IFERROR(VLOOKUP(Table32[[#This Row],[Código Cantón]],Table4[[#All],[CÓDIGO CANTÓN]:[CLASIFICACIÓN]],6,0),"")</f>
        <v/>
      </c>
    </row>
    <row r="3683" spans="4:17" x14ac:dyDescent="0.3">
      <c r="D3683" s="12" t="s">
        <v>2482</v>
      </c>
      <c r="E3683" s="12" t="s">
        <v>223</v>
      </c>
      <c r="F3683" s="12" t="s">
        <v>227</v>
      </c>
      <c r="G3683" s="12" t="s">
        <v>226</v>
      </c>
      <c r="H3683" s="12" t="s">
        <v>1430</v>
      </c>
      <c r="I3683" s="12" t="s">
        <v>62</v>
      </c>
      <c r="J3683" s="12" t="s">
        <v>7550</v>
      </c>
      <c r="K3683" s="12" t="s">
        <v>18278</v>
      </c>
      <c r="L3683" s="12" t="s">
        <v>2483</v>
      </c>
      <c r="M3683" s="12" t="s">
        <v>18279</v>
      </c>
      <c r="N3683" s="12" t="s">
        <v>7987</v>
      </c>
      <c r="O3683" s="12" t="s">
        <v>18280</v>
      </c>
      <c r="P3683" s="13" t="str">
        <f>+IFERROR(VLOOKUP(Table32[[#This Row],[Código_parroquial]],Table5[[#All],[CÓDIGO PARROQUIA]:[CLASIFICACIÓN]],5,0),+IFERROR(VLOOKUP(CONCATENATE(Table32[[#This Row],[Código Cantón]],"50"),Table5[[#All],[CÓDIGO PARROQUIA]:[CLASIFICACIÓN]],5,0),""))</f>
        <v/>
      </c>
      <c r="Q3683" s="13" t="str">
        <f>+IFERROR(VLOOKUP(Table32[[#This Row],[Código Cantón]],Table4[[#All],[CÓDIGO CANTÓN]:[CLASIFICACIÓN]],6,0),"")</f>
        <v/>
      </c>
    </row>
    <row r="3684" spans="4:17" x14ac:dyDescent="0.3">
      <c r="D3684" s="12" t="s">
        <v>2482</v>
      </c>
      <c r="E3684" s="12" t="s">
        <v>223</v>
      </c>
      <c r="F3684" s="12" t="s">
        <v>227</v>
      </c>
      <c r="G3684" s="12" t="s">
        <v>226</v>
      </c>
      <c r="H3684" s="12" t="s">
        <v>1429</v>
      </c>
      <c r="I3684" s="12" t="s">
        <v>7654</v>
      </c>
      <c r="J3684" s="12" t="s">
        <v>7548</v>
      </c>
      <c r="K3684" s="12" t="s">
        <v>18281</v>
      </c>
      <c r="L3684" s="12" t="s">
        <v>2483</v>
      </c>
      <c r="M3684" s="12" t="s">
        <v>761</v>
      </c>
      <c r="N3684" s="12" t="s">
        <v>7980</v>
      </c>
      <c r="O3684" s="12" t="s">
        <v>18282</v>
      </c>
      <c r="P3684" s="13" t="str">
        <f>+IFERROR(VLOOKUP(Table32[[#This Row],[Código_parroquial]],Table5[[#All],[CÓDIGO PARROQUIA]:[CLASIFICACIÓN]],5,0),+IFERROR(VLOOKUP(CONCATENATE(Table32[[#This Row],[Código Cantón]],"50"),Table5[[#All],[CÓDIGO PARROQUIA]:[CLASIFICACIÓN]],5,0),""))</f>
        <v/>
      </c>
      <c r="Q3684" s="13" t="str">
        <f>+IFERROR(VLOOKUP(Table32[[#This Row],[Código Cantón]],Table4[[#All],[CÓDIGO CANTÓN]:[CLASIFICACIÓN]],6,0),"")</f>
        <v/>
      </c>
    </row>
    <row r="3685" spans="4:17" x14ac:dyDescent="0.3">
      <c r="D3685" s="12" t="s">
        <v>2482</v>
      </c>
      <c r="E3685" s="12" t="s">
        <v>223</v>
      </c>
      <c r="F3685" s="12" t="s">
        <v>227</v>
      </c>
      <c r="G3685" s="12" t="s">
        <v>226</v>
      </c>
      <c r="H3685" s="12" t="s">
        <v>1428</v>
      </c>
      <c r="I3685" s="12" t="s">
        <v>227</v>
      </c>
      <c r="J3685" s="12" t="s">
        <v>7548</v>
      </c>
      <c r="K3685" s="12" t="s">
        <v>18283</v>
      </c>
      <c r="L3685" s="12" t="s">
        <v>2483</v>
      </c>
      <c r="M3685" s="12" t="s">
        <v>14878</v>
      </c>
      <c r="N3685" s="12" t="s">
        <v>7980</v>
      </c>
      <c r="O3685" s="12" t="s">
        <v>18284</v>
      </c>
      <c r="P3685" s="13" t="str">
        <f>+IFERROR(VLOOKUP(Table32[[#This Row],[Código_parroquial]],Table5[[#All],[CÓDIGO PARROQUIA]:[CLASIFICACIÓN]],5,0),+IFERROR(VLOOKUP(CONCATENATE(Table32[[#This Row],[Código Cantón]],"50"),Table5[[#All],[CÓDIGO PARROQUIA]:[CLASIFICACIÓN]],5,0),""))</f>
        <v/>
      </c>
      <c r="Q3685" s="13" t="str">
        <f>+IFERROR(VLOOKUP(Table32[[#This Row],[Código Cantón]],Table4[[#All],[CÓDIGO CANTÓN]:[CLASIFICACIÓN]],6,0),"")</f>
        <v/>
      </c>
    </row>
    <row r="3686" spans="4:17" x14ac:dyDescent="0.3">
      <c r="D3686" s="12" t="s">
        <v>2482</v>
      </c>
      <c r="E3686" s="12" t="s">
        <v>223</v>
      </c>
      <c r="F3686" s="12" t="s">
        <v>227</v>
      </c>
      <c r="G3686" s="12" t="s">
        <v>226</v>
      </c>
      <c r="H3686" s="12" t="s">
        <v>1428</v>
      </c>
      <c r="I3686" s="12" t="s">
        <v>227</v>
      </c>
      <c r="J3686" s="12" t="s">
        <v>7548</v>
      </c>
      <c r="K3686" s="12" t="s">
        <v>18285</v>
      </c>
      <c r="L3686" s="12" t="s">
        <v>2483</v>
      </c>
      <c r="M3686" s="12" t="s">
        <v>18286</v>
      </c>
      <c r="N3686" s="12" t="s">
        <v>7987</v>
      </c>
      <c r="O3686" s="12" t="s">
        <v>14878</v>
      </c>
      <c r="P3686" s="13" t="str">
        <f>+IFERROR(VLOOKUP(Table32[[#This Row],[Código_parroquial]],Table5[[#All],[CÓDIGO PARROQUIA]:[CLASIFICACIÓN]],5,0),+IFERROR(VLOOKUP(CONCATENATE(Table32[[#This Row],[Código Cantón]],"50"),Table5[[#All],[CÓDIGO PARROQUIA]:[CLASIFICACIÓN]],5,0),""))</f>
        <v/>
      </c>
      <c r="Q3686" s="13" t="str">
        <f>+IFERROR(VLOOKUP(Table32[[#This Row],[Código Cantón]],Table4[[#All],[CÓDIGO CANTÓN]:[CLASIFICACIÓN]],6,0),"")</f>
        <v/>
      </c>
    </row>
    <row r="3687" spans="4:17" x14ac:dyDescent="0.3">
      <c r="D3687" s="12" t="s">
        <v>2482</v>
      </c>
      <c r="E3687" s="12" t="s">
        <v>223</v>
      </c>
      <c r="F3687" s="12" t="s">
        <v>229</v>
      </c>
      <c r="G3687" s="12" t="s">
        <v>228</v>
      </c>
      <c r="H3687" s="12" t="s">
        <v>1441</v>
      </c>
      <c r="I3687" s="12" t="s">
        <v>1282</v>
      </c>
      <c r="J3687" s="12" t="s">
        <v>7550</v>
      </c>
      <c r="K3687" s="12" t="s">
        <v>18287</v>
      </c>
      <c r="L3687" s="12" t="s">
        <v>2483</v>
      </c>
      <c r="M3687" s="12" t="s">
        <v>18288</v>
      </c>
      <c r="N3687" s="12" t="s">
        <v>7987</v>
      </c>
      <c r="O3687" s="12" t="s">
        <v>18289</v>
      </c>
      <c r="P3687" s="13" t="str">
        <f>+IFERROR(VLOOKUP(Table32[[#This Row],[Código_parroquial]],Table5[[#All],[CÓDIGO PARROQUIA]:[CLASIFICACIÓN]],5,0),+IFERROR(VLOOKUP(CONCATENATE(Table32[[#This Row],[Código Cantón]],"50"),Table5[[#All],[CÓDIGO PARROQUIA]:[CLASIFICACIÓN]],5,0),""))</f>
        <v/>
      </c>
      <c r="Q3687" s="13" t="str">
        <f>+IFERROR(VLOOKUP(Table32[[#This Row],[Código Cantón]],Table4[[#All],[CÓDIGO CANTÓN]:[CLASIFICACIÓN]],6,0),"")</f>
        <v/>
      </c>
    </row>
    <row r="3688" spans="4:17" x14ac:dyDescent="0.3">
      <c r="D3688" s="12" t="s">
        <v>2482</v>
      </c>
      <c r="E3688" s="12" t="s">
        <v>223</v>
      </c>
      <c r="F3688" s="12" t="s">
        <v>229</v>
      </c>
      <c r="G3688" s="12" t="s">
        <v>228</v>
      </c>
      <c r="H3688" s="12" t="s">
        <v>1437</v>
      </c>
      <c r="I3688" s="12" t="s">
        <v>229</v>
      </c>
      <c r="J3688" s="12" t="s">
        <v>7548</v>
      </c>
      <c r="K3688" s="12" t="s">
        <v>18290</v>
      </c>
      <c r="L3688" s="12" t="s">
        <v>2483</v>
      </c>
      <c r="M3688" s="12" t="s">
        <v>18291</v>
      </c>
      <c r="N3688" s="12" t="s">
        <v>7987</v>
      </c>
      <c r="O3688" s="12" t="s">
        <v>18292</v>
      </c>
      <c r="P3688" s="13" t="str">
        <f>+IFERROR(VLOOKUP(Table32[[#This Row],[Código_parroquial]],Table5[[#All],[CÓDIGO PARROQUIA]:[CLASIFICACIÓN]],5,0),+IFERROR(VLOOKUP(CONCATENATE(Table32[[#This Row],[Código Cantón]],"50"),Table5[[#All],[CÓDIGO PARROQUIA]:[CLASIFICACIÓN]],5,0),""))</f>
        <v/>
      </c>
      <c r="Q3688" s="13" t="str">
        <f>+IFERROR(VLOOKUP(Table32[[#This Row],[Código Cantón]],Table4[[#All],[CÓDIGO CANTÓN]:[CLASIFICACIÓN]],6,0),"")</f>
        <v/>
      </c>
    </row>
    <row r="3689" spans="4:17" x14ac:dyDescent="0.3">
      <c r="D3689" s="12" t="s">
        <v>2482</v>
      </c>
      <c r="E3689" s="12" t="s">
        <v>223</v>
      </c>
      <c r="F3689" s="12" t="s">
        <v>229</v>
      </c>
      <c r="G3689" s="12" t="s">
        <v>228</v>
      </c>
      <c r="H3689" s="12" t="s">
        <v>1437</v>
      </c>
      <c r="I3689" s="12" t="s">
        <v>229</v>
      </c>
      <c r="J3689" s="12" t="s">
        <v>7548</v>
      </c>
      <c r="K3689" s="12" t="s">
        <v>18293</v>
      </c>
      <c r="L3689" s="12" t="s">
        <v>2483</v>
      </c>
      <c r="M3689" s="12" t="s">
        <v>18294</v>
      </c>
      <c r="N3689" s="12" t="s">
        <v>7987</v>
      </c>
      <c r="O3689" s="12" t="s">
        <v>18295</v>
      </c>
      <c r="P3689" s="13" t="str">
        <f>+IFERROR(VLOOKUP(Table32[[#This Row],[Código_parroquial]],Table5[[#All],[CÓDIGO PARROQUIA]:[CLASIFICACIÓN]],5,0),+IFERROR(VLOOKUP(CONCATENATE(Table32[[#This Row],[Código Cantón]],"50"),Table5[[#All],[CÓDIGO PARROQUIA]:[CLASIFICACIÓN]],5,0),""))</f>
        <v/>
      </c>
      <c r="Q3689" s="13" t="str">
        <f>+IFERROR(VLOOKUP(Table32[[#This Row],[Código Cantón]],Table4[[#All],[CÓDIGO CANTÓN]:[CLASIFICACIÓN]],6,0),"")</f>
        <v/>
      </c>
    </row>
    <row r="3690" spans="4:17" x14ac:dyDescent="0.3">
      <c r="D3690" s="12" t="s">
        <v>2482</v>
      </c>
      <c r="E3690" s="12" t="s">
        <v>223</v>
      </c>
      <c r="F3690" s="12" t="s">
        <v>229</v>
      </c>
      <c r="G3690" s="12" t="s">
        <v>228</v>
      </c>
      <c r="H3690" s="12" t="s">
        <v>1439</v>
      </c>
      <c r="I3690" s="12" t="s">
        <v>7908</v>
      </c>
      <c r="J3690" s="12" t="s">
        <v>7550</v>
      </c>
      <c r="K3690" s="12" t="s">
        <v>18296</v>
      </c>
      <c r="L3690" s="12" t="s">
        <v>2483</v>
      </c>
      <c r="M3690" s="12" t="s">
        <v>18297</v>
      </c>
      <c r="N3690" s="12" t="s">
        <v>7987</v>
      </c>
      <c r="O3690" s="12" t="s">
        <v>18298</v>
      </c>
      <c r="P3690" s="13" t="str">
        <f>+IFERROR(VLOOKUP(Table32[[#This Row],[Código_parroquial]],Table5[[#All],[CÓDIGO PARROQUIA]:[CLASIFICACIÓN]],5,0),+IFERROR(VLOOKUP(CONCATENATE(Table32[[#This Row],[Código Cantón]],"50"),Table5[[#All],[CÓDIGO PARROQUIA]:[CLASIFICACIÓN]],5,0),""))</f>
        <v/>
      </c>
      <c r="Q3690" s="13" t="str">
        <f>+IFERROR(VLOOKUP(Table32[[#This Row],[Código Cantón]],Table4[[#All],[CÓDIGO CANTÓN]:[CLASIFICACIÓN]],6,0),"")</f>
        <v/>
      </c>
    </row>
    <row r="3691" spans="4:17" x14ac:dyDescent="0.3">
      <c r="D3691" s="12" t="s">
        <v>2482</v>
      </c>
      <c r="E3691" s="12" t="s">
        <v>223</v>
      </c>
      <c r="F3691" s="12" t="s">
        <v>229</v>
      </c>
      <c r="G3691" s="12" t="s">
        <v>228</v>
      </c>
      <c r="H3691" s="12" t="s">
        <v>1439</v>
      </c>
      <c r="I3691" s="12" t="s">
        <v>7908</v>
      </c>
      <c r="J3691" s="12" t="s">
        <v>7550</v>
      </c>
      <c r="K3691" s="12" t="s">
        <v>18299</v>
      </c>
      <c r="L3691" s="12" t="s">
        <v>2483</v>
      </c>
      <c r="M3691" s="12" t="s">
        <v>18300</v>
      </c>
      <c r="N3691" s="12" t="s">
        <v>7987</v>
      </c>
      <c r="O3691" s="12" t="s">
        <v>18301</v>
      </c>
      <c r="P3691" s="13" t="str">
        <f>+IFERROR(VLOOKUP(Table32[[#This Row],[Código_parroquial]],Table5[[#All],[CÓDIGO PARROQUIA]:[CLASIFICACIÓN]],5,0),+IFERROR(VLOOKUP(CONCATENATE(Table32[[#This Row],[Código Cantón]],"50"),Table5[[#All],[CÓDIGO PARROQUIA]:[CLASIFICACIÓN]],5,0),""))</f>
        <v/>
      </c>
      <c r="Q3691" s="13" t="str">
        <f>+IFERROR(VLOOKUP(Table32[[#This Row],[Código Cantón]],Table4[[#All],[CÓDIGO CANTÓN]:[CLASIFICACIÓN]],6,0),"")</f>
        <v/>
      </c>
    </row>
    <row r="3692" spans="4:17" x14ac:dyDescent="0.3">
      <c r="D3692" s="12" t="s">
        <v>2482</v>
      </c>
      <c r="E3692" s="12" t="s">
        <v>223</v>
      </c>
      <c r="F3692" s="12" t="s">
        <v>229</v>
      </c>
      <c r="G3692" s="12" t="s">
        <v>228</v>
      </c>
      <c r="H3692" s="12" t="s">
        <v>1437</v>
      </c>
      <c r="I3692" s="12" t="s">
        <v>229</v>
      </c>
      <c r="J3692" s="12" t="s">
        <v>7548</v>
      </c>
      <c r="K3692" s="12" t="s">
        <v>18302</v>
      </c>
      <c r="L3692" s="12" t="s">
        <v>2483</v>
      </c>
      <c r="M3692" s="12" t="s">
        <v>18303</v>
      </c>
      <c r="N3692" s="12" t="s">
        <v>7987</v>
      </c>
      <c r="O3692" s="12" t="s">
        <v>18304</v>
      </c>
      <c r="P3692" s="13" t="str">
        <f>+IFERROR(VLOOKUP(Table32[[#This Row],[Código_parroquial]],Table5[[#All],[CÓDIGO PARROQUIA]:[CLASIFICACIÓN]],5,0),+IFERROR(VLOOKUP(CONCATENATE(Table32[[#This Row],[Código Cantón]],"50"),Table5[[#All],[CÓDIGO PARROQUIA]:[CLASIFICACIÓN]],5,0),""))</f>
        <v/>
      </c>
      <c r="Q3692" s="13" t="str">
        <f>+IFERROR(VLOOKUP(Table32[[#This Row],[Código Cantón]],Table4[[#All],[CÓDIGO CANTÓN]:[CLASIFICACIÓN]],6,0),"")</f>
        <v/>
      </c>
    </row>
    <row r="3693" spans="4:17" x14ac:dyDescent="0.3">
      <c r="D3693" s="12" t="s">
        <v>2482</v>
      </c>
      <c r="E3693" s="12" t="s">
        <v>223</v>
      </c>
      <c r="F3693" s="12" t="s">
        <v>229</v>
      </c>
      <c r="G3693" s="12" t="s">
        <v>228</v>
      </c>
      <c r="H3693" s="12" t="s">
        <v>1441</v>
      </c>
      <c r="I3693" s="12" t="s">
        <v>1282</v>
      </c>
      <c r="J3693" s="12" t="s">
        <v>7550</v>
      </c>
      <c r="K3693" s="12" t="s">
        <v>18305</v>
      </c>
      <c r="L3693" s="12" t="s">
        <v>2483</v>
      </c>
      <c r="M3693" s="12" t="s">
        <v>18306</v>
      </c>
      <c r="N3693" s="12" t="s">
        <v>7987</v>
      </c>
      <c r="O3693" s="12" t="s">
        <v>18307</v>
      </c>
      <c r="P3693" s="13" t="str">
        <f>+IFERROR(VLOOKUP(Table32[[#This Row],[Código_parroquial]],Table5[[#All],[CÓDIGO PARROQUIA]:[CLASIFICACIÓN]],5,0),+IFERROR(VLOOKUP(CONCATENATE(Table32[[#This Row],[Código Cantón]],"50"),Table5[[#All],[CÓDIGO PARROQUIA]:[CLASIFICACIÓN]],5,0),""))</f>
        <v/>
      </c>
      <c r="Q3693" s="13" t="str">
        <f>+IFERROR(VLOOKUP(Table32[[#This Row],[Código Cantón]],Table4[[#All],[CÓDIGO CANTÓN]:[CLASIFICACIÓN]],6,0),"")</f>
        <v/>
      </c>
    </row>
    <row r="3694" spans="4:17" x14ac:dyDescent="0.3">
      <c r="D3694" s="12" t="s">
        <v>2482</v>
      </c>
      <c r="E3694" s="12" t="s">
        <v>223</v>
      </c>
      <c r="F3694" s="12" t="s">
        <v>229</v>
      </c>
      <c r="G3694" s="12" t="s">
        <v>228</v>
      </c>
      <c r="H3694" s="12" t="s">
        <v>1442</v>
      </c>
      <c r="I3694" s="12" t="s">
        <v>7909</v>
      </c>
      <c r="J3694" s="12" t="s">
        <v>7550</v>
      </c>
      <c r="K3694" s="12" t="s">
        <v>18308</v>
      </c>
      <c r="L3694" s="12" t="s">
        <v>2483</v>
      </c>
      <c r="M3694" s="12" t="s">
        <v>18309</v>
      </c>
      <c r="N3694" s="12" t="s">
        <v>7987</v>
      </c>
      <c r="O3694" s="12" t="s">
        <v>18310</v>
      </c>
      <c r="P3694" s="13" t="str">
        <f>+IFERROR(VLOOKUP(Table32[[#This Row],[Código_parroquial]],Table5[[#All],[CÓDIGO PARROQUIA]:[CLASIFICACIÓN]],5,0),+IFERROR(VLOOKUP(CONCATENATE(Table32[[#This Row],[Código Cantón]],"50"),Table5[[#All],[CÓDIGO PARROQUIA]:[CLASIFICACIÓN]],5,0),""))</f>
        <v/>
      </c>
      <c r="Q3694" s="13" t="str">
        <f>+IFERROR(VLOOKUP(Table32[[#This Row],[Código Cantón]],Table4[[#All],[CÓDIGO CANTÓN]:[CLASIFICACIÓN]],6,0),"")</f>
        <v/>
      </c>
    </row>
    <row r="3695" spans="4:17" x14ac:dyDescent="0.3">
      <c r="D3695" s="12" t="s">
        <v>2482</v>
      </c>
      <c r="E3695" s="12" t="s">
        <v>223</v>
      </c>
      <c r="F3695" s="12" t="s">
        <v>229</v>
      </c>
      <c r="G3695" s="12" t="s">
        <v>228</v>
      </c>
      <c r="H3695" s="12" t="s">
        <v>1437</v>
      </c>
      <c r="I3695" s="12" t="s">
        <v>229</v>
      </c>
      <c r="J3695" s="12" t="s">
        <v>7548</v>
      </c>
      <c r="K3695" s="12" t="s">
        <v>18311</v>
      </c>
      <c r="L3695" s="12" t="s">
        <v>2483</v>
      </c>
      <c r="M3695" s="12" t="s">
        <v>18312</v>
      </c>
      <c r="N3695" s="12" t="s">
        <v>7987</v>
      </c>
      <c r="O3695" s="12" t="s">
        <v>18313</v>
      </c>
      <c r="P3695" s="13" t="str">
        <f>+IFERROR(VLOOKUP(Table32[[#This Row],[Código_parroquial]],Table5[[#All],[CÓDIGO PARROQUIA]:[CLASIFICACIÓN]],5,0),+IFERROR(VLOOKUP(CONCATENATE(Table32[[#This Row],[Código Cantón]],"50"),Table5[[#All],[CÓDIGO PARROQUIA]:[CLASIFICACIÓN]],5,0),""))</f>
        <v/>
      </c>
      <c r="Q3695" s="13" t="str">
        <f>+IFERROR(VLOOKUP(Table32[[#This Row],[Código Cantón]],Table4[[#All],[CÓDIGO CANTÓN]:[CLASIFICACIÓN]],6,0),"")</f>
        <v/>
      </c>
    </row>
    <row r="3696" spans="4:17" x14ac:dyDescent="0.3">
      <c r="D3696" s="12" t="s">
        <v>2482</v>
      </c>
      <c r="E3696" s="12" t="s">
        <v>223</v>
      </c>
      <c r="F3696" s="12" t="s">
        <v>229</v>
      </c>
      <c r="G3696" s="12" t="s">
        <v>228</v>
      </c>
      <c r="H3696" s="12" t="s">
        <v>1437</v>
      </c>
      <c r="I3696" s="12" t="s">
        <v>229</v>
      </c>
      <c r="J3696" s="12" t="s">
        <v>7548</v>
      </c>
      <c r="K3696" s="12" t="s">
        <v>18314</v>
      </c>
      <c r="L3696" s="12" t="s">
        <v>2483</v>
      </c>
      <c r="M3696" s="12" t="s">
        <v>18315</v>
      </c>
      <c r="N3696" s="12" t="s">
        <v>7980</v>
      </c>
      <c r="O3696" s="12" t="s">
        <v>18316</v>
      </c>
      <c r="P3696" s="13" t="str">
        <f>+IFERROR(VLOOKUP(Table32[[#This Row],[Código_parroquial]],Table5[[#All],[CÓDIGO PARROQUIA]:[CLASIFICACIÓN]],5,0),+IFERROR(VLOOKUP(CONCATENATE(Table32[[#This Row],[Código Cantón]],"50"),Table5[[#All],[CÓDIGO PARROQUIA]:[CLASIFICACIÓN]],5,0),""))</f>
        <v/>
      </c>
      <c r="Q3696" s="13" t="str">
        <f>+IFERROR(VLOOKUP(Table32[[#This Row],[Código Cantón]],Table4[[#All],[CÓDIGO CANTÓN]:[CLASIFICACIÓN]],6,0),"")</f>
        <v/>
      </c>
    </row>
    <row r="3697" spans="4:17" x14ac:dyDescent="0.3">
      <c r="D3697" s="12" t="s">
        <v>2482</v>
      </c>
      <c r="E3697" s="12" t="s">
        <v>223</v>
      </c>
      <c r="F3697" s="12" t="s">
        <v>231</v>
      </c>
      <c r="G3697" s="12" t="s">
        <v>230</v>
      </c>
      <c r="H3697" s="12" t="s">
        <v>1444</v>
      </c>
      <c r="I3697" s="12" t="s">
        <v>1010</v>
      </c>
      <c r="J3697" s="12" t="s">
        <v>7550</v>
      </c>
      <c r="K3697" s="12" t="s">
        <v>18317</v>
      </c>
      <c r="L3697" s="12" t="s">
        <v>2483</v>
      </c>
      <c r="M3697" s="12" t="s">
        <v>18318</v>
      </c>
      <c r="N3697" s="12" t="s">
        <v>7987</v>
      </c>
      <c r="O3697" s="12" t="s">
        <v>18319</v>
      </c>
      <c r="P3697" s="13" t="str">
        <f>+IFERROR(VLOOKUP(Table32[[#This Row],[Código_parroquial]],Table5[[#All],[CÓDIGO PARROQUIA]:[CLASIFICACIÓN]],5,0),+IFERROR(VLOOKUP(CONCATENATE(Table32[[#This Row],[Código Cantón]],"50"),Table5[[#All],[CÓDIGO PARROQUIA]:[CLASIFICACIÓN]],5,0),""))</f>
        <v/>
      </c>
      <c r="Q3697" s="13" t="str">
        <f>+IFERROR(VLOOKUP(Table32[[#This Row],[Código Cantón]],Table4[[#All],[CÓDIGO CANTÓN]:[CLASIFICACIÓN]],6,0),"")</f>
        <v/>
      </c>
    </row>
    <row r="3698" spans="4:17" x14ac:dyDescent="0.3">
      <c r="D3698" s="12" t="s">
        <v>2482</v>
      </c>
      <c r="E3698" s="12" t="s">
        <v>223</v>
      </c>
      <c r="F3698" s="12" t="s">
        <v>231</v>
      </c>
      <c r="G3698" s="12" t="s">
        <v>230</v>
      </c>
      <c r="H3698" s="12" t="s">
        <v>1446</v>
      </c>
      <c r="I3698" s="12" t="s">
        <v>1447</v>
      </c>
      <c r="J3698" s="12" t="s">
        <v>7550</v>
      </c>
      <c r="K3698" s="12" t="s">
        <v>18320</v>
      </c>
      <c r="L3698" s="12" t="s">
        <v>2483</v>
      </c>
      <c r="M3698" s="12" t="s">
        <v>18321</v>
      </c>
      <c r="N3698" s="12" t="s">
        <v>7987</v>
      </c>
      <c r="O3698" s="12" t="s">
        <v>18322</v>
      </c>
      <c r="P3698" s="13" t="str">
        <f>+IFERROR(VLOOKUP(Table32[[#This Row],[Código_parroquial]],Table5[[#All],[CÓDIGO PARROQUIA]:[CLASIFICACIÓN]],5,0),+IFERROR(VLOOKUP(CONCATENATE(Table32[[#This Row],[Código Cantón]],"50"),Table5[[#All],[CÓDIGO PARROQUIA]:[CLASIFICACIÓN]],5,0),""))</f>
        <v/>
      </c>
      <c r="Q3698" s="13" t="str">
        <f>+IFERROR(VLOOKUP(Table32[[#This Row],[Código Cantón]],Table4[[#All],[CÓDIGO CANTÓN]:[CLASIFICACIÓN]],6,0),"")</f>
        <v/>
      </c>
    </row>
    <row r="3699" spans="4:17" x14ac:dyDescent="0.3">
      <c r="D3699" s="12" t="s">
        <v>2482</v>
      </c>
      <c r="E3699" s="12" t="s">
        <v>223</v>
      </c>
      <c r="F3699" s="12" t="s">
        <v>231</v>
      </c>
      <c r="G3699" s="12" t="s">
        <v>230</v>
      </c>
      <c r="H3699" s="12" t="s">
        <v>1443</v>
      </c>
      <c r="I3699" s="12" t="s">
        <v>231</v>
      </c>
      <c r="J3699" s="12" t="s">
        <v>7548</v>
      </c>
      <c r="K3699" s="12" t="s">
        <v>18323</v>
      </c>
      <c r="L3699" s="12" t="s">
        <v>2483</v>
      </c>
      <c r="M3699" s="12" t="s">
        <v>18324</v>
      </c>
      <c r="N3699" s="12" t="s">
        <v>7987</v>
      </c>
      <c r="O3699" s="12" t="s">
        <v>18325</v>
      </c>
      <c r="P3699" s="13" t="str">
        <f>+IFERROR(VLOOKUP(Table32[[#This Row],[Código_parroquial]],Table5[[#All],[CÓDIGO PARROQUIA]:[CLASIFICACIÓN]],5,0),+IFERROR(VLOOKUP(CONCATENATE(Table32[[#This Row],[Código Cantón]],"50"),Table5[[#All],[CÓDIGO PARROQUIA]:[CLASIFICACIÓN]],5,0),""))</f>
        <v/>
      </c>
      <c r="Q3699" s="13" t="str">
        <f>+IFERROR(VLOOKUP(Table32[[#This Row],[Código Cantón]],Table4[[#All],[CÓDIGO CANTÓN]:[CLASIFICACIÓN]],6,0),"")</f>
        <v/>
      </c>
    </row>
    <row r="3700" spans="4:17" x14ac:dyDescent="0.3">
      <c r="D3700" s="12" t="s">
        <v>2482</v>
      </c>
      <c r="E3700" s="12" t="s">
        <v>223</v>
      </c>
      <c r="F3700" s="12" t="s">
        <v>231</v>
      </c>
      <c r="G3700" s="12" t="s">
        <v>230</v>
      </c>
      <c r="H3700" s="12" t="s">
        <v>1443</v>
      </c>
      <c r="I3700" s="12" t="s">
        <v>231</v>
      </c>
      <c r="J3700" s="12" t="s">
        <v>7548</v>
      </c>
      <c r="K3700" s="12" t="s">
        <v>18326</v>
      </c>
      <c r="L3700" s="12" t="s">
        <v>2483</v>
      </c>
      <c r="M3700" s="12" t="s">
        <v>18327</v>
      </c>
      <c r="N3700" s="12" t="s">
        <v>7987</v>
      </c>
      <c r="O3700" s="12" t="s">
        <v>18328</v>
      </c>
      <c r="P3700" s="13" t="str">
        <f>+IFERROR(VLOOKUP(Table32[[#This Row],[Código_parroquial]],Table5[[#All],[CÓDIGO PARROQUIA]:[CLASIFICACIÓN]],5,0),+IFERROR(VLOOKUP(CONCATENATE(Table32[[#This Row],[Código Cantón]],"50"),Table5[[#All],[CÓDIGO PARROQUIA]:[CLASIFICACIÓN]],5,0),""))</f>
        <v/>
      </c>
      <c r="Q3700" s="13" t="str">
        <f>+IFERROR(VLOOKUP(Table32[[#This Row],[Código Cantón]],Table4[[#All],[CÓDIGO CANTÓN]:[CLASIFICACIÓN]],6,0),"")</f>
        <v/>
      </c>
    </row>
    <row r="3701" spans="4:17" x14ac:dyDescent="0.3">
      <c r="D3701" s="12" t="s">
        <v>2482</v>
      </c>
      <c r="E3701" s="12" t="s">
        <v>223</v>
      </c>
      <c r="F3701" s="12" t="s">
        <v>233</v>
      </c>
      <c r="G3701" s="12" t="s">
        <v>232</v>
      </c>
      <c r="H3701" s="12" t="s">
        <v>1450</v>
      </c>
      <c r="I3701" s="12" t="s">
        <v>614</v>
      </c>
      <c r="J3701" s="12" t="s">
        <v>7548</v>
      </c>
      <c r="K3701" s="12" t="s">
        <v>18329</v>
      </c>
      <c r="L3701" s="12" t="s">
        <v>2483</v>
      </c>
      <c r="M3701" s="12" t="s">
        <v>18330</v>
      </c>
      <c r="N3701" s="12" t="s">
        <v>7987</v>
      </c>
      <c r="O3701" s="12" t="s">
        <v>18331</v>
      </c>
      <c r="P3701" s="13" t="str">
        <f>+IFERROR(VLOOKUP(Table32[[#This Row],[Código_parroquial]],Table5[[#All],[CÓDIGO PARROQUIA]:[CLASIFICACIÓN]],5,0),+IFERROR(VLOOKUP(CONCATENATE(Table32[[#This Row],[Código Cantón]],"50"),Table5[[#All],[CÓDIGO PARROQUIA]:[CLASIFICACIÓN]],5,0),""))</f>
        <v/>
      </c>
      <c r="Q3701" s="13" t="str">
        <f>+IFERROR(VLOOKUP(Table32[[#This Row],[Código Cantón]],Table4[[#All],[CÓDIGO CANTÓN]:[CLASIFICACIÓN]],6,0),"")</f>
        <v/>
      </c>
    </row>
    <row r="3702" spans="4:17" x14ac:dyDescent="0.3">
      <c r="D3702" s="12" t="s">
        <v>2482</v>
      </c>
      <c r="E3702" s="12" t="s">
        <v>223</v>
      </c>
      <c r="F3702" s="12" t="s">
        <v>233</v>
      </c>
      <c r="G3702" s="12" t="s">
        <v>232</v>
      </c>
      <c r="H3702" s="12" t="s">
        <v>1450</v>
      </c>
      <c r="I3702" s="12" t="s">
        <v>614</v>
      </c>
      <c r="J3702" s="12" t="s">
        <v>7548</v>
      </c>
      <c r="K3702" s="12" t="s">
        <v>18332</v>
      </c>
      <c r="L3702" s="12" t="s">
        <v>2483</v>
      </c>
      <c r="M3702" s="12" t="s">
        <v>18333</v>
      </c>
      <c r="N3702" s="12" t="s">
        <v>7987</v>
      </c>
      <c r="O3702" s="12" t="s">
        <v>18334</v>
      </c>
      <c r="P3702" s="13" t="str">
        <f>+IFERROR(VLOOKUP(Table32[[#This Row],[Código_parroquial]],Table5[[#All],[CÓDIGO PARROQUIA]:[CLASIFICACIÓN]],5,0),+IFERROR(VLOOKUP(CONCATENATE(Table32[[#This Row],[Código Cantón]],"50"),Table5[[#All],[CÓDIGO PARROQUIA]:[CLASIFICACIÓN]],5,0),""))</f>
        <v/>
      </c>
      <c r="Q3702" s="13" t="str">
        <f>+IFERROR(VLOOKUP(Table32[[#This Row],[Código Cantón]],Table4[[#All],[CÓDIGO CANTÓN]:[CLASIFICACIÓN]],6,0),"")</f>
        <v/>
      </c>
    </row>
    <row r="3703" spans="4:17" x14ac:dyDescent="0.3">
      <c r="D3703" s="12" t="s">
        <v>2482</v>
      </c>
      <c r="E3703" s="12" t="s">
        <v>223</v>
      </c>
      <c r="F3703" s="12" t="s">
        <v>233</v>
      </c>
      <c r="G3703" s="12" t="s">
        <v>232</v>
      </c>
      <c r="H3703" s="12" t="s">
        <v>1450</v>
      </c>
      <c r="I3703" s="12" t="s">
        <v>614</v>
      </c>
      <c r="J3703" s="12" t="s">
        <v>7548</v>
      </c>
      <c r="K3703" s="12" t="s">
        <v>18335</v>
      </c>
      <c r="L3703" s="12" t="s">
        <v>2483</v>
      </c>
      <c r="M3703" s="12" t="s">
        <v>18336</v>
      </c>
      <c r="N3703" s="12" t="s">
        <v>7987</v>
      </c>
      <c r="O3703" s="12" t="s">
        <v>18337</v>
      </c>
      <c r="P3703" s="13" t="str">
        <f>+IFERROR(VLOOKUP(Table32[[#This Row],[Código_parroquial]],Table5[[#All],[CÓDIGO PARROQUIA]:[CLASIFICACIÓN]],5,0),+IFERROR(VLOOKUP(CONCATENATE(Table32[[#This Row],[Código Cantón]],"50"),Table5[[#All],[CÓDIGO PARROQUIA]:[CLASIFICACIÓN]],5,0),""))</f>
        <v/>
      </c>
      <c r="Q3703" s="13" t="str">
        <f>+IFERROR(VLOOKUP(Table32[[#This Row],[Código Cantón]],Table4[[#All],[CÓDIGO CANTÓN]:[CLASIFICACIÓN]],6,0),"")</f>
        <v/>
      </c>
    </row>
    <row r="3704" spans="4:17" x14ac:dyDescent="0.3">
      <c r="D3704" s="12" t="s">
        <v>2482</v>
      </c>
      <c r="E3704" s="12" t="s">
        <v>223</v>
      </c>
      <c r="F3704" s="12" t="s">
        <v>233</v>
      </c>
      <c r="G3704" s="12" t="s">
        <v>232</v>
      </c>
      <c r="H3704" s="12" t="s">
        <v>1452</v>
      </c>
      <c r="I3704" s="12" t="s">
        <v>1453</v>
      </c>
      <c r="J3704" s="12" t="s">
        <v>7550</v>
      </c>
      <c r="K3704" s="12" t="s">
        <v>18338</v>
      </c>
      <c r="L3704" s="12" t="s">
        <v>2483</v>
      </c>
      <c r="M3704" s="12" t="s">
        <v>18339</v>
      </c>
      <c r="N3704" s="12" t="s">
        <v>7987</v>
      </c>
      <c r="O3704" s="12" t="s">
        <v>18340</v>
      </c>
      <c r="P3704" s="13" t="str">
        <f>+IFERROR(VLOOKUP(Table32[[#This Row],[Código_parroquial]],Table5[[#All],[CÓDIGO PARROQUIA]:[CLASIFICACIÓN]],5,0),+IFERROR(VLOOKUP(CONCATENATE(Table32[[#This Row],[Código Cantón]],"50"),Table5[[#All],[CÓDIGO PARROQUIA]:[CLASIFICACIÓN]],5,0),""))</f>
        <v/>
      </c>
      <c r="Q3704" s="13" t="str">
        <f>+IFERROR(VLOOKUP(Table32[[#This Row],[Código Cantón]],Table4[[#All],[CÓDIGO CANTÓN]:[CLASIFICACIÓN]],6,0),"")</f>
        <v/>
      </c>
    </row>
    <row r="3705" spans="4:17" x14ac:dyDescent="0.3">
      <c r="D3705" s="12" t="s">
        <v>2482</v>
      </c>
      <c r="E3705" s="12" t="s">
        <v>223</v>
      </c>
      <c r="F3705" s="12" t="s">
        <v>233</v>
      </c>
      <c r="G3705" s="12" t="s">
        <v>232</v>
      </c>
      <c r="H3705" s="12" t="s">
        <v>1452</v>
      </c>
      <c r="I3705" s="12" t="s">
        <v>1453</v>
      </c>
      <c r="J3705" s="12" t="s">
        <v>7550</v>
      </c>
      <c r="K3705" s="12" t="s">
        <v>18341</v>
      </c>
      <c r="L3705" s="12" t="s">
        <v>2483</v>
      </c>
      <c r="M3705" s="12" t="s">
        <v>18342</v>
      </c>
      <c r="N3705" s="12" t="s">
        <v>7987</v>
      </c>
      <c r="O3705" s="12" t="s">
        <v>18343</v>
      </c>
      <c r="P3705" s="13" t="str">
        <f>+IFERROR(VLOOKUP(Table32[[#This Row],[Código_parroquial]],Table5[[#All],[CÓDIGO PARROQUIA]:[CLASIFICACIÓN]],5,0),+IFERROR(VLOOKUP(CONCATENATE(Table32[[#This Row],[Código Cantón]],"50"),Table5[[#All],[CÓDIGO PARROQUIA]:[CLASIFICACIÓN]],5,0),""))</f>
        <v/>
      </c>
      <c r="Q3705" s="13" t="str">
        <f>+IFERROR(VLOOKUP(Table32[[#This Row],[Código Cantón]],Table4[[#All],[CÓDIGO CANTÓN]:[CLASIFICACIÓN]],6,0),"")</f>
        <v/>
      </c>
    </row>
    <row r="3706" spans="4:17" x14ac:dyDescent="0.3">
      <c r="D3706" s="12" t="s">
        <v>2482</v>
      </c>
      <c r="E3706" s="12" t="s">
        <v>223</v>
      </c>
      <c r="F3706" s="12" t="s">
        <v>233</v>
      </c>
      <c r="G3706" s="12" t="s">
        <v>232</v>
      </c>
      <c r="H3706" s="12" t="s">
        <v>1451</v>
      </c>
      <c r="I3706" s="12" t="s">
        <v>471</v>
      </c>
      <c r="J3706" s="12" t="s">
        <v>7550</v>
      </c>
      <c r="K3706" s="12" t="s">
        <v>18344</v>
      </c>
      <c r="L3706" s="12" t="s">
        <v>2483</v>
      </c>
      <c r="M3706" s="12" t="s">
        <v>18345</v>
      </c>
      <c r="N3706" s="12" t="s">
        <v>7987</v>
      </c>
      <c r="O3706" s="12" t="s">
        <v>18346</v>
      </c>
      <c r="P3706" s="13" t="str">
        <f>+IFERROR(VLOOKUP(Table32[[#This Row],[Código_parroquial]],Table5[[#All],[CÓDIGO PARROQUIA]:[CLASIFICACIÓN]],5,0),+IFERROR(VLOOKUP(CONCATENATE(Table32[[#This Row],[Código Cantón]],"50"),Table5[[#All],[CÓDIGO PARROQUIA]:[CLASIFICACIÓN]],5,0),""))</f>
        <v/>
      </c>
      <c r="Q3706" s="13" t="str">
        <f>+IFERROR(VLOOKUP(Table32[[#This Row],[Código Cantón]],Table4[[#All],[CÓDIGO CANTÓN]:[CLASIFICACIÓN]],6,0),"")</f>
        <v/>
      </c>
    </row>
    <row r="3707" spans="4:17" x14ac:dyDescent="0.3">
      <c r="D3707" s="12" t="s">
        <v>2482</v>
      </c>
      <c r="E3707" s="12" t="s">
        <v>223</v>
      </c>
      <c r="F3707" s="12" t="s">
        <v>233</v>
      </c>
      <c r="G3707" s="12" t="s">
        <v>232</v>
      </c>
      <c r="H3707" s="12" t="s">
        <v>1451</v>
      </c>
      <c r="I3707" s="12" t="s">
        <v>471</v>
      </c>
      <c r="J3707" s="12" t="s">
        <v>7550</v>
      </c>
      <c r="K3707" s="12" t="s">
        <v>18347</v>
      </c>
      <c r="L3707" s="12" t="s">
        <v>2483</v>
      </c>
      <c r="M3707" s="12" t="s">
        <v>18348</v>
      </c>
      <c r="N3707" s="12" t="s">
        <v>7987</v>
      </c>
      <c r="O3707" s="12" t="s">
        <v>18349</v>
      </c>
      <c r="P3707" s="13" t="str">
        <f>+IFERROR(VLOOKUP(Table32[[#This Row],[Código_parroquial]],Table5[[#All],[CÓDIGO PARROQUIA]:[CLASIFICACIÓN]],5,0),+IFERROR(VLOOKUP(CONCATENATE(Table32[[#This Row],[Código Cantón]],"50"),Table5[[#All],[CÓDIGO PARROQUIA]:[CLASIFICACIÓN]],5,0),""))</f>
        <v/>
      </c>
      <c r="Q3707" s="13" t="str">
        <f>+IFERROR(VLOOKUP(Table32[[#This Row],[Código Cantón]],Table4[[#All],[CÓDIGO CANTÓN]:[CLASIFICACIÓN]],6,0),"")</f>
        <v/>
      </c>
    </row>
    <row r="3708" spans="4:17" x14ac:dyDescent="0.3">
      <c r="D3708" s="12" t="s">
        <v>2482</v>
      </c>
      <c r="E3708" s="12" t="s">
        <v>223</v>
      </c>
      <c r="F3708" s="12" t="s">
        <v>233</v>
      </c>
      <c r="G3708" s="12" t="s">
        <v>232</v>
      </c>
      <c r="H3708" s="12" t="s">
        <v>1454</v>
      </c>
      <c r="I3708" s="12" t="s">
        <v>1455</v>
      </c>
      <c r="J3708" s="12" t="s">
        <v>7550</v>
      </c>
      <c r="K3708" s="12" t="s">
        <v>18350</v>
      </c>
      <c r="L3708" s="12" t="s">
        <v>2483</v>
      </c>
      <c r="M3708" s="12" t="s">
        <v>18351</v>
      </c>
      <c r="N3708" s="12" t="s">
        <v>7987</v>
      </c>
      <c r="O3708" s="12" t="s">
        <v>18352</v>
      </c>
      <c r="P3708" s="13" t="str">
        <f>+IFERROR(VLOOKUP(Table32[[#This Row],[Código_parroquial]],Table5[[#All],[CÓDIGO PARROQUIA]:[CLASIFICACIÓN]],5,0),+IFERROR(VLOOKUP(CONCATENATE(Table32[[#This Row],[Código Cantón]],"50"),Table5[[#All],[CÓDIGO PARROQUIA]:[CLASIFICACIÓN]],5,0),""))</f>
        <v/>
      </c>
      <c r="Q3708" s="13" t="str">
        <f>+IFERROR(VLOOKUP(Table32[[#This Row],[Código Cantón]],Table4[[#All],[CÓDIGO CANTÓN]:[CLASIFICACIÓN]],6,0),"")</f>
        <v/>
      </c>
    </row>
    <row r="3709" spans="4:17" x14ac:dyDescent="0.3">
      <c r="D3709" s="12" t="s">
        <v>2482</v>
      </c>
      <c r="E3709" s="12" t="s">
        <v>223</v>
      </c>
      <c r="F3709" s="12" t="s">
        <v>233</v>
      </c>
      <c r="G3709" s="12" t="s">
        <v>232</v>
      </c>
      <c r="H3709" s="12" t="s">
        <v>1459</v>
      </c>
      <c r="I3709" s="12" t="s">
        <v>1460</v>
      </c>
      <c r="J3709" s="12" t="s">
        <v>7550</v>
      </c>
      <c r="K3709" s="12" t="s">
        <v>18353</v>
      </c>
      <c r="L3709" s="12" t="s">
        <v>2483</v>
      </c>
      <c r="M3709" s="12" t="s">
        <v>18354</v>
      </c>
      <c r="N3709" s="12" t="s">
        <v>7987</v>
      </c>
      <c r="O3709" s="12" t="s">
        <v>18355</v>
      </c>
      <c r="P3709" s="13" t="str">
        <f>+IFERROR(VLOOKUP(Table32[[#This Row],[Código_parroquial]],Table5[[#All],[CÓDIGO PARROQUIA]:[CLASIFICACIÓN]],5,0),+IFERROR(VLOOKUP(CONCATENATE(Table32[[#This Row],[Código Cantón]],"50"),Table5[[#All],[CÓDIGO PARROQUIA]:[CLASIFICACIÓN]],5,0),""))</f>
        <v/>
      </c>
      <c r="Q3709" s="13" t="str">
        <f>+IFERROR(VLOOKUP(Table32[[#This Row],[Código Cantón]],Table4[[#All],[CÓDIGO CANTÓN]:[CLASIFICACIÓN]],6,0),"")</f>
        <v/>
      </c>
    </row>
    <row r="3710" spans="4:17" x14ac:dyDescent="0.3">
      <c r="D3710" s="12" t="s">
        <v>2482</v>
      </c>
      <c r="E3710" s="12" t="s">
        <v>223</v>
      </c>
      <c r="F3710" s="12" t="s">
        <v>233</v>
      </c>
      <c r="G3710" s="12" t="s">
        <v>232</v>
      </c>
      <c r="H3710" s="12" t="s">
        <v>1459</v>
      </c>
      <c r="I3710" s="12" t="s">
        <v>1460</v>
      </c>
      <c r="J3710" s="12" t="s">
        <v>7550</v>
      </c>
      <c r="K3710" s="12" t="s">
        <v>18356</v>
      </c>
      <c r="L3710" s="12" t="s">
        <v>2483</v>
      </c>
      <c r="M3710" s="12" t="s">
        <v>18357</v>
      </c>
      <c r="N3710" s="12" t="s">
        <v>7987</v>
      </c>
      <c r="O3710" s="12" t="s">
        <v>18358</v>
      </c>
      <c r="P3710" s="13" t="str">
        <f>+IFERROR(VLOOKUP(Table32[[#This Row],[Código_parroquial]],Table5[[#All],[CÓDIGO PARROQUIA]:[CLASIFICACIÓN]],5,0),+IFERROR(VLOOKUP(CONCATENATE(Table32[[#This Row],[Código Cantón]],"50"),Table5[[#All],[CÓDIGO PARROQUIA]:[CLASIFICACIÓN]],5,0),""))</f>
        <v/>
      </c>
      <c r="Q3710" s="13" t="str">
        <f>+IFERROR(VLOOKUP(Table32[[#This Row],[Código Cantón]],Table4[[#All],[CÓDIGO CANTÓN]:[CLASIFICACIÓN]],6,0),"")</f>
        <v/>
      </c>
    </row>
    <row r="3711" spans="4:17" x14ac:dyDescent="0.3">
      <c r="D3711" s="12" t="s">
        <v>2482</v>
      </c>
      <c r="E3711" s="12" t="s">
        <v>223</v>
      </c>
      <c r="F3711" s="12" t="s">
        <v>233</v>
      </c>
      <c r="G3711" s="12" t="s">
        <v>232</v>
      </c>
      <c r="H3711" s="12" t="s">
        <v>1456</v>
      </c>
      <c r="I3711" s="12" t="s">
        <v>7910</v>
      </c>
      <c r="J3711" s="12" t="s">
        <v>7550</v>
      </c>
      <c r="K3711" s="12" t="s">
        <v>18359</v>
      </c>
      <c r="L3711" s="12" t="s">
        <v>2483</v>
      </c>
      <c r="M3711" s="12" t="s">
        <v>18360</v>
      </c>
      <c r="N3711" s="12" t="s">
        <v>7987</v>
      </c>
      <c r="O3711" s="12" t="s">
        <v>18361</v>
      </c>
      <c r="P3711" s="13" t="str">
        <f>+IFERROR(VLOOKUP(Table32[[#This Row],[Código_parroquial]],Table5[[#All],[CÓDIGO PARROQUIA]:[CLASIFICACIÓN]],5,0),+IFERROR(VLOOKUP(CONCATENATE(Table32[[#This Row],[Código Cantón]],"50"),Table5[[#All],[CÓDIGO PARROQUIA]:[CLASIFICACIÓN]],5,0),""))</f>
        <v/>
      </c>
      <c r="Q3711" s="13" t="str">
        <f>+IFERROR(VLOOKUP(Table32[[#This Row],[Código Cantón]],Table4[[#All],[CÓDIGO CANTÓN]:[CLASIFICACIÓN]],6,0),"")</f>
        <v/>
      </c>
    </row>
    <row r="3712" spans="4:17" x14ac:dyDescent="0.3">
      <c r="D3712" s="12" t="s">
        <v>2482</v>
      </c>
      <c r="E3712" s="12" t="s">
        <v>223</v>
      </c>
      <c r="F3712" s="12" t="s">
        <v>233</v>
      </c>
      <c r="G3712" s="12" t="s">
        <v>232</v>
      </c>
      <c r="H3712" s="12" t="s">
        <v>1456</v>
      </c>
      <c r="I3712" s="12" t="s">
        <v>7910</v>
      </c>
      <c r="J3712" s="12" t="s">
        <v>7550</v>
      </c>
      <c r="K3712" s="12" t="s">
        <v>18362</v>
      </c>
      <c r="L3712" s="12" t="s">
        <v>2483</v>
      </c>
      <c r="M3712" s="12" t="s">
        <v>18363</v>
      </c>
      <c r="N3712" s="12" t="s">
        <v>7987</v>
      </c>
      <c r="O3712" s="12" t="s">
        <v>18364</v>
      </c>
      <c r="P3712" s="13" t="str">
        <f>+IFERROR(VLOOKUP(Table32[[#This Row],[Código_parroquial]],Table5[[#All],[CÓDIGO PARROQUIA]:[CLASIFICACIÓN]],5,0),+IFERROR(VLOOKUP(CONCATENATE(Table32[[#This Row],[Código Cantón]],"50"),Table5[[#All],[CÓDIGO PARROQUIA]:[CLASIFICACIÓN]],5,0),""))</f>
        <v/>
      </c>
      <c r="Q3712" s="13" t="str">
        <f>+IFERROR(VLOOKUP(Table32[[#This Row],[Código Cantón]],Table4[[#All],[CÓDIGO CANTÓN]:[CLASIFICACIÓN]],6,0),"")</f>
        <v/>
      </c>
    </row>
    <row r="3713" spans="4:17" x14ac:dyDescent="0.3">
      <c r="D3713" s="12" t="s">
        <v>2482</v>
      </c>
      <c r="E3713" s="12" t="s">
        <v>223</v>
      </c>
      <c r="F3713" s="12" t="s">
        <v>233</v>
      </c>
      <c r="G3713" s="12" t="s">
        <v>232</v>
      </c>
      <c r="H3713" s="12" t="s">
        <v>1458</v>
      </c>
      <c r="I3713" s="12" t="s">
        <v>1003</v>
      </c>
      <c r="J3713" s="12" t="s">
        <v>7550</v>
      </c>
      <c r="K3713" s="12" t="s">
        <v>18365</v>
      </c>
      <c r="L3713" s="12" t="s">
        <v>2483</v>
      </c>
      <c r="M3713" s="12" t="s">
        <v>18366</v>
      </c>
      <c r="N3713" s="12" t="s">
        <v>7987</v>
      </c>
      <c r="O3713" s="12" t="s">
        <v>18367</v>
      </c>
      <c r="P3713" s="13" t="str">
        <f>+IFERROR(VLOOKUP(Table32[[#This Row],[Código_parroquial]],Table5[[#All],[CÓDIGO PARROQUIA]:[CLASIFICACIÓN]],5,0),+IFERROR(VLOOKUP(CONCATENATE(Table32[[#This Row],[Código Cantón]],"50"),Table5[[#All],[CÓDIGO PARROQUIA]:[CLASIFICACIÓN]],5,0),""))</f>
        <v/>
      </c>
      <c r="Q3713" s="13" t="str">
        <f>+IFERROR(VLOOKUP(Table32[[#This Row],[Código Cantón]],Table4[[#All],[CÓDIGO CANTÓN]:[CLASIFICACIÓN]],6,0),"")</f>
        <v/>
      </c>
    </row>
    <row r="3714" spans="4:17" x14ac:dyDescent="0.3">
      <c r="D3714" s="12" t="s">
        <v>2482</v>
      </c>
      <c r="E3714" s="12" t="s">
        <v>223</v>
      </c>
      <c r="F3714" s="12" t="s">
        <v>233</v>
      </c>
      <c r="G3714" s="12" t="s">
        <v>232</v>
      </c>
      <c r="H3714" s="12" t="s">
        <v>1450</v>
      </c>
      <c r="I3714" s="12" t="s">
        <v>614</v>
      </c>
      <c r="J3714" s="12" t="s">
        <v>7548</v>
      </c>
      <c r="K3714" s="12" t="s">
        <v>18368</v>
      </c>
      <c r="L3714" s="12" t="s">
        <v>2483</v>
      </c>
      <c r="M3714" s="12" t="s">
        <v>18369</v>
      </c>
      <c r="N3714" s="12" t="s">
        <v>7987</v>
      </c>
      <c r="O3714" s="12" t="s">
        <v>18370</v>
      </c>
      <c r="P3714" s="13" t="str">
        <f>+IFERROR(VLOOKUP(Table32[[#This Row],[Código_parroquial]],Table5[[#All],[CÓDIGO PARROQUIA]:[CLASIFICACIÓN]],5,0),+IFERROR(VLOOKUP(CONCATENATE(Table32[[#This Row],[Código Cantón]],"50"),Table5[[#All],[CÓDIGO PARROQUIA]:[CLASIFICACIÓN]],5,0),""))</f>
        <v/>
      </c>
      <c r="Q3714" s="13" t="str">
        <f>+IFERROR(VLOOKUP(Table32[[#This Row],[Código Cantón]],Table4[[#All],[CÓDIGO CANTÓN]:[CLASIFICACIÓN]],6,0),"")</f>
        <v/>
      </c>
    </row>
    <row r="3715" spans="4:17" x14ac:dyDescent="0.3">
      <c r="D3715" s="12" t="s">
        <v>2482</v>
      </c>
      <c r="E3715" s="12" t="s">
        <v>223</v>
      </c>
      <c r="F3715" s="12" t="s">
        <v>233</v>
      </c>
      <c r="G3715" s="12" t="s">
        <v>232</v>
      </c>
      <c r="H3715" s="12" t="s">
        <v>1452</v>
      </c>
      <c r="I3715" s="12" t="s">
        <v>1453</v>
      </c>
      <c r="J3715" s="12" t="s">
        <v>7550</v>
      </c>
      <c r="K3715" s="12" t="s">
        <v>18371</v>
      </c>
      <c r="L3715" s="12" t="s">
        <v>2483</v>
      </c>
      <c r="M3715" s="12" t="s">
        <v>18372</v>
      </c>
      <c r="N3715" s="12" t="s">
        <v>7987</v>
      </c>
      <c r="O3715" s="12" t="s">
        <v>18373</v>
      </c>
      <c r="P3715" s="13" t="str">
        <f>+IFERROR(VLOOKUP(Table32[[#This Row],[Código_parroquial]],Table5[[#All],[CÓDIGO PARROQUIA]:[CLASIFICACIÓN]],5,0),+IFERROR(VLOOKUP(CONCATENATE(Table32[[#This Row],[Código Cantón]],"50"),Table5[[#All],[CÓDIGO PARROQUIA]:[CLASIFICACIÓN]],5,0),""))</f>
        <v/>
      </c>
      <c r="Q3715" s="13" t="str">
        <f>+IFERROR(VLOOKUP(Table32[[#This Row],[Código Cantón]],Table4[[#All],[CÓDIGO CANTÓN]:[CLASIFICACIÓN]],6,0),"")</f>
        <v/>
      </c>
    </row>
    <row r="3716" spans="4:17" x14ac:dyDescent="0.3">
      <c r="D3716" s="12" t="s">
        <v>2482</v>
      </c>
      <c r="E3716" s="12" t="s">
        <v>223</v>
      </c>
      <c r="F3716" s="12" t="s">
        <v>233</v>
      </c>
      <c r="G3716" s="12" t="s">
        <v>232</v>
      </c>
      <c r="H3716" s="12" t="s">
        <v>1456</v>
      </c>
      <c r="I3716" s="12" t="s">
        <v>7910</v>
      </c>
      <c r="J3716" s="12" t="s">
        <v>7550</v>
      </c>
      <c r="K3716" s="12" t="s">
        <v>18374</v>
      </c>
      <c r="L3716" s="12" t="s">
        <v>2483</v>
      </c>
      <c r="M3716" s="12" t="s">
        <v>18375</v>
      </c>
      <c r="N3716" s="12" t="s">
        <v>7987</v>
      </c>
      <c r="O3716" s="12" t="s">
        <v>18376</v>
      </c>
      <c r="P3716" s="13" t="str">
        <f>+IFERROR(VLOOKUP(Table32[[#This Row],[Código_parroquial]],Table5[[#All],[CÓDIGO PARROQUIA]:[CLASIFICACIÓN]],5,0),+IFERROR(VLOOKUP(CONCATENATE(Table32[[#This Row],[Código Cantón]],"50"),Table5[[#All],[CÓDIGO PARROQUIA]:[CLASIFICACIÓN]],5,0),""))</f>
        <v/>
      </c>
      <c r="Q3716" s="13" t="str">
        <f>+IFERROR(VLOOKUP(Table32[[#This Row],[Código Cantón]],Table4[[#All],[CÓDIGO CANTÓN]:[CLASIFICACIÓN]],6,0),"")</f>
        <v/>
      </c>
    </row>
    <row r="3717" spans="4:17" x14ac:dyDescent="0.3">
      <c r="D3717" s="12" t="s">
        <v>2482</v>
      </c>
      <c r="E3717" s="12" t="s">
        <v>223</v>
      </c>
      <c r="F3717" s="12" t="s">
        <v>235</v>
      </c>
      <c r="G3717" s="12" t="s">
        <v>234</v>
      </c>
      <c r="H3717" s="12" t="s">
        <v>1461</v>
      </c>
      <c r="I3717" s="12" t="s">
        <v>235</v>
      </c>
      <c r="J3717" s="12" t="s">
        <v>7548</v>
      </c>
      <c r="K3717" s="12" t="s">
        <v>18377</v>
      </c>
      <c r="L3717" s="12" t="s">
        <v>2483</v>
      </c>
      <c r="M3717" s="12" t="s">
        <v>1462</v>
      </c>
      <c r="N3717" s="12" t="s">
        <v>7980</v>
      </c>
      <c r="O3717" s="12" t="s">
        <v>18378</v>
      </c>
      <c r="P3717" s="13" t="str">
        <f>+IFERROR(VLOOKUP(Table32[[#This Row],[Código_parroquial]],Table5[[#All],[CÓDIGO PARROQUIA]:[CLASIFICACIÓN]],5,0),+IFERROR(VLOOKUP(CONCATENATE(Table32[[#This Row],[Código Cantón]],"50"),Table5[[#All],[CÓDIGO PARROQUIA]:[CLASIFICACIÓN]],5,0),""))</f>
        <v/>
      </c>
      <c r="Q3717" s="13" t="str">
        <f>+IFERROR(VLOOKUP(Table32[[#This Row],[Código Cantón]],Table4[[#All],[CÓDIGO CANTÓN]:[CLASIFICACIÓN]],6,0),"")</f>
        <v/>
      </c>
    </row>
    <row r="3718" spans="4:17" x14ac:dyDescent="0.3">
      <c r="D3718" s="12" t="s">
        <v>2482</v>
      </c>
      <c r="E3718" s="12" t="s">
        <v>223</v>
      </c>
      <c r="F3718" s="12" t="s">
        <v>235</v>
      </c>
      <c r="G3718" s="12" t="s">
        <v>234</v>
      </c>
      <c r="H3718" s="12" t="s">
        <v>1465</v>
      </c>
      <c r="I3718" s="12" t="s">
        <v>1466</v>
      </c>
      <c r="J3718" s="12" t="s">
        <v>7550</v>
      </c>
      <c r="K3718" s="12" t="s">
        <v>18379</v>
      </c>
      <c r="L3718" s="12" t="s">
        <v>2483</v>
      </c>
      <c r="M3718" s="12" t="s">
        <v>18380</v>
      </c>
      <c r="N3718" s="12" t="s">
        <v>7987</v>
      </c>
      <c r="O3718" s="12" t="s">
        <v>18381</v>
      </c>
      <c r="P3718" s="13" t="str">
        <f>+IFERROR(VLOOKUP(Table32[[#This Row],[Código_parroquial]],Table5[[#All],[CÓDIGO PARROQUIA]:[CLASIFICACIÓN]],5,0),+IFERROR(VLOOKUP(CONCATENATE(Table32[[#This Row],[Código Cantón]],"50"),Table5[[#All],[CÓDIGO PARROQUIA]:[CLASIFICACIÓN]],5,0),""))</f>
        <v/>
      </c>
      <c r="Q3718" s="13" t="str">
        <f>+IFERROR(VLOOKUP(Table32[[#This Row],[Código Cantón]],Table4[[#All],[CÓDIGO CANTÓN]:[CLASIFICACIÓN]],6,0),"")</f>
        <v/>
      </c>
    </row>
    <row r="3719" spans="4:17" x14ac:dyDescent="0.3">
      <c r="D3719" s="12" t="s">
        <v>2482</v>
      </c>
      <c r="E3719" s="12" t="s">
        <v>223</v>
      </c>
      <c r="F3719" s="12" t="s">
        <v>235</v>
      </c>
      <c r="G3719" s="12" t="s">
        <v>234</v>
      </c>
      <c r="H3719" s="12" t="s">
        <v>1465</v>
      </c>
      <c r="I3719" s="12" t="s">
        <v>1466</v>
      </c>
      <c r="J3719" s="12" t="s">
        <v>7550</v>
      </c>
      <c r="K3719" s="12" t="s">
        <v>18382</v>
      </c>
      <c r="L3719" s="12" t="s">
        <v>2483</v>
      </c>
      <c r="M3719" s="12" t="s">
        <v>18383</v>
      </c>
      <c r="N3719" s="12" t="s">
        <v>7987</v>
      </c>
      <c r="O3719" s="12" t="s">
        <v>18384</v>
      </c>
      <c r="P3719" s="13" t="str">
        <f>+IFERROR(VLOOKUP(Table32[[#This Row],[Código_parroquial]],Table5[[#All],[CÓDIGO PARROQUIA]:[CLASIFICACIÓN]],5,0),+IFERROR(VLOOKUP(CONCATENATE(Table32[[#This Row],[Código Cantón]],"50"),Table5[[#All],[CÓDIGO PARROQUIA]:[CLASIFICACIÓN]],5,0),""))</f>
        <v/>
      </c>
      <c r="Q3719" s="13" t="str">
        <f>+IFERROR(VLOOKUP(Table32[[#This Row],[Código Cantón]],Table4[[#All],[CÓDIGO CANTÓN]:[CLASIFICACIÓN]],6,0),"")</f>
        <v/>
      </c>
    </row>
    <row r="3720" spans="4:17" x14ac:dyDescent="0.3">
      <c r="D3720" s="12" t="s">
        <v>2482</v>
      </c>
      <c r="E3720" s="12" t="s">
        <v>223</v>
      </c>
      <c r="F3720" s="12" t="s">
        <v>235</v>
      </c>
      <c r="G3720" s="12" t="s">
        <v>234</v>
      </c>
      <c r="H3720" s="12" t="s">
        <v>1465</v>
      </c>
      <c r="I3720" s="12" t="s">
        <v>1466</v>
      </c>
      <c r="J3720" s="12" t="s">
        <v>7550</v>
      </c>
      <c r="K3720" s="12" t="s">
        <v>18385</v>
      </c>
      <c r="L3720" s="12" t="s">
        <v>2483</v>
      </c>
      <c r="M3720" s="12" t="s">
        <v>18386</v>
      </c>
      <c r="N3720" s="12" t="s">
        <v>7987</v>
      </c>
      <c r="O3720" s="12" t="s">
        <v>18384</v>
      </c>
      <c r="P3720" s="13" t="str">
        <f>+IFERROR(VLOOKUP(Table32[[#This Row],[Código_parroquial]],Table5[[#All],[CÓDIGO PARROQUIA]:[CLASIFICACIÓN]],5,0),+IFERROR(VLOOKUP(CONCATENATE(Table32[[#This Row],[Código Cantón]],"50"),Table5[[#All],[CÓDIGO PARROQUIA]:[CLASIFICACIÓN]],5,0),""))</f>
        <v/>
      </c>
      <c r="Q3720" s="13" t="str">
        <f>+IFERROR(VLOOKUP(Table32[[#This Row],[Código Cantón]],Table4[[#All],[CÓDIGO CANTÓN]:[CLASIFICACIÓN]],6,0),"")</f>
        <v/>
      </c>
    </row>
    <row r="3721" spans="4:17" x14ac:dyDescent="0.3">
      <c r="D3721" s="12" t="s">
        <v>2482</v>
      </c>
      <c r="E3721" s="12" t="s">
        <v>223</v>
      </c>
      <c r="F3721" s="12" t="s">
        <v>235</v>
      </c>
      <c r="G3721" s="12" t="s">
        <v>234</v>
      </c>
      <c r="H3721" s="12" t="s">
        <v>1465</v>
      </c>
      <c r="I3721" s="12" t="s">
        <v>1466</v>
      </c>
      <c r="J3721" s="12" t="s">
        <v>7550</v>
      </c>
      <c r="K3721" s="12" t="s">
        <v>18387</v>
      </c>
      <c r="L3721" s="12" t="s">
        <v>2483</v>
      </c>
      <c r="M3721" s="12" t="s">
        <v>18388</v>
      </c>
      <c r="N3721" s="12" t="s">
        <v>7987</v>
      </c>
      <c r="O3721" s="12" t="s">
        <v>18389</v>
      </c>
      <c r="P3721" s="13" t="str">
        <f>+IFERROR(VLOOKUP(Table32[[#This Row],[Código_parroquial]],Table5[[#All],[CÓDIGO PARROQUIA]:[CLASIFICACIÓN]],5,0),+IFERROR(VLOOKUP(CONCATENATE(Table32[[#This Row],[Código Cantón]],"50"),Table5[[#All],[CÓDIGO PARROQUIA]:[CLASIFICACIÓN]],5,0),""))</f>
        <v/>
      </c>
      <c r="Q3721" s="13" t="str">
        <f>+IFERROR(VLOOKUP(Table32[[#This Row],[Código Cantón]],Table4[[#All],[CÓDIGO CANTÓN]:[CLASIFICACIÓN]],6,0),"")</f>
        <v/>
      </c>
    </row>
    <row r="3722" spans="4:17" x14ac:dyDescent="0.3">
      <c r="D3722" s="12" t="s">
        <v>2482</v>
      </c>
      <c r="E3722" s="12" t="s">
        <v>223</v>
      </c>
      <c r="F3722" s="12" t="s">
        <v>235</v>
      </c>
      <c r="G3722" s="12" t="s">
        <v>234</v>
      </c>
      <c r="H3722" s="12" t="s">
        <v>1465</v>
      </c>
      <c r="I3722" s="12" t="s">
        <v>1466</v>
      </c>
      <c r="J3722" s="12" t="s">
        <v>7550</v>
      </c>
      <c r="K3722" s="12" t="s">
        <v>18390</v>
      </c>
      <c r="L3722" s="12" t="s">
        <v>2483</v>
      </c>
      <c r="M3722" s="12" t="s">
        <v>18391</v>
      </c>
      <c r="N3722" s="12" t="s">
        <v>7987</v>
      </c>
      <c r="O3722" s="12" t="s">
        <v>18392</v>
      </c>
      <c r="P3722" s="13" t="str">
        <f>+IFERROR(VLOOKUP(Table32[[#This Row],[Código_parroquial]],Table5[[#All],[CÓDIGO PARROQUIA]:[CLASIFICACIÓN]],5,0),+IFERROR(VLOOKUP(CONCATENATE(Table32[[#This Row],[Código Cantón]],"50"),Table5[[#All],[CÓDIGO PARROQUIA]:[CLASIFICACIÓN]],5,0),""))</f>
        <v/>
      </c>
      <c r="Q3722" s="13" t="str">
        <f>+IFERROR(VLOOKUP(Table32[[#This Row],[Código Cantón]],Table4[[#All],[CÓDIGO CANTÓN]:[CLASIFICACIÓN]],6,0),"")</f>
        <v/>
      </c>
    </row>
    <row r="3723" spans="4:17" x14ac:dyDescent="0.3">
      <c r="D3723" s="12" t="s">
        <v>2482</v>
      </c>
      <c r="E3723" s="12" t="s">
        <v>223</v>
      </c>
      <c r="F3723" s="12" t="s">
        <v>235</v>
      </c>
      <c r="G3723" s="12" t="s">
        <v>234</v>
      </c>
      <c r="H3723" s="12" t="s">
        <v>1463</v>
      </c>
      <c r="I3723" s="12" t="s">
        <v>5173</v>
      </c>
      <c r="J3723" s="12" t="s">
        <v>7550</v>
      </c>
      <c r="K3723" s="12" t="s">
        <v>18393</v>
      </c>
      <c r="L3723" s="12" t="s">
        <v>2483</v>
      </c>
      <c r="M3723" s="12" t="s">
        <v>18394</v>
      </c>
      <c r="N3723" s="12" t="s">
        <v>7987</v>
      </c>
      <c r="O3723" s="12" t="s">
        <v>18395</v>
      </c>
      <c r="P3723" s="13" t="str">
        <f>+IFERROR(VLOOKUP(Table32[[#This Row],[Código_parroquial]],Table5[[#All],[CÓDIGO PARROQUIA]:[CLASIFICACIÓN]],5,0),+IFERROR(VLOOKUP(CONCATENATE(Table32[[#This Row],[Código Cantón]],"50"),Table5[[#All],[CÓDIGO PARROQUIA]:[CLASIFICACIÓN]],5,0),""))</f>
        <v/>
      </c>
      <c r="Q3723" s="13" t="str">
        <f>+IFERROR(VLOOKUP(Table32[[#This Row],[Código Cantón]],Table4[[#All],[CÓDIGO CANTÓN]:[CLASIFICACIÓN]],6,0),"")</f>
        <v/>
      </c>
    </row>
    <row r="3724" spans="4:17" x14ac:dyDescent="0.3">
      <c r="D3724" s="12" t="s">
        <v>2482</v>
      </c>
      <c r="E3724" s="12" t="s">
        <v>223</v>
      </c>
      <c r="F3724" s="12" t="s">
        <v>235</v>
      </c>
      <c r="G3724" s="12" t="s">
        <v>234</v>
      </c>
      <c r="H3724" s="12" t="s">
        <v>1463</v>
      </c>
      <c r="I3724" s="12" t="s">
        <v>5173</v>
      </c>
      <c r="J3724" s="12" t="s">
        <v>7550</v>
      </c>
      <c r="K3724" s="12" t="s">
        <v>18396</v>
      </c>
      <c r="L3724" s="12" t="s">
        <v>2483</v>
      </c>
      <c r="M3724" s="12" t="s">
        <v>18397</v>
      </c>
      <c r="N3724" s="12" t="s">
        <v>7987</v>
      </c>
      <c r="O3724" s="12" t="s">
        <v>18398</v>
      </c>
      <c r="P3724" s="13" t="str">
        <f>+IFERROR(VLOOKUP(Table32[[#This Row],[Código_parroquial]],Table5[[#All],[CÓDIGO PARROQUIA]:[CLASIFICACIÓN]],5,0),+IFERROR(VLOOKUP(CONCATENATE(Table32[[#This Row],[Código Cantón]],"50"),Table5[[#All],[CÓDIGO PARROQUIA]:[CLASIFICACIÓN]],5,0),""))</f>
        <v/>
      </c>
      <c r="Q3724" s="13" t="str">
        <f>+IFERROR(VLOOKUP(Table32[[#This Row],[Código Cantón]],Table4[[#All],[CÓDIGO CANTÓN]:[CLASIFICACIÓN]],6,0),"")</f>
        <v/>
      </c>
    </row>
    <row r="3725" spans="4:17" x14ac:dyDescent="0.3">
      <c r="D3725" s="12" t="s">
        <v>2482</v>
      </c>
      <c r="E3725" s="12" t="s">
        <v>223</v>
      </c>
      <c r="F3725" s="12" t="s">
        <v>235</v>
      </c>
      <c r="G3725" s="12" t="s">
        <v>234</v>
      </c>
      <c r="H3725" s="12" t="s">
        <v>1463</v>
      </c>
      <c r="I3725" s="12" t="s">
        <v>5173</v>
      </c>
      <c r="J3725" s="12" t="s">
        <v>7550</v>
      </c>
      <c r="K3725" s="12" t="s">
        <v>18399</v>
      </c>
      <c r="L3725" s="12" t="s">
        <v>2483</v>
      </c>
      <c r="M3725" s="12" t="s">
        <v>18400</v>
      </c>
      <c r="N3725" s="12" t="s">
        <v>7987</v>
      </c>
      <c r="O3725" s="12" t="s">
        <v>18401</v>
      </c>
      <c r="P3725" s="13" t="str">
        <f>+IFERROR(VLOOKUP(Table32[[#This Row],[Código_parroquial]],Table5[[#All],[CÓDIGO PARROQUIA]:[CLASIFICACIÓN]],5,0),+IFERROR(VLOOKUP(CONCATENATE(Table32[[#This Row],[Código Cantón]],"50"),Table5[[#All],[CÓDIGO PARROQUIA]:[CLASIFICACIÓN]],5,0),""))</f>
        <v/>
      </c>
      <c r="Q3725" s="13" t="str">
        <f>+IFERROR(VLOOKUP(Table32[[#This Row],[Código Cantón]],Table4[[#All],[CÓDIGO CANTÓN]:[CLASIFICACIÓN]],6,0),"")</f>
        <v/>
      </c>
    </row>
    <row r="3726" spans="4:17" x14ac:dyDescent="0.3">
      <c r="D3726" s="12" t="s">
        <v>2482</v>
      </c>
      <c r="E3726" s="12" t="s">
        <v>223</v>
      </c>
      <c r="F3726" s="12" t="s">
        <v>235</v>
      </c>
      <c r="G3726" s="12" t="s">
        <v>234</v>
      </c>
      <c r="H3726" s="12" t="s">
        <v>1469</v>
      </c>
      <c r="I3726" s="12" t="s">
        <v>1470</v>
      </c>
      <c r="J3726" s="12" t="s">
        <v>7550</v>
      </c>
      <c r="K3726" s="12" t="s">
        <v>18402</v>
      </c>
      <c r="L3726" s="12" t="s">
        <v>2483</v>
      </c>
      <c r="M3726" s="12" t="s">
        <v>18403</v>
      </c>
      <c r="N3726" s="12" t="s">
        <v>7987</v>
      </c>
      <c r="O3726" s="12" t="s">
        <v>18404</v>
      </c>
      <c r="P3726" s="13" t="str">
        <f>+IFERROR(VLOOKUP(Table32[[#This Row],[Código_parroquial]],Table5[[#All],[CÓDIGO PARROQUIA]:[CLASIFICACIÓN]],5,0),+IFERROR(VLOOKUP(CONCATENATE(Table32[[#This Row],[Código Cantón]],"50"),Table5[[#All],[CÓDIGO PARROQUIA]:[CLASIFICACIÓN]],5,0),""))</f>
        <v/>
      </c>
      <c r="Q3726" s="13" t="str">
        <f>+IFERROR(VLOOKUP(Table32[[#This Row],[Código Cantón]],Table4[[#All],[CÓDIGO CANTÓN]:[CLASIFICACIÓN]],6,0),"")</f>
        <v/>
      </c>
    </row>
    <row r="3727" spans="4:17" x14ac:dyDescent="0.3">
      <c r="D3727" s="12" t="s">
        <v>2482</v>
      </c>
      <c r="E3727" s="12" t="s">
        <v>223</v>
      </c>
      <c r="F3727" s="12" t="s">
        <v>235</v>
      </c>
      <c r="G3727" s="12" t="s">
        <v>234</v>
      </c>
      <c r="H3727" s="12" t="s">
        <v>1469</v>
      </c>
      <c r="I3727" s="12" t="s">
        <v>1470</v>
      </c>
      <c r="J3727" s="12" t="s">
        <v>7550</v>
      </c>
      <c r="K3727" s="12" t="s">
        <v>18405</v>
      </c>
      <c r="L3727" s="12" t="s">
        <v>2483</v>
      </c>
      <c r="M3727" s="12" t="s">
        <v>18406</v>
      </c>
      <c r="N3727" s="12" t="s">
        <v>7987</v>
      </c>
      <c r="O3727" s="12" t="s">
        <v>18407</v>
      </c>
      <c r="P3727" s="13" t="str">
        <f>+IFERROR(VLOOKUP(Table32[[#This Row],[Código_parroquial]],Table5[[#All],[CÓDIGO PARROQUIA]:[CLASIFICACIÓN]],5,0),+IFERROR(VLOOKUP(CONCATENATE(Table32[[#This Row],[Código Cantón]],"50"),Table5[[#All],[CÓDIGO PARROQUIA]:[CLASIFICACIÓN]],5,0),""))</f>
        <v/>
      </c>
      <c r="Q3727" s="13" t="str">
        <f>+IFERROR(VLOOKUP(Table32[[#This Row],[Código Cantón]],Table4[[#All],[CÓDIGO CANTÓN]:[CLASIFICACIÓN]],6,0),"")</f>
        <v/>
      </c>
    </row>
    <row r="3728" spans="4:17" x14ac:dyDescent="0.3">
      <c r="D3728" s="12" t="s">
        <v>2482</v>
      </c>
      <c r="E3728" s="12" t="s">
        <v>223</v>
      </c>
      <c r="F3728" s="12" t="s">
        <v>235</v>
      </c>
      <c r="G3728" s="12" t="s">
        <v>234</v>
      </c>
      <c r="H3728" s="12" t="s">
        <v>1467</v>
      </c>
      <c r="I3728" s="12" t="s">
        <v>7911</v>
      </c>
      <c r="J3728" s="12" t="s">
        <v>7550</v>
      </c>
      <c r="K3728" s="12" t="s">
        <v>18408</v>
      </c>
      <c r="L3728" s="12" t="s">
        <v>2483</v>
      </c>
      <c r="M3728" s="12" t="s">
        <v>18409</v>
      </c>
      <c r="N3728" s="12" t="s">
        <v>7987</v>
      </c>
      <c r="O3728" s="12" t="s">
        <v>18410</v>
      </c>
      <c r="P3728" s="13" t="str">
        <f>+IFERROR(VLOOKUP(Table32[[#This Row],[Código_parroquial]],Table5[[#All],[CÓDIGO PARROQUIA]:[CLASIFICACIÓN]],5,0),+IFERROR(VLOOKUP(CONCATENATE(Table32[[#This Row],[Código Cantón]],"50"),Table5[[#All],[CÓDIGO PARROQUIA]:[CLASIFICACIÓN]],5,0),""))</f>
        <v/>
      </c>
      <c r="Q3728" s="13" t="str">
        <f>+IFERROR(VLOOKUP(Table32[[#This Row],[Código Cantón]],Table4[[#All],[CÓDIGO CANTÓN]:[CLASIFICACIÓN]],6,0),"")</f>
        <v/>
      </c>
    </row>
    <row r="3729" spans="4:17" x14ac:dyDescent="0.3">
      <c r="D3729" s="12" t="s">
        <v>2482</v>
      </c>
      <c r="E3729" s="12" t="s">
        <v>223</v>
      </c>
      <c r="F3729" s="12" t="s">
        <v>237</v>
      </c>
      <c r="G3729" s="12" t="s">
        <v>236</v>
      </c>
      <c r="H3729" s="12" t="s">
        <v>1472</v>
      </c>
      <c r="I3729" s="12" t="s">
        <v>7913</v>
      </c>
      <c r="J3729" s="12" t="s">
        <v>7548</v>
      </c>
      <c r="K3729" s="12" t="s">
        <v>18411</v>
      </c>
      <c r="L3729" s="12" t="s">
        <v>2483</v>
      </c>
      <c r="M3729" s="12" t="s">
        <v>18412</v>
      </c>
      <c r="N3729" s="12" t="s">
        <v>7980</v>
      </c>
      <c r="O3729" s="12" t="s">
        <v>18413</v>
      </c>
      <c r="P3729" s="13" t="str">
        <f>+IFERROR(VLOOKUP(Table32[[#This Row],[Código_parroquial]],Table5[[#All],[CÓDIGO PARROQUIA]:[CLASIFICACIÓN]],5,0),+IFERROR(VLOOKUP(CONCATENATE(Table32[[#This Row],[Código Cantón]],"50"),Table5[[#All],[CÓDIGO PARROQUIA]:[CLASIFICACIÓN]],5,0),""))</f>
        <v/>
      </c>
      <c r="Q3729" s="13" t="str">
        <f>+IFERROR(VLOOKUP(Table32[[#This Row],[Código Cantón]],Table4[[#All],[CÓDIGO CANTÓN]:[CLASIFICACIÓN]],6,0),"")</f>
        <v/>
      </c>
    </row>
    <row r="3730" spans="4:17" x14ac:dyDescent="0.3">
      <c r="D3730" s="12" t="s">
        <v>2482</v>
      </c>
      <c r="E3730" s="12" t="s">
        <v>223</v>
      </c>
      <c r="F3730" s="12" t="s">
        <v>237</v>
      </c>
      <c r="G3730" s="12" t="s">
        <v>236</v>
      </c>
      <c r="H3730" s="12" t="s">
        <v>1472</v>
      </c>
      <c r="I3730" s="12" t="s">
        <v>7913</v>
      </c>
      <c r="J3730" s="12" t="s">
        <v>7548</v>
      </c>
      <c r="K3730" s="12" t="s">
        <v>18414</v>
      </c>
      <c r="L3730" s="12" t="s">
        <v>2483</v>
      </c>
      <c r="M3730" s="12" t="s">
        <v>18415</v>
      </c>
      <c r="N3730" s="12" t="s">
        <v>7980</v>
      </c>
      <c r="O3730" s="12" t="s">
        <v>18416</v>
      </c>
      <c r="P3730" s="13" t="str">
        <f>+IFERROR(VLOOKUP(Table32[[#This Row],[Código_parroquial]],Table5[[#All],[CÓDIGO PARROQUIA]:[CLASIFICACIÓN]],5,0),+IFERROR(VLOOKUP(CONCATENATE(Table32[[#This Row],[Código Cantón]],"50"),Table5[[#All],[CÓDIGO PARROQUIA]:[CLASIFICACIÓN]],5,0),""))</f>
        <v/>
      </c>
      <c r="Q3730" s="13" t="str">
        <f>+IFERROR(VLOOKUP(Table32[[#This Row],[Código Cantón]],Table4[[#All],[CÓDIGO CANTÓN]:[CLASIFICACIÓN]],6,0),"")</f>
        <v/>
      </c>
    </row>
    <row r="3731" spans="4:17" x14ac:dyDescent="0.3">
      <c r="D3731" s="12" t="s">
        <v>2482</v>
      </c>
      <c r="E3731" s="12" t="s">
        <v>223</v>
      </c>
      <c r="F3731" s="12" t="s">
        <v>237</v>
      </c>
      <c r="G3731" s="12" t="s">
        <v>236</v>
      </c>
      <c r="H3731" s="12" t="s">
        <v>2653</v>
      </c>
      <c r="I3731" s="12" t="s">
        <v>237</v>
      </c>
      <c r="J3731" s="12" t="s">
        <v>7548</v>
      </c>
      <c r="K3731" s="12" t="s">
        <v>18417</v>
      </c>
      <c r="L3731" s="12" t="s">
        <v>2483</v>
      </c>
      <c r="M3731" s="12" t="s">
        <v>18418</v>
      </c>
      <c r="N3731" s="12" t="s">
        <v>7987</v>
      </c>
      <c r="O3731" s="12" t="s">
        <v>18419</v>
      </c>
      <c r="P3731" s="13" t="str">
        <f>+IFERROR(VLOOKUP(Table32[[#This Row],[Código_parroquial]],Table5[[#All],[CÓDIGO PARROQUIA]:[CLASIFICACIÓN]],5,0),+IFERROR(VLOOKUP(CONCATENATE(Table32[[#This Row],[Código Cantón]],"50"),Table5[[#All],[CÓDIGO PARROQUIA]:[CLASIFICACIÓN]],5,0),""))</f>
        <v/>
      </c>
      <c r="Q3731" s="13" t="str">
        <f>+IFERROR(VLOOKUP(Table32[[#This Row],[Código Cantón]],Table4[[#All],[CÓDIGO CANTÓN]:[CLASIFICACIÓN]],6,0),"")</f>
        <v/>
      </c>
    </row>
    <row r="3732" spans="4:17" x14ac:dyDescent="0.3">
      <c r="D3732" s="12" t="s">
        <v>2482</v>
      </c>
      <c r="E3732" s="12" t="s">
        <v>223</v>
      </c>
      <c r="F3732" s="12" t="s">
        <v>237</v>
      </c>
      <c r="G3732" s="12" t="s">
        <v>236</v>
      </c>
      <c r="H3732" s="12" t="s">
        <v>2653</v>
      </c>
      <c r="I3732" s="12" t="s">
        <v>237</v>
      </c>
      <c r="J3732" s="12" t="s">
        <v>7548</v>
      </c>
      <c r="K3732" s="12" t="s">
        <v>18420</v>
      </c>
      <c r="L3732" s="12" t="s">
        <v>2483</v>
      </c>
      <c r="M3732" s="12" t="s">
        <v>18421</v>
      </c>
      <c r="N3732" s="12" t="s">
        <v>7987</v>
      </c>
      <c r="O3732" s="12" t="s">
        <v>18422</v>
      </c>
      <c r="P3732" s="13" t="str">
        <f>+IFERROR(VLOOKUP(Table32[[#This Row],[Código_parroquial]],Table5[[#All],[CÓDIGO PARROQUIA]:[CLASIFICACIÓN]],5,0),+IFERROR(VLOOKUP(CONCATENATE(Table32[[#This Row],[Código Cantón]],"50"),Table5[[#All],[CÓDIGO PARROQUIA]:[CLASIFICACIÓN]],5,0),""))</f>
        <v/>
      </c>
      <c r="Q3732" s="13" t="str">
        <f>+IFERROR(VLOOKUP(Table32[[#This Row],[Código Cantón]],Table4[[#All],[CÓDIGO CANTÓN]:[CLASIFICACIÓN]],6,0),"")</f>
        <v/>
      </c>
    </row>
    <row r="3733" spans="4:17" x14ac:dyDescent="0.3">
      <c r="D3733" s="12" t="s">
        <v>2482</v>
      </c>
      <c r="E3733" s="12" t="s">
        <v>223</v>
      </c>
      <c r="F3733" s="12" t="s">
        <v>237</v>
      </c>
      <c r="G3733" s="12" t="s">
        <v>236</v>
      </c>
      <c r="H3733" s="12" t="s">
        <v>2653</v>
      </c>
      <c r="I3733" s="12" t="s">
        <v>237</v>
      </c>
      <c r="J3733" s="12" t="s">
        <v>7548</v>
      </c>
      <c r="K3733" s="12" t="s">
        <v>18423</v>
      </c>
      <c r="L3733" s="12" t="s">
        <v>2483</v>
      </c>
      <c r="M3733" s="12" t="s">
        <v>18424</v>
      </c>
      <c r="N3733" s="12" t="s">
        <v>7987</v>
      </c>
      <c r="O3733" s="12" t="s">
        <v>18425</v>
      </c>
      <c r="P3733" s="13" t="str">
        <f>+IFERROR(VLOOKUP(Table32[[#This Row],[Código_parroquial]],Table5[[#All],[CÓDIGO PARROQUIA]:[CLASIFICACIÓN]],5,0),+IFERROR(VLOOKUP(CONCATENATE(Table32[[#This Row],[Código Cantón]],"50"),Table5[[#All],[CÓDIGO PARROQUIA]:[CLASIFICACIÓN]],5,0),""))</f>
        <v/>
      </c>
      <c r="Q3733" s="13" t="str">
        <f>+IFERROR(VLOOKUP(Table32[[#This Row],[Código Cantón]],Table4[[#All],[CÓDIGO CANTÓN]:[CLASIFICACIÓN]],6,0),"")</f>
        <v/>
      </c>
    </row>
    <row r="3734" spans="4:17" x14ac:dyDescent="0.3">
      <c r="D3734" s="12" t="s">
        <v>2482</v>
      </c>
      <c r="E3734" s="12" t="s">
        <v>223</v>
      </c>
      <c r="F3734" s="12" t="s">
        <v>237</v>
      </c>
      <c r="G3734" s="12" t="s">
        <v>236</v>
      </c>
      <c r="H3734" s="12" t="s">
        <v>2653</v>
      </c>
      <c r="I3734" s="12" t="s">
        <v>237</v>
      </c>
      <c r="J3734" s="12" t="s">
        <v>7548</v>
      </c>
      <c r="K3734" s="12" t="s">
        <v>18426</v>
      </c>
      <c r="L3734" s="12" t="s">
        <v>2483</v>
      </c>
      <c r="M3734" s="12" t="s">
        <v>18427</v>
      </c>
      <c r="N3734" s="12" t="s">
        <v>7987</v>
      </c>
      <c r="O3734" s="12" t="s">
        <v>18428</v>
      </c>
      <c r="P3734" s="13" t="str">
        <f>+IFERROR(VLOOKUP(Table32[[#This Row],[Código_parroquial]],Table5[[#All],[CÓDIGO PARROQUIA]:[CLASIFICACIÓN]],5,0),+IFERROR(VLOOKUP(CONCATENATE(Table32[[#This Row],[Código Cantón]],"50"),Table5[[#All],[CÓDIGO PARROQUIA]:[CLASIFICACIÓN]],5,0),""))</f>
        <v/>
      </c>
      <c r="Q3734" s="13" t="str">
        <f>+IFERROR(VLOOKUP(Table32[[#This Row],[Código Cantón]],Table4[[#All],[CÓDIGO CANTÓN]:[CLASIFICACIÓN]],6,0),"")</f>
        <v/>
      </c>
    </row>
    <row r="3735" spans="4:17" x14ac:dyDescent="0.3">
      <c r="D3735" s="12" t="s">
        <v>2482</v>
      </c>
      <c r="E3735" s="12" t="s">
        <v>223</v>
      </c>
      <c r="F3735" s="12" t="s">
        <v>237</v>
      </c>
      <c r="G3735" s="12" t="s">
        <v>236</v>
      </c>
      <c r="H3735" s="12" t="s">
        <v>1471</v>
      </c>
      <c r="I3735" s="12" t="s">
        <v>7912</v>
      </c>
      <c r="J3735" s="12" t="s">
        <v>7548</v>
      </c>
      <c r="K3735" s="12" t="s">
        <v>18429</v>
      </c>
      <c r="L3735" s="12" t="s">
        <v>2483</v>
      </c>
      <c r="M3735" s="12" t="s">
        <v>8104</v>
      </c>
      <c r="N3735" s="12" t="s">
        <v>7987</v>
      </c>
      <c r="O3735" s="12" t="s">
        <v>8104</v>
      </c>
      <c r="P3735" s="13" t="str">
        <f>+IFERROR(VLOOKUP(Table32[[#This Row],[Código_parroquial]],Table5[[#All],[CÓDIGO PARROQUIA]:[CLASIFICACIÓN]],5,0),+IFERROR(VLOOKUP(CONCATENATE(Table32[[#This Row],[Código Cantón]],"50"),Table5[[#All],[CÓDIGO PARROQUIA]:[CLASIFICACIÓN]],5,0),""))</f>
        <v/>
      </c>
      <c r="Q3735" s="13" t="str">
        <f>+IFERROR(VLOOKUP(Table32[[#This Row],[Código Cantón]],Table4[[#All],[CÓDIGO CANTÓN]:[CLASIFICACIÓN]],6,0),"")</f>
        <v/>
      </c>
    </row>
    <row r="3736" spans="4:17" x14ac:dyDescent="0.3">
      <c r="D3736" s="12" t="s">
        <v>2482</v>
      </c>
      <c r="E3736" s="12" t="s">
        <v>223</v>
      </c>
      <c r="F3736" s="12" t="s">
        <v>237</v>
      </c>
      <c r="G3736" s="12" t="s">
        <v>236</v>
      </c>
      <c r="H3736" s="12" t="s">
        <v>1473</v>
      </c>
      <c r="I3736" s="12" t="s">
        <v>1474</v>
      </c>
      <c r="J3736" s="12" t="s">
        <v>7550</v>
      </c>
      <c r="K3736" s="12" t="s">
        <v>18430</v>
      </c>
      <c r="L3736" s="12" t="s">
        <v>2483</v>
      </c>
      <c r="M3736" s="12" t="s">
        <v>18431</v>
      </c>
      <c r="N3736" s="12" t="s">
        <v>7987</v>
      </c>
      <c r="O3736" s="12" t="s">
        <v>18384</v>
      </c>
      <c r="P3736" s="13" t="str">
        <f>+IFERROR(VLOOKUP(Table32[[#This Row],[Código_parroquial]],Table5[[#All],[CÓDIGO PARROQUIA]:[CLASIFICACIÓN]],5,0),+IFERROR(VLOOKUP(CONCATENATE(Table32[[#This Row],[Código Cantón]],"50"),Table5[[#All],[CÓDIGO PARROQUIA]:[CLASIFICACIÓN]],5,0),""))</f>
        <v/>
      </c>
      <c r="Q3736" s="13" t="str">
        <f>+IFERROR(VLOOKUP(Table32[[#This Row],[Código Cantón]],Table4[[#All],[CÓDIGO CANTÓN]:[CLASIFICACIÓN]],6,0),"")</f>
        <v/>
      </c>
    </row>
    <row r="3737" spans="4:17" x14ac:dyDescent="0.3">
      <c r="D3737" s="12" t="s">
        <v>2482</v>
      </c>
      <c r="E3737" s="12" t="s">
        <v>223</v>
      </c>
      <c r="F3737" s="12" t="s">
        <v>237</v>
      </c>
      <c r="G3737" s="12" t="s">
        <v>236</v>
      </c>
      <c r="H3737" s="12" t="s">
        <v>1475</v>
      </c>
      <c r="I3737" s="12" t="s">
        <v>819</v>
      </c>
      <c r="J3737" s="12" t="s">
        <v>7550</v>
      </c>
      <c r="K3737" s="12" t="s">
        <v>18432</v>
      </c>
      <c r="L3737" s="12" t="s">
        <v>2483</v>
      </c>
      <c r="M3737" s="12" t="s">
        <v>18433</v>
      </c>
      <c r="N3737" s="12" t="s">
        <v>7987</v>
      </c>
      <c r="O3737" s="12" t="s">
        <v>18434</v>
      </c>
      <c r="P3737" s="13" t="str">
        <f>+IFERROR(VLOOKUP(Table32[[#This Row],[Código_parroquial]],Table5[[#All],[CÓDIGO PARROQUIA]:[CLASIFICACIÓN]],5,0),+IFERROR(VLOOKUP(CONCATENATE(Table32[[#This Row],[Código Cantón]],"50"),Table5[[#All],[CÓDIGO PARROQUIA]:[CLASIFICACIÓN]],5,0),""))</f>
        <v/>
      </c>
      <c r="Q3737" s="13" t="str">
        <f>+IFERROR(VLOOKUP(Table32[[#This Row],[Código Cantón]],Table4[[#All],[CÓDIGO CANTÓN]:[CLASIFICACIÓN]],6,0),"")</f>
        <v/>
      </c>
    </row>
    <row r="3738" spans="4:17" x14ac:dyDescent="0.3">
      <c r="D3738" s="12" t="s">
        <v>2482</v>
      </c>
      <c r="E3738" s="12" t="s">
        <v>223</v>
      </c>
      <c r="F3738" s="12" t="s">
        <v>237</v>
      </c>
      <c r="G3738" s="12" t="s">
        <v>236</v>
      </c>
      <c r="H3738" s="12" t="s">
        <v>1476</v>
      </c>
      <c r="I3738" s="12" t="s">
        <v>7914</v>
      </c>
      <c r="J3738" s="12" t="s">
        <v>7550</v>
      </c>
      <c r="K3738" s="12" t="s">
        <v>18435</v>
      </c>
      <c r="L3738" s="12" t="s">
        <v>2483</v>
      </c>
      <c r="M3738" s="12" t="s">
        <v>18436</v>
      </c>
      <c r="N3738" s="12" t="s">
        <v>7987</v>
      </c>
      <c r="O3738" s="12" t="s">
        <v>18437</v>
      </c>
      <c r="P3738" s="13" t="str">
        <f>+IFERROR(VLOOKUP(Table32[[#This Row],[Código_parroquial]],Table5[[#All],[CÓDIGO PARROQUIA]:[CLASIFICACIÓN]],5,0),+IFERROR(VLOOKUP(CONCATENATE(Table32[[#This Row],[Código Cantón]],"50"),Table5[[#All],[CÓDIGO PARROQUIA]:[CLASIFICACIÓN]],5,0),""))</f>
        <v/>
      </c>
      <c r="Q3738" s="13" t="str">
        <f>+IFERROR(VLOOKUP(Table32[[#This Row],[Código Cantón]],Table4[[#All],[CÓDIGO CANTÓN]:[CLASIFICACIÓN]],6,0),"")</f>
        <v/>
      </c>
    </row>
    <row r="3739" spans="4:17" x14ac:dyDescent="0.3">
      <c r="D3739" s="12" t="s">
        <v>2482</v>
      </c>
      <c r="E3739" s="12" t="s">
        <v>223</v>
      </c>
      <c r="F3739" s="12" t="s">
        <v>237</v>
      </c>
      <c r="G3739" s="12" t="s">
        <v>236</v>
      </c>
      <c r="H3739" s="12" t="s">
        <v>2653</v>
      </c>
      <c r="I3739" s="12" t="s">
        <v>237</v>
      </c>
      <c r="J3739" s="12" t="s">
        <v>7548</v>
      </c>
      <c r="K3739" s="12" t="s">
        <v>18438</v>
      </c>
      <c r="L3739" s="12" t="s">
        <v>2483</v>
      </c>
      <c r="M3739" s="12" t="s">
        <v>18439</v>
      </c>
      <c r="N3739" s="12" t="s">
        <v>7987</v>
      </c>
      <c r="O3739" s="12" t="s">
        <v>2652</v>
      </c>
      <c r="P3739" s="13" t="str">
        <f>+IFERROR(VLOOKUP(Table32[[#This Row],[Código_parroquial]],Table5[[#All],[CÓDIGO PARROQUIA]:[CLASIFICACIÓN]],5,0),+IFERROR(VLOOKUP(CONCATENATE(Table32[[#This Row],[Código Cantón]],"50"),Table5[[#All],[CÓDIGO PARROQUIA]:[CLASIFICACIÓN]],5,0),""))</f>
        <v/>
      </c>
      <c r="Q3739" s="13" t="str">
        <f>+IFERROR(VLOOKUP(Table32[[#This Row],[Código Cantón]],Table4[[#All],[CÓDIGO CANTÓN]:[CLASIFICACIÓN]],6,0),"")</f>
        <v/>
      </c>
    </row>
    <row r="3740" spans="4:17" x14ac:dyDescent="0.3">
      <c r="D3740" s="12" t="s">
        <v>2482</v>
      </c>
      <c r="E3740" s="12" t="s">
        <v>223</v>
      </c>
      <c r="F3740" s="12" t="s">
        <v>237</v>
      </c>
      <c r="G3740" s="12" t="s">
        <v>236</v>
      </c>
      <c r="H3740" s="12" t="s">
        <v>2653</v>
      </c>
      <c r="I3740" s="12" t="s">
        <v>237</v>
      </c>
      <c r="J3740" s="12" t="s">
        <v>7548</v>
      </c>
      <c r="K3740" s="12" t="s">
        <v>18440</v>
      </c>
      <c r="L3740" s="12" t="s">
        <v>2483</v>
      </c>
      <c r="M3740" s="12" t="s">
        <v>18441</v>
      </c>
      <c r="N3740" s="12" t="s">
        <v>7987</v>
      </c>
      <c r="O3740" s="12" t="s">
        <v>2652</v>
      </c>
      <c r="P3740" s="13" t="str">
        <f>+IFERROR(VLOOKUP(Table32[[#This Row],[Código_parroquial]],Table5[[#All],[CÓDIGO PARROQUIA]:[CLASIFICACIÓN]],5,0),+IFERROR(VLOOKUP(CONCATENATE(Table32[[#This Row],[Código Cantón]],"50"),Table5[[#All],[CÓDIGO PARROQUIA]:[CLASIFICACIÓN]],5,0),""))</f>
        <v/>
      </c>
      <c r="Q3740" s="13" t="str">
        <f>+IFERROR(VLOOKUP(Table32[[#This Row],[Código Cantón]],Table4[[#All],[CÓDIGO CANTÓN]:[CLASIFICACIÓN]],6,0),"")</f>
        <v/>
      </c>
    </row>
    <row r="3741" spans="4:17" x14ac:dyDescent="0.3">
      <c r="D3741" s="12" t="s">
        <v>2482</v>
      </c>
      <c r="E3741" s="12" t="s">
        <v>223</v>
      </c>
      <c r="F3741" s="12" t="s">
        <v>239</v>
      </c>
      <c r="G3741" s="12" t="s">
        <v>238</v>
      </c>
      <c r="H3741" s="12" t="s">
        <v>1482</v>
      </c>
      <c r="I3741" s="12" t="s">
        <v>7719</v>
      </c>
      <c r="J3741" s="12" t="s">
        <v>7550</v>
      </c>
      <c r="K3741" s="12" t="s">
        <v>18442</v>
      </c>
      <c r="L3741" s="12" t="s">
        <v>2483</v>
      </c>
      <c r="M3741" s="12" t="s">
        <v>18443</v>
      </c>
      <c r="N3741" s="12" t="s">
        <v>7987</v>
      </c>
      <c r="O3741" s="12" t="s">
        <v>18313</v>
      </c>
      <c r="P3741" s="13" t="str">
        <f>+IFERROR(VLOOKUP(Table32[[#This Row],[Código_parroquial]],Table5[[#All],[CÓDIGO PARROQUIA]:[CLASIFICACIÓN]],5,0),+IFERROR(VLOOKUP(CONCATENATE(Table32[[#This Row],[Código Cantón]],"50"),Table5[[#All],[CÓDIGO PARROQUIA]:[CLASIFICACIÓN]],5,0),""))</f>
        <v/>
      </c>
      <c r="Q3741" s="13" t="str">
        <f>+IFERROR(VLOOKUP(Table32[[#This Row],[Código Cantón]],Table4[[#All],[CÓDIGO CANTÓN]:[CLASIFICACIÓN]],6,0),"")</f>
        <v/>
      </c>
    </row>
    <row r="3742" spans="4:17" x14ac:dyDescent="0.3">
      <c r="D3742" s="12" t="s">
        <v>2482</v>
      </c>
      <c r="E3742" s="12" t="s">
        <v>223</v>
      </c>
      <c r="F3742" s="12" t="s">
        <v>239</v>
      </c>
      <c r="G3742" s="12" t="s">
        <v>238</v>
      </c>
      <c r="H3742" s="12" t="s">
        <v>1490</v>
      </c>
      <c r="I3742" s="12" t="s">
        <v>694</v>
      </c>
      <c r="J3742" s="12" t="s">
        <v>7550</v>
      </c>
      <c r="K3742" s="12" t="s">
        <v>18444</v>
      </c>
      <c r="L3742" s="12" t="s">
        <v>2483</v>
      </c>
      <c r="M3742" s="12" t="s">
        <v>18445</v>
      </c>
      <c r="N3742" s="12" t="s">
        <v>7987</v>
      </c>
      <c r="O3742" s="12" t="s">
        <v>694</v>
      </c>
      <c r="P3742" s="13" t="str">
        <f>+IFERROR(VLOOKUP(Table32[[#This Row],[Código_parroquial]],Table5[[#All],[CÓDIGO PARROQUIA]:[CLASIFICACIÓN]],5,0),+IFERROR(VLOOKUP(CONCATENATE(Table32[[#This Row],[Código Cantón]],"50"),Table5[[#All],[CÓDIGO PARROQUIA]:[CLASIFICACIÓN]],5,0),""))</f>
        <v/>
      </c>
      <c r="Q3742" s="13" t="str">
        <f>+IFERROR(VLOOKUP(Table32[[#This Row],[Código Cantón]],Table4[[#All],[CÓDIGO CANTÓN]:[CLASIFICACIÓN]],6,0),"")</f>
        <v/>
      </c>
    </row>
    <row r="3743" spans="4:17" x14ac:dyDescent="0.3">
      <c r="D3743" s="12" t="s">
        <v>2482</v>
      </c>
      <c r="E3743" s="12" t="s">
        <v>223</v>
      </c>
      <c r="F3743" s="12" t="s">
        <v>239</v>
      </c>
      <c r="G3743" s="12" t="s">
        <v>238</v>
      </c>
      <c r="H3743" s="12" t="s">
        <v>1486</v>
      </c>
      <c r="I3743" s="12" t="s">
        <v>1487</v>
      </c>
      <c r="J3743" s="12" t="s">
        <v>7550</v>
      </c>
      <c r="K3743" s="12" t="s">
        <v>18446</v>
      </c>
      <c r="L3743" s="12" t="s">
        <v>2483</v>
      </c>
      <c r="M3743" s="12" t="s">
        <v>18447</v>
      </c>
      <c r="N3743" s="12" t="s">
        <v>7987</v>
      </c>
      <c r="O3743" s="12" t="s">
        <v>1487</v>
      </c>
      <c r="P3743" s="13" t="str">
        <f>+IFERROR(VLOOKUP(Table32[[#This Row],[Código_parroquial]],Table5[[#All],[CÓDIGO PARROQUIA]:[CLASIFICACIÓN]],5,0),+IFERROR(VLOOKUP(CONCATENATE(Table32[[#This Row],[Código Cantón]],"50"),Table5[[#All],[CÓDIGO PARROQUIA]:[CLASIFICACIÓN]],5,0),""))</f>
        <v/>
      </c>
      <c r="Q3743" s="13" t="str">
        <f>+IFERROR(VLOOKUP(Table32[[#This Row],[Código Cantón]],Table4[[#All],[CÓDIGO CANTÓN]:[CLASIFICACIÓN]],6,0),"")</f>
        <v/>
      </c>
    </row>
    <row r="3744" spans="4:17" x14ac:dyDescent="0.3">
      <c r="D3744" s="12" t="s">
        <v>2482</v>
      </c>
      <c r="E3744" s="12" t="s">
        <v>223</v>
      </c>
      <c r="F3744" s="12" t="s">
        <v>239</v>
      </c>
      <c r="G3744" s="12" t="s">
        <v>238</v>
      </c>
      <c r="H3744" s="12" t="s">
        <v>1488</v>
      </c>
      <c r="I3744" s="12" t="s">
        <v>1489</v>
      </c>
      <c r="J3744" s="12" t="s">
        <v>7550</v>
      </c>
      <c r="K3744" s="12" t="s">
        <v>18448</v>
      </c>
      <c r="L3744" s="12" t="s">
        <v>2483</v>
      </c>
      <c r="M3744" s="12" t="s">
        <v>18449</v>
      </c>
      <c r="N3744" s="12" t="s">
        <v>7987</v>
      </c>
      <c r="O3744" s="12" t="s">
        <v>1489</v>
      </c>
      <c r="P3744" s="13" t="str">
        <f>+IFERROR(VLOOKUP(Table32[[#This Row],[Código_parroquial]],Table5[[#All],[CÓDIGO PARROQUIA]:[CLASIFICACIÓN]],5,0),+IFERROR(VLOOKUP(CONCATENATE(Table32[[#This Row],[Código Cantón]],"50"),Table5[[#All],[CÓDIGO PARROQUIA]:[CLASIFICACIÓN]],5,0),""))</f>
        <v/>
      </c>
      <c r="Q3744" s="13" t="str">
        <f>+IFERROR(VLOOKUP(Table32[[#This Row],[Código Cantón]],Table4[[#All],[CÓDIGO CANTÓN]:[CLASIFICACIÓN]],6,0),"")</f>
        <v/>
      </c>
    </row>
    <row r="3745" spans="4:17" x14ac:dyDescent="0.3">
      <c r="D3745" s="12" t="s">
        <v>2482</v>
      </c>
      <c r="E3745" s="12" t="s">
        <v>223</v>
      </c>
      <c r="F3745" s="12" t="s">
        <v>239</v>
      </c>
      <c r="G3745" s="12" t="s">
        <v>238</v>
      </c>
      <c r="H3745" s="12" t="s">
        <v>1480</v>
      </c>
      <c r="I3745" s="12" t="s">
        <v>1481</v>
      </c>
      <c r="J3745" s="12" t="s">
        <v>7548</v>
      </c>
      <c r="K3745" s="12" t="s">
        <v>18450</v>
      </c>
      <c r="L3745" s="12" t="s">
        <v>2483</v>
      </c>
      <c r="M3745" s="12" t="s">
        <v>18451</v>
      </c>
      <c r="N3745" s="12" t="s">
        <v>7987</v>
      </c>
      <c r="O3745" s="12" t="s">
        <v>18452</v>
      </c>
      <c r="P3745" s="13" t="str">
        <f>+IFERROR(VLOOKUP(Table32[[#This Row],[Código_parroquial]],Table5[[#All],[CÓDIGO PARROQUIA]:[CLASIFICACIÓN]],5,0),+IFERROR(VLOOKUP(CONCATENATE(Table32[[#This Row],[Código Cantón]],"50"),Table5[[#All],[CÓDIGO PARROQUIA]:[CLASIFICACIÓN]],5,0),""))</f>
        <v/>
      </c>
      <c r="Q3745" s="13" t="str">
        <f>+IFERROR(VLOOKUP(Table32[[#This Row],[Código Cantón]],Table4[[#All],[CÓDIGO CANTÓN]:[CLASIFICACIÓN]],6,0),"")</f>
        <v/>
      </c>
    </row>
    <row r="3746" spans="4:17" x14ac:dyDescent="0.3">
      <c r="D3746" s="12" t="s">
        <v>2482</v>
      </c>
      <c r="E3746" s="12" t="s">
        <v>223</v>
      </c>
      <c r="F3746" s="12" t="s">
        <v>239</v>
      </c>
      <c r="G3746" s="12" t="s">
        <v>238</v>
      </c>
      <c r="H3746" s="12" t="s">
        <v>1480</v>
      </c>
      <c r="I3746" s="12" t="s">
        <v>1481</v>
      </c>
      <c r="J3746" s="12" t="s">
        <v>7548</v>
      </c>
      <c r="K3746" s="12" t="s">
        <v>18453</v>
      </c>
      <c r="L3746" s="12" t="s">
        <v>2483</v>
      </c>
      <c r="M3746" s="12" t="s">
        <v>18454</v>
      </c>
      <c r="N3746" s="12" t="s">
        <v>7987</v>
      </c>
      <c r="O3746" s="12" t="s">
        <v>2654</v>
      </c>
      <c r="P3746" s="13" t="str">
        <f>+IFERROR(VLOOKUP(Table32[[#This Row],[Código_parroquial]],Table5[[#All],[CÓDIGO PARROQUIA]:[CLASIFICACIÓN]],5,0),+IFERROR(VLOOKUP(CONCATENATE(Table32[[#This Row],[Código Cantón]],"50"),Table5[[#All],[CÓDIGO PARROQUIA]:[CLASIFICACIÓN]],5,0),""))</f>
        <v/>
      </c>
      <c r="Q3746" s="13" t="str">
        <f>+IFERROR(VLOOKUP(Table32[[#This Row],[Código Cantón]],Table4[[#All],[CÓDIGO CANTÓN]:[CLASIFICACIÓN]],6,0),"")</f>
        <v/>
      </c>
    </row>
    <row r="3747" spans="4:17" x14ac:dyDescent="0.3">
      <c r="D3747" s="12" t="s">
        <v>2482</v>
      </c>
      <c r="E3747" s="12" t="s">
        <v>223</v>
      </c>
      <c r="F3747" s="12" t="s">
        <v>239</v>
      </c>
      <c r="G3747" s="12" t="s">
        <v>238</v>
      </c>
      <c r="H3747" s="12" t="s">
        <v>1484</v>
      </c>
      <c r="I3747" s="12" t="s">
        <v>7720</v>
      </c>
      <c r="J3747" s="12" t="s">
        <v>7550</v>
      </c>
      <c r="K3747" s="12" t="s">
        <v>18455</v>
      </c>
      <c r="L3747" s="12" t="s">
        <v>2483</v>
      </c>
      <c r="M3747" s="12" t="s">
        <v>18456</v>
      </c>
      <c r="N3747" s="12" t="s">
        <v>7987</v>
      </c>
      <c r="O3747" s="12" t="s">
        <v>18457</v>
      </c>
      <c r="P3747" s="13" t="str">
        <f>+IFERROR(VLOOKUP(Table32[[#This Row],[Código_parroquial]],Table5[[#All],[CÓDIGO PARROQUIA]:[CLASIFICACIÓN]],5,0),+IFERROR(VLOOKUP(CONCATENATE(Table32[[#This Row],[Código Cantón]],"50"),Table5[[#All],[CÓDIGO PARROQUIA]:[CLASIFICACIÓN]],5,0),""))</f>
        <v/>
      </c>
      <c r="Q3747" s="13" t="str">
        <f>+IFERROR(VLOOKUP(Table32[[#This Row],[Código Cantón]],Table4[[#All],[CÓDIGO CANTÓN]:[CLASIFICACIÓN]],6,0),"")</f>
        <v/>
      </c>
    </row>
    <row r="3748" spans="4:17" x14ac:dyDescent="0.3">
      <c r="D3748" s="12" t="s">
        <v>2482</v>
      </c>
      <c r="E3748" s="12" t="s">
        <v>223</v>
      </c>
      <c r="F3748" s="12" t="s">
        <v>239</v>
      </c>
      <c r="G3748" s="12" t="s">
        <v>238</v>
      </c>
      <c r="H3748" s="12" t="s">
        <v>1478</v>
      </c>
      <c r="I3748" s="12" t="s">
        <v>1479</v>
      </c>
      <c r="J3748" s="12" t="s">
        <v>7548</v>
      </c>
      <c r="K3748" s="12" t="s">
        <v>18458</v>
      </c>
      <c r="L3748" s="12" t="s">
        <v>2483</v>
      </c>
      <c r="M3748" s="12" t="s">
        <v>18459</v>
      </c>
      <c r="N3748" s="12" t="s">
        <v>7987</v>
      </c>
      <c r="O3748" s="12" t="s">
        <v>18460</v>
      </c>
      <c r="P3748" s="13" t="str">
        <f>+IFERROR(VLOOKUP(Table32[[#This Row],[Código_parroquial]],Table5[[#All],[CÓDIGO PARROQUIA]:[CLASIFICACIÓN]],5,0),+IFERROR(VLOOKUP(CONCATENATE(Table32[[#This Row],[Código Cantón]],"50"),Table5[[#All],[CÓDIGO PARROQUIA]:[CLASIFICACIÓN]],5,0),""))</f>
        <v/>
      </c>
      <c r="Q3748" s="13" t="str">
        <f>+IFERROR(VLOOKUP(Table32[[#This Row],[Código Cantón]],Table4[[#All],[CÓDIGO CANTÓN]:[CLASIFICACIÓN]],6,0),"")</f>
        <v/>
      </c>
    </row>
    <row r="3749" spans="4:17" x14ac:dyDescent="0.3">
      <c r="D3749" s="12" t="s">
        <v>2482</v>
      </c>
      <c r="E3749" s="12" t="s">
        <v>223</v>
      </c>
      <c r="F3749" s="12" t="s">
        <v>239</v>
      </c>
      <c r="G3749" s="12" t="s">
        <v>238</v>
      </c>
      <c r="H3749" s="12" t="s">
        <v>1480</v>
      </c>
      <c r="I3749" s="12" t="s">
        <v>1481</v>
      </c>
      <c r="J3749" s="12" t="s">
        <v>7548</v>
      </c>
      <c r="K3749" s="12" t="s">
        <v>18461</v>
      </c>
      <c r="L3749" s="12" t="s">
        <v>2483</v>
      </c>
      <c r="M3749" s="12" t="s">
        <v>18462</v>
      </c>
      <c r="N3749" s="12" t="s">
        <v>7987</v>
      </c>
      <c r="O3749" s="12" t="s">
        <v>18463</v>
      </c>
      <c r="P3749" s="13" t="str">
        <f>+IFERROR(VLOOKUP(Table32[[#This Row],[Código_parroquial]],Table5[[#All],[CÓDIGO PARROQUIA]:[CLASIFICACIÓN]],5,0),+IFERROR(VLOOKUP(CONCATENATE(Table32[[#This Row],[Código Cantón]],"50"),Table5[[#All],[CÓDIGO PARROQUIA]:[CLASIFICACIÓN]],5,0),""))</f>
        <v/>
      </c>
      <c r="Q3749" s="13" t="str">
        <f>+IFERROR(VLOOKUP(Table32[[#This Row],[Código Cantón]],Table4[[#All],[CÓDIGO CANTÓN]:[CLASIFICACIÓN]],6,0),"")</f>
        <v/>
      </c>
    </row>
    <row r="3750" spans="4:17" x14ac:dyDescent="0.3">
      <c r="D3750" s="12" t="s">
        <v>2482</v>
      </c>
      <c r="E3750" s="12" t="s">
        <v>223</v>
      </c>
      <c r="F3750" s="12" t="s">
        <v>239</v>
      </c>
      <c r="G3750" s="12" t="s">
        <v>238</v>
      </c>
      <c r="H3750" s="12" t="s">
        <v>1478</v>
      </c>
      <c r="I3750" s="12" t="s">
        <v>1479</v>
      </c>
      <c r="J3750" s="12" t="s">
        <v>7548</v>
      </c>
      <c r="K3750" s="12" t="s">
        <v>18464</v>
      </c>
      <c r="L3750" s="12" t="s">
        <v>2483</v>
      </c>
      <c r="M3750" s="12" t="s">
        <v>18465</v>
      </c>
      <c r="N3750" s="12" t="s">
        <v>7987</v>
      </c>
      <c r="O3750" s="12" t="s">
        <v>18466</v>
      </c>
      <c r="P3750" s="13" t="str">
        <f>+IFERROR(VLOOKUP(Table32[[#This Row],[Código_parroquial]],Table5[[#All],[CÓDIGO PARROQUIA]:[CLASIFICACIÓN]],5,0),+IFERROR(VLOOKUP(CONCATENATE(Table32[[#This Row],[Código Cantón]],"50"),Table5[[#All],[CÓDIGO PARROQUIA]:[CLASIFICACIÓN]],5,0),""))</f>
        <v/>
      </c>
      <c r="Q3750" s="13" t="str">
        <f>+IFERROR(VLOOKUP(Table32[[#This Row],[Código Cantón]],Table4[[#All],[CÓDIGO CANTÓN]:[CLASIFICACIÓN]],6,0),"")</f>
        <v/>
      </c>
    </row>
    <row r="3751" spans="4:17" x14ac:dyDescent="0.3">
      <c r="D3751" s="12" t="s">
        <v>2482</v>
      </c>
      <c r="E3751" s="12" t="s">
        <v>223</v>
      </c>
      <c r="F3751" s="12" t="s">
        <v>239</v>
      </c>
      <c r="G3751" s="12" t="s">
        <v>238</v>
      </c>
      <c r="H3751" s="12" t="s">
        <v>1491</v>
      </c>
      <c r="I3751" s="12" t="s">
        <v>1492</v>
      </c>
      <c r="J3751" s="12" t="s">
        <v>7550</v>
      </c>
      <c r="K3751" s="12" t="s">
        <v>18467</v>
      </c>
      <c r="L3751" s="12" t="s">
        <v>2483</v>
      </c>
      <c r="M3751" s="12" t="s">
        <v>18468</v>
      </c>
      <c r="N3751" s="12" t="s">
        <v>7987</v>
      </c>
      <c r="O3751" s="12" t="s">
        <v>18469</v>
      </c>
      <c r="P3751" s="13" t="str">
        <f>+IFERROR(VLOOKUP(Table32[[#This Row],[Código_parroquial]],Table5[[#All],[CÓDIGO PARROQUIA]:[CLASIFICACIÓN]],5,0),+IFERROR(VLOOKUP(CONCATENATE(Table32[[#This Row],[Código Cantón]],"50"),Table5[[#All],[CÓDIGO PARROQUIA]:[CLASIFICACIÓN]],5,0),""))</f>
        <v/>
      </c>
      <c r="Q3751" s="13" t="str">
        <f>+IFERROR(VLOOKUP(Table32[[#This Row],[Código Cantón]],Table4[[#All],[CÓDIGO CANTÓN]:[CLASIFICACIÓN]],6,0),"")</f>
        <v/>
      </c>
    </row>
    <row r="3752" spans="4:17" x14ac:dyDescent="0.3">
      <c r="D3752" s="12" t="s">
        <v>2482</v>
      </c>
      <c r="E3752" s="12" t="s">
        <v>223</v>
      </c>
      <c r="F3752" s="12" t="s">
        <v>239</v>
      </c>
      <c r="G3752" s="12" t="s">
        <v>238</v>
      </c>
      <c r="H3752" s="12" t="s">
        <v>1482</v>
      </c>
      <c r="I3752" s="12" t="s">
        <v>7719</v>
      </c>
      <c r="J3752" s="12" t="s">
        <v>7550</v>
      </c>
      <c r="K3752" s="12" t="s">
        <v>18470</v>
      </c>
      <c r="L3752" s="12" t="s">
        <v>2483</v>
      </c>
      <c r="M3752" s="12" t="s">
        <v>18471</v>
      </c>
      <c r="N3752" s="12" t="s">
        <v>7987</v>
      </c>
      <c r="O3752" s="12" t="s">
        <v>16245</v>
      </c>
      <c r="P3752" s="13" t="str">
        <f>+IFERROR(VLOOKUP(Table32[[#This Row],[Código_parroquial]],Table5[[#All],[CÓDIGO PARROQUIA]:[CLASIFICACIÓN]],5,0),+IFERROR(VLOOKUP(CONCATENATE(Table32[[#This Row],[Código Cantón]],"50"),Table5[[#All],[CÓDIGO PARROQUIA]:[CLASIFICACIÓN]],5,0),""))</f>
        <v/>
      </c>
      <c r="Q3752" s="13" t="str">
        <f>+IFERROR(VLOOKUP(Table32[[#This Row],[Código Cantón]],Table4[[#All],[CÓDIGO CANTÓN]:[CLASIFICACIÓN]],6,0),"")</f>
        <v/>
      </c>
    </row>
    <row r="3753" spans="4:17" x14ac:dyDescent="0.3">
      <c r="D3753" s="12" t="s">
        <v>2482</v>
      </c>
      <c r="E3753" s="12" t="s">
        <v>223</v>
      </c>
      <c r="F3753" s="12" t="s">
        <v>239</v>
      </c>
      <c r="G3753" s="12" t="s">
        <v>238</v>
      </c>
      <c r="H3753" s="12" t="s">
        <v>1480</v>
      </c>
      <c r="I3753" s="12" t="s">
        <v>1481</v>
      </c>
      <c r="J3753" s="12" t="s">
        <v>7548</v>
      </c>
      <c r="K3753" s="12" t="s">
        <v>18472</v>
      </c>
      <c r="L3753" s="12" t="s">
        <v>2483</v>
      </c>
      <c r="M3753" s="12" t="s">
        <v>18473</v>
      </c>
      <c r="N3753" s="12" t="s">
        <v>7980</v>
      </c>
      <c r="O3753" s="12" t="s">
        <v>18474</v>
      </c>
      <c r="P3753" s="13" t="str">
        <f>+IFERROR(VLOOKUP(Table32[[#This Row],[Código_parroquial]],Table5[[#All],[CÓDIGO PARROQUIA]:[CLASIFICACIÓN]],5,0),+IFERROR(VLOOKUP(CONCATENATE(Table32[[#This Row],[Código Cantón]],"50"),Table5[[#All],[CÓDIGO PARROQUIA]:[CLASIFICACIÓN]],5,0),""))</f>
        <v/>
      </c>
      <c r="Q3753" s="13" t="str">
        <f>+IFERROR(VLOOKUP(Table32[[#This Row],[Código Cantón]],Table4[[#All],[CÓDIGO CANTÓN]:[CLASIFICACIÓN]],6,0),"")</f>
        <v/>
      </c>
    </row>
    <row r="3754" spans="4:17" x14ac:dyDescent="0.3">
      <c r="D3754" s="12" t="s">
        <v>2482</v>
      </c>
      <c r="E3754" s="12" t="s">
        <v>223</v>
      </c>
      <c r="F3754" s="12" t="s">
        <v>241</v>
      </c>
      <c r="G3754" s="12" t="s">
        <v>240</v>
      </c>
      <c r="H3754" s="12" t="s">
        <v>1495</v>
      </c>
      <c r="I3754" s="12" t="s">
        <v>1496</v>
      </c>
      <c r="J3754" s="12" t="s">
        <v>7548</v>
      </c>
      <c r="K3754" s="12" t="s">
        <v>18475</v>
      </c>
      <c r="L3754" s="12" t="s">
        <v>2483</v>
      </c>
      <c r="M3754" s="12" t="s">
        <v>18476</v>
      </c>
      <c r="N3754" s="12" t="s">
        <v>7987</v>
      </c>
      <c r="O3754" s="12" t="s">
        <v>18477</v>
      </c>
      <c r="P3754" s="13" t="str">
        <f>+IFERROR(VLOOKUP(Table32[[#This Row],[Código_parroquial]],Table5[[#All],[CÓDIGO PARROQUIA]:[CLASIFICACIÓN]],5,0),+IFERROR(VLOOKUP(CONCATENATE(Table32[[#This Row],[Código Cantón]],"50"),Table5[[#All],[CÓDIGO PARROQUIA]:[CLASIFICACIÓN]],5,0),""))</f>
        <v/>
      </c>
      <c r="Q3754" s="13" t="str">
        <f>+IFERROR(VLOOKUP(Table32[[#This Row],[Código Cantón]],Table4[[#All],[CÓDIGO CANTÓN]:[CLASIFICACIÓN]],6,0),"")</f>
        <v/>
      </c>
    </row>
    <row r="3755" spans="4:17" x14ac:dyDescent="0.3">
      <c r="D3755" s="12" t="s">
        <v>2482</v>
      </c>
      <c r="E3755" s="12" t="s">
        <v>223</v>
      </c>
      <c r="F3755" s="12" t="s">
        <v>241</v>
      </c>
      <c r="G3755" s="12" t="s">
        <v>240</v>
      </c>
      <c r="H3755" s="12" t="s">
        <v>1495</v>
      </c>
      <c r="I3755" s="12" t="s">
        <v>1496</v>
      </c>
      <c r="J3755" s="12" t="s">
        <v>7548</v>
      </c>
      <c r="K3755" s="12" t="s">
        <v>18478</v>
      </c>
      <c r="L3755" s="12" t="s">
        <v>2483</v>
      </c>
      <c r="M3755" s="12" t="s">
        <v>18479</v>
      </c>
      <c r="N3755" s="12" t="s">
        <v>7987</v>
      </c>
      <c r="O3755" s="12" t="s">
        <v>18480</v>
      </c>
      <c r="P3755" s="13" t="str">
        <f>+IFERROR(VLOOKUP(Table32[[#This Row],[Código_parroquial]],Table5[[#All],[CÓDIGO PARROQUIA]:[CLASIFICACIÓN]],5,0),+IFERROR(VLOOKUP(CONCATENATE(Table32[[#This Row],[Código Cantón]],"50"),Table5[[#All],[CÓDIGO PARROQUIA]:[CLASIFICACIÓN]],5,0),""))</f>
        <v/>
      </c>
      <c r="Q3755" s="13" t="str">
        <f>+IFERROR(VLOOKUP(Table32[[#This Row],[Código Cantón]],Table4[[#All],[CÓDIGO CANTÓN]:[CLASIFICACIÓN]],6,0),"")</f>
        <v/>
      </c>
    </row>
    <row r="3756" spans="4:17" x14ac:dyDescent="0.3">
      <c r="D3756" s="12" t="s">
        <v>2482</v>
      </c>
      <c r="E3756" s="12" t="s">
        <v>223</v>
      </c>
      <c r="F3756" s="12" t="s">
        <v>241</v>
      </c>
      <c r="G3756" s="12" t="s">
        <v>240</v>
      </c>
      <c r="H3756" s="12" t="s">
        <v>1499</v>
      </c>
      <c r="I3756" s="12" t="s">
        <v>1500</v>
      </c>
      <c r="J3756" s="12" t="s">
        <v>7550</v>
      </c>
      <c r="K3756" s="12" t="s">
        <v>18481</v>
      </c>
      <c r="L3756" s="12" t="s">
        <v>2483</v>
      </c>
      <c r="M3756" s="12" t="s">
        <v>18482</v>
      </c>
      <c r="N3756" s="12" t="s">
        <v>7987</v>
      </c>
      <c r="O3756" s="12" t="s">
        <v>18483</v>
      </c>
      <c r="P3756" s="13" t="str">
        <f>+IFERROR(VLOOKUP(Table32[[#This Row],[Código_parroquial]],Table5[[#All],[CÓDIGO PARROQUIA]:[CLASIFICACIÓN]],5,0),+IFERROR(VLOOKUP(CONCATENATE(Table32[[#This Row],[Código Cantón]],"50"),Table5[[#All],[CÓDIGO PARROQUIA]:[CLASIFICACIÓN]],5,0),""))</f>
        <v/>
      </c>
      <c r="Q3756" s="13" t="str">
        <f>+IFERROR(VLOOKUP(Table32[[#This Row],[Código Cantón]],Table4[[#All],[CÓDIGO CANTÓN]:[CLASIFICACIÓN]],6,0),"")</f>
        <v/>
      </c>
    </row>
    <row r="3757" spans="4:17" x14ac:dyDescent="0.3">
      <c r="D3757" s="12" t="s">
        <v>2482</v>
      </c>
      <c r="E3757" s="12" t="s">
        <v>223</v>
      </c>
      <c r="F3757" s="12" t="s">
        <v>241</v>
      </c>
      <c r="G3757" s="12" t="s">
        <v>240</v>
      </c>
      <c r="H3757" s="12" t="s">
        <v>1495</v>
      </c>
      <c r="I3757" s="12" t="s">
        <v>1496</v>
      </c>
      <c r="J3757" s="12" t="s">
        <v>7548</v>
      </c>
      <c r="K3757" s="12" t="s">
        <v>18484</v>
      </c>
      <c r="L3757" s="12" t="s">
        <v>2483</v>
      </c>
      <c r="M3757" s="12" t="s">
        <v>18485</v>
      </c>
      <c r="N3757" s="12" t="s">
        <v>7980</v>
      </c>
      <c r="O3757" s="12" t="s">
        <v>18486</v>
      </c>
      <c r="P3757" s="13" t="str">
        <f>+IFERROR(VLOOKUP(Table32[[#This Row],[Código_parroquial]],Table5[[#All],[CÓDIGO PARROQUIA]:[CLASIFICACIÓN]],5,0),+IFERROR(VLOOKUP(CONCATENATE(Table32[[#This Row],[Código Cantón]],"50"),Table5[[#All],[CÓDIGO PARROQUIA]:[CLASIFICACIÓN]],5,0),""))</f>
        <v/>
      </c>
      <c r="Q3757" s="13" t="str">
        <f>+IFERROR(VLOOKUP(Table32[[#This Row],[Código Cantón]],Table4[[#All],[CÓDIGO CANTÓN]:[CLASIFICACIÓN]],6,0),"")</f>
        <v/>
      </c>
    </row>
    <row r="3758" spans="4:17" x14ac:dyDescent="0.3">
      <c r="D3758" s="12" t="s">
        <v>2482</v>
      </c>
      <c r="E3758" s="12" t="s">
        <v>223</v>
      </c>
      <c r="F3758" s="12" t="s">
        <v>243</v>
      </c>
      <c r="G3758" s="12" t="s">
        <v>242</v>
      </c>
      <c r="H3758" s="12" t="s">
        <v>1517</v>
      </c>
      <c r="I3758" s="12" t="s">
        <v>7725</v>
      </c>
      <c r="J3758" s="12" t="s">
        <v>7550</v>
      </c>
      <c r="K3758" s="12" t="s">
        <v>18487</v>
      </c>
      <c r="L3758" s="12" t="s">
        <v>2483</v>
      </c>
      <c r="M3758" s="12" t="s">
        <v>18488</v>
      </c>
      <c r="N3758" s="12" t="s">
        <v>7987</v>
      </c>
      <c r="O3758" s="12" t="s">
        <v>18489</v>
      </c>
      <c r="P3758" s="13" t="str">
        <f>+IFERROR(VLOOKUP(Table32[[#This Row],[Código_parroquial]],Table5[[#All],[CÓDIGO PARROQUIA]:[CLASIFICACIÓN]],5,0),+IFERROR(VLOOKUP(CONCATENATE(Table32[[#This Row],[Código Cantón]],"50"),Table5[[#All],[CÓDIGO PARROQUIA]:[CLASIFICACIÓN]],5,0),""))</f>
        <v/>
      </c>
      <c r="Q3758" s="13" t="str">
        <f>+IFERROR(VLOOKUP(Table32[[#This Row],[Código Cantón]],Table4[[#All],[CÓDIGO CANTÓN]:[CLASIFICACIÓN]],6,0),"")</f>
        <v/>
      </c>
    </row>
    <row r="3759" spans="4:17" x14ac:dyDescent="0.3">
      <c r="D3759" s="12" t="s">
        <v>2482</v>
      </c>
      <c r="E3759" s="12" t="s">
        <v>223</v>
      </c>
      <c r="F3759" s="12" t="s">
        <v>243</v>
      </c>
      <c r="G3759" s="12" t="s">
        <v>242</v>
      </c>
      <c r="H3759" s="12" t="s">
        <v>1522</v>
      </c>
      <c r="I3759" s="12" t="s">
        <v>1523</v>
      </c>
      <c r="J3759" s="12" t="s">
        <v>7550</v>
      </c>
      <c r="K3759" s="12" t="s">
        <v>18490</v>
      </c>
      <c r="L3759" s="12" t="s">
        <v>2483</v>
      </c>
      <c r="M3759" s="12" t="s">
        <v>18491</v>
      </c>
      <c r="N3759" s="12" t="s">
        <v>7987</v>
      </c>
      <c r="O3759" s="12" t="s">
        <v>18492</v>
      </c>
      <c r="P3759" s="13" t="str">
        <f>+IFERROR(VLOOKUP(Table32[[#This Row],[Código_parroquial]],Table5[[#All],[CÓDIGO PARROQUIA]:[CLASIFICACIÓN]],5,0),+IFERROR(VLOOKUP(CONCATENATE(Table32[[#This Row],[Código Cantón]],"50"),Table5[[#All],[CÓDIGO PARROQUIA]:[CLASIFICACIÓN]],5,0),""))</f>
        <v/>
      </c>
      <c r="Q3759" s="13" t="str">
        <f>+IFERROR(VLOOKUP(Table32[[#This Row],[Código Cantón]],Table4[[#All],[CÓDIGO CANTÓN]:[CLASIFICACIÓN]],6,0),"")</f>
        <v/>
      </c>
    </row>
    <row r="3760" spans="4:17" x14ac:dyDescent="0.3">
      <c r="D3760" s="12" t="s">
        <v>2482</v>
      </c>
      <c r="E3760" s="12" t="s">
        <v>223</v>
      </c>
      <c r="F3760" s="12" t="s">
        <v>243</v>
      </c>
      <c r="G3760" s="12" t="s">
        <v>242</v>
      </c>
      <c r="H3760" s="12" t="s">
        <v>1509</v>
      </c>
      <c r="I3760" s="12" t="s">
        <v>1510</v>
      </c>
      <c r="J3760" s="12" t="s">
        <v>7550</v>
      </c>
      <c r="K3760" s="12" t="s">
        <v>18493</v>
      </c>
      <c r="L3760" s="12" t="s">
        <v>2483</v>
      </c>
      <c r="M3760" s="12" t="s">
        <v>18494</v>
      </c>
      <c r="N3760" s="12" t="s">
        <v>7987</v>
      </c>
      <c r="O3760" s="12" t="s">
        <v>18495</v>
      </c>
      <c r="P3760" s="13" t="str">
        <f>+IFERROR(VLOOKUP(Table32[[#This Row],[Código_parroquial]],Table5[[#All],[CÓDIGO PARROQUIA]:[CLASIFICACIÓN]],5,0),+IFERROR(VLOOKUP(CONCATENATE(Table32[[#This Row],[Código Cantón]],"50"),Table5[[#All],[CÓDIGO PARROQUIA]:[CLASIFICACIÓN]],5,0),""))</f>
        <v/>
      </c>
      <c r="Q3760" s="13" t="str">
        <f>+IFERROR(VLOOKUP(Table32[[#This Row],[Código Cantón]],Table4[[#All],[CÓDIGO CANTÓN]:[CLASIFICACIÓN]],6,0),"")</f>
        <v/>
      </c>
    </row>
    <row r="3761" spans="4:17" x14ac:dyDescent="0.3">
      <c r="D3761" s="12" t="s">
        <v>2482</v>
      </c>
      <c r="E3761" s="12" t="s">
        <v>223</v>
      </c>
      <c r="F3761" s="12" t="s">
        <v>243</v>
      </c>
      <c r="G3761" s="12" t="s">
        <v>242</v>
      </c>
      <c r="H3761" s="12" t="s">
        <v>1511</v>
      </c>
      <c r="I3761" s="12" t="s">
        <v>7724</v>
      </c>
      <c r="J3761" s="12" t="s">
        <v>7550</v>
      </c>
      <c r="K3761" s="12" t="s">
        <v>18496</v>
      </c>
      <c r="L3761" s="12" t="s">
        <v>2483</v>
      </c>
      <c r="M3761" s="12" t="s">
        <v>18497</v>
      </c>
      <c r="N3761" s="12" t="s">
        <v>7987</v>
      </c>
      <c r="O3761" s="12" t="s">
        <v>18498</v>
      </c>
      <c r="P3761" s="13" t="str">
        <f>+IFERROR(VLOOKUP(Table32[[#This Row],[Código_parroquial]],Table5[[#All],[CÓDIGO PARROQUIA]:[CLASIFICACIÓN]],5,0),+IFERROR(VLOOKUP(CONCATENATE(Table32[[#This Row],[Código Cantón]],"50"),Table5[[#All],[CÓDIGO PARROQUIA]:[CLASIFICACIÓN]],5,0),""))</f>
        <v/>
      </c>
      <c r="Q3761" s="13" t="str">
        <f>+IFERROR(VLOOKUP(Table32[[#This Row],[Código Cantón]],Table4[[#All],[CÓDIGO CANTÓN]:[CLASIFICACIÓN]],6,0),"")</f>
        <v/>
      </c>
    </row>
    <row r="3762" spans="4:17" x14ac:dyDescent="0.3">
      <c r="D3762" s="12" t="s">
        <v>2482</v>
      </c>
      <c r="E3762" s="12" t="s">
        <v>223</v>
      </c>
      <c r="F3762" s="12" t="s">
        <v>243</v>
      </c>
      <c r="G3762" s="12" t="s">
        <v>242</v>
      </c>
      <c r="H3762" s="12" t="s">
        <v>1519</v>
      </c>
      <c r="I3762" s="12" t="s">
        <v>1126</v>
      </c>
      <c r="J3762" s="12" t="s">
        <v>7550</v>
      </c>
      <c r="K3762" s="12" t="s">
        <v>18499</v>
      </c>
      <c r="L3762" s="12" t="s">
        <v>2483</v>
      </c>
      <c r="M3762" s="12" t="s">
        <v>18500</v>
      </c>
      <c r="N3762" s="12" t="s">
        <v>7987</v>
      </c>
      <c r="O3762" s="12" t="s">
        <v>18501</v>
      </c>
      <c r="P3762" s="13" t="str">
        <f>+IFERROR(VLOOKUP(Table32[[#This Row],[Código_parroquial]],Table5[[#All],[CÓDIGO PARROQUIA]:[CLASIFICACIÓN]],5,0),+IFERROR(VLOOKUP(CONCATENATE(Table32[[#This Row],[Código Cantón]],"50"),Table5[[#All],[CÓDIGO PARROQUIA]:[CLASIFICACIÓN]],5,0),""))</f>
        <v/>
      </c>
      <c r="Q3762" s="13" t="str">
        <f>+IFERROR(VLOOKUP(Table32[[#This Row],[Código Cantón]],Table4[[#All],[CÓDIGO CANTÓN]:[CLASIFICACIÓN]],6,0),"")</f>
        <v/>
      </c>
    </row>
    <row r="3763" spans="4:17" x14ac:dyDescent="0.3">
      <c r="D3763" s="12" t="s">
        <v>2482</v>
      </c>
      <c r="E3763" s="12" t="s">
        <v>223</v>
      </c>
      <c r="F3763" s="12" t="s">
        <v>243</v>
      </c>
      <c r="G3763" s="12" t="s">
        <v>242</v>
      </c>
      <c r="H3763" s="12" t="s">
        <v>1519</v>
      </c>
      <c r="I3763" s="12" t="s">
        <v>1126</v>
      </c>
      <c r="J3763" s="12" t="s">
        <v>7550</v>
      </c>
      <c r="K3763" s="12" t="s">
        <v>18502</v>
      </c>
      <c r="L3763" s="12" t="s">
        <v>2483</v>
      </c>
      <c r="M3763" s="12" t="s">
        <v>18503</v>
      </c>
      <c r="N3763" s="12" t="s">
        <v>7987</v>
      </c>
      <c r="O3763" s="12" t="s">
        <v>18504</v>
      </c>
      <c r="P3763" s="13" t="str">
        <f>+IFERROR(VLOOKUP(Table32[[#This Row],[Código_parroquial]],Table5[[#All],[CÓDIGO PARROQUIA]:[CLASIFICACIÓN]],5,0),+IFERROR(VLOOKUP(CONCATENATE(Table32[[#This Row],[Código Cantón]],"50"),Table5[[#All],[CÓDIGO PARROQUIA]:[CLASIFICACIÓN]],5,0),""))</f>
        <v/>
      </c>
      <c r="Q3763" s="13" t="str">
        <f>+IFERROR(VLOOKUP(Table32[[#This Row],[Código Cantón]],Table4[[#All],[CÓDIGO CANTÓN]:[CLASIFICACIÓN]],6,0),"")</f>
        <v/>
      </c>
    </row>
    <row r="3764" spans="4:17" x14ac:dyDescent="0.3">
      <c r="D3764" s="12" t="s">
        <v>2482</v>
      </c>
      <c r="E3764" s="12" t="s">
        <v>223</v>
      </c>
      <c r="F3764" s="12" t="s">
        <v>243</v>
      </c>
      <c r="G3764" s="12" t="s">
        <v>242</v>
      </c>
      <c r="H3764" s="12" t="s">
        <v>1507</v>
      </c>
      <c r="I3764" s="12" t="s">
        <v>7916</v>
      </c>
      <c r="J3764" s="12" t="s">
        <v>7550</v>
      </c>
      <c r="K3764" s="12" t="s">
        <v>18505</v>
      </c>
      <c r="L3764" s="12" t="s">
        <v>2483</v>
      </c>
      <c r="M3764" s="12" t="s">
        <v>18506</v>
      </c>
      <c r="N3764" s="12" t="s">
        <v>7987</v>
      </c>
      <c r="O3764" s="12" t="s">
        <v>18507</v>
      </c>
      <c r="P3764" s="13" t="str">
        <f>+IFERROR(VLOOKUP(Table32[[#This Row],[Código_parroquial]],Table5[[#All],[CÓDIGO PARROQUIA]:[CLASIFICACIÓN]],5,0),+IFERROR(VLOOKUP(CONCATENATE(Table32[[#This Row],[Código Cantón]],"50"),Table5[[#All],[CÓDIGO PARROQUIA]:[CLASIFICACIÓN]],5,0),""))</f>
        <v/>
      </c>
      <c r="Q3764" s="13" t="str">
        <f>+IFERROR(VLOOKUP(Table32[[#This Row],[Código Cantón]],Table4[[#All],[CÓDIGO CANTÓN]:[CLASIFICACIÓN]],6,0),"")</f>
        <v/>
      </c>
    </row>
    <row r="3765" spans="4:17" x14ac:dyDescent="0.3">
      <c r="D3765" s="12" t="s">
        <v>2482</v>
      </c>
      <c r="E3765" s="12" t="s">
        <v>223</v>
      </c>
      <c r="F3765" s="12" t="s">
        <v>243</v>
      </c>
      <c r="G3765" s="12" t="s">
        <v>242</v>
      </c>
      <c r="H3765" s="12" t="s">
        <v>1507</v>
      </c>
      <c r="I3765" s="12" t="s">
        <v>7916</v>
      </c>
      <c r="J3765" s="12" t="s">
        <v>7550</v>
      </c>
      <c r="K3765" s="12" t="s">
        <v>18508</v>
      </c>
      <c r="L3765" s="12" t="s">
        <v>2483</v>
      </c>
      <c r="M3765" s="12" t="s">
        <v>18509</v>
      </c>
      <c r="N3765" s="12" t="s">
        <v>7987</v>
      </c>
      <c r="O3765" s="12" t="s">
        <v>18510</v>
      </c>
      <c r="P3765" s="13" t="str">
        <f>+IFERROR(VLOOKUP(Table32[[#This Row],[Código_parroquial]],Table5[[#All],[CÓDIGO PARROQUIA]:[CLASIFICACIÓN]],5,0),+IFERROR(VLOOKUP(CONCATENATE(Table32[[#This Row],[Código Cantón]],"50"),Table5[[#All],[CÓDIGO PARROQUIA]:[CLASIFICACIÓN]],5,0),""))</f>
        <v/>
      </c>
      <c r="Q3765" s="13" t="str">
        <f>+IFERROR(VLOOKUP(Table32[[#This Row],[Código Cantón]],Table4[[#All],[CÓDIGO CANTÓN]:[CLASIFICACIÓN]],6,0),"")</f>
        <v/>
      </c>
    </row>
    <row r="3766" spans="4:17" x14ac:dyDescent="0.3">
      <c r="D3766" s="12" t="s">
        <v>2482</v>
      </c>
      <c r="E3766" s="12" t="s">
        <v>223</v>
      </c>
      <c r="F3766" s="12" t="s">
        <v>243</v>
      </c>
      <c r="G3766" s="12" t="s">
        <v>242</v>
      </c>
      <c r="H3766" s="12" t="s">
        <v>1515</v>
      </c>
      <c r="I3766" s="12" t="s">
        <v>1516</v>
      </c>
      <c r="J3766" s="12" t="s">
        <v>7550</v>
      </c>
      <c r="K3766" s="12" t="s">
        <v>18511</v>
      </c>
      <c r="L3766" s="12" t="s">
        <v>2483</v>
      </c>
      <c r="M3766" s="12" t="s">
        <v>18512</v>
      </c>
      <c r="N3766" s="12" t="s">
        <v>7987</v>
      </c>
      <c r="O3766" s="12" t="s">
        <v>18513</v>
      </c>
      <c r="P3766" s="13" t="str">
        <f>+IFERROR(VLOOKUP(Table32[[#This Row],[Código_parroquial]],Table5[[#All],[CÓDIGO PARROQUIA]:[CLASIFICACIÓN]],5,0),+IFERROR(VLOOKUP(CONCATENATE(Table32[[#This Row],[Código Cantón]],"50"),Table5[[#All],[CÓDIGO PARROQUIA]:[CLASIFICACIÓN]],5,0),""))</f>
        <v/>
      </c>
      <c r="Q3766" s="13" t="str">
        <f>+IFERROR(VLOOKUP(Table32[[#This Row],[Código Cantón]],Table4[[#All],[CÓDIGO CANTÓN]:[CLASIFICACIÓN]],6,0),"")</f>
        <v/>
      </c>
    </row>
    <row r="3767" spans="4:17" x14ac:dyDescent="0.3">
      <c r="D3767" s="12" t="s">
        <v>2482</v>
      </c>
      <c r="E3767" s="12" t="s">
        <v>223</v>
      </c>
      <c r="F3767" s="12" t="s">
        <v>243</v>
      </c>
      <c r="G3767" s="12" t="s">
        <v>242</v>
      </c>
      <c r="H3767" s="12" t="s">
        <v>1515</v>
      </c>
      <c r="I3767" s="12" t="s">
        <v>1516</v>
      </c>
      <c r="J3767" s="12" t="s">
        <v>7550</v>
      </c>
      <c r="K3767" s="12" t="s">
        <v>18514</v>
      </c>
      <c r="L3767" s="12" t="s">
        <v>2483</v>
      </c>
      <c r="M3767" s="12" t="s">
        <v>18515</v>
      </c>
      <c r="N3767" s="12" t="s">
        <v>7987</v>
      </c>
      <c r="O3767" s="12" t="s">
        <v>18516</v>
      </c>
      <c r="P3767" s="13" t="str">
        <f>+IFERROR(VLOOKUP(Table32[[#This Row],[Código_parroquial]],Table5[[#All],[CÓDIGO PARROQUIA]:[CLASIFICACIÓN]],5,0),+IFERROR(VLOOKUP(CONCATENATE(Table32[[#This Row],[Código Cantón]],"50"),Table5[[#All],[CÓDIGO PARROQUIA]:[CLASIFICACIÓN]],5,0),""))</f>
        <v/>
      </c>
      <c r="Q3767" s="13" t="str">
        <f>+IFERROR(VLOOKUP(Table32[[#This Row],[Código Cantón]],Table4[[#All],[CÓDIGO CANTÓN]:[CLASIFICACIÓN]],6,0),"")</f>
        <v/>
      </c>
    </row>
    <row r="3768" spans="4:17" x14ac:dyDescent="0.3">
      <c r="D3768" s="12" t="s">
        <v>2482</v>
      </c>
      <c r="E3768" s="12" t="s">
        <v>223</v>
      </c>
      <c r="F3768" s="12" t="s">
        <v>243</v>
      </c>
      <c r="G3768" s="12" t="s">
        <v>242</v>
      </c>
      <c r="H3768" s="12" t="s">
        <v>1520</v>
      </c>
      <c r="I3768" s="12" t="s">
        <v>266</v>
      </c>
      <c r="J3768" s="12" t="s">
        <v>7550</v>
      </c>
      <c r="K3768" s="12" t="s">
        <v>18517</v>
      </c>
      <c r="L3768" s="12" t="s">
        <v>2483</v>
      </c>
      <c r="M3768" s="12" t="s">
        <v>18518</v>
      </c>
      <c r="N3768" s="12" t="s">
        <v>7987</v>
      </c>
      <c r="O3768" s="12" t="s">
        <v>18519</v>
      </c>
      <c r="P3768" s="13" t="str">
        <f>+IFERROR(VLOOKUP(Table32[[#This Row],[Código_parroquial]],Table5[[#All],[CÓDIGO PARROQUIA]:[CLASIFICACIÓN]],5,0),+IFERROR(VLOOKUP(CONCATENATE(Table32[[#This Row],[Código Cantón]],"50"),Table5[[#All],[CÓDIGO PARROQUIA]:[CLASIFICACIÓN]],5,0),""))</f>
        <v/>
      </c>
      <c r="Q3768" s="13" t="str">
        <f>+IFERROR(VLOOKUP(Table32[[#This Row],[Código Cantón]],Table4[[#All],[CÓDIGO CANTÓN]:[CLASIFICACIÓN]],6,0),"")</f>
        <v/>
      </c>
    </row>
    <row r="3769" spans="4:17" x14ac:dyDescent="0.3">
      <c r="D3769" s="12" t="s">
        <v>2482</v>
      </c>
      <c r="E3769" s="12" t="s">
        <v>223</v>
      </c>
      <c r="F3769" s="12" t="s">
        <v>243</v>
      </c>
      <c r="G3769" s="12" t="s">
        <v>242</v>
      </c>
      <c r="H3769" s="12" t="s">
        <v>1506</v>
      </c>
      <c r="I3769" s="12" t="s">
        <v>243</v>
      </c>
      <c r="J3769" s="12" t="s">
        <v>7548</v>
      </c>
      <c r="K3769" s="12" t="s">
        <v>18520</v>
      </c>
      <c r="L3769" s="12" t="s">
        <v>2483</v>
      </c>
      <c r="M3769" s="12" t="s">
        <v>9352</v>
      </c>
      <c r="N3769" s="12" t="s">
        <v>7980</v>
      </c>
      <c r="O3769" s="12" t="s">
        <v>18521</v>
      </c>
      <c r="P3769" s="13" t="str">
        <f>+IFERROR(VLOOKUP(Table32[[#This Row],[Código_parroquial]],Table5[[#All],[CÓDIGO PARROQUIA]:[CLASIFICACIÓN]],5,0),+IFERROR(VLOOKUP(CONCATENATE(Table32[[#This Row],[Código Cantón]],"50"),Table5[[#All],[CÓDIGO PARROQUIA]:[CLASIFICACIÓN]],5,0),""))</f>
        <v/>
      </c>
      <c r="Q3769" s="13" t="str">
        <f>+IFERROR(VLOOKUP(Table32[[#This Row],[Código Cantón]],Table4[[#All],[CÓDIGO CANTÓN]:[CLASIFICACIÓN]],6,0),"")</f>
        <v/>
      </c>
    </row>
    <row r="3770" spans="4:17" x14ac:dyDescent="0.3">
      <c r="D3770" s="12" t="s">
        <v>2482</v>
      </c>
      <c r="E3770" s="12" t="s">
        <v>223</v>
      </c>
      <c r="F3770" s="12" t="s">
        <v>243</v>
      </c>
      <c r="G3770" s="12" t="s">
        <v>242</v>
      </c>
      <c r="H3770" s="12" t="s">
        <v>1506</v>
      </c>
      <c r="I3770" s="12" t="s">
        <v>243</v>
      </c>
      <c r="J3770" s="12" t="s">
        <v>7548</v>
      </c>
      <c r="K3770" s="12" t="s">
        <v>18522</v>
      </c>
      <c r="L3770" s="12" t="s">
        <v>2483</v>
      </c>
      <c r="M3770" s="12" t="s">
        <v>243</v>
      </c>
      <c r="N3770" s="12" t="s">
        <v>7980</v>
      </c>
      <c r="O3770" s="12" t="s">
        <v>18523</v>
      </c>
      <c r="P3770" s="13" t="str">
        <f>+IFERROR(VLOOKUP(Table32[[#This Row],[Código_parroquial]],Table5[[#All],[CÓDIGO PARROQUIA]:[CLASIFICACIÓN]],5,0),+IFERROR(VLOOKUP(CONCATENATE(Table32[[#This Row],[Código Cantón]],"50"),Table5[[#All],[CÓDIGO PARROQUIA]:[CLASIFICACIÓN]],5,0),""))</f>
        <v/>
      </c>
      <c r="Q3770" s="13" t="str">
        <f>+IFERROR(VLOOKUP(Table32[[#This Row],[Código Cantón]],Table4[[#All],[CÓDIGO CANTÓN]:[CLASIFICACIÓN]],6,0),"")</f>
        <v/>
      </c>
    </row>
    <row r="3771" spans="4:17" x14ac:dyDescent="0.3">
      <c r="D3771" s="12" t="s">
        <v>2482</v>
      </c>
      <c r="E3771" s="12" t="s">
        <v>223</v>
      </c>
      <c r="F3771" s="12" t="s">
        <v>243</v>
      </c>
      <c r="G3771" s="12" t="s">
        <v>242</v>
      </c>
      <c r="H3771" s="12" t="s">
        <v>1520</v>
      </c>
      <c r="I3771" s="12" t="s">
        <v>266</v>
      </c>
      <c r="J3771" s="12" t="s">
        <v>7550</v>
      </c>
      <c r="K3771" s="12" t="s">
        <v>18524</v>
      </c>
      <c r="L3771" s="12" t="s">
        <v>2483</v>
      </c>
      <c r="M3771" s="12" t="s">
        <v>18525</v>
      </c>
      <c r="N3771" s="12" t="s">
        <v>7987</v>
      </c>
      <c r="O3771" s="12" t="s">
        <v>18526</v>
      </c>
      <c r="P3771" s="13" t="str">
        <f>+IFERROR(VLOOKUP(Table32[[#This Row],[Código_parroquial]],Table5[[#All],[CÓDIGO PARROQUIA]:[CLASIFICACIÓN]],5,0),+IFERROR(VLOOKUP(CONCATENATE(Table32[[#This Row],[Código Cantón]],"50"),Table5[[#All],[CÓDIGO PARROQUIA]:[CLASIFICACIÓN]],5,0),""))</f>
        <v/>
      </c>
      <c r="Q3771" s="13" t="str">
        <f>+IFERROR(VLOOKUP(Table32[[#This Row],[Código Cantón]],Table4[[#All],[CÓDIGO CANTÓN]:[CLASIFICACIÓN]],6,0),"")</f>
        <v/>
      </c>
    </row>
    <row r="3772" spans="4:17" x14ac:dyDescent="0.3">
      <c r="D3772" s="12" t="s">
        <v>2482</v>
      </c>
      <c r="E3772" s="12" t="s">
        <v>223</v>
      </c>
      <c r="F3772" s="12" t="s">
        <v>243</v>
      </c>
      <c r="G3772" s="12" t="s">
        <v>242</v>
      </c>
      <c r="H3772" s="12" t="s">
        <v>1513</v>
      </c>
      <c r="I3772" s="12" t="s">
        <v>7918</v>
      </c>
      <c r="J3772" s="12" t="s">
        <v>7550</v>
      </c>
      <c r="K3772" s="12" t="s">
        <v>18527</v>
      </c>
      <c r="L3772" s="12" t="s">
        <v>2483</v>
      </c>
      <c r="M3772" s="12" t="s">
        <v>18528</v>
      </c>
      <c r="N3772" s="12" t="s">
        <v>7987</v>
      </c>
      <c r="O3772" s="12" t="s">
        <v>18529</v>
      </c>
      <c r="P3772" s="13" t="str">
        <f>+IFERROR(VLOOKUP(Table32[[#This Row],[Código_parroquial]],Table5[[#All],[CÓDIGO PARROQUIA]:[CLASIFICACIÓN]],5,0),+IFERROR(VLOOKUP(CONCATENATE(Table32[[#This Row],[Código Cantón]],"50"),Table5[[#All],[CÓDIGO PARROQUIA]:[CLASIFICACIÓN]],5,0),""))</f>
        <v/>
      </c>
      <c r="Q3772" s="13" t="str">
        <f>+IFERROR(VLOOKUP(Table32[[#This Row],[Código Cantón]],Table4[[#All],[CÓDIGO CANTÓN]:[CLASIFICACIÓN]],6,0),"")</f>
        <v/>
      </c>
    </row>
    <row r="3773" spans="4:17" x14ac:dyDescent="0.3">
      <c r="D3773" s="12" t="s">
        <v>2482</v>
      </c>
      <c r="E3773" s="12" t="s">
        <v>223</v>
      </c>
      <c r="F3773" s="12" t="s">
        <v>243</v>
      </c>
      <c r="G3773" s="12" t="s">
        <v>242</v>
      </c>
      <c r="H3773" s="12" t="s">
        <v>1508</v>
      </c>
      <c r="I3773" s="12" t="s">
        <v>7917</v>
      </c>
      <c r="J3773" s="12" t="s">
        <v>7550</v>
      </c>
      <c r="K3773" s="12" t="s">
        <v>18530</v>
      </c>
      <c r="L3773" s="12" t="s">
        <v>2483</v>
      </c>
      <c r="M3773" s="12" t="s">
        <v>18531</v>
      </c>
      <c r="N3773" s="12" t="s">
        <v>7987</v>
      </c>
      <c r="O3773" s="12" t="s">
        <v>18532</v>
      </c>
      <c r="P3773" s="13" t="str">
        <f>+IFERROR(VLOOKUP(Table32[[#This Row],[Código_parroquial]],Table5[[#All],[CÓDIGO PARROQUIA]:[CLASIFICACIÓN]],5,0),+IFERROR(VLOOKUP(CONCATENATE(Table32[[#This Row],[Código Cantón]],"50"),Table5[[#All],[CÓDIGO PARROQUIA]:[CLASIFICACIÓN]],5,0),""))</f>
        <v/>
      </c>
      <c r="Q3773" s="13" t="str">
        <f>+IFERROR(VLOOKUP(Table32[[#This Row],[Código Cantón]],Table4[[#All],[CÓDIGO CANTÓN]:[CLASIFICACIÓN]],6,0),"")</f>
        <v/>
      </c>
    </row>
    <row r="3774" spans="4:17" x14ac:dyDescent="0.3">
      <c r="D3774" s="12" t="s">
        <v>2482</v>
      </c>
      <c r="E3774" s="12" t="s">
        <v>223</v>
      </c>
      <c r="F3774" s="12" t="s">
        <v>243</v>
      </c>
      <c r="G3774" s="12" t="s">
        <v>242</v>
      </c>
      <c r="H3774" s="12" t="s">
        <v>1506</v>
      </c>
      <c r="I3774" s="12" t="s">
        <v>243</v>
      </c>
      <c r="J3774" s="12" t="s">
        <v>7548</v>
      </c>
      <c r="K3774" s="12" t="s">
        <v>18533</v>
      </c>
      <c r="L3774" s="12" t="s">
        <v>2483</v>
      </c>
      <c r="M3774" s="12" t="s">
        <v>18534</v>
      </c>
      <c r="N3774" s="12" t="s">
        <v>7987</v>
      </c>
      <c r="O3774" s="12" t="s">
        <v>8843</v>
      </c>
      <c r="P3774" s="13" t="str">
        <f>+IFERROR(VLOOKUP(Table32[[#This Row],[Código_parroquial]],Table5[[#All],[CÓDIGO PARROQUIA]:[CLASIFICACIÓN]],5,0),+IFERROR(VLOOKUP(CONCATENATE(Table32[[#This Row],[Código Cantón]],"50"),Table5[[#All],[CÓDIGO PARROQUIA]:[CLASIFICACIÓN]],5,0),""))</f>
        <v/>
      </c>
      <c r="Q3774" s="13" t="str">
        <f>+IFERROR(VLOOKUP(Table32[[#This Row],[Código Cantón]],Table4[[#All],[CÓDIGO CANTÓN]:[CLASIFICACIÓN]],6,0),"")</f>
        <v/>
      </c>
    </row>
    <row r="3775" spans="4:17" x14ac:dyDescent="0.3">
      <c r="D3775" s="12" t="s">
        <v>2482</v>
      </c>
      <c r="E3775" s="12" t="s">
        <v>223</v>
      </c>
      <c r="F3775" s="12" t="s">
        <v>243</v>
      </c>
      <c r="G3775" s="12" t="s">
        <v>242</v>
      </c>
      <c r="H3775" s="12" t="s">
        <v>1506</v>
      </c>
      <c r="I3775" s="12" t="s">
        <v>243</v>
      </c>
      <c r="J3775" s="12" t="s">
        <v>7548</v>
      </c>
      <c r="K3775" s="12" t="s">
        <v>18535</v>
      </c>
      <c r="L3775" s="12" t="s">
        <v>2483</v>
      </c>
      <c r="M3775" s="12" t="s">
        <v>18536</v>
      </c>
      <c r="N3775" s="12" t="s">
        <v>7987</v>
      </c>
      <c r="O3775" s="12" t="s">
        <v>18537</v>
      </c>
      <c r="P3775" s="13" t="str">
        <f>+IFERROR(VLOOKUP(Table32[[#This Row],[Código_parroquial]],Table5[[#All],[CÓDIGO PARROQUIA]:[CLASIFICACIÓN]],5,0),+IFERROR(VLOOKUP(CONCATENATE(Table32[[#This Row],[Código Cantón]],"50"),Table5[[#All],[CÓDIGO PARROQUIA]:[CLASIFICACIÓN]],5,0),""))</f>
        <v/>
      </c>
      <c r="Q3775" s="13" t="str">
        <f>+IFERROR(VLOOKUP(Table32[[#This Row],[Código Cantón]],Table4[[#All],[CÓDIGO CANTÓN]:[CLASIFICACIÓN]],6,0),"")</f>
        <v/>
      </c>
    </row>
    <row r="3776" spans="4:17" x14ac:dyDescent="0.3">
      <c r="D3776" s="12" t="s">
        <v>2482</v>
      </c>
      <c r="E3776" s="12" t="s">
        <v>223</v>
      </c>
      <c r="F3776" s="12" t="s">
        <v>243</v>
      </c>
      <c r="G3776" s="12" t="s">
        <v>242</v>
      </c>
      <c r="H3776" s="12" t="s">
        <v>1506</v>
      </c>
      <c r="I3776" s="12" t="s">
        <v>243</v>
      </c>
      <c r="J3776" s="12" t="s">
        <v>7548</v>
      </c>
      <c r="K3776" s="12" t="s">
        <v>18538</v>
      </c>
      <c r="L3776" s="12" t="s">
        <v>2483</v>
      </c>
      <c r="M3776" s="12" t="s">
        <v>18539</v>
      </c>
      <c r="N3776" s="12" t="s">
        <v>7987</v>
      </c>
      <c r="O3776" s="12" t="s">
        <v>18540</v>
      </c>
      <c r="P3776" s="13" t="str">
        <f>+IFERROR(VLOOKUP(Table32[[#This Row],[Código_parroquial]],Table5[[#All],[CÓDIGO PARROQUIA]:[CLASIFICACIÓN]],5,0),+IFERROR(VLOOKUP(CONCATENATE(Table32[[#This Row],[Código Cantón]],"50"),Table5[[#All],[CÓDIGO PARROQUIA]:[CLASIFICACIÓN]],5,0),""))</f>
        <v/>
      </c>
      <c r="Q3776" s="13" t="str">
        <f>+IFERROR(VLOOKUP(Table32[[#This Row],[Código Cantón]],Table4[[#All],[CÓDIGO CANTÓN]:[CLASIFICACIÓN]],6,0),"")</f>
        <v/>
      </c>
    </row>
    <row r="3777" spans="4:17" x14ac:dyDescent="0.3">
      <c r="D3777" s="12" t="s">
        <v>2482</v>
      </c>
      <c r="E3777" s="12" t="s">
        <v>223</v>
      </c>
      <c r="F3777" s="12" t="s">
        <v>243</v>
      </c>
      <c r="G3777" s="12" t="s">
        <v>242</v>
      </c>
      <c r="H3777" s="12" t="s">
        <v>1506</v>
      </c>
      <c r="I3777" s="12" t="s">
        <v>243</v>
      </c>
      <c r="J3777" s="12" t="s">
        <v>7548</v>
      </c>
      <c r="K3777" s="12" t="s">
        <v>18541</v>
      </c>
      <c r="L3777" s="12" t="s">
        <v>2483</v>
      </c>
      <c r="M3777" s="12" t="s">
        <v>18542</v>
      </c>
      <c r="N3777" s="12" t="s">
        <v>7987</v>
      </c>
      <c r="O3777" s="12" t="s">
        <v>18543</v>
      </c>
      <c r="P3777" s="13" t="str">
        <f>+IFERROR(VLOOKUP(Table32[[#This Row],[Código_parroquial]],Table5[[#All],[CÓDIGO PARROQUIA]:[CLASIFICACIÓN]],5,0),+IFERROR(VLOOKUP(CONCATENATE(Table32[[#This Row],[Código Cantón]],"50"),Table5[[#All],[CÓDIGO PARROQUIA]:[CLASIFICACIÓN]],5,0),""))</f>
        <v/>
      </c>
      <c r="Q3777" s="13" t="str">
        <f>+IFERROR(VLOOKUP(Table32[[#This Row],[Código Cantón]],Table4[[#All],[CÓDIGO CANTÓN]:[CLASIFICACIÓN]],6,0),"")</f>
        <v/>
      </c>
    </row>
    <row r="3778" spans="4:17" x14ac:dyDescent="0.3">
      <c r="D3778" s="12" t="s">
        <v>2482</v>
      </c>
      <c r="E3778" s="12" t="s">
        <v>223</v>
      </c>
      <c r="F3778" s="12" t="s">
        <v>243</v>
      </c>
      <c r="G3778" s="12" t="s">
        <v>242</v>
      </c>
      <c r="H3778" s="12" t="s">
        <v>1506</v>
      </c>
      <c r="I3778" s="12" t="s">
        <v>243</v>
      </c>
      <c r="J3778" s="12" t="s">
        <v>7548</v>
      </c>
      <c r="K3778" s="12" t="s">
        <v>18544</v>
      </c>
      <c r="L3778" s="12" t="s">
        <v>2483</v>
      </c>
      <c r="M3778" s="12" t="s">
        <v>18545</v>
      </c>
      <c r="N3778" s="12" t="s">
        <v>7987</v>
      </c>
      <c r="O3778" s="12" t="s">
        <v>18546</v>
      </c>
      <c r="P3778" s="13" t="str">
        <f>+IFERROR(VLOOKUP(Table32[[#This Row],[Código_parroquial]],Table5[[#All],[CÓDIGO PARROQUIA]:[CLASIFICACIÓN]],5,0),+IFERROR(VLOOKUP(CONCATENATE(Table32[[#This Row],[Código Cantón]],"50"),Table5[[#All],[CÓDIGO PARROQUIA]:[CLASIFICACIÓN]],5,0),""))</f>
        <v/>
      </c>
      <c r="Q3778" s="13" t="str">
        <f>+IFERROR(VLOOKUP(Table32[[#This Row],[Código Cantón]],Table4[[#All],[CÓDIGO CANTÓN]:[CLASIFICACIÓN]],6,0),"")</f>
        <v/>
      </c>
    </row>
    <row r="3779" spans="4:17" x14ac:dyDescent="0.3">
      <c r="D3779" s="12" t="s">
        <v>2482</v>
      </c>
      <c r="E3779" s="12" t="s">
        <v>223</v>
      </c>
      <c r="F3779" s="12" t="s">
        <v>245</v>
      </c>
      <c r="G3779" s="12" t="s">
        <v>244</v>
      </c>
      <c r="H3779" s="12" t="s">
        <v>1524</v>
      </c>
      <c r="I3779" s="12" t="s">
        <v>245</v>
      </c>
      <c r="J3779" s="12" t="s">
        <v>7548</v>
      </c>
      <c r="K3779" s="12" t="s">
        <v>18547</v>
      </c>
      <c r="L3779" s="12" t="s">
        <v>2483</v>
      </c>
      <c r="M3779" s="12" t="s">
        <v>18548</v>
      </c>
      <c r="N3779" s="12" t="s">
        <v>7987</v>
      </c>
      <c r="O3779" s="12" t="s">
        <v>18549</v>
      </c>
      <c r="P3779" s="13" t="str">
        <f>+IFERROR(VLOOKUP(Table32[[#This Row],[Código_parroquial]],Table5[[#All],[CÓDIGO PARROQUIA]:[CLASIFICACIÓN]],5,0),+IFERROR(VLOOKUP(CONCATENATE(Table32[[#This Row],[Código Cantón]],"50"),Table5[[#All],[CÓDIGO PARROQUIA]:[CLASIFICACIÓN]],5,0),""))</f>
        <v/>
      </c>
      <c r="Q3779" s="13" t="str">
        <f>+IFERROR(VLOOKUP(Table32[[#This Row],[Código Cantón]],Table4[[#All],[CÓDIGO CANTÓN]:[CLASIFICACIÓN]],6,0),"")</f>
        <v/>
      </c>
    </row>
    <row r="3780" spans="4:17" x14ac:dyDescent="0.3">
      <c r="D3780" s="12" t="s">
        <v>2482</v>
      </c>
      <c r="E3780" s="12" t="s">
        <v>223</v>
      </c>
      <c r="F3780" s="12" t="s">
        <v>245</v>
      </c>
      <c r="G3780" s="12" t="s">
        <v>244</v>
      </c>
      <c r="H3780" s="12" t="s">
        <v>1525</v>
      </c>
      <c r="I3780" s="12" t="s">
        <v>7726</v>
      </c>
      <c r="J3780" s="12" t="s">
        <v>7550</v>
      </c>
      <c r="K3780" s="12" t="s">
        <v>18550</v>
      </c>
      <c r="L3780" s="12" t="s">
        <v>2483</v>
      </c>
      <c r="M3780" s="12" t="s">
        <v>18551</v>
      </c>
      <c r="N3780" s="12" t="s">
        <v>7987</v>
      </c>
      <c r="O3780" s="12" t="s">
        <v>18552</v>
      </c>
      <c r="P3780" s="13" t="str">
        <f>+IFERROR(VLOOKUP(Table32[[#This Row],[Código_parroquial]],Table5[[#All],[CÓDIGO PARROQUIA]:[CLASIFICACIÓN]],5,0),+IFERROR(VLOOKUP(CONCATENATE(Table32[[#This Row],[Código Cantón]],"50"),Table5[[#All],[CÓDIGO PARROQUIA]:[CLASIFICACIÓN]],5,0),""))</f>
        <v/>
      </c>
      <c r="Q3780" s="13" t="str">
        <f>+IFERROR(VLOOKUP(Table32[[#This Row],[Código Cantón]],Table4[[#All],[CÓDIGO CANTÓN]:[CLASIFICACIÓN]],6,0),"")</f>
        <v/>
      </c>
    </row>
    <row r="3781" spans="4:17" x14ac:dyDescent="0.3">
      <c r="D3781" s="12" t="s">
        <v>2482</v>
      </c>
      <c r="E3781" s="12" t="s">
        <v>223</v>
      </c>
      <c r="F3781" s="12" t="s">
        <v>245</v>
      </c>
      <c r="G3781" s="12" t="s">
        <v>244</v>
      </c>
      <c r="H3781" s="12" t="s">
        <v>1527</v>
      </c>
      <c r="I3781" s="12" t="s">
        <v>1528</v>
      </c>
      <c r="J3781" s="12" t="s">
        <v>7550</v>
      </c>
      <c r="K3781" s="12" t="s">
        <v>18553</v>
      </c>
      <c r="L3781" s="12" t="s">
        <v>2483</v>
      </c>
      <c r="M3781" s="12" t="s">
        <v>18554</v>
      </c>
      <c r="N3781" s="12" t="s">
        <v>7987</v>
      </c>
      <c r="O3781" s="12" t="s">
        <v>18555</v>
      </c>
      <c r="P3781" s="13" t="str">
        <f>+IFERROR(VLOOKUP(Table32[[#This Row],[Código_parroquial]],Table5[[#All],[CÓDIGO PARROQUIA]:[CLASIFICACIÓN]],5,0),+IFERROR(VLOOKUP(CONCATENATE(Table32[[#This Row],[Código Cantón]],"50"),Table5[[#All],[CÓDIGO PARROQUIA]:[CLASIFICACIÓN]],5,0),""))</f>
        <v/>
      </c>
      <c r="Q3781" s="13" t="str">
        <f>+IFERROR(VLOOKUP(Table32[[#This Row],[Código Cantón]],Table4[[#All],[CÓDIGO CANTÓN]:[CLASIFICACIÓN]],6,0),"")</f>
        <v/>
      </c>
    </row>
    <row r="3782" spans="4:17" x14ac:dyDescent="0.3">
      <c r="D3782" s="12" t="s">
        <v>2482</v>
      </c>
      <c r="E3782" s="12" t="s">
        <v>223</v>
      </c>
      <c r="F3782" s="12" t="s">
        <v>245</v>
      </c>
      <c r="G3782" s="12" t="s">
        <v>244</v>
      </c>
      <c r="H3782" s="12" t="s">
        <v>1527</v>
      </c>
      <c r="I3782" s="12" t="s">
        <v>1528</v>
      </c>
      <c r="J3782" s="12" t="s">
        <v>7550</v>
      </c>
      <c r="K3782" s="12" t="s">
        <v>18556</v>
      </c>
      <c r="L3782" s="12" t="s">
        <v>2483</v>
      </c>
      <c r="M3782" s="12" t="s">
        <v>18557</v>
      </c>
      <c r="N3782" s="12" t="s">
        <v>7987</v>
      </c>
      <c r="O3782" s="12" t="s">
        <v>18558</v>
      </c>
      <c r="P3782" s="13" t="str">
        <f>+IFERROR(VLOOKUP(Table32[[#This Row],[Código_parroquial]],Table5[[#All],[CÓDIGO PARROQUIA]:[CLASIFICACIÓN]],5,0),+IFERROR(VLOOKUP(CONCATENATE(Table32[[#This Row],[Código Cantón]],"50"),Table5[[#All],[CÓDIGO PARROQUIA]:[CLASIFICACIÓN]],5,0),""))</f>
        <v/>
      </c>
      <c r="Q3782" s="13" t="str">
        <f>+IFERROR(VLOOKUP(Table32[[#This Row],[Código Cantón]],Table4[[#All],[CÓDIGO CANTÓN]:[CLASIFICACIÓN]],6,0),"")</f>
        <v/>
      </c>
    </row>
    <row r="3783" spans="4:17" x14ac:dyDescent="0.3">
      <c r="D3783" s="12" t="s">
        <v>2482</v>
      </c>
      <c r="E3783" s="12" t="s">
        <v>223</v>
      </c>
      <c r="F3783" s="12" t="s">
        <v>245</v>
      </c>
      <c r="G3783" s="12" t="s">
        <v>244</v>
      </c>
      <c r="H3783" s="12" t="s">
        <v>1524</v>
      </c>
      <c r="I3783" s="12" t="s">
        <v>245</v>
      </c>
      <c r="J3783" s="12" t="s">
        <v>7548</v>
      </c>
      <c r="K3783" s="12" t="s">
        <v>18559</v>
      </c>
      <c r="L3783" s="12" t="s">
        <v>2483</v>
      </c>
      <c r="M3783" s="12" t="s">
        <v>18560</v>
      </c>
      <c r="N3783" s="12" t="s">
        <v>7987</v>
      </c>
      <c r="O3783" s="12" t="s">
        <v>18561</v>
      </c>
      <c r="P3783" s="13" t="str">
        <f>+IFERROR(VLOOKUP(Table32[[#This Row],[Código_parroquial]],Table5[[#All],[CÓDIGO PARROQUIA]:[CLASIFICACIÓN]],5,0),+IFERROR(VLOOKUP(CONCATENATE(Table32[[#This Row],[Código Cantón]],"50"),Table5[[#All],[CÓDIGO PARROQUIA]:[CLASIFICACIÓN]],5,0),""))</f>
        <v/>
      </c>
      <c r="Q3783" s="13" t="str">
        <f>+IFERROR(VLOOKUP(Table32[[#This Row],[Código Cantón]],Table4[[#All],[CÓDIGO CANTÓN]:[CLASIFICACIÓN]],6,0),"")</f>
        <v/>
      </c>
    </row>
    <row r="3784" spans="4:17" x14ac:dyDescent="0.3">
      <c r="D3784" s="12" t="s">
        <v>2482</v>
      </c>
      <c r="E3784" s="12" t="s">
        <v>223</v>
      </c>
      <c r="F3784" s="12" t="s">
        <v>247</v>
      </c>
      <c r="G3784" s="12" t="s">
        <v>246</v>
      </c>
      <c r="H3784" s="12" t="s">
        <v>1529</v>
      </c>
      <c r="I3784" s="12" t="s">
        <v>247</v>
      </c>
      <c r="J3784" s="12" t="s">
        <v>7548</v>
      </c>
      <c r="K3784" s="12" t="s">
        <v>18562</v>
      </c>
      <c r="L3784" s="12" t="s">
        <v>2483</v>
      </c>
      <c r="M3784" s="12" t="s">
        <v>247</v>
      </c>
      <c r="N3784" s="12" t="s">
        <v>7980</v>
      </c>
      <c r="O3784" s="12" t="s">
        <v>18563</v>
      </c>
      <c r="P3784" s="13" t="str">
        <f>+IFERROR(VLOOKUP(Table32[[#This Row],[Código_parroquial]],Table5[[#All],[CÓDIGO PARROQUIA]:[CLASIFICACIÓN]],5,0),+IFERROR(VLOOKUP(CONCATENATE(Table32[[#This Row],[Código Cantón]],"50"),Table5[[#All],[CÓDIGO PARROQUIA]:[CLASIFICACIÓN]],5,0),""))</f>
        <v/>
      </c>
      <c r="Q3784" s="13" t="str">
        <f>+IFERROR(VLOOKUP(Table32[[#This Row],[Código Cantón]],Table4[[#All],[CÓDIGO CANTÓN]:[CLASIFICACIÓN]],6,0),"")</f>
        <v/>
      </c>
    </row>
    <row r="3785" spans="4:17" x14ac:dyDescent="0.3">
      <c r="D3785" s="12" t="s">
        <v>2482</v>
      </c>
      <c r="E3785" s="12" t="s">
        <v>223</v>
      </c>
      <c r="F3785" s="12" t="s">
        <v>247</v>
      </c>
      <c r="G3785" s="12" t="s">
        <v>246</v>
      </c>
      <c r="H3785" s="12" t="s">
        <v>1529</v>
      </c>
      <c r="I3785" s="12" t="s">
        <v>247</v>
      </c>
      <c r="J3785" s="12" t="s">
        <v>7548</v>
      </c>
      <c r="K3785" s="12" t="s">
        <v>18564</v>
      </c>
      <c r="L3785" s="12" t="s">
        <v>2483</v>
      </c>
      <c r="M3785" s="12" t="s">
        <v>18565</v>
      </c>
      <c r="N3785" s="12" t="s">
        <v>7987</v>
      </c>
      <c r="O3785" s="12" t="s">
        <v>18566</v>
      </c>
      <c r="P3785" s="13" t="str">
        <f>+IFERROR(VLOOKUP(Table32[[#This Row],[Código_parroquial]],Table5[[#All],[CÓDIGO PARROQUIA]:[CLASIFICACIÓN]],5,0),+IFERROR(VLOOKUP(CONCATENATE(Table32[[#This Row],[Código Cantón]],"50"),Table5[[#All],[CÓDIGO PARROQUIA]:[CLASIFICACIÓN]],5,0),""))</f>
        <v/>
      </c>
      <c r="Q3785" s="13" t="str">
        <f>+IFERROR(VLOOKUP(Table32[[#This Row],[Código Cantón]],Table4[[#All],[CÓDIGO CANTÓN]:[CLASIFICACIÓN]],6,0),"")</f>
        <v/>
      </c>
    </row>
    <row r="3786" spans="4:17" x14ac:dyDescent="0.3">
      <c r="D3786" s="12" t="s">
        <v>2482</v>
      </c>
      <c r="E3786" s="12" t="s">
        <v>223</v>
      </c>
      <c r="F3786" s="12" t="s">
        <v>247</v>
      </c>
      <c r="G3786" s="12" t="s">
        <v>246</v>
      </c>
      <c r="H3786" s="12" t="s">
        <v>1529</v>
      </c>
      <c r="I3786" s="12" t="s">
        <v>247</v>
      </c>
      <c r="J3786" s="12" t="s">
        <v>7548</v>
      </c>
      <c r="K3786" s="12" t="s">
        <v>18567</v>
      </c>
      <c r="L3786" s="12" t="s">
        <v>2483</v>
      </c>
      <c r="M3786" s="12" t="s">
        <v>18568</v>
      </c>
      <c r="N3786" s="12" t="s">
        <v>7987</v>
      </c>
      <c r="O3786" s="12" t="s">
        <v>18569</v>
      </c>
      <c r="P3786" s="13" t="str">
        <f>+IFERROR(VLOOKUP(Table32[[#This Row],[Código_parroquial]],Table5[[#All],[CÓDIGO PARROQUIA]:[CLASIFICACIÓN]],5,0),+IFERROR(VLOOKUP(CONCATENATE(Table32[[#This Row],[Código Cantón]],"50"),Table5[[#All],[CÓDIGO PARROQUIA]:[CLASIFICACIÓN]],5,0),""))</f>
        <v/>
      </c>
      <c r="Q3786" s="13" t="str">
        <f>+IFERROR(VLOOKUP(Table32[[#This Row],[Código Cantón]],Table4[[#All],[CÓDIGO CANTÓN]:[CLASIFICACIÓN]],6,0),"")</f>
        <v/>
      </c>
    </row>
    <row r="3787" spans="4:17" x14ac:dyDescent="0.3">
      <c r="D3787" s="12" t="s">
        <v>2482</v>
      </c>
      <c r="E3787" s="12" t="s">
        <v>223</v>
      </c>
      <c r="F3787" s="12" t="s">
        <v>247</v>
      </c>
      <c r="G3787" s="12" t="s">
        <v>246</v>
      </c>
      <c r="H3787" s="12" t="s">
        <v>1529</v>
      </c>
      <c r="I3787" s="12" t="s">
        <v>247</v>
      </c>
      <c r="J3787" s="12" t="s">
        <v>7548</v>
      </c>
      <c r="K3787" s="12" t="s">
        <v>18570</v>
      </c>
      <c r="L3787" s="12" t="s">
        <v>2483</v>
      </c>
      <c r="M3787" s="12" t="s">
        <v>18571</v>
      </c>
      <c r="N3787" s="12" t="s">
        <v>7987</v>
      </c>
      <c r="O3787" s="12" t="s">
        <v>18572</v>
      </c>
      <c r="P3787" s="13" t="str">
        <f>+IFERROR(VLOOKUP(Table32[[#This Row],[Código_parroquial]],Table5[[#All],[CÓDIGO PARROQUIA]:[CLASIFICACIÓN]],5,0),+IFERROR(VLOOKUP(CONCATENATE(Table32[[#This Row],[Código Cantón]],"50"),Table5[[#All],[CÓDIGO PARROQUIA]:[CLASIFICACIÓN]],5,0),""))</f>
        <v/>
      </c>
      <c r="Q3787" s="13" t="str">
        <f>+IFERROR(VLOOKUP(Table32[[#This Row],[Código Cantón]],Table4[[#All],[CÓDIGO CANTÓN]:[CLASIFICACIÓN]],6,0),"")</f>
        <v/>
      </c>
    </row>
    <row r="3788" spans="4:17" x14ac:dyDescent="0.3">
      <c r="D3788" s="12" t="s">
        <v>2482</v>
      </c>
      <c r="E3788" s="12" t="s">
        <v>223</v>
      </c>
      <c r="F3788" s="12" t="s">
        <v>247</v>
      </c>
      <c r="G3788" s="12" t="s">
        <v>246</v>
      </c>
      <c r="H3788" s="12" t="s">
        <v>1529</v>
      </c>
      <c r="I3788" s="12" t="s">
        <v>247</v>
      </c>
      <c r="J3788" s="12" t="s">
        <v>7548</v>
      </c>
      <c r="K3788" s="12" t="s">
        <v>18573</v>
      </c>
      <c r="L3788" s="12" t="s">
        <v>2483</v>
      </c>
      <c r="M3788" s="12" t="s">
        <v>8185</v>
      </c>
      <c r="N3788" s="12" t="s">
        <v>7987</v>
      </c>
      <c r="O3788" s="12" t="s">
        <v>18574</v>
      </c>
      <c r="P3788" s="13" t="str">
        <f>+IFERROR(VLOOKUP(Table32[[#This Row],[Código_parroquial]],Table5[[#All],[CÓDIGO PARROQUIA]:[CLASIFICACIÓN]],5,0),+IFERROR(VLOOKUP(CONCATENATE(Table32[[#This Row],[Código Cantón]],"50"),Table5[[#All],[CÓDIGO PARROQUIA]:[CLASIFICACIÓN]],5,0),""))</f>
        <v/>
      </c>
      <c r="Q3788" s="13" t="str">
        <f>+IFERROR(VLOOKUP(Table32[[#This Row],[Código Cantón]],Table4[[#All],[CÓDIGO CANTÓN]:[CLASIFICACIÓN]],6,0),"")</f>
        <v/>
      </c>
    </row>
    <row r="3789" spans="4:17" x14ac:dyDescent="0.3">
      <c r="D3789" s="12" t="s">
        <v>2482</v>
      </c>
      <c r="E3789" s="12" t="s">
        <v>223</v>
      </c>
      <c r="F3789" s="12" t="s">
        <v>247</v>
      </c>
      <c r="G3789" s="12" t="s">
        <v>246</v>
      </c>
      <c r="H3789" s="12" t="s">
        <v>1529</v>
      </c>
      <c r="I3789" s="12" t="s">
        <v>247</v>
      </c>
      <c r="J3789" s="12" t="s">
        <v>7548</v>
      </c>
      <c r="K3789" s="12" t="s">
        <v>18575</v>
      </c>
      <c r="L3789" s="12" t="s">
        <v>2483</v>
      </c>
      <c r="M3789" s="12" t="s">
        <v>18576</v>
      </c>
      <c r="N3789" s="12" t="s">
        <v>7987</v>
      </c>
      <c r="O3789" s="12" t="s">
        <v>18577</v>
      </c>
      <c r="P3789" s="13" t="str">
        <f>+IFERROR(VLOOKUP(Table32[[#This Row],[Código_parroquial]],Table5[[#All],[CÓDIGO PARROQUIA]:[CLASIFICACIÓN]],5,0),+IFERROR(VLOOKUP(CONCATENATE(Table32[[#This Row],[Código Cantón]],"50"),Table5[[#All],[CÓDIGO PARROQUIA]:[CLASIFICACIÓN]],5,0),""))</f>
        <v/>
      </c>
      <c r="Q3789" s="13" t="str">
        <f>+IFERROR(VLOOKUP(Table32[[#This Row],[Código Cantón]],Table4[[#All],[CÓDIGO CANTÓN]:[CLASIFICACIÓN]],6,0),"")</f>
        <v/>
      </c>
    </row>
    <row r="3790" spans="4:17" x14ac:dyDescent="0.3">
      <c r="D3790" s="12" t="s">
        <v>2482</v>
      </c>
      <c r="E3790" s="12" t="s">
        <v>223</v>
      </c>
      <c r="F3790" s="12" t="s">
        <v>247</v>
      </c>
      <c r="G3790" s="12" t="s">
        <v>246</v>
      </c>
      <c r="H3790" s="12" t="s">
        <v>1529</v>
      </c>
      <c r="I3790" s="12" t="s">
        <v>247</v>
      </c>
      <c r="J3790" s="12" t="s">
        <v>7548</v>
      </c>
      <c r="K3790" s="12" t="s">
        <v>18578</v>
      </c>
      <c r="L3790" s="12" t="s">
        <v>2483</v>
      </c>
      <c r="M3790" s="12" t="s">
        <v>8457</v>
      </c>
      <c r="N3790" s="12" t="s">
        <v>7987</v>
      </c>
      <c r="O3790" s="12" t="s">
        <v>18579</v>
      </c>
      <c r="P3790" s="13" t="str">
        <f>+IFERROR(VLOOKUP(Table32[[#This Row],[Código_parroquial]],Table5[[#All],[CÓDIGO PARROQUIA]:[CLASIFICACIÓN]],5,0),+IFERROR(VLOOKUP(CONCATENATE(Table32[[#This Row],[Código Cantón]],"50"),Table5[[#All],[CÓDIGO PARROQUIA]:[CLASIFICACIÓN]],5,0),""))</f>
        <v/>
      </c>
      <c r="Q3790" s="13" t="str">
        <f>+IFERROR(VLOOKUP(Table32[[#This Row],[Código Cantón]],Table4[[#All],[CÓDIGO CANTÓN]:[CLASIFICACIÓN]],6,0),"")</f>
        <v/>
      </c>
    </row>
    <row r="3791" spans="4:17" x14ac:dyDescent="0.3">
      <c r="D3791" s="12" t="s">
        <v>2482</v>
      </c>
      <c r="E3791" s="12" t="s">
        <v>223</v>
      </c>
      <c r="F3791" s="12" t="s">
        <v>247</v>
      </c>
      <c r="G3791" s="12" t="s">
        <v>246</v>
      </c>
      <c r="H3791" s="12" t="s">
        <v>1530</v>
      </c>
      <c r="I3791" s="12" t="s">
        <v>1531</v>
      </c>
      <c r="J3791" s="12" t="s">
        <v>7550</v>
      </c>
      <c r="K3791" s="12" t="s">
        <v>18580</v>
      </c>
      <c r="L3791" s="12" t="s">
        <v>2483</v>
      </c>
      <c r="M3791" s="12" t="s">
        <v>18581</v>
      </c>
      <c r="N3791" s="12" t="s">
        <v>7987</v>
      </c>
      <c r="O3791" s="12" t="s">
        <v>18582</v>
      </c>
      <c r="P3791" s="13" t="str">
        <f>+IFERROR(VLOOKUP(Table32[[#This Row],[Código_parroquial]],Table5[[#All],[CÓDIGO PARROQUIA]:[CLASIFICACIÓN]],5,0),+IFERROR(VLOOKUP(CONCATENATE(Table32[[#This Row],[Código Cantón]],"50"),Table5[[#All],[CÓDIGO PARROQUIA]:[CLASIFICACIÓN]],5,0),""))</f>
        <v/>
      </c>
      <c r="Q3791" s="13" t="str">
        <f>+IFERROR(VLOOKUP(Table32[[#This Row],[Código Cantón]],Table4[[#All],[CÓDIGO CANTÓN]:[CLASIFICACIÓN]],6,0),"")</f>
        <v/>
      </c>
    </row>
    <row r="3792" spans="4:17" x14ac:dyDescent="0.3">
      <c r="D3792" s="12" t="s">
        <v>2482</v>
      </c>
      <c r="E3792" s="12" t="s">
        <v>223</v>
      </c>
      <c r="F3792" s="12" t="s">
        <v>247</v>
      </c>
      <c r="G3792" s="12" t="s">
        <v>246</v>
      </c>
      <c r="H3792" s="12" t="s">
        <v>1536</v>
      </c>
      <c r="I3792" s="12" t="s">
        <v>1537</v>
      </c>
      <c r="J3792" s="12" t="s">
        <v>7550</v>
      </c>
      <c r="K3792" s="12" t="s">
        <v>18583</v>
      </c>
      <c r="L3792" s="12" t="s">
        <v>2483</v>
      </c>
      <c r="M3792" s="12" t="s">
        <v>18584</v>
      </c>
      <c r="N3792" s="12" t="s">
        <v>7987</v>
      </c>
      <c r="O3792" s="12" t="s">
        <v>18585</v>
      </c>
      <c r="P3792" s="13" t="str">
        <f>+IFERROR(VLOOKUP(Table32[[#This Row],[Código_parroquial]],Table5[[#All],[CÓDIGO PARROQUIA]:[CLASIFICACIÓN]],5,0),+IFERROR(VLOOKUP(CONCATENATE(Table32[[#This Row],[Código Cantón]],"50"),Table5[[#All],[CÓDIGO PARROQUIA]:[CLASIFICACIÓN]],5,0),""))</f>
        <v/>
      </c>
      <c r="Q3792" s="13" t="str">
        <f>+IFERROR(VLOOKUP(Table32[[#This Row],[Código Cantón]],Table4[[#All],[CÓDIGO CANTÓN]:[CLASIFICACIÓN]],6,0),"")</f>
        <v/>
      </c>
    </row>
    <row r="3793" spans="4:17" x14ac:dyDescent="0.3">
      <c r="D3793" s="12" t="s">
        <v>2482</v>
      </c>
      <c r="E3793" s="12" t="s">
        <v>223</v>
      </c>
      <c r="F3793" s="12" t="s">
        <v>247</v>
      </c>
      <c r="G3793" s="12" t="s">
        <v>246</v>
      </c>
      <c r="H3793" s="12" t="s">
        <v>1538</v>
      </c>
      <c r="I3793" s="12" t="s">
        <v>1539</v>
      </c>
      <c r="J3793" s="12" t="s">
        <v>7550</v>
      </c>
      <c r="K3793" s="12" t="s">
        <v>18586</v>
      </c>
      <c r="L3793" s="12" t="s">
        <v>2483</v>
      </c>
      <c r="M3793" s="12" t="s">
        <v>18587</v>
      </c>
      <c r="N3793" s="12" t="s">
        <v>7987</v>
      </c>
      <c r="O3793" s="12" t="s">
        <v>18588</v>
      </c>
      <c r="P3793" s="13" t="str">
        <f>+IFERROR(VLOOKUP(Table32[[#This Row],[Código_parroquial]],Table5[[#All],[CÓDIGO PARROQUIA]:[CLASIFICACIÓN]],5,0),+IFERROR(VLOOKUP(CONCATENATE(Table32[[#This Row],[Código Cantón]],"50"),Table5[[#All],[CÓDIGO PARROQUIA]:[CLASIFICACIÓN]],5,0),""))</f>
        <v/>
      </c>
      <c r="Q3793" s="13" t="str">
        <f>+IFERROR(VLOOKUP(Table32[[#This Row],[Código Cantón]],Table4[[#All],[CÓDIGO CANTÓN]:[CLASIFICACIÓN]],6,0),"")</f>
        <v/>
      </c>
    </row>
    <row r="3794" spans="4:17" x14ac:dyDescent="0.3">
      <c r="D3794" s="12" t="s">
        <v>2482</v>
      </c>
      <c r="E3794" s="12" t="s">
        <v>223</v>
      </c>
      <c r="F3794" s="12" t="s">
        <v>247</v>
      </c>
      <c r="G3794" s="12" t="s">
        <v>246</v>
      </c>
      <c r="H3794" s="12" t="s">
        <v>1532</v>
      </c>
      <c r="I3794" s="12" t="s">
        <v>1533</v>
      </c>
      <c r="J3794" s="12" t="s">
        <v>7550</v>
      </c>
      <c r="K3794" s="12" t="s">
        <v>18589</v>
      </c>
      <c r="L3794" s="12" t="s">
        <v>2483</v>
      </c>
      <c r="M3794" s="12" t="s">
        <v>18590</v>
      </c>
      <c r="N3794" s="12" t="s">
        <v>7987</v>
      </c>
      <c r="O3794" s="12" t="s">
        <v>18591</v>
      </c>
      <c r="P3794" s="13" t="str">
        <f>+IFERROR(VLOOKUP(Table32[[#This Row],[Código_parroquial]],Table5[[#All],[CÓDIGO PARROQUIA]:[CLASIFICACIÓN]],5,0),+IFERROR(VLOOKUP(CONCATENATE(Table32[[#This Row],[Código Cantón]],"50"),Table5[[#All],[CÓDIGO PARROQUIA]:[CLASIFICACIÓN]],5,0),""))</f>
        <v/>
      </c>
      <c r="Q3794" s="13" t="str">
        <f>+IFERROR(VLOOKUP(Table32[[#This Row],[Código Cantón]],Table4[[#All],[CÓDIGO CANTÓN]:[CLASIFICACIÓN]],6,0),"")</f>
        <v/>
      </c>
    </row>
    <row r="3795" spans="4:17" x14ac:dyDescent="0.3">
      <c r="D3795" s="12" t="s">
        <v>2482</v>
      </c>
      <c r="E3795" s="12" t="s">
        <v>223</v>
      </c>
      <c r="F3795" s="12" t="s">
        <v>247</v>
      </c>
      <c r="G3795" s="12" t="s">
        <v>246</v>
      </c>
      <c r="H3795" s="12" t="s">
        <v>1532</v>
      </c>
      <c r="I3795" s="12" t="s">
        <v>1533</v>
      </c>
      <c r="J3795" s="12" t="s">
        <v>7550</v>
      </c>
      <c r="K3795" s="12" t="s">
        <v>18592</v>
      </c>
      <c r="L3795" s="12" t="s">
        <v>2483</v>
      </c>
      <c r="M3795" s="12" t="s">
        <v>18593</v>
      </c>
      <c r="N3795" s="12" t="s">
        <v>7987</v>
      </c>
      <c r="O3795" s="12" t="s">
        <v>18594</v>
      </c>
      <c r="P3795" s="13" t="str">
        <f>+IFERROR(VLOOKUP(Table32[[#This Row],[Código_parroquial]],Table5[[#All],[CÓDIGO PARROQUIA]:[CLASIFICACIÓN]],5,0),+IFERROR(VLOOKUP(CONCATENATE(Table32[[#This Row],[Código Cantón]],"50"),Table5[[#All],[CÓDIGO PARROQUIA]:[CLASIFICACIÓN]],5,0),""))</f>
        <v/>
      </c>
      <c r="Q3795" s="13" t="str">
        <f>+IFERROR(VLOOKUP(Table32[[#This Row],[Código Cantón]],Table4[[#All],[CÓDIGO CANTÓN]:[CLASIFICACIÓN]],6,0),"")</f>
        <v/>
      </c>
    </row>
    <row r="3796" spans="4:17" x14ac:dyDescent="0.3">
      <c r="D3796" s="12" t="s">
        <v>2482</v>
      </c>
      <c r="E3796" s="12" t="s">
        <v>223</v>
      </c>
      <c r="F3796" s="12" t="s">
        <v>247</v>
      </c>
      <c r="G3796" s="12" t="s">
        <v>246</v>
      </c>
      <c r="H3796" s="12" t="s">
        <v>1534</v>
      </c>
      <c r="I3796" s="12" t="s">
        <v>1535</v>
      </c>
      <c r="J3796" s="12" t="s">
        <v>7550</v>
      </c>
      <c r="K3796" s="12" t="s">
        <v>18595</v>
      </c>
      <c r="L3796" s="12" t="s">
        <v>2483</v>
      </c>
      <c r="M3796" s="12" t="s">
        <v>18596</v>
      </c>
      <c r="N3796" s="12" t="s">
        <v>7987</v>
      </c>
      <c r="O3796" s="12" t="s">
        <v>18597</v>
      </c>
      <c r="P3796" s="13" t="str">
        <f>+IFERROR(VLOOKUP(Table32[[#This Row],[Código_parroquial]],Table5[[#All],[CÓDIGO PARROQUIA]:[CLASIFICACIÓN]],5,0),+IFERROR(VLOOKUP(CONCATENATE(Table32[[#This Row],[Código Cantón]],"50"),Table5[[#All],[CÓDIGO PARROQUIA]:[CLASIFICACIÓN]],5,0),""))</f>
        <v/>
      </c>
      <c r="Q3796" s="13" t="str">
        <f>+IFERROR(VLOOKUP(Table32[[#This Row],[Código Cantón]],Table4[[#All],[CÓDIGO CANTÓN]:[CLASIFICACIÓN]],6,0),"")</f>
        <v/>
      </c>
    </row>
    <row r="3797" spans="4:17" x14ac:dyDescent="0.3">
      <c r="D3797" s="12" t="s">
        <v>2482</v>
      </c>
      <c r="E3797" s="12" t="s">
        <v>223</v>
      </c>
      <c r="F3797" s="12" t="s">
        <v>247</v>
      </c>
      <c r="G3797" s="12" t="s">
        <v>246</v>
      </c>
      <c r="H3797" s="12" t="s">
        <v>1536</v>
      </c>
      <c r="I3797" s="12" t="s">
        <v>1537</v>
      </c>
      <c r="J3797" s="12" t="s">
        <v>7550</v>
      </c>
      <c r="K3797" s="12" t="s">
        <v>18598</v>
      </c>
      <c r="L3797" s="12" t="s">
        <v>2483</v>
      </c>
      <c r="M3797" s="12" t="s">
        <v>18599</v>
      </c>
      <c r="N3797" s="12" t="s">
        <v>7987</v>
      </c>
      <c r="O3797" s="12" t="s">
        <v>18600</v>
      </c>
      <c r="P3797" s="13" t="str">
        <f>+IFERROR(VLOOKUP(Table32[[#This Row],[Código_parroquial]],Table5[[#All],[CÓDIGO PARROQUIA]:[CLASIFICACIÓN]],5,0),+IFERROR(VLOOKUP(CONCATENATE(Table32[[#This Row],[Código Cantón]],"50"),Table5[[#All],[CÓDIGO PARROQUIA]:[CLASIFICACIÓN]],5,0),""))</f>
        <v/>
      </c>
      <c r="Q3797" s="13" t="str">
        <f>+IFERROR(VLOOKUP(Table32[[#This Row],[Código Cantón]],Table4[[#All],[CÓDIGO CANTÓN]:[CLASIFICACIÓN]],6,0),"")</f>
        <v/>
      </c>
    </row>
    <row r="3798" spans="4:17" x14ac:dyDescent="0.3">
      <c r="D3798" s="12" t="s">
        <v>2482</v>
      </c>
      <c r="E3798" s="12" t="s">
        <v>223</v>
      </c>
      <c r="F3798" s="12" t="s">
        <v>247</v>
      </c>
      <c r="G3798" s="12" t="s">
        <v>246</v>
      </c>
      <c r="H3798" s="12" t="s">
        <v>1536</v>
      </c>
      <c r="I3798" s="12" t="s">
        <v>1537</v>
      </c>
      <c r="J3798" s="12" t="s">
        <v>7550</v>
      </c>
      <c r="K3798" s="12" t="s">
        <v>18601</v>
      </c>
      <c r="L3798" s="12" t="s">
        <v>2483</v>
      </c>
      <c r="M3798" s="12" t="s">
        <v>18602</v>
      </c>
      <c r="N3798" s="12" t="s">
        <v>7987</v>
      </c>
      <c r="O3798" s="12" t="s">
        <v>18603</v>
      </c>
      <c r="P3798" s="13" t="str">
        <f>+IFERROR(VLOOKUP(Table32[[#This Row],[Código_parroquial]],Table5[[#All],[CÓDIGO PARROQUIA]:[CLASIFICACIÓN]],5,0),+IFERROR(VLOOKUP(CONCATENATE(Table32[[#This Row],[Código Cantón]],"50"),Table5[[#All],[CÓDIGO PARROQUIA]:[CLASIFICACIÓN]],5,0),""))</f>
        <v/>
      </c>
      <c r="Q3798" s="13" t="str">
        <f>+IFERROR(VLOOKUP(Table32[[#This Row],[Código Cantón]],Table4[[#All],[CÓDIGO CANTÓN]:[CLASIFICACIÓN]],6,0),"")</f>
        <v/>
      </c>
    </row>
    <row r="3799" spans="4:17" x14ac:dyDescent="0.3">
      <c r="D3799" s="12" t="s">
        <v>2482</v>
      </c>
      <c r="E3799" s="12" t="s">
        <v>223</v>
      </c>
      <c r="F3799" s="12" t="s">
        <v>247</v>
      </c>
      <c r="G3799" s="12" t="s">
        <v>246</v>
      </c>
      <c r="H3799" s="12" t="s">
        <v>1536</v>
      </c>
      <c r="I3799" s="12" t="s">
        <v>1537</v>
      </c>
      <c r="J3799" s="12" t="s">
        <v>7550</v>
      </c>
      <c r="K3799" s="12" t="s">
        <v>18604</v>
      </c>
      <c r="L3799" s="12" t="s">
        <v>2483</v>
      </c>
      <c r="M3799" s="12" t="s">
        <v>18605</v>
      </c>
      <c r="N3799" s="12" t="s">
        <v>7987</v>
      </c>
      <c r="O3799" s="12" t="s">
        <v>18606</v>
      </c>
      <c r="P3799" s="13" t="str">
        <f>+IFERROR(VLOOKUP(Table32[[#This Row],[Código_parroquial]],Table5[[#All],[CÓDIGO PARROQUIA]:[CLASIFICACIÓN]],5,0),+IFERROR(VLOOKUP(CONCATENATE(Table32[[#This Row],[Código Cantón]],"50"),Table5[[#All],[CÓDIGO PARROQUIA]:[CLASIFICACIÓN]],5,0),""))</f>
        <v/>
      </c>
      <c r="Q3799" s="13" t="str">
        <f>+IFERROR(VLOOKUP(Table32[[#This Row],[Código Cantón]],Table4[[#All],[CÓDIGO CANTÓN]:[CLASIFICACIÓN]],6,0),"")</f>
        <v/>
      </c>
    </row>
    <row r="3800" spans="4:17" x14ac:dyDescent="0.3">
      <c r="D3800" s="12" t="s">
        <v>2482</v>
      </c>
      <c r="E3800" s="12" t="s">
        <v>223</v>
      </c>
      <c r="F3800" s="12" t="s">
        <v>249</v>
      </c>
      <c r="G3800" s="12" t="s">
        <v>248</v>
      </c>
      <c r="H3800" s="12" t="s">
        <v>1542</v>
      </c>
      <c r="I3800" s="12" t="s">
        <v>249</v>
      </c>
      <c r="J3800" s="12" t="s">
        <v>7548</v>
      </c>
      <c r="K3800" s="12" t="s">
        <v>18607</v>
      </c>
      <c r="L3800" s="12" t="s">
        <v>2483</v>
      </c>
      <c r="M3800" s="12" t="s">
        <v>18608</v>
      </c>
      <c r="N3800" s="12" t="s">
        <v>7987</v>
      </c>
      <c r="O3800" s="12" t="s">
        <v>18609</v>
      </c>
      <c r="P3800" s="13" t="str">
        <f>+IFERROR(VLOOKUP(Table32[[#This Row],[Código_parroquial]],Table5[[#All],[CÓDIGO PARROQUIA]:[CLASIFICACIÓN]],5,0),+IFERROR(VLOOKUP(CONCATENATE(Table32[[#This Row],[Código Cantón]],"50"),Table5[[#All],[CÓDIGO PARROQUIA]:[CLASIFICACIÓN]],5,0),""))</f>
        <v/>
      </c>
      <c r="Q3800" s="13" t="str">
        <f>+IFERROR(VLOOKUP(Table32[[#This Row],[Código Cantón]],Table4[[#All],[CÓDIGO CANTÓN]:[CLASIFICACIÓN]],6,0),"")</f>
        <v/>
      </c>
    </row>
    <row r="3801" spans="4:17" x14ac:dyDescent="0.3">
      <c r="D3801" s="12" t="s">
        <v>2482</v>
      </c>
      <c r="E3801" s="12" t="s">
        <v>223</v>
      </c>
      <c r="F3801" s="12" t="s">
        <v>249</v>
      </c>
      <c r="G3801" s="12" t="s">
        <v>248</v>
      </c>
      <c r="H3801" s="12" t="s">
        <v>1546</v>
      </c>
      <c r="I3801" s="12" t="s">
        <v>1547</v>
      </c>
      <c r="J3801" s="12" t="s">
        <v>7550</v>
      </c>
      <c r="K3801" s="12" t="s">
        <v>18610</v>
      </c>
      <c r="L3801" s="12" t="s">
        <v>2483</v>
      </c>
      <c r="M3801" s="12" t="s">
        <v>18611</v>
      </c>
      <c r="N3801" s="12" t="s">
        <v>7987</v>
      </c>
      <c r="O3801" s="12" t="s">
        <v>18612</v>
      </c>
      <c r="P3801" s="13" t="str">
        <f>+IFERROR(VLOOKUP(Table32[[#This Row],[Código_parroquial]],Table5[[#All],[CÓDIGO PARROQUIA]:[CLASIFICACIÓN]],5,0),+IFERROR(VLOOKUP(CONCATENATE(Table32[[#This Row],[Código Cantón]],"50"),Table5[[#All],[CÓDIGO PARROQUIA]:[CLASIFICACIÓN]],5,0),""))</f>
        <v/>
      </c>
      <c r="Q3801" s="13" t="str">
        <f>+IFERROR(VLOOKUP(Table32[[#This Row],[Código Cantón]],Table4[[#All],[CÓDIGO CANTÓN]:[CLASIFICACIÓN]],6,0),"")</f>
        <v/>
      </c>
    </row>
    <row r="3802" spans="4:17" x14ac:dyDescent="0.3">
      <c r="D3802" s="12" t="s">
        <v>2482</v>
      </c>
      <c r="E3802" s="12" t="s">
        <v>223</v>
      </c>
      <c r="F3802" s="12" t="s">
        <v>249</v>
      </c>
      <c r="G3802" s="12" t="s">
        <v>248</v>
      </c>
      <c r="H3802" s="12" t="s">
        <v>1542</v>
      </c>
      <c r="I3802" s="12" t="s">
        <v>249</v>
      </c>
      <c r="J3802" s="12" t="s">
        <v>7548</v>
      </c>
      <c r="K3802" s="12" t="s">
        <v>18613</v>
      </c>
      <c r="L3802" s="12" t="s">
        <v>2483</v>
      </c>
      <c r="M3802" s="12" t="s">
        <v>18614</v>
      </c>
      <c r="N3802" s="12" t="s">
        <v>7987</v>
      </c>
      <c r="O3802" s="12" t="s">
        <v>18615</v>
      </c>
      <c r="P3802" s="13" t="str">
        <f>+IFERROR(VLOOKUP(Table32[[#This Row],[Código_parroquial]],Table5[[#All],[CÓDIGO PARROQUIA]:[CLASIFICACIÓN]],5,0),+IFERROR(VLOOKUP(CONCATENATE(Table32[[#This Row],[Código Cantón]],"50"),Table5[[#All],[CÓDIGO PARROQUIA]:[CLASIFICACIÓN]],5,0),""))</f>
        <v/>
      </c>
      <c r="Q3802" s="13" t="str">
        <f>+IFERROR(VLOOKUP(Table32[[#This Row],[Código Cantón]],Table4[[#All],[CÓDIGO CANTÓN]:[CLASIFICACIÓN]],6,0),"")</f>
        <v/>
      </c>
    </row>
    <row r="3803" spans="4:17" x14ac:dyDescent="0.3">
      <c r="D3803" s="12" t="s">
        <v>2482</v>
      </c>
      <c r="E3803" s="12" t="s">
        <v>223</v>
      </c>
      <c r="F3803" s="12" t="s">
        <v>249</v>
      </c>
      <c r="G3803" s="12" t="s">
        <v>248</v>
      </c>
      <c r="H3803" s="12" t="s">
        <v>1543</v>
      </c>
      <c r="I3803" s="12" t="s">
        <v>1544</v>
      </c>
      <c r="J3803" s="12" t="s">
        <v>7550</v>
      </c>
      <c r="K3803" s="12" t="s">
        <v>18616</v>
      </c>
      <c r="L3803" s="12" t="s">
        <v>2483</v>
      </c>
      <c r="M3803" s="12" t="s">
        <v>18617</v>
      </c>
      <c r="N3803" s="12" t="s">
        <v>7987</v>
      </c>
      <c r="O3803" s="12" t="s">
        <v>18618</v>
      </c>
      <c r="P3803" s="13" t="str">
        <f>+IFERROR(VLOOKUP(Table32[[#This Row],[Código_parroquial]],Table5[[#All],[CÓDIGO PARROQUIA]:[CLASIFICACIÓN]],5,0),+IFERROR(VLOOKUP(CONCATENATE(Table32[[#This Row],[Código Cantón]],"50"),Table5[[#All],[CÓDIGO PARROQUIA]:[CLASIFICACIÓN]],5,0),""))</f>
        <v/>
      </c>
      <c r="Q3803" s="13" t="str">
        <f>+IFERROR(VLOOKUP(Table32[[#This Row],[Código Cantón]],Table4[[#All],[CÓDIGO CANTÓN]:[CLASIFICACIÓN]],6,0),"")</f>
        <v/>
      </c>
    </row>
    <row r="3804" spans="4:17" x14ac:dyDescent="0.3">
      <c r="D3804" s="12" t="s">
        <v>2482</v>
      </c>
      <c r="E3804" s="12" t="s">
        <v>223</v>
      </c>
      <c r="F3804" s="12" t="s">
        <v>249</v>
      </c>
      <c r="G3804" s="12" t="s">
        <v>248</v>
      </c>
      <c r="H3804" s="12" t="s">
        <v>1545</v>
      </c>
      <c r="I3804" s="12" t="s">
        <v>7919</v>
      </c>
      <c r="J3804" s="12" t="s">
        <v>7550</v>
      </c>
      <c r="K3804" s="12" t="s">
        <v>18619</v>
      </c>
      <c r="L3804" s="12" t="s">
        <v>2483</v>
      </c>
      <c r="M3804" s="12" t="s">
        <v>18620</v>
      </c>
      <c r="N3804" s="12" t="s">
        <v>7987</v>
      </c>
      <c r="O3804" s="12" t="s">
        <v>18621</v>
      </c>
      <c r="P3804" s="13" t="str">
        <f>+IFERROR(VLOOKUP(Table32[[#This Row],[Código_parroquial]],Table5[[#All],[CÓDIGO PARROQUIA]:[CLASIFICACIÓN]],5,0),+IFERROR(VLOOKUP(CONCATENATE(Table32[[#This Row],[Código Cantón]],"50"),Table5[[#All],[CÓDIGO PARROQUIA]:[CLASIFICACIÓN]],5,0),""))</f>
        <v/>
      </c>
      <c r="Q3804" s="13" t="str">
        <f>+IFERROR(VLOOKUP(Table32[[#This Row],[Código Cantón]],Table4[[#All],[CÓDIGO CANTÓN]:[CLASIFICACIÓN]],6,0),"")</f>
        <v/>
      </c>
    </row>
    <row r="3805" spans="4:17" x14ac:dyDescent="0.3">
      <c r="D3805" s="12" t="s">
        <v>2482</v>
      </c>
      <c r="E3805" s="12" t="s">
        <v>223</v>
      </c>
      <c r="F3805" s="12" t="s">
        <v>251</v>
      </c>
      <c r="G3805" s="12" t="s">
        <v>250</v>
      </c>
      <c r="H3805" s="12" t="s">
        <v>1548</v>
      </c>
      <c r="I3805" s="12" t="s">
        <v>251</v>
      </c>
      <c r="J3805" s="12" t="s">
        <v>7548</v>
      </c>
      <c r="K3805" s="12" t="s">
        <v>18622</v>
      </c>
      <c r="L3805" s="12" t="s">
        <v>2483</v>
      </c>
      <c r="M3805" s="12" t="s">
        <v>18623</v>
      </c>
      <c r="N3805" s="12" t="s">
        <v>7987</v>
      </c>
      <c r="O3805" s="12" t="s">
        <v>18624</v>
      </c>
      <c r="P3805" s="13" t="str">
        <f>+IFERROR(VLOOKUP(Table32[[#This Row],[Código_parroquial]],Table5[[#All],[CÓDIGO PARROQUIA]:[CLASIFICACIÓN]],5,0),+IFERROR(VLOOKUP(CONCATENATE(Table32[[#This Row],[Código Cantón]],"50"),Table5[[#All],[CÓDIGO PARROQUIA]:[CLASIFICACIÓN]],5,0),""))</f>
        <v/>
      </c>
      <c r="Q3805" s="13" t="str">
        <f>+IFERROR(VLOOKUP(Table32[[#This Row],[Código Cantón]],Table4[[#All],[CÓDIGO CANTÓN]:[CLASIFICACIÓN]],6,0),"")</f>
        <v/>
      </c>
    </row>
    <row r="3806" spans="4:17" x14ac:dyDescent="0.3">
      <c r="D3806" s="12" t="s">
        <v>2482</v>
      </c>
      <c r="E3806" s="12" t="s">
        <v>223</v>
      </c>
      <c r="F3806" s="12" t="s">
        <v>251</v>
      </c>
      <c r="G3806" s="12" t="s">
        <v>250</v>
      </c>
      <c r="H3806" s="12" t="s">
        <v>1548</v>
      </c>
      <c r="I3806" s="12" t="s">
        <v>251</v>
      </c>
      <c r="J3806" s="12" t="s">
        <v>7548</v>
      </c>
      <c r="K3806" s="12" t="s">
        <v>18625</v>
      </c>
      <c r="L3806" s="12" t="s">
        <v>2483</v>
      </c>
      <c r="M3806" s="12" t="s">
        <v>18626</v>
      </c>
      <c r="N3806" s="12" t="s">
        <v>7987</v>
      </c>
      <c r="O3806" s="12" t="s">
        <v>18627</v>
      </c>
      <c r="P3806" s="13" t="str">
        <f>+IFERROR(VLOOKUP(Table32[[#This Row],[Código_parroquial]],Table5[[#All],[CÓDIGO PARROQUIA]:[CLASIFICACIÓN]],5,0),+IFERROR(VLOOKUP(CONCATENATE(Table32[[#This Row],[Código Cantón]],"50"),Table5[[#All],[CÓDIGO PARROQUIA]:[CLASIFICACIÓN]],5,0),""))</f>
        <v/>
      </c>
      <c r="Q3806" s="13" t="str">
        <f>+IFERROR(VLOOKUP(Table32[[#This Row],[Código Cantón]],Table4[[#All],[CÓDIGO CANTÓN]:[CLASIFICACIÓN]],6,0),"")</f>
        <v/>
      </c>
    </row>
    <row r="3807" spans="4:17" x14ac:dyDescent="0.3">
      <c r="D3807" s="12" t="s">
        <v>2482</v>
      </c>
      <c r="E3807" s="12" t="s">
        <v>223</v>
      </c>
      <c r="F3807" s="12" t="s">
        <v>251</v>
      </c>
      <c r="G3807" s="12" t="s">
        <v>250</v>
      </c>
      <c r="H3807" s="12" t="s">
        <v>1551</v>
      </c>
      <c r="I3807" s="12" t="s">
        <v>5351</v>
      </c>
      <c r="J3807" s="12" t="s">
        <v>7550</v>
      </c>
      <c r="K3807" s="12" t="s">
        <v>18628</v>
      </c>
      <c r="L3807" s="12" t="s">
        <v>2483</v>
      </c>
      <c r="M3807" s="12" t="s">
        <v>18629</v>
      </c>
      <c r="N3807" s="12" t="s">
        <v>7987</v>
      </c>
      <c r="O3807" s="12" t="s">
        <v>18630</v>
      </c>
      <c r="P3807" s="13" t="str">
        <f>+IFERROR(VLOOKUP(Table32[[#This Row],[Código_parroquial]],Table5[[#All],[CÓDIGO PARROQUIA]:[CLASIFICACIÓN]],5,0),+IFERROR(VLOOKUP(CONCATENATE(Table32[[#This Row],[Código Cantón]],"50"),Table5[[#All],[CÓDIGO PARROQUIA]:[CLASIFICACIÓN]],5,0),""))</f>
        <v/>
      </c>
      <c r="Q3807" s="13" t="str">
        <f>+IFERROR(VLOOKUP(Table32[[#This Row],[Código Cantón]],Table4[[#All],[CÓDIGO CANTÓN]:[CLASIFICACIÓN]],6,0),"")</f>
        <v/>
      </c>
    </row>
    <row r="3808" spans="4:17" x14ac:dyDescent="0.3">
      <c r="D3808" s="12" t="s">
        <v>2482</v>
      </c>
      <c r="E3808" s="12" t="s">
        <v>223</v>
      </c>
      <c r="F3808" s="12" t="s">
        <v>253</v>
      </c>
      <c r="G3808" s="12" t="s">
        <v>252</v>
      </c>
      <c r="H3808" s="12" t="s">
        <v>1553</v>
      </c>
      <c r="I3808" s="12" t="s">
        <v>253</v>
      </c>
      <c r="J3808" s="12" t="s">
        <v>7548</v>
      </c>
      <c r="K3808" s="12" t="s">
        <v>18631</v>
      </c>
      <c r="L3808" s="12" t="s">
        <v>2483</v>
      </c>
      <c r="M3808" s="12" t="s">
        <v>18632</v>
      </c>
      <c r="N3808" s="12" t="s">
        <v>7987</v>
      </c>
      <c r="O3808" s="12" t="s">
        <v>18633</v>
      </c>
      <c r="P3808" s="13" t="str">
        <f>+IFERROR(VLOOKUP(Table32[[#This Row],[Código_parroquial]],Table5[[#All],[CÓDIGO PARROQUIA]:[CLASIFICACIÓN]],5,0),+IFERROR(VLOOKUP(CONCATENATE(Table32[[#This Row],[Código Cantón]],"50"),Table5[[#All],[CÓDIGO PARROQUIA]:[CLASIFICACIÓN]],5,0),""))</f>
        <v/>
      </c>
      <c r="Q3808" s="13" t="str">
        <f>+IFERROR(VLOOKUP(Table32[[#This Row],[Código Cantón]],Table4[[#All],[CÓDIGO CANTÓN]:[CLASIFICACIÓN]],6,0),"")</f>
        <v/>
      </c>
    </row>
    <row r="3809" spans="4:17" x14ac:dyDescent="0.3">
      <c r="D3809" s="12" t="s">
        <v>2482</v>
      </c>
      <c r="E3809" s="12" t="s">
        <v>223</v>
      </c>
      <c r="F3809" s="12" t="s">
        <v>253</v>
      </c>
      <c r="G3809" s="12" t="s">
        <v>252</v>
      </c>
      <c r="H3809" s="12" t="s">
        <v>1553</v>
      </c>
      <c r="I3809" s="12" t="s">
        <v>253</v>
      </c>
      <c r="J3809" s="12" t="s">
        <v>7548</v>
      </c>
      <c r="K3809" s="12" t="s">
        <v>18634</v>
      </c>
      <c r="L3809" s="12" t="s">
        <v>2483</v>
      </c>
      <c r="M3809" s="12" t="s">
        <v>18635</v>
      </c>
      <c r="N3809" s="12" t="s">
        <v>7987</v>
      </c>
      <c r="O3809" s="12" t="s">
        <v>18636</v>
      </c>
      <c r="P3809" s="13" t="str">
        <f>+IFERROR(VLOOKUP(Table32[[#This Row],[Código_parroquial]],Table5[[#All],[CÓDIGO PARROQUIA]:[CLASIFICACIÓN]],5,0),+IFERROR(VLOOKUP(CONCATENATE(Table32[[#This Row],[Código Cantón]],"50"),Table5[[#All],[CÓDIGO PARROQUIA]:[CLASIFICACIÓN]],5,0),""))</f>
        <v/>
      </c>
      <c r="Q3809" s="13" t="str">
        <f>+IFERROR(VLOOKUP(Table32[[#This Row],[Código Cantón]],Table4[[#All],[CÓDIGO CANTÓN]:[CLASIFICACIÓN]],6,0),"")</f>
        <v/>
      </c>
    </row>
    <row r="3810" spans="4:17" x14ac:dyDescent="0.3">
      <c r="D3810" s="12" t="s">
        <v>2482</v>
      </c>
      <c r="E3810" s="12" t="s">
        <v>223</v>
      </c>
      <c r="F3810" s="12" t="s">
        <v>253</v>
      </c>
      <c r="G3810" s="12" t="s">
        <v>252</v>
      </c>
      <c r="H3810" s="12" t="s">
        <v>1554</v>
      </c>
      <c r="I3810" s="12" t="s">
        <v>1555</v>
      </c>
      <c r="J3810" s="12" t="s">
        <v>7550</v>
      </c>
      <c r="K3810" s="12" t="s">
        <v>18637</v>
      </c>
      <c r="L3810" s="12" t="s">
        <v>2483</v>
      </c>
      <c r="M3810" s="12" t="s">
        <v>18638</v>
      </c>
      <c r="N3810" s="12" t="s">
        <v>7987</v>
      </c>
      <c r="O3810" s="12" t="s">
        <v>18639</v>
      </c>
      <c r="P3810" s="13" t="str">
        <f>+IFERROR(VLOOKUP(Table32[[#This Row],[Código_parroquial]],Table5[[#All],[CÓDIGO PARROQUIA]:[CLASIFICACIÓN]],5,0),+IFERROR(VLOOKUP(CONCATENATE(Table32[[#This Row],[Código Cantón]],"50"),Table5[[#All],[CÓDIGO PARROQUIA]:[CLASIFICACIÓN]],5,0),""))</f>
        <v/>
      </c>
      <c r="Q3810" s="13" t="str">
        <f>+IFERROR(VLOOKUP(Table32[[#This Row],[Código Cantón]],Table4[[#All],[CÓDIGO CANTÓN]:[CLASIFICACIÓN]],6,0),"")</f>
        <v/>
      </c>
    </row>
    <row r="3811" spans="4:17" x14ac:dyDescent="0.3">
      <c r="D3811" s="12" t="s">
        <v>2482</v>
      </c>
      <c r="E3811" s="12" t="s">
        <v>255</v>
      </c>
      <c r="F3811" s="12" t="s">
        <v>256</v>
      </c>
      <c r="G3811" s="12" t="s">
        <v>254</v>
      </c>
      <c r="H3811" s="12" t="s">
        <v>1558</v>
      </c>
      <c r="I3811" s="12" t="s">
        <v>7920</v>
      </c>
      <c r="J3811" s="12" t="s">
        <v>7548</v>
      </c>
      <c r="K3811" s="12" t="s">
        <v>18640</v>
      </c>
      <c r="L3811" s="12" t="s">
        <v>2483</v>
      </c>
      <c r="M3811" s="12" t="s">
        <v>18641</v>
      </c>
      <c r="N3811" s="12" t="s">
        <v>7980</v>
      </c>
      <c r="O3811" s="12" t="s">
        <v>18642</v>
      </c>
      <c r="P3811" s="13" t="str">
        <f>+IFERROR(VLOOKUP(Table32[[#This Row],[Código_parroquial]],Table5[[#All],[CÓDIGO PARROQUIA]:[CLASIFICACIÓN]],5,0),+IFERROR(VLOOKUP(CONCATENATE(Table32[[#This Row],[Código Cantón]],"50"),Table5[[#All],[CÓDIGO PARROQUIA]:[CLASIFICACIÓN]],5,0),""))</f>
        <v/>
      </c>
      <c r="Q3811" s="13" t="str">
        <f>+IFERROR(VLOOKUP(Table32[[#This Row],[Código Cantón]],Table4[[#All],[CÓDIGO CANTÓN]:[CLASIFICACIÓN]],6,0),"")</f>
        <v/>
      </c>
    </row>
    <row r="3812" spans="4:17" x14ac:dyDescent="0.3">
      <c r="D3812" s="12" t="s">
        <v>2482</v>
      </c>
      <c r="E3812" s="12" t="s">
        <v>255</v>
      </c>
      <c r="F3812" s="12" t="s">
        <v>256</v>
      </c>
      <c r="G3812" s="12" t="s">
        <v>254</v>
      </c>
      <c r="H3812" s="12" t="s">
        <v>1565</v>
      </c>
      <c r="I3812" s="12" t="s">
        <v>1199</v>
      </c>
      <c r="J3812" s="12" t="s">
        <v>7550</v>
      </c>
      <c r="K3812" s="12" t="s">
        <v>18643</v>
      </c>
      <c r="L3812" s="12" t="s">
        <v>2483</v>
      </c>
      <c r="M3812" s="12" t="s">
        <v>18644</v>
      </c>
      <c r="N3812" s="12" t="s">
        <v>7987</v>
      </c>
      <c r="O3812" s="12" t="s">
        <v>18645</v>
      </c>
      <c r="P3812" s="13" t="str">
        <f>+IFERROR(VLOOKUP(Table32[[#This Row],[Código_parroquial]],Table5[[#All],[CÓDIGO PARROQUIA]:[CLASIFICACIÓN]],5,0),+IFERROR(VLOOKUP(CONCATENATE(Table32[[#This Row],[Código Cantón]],"50"),Table5[[#All],[CÓDIGO PARROQUIA]:[CLASIFICACIÓN]],5,0),""))</f>
        <v/>
      </c>
      <c r="Q3812" s="13" t="str">
        <f>+IFERROR(VLOOKUP(Table32[[#This Row],[Código Cantón]],Table4[[#All],[CÓDIGO CANTÓN]:[CLASIFICACIÓN]],6,0),"")</f>
        <v/>
      </c>
    </row>
    <row r="3813" spans="4:17" x14ac:dyDescent="0.3">
      <c r="D3813" s="12" t="s">
        <v>2482</v>
      </c>
      <c r="E3813" s="12" t="s">
        <v>255</v>
      </c>
      <c r="F3813" s="12" t="s">
        <v>256</v>
      </c>
      <c r="G3813" s="12" t="s">
        <v>254</v>
      </c>
      <c r="H3813" s="12" t="s">
        <v>1556</v>
      </c>
      <c r="I3813" s="12" t="s">
        <v>1557</v>
      </c>
      <c r="J3813" s="12" t="s">
        <v>7548</v>
      </c>
      <c r="K3813" s="12" t="s">
        <v>18646</v>
      </c>
      <c r="L3813" s="12" t="s">
        <v>2483</v>
      </c>
      <c r="M3813" s="12" t="s">
        <v>18647</v>
      </c>
      <c r="N3813" s="12" t="s">
        <v>7987</v>
      </c>
      <c r="O3813" s="12" t="s">
        <v>9392</v>
      </c>
      <c r="P3813" s="13" t="str">
        <f>+IFERROR(VLOOKUP(Table32[[#This Row],[Código_parroquial]],Table5[[#All],[CÓDIGO PARROQUIA]:[CLASIFICACIÓN]],5,0),+IFERROR(VLOOKUP(CONCATENATE(Table32[[#This Row],[Código Cantón]],"50"),Table5[[#All],[CÓDIGO PARROQUIA]:[CLASIFICACIÓN]],5,0),""))</f>
        <v/>
      </c>
      <c r="Q3813" s="13" t="str">
        <f>+IFERROR(VLOOKUP(Table32[[#This Row],[Código Cantón]],Table4[[#All],[CÓDIGO CANTÓN]:[CLASIFICACIÓN]],6,0),"")</f>
        <v/>
      </c>
    </row>
    <row r="3814" spans="4:17" x14ac:dyDescent="0.3">
      <c r="D3814" s="12" t="s">
        <v>2482</v>
      </c>
      <c r="E3814" s="12" t="s">
        <v>255</v>
      </c>
      <c r="F3814" s="12" t="s">
        <v>256</v>
      </c>
      <c r="G3814" s="12" t="s">
        <v>254</v>
      </c>
      <c r="H3814" s="12" t="s">
        <v>1567</v>
      </c>
      <c r="I3814" s="12" t="s">
        <v>1568</v>
      </c>
      <c r="J3814" s="12" t="s">
        <v>7550</v>
      </c>
      <c r="K3814" s="12" t="s">
        <v>18648</v>
      </c>
      <c r="L3814" s="12" t="s">
        <v>2483</v>
      </c>
      <c r="M3814" s="12" t="s">
        <v>18649</v>
      </c>
      <c r="N3814" s="12" t="s">
        <v>7987</v>
      </c>
      <c r="O3814" s="12" t="s">
        <v>751</v>
      </c>
      <c r="P3814" s="13" t="str">
        <f>+IFERROR(VLOOKUP(Table32[[#This Row],[Código_parroquial]],Table5[[#All],[CÓDIGO PARROQUIA]:[CLASIFICACIÓN]],5,0),+IFERROR(VLOOKUP(CONCATENATE(Table32[[#This Row],[Código Cantón]],"50"),Table5[[#All],[CÓDIGO PARROQUIA]:[CLASIFICACIÓN]],5,0),""))</f>
        <v/>
      </c>
      <c r="Q3814" s="13" t="str">
        <f>+IFERROR(VLOOKUP(Table32[[#This Row],[Código Cantón]],Table4[[#All],[CÓDIGO CANTÓN]:[CLASIFICACIÓN]],6,0),"")</f>
        <v/>
      </c>
    </row>
    <row r="3815" spans="4:17" x14ac:dyDescent="0.3">
      <c r="D3815" s="12" t="s">
        <v>2482</v>
      </c>
      <c r="E3815" s="12" t="s">
        <v>255</v>
      </c>
      <c r="F3815" s="12" t="s">
        <v>256</v>
      </c>
      <c r="G3815" s="12" t="s">
        <v>254</v>
      </c>
      <c r="H3815" s="12" t="s">
        <v>1569</v>
      </c>
      <c r="I3815" s="12" t="s">
        <v>2581</v>
      </c>
      <c r="J3815" s="12" t="s">
        <v>7550</v>
      </c>
      <c r="K3815" s="12" t="s">
        <v>18650</v>
      </c>
      <c r="L3815" s="12" t="s">
        <v>2483</v>
      </c>
      <c r="M3815" s="12" t="s">
        <v>9785</v>
      </c>
      <c r="N3815" s="12" t="s">
        <v>7987</v>
      </c>
      <c r="O3815" s="12" t="s">
        <v>18651</v>
      </c>
      <c r="P3815" s="13" t="str">
        <f>+IFERROR(VLOOKUP(Table32[[#This Row],[Código_parroquial]],Table5[[#All],[CÓDIGO PARROQUIA]:[CLASIFICACIÓN]],5,0),+IFERROR(VLOOKUP(CONCATENATE(Table32[[#This Row],[Código Cantón]],"50"),Table5[[#All],[CÓDIGO PARROQUIA]:[CLASIFICACIÓN]],5,0),""))</f>
        <v/>
      </c>
      <c r="Q3815" s="13" t="str">
        <f>+IFERROR(VLOOKUP(Table32[[#This Row],[Código Cantón]],Table4[[#All],[CÓDIGO CANTÓN]:[CLASIFICACIÓN]],6,0),"")</f>
        <v/>
      </c>
    </row>
    <row r="3816" spans="4:17" x14ac:dyDescent="0.3">
      <c r="D3816" s="12" t="s">
        <v>2482</v>
      </c>
      <c r="E3816" s="12" t="s">
        <v>255</v>
      </c>
      <c r="F3816" s="12" t="s">
        <v>256</v>
      </c>
      <c r="G3816" s="12" t="s">
        <v>254</v>
      </c>
      <c r="H3816" s="12" t="s">
        <v>1563</v>
      </c>
      <c r="I3816" s="12" t="s">
        <v>1564</v>
      </c>
      <c r="J3816" s="12" t="s">
        <v>7550</v>
      </c>
      <c r="K3816" s="12" t="s">
        <v>18652</v>
      </c>
      <c r="L3816" s="12" t="s">
        <v>2483</v>
      </c>
      <c r="M3816" s="12" t="s">
        <v>18653</v>
      </c>
      <c r="N3816" s="12" t="s">
        <v>7987</v>
      </c>
      <c r="O3816" s="12" t="s">
        <v>18654</v>
      </c>
      <c r="P3816" s="13" t="str">
        <f>+IFERROR(VLOOKUP(Table32[[#This Row],[Código_parroquial]],Table5[[#All],[CÓDIGO PARROQUIA]:[CLASIFICACIÓN]],5,0),+IFERROR(VLOOKUP(CONCATENATE(Table32[[#This Row],[Código Cantón]],"50"),Table5[[#All],[CÓDIGO PARROQUIA]:[CLASIFICACIÓN]],5,0),""))</f>
        <v/>
      </c>
      <c r="Q3816" s="13" t="str">
        <f>+IFERROR(VLOOKUP(Table32[[#This Row],[Código Cantón]],Table4[[#All],[CÓDIGO CANTÓN]:[CLASIFICACIÓN]],6,0),"")</f>
        <v/>
      </c>
    </row>
    <row r="3817" spans="4:17" x14ac:dyDescent="0.3">
      <c r="D3817" s="12" t="s">
        <v>2482</v>
      </c>
      <c r="E3817" s="12" t="s">
        <v>255</v>
      </c>
      <c r="F3817" s="12" t="s">
        <v>256</v>
      </c>
      <c r="G3817" s="12" t="s">
        <v>254</v>
      </c>
      <c r="H3817" s="12" t="s">
        <v>1567</v>
      </c>
      <c r="I3817" s="12" t="s">
        <v>1568</v>
      </c>
      <c r="J3817" s="12" t="s">
        <v>7550</v>
      </c>
      <c r="K3817" s="12" t="s">
        <v>18655</v>
      </c>
      <c r="L3817" s="12" t="s">
        <v>2483</v>
      </c>
      <c r="M3817" s="12" t="s">
        <v>9405</v>
      </c>
      <c r="N3817" s="12" t="s">
        <v>7987</v>
      </c>
      <c r="O3817" s="12" t="s">
        <v>18656</v>
      </c>
      <c r="P3817" s="13" t="str">
        <f>+IFERROR(VLOOKUP(Table32[[#This Row],[Código_parroquial]],Table5[[#All],[CÓDIGO PARROQUIA]:[CLASIFICACIÓN]],5,0),+IFERROR(VLOOKUP(CONCATENATE(Table32[[#This Row],[Código Cantón]],"50"),Table5[[#All],[CÓDIGO PARROQUIA]:[CLASIFICACIÓN]],5,0),""))</f>
        <v/>
      </c>
      <c r="Q3817" s="13" t="str">
        <f>+IFERROR(VLOOKUP(Table32[[#This Row],[Código Cantón]],Table4[[#All],[CÓDIGO CANTÓN]:[CLASIFICACIÓN]],6,0),"")</f>
        <v/>
      </c>
    </row>
    <row r="3818" spans="4:17" x14ac:dyDescent="0.3">
      <c r="D3818" s="12" t="s">
        <v>2482</v>
      </c>
      <c r="E3818" s="12" t="s">
        <v>255</v>
      </c>
      <c r="F3818" s="12" t="s">
        <v>256</v>
      </c>
      <c r="G3818" s="12" t="s">
        <v>254</v>
      </c>
      <c r="H3818" s="12" t="s">
        <v>1559</v>
      </c>
      <c r="I3818" s="12" t="s">
        <v>1560</v>
      </c>
      <c r="J3818" s="12" t="s">
        <v>7548</v>
      </c>
      <c r="K3818" s="12" t="s">
        <v>18657</v>
      </c>
      <c r="L3818" s="12" t="s">
        <v>2483</v>
      </c>
      <c r="M3818" s="12" t="s">
        <v>18658</v>
      </c>
      <c r="N3818" s="12" t="s">
        <v>7987</v>
      </c>
      <c r="O3818" s="12" t="s">
        <v>694</v>
      </c>
      <c r="P3818" s="13" t="str">
        <f>+IFERROR(VLOOKUP(Table32[[#This Row],[Código_parroquial]],Table5[[#All],[CÓDIGO PARROQUIA]:[CLASIFICACIÓN]],5,0),+IFERROR(VLOOKUP(CONCATENATE(Table32[[#This Row],[Código Cantón]],"50"),Table5[[#All],[CÓDIGO PARROQUIA]:[CLASIFICACIÓN]],5,0),""))</f>
        <v/>
      </c>
      <c r="Q3818" s="13" t="str">
        <f>+IFERROR(VLOOKUP(Table32[[#This Row],[Código Cantón]],Table4[[#All],[CÓDIGO CANTÓN]:[CLASIFICACIÓN]],6,0),"")</f>
        <v/>
      </c>
    </row>
    <row r="3819" spans="4:17" x14ac:dyDescent="0.3">
      <c r="D3819" s="12" t="s">
        <v>2482</v>
      </c>
      <c r="E3819" s="12" t="s">
        <v>255</v>
      </c>
      <c r="F3819" s="12" t="s">
        <v>256</v>
      </c>
      <c r="G3819" s="12" t="s">
        <v>254</v>
      </c>
      <c r="H3819" s="12" t="s">
        <v>1565</v>
      </c>
      <c r="I3819" s="12" t="s">
        <v>1199</v>
      </c>
      <c r="J3819" s="12" t="s">
        <v>7550</v>
      </c>
      <c r="K3819" s="12" t="s">
        <v>18659</v>
      </c>
      <c r="L3819" s="12" t="s">
        <v>2483</v>
      </c>
      <c r="M3819" s="12" t="s">
        <v>18660</v>
      </c>
      <c r="N3819" s="12" t="s">
        <v>7987</v>
      </c>
      <c r="O3819" s="12" t="s">
        <v>18661</v>
      </c>
      <c r="P3819" s="13" t="str">
        <f>+IFERROR(VLOOKUP(Table32[[#This Row],[Código_parroquial]],Table5[[#All],[CÓDIGO PARROQUIA]:[CLASIFICACIÓN]],5,0),+IFERROR(VLOOKUP(CONCATENATE(Table32[[#This Row],[Código Cantón]],"50"),Table5[[#All],[CÓDIGO PARROQUIA]:[CLASIFICACIÓN]],5,0),""))</f>
        <v/>
      </c>
      <c r="Q3819" s="13" t="str">
        <f>+IFERROR(VLOOKUP(Table32[[#This Row],[Código Cantón]],Table4[[#All],[CÓDIGO CANTÓN]:[CLASIFICACIÓN]],6,0),"")</f>
        <v/>
      </c>
    </row>
    <row r="3820" spans="4:17" x14ac:dyDescent="0.3">
      <c r="D3820" s="12" t="s">
        <v>2482</v>
      </c>
      <c r="E3820" s="12" t="s">
        <v>255</v>
      </c>
      <c r="F3820" s="12" t="s">
        <v>256</v>
      </c>
      <c r="G3820" s="12" t="s">
        <v>254</v>
      </c>
      <c r="H3820" s="12" t="s">
        <v>1558</v>
      </c>
      <c r="I3820" s="12" t="s">
        <v>7920</v>
      </c>
      <c r="J3820" s="12" t="s">
        <v>7548</v>
      </c>
      <c r="K3820" s="12" t="s">
        <v>18662</v>
      </c>
      <c r="L3820" s="12" t="s">
        <v>2483</v>
      </c>
      <c r="M3820" s="12" t="s">
        <v>15598</v>
      </c>
      <c r="N3820" s="12" t="s">
        <v>7987</v>
      </c>
      <c r="O3820" s="12" t="s">
        <v>18663</v>
      </c>
      <c r="P3820" s="13" t="str">
        <f>+IFERROR(VLOOKUP(Table32[[#This Row],[Código_parroquial]],Table5[[#All],[CÓDIGO PARROQUIA]:[CLASIFICACIÓN]],5,0),+IFERROR(VLOOKUP(CONCATENATE(Table32[[#This Row],[Código Cantón]],"50"),Table5[[#All],[CÓDIGO PARROQUIA]:[CLASIFICACIÓN]],5,0),""))</f>
        <v/>
      </c>
      <c r="Q3820" s="13" t="str">
        <f>+IFERROR(VLOOKUP(Table32[[#This Row],[Código Cantón]],Table4[[#All],[CÓDIGO CANTÓN]:[CLASIFICACIÓN]],6,0),"")</f>
        <v/>
      </c>
    </row>
    <row r="3821" spans="4:17" x14ac:dyDescent="0.3">
      <c r="D3821" s="12" t="s">
        <v>2482</v>
      </c>
      <c r="E3821" s="12" t="s">
        <v>255</v>
      </c>
      <c r="F3821" s="12" t="s">
        <v>256</v>
      </c>
      <c r="G3821" s="12" t="s">
        <v>254</v>
      </c>
      <c r="H3821" s="12" t="s">
        <v>1567</v>
      </c>
      <c r="I3821" s="12" t="s">
        <v>1568</v>
      </c>
      <c r="J3821" s="12" t="s">
        <v>7550</v>
      </c>
      <c r="K3821" s="12" t="s">
        <v>18664</v>
      </c>
      <c r="L3821" s="12" t="s">
        <v>2483</v>
      </c>
      <c r="M3821" s="12" t="s">
        <v>18665</v>
      </c>
      <c r="N3821" s="12" t="s">
        <v>7987</v>
      </c>
      <c r="O3821" s="12" t="s">
        <v>18666</v>
      </c>
      <c r="P3821" s="13" t="str">
        <f>+IFERROR(VLOOKUP(Table32[[#This Row],[Código_parroquial]],Table5[[#All],[CÓDIGO PARROQUIA]:[CLASIFICACIÓN]],5,0),+IFERROR(VLOOKUP(CONCATENATE(Table32[[#This Row],[Código Cantón]],"50"),Table5[[#All],[CÓDIGO PARROQUIA]:[CLASIFICACIÓN]],5,0),""))</f>
        <v/>
      </c>
      <c r="Q3821" s="13" t="str">
        <f>+IFERROR(VLOOKUP(Table32[[#This Row],[Código Cantón]],Table4[[#All],[CÓDIGO CANTÓN]:[CLASIFICACIÓN]],6,0),"")</f>
        <v/>
      </c>
    </row>
    <row r="3822" spans="4:17" x14ac:dyDescent="0.3">
      <c r="D3822" s="12" t="s">
        <v>2482</v>
      </c>
      <c r="E3822" s="12" t="s">
        <v>255</v>
      </c>
      <c r="F3822" s="12" t="s">
        <v>256</v>
      </c>
      <c r="G3822" s="12" t="s">
        <v>254</v>
      </c>
      <c r="H3822" s="12" t="s">
        <v>1567</v>
      </c>
      <c r="I3822" s="12" t="s">
        <v>1568</v>
      </c>
      <c r="J3822" s="12" t="s">
        <v>7550</v>
      </c>
      <c r="K3822" s="12" t="s">
        <v>18667</v>
      </c>
      <c r="L3822" s="12" t="s">
        <v>2483</v>
      </c>
      <c r="M3822" s="12" t="s">
        <v>10602</v>
      </c>
      <c r="N3822" s="12" t="s">
        <v>7987</v>
      </c>
      <c r="O3822" s="12" t="s">
        <v>18668</v>
      </c>
      <c r="P3822" s="13" t="str">
        <f>+IFERROR(VLOOKUP(Table32[[#This Row],[Código_parroquial]],Table5[[#All],[CÓDIGO PARROQUIA]:[CLASIFICACIÓN]],5,0),+IFERROR(VLOOKUP(CONCATENATE(Table32[[#This Row],[Código Cantón]],"50"),Table5[[#All],[CÓDIGO PARROQUIA]:[CLASIFICACIÓN]],5,0),""))</f>
        <v/>
      </c>
      <c r="Q3822" s="13" t="str">
        <f>+IFERROR(VLOOKUP(Table32[[#This Row],[Código Cantón]],Table4[[#All],[CÓDIGO CANTÓN]:[CLASIFICACIÓN]],6,0),"")</f>
        <v/>
      </c>
    </row>
    <row r="3823" spans="4:17" x14ac:dyDescent="0.3">
      <c r="D3823" s="12" t="s">
        <v>2482</v>
      </c>
      <c r="E3823" s="12" t="s">
        <v>255</v>
      </c>
      <c r="F3823" s="12" t="s">
        <v>256</v>
      </c>
      <c r="G3823" s="12" t="s">
        <v>254</v>
      </c>
      <c r="H3823" s="12" t="s">
        <v>1567</v>
      </c>
      <c r="I3823" s="12" t="s">
        <v>1568</v>
      </c>
      <c r="J3823" s="12" t="s">
        <v>7550</v>
      </c>
      <c r="K3823" s="12" t="s">
        <v>18669</v>
      </c>
      <c r="L3823" s="12" t="s">
        <v>2483</v>
      </c>
      <c r="M3823" s="12" t="s">
        <v>18670</v>
      </c>
      <c r="N3823" s="12" t="s">
        <v>7980</v>
      </c>
      <c r="O3823" s="12" t="s">
        <v>18671</v>
      </c>
      <c r="P3823" s="13" t="str">
        <f>+IFERROR(VLOOKUP(Table32[[#This Row],[Código_parroquial]],Table5[[#All],[CÓDIGO PARROQUIA]:[CLASIFICACIÓN]],5,0),+IFERROR(VLOOKUP(CONCATENATE(Table32[[#This Row],[Código Cantón]],"50"),Table5[[#All],[CÓDIGO PARROQUIA]:[CLASIFICACIÓN]],5,0),""))</f>
        <v/>
      </c>
      <c r="Q3823" s="13" t="str">
        <f>+IFERROR(VLOOKUP(Table32[[#This Row],[Código Cantón]],Table4[[#All],[CÓDIGO CANTÓN]:[CLASIFICACIÓN]],6,0),"")</f>
        <v/>
      </c>
    </row>
    <row r="3824" spans="4:17" x14ac:dyDescent="0.3">
      <c r="D3824" s="12" t="s">
        <v>2482</v>
      </c>
      <c r="E3824" s="12" t="s">
        <v>255</v>
      </c>
      <c r="F3824" s="12" t="s">
        <v>256</v>
      </c>
      <c r="G3824" s="12" t="s">
        <v>254</v>
      </c>
      <c r="H3824" s="12" t="s">
        <v>1561</v>
      </c>
      <c r="I3824" s="12" t="s">
        <v>1562</v>
      </c>
      <c r="J3824" s="12" t="s">
        <v>7548</v>
      </c>
      <c r="K3824" s="12" t="s">
        <v>18672</v>
      </c>
      <c r="L3824" s="12" t="s">
        <v>2483</v>
      </c>
      <c r="M3824" s="12" t="s">
        <v>18673</v>
      </c>
      <c r="N3824" s="12" t="s">
        <v>7987</v>
      </c>
      <c r="O3824" s="12" t="s">
        <v>2554</v>
      </c>
      <c r="P3824" s="13" t="str">
        <f>+IFERROR(VLOOKUP(Table32[[#This Row],[Código_parroquial]],Table5[[#All],[CÓDIGO PARROQUIA]:[CLASIFICACIÓN]],5,0),+IFERROR(VLOOKUP(CONCATENATE(Table32[[#This Row],[Código Cantón]],"50"),Table5[[#All],[CÓDIGO PARROQUIA]:[CLASIFICACIÓN]],5,0),""))</f>
        <v/>
      </c>
      <c r="Q3824" s="13" t="str">
        <f>+IFERROR(VLOOKUP(Table32[[#This Row],[Código Cantón]],Table4[[#All],[CÓDIGO CANTÓN]:[CLASIFICACIÓN]],6,0),"")</f>
        <v/>
      </c>
    </row>
    <row r="3825" spans="4:17" x14ac:dyDescent="0.3">
      <c r="D3825" s="12" t="s">
        <v>2482</v>
      </c>
      <c r="E3825" s="12" t="s">
        <v>255</v>
      </c>
      <c r="F3825" s="12" t="s">
        <v>256</v>
      </c>
      <c r="G3825" s="12" t="s">
        <v>254</v>
      </c>
      <c r="H3825" s="12" t="s">
        <v>1556</v>
      </c>
      <c r="I3825" s="12" t="s">
        <v>1557</v>
      </c>
      <c r="J3825" s="12" t="s">
        <v>7548</v>
      </c>
      <c r="K3825" s="12" t="s">
        <v>18674</v>
      </c>
      <c r="L3825" s="12" t="s">
        <v>2483</v>
      </c>
      <c r="M3825" s="12" t="s">
        <v>18675</v>
      </c>
      <c r="N3825" s="12" t="s">
        <v>7987</v>
      </c>
      <c r="O3825" s="12" t="s">
        <v>18676</v>
      </c>
      <c r="P3825" s="13" t="str">
        <f>+IFERROR(VLOOKUP(Table32[[#This Row],[Código_parroquial]],Table5[[#All],[CÓDIGO PARROQUIA]:[CLASIFICACIÓN]],5,0),+IFERROR(VLOOKUP(CONCATENATE(Table32[[#This Row],[Código Cantón]],"50"),Table5[[#All],[CÓDIGO PARROQUIA]:[CLASIFICACIÓN]],5,0),""))</f>
        <v/>
      </c>
      <c r="Q3825" s="13" t="str">
        <f>+IFERROR(VLOOKUP(Table32[[#This Row],[Código Cantón]],Table4[[#All],[CÓDIGO CANTÓN]:[CLASIFICACIÓN]],6,0),"")</f>
        <v/>
      </c>
    </row>
    <row r="3826" spans="4:17" x14ac:dyDescent="0.3">
      <c r="D3826" s="12" t="s">
        <v>2482</v>
      </c>
      <c r="E3826" s="12" t="s">
        <v>255</v>
      </c>
      <c r="F3826" s="12" t="s">
        <v>256</v>
      </c>
      <c r="G3826" s="12" t="s">
        <v>254</v>
      </c>
      <c r="H3826" s="12" t="s">
        <v>1556</v>
      </c>
      <c r="I3826" s="12" t="s">
        <v>1557</v>
      </c>
      <c r="J3826" s="12" t="s">
        <v>7548</v>
      </c>
      <c r="K3826" s="12" t="s">
        <v>18677</v>
      </c>
      <c r="L3826" s="12" t="s">
        <v>2483</v>
      </c>
      <c r="M3826" s="12" t="s">
        <v>10258</v>
      </c>
      <c r="N3826" s="12" t="s">
        <v>7987</v>
      </c>
      <c r="O3826" s="12" t="s">
        <v>18678</v>
      </c>
      <c r="P3826" s="13" t="str">
        <f>+IFERROR(VLOOKUP(Table32[[#This Row],[Código_parroquial]],Table5[[#All],[CÓDIGO PARROQUIA]:[CLASIFICACIÓN]],5,0),+IFERROR(VLOOKUP(CONCATENATE(Table32[[#This Row],[Código Cantón]],"50"),Table5[[#All],[CÓDIGO PARROQUIA]:[CLASIFICACIÓN]],5,0),""))</f>
        <v/>
      </c>
      <c r="Q3826" s="13" t="str">
        <f>+IFERROR(VLOOKUP(Table32[[#This Row],[Código Cantón]],Table4[[#All],[CÓDIGO CANTÓN]:[CLASIFICACIÓN]],6,0),"")</f>
        <v/>
      </c>
    </row>
    <row r="3827" spans="4:17" x14ac:dyDescent="0.3">
      <c r="D3827" s="12" t="s">
        <v>2482</v>
      </c>
      <c r="E3827" s="12" t="s">
        <v>255</v>
      </c>
      <c r="F3827" s="12" t="s">
        <v>256</v>
      </c>
      <c r="G3827" s="12" t="s">
        <v>254</v>
      </c>
      <c r="H3827" s="12" t="s">
        <v>1558</v>
      </c>
      <c r="I3827" s="12" t="s">
        <v>7920</v>
      </c>
      <c r="J3827" s="12" t="s">
        <v>7548</v>
      </c>
      <c r="K3827" s="12" t="s">
        <v>18679</v>
      </c>
      <c r="L3827" s="12" t="s">
        <v>2483</v>
      </c>
      <c r="M3827" s="12" t="s">
        <v>18680</v>
      </c>
      <c r="N3827" s="12" t="s">
        <v>7987</v>
      </c>
      <c r="O3827" s="12" t="s">
        <v>18681</v>
      </c>
      <c r="P3827" s="13" t="str">
        <f>+IFERROR(VLOOKUP(Table32[[#This Row],[Código_parroquial]],Table5[[#All],[CÓDIGO PARROQUIA]:[CLASIFICACIÓN]],5,0),+IFERROR(VLOOKUP(CONCATENATE(Table32[[#This Row],[Código Cantón]],"50"),Table5[[#All],[CÓDIGO PARROQUIA]:[CLASIFICACIÓN]],5,0),""))</f>
        <v/>
      </c>
      <c r="Q3827" s="13" t="str">
        <f>+IFERROR(VLOOKUP(Table32[[#This Row],[Código Cantón]],Table4[[#All],[CÓDIGO CANTÓN]:[CLASIFICACIÓN]],6,0),"")</f>
        <v/>
      </c>
    </row>
    <row r="3828" spans="4:17" x14ac:dyDescent="0.3">
      <c r="D3828" s="12" t="s">
        <v>2482</v>
      </c>
      <c r="E3828" s="12" t="s">
        <v>255</v>
      </c>
      <c r="F3828" s="12" t="s">
        <v>256</v>
      </c>
      <c r="G3828" s="12" t="s">
        <v>254</v>
      </c>
      <c r="H3828" s="12" t="s">
        <v>1556</v>
      </c>
      <c r="I3828" s="12" t="s">
        <v>1557</v>
      </c>
      <c r="J3828" s="12" t="s">
        <v>7548</v>
      </c>
      <c r="K3828" s="12" t="s">
        <v>18682</v>
      </c>
      <c r="L3828" s="12" t="s">
        <v>2483</v>
      </c>
      <c r="M3828" s="12" t="s">
        <v>18683</v>
      </c>
      <c r="N3828" s="12" t="s">
        <v>7980</v>
      </c>
      <c r="O3828" s="12" t="s">
        <v>18684</v>
      </c>
      <c r="P3828" s="13" t="str">
        <f>+IFERROR(VLOOKUP(Table32[[#This Row],[Código_parroquial]],Table5[[#All],[CÓDIGO PARROQUIA]:[CLASIFICACIÓN]],5,0),+IFERROR(VLOOKUP(CONCATENATE(Table32[[#This Row],[Código Cantón]],"50"),Table5[[#All],[CÓDIGO PARROQUIA]:[CLASIFICACIÓN]],5,0),""))</f>
        <v/>
      </c>
      <c r="Q3828" s="13" t="str">
        <f>+IFERROR(VLOOKUP(Table32[[#This Row],[Código Cantón]],Table4[[#All],[CÓDIGO CANTÓN]:[CLASIFICACIÓN]],6,0),"")</f>
        <v/>
      </c>
    </row>
    <row r="3829" spans="4:17" x14ac:dyDescent="0.3">
      <c r="D3829" s="12" t="s">
        <v>2482</v>
      </c>
      <c r="E3829" s="12" t="s">
        <v>255</v>
      </c>
      <c r="F3829" s="12" t="s">
        <v>256</v>
      </c>
      <c r="G3829" s="12" t="s">
        <v>254</v>
      </c>
      <c r="H3829" s="12" t="s">
        <v>1567</v>
      </c>
      <c r="I3829" s="12" t="s">
        <v>1568</v>
      </c>
      <c r="J3829" s="12" t="s">
        <v>7550</v>
      </c>
      <c r="K3829" s="12" t="s">
        <v>18685</v>
      </c>
      <c r="L3829" s="12" t="s">
        <v>2483</v>
      </c>
      <c r="M3829" s="12" t="s">
        <v>18686</v>
      </c>
      <c r="N3829" s="12" t="s">
        <v>7987</v>
      </c>
      <c r="O3829" s="12" t="s">
        <v>18687</v>
      </c>
      <c r="P3829" s="13" t="str">
        <f>+IFERROR(VLOOKUP(Table32[[#This Row],[Código_parroquial]],Table5[[#All],[CÓDIGO PARROQUIA]:[CLASIFICACIÓN]],5,0),+IFERROR(VLOOKUP(CONCATENATE(Table32[[#This Row],[Código Cantón]],"50"),Table5[[#All],[CÓDIGO PARROQUIA]:[CLASIFICACIÓN]],5,0),""))</f>
        <v/>
      </c>
      <c r="Q3829" s="13" t="str">
        <f>+IFERROR(VLOOKUP(Table32[[#This Row],[Código Cantón]],Table4[[#All],[CÓDIGO CANTÓN]:[CLASIFICACIÓN]],6,0),"")</f>
        <v/>
      </c>
    </row>
    <row r="3830" spans="4:17" x14ac:dyDescent="0.3">
      <c r="D3830" s="12" t="s">
        <v>2482</v>
      </c>
      <c r="E3830" s="12" t="s">
        <v>255</v>
      </c>
      <c r="F3830" s="12" t="s">
        <v>256</v>
      </c>
      <c r="G3830" s="12" t="s">
        <v>254</v>
      </c>
      <c r="H3830" s="12" t="s">
        <v>1567</v>
      </c>
      <c r="I3830" s="12" t="s">
        <v>1568</v>
      </c>
      <c r="J3830" s="12" t="s">
        <v>7550</v>
      </c>
      <c r="K3830" s="12" t="s">
        <v>18688</v>
      </c>
      <c r="L3830" s="12" t="s">
        <v>2483</v>
      </c>
      <c r="M3830" s="12" t="s">
        <v>18689</v>
      </c>
      <c r="N3830" s="12" t="s">
        <v>7987</v>
      </c>
      <c r="O3830" s="12" t="s">
        <v>18690</v>
      </c>
      <c r="P3830" s="13" t="str">
        <f>+IFERROR(VLOOKUP(Table32[[#This Row],[Código_parroquial]],Table5[[#All],[CÓDIGO PARROQUIA]:[CLASIFICACIÓN]],5,0),+IFERROR(VLOOKUP(CONCATENATE(Table32[[#This Row],[Código Cantón]],"50"),Table5[[#All],[CÓDIGO PARROQUIA]:[CLASIFICACIÓN]],5,0),""))</f>
        <v/>
      </c>
      <c r="Q3830" s="13" t="str">
        <f>+IFERROR(VLOOKUP(Table32[[#This Row],[Código Cantón]],Table4[[#All],[CÓDIGO CANTÓN]:[CLASIFICACIÓN]],6,0),"")</f>
        <v/>
      </c>
    </row>
    <row r="3831" spans="4:17" x14ac:dyDescent="0.3">
      <c r="D3831" s="12" t="s">
        <v>2482</v>
      </c>
      <c r="E3831" s="12" t="s">
        <v>255</v>
      </c>
      <c r="F3831" s="12" t="s">
        <v>256</v>
      </c>
      <c r="G3831" s="12" t="s">
        <v>254</v>
      </c>
      <c r="H3831" s="12" t="s">
        <v>1559</v>
      </c>
      <c r="I3831" s="12" t="s">
        <v>1560</v>
      </c>
      <c r="J3831" s="12" t="s">
        <v>7548</v>
      </c>
      <c r="K3831" s="12" t="s">
        <v>18691</v>
      </c>
      <c r="L3831" s="12" t="s">
        <v>2483</v>
      </c>
      <c r="M3831" s="12" t="s">
        <v>18692</v>
      </c>
      <c r="N3831" s="12" t="s">
        <v>7987</v>
      </c>
      <c r="O3831" s="12" t="s">
        <v>18693</v>
      </c>
      <c r="P3831" s="13" t="str">
        <f>+IFERROR(VLOOKUP(Table32[[#This Row],[Código_parroquial]],Table5[[#All],[CÓDIGO PARROQUIA]:[CLASIFICACIÓN]],5,0),+IFERROR(VLOOKUP(CONCATENATE(Table32[[#This Row],[Código Cantón]],"50"),Table5[[#All],[CÓDIGO PARROQUIA]:[CLASIFICACIÓN]],5,0),""))</f>
        <v/>
      </c>
      <c r="Q3831" s="13" t="str">
        <f>+IFERROR(VLOOKUP(Table32[[#This Row],[Código Cantón]],Table4[[#All],[CÓDIGO CANTÓN]:[CLASIFICACIÓN]],6,0),"")</f>
        <v/>
      </c>
    </row>
    <row r="3832" spans="4:17" x14ac:dyDescent="0.3">
      <c r="D3832" s="12" t="s">
        <v>2482</v>
      </c>
      <c r="E3832" s="12" t="s">
        <v>255</v>
      </c>
      <c r="F3832" s="12" t="s">
        <v>256</v>
      </c>
      <c r="G3832" s="12" t="s">
        <v>254</v>
      </c>
      <c r="H3832" s="12" t="s">
        <v>1563</v>
      </c>
      <c r="I3832" s="12" t="s">
        <v>1564</v>
      </c>
      <c r="J3832" s="12" t="s">
        <v>7550</v>
      </c>
      <c r="K3832" s="12" t="s">
        <v>18694</v>
      </c>
      <c r="L3832" s="12" t="s">
        <v>2483</v>
      </c>
      <c r="M3832" s="12" t="s">
        <v>18695</v>
      </c>
      <c r="N3832" s="12" t="s">
        <v>7987</v>
      </c>
      <c r="O3832" s="12" t="s">
        <v>18696</v>
      </c>
      <c r="P3832" s="13" t="str">
        <f>+IFERROR(VLOOKUP(Table32[[#This Row],[Código_parroquial]],Table5[[#All],[CÓDIGO PARROQUIA]:[CLASIFICACIÓN]],5,0),+IFERROR(VLOOKUP(CONCATENATE(Table32[[#This Row],[Código Cantón]],"50"),Table5[[#All],[CÓDIGO PARROQUIA]:[CLASIFICACIÓN]],5,0),""))</f>
        <v/>
      </c>
      <c r="Q3832" s="13" t="str">
        <f>+IFERROR(VLOOKUP(Table32[[#This Row],[Código Cantón]],Table4[[#All],[CÓDIGO CANTÓN]:[CLASIFICACIÓN]],6,0),"")</f>
        <v/>
      </c>
    </row>
    <row r="3833" spans="4:17" x14ac:dyDescent="0.3">
      <c r="D3833" s="12" t="s">
        <v>2482</v>
      </c>
      <c r="E3833" s="12" t="s">
        <v>255</v>
      </c>
      <c r="F3833" s="12" t="s">
        <v>256</v>
      </c>
      <c r="G3833" s="12" t="s">
        <v>254</v>
      </c>
      <c r="H3833" s="12" t="s">
        <v>1556</v>
      </c>
      <c r="I3833" s="12" t="s">
        <v>1557</v>
      </c>
      <c r="J3833" s="12" t="s">
        <v>7548</v>
      </c>
      <c r="K3833" s="12" t="s">
        <v>18697</v>
      </c>
      <c r="L3833" s="12" t="s">
        <v>2483</v>
      </c>
      <c r="M3833" s="12" t="s">
        <v>18698</v>
      </c>
      <c r="N3833" s="12" t="s">
        <v>7980</v>
      </c>
      <c r="O3833" s="12" t="s">
        <v>18699</v>
      </c>
      <c r="P3833" s="13" t="str">
        <f>+IFERROR(VLOOKUP(Table32[[#This Row],[Código_parroquial]],Table5[[#All],[CÓDIGO PARROQUIA]:[CLASIFICACIÓN]],5,0),+IFERROR(VLOOKUP(CONCATENATE(Table32[[#This Row],[Código Cantón]],"50"),Table5[[#All],[CÓDIGO PARROQUIA]:[CLASIFICACIÓN]],5,0),""))</f>
        <v/>
      </c>
      <c r="Q3833" s="13" t="str">
        <f>+IFERROR(VLOOKUP(Table32[[#This Row],[Código Cantón]],Table4[[#All],[CÓDIGO CANTÓN]:[CLASIFICACIÓN]],6,0),"")</f>
        <v/>
      </c>
    </row>
    <row r="3834" spans="4:17" x14ac:dyDescent="0.3">
      <c r="D3834" s="12" t="s">
        <v>2482</v>
      </c>
      <c r="E3834" s="12" t="s">
        <v>255</v>
      </c>
      <c r="F3834" s="12" t="s">
        <v>256</v>
      </c>
      <c r="G3834" s="12" t="s">
        <v>254</v>
      </c>
      <c r="H3834" s="12" t="s">
        <v>1556</v>
      </c>
      <c r="I3834" s="12" t="s">
        <v>1557</v>
      </c>
      <c r="J3834" s="12" t="s">
        <v>7548</v>
      </c>
      <c r="K3834" s="12" t="s">
        <v>18700</v>
      </c>
      <c r="L3834" s="12" t="s">
        <v>2483</v>
      </c>
      <c r="M3834" s="12" t="s">
        <v>18701</v>
      </c>
      <c r="N3834" s="12" t="s">
        <v>7987</v>
      </c>
      <c r="O3834" s="12" t="s">
        <v>18702</v>
      </c>
      <c r="P3834" s="13" t="str">
        <f>+IFERROR(VLOOKUP(Table32[[#This Row],[Código_parroquial]],Table5[[#All],[CÓDIGO PARROQUIA]:[CLASIFICACIÓN]],5,0),+IFERROR(VLOOKUP(CONCATENATE(Table32[[#This Row],[Código Cantón]],"50"),Table5[[#All],[CÓDIGO PARROQUIA]:[CLASIFICACIÓN]],5,0),""))</f>
        <v/>
      </c>
      <c r="Q3834" s="13" t="str">
        <f>+IFERROR(VLOOKUP(Table32[[#This Row],[Código Cantón]],Table4[[#All],[CÓDIGO CANTÓN]:[CLASIFICACIÓN]],6,0),"")</f>
        <v/>
      </c>
    </row>
    <row r="3835" spans="4:17" x14ac:dyDescent="0.3">
      <c r="D3835" s="12" t="s">
        <v>2482</v>
      </c>
      <c r="E3835" s="12" t="s">
        <v>255</v>
      </c>
      <c r="F3835" s="12" t="s">
        <v>256</v>
      </c>
      <c r="G3835" s="12" t="s">
        <v>254</v>
      </c>
      <c r="H3835" s="12" t="s">
        <v>1561</v>
      </c>
      <c r="I3835" s="12" t="s">
        <v>1562</v>
      </c>
      <c r="J3835" s="12" t="s">
        <v>7548</v>
      </c>
      <c r="K3835" s="12" t="s">
        <v>18703</v>
      </c>
      <c r="L3835" s="12" t="s">
        <v>2483</v>
      </c>
      <c r="M3835" s="12" t="s">
        <v>16990</v>
      </c>
      <c r="N3835" s="12" t="s">
        <v>7987</v>
      </c>
      <c r="O3835" s="12" t="s">
        <v>18704</v>
      </c>
      <c r="P3835" s="13" t="str">
        <f>+IFERROR(VLOOKUP(Table32[[#This Row],[Código_parroquial]],Table5[[#All],[CÓDIGO PARROQUIA]:[CLASIFICACIÓN]],5,0),+IFERROR(VLOOKUP(CONCATENATE(Table32[[#This Row],[Código Cantón]],"50"),Table5[[#All],[CÓDIGO PARROQUIA]:[CLASIFICACIÓN]],5,0),""))</f>
        <v/>
      </c>
      <c r="Q3835" s="13" t="str">
        <f>+IFERROR(VLOOKUP(Table32[[#This Row],[Código Cantón]],Table4[[#All],[CÓDIGO CANTÓN]:[CLASIFICACIÓN]],6,0),"")</f>
        <v/>
      </c>
    </row>
    <row r="3836" spans="4:17" x14ac:dyDescent="0.3">
      <c r="D3836" s="12" t="s">
        <v>2482</v>
      </c>
      <c r="E3836" s="12" t="s">
        <v>255</v>
      </c>
      <c r="F3836" s="12" t="s">
        <v>256</v>
      </c>
      <c r="G3836" s="12" t="s">
        <v>254</v>
      </c>
      <c r="H3836" s="12" t="s">
        <v>1558</v>
      </c>
      <c r="I3836" s="12" t="s">
        <v>7920</v>
      </c>
      <c r="J3836" s="12" t="s">
        <v>7548</v>
      </c>
      <c r="K3836" s="12" t="s">
        <v>18705</v>
      </c>
      <c r="L3836" s="12" t="s">
        <v>2483</v>
      </c>
      <c r="M3836" s="12" t="s">
        <v>18706</v>
      </c>
      <c r="N3836" s="12" t="s">
        <v>7987</v>
      </c>
      <c r="O3836" s="12" t="s">
        <v>18707</v>
      </c>
      <c r="P3836" s="13" t="str">
        <f>+IFERROR(VLOOKUP(Table32[[#This Row],[Código_parroquial]],Table5[[#All],[CÓDIGO PARROQUIA]:[CLASIFICACIÓN]],5,0),+IFERROR(VLOOKUP(CONCATENATE(Table32[[#This Row],[Código Cantón]],"50"),Table5[[#All],[CÓDIGO PARROQUIA]:[CLASIFICACIÓN]],5,0),""))</f>
        <v/>
      </c>
      <c r="Q3836" s="13" t="str">
        <f>+IFERROR(VLOOKUP(Table32[[#This Row],[Código Cantón]],Table4[[#All],[CÓDIGO CANTÓN]:[CLASIFICACIÓN]],6,0),"")</f>
        <v/>
      </c>
    </row>
    <row r="3837" spans="4:17" x14ac:dyDescent="0.3">
      <c r="D3837" s="12" t="s">
        <v>2482</v>
      </c>
      <c r="E3837" s="12" t="s">
        <v>255</v>
      </c>
      <c r="F3837" s="12" t="s">
        <v>256</v>
      </c>
      <c r="G3837" s="12" t="s">
        <v>254</v>
      </c>
      <c r="H3837" s="12" t="s">
        <v>1556</v>
      </c>
      <c r="I3837" s="12" t="s">
        <v>1557</v>
      </c>
      <c r="J3837" s="12" t="s">
        <v>7548</v>
      </c>
      <c r="K3837" s="12" t="s">
        <v>18708</v>
      </c>
      <c r="L3837" s="12" t="s">
        <v>2483</v>
      </c>
      <c r="M3837" s="12" t="s">
        <v>18709</v>
      </c>
      <c r="N3837" s="12" t="s">
        <v>7980</v>
      </c>
      <c r="O3837" s="12" t="s">
        <v>18710</v>
      </c>
      <c r="P3837" s="13" t="str">
        <f>+IFERROR(VLOOKUP(Table32[[#This Row],[Código_parroquial]],Table5[[#All],[CÓDIGO PARROQUIA]:[CLASIFICACIÓN]],5,0),+IFERROR(VLOOKUP(CONCATENATE(Table32[[#This Row],[Código Cantón]],"50"),Table5[[#All],[CÓDIGO PARROQUIA]:[CLASIFICACIÓN]],5,0),""))</f>
        <v/>
      </c>
      <c r="Q3837" s="13" t="str">
        <f>+IFERROR(VLOOKUP(Table32[[#This Row],[Código Cantón]],Table4[[#All],[CÓDIGO CANTÓN]:[CLASIFICACIÓN]],6,0),"")</f>
        <v/>
      </c>
    </row>
    <row r="3838" spans="4:17" x14ac:dyDescent="0.3">
      <c r="D3838" s="12" t="s">
        <v>2482</v>
      </c>
      <c r="E3838" s="12" t="s">
        <v>255</v>
      </c>
      <c r="F3838" s="12" t="s">
        <v>256</v>
      </c>
      <c r="G3838" s="12" t="s">
        <v>254</v>
      </c>
      <c r="H3838" s="12" t="s">
        <v>1569</v>
      </c>
      <c r="I3838" s="12" t="s">
        <v>2581</v>
      </c>
      <c r="J3838" s="12" t="s">
        <v>7550</v>
      </c>
      <c r="K3838" s="12" t="s">
        <v>18711</v>
      </c>
      <c r="L3838" s="12" t="s">
        <v>2483</v>
      </c>
      <c r="M3838" s="12" t="s">
        <v>18712</v>
      </c>
      <c r="N3838" s="12" t="s">
        <v>7987</v>
      </c>
      <c r="O3838" s="12" t="s">
        <v>2492</v>
      </c>
      <c r="P3838" s="13" t="str">
        <f>+IFERROR(VLOOKUP(Table32[[#This Row],[Código_parroquial]],Table5[[#All],[CÓDIGO PARROQUIA]:[CLASIFICACIÓN]],5,0),+IFERROR(VLOOKUP(CONCATENATE(Table32[[#This Row],[Código Cantón]],"50"),Table5[[#All],[CÓDIGO PARROQUIA]:[CLASIFICACIÓN]],5,0),""))</f>
        <v/>
      </c>
      <c r="Q3838" s="13" t="str">
        <f>+IFERROR(VLOOKUP(Table32[[#This Row],[Código Cantón]],Table4[[#All],[CÓDIGO CANTÓN]:[CLASIFICACIÓN]],6,0),"")</f>
        <v/>
      </c>
    </row>
    <row r="3839" spans="4:17" x14ac:dyDescent="0.3">
      <c r="D3839" s="12" t="s">
        <v>2482</v>
      </c>
      <c r="E3839" s="12" t="s">
        <v>255</v>
      </c>
      <c r="F3839" s="12" t="s">
        <v>256</v>
      </c>
      <c r="G3839" s="12" t="s">
        <v>254</v>
      </c>
      <c r="H3839" s="12" t="s">
        <v>1556</v>
      </c>
      <c r="I3839" s="12" t="s">
        <v>1557</v>
      </c>
      <c r="J3839" s="12" t="s">
        <v>7548</v>
      </c>
      <c r="K3839" s="12" t="s">
        <v>18713</v>
      </c>
      <c r="L3839" s="12" t="s">
        <v>2483</v>
      </c>
      <c r="M3839" s="12" t="s">
        <v>18714</v>
      </c>
      <c r="N3839" s="12" t="s">
        <v>7987</v>
      </c>
      <c r="O3839" s="12" t="s">
        <v>18715</v>
      </c>
      <c r="P3839" s="13" t="str">
        <f>+IFERROR(VLOOKUP(Table32[[#This Row],[Código_parroquial]],Table5[[#All],[CÓDIGO PARROQUIA]:[CLASIFICACIÓN]],5,0),+IFERROR(VLOOKUP(CONCATENATE(Table32[[#This Row],[Código Cantón]],"50"),Table5[[#All],[CÓDIGO PARROQUIA]:[CLASIFICACIÓN]],5,0),""))</f>
        <v/>
      </c>
      <c r="Q3839" s="13" t="str">
        <f>+IFERROR(VLOOKUP(Table32[[#This Row],[Código Cantón]],Table4[[#All],[CÓDIGO CANTÓN]:[CLASIFICACIÓN]],6,0),"")</f>
        <v/>
      </c>
    </row>
    <row r="3840" spans="4:17" x14ac:dyDescent="0.3">
      <c r="D3840" s="12" t="s">
        <v>2482</v>
      </c>
      <c r="E3840" s="12" t="s">
        <v>255</v>
      </c>
      <c r="F3840" s="12" t="s">
        <v>256</v>
      </c>
      <c r="G3840" s="12" t="s">
        <v>254</v>
      </c>
      <c r="H3840" s="12" t="s">
        <v>1556</v>
      </c>
      <c r="I3840" s="12" t="s">
        <v>1557</v>
      </c>
      <c r="J3840" s="12" t="s">
        <v>7548</v>
      </c>
      <c r="K3840" s="12" t="s">
        <v>18716</v>
      </c>
      <c r="L3840" s="12" t="s">
        <v>2483</v>
      </c>
      <c r="M3840" s="12" t="s">
        <v>2513</v>
      </c>
      <c r="N3840" s="12" t="s">
        <v>7987</v>
      </c>
      <c r="O3840" s="12" t="s">
        <v>18717</v>
      </c>
      <c r="P3840" s="13" t="str">
        <f>+IFERROR(VLOOKUP(Table32[[#This Row],[Código_parroquial]],Table5[[#All],[CÓDIGO PARROQUIA]:[CLASIFICACIÓN]],5,0),+IFERROR(VLOOKUP(CONCATENATE(Table32[[#This Row],[Código Cantón]],"50"),Table5[[#All],[CÓDIGO PARROQUIA]:[CLASIFICACIÓN]],5,0),""))</f>
        <v/>
      </c>
      <c r="Q3840" s="13" t="str">
        <f>+IFERROR(VLOOKUP(Table32[[#This Row],[Código Cantón]],Table4[[#All],[CÓDIGO CANTÓN]:[CLASIFICACIÓN]],6,0),"")</f>
        <v/>
      </c>
    </row>
    <row r="3841" spans="4:17" x14ac:dyDescent="0.3">
      <c r="D3841" s="12" t="s">
        <v>2482</v>
      </c>
      <c r="E3841" s="12" t="s">
        <v>255</v>
      </c>
      <c r="F3841" s="12" t="s">
        <v>256</v>
      </c>
      <c r="G3841" s="12" t="s">
        <v>254</v>
      </c>
      <c r="H3841" s="12" t="s">
        <v>1565</v>
      </c>
      <c r="I3841" s="12" t="s">
        <v>1199</v>
      </c>
      <c r="J3841" s="12" t="s">
        <v>7550</v>
      </c>
      <c r="K3841" s="12" t="s">
        <v>18718</v>
      </c>
      <c r="L3841" s="12" t="s">
        <v>2483</v>
      </c>
      <c r="M3841" s="12" t="s">
        <v>18719</v>
      </c>
      <c r="N3841" s="12" t="s">
        <v>7987</v>
      </c>
      <c r="O3841" s="12" t="s">
        <v>18720</v>
      </c>
      <c r="P3841" s="13" t="str">
        <f>+IFERROR(VLOOKUP(Table32[[#This Row],[Código_parroquial]],Table5[[#All],[CÓDIGO PARROQUIA]:[CLASIFICACIÓN]],5,0),+IFERROR(VLOOKUP(CONCATENATE(Table32[[#This Row],[Código Cantón]],"50"),Table5[[#All],[CÓDIGO PARROQUIA]:[CLASIFICACIÓN]],5,0),""))</f>
        <v/>
      </c>
      <c r="Q3841" s="13" t="str">
        <f>+IFERROR(VLOOKUP(Table32[[#This Row],[Código Cantón]],Table4[[#All],[CÓDIGO CANTÓN]:[CLASIFICACIÓN]],6,0),"")</f>
        <v/>
      </c>
    </row>
    <row r="3842" spans="4:17" x14ac:dyDescent="0.3">
      <c r="D3842" s="12" t="s">
        <v>2482</v>
      </c>
      <c r="E3842" s="12" t="s">
        <v>255</v>
      </c>
      <c r="F3842" s="12" t="s">
        <v>256</v>
      </c>
      <c r="G3842" s="12" t="s">
        <v>254</v>
      </c>
      <c r="H3842" s="12" t="s">
        <v>1569</v>
      </c>
      <c r="I3842" s="12" t="s">
        <v>2581</v>
      </c>
      <c r="J3842" s="12" t="s">
        <v>7550</v>
      </c>
      <c r="K3842" s="12" t="s">
        <v>18721</v>
      </c>
      <c r="L3842" s="12" t="s">
        <v>2483</v>
      </c>
      <c r="M3842" s="12" t="s">
        <v>12997</v>
      </c>
      <c r="N3842" s="12" t="s">
        <v>7980</v>
      </c>
      <c r="O3842" s="12" t="s">
        <v>18722</v>
      </c>
      <c r="P3842" s="13" t="str">
        <f>+IFERROR(VLOOKUP(Table32[[#This Row],[Código_parroquial]],Table5[[#All],[CÓDIGO PARROQUIA]:[CLASIFICACIÓN]],5,0),+IFERROR(VLOOKUP(CONCATENATE(Table32[[#This Row],[Código Cantón]],"50"),Table5[[#All],[CÓDIGO PARROQUIA]:[CLASIFICACIÓN]],5,0),""))</f>
        <v/>
      </c>
      <c r="Q3842" s="13" t="str">
        <f>+IFERROR(VLOOKUP(Table32[[#This Row],[Código Cantón]],Table4[[#All],[CÓDIGO CANTÓN]:[CLASIFICACIÓN]],6,0),"")</f>
        <v/>
      </c>
    </row>
    <row r="3843" spans="4:17" x14ac:dyDescent="0.3">
      <c r="D3843" s="12" t="s">
        <v>2482</v>
      </c>
      <c r="E3843" s="12" t="s">
        <v>255</v>
      </c>
      <c r="F3843" s="12" t="s">
        <v>256</v>
      </c>
      <c r="G3843" s="12" t="s">
        <v>254</v>
      </c>
      <c r="H3843" s="12" t="s">
        <v>1556</v>
      </c>
      <c r="I3843" s="12" t="s">
        <v>1557</v>
      </c>
      <c r="J3843" s="12" t="s">
        <v>7548</v>
      </c>
      <c r="K3843" s="12" t="s">
        <v>18723</v>
      </c>
      <c r="L3843" s="12" t="s">
        <v>2483</v>
      </c>
      <c r="M3843" s="12" t="s">
        <v>2554</v>
      </c>
      <c r="N3843" s="12" t="s">
        <v>7987</v>
      </c>
      <c r="O3843" s="12" t="s">
        <v>2656</v>
      </c>
      <c r="P3843" s="13" t="str">
        <f>+IFERROR(VLOOKUP(Table32[[#This Row],[Código_parroquial]],Table5[[#All],[CÓDIGO PARROQUIA]:[CLASIFICACIÓN]],5,0),+IFERROR(VLOOKUP(CONCATENATE(Table32[[#This Row],[Código Cantón]],"50"),Table5[[#All],[CÓDIGO PARROQUIA]:[CLASIFICACIÓN]],5,0),""))</f>
        <v/>
      </c>
      <c r="Q3843" s="13" t="str">
        <f>+IFERROR(VLOOKUP(Table32[[#This Row],[Código Cantón]],Table4[[#All],[CÓDIGO CANTÓN]:[CLASIFICACIÓN]],6,0),"")</f>
        <v/>
      </c>
    </row>
    <row r="3844" spans="4:17" x14ac:dyDescent="0.3">
      <c r="D3844" s="12" t="s">
        <v>2482</v>
      </c>
      <c r="E3844" s="12" t="s">
        <v>255</v>
      </c>
      <c r="F3844" s="12" t="s">
        <v>256</v>
      </c>
      <c r="G3844" s="12" t="s">
        <v>254</v>
      </c>
      <c r="H3844" s="12" t="s">
        <v>1565</v>
      </c>
      <c r="I3844" s="12" t="s">
        <v>1199</v>
      </c>
      <c r="J3844" s="12" t="s">
        <v>7550</v>
      </c>
      <c r="K3844" s="12" t="s">
        <v>18724</v>
      </c>
      <c r="L3844" s="12" t="s">
        <v>2483</v>
      </c>
      <c r="M3844" s="12" t="s">
        <v>10318</v>
      </c>
      <c r="N3844" s="12" t="s">
        <v>7987</v>
      </c>
      <c r="O3844" s="12" t="s">
        <v>18725</v>
      </c>
      <c r="P3844" s="13" t="str">
        <f>+IFERROR(VLOOKUP(Table32[[#This Row],[Código_parroquial]],Table5[[#All],[CÓDIGO PARROQUIA]:[CLASIFICACIÓN]],5,0),+IFERROR(VLOOKUP(CONCATENATE(Table32[[#This Row],[Código Cantón]],"50"),Table5[[#All],[CÓDIGO PARROQUIA]:[CLASIFICACIÓN]],5,0),""))</f>
        <v/>
      </c>
      <c r="Q3844" s="13" t="str">
        <f>+IFERROR(VLOOKUP(Table32[[#This Row],[Código Cantón]],Table4[[#All],[CÓDIGO CANTÓN]:[CLASIFICACIÓN]],6,0),"")</f>
        <v/>
      </c>
    </row>
    <row r="3845" spans="4:17" x14ac:dyDescent="0.3">
      <c r="D3845" s="12" t="s">
        <v>2482</v>
      </c>
      <c r="E3845" s="12" t="s">
        <v>255</v>
      </c>
      <c r="F3845" s="12" t="s">
        <v>256</v>
      </c>
      <c r="G3845" s="12" t="s">
        <v>254</v>
      </c>
      <c r="H3845" s="12" t="s">
        <v>1569</v>
      </c>
      <c r="I3845" s="12" t="s">
        <v>2581</v>
      </c>
      <c r="J3845" s="12" t="s">
        <v>7550</v>
      </c>
      <c r="K3845" s="12" t="s">
        <v>18726</v>
      </c>
      <c r="L3845" s="12" t="s">
        <v>2483</v>
      </c>
      <c r="M3845" s="12" t="s">
        <v>10442</v>
      </c>
      <c r="N3845" s="12" t="s">
        <v>7987</v>
      </c>
      <c r="O3845" s="12" t="s">
        <v>18727</v>
      </c>
      <c r="P3845" s="13" t="str">
        <f>+IFERROR(VLOOKUP(Table32[[#This Row],[Código_parroquial]],Table5[[#All],[CÓDIGO PARROQUIA]:[CLASIFICACIÓN]],5,0),+IFERROR(VLOOKUP(CONCATENATE(Table32[[#This Row],[Código Cantón]],"50"),Table5[[#All],[CÓDIGO PARROQUIA]:[CLASIFICACIÓN]],5,0),""))</f>
        <v/>
      </c>
      <c r="Q3845" s="13" t="str">
        <f>+IFERROR(VLOOKUP(Table32[[#This Row],[Código Cantón]],Table4[[#All],[CÓDIGO CANTÓN]:[CLASIFICACIÓN]],6,0),"")</f>
        <v/>
      </c>
    </row>
    <row r="3846" spans="4:17" x14ac:dyDescent="0.3">
      <c r="D3846" s="12" t="s">
        <v>2482</v>
      </c>
      <c r="E3846" s="12" t="s">
        <v>255</v>
      </c>
      <c r="F3846" s="12" t="s">
        <v>256</v>
      </c>
      <c r="G3846" s="12" t="s">
        <v>254</v>
      </c>
      <c r="H3846" s="12" t="s">
        <v>1567</v>
      </c>
      <c r="I3846" s="12" t="s">
        <v>1568</v>
      </c>
      <c r="J3846" s="12" t="s">
        <v>7550</v>
      </c>
      <c r="K3846" s="12" t="s">
        <v>18728</v>
      </c>
      <c r="L3846" s="12" t="s">
        <v>2483</v>
      </c>
      <c r="M3846" s="12" t="s">
        <v>18729</v>
      </c>
      <c r="N3846" s="12" t="s">
        <v>7987</v>
      </c>
      <c r="O3846" s="12" t="s">
        <v>18730</v>
      </c>
      <c r="P3846" s="13" t="str">
        <f>+IFERROR(VLOOKUP(Table32[[#This Row],[Código_parroquial]],Table5[[#All],[CÓDIGO PARROQUIA]:[CLASIFICACIÓN]],5,0),+IFERROR(VLOOKUP(CONCATENATE(Table32[[#This Row],[Código Cantón]],"50"),Table5[[#All],[CÓDIGO PARROQUIA]:[CLASIFICACIÓN]],5,0),""))</f>
        <v/>
      </c>
      <c r="Q3846" s="13" t="str">
        <f>+IFERROR(VLOOKUP(Table32[[#This Row],[Código Cantón]],Table4[[#All],[CÓDIGO CANTÓN]:[CLASIFICACIÓN]],6,0),"")</f>
        <v/>
      </c>
    </row>
    <row r="3847" spans="4:17" x14ac:dyDescent="0.3">
      <c r="D3847" s="12" t="s">
        <v>2482</v>
      </c>
      <c r="E3847" s="12" t="s">
        <v>255</v>
      </c>
      <c r="F3847" s="12" t="s">
        <v>256</v>
      </c>
      <c r="G3847" s="12" t="s">
        <v>254</v>
      </c>
      <c r="H3847" s="12" t="s">
        <v>1569</v>
      </c>
      <c r="I3847" s="12" t="s">
        <v>2581</v>
      </c>
      <c r="J3847" s="12" t="s">
        <v>7550</v>
      </c>
      <c r="K3847" s="12" t="s">
        <v>18731</v>
      </c>
      <c r="L3847" s="12" t="s">
        <v>2483</v>
      </c>
      <c r="M3847" s="12" t="s">
        <v>18732</v>
      </c>
      <c r="N3847" s="12" t="s">
        <v>7987</v>
      </c>
      <c r="O3847" s="12" t="s">
        <v>18733</v>
      </c>
      <c r="P3847" s="13" t="str">
        <f>+IFERROR(VLOOKUP(Table32[[#This Row],[Código_parroquial]],Table5[[#All],[CÓDIGO PARROQUIA]:[CLASIFICACIÓN]],5,0),+IFERROR(VLOOKUP(CONCATENATE(Table32[[#This Row],[Código Cantón]],"50"),Table5[[#All],[CÓDIGO PARROQUIA]:[CLASIFICACIÓN]],5,0),""))</f>
        <v/>
      </c>
      <c r="Q3847" s="13" t="str">
        <f>+IFERROR(VLOOKUP(Table32[[#This Row],[Código Cantón]],Table4[[#All],[CÓDIGO CANTÓN]:[CLASIFICACIÓN]],6,0),"")</f>
        <v/>
      </c>
    </row>
    <row r="3848" spans="4:17" x14ac:dyDescent="0.3">
      <c r="D3848" s="12" t="s">
        <v>2482</v>
      </c>
      <c r="E3848" s="12" t="s">
        <v>255</v>
      </c>
      <c r="F3848" s="12" t="s">
        <v>256</v>
      </c>
      <c r="G3848" s="12" t="s">
        <v>254</v>
      </c>
      <c r="H3848" s="12" t="s">
        <v>1567</v>
      </c>
      <c r="I3848" s="12" t="s">
        <v>1568</v>
      </c>
      <c r="J3848" s="12" t="s">
        <v>7550</v>
      </c>
      <c r="K3848" s="12" t="s">
        <v>18734</v>
      </c>
      <c r="L3848" s="12" t="s">
        <v>2483</v>
      </c>
      <c r="M3848" s="12" t="s">
        <v>18735</v>
      </c>
      <c r="N3848" s="12" t="s">
        <v>7987</v>
      </c>
      <c r="O3848" s="12" t="s">
        <v>18736</v>
      </c>
      <c r="P3848" s="13" t="str">
        <f>+IFERROR(VLOOKUP(Table32[[#This Row],[Código_parroquial]],Table5[[#All],[CÓDIGO PARROQUIA]:[CLASIFICACIÓN]],5,0),+IFERROR(VLOOKUP(CONCATENATE(Table32[[#This Row],[Código Cantón]],"50"),Table5[[#All],[CÓDIGO PARROQUIA]:[CLASIFICACIÓN]],5,0),""))</f>
        <v/>
      </c>
      <c r="Q3848" s="13" t="str">
        <f>+IFERROR(VLOOKUP(Table32[[#This Row],[Código Cantón]],Table4[[#All],[CÓDIGO CANTÓN]:[CLASIFICACIÓN]],6,0),"")</f>
        <v/>
      </c>
    </row>
    <row r="3849" spans="4:17" x14ac:dyDescent="0.3">
      <c r="D3849" s="12" t="s">
        <v>2482</v>
      </c>
      <c r="E3849" s="12" t="s">
        <v>255</v>
      </c>
      <c r="F3849" s="12" t="s">
        <v>256</v>
      </c>
      <c r="G3849" s="12" t="s">
        <v>254</v>
      </c>
      <c r="H3849" s="12" t="s">
        <v>1561</v>
      </c>
      <c r="I3849" s="12" t="s">
        <v>1562</v>
      </c>
      <c r="J3849" s="12" t="s">
        <v>7548</v>
      </c>
      <c r="K3849" s="12" t="s">
        <v>18737</v>
      </c>
      <c r="L3849" s="12" t="s">
        <v>2483</v>
      </c>
      <c r="M3849" s="12" t="s">
        <v>18738</v>
      </c>
      <c r="N3849" s="12" t="s">
        <v>7987</v>
      </c>
      <c r="O3849" s="12" t="s">
        <v>18739</v>
      </c>
      <c r="P3849" s="13" t="str">
        <f>+IFERROR(VLOOKUP(Table32[[#This Row],[Código_parroquial]],Table5[[#All],[CÓDIGO PARROQUIA]:[CLASIFICACIÓN]],5,0),+IFERROR(VLOOKUP(CONCATENATE(Table32[[#This Row],[Código Cantón]],"50"),Table5[[#All],[CÓDIGO PARROQUIA]:[CLASIFICACIÓN]],5,0),""))</f>
        <v/>
      </c>
      <c r="Q3849" s="13" t="str">
        <f>+IFERROR(VLOOKUP(Table32[[#This Row],[Código Cantón]],Table4[[#All],[CÓDIGO CANTÓN]:[CLASIFICACIÓN]],6,0),"")</f>
        <v/>
      </c>
    </row>
    <row r="3850" spans="4:17" x14ac:dyDescent="0.3">
      <c r="D3850" s="12" t="s">
        <v>2482</v>
      </c>
      <c r="E3850" s="12" t="s">
        <v>255</v>
      </c>
      <c r="F3850" s="12" t="s">
        <v>256</v>
      </c>
      <c r="G3850" s="12" t="s">
        <v>254</v>
      </c>
      <c r="H3850" s="12" t="s">
        <v>1567</v>
      </c>
      <c r="I3850" s="12" t="s">
        <v>1568</v>
      </c>
      <c r="J3850" s="12" t="s">
        <v>7550</v>
      </c>
      <c r="K3850" s="12" t="s">
        <v>18740</v>
      </c>
      <c r="L3850" s="12" t="s">
        <v>2483</v>
      </c>
      <c r="M3850" s="12" t="s">
        <v>18741</v>
      </c>
      <c r="N3850" s="12" t="s">
        <v>7987</v>
      </c>
      <c r="O3850" s="12" t="s">
        <v>18742</v>
      </c>
      <c r="P3850" s="13" t="str">
        <f>+IFERROR(VLOOKUP(Table32[[#This Row],[Código_parroquial]],Table5[[#All],[CÓDIGO PARROQUIA]:[CLASIFICACIÓN]],5,0),+IFERROR(VLOOKUP(CONCATENATE(Table32[[#This Row],[Código Cantón]],"50"),Table5[[#All],[CÓDIGO PARROQUIA]:[CLASIFICACIÓN]],5,0),""))</f>
        <v/>
      </c>
      <c r="Q3850" s="13" t="str">
        <f>+IFERROR(VLOOKUP(Table32[[#This Row],[Código Cantón]],Table4[[#All],[CÓDIGO CANTÓN]:[CLASIFICACIÓN]],6,0),"")</f>
        <v/>
      </c>
    </row>
    <row r="3851" spans="4:17" x14ac:dyDescent="0.3">
      <c r="D3851" s="12" t="s">
        <v>2482</v>
      </c>
      <c r="E3851" s="12" t="s">
        <v>255</v>
      </c>
      <c r="F3851" s="12" t="s">
        <v>256</v>
      </c>
      <c r="G3851" s="12" t="s">
        <v>254</v>
      </c>
      <c r="H3851" s="12" t="s">
        <v>1556</v>
      </c>
      <c r="I3851" s="12" t="s">
        <v>1557</v>
      </c>
      <c r="J3851" s="12" t="s">
        <v>7548</v>
      </c>
      <c r="K3851" s="12" t="s">
        <v>18743</v>
      </c>
      <c r="L3851" s="12" t="s">
        <v>2483</v>
      </c>
      <c r="M3851" s="12" t="s">
        <v>18744</v>
      </c>
      <c r="N3851" s="12" t="s">
        <v>7987</v>
      </c>
      <c r="O3851" s="12" t="s">
        <v>16245</v>
      </c>
      <c r="P3851" s="13" t="str">
        <f>+IFERROR(VLOOKUP(Table32[[#This Row],[Código_parroquial]],Table5[[#All],[CÓDIGO PARROQUIA]:[CLASIFICACIÓN]],5,0),+IFERROR(VLOOKUP(CONCATENATE(Table32[[#This Row],[Código Cantón]],"50"),Table5[[#All],[CÓDIGO PARROQUIA]:[CLASIFICACIÓN]],5,0),""))</f>
        <v/>
      </c>
      <c r="Q3851" s="13" t="str">
        <f>+IFERROR(VLOOKUP(Table32[[#This Row],[Código Cantón]],Table4[[#All],[CÓDIGO CANTÓN]:[CLASIFICACIÓN]],6,0),"")</f>
        <v/>
      </c>
    </row>
    <row r="3852" spans="4:17" x14ac:dyDescent="0.3">
      <c r="D3852" s="12" t="s">
        <v>2482</v>
      </c>
      <c r="E3852" s="12" t="s">
        <v>255</v>
      </c>
      <c r="F3852" s="12" t="s">
        <v>256</v>
      </c>
      <c r="G3852" s="12" t="s">
        <v>254</v>
      </c>
      <c r="H3852" s="12" t="s">
        <v>1559</v>
      </c>
      <c r="I3852" s="12" t="s">
        <v>1560</v>
      </c>
      <c r="J3852" s="12" t="s">
        <v>7548</v>
      </c>
      <c r="K3852" s="12" t="s">
        <v>18745</v>
      </c>
      <c r="L3852" s="12" t="s">
        <v>2483</v>
      </c>
      <c r="M3852" s="12" t="s">
        <v>18746</v>
      </c>
      <c r="N3852" s="12" t="s">
        <v>7987</v>
      </c>
      <c r="O3852" s="12" t="s">
        <v>2658</v>
      </c>
      <c r="P3852" s="13" t="str">
        <f>+IFERROR(VLOOKUP(Table32[[#This Row],[Código_parroquial]],Table5[[#All],[CÓDIGO PARROQUIA]:[CLASIFICACIÓN]],5,0),+IFERROR(VLOOKUP(CONCATENATE(Table32[[#This Row],[Código Cantón]],"50"),Table5[[#All],[CÓDIGO PARROQUIA]:[CLASIFICACIÓN]],5,0),""))</f>
        <v/>
      </c>
      <c r="Q3852" s="13" t="str">
        <f>+IFERROR(VLOOKUP(Table32[[#This Row],[Código Cantón]],Table4[[#All],[CÓDIGO CANTÓN]:[CLASIFICACIÓN]],6,0),"")</f>
        <v/>
      </c>
    </row>
    <row r="3853" spans="4:17" x14ac:dyDescent="0.3">
      <c r="D3853" s="12" t="s">
        <v>2482</v>
      </c>
      <c r="E3853" s="12" t="s">
        <v>255</v>
      </c>
      <c r="F3853" s="12" t="s">
        <v>256</v>
      </c>
      <c r="G3853" s="12" t="s">
        <v>254</v>
      </c>
      <c r="H3853" s="12" t="s">
        <v>1565</v>
      </c>
      <c r="I3853" s="12" t="s">
        <v>1199</v>
      </c>
      <c r="J3853" s="12" t="s">
        <v>7550</v>
      </c>
      <c r="K3853" s="12" t="s">
        <v>18747</v>
      </c>
      <c r="L3853" s="12" t="s">
        <v>2483</v>
      </c>
      <c r="M3853" s="12" t="s">
        <v>18748</v>
      </c>
      <c r="N3853" s="12" t="s">
        <v>7987</v>
      </c>
      <c r="O3853" s="12" t="s">
        <v>18749</v>
      </c>
      <c r="P3853" s="13" t="str">
        <f>+IFERROR(VLOOKUP(Table32[[#This Row],[Código_parroquial]],Table5[[#All],[CÓDIGO PARROQUIA]:[CLASIFICACIÓN]],5,0),+IFERROR(VLOOKUP(CONCATENATE(Table32[[#This Row],[Código Cantón]],"50"),Table5[[#All],[CÓDIGO PARROQUIA]:[CLASIFICACIÓN]],5,0),""))</f>
        <v/>
      </c>
      <c r="Q3853" s="13" t="str">
        <f>+IFERROR(VLOOKUP(Table32[[#This Row],[Código Cantón]],Table4[[#All],[CÓDIGO CANTÓN]:[CLASIFICACIÓN]],6,0),"")</f>
        <v/>
      </c>
    </row>
    <row r="3854" spans="4:17" x14ac:dyDescent="0.3">
      <c r="D3854" s="12" t="s">
        <v>2482</v>
      </c>
      <c r="E3854" s="12" t="s">
        <v>255</v>
      </c>
      <c r="F3854" s="12" t="s">
        <v>256</v>
      </c>
      <c r="G3854" s="12" t="s">
        <v>254</v>
      </c>
      <c r="H3854" s="12" t="s">
        <v>1567</v>
      </c>
      <c r="I3854" s="12" t="s">
        <v>1568</v>
      </c>
      <c r="J3854" s="12" t="s">
        <v>7550</v>
      </c>
      <c r="K3854" s="12" t="s">
        <v>18750</v>
      </c>
      <c r="L3854" s="12" t="s">
        <v>2483</v>
      </c>
      <c r="M3854" s="12" t="s">
        <v>18751</v>
      </c>
      <c r="N3854" s="12" t="s">
        <v>7987</v>
      </c>
      <c r="O3854" s="12" t="s">
        <v>18752</v>
      </c>
      <c r="P3854" s="13" t="str">
        <f>+IFERROR(VLOOKUP(Table32[[#This Row],[Código_parroquial]],Table5[[#All],[CÓDIGO PARROQUIA]:[CLASIFICACIÓN]],5,0),+IFERROR(VLOOKUP(CONCATENATE(Table32[[#This Row],[Código Cantón]],"50"),Table5[[#All],[CÓDIGO PARROQUIA]:[CLASIFICACIÓN]],5,0),""))</f>
        <v/>
      </c>
      <c r="Q3854" s="13" t="str">
        <f>+IFERROR(VLOOKUP(Table32[[#This Row],[Código Cantón]],Table4[[#All],[CÓDIGO CANTÓN]:[CLASIFICACIÓN]],6,0),"")</f>
        <v/>
      </c>
    </row>
    <row r="3855" spans="4:17" x14ac:dyDescent="0.3">
      <c r="D3855" s="12" t="s">
        <v>2482</v>
      </c>
      <c r="E3855" s="12" t="s">
        <v>255</v>
      </c>
      <c r="F3855" s="12" t="s">
        <v>256</v>
      </c>
      <c r="G3855" s="12" t="s">
        <v>254</v>
      </c>
      <c r="H3855" s="12" t="s">
        <v>1556</v>
      </c>
      <c r="I3855" s="12" t="s">
        <v>1557</v>
      </c>
      <c r="J3855" s="12" t="s">
        <v>7548</v>
      </c>
      <c r="K3855" s="12" t="s">
        <v>18753</v>
      </c>
      <c r="L3855" s="12" t="s">
        <v>2483</v>
      </c>
      <c r="M3855" s="12" t="s">
        <v>18754</v>
      </c>
      <c r="N3855" s="12" t="s">
        <v>7987</v>
      </c>
      <c r="O3855" s="12" t="s">
        <v>18755</v>
      </c>
      <c r="P3855" s="13" t="str">
        <f>+IFERROR(VLOOKUP(Table32[[#This Row],[Código_parroquial]],Table5[[#All],[CÓDIGO PARROQUIA]:[CLASIFICACIÓN]],5,0),+IFERROR(VLOOKUP(CONCATENATE(Table32[[#This Row],[Código Cantón]],"50"),Table5[[#All],[CÓDIGO PARROQUIA]:[CLASIFICACIÓN]],5,0),""))</f>
        <v/>
      </c>
      <c r="Q3855" s="13" t="str">
        <f>+IFERROR(VLOOKUP(Table32[[#This Row],[Código Cantón]],Table4[[#All],[CÓDIGO CANTÓN]:[CLASIFICACIÓN]],6,0),"")</f>
        <v/>
      </c>
    </row>
    <row r="3856" spans="4:17" x14ac:dyDescent="0.3">
      <c r="D3856" s="12" t="s">
        <v>2482</v>
      </c>
      <c r="E3856" s="12" t="s">
        <v>255</v>
      </c>
      <c r="F3856" s="12" t="s">
        <v>256</v>
      </c>
      <c r="G3856" s="12" t="s">
        <v>254</v>
      </c>
      <c r="H3856" s="12" t="s">
        <v>1565</v>
      </c>
      <c r="I3856" s="12" t="s">
        <v>1199</v>
      </c>
      <c r="J3856" s="12" t="s">
        <v>7550</v>
      </c>
      <c r="K3856" s="12" t="s">
        <v>18756</v>
      </c>
      <c r="L3856" s="12" t="s">
        <v>2483</v>
      </c>
      <c r="M3856" s="12" t="s">
        <v>18757</v>
      </c>
      <c r="N3856" s="12" t="s">
        <v>7987</v>
      </c>
      <c r="O3856" s="12" t="s">
        <v>18758</v>
      </c>
      <c r="P3856" s="13" t="str">
        <f>+IFERROR(VLOOKUP(Table32[[#This Row],[Código_parroquial]],Table5[[#All],[CÓDIGO PARROQUIA]:[CLASIFICACIÓN]],5,0),+IFERROR(VLOOKUP(CONCATENATE(Table32[[#This Row],[Código Cantón]],"50"),Table5[[#All],[CÓDIGO PARROQUIA]:[CLASIFICACIÓN]],5,0),""))</f>
        <v/>
      </c>
      <c r="Q3856" s="13" t="str">
        <f>+IFERROR(VLOOKUP(Table32[[#This Row],[Código Cantón]],Table4[[#All],[CÓDIGO CANTÓN]:[CLASIFICACIÓN]],6,0),"")</f>
        <v/>
      </c>
    </row>
    <row r="3857" spans="4:17" x14ac:dyDescent="0.3">
      <c r="D3857" s="12" t="s">
        <v>2482</v>
      </c>
      <c r="E3857" s="12" t="s">
        <v>255</v>
      </c>
      <c r="F3857" s="12" t="s">
        <v>256</v>
      </c>
      <c r="G3857" s="12" t="s">
        <v>254</v>
      </c>
      <c r="H3857" s="12" t="s">
        <v>1569</v>
      </c>
      <c r="I3857" s="12" t="s">
        <v>2581</v>
      </c>
      <c r="J3857" s="12" t="s">
        <v>7550</v>
      </c>
      <c r="K3857" s="12" t="s">
        <v>18759</v>
      </c>
      <c r="L3857" s="12" t="s">
        <v>2483</v>
      </c>
      <c r="M3857" s="12" t="s">
        <v>18760</v>
      </c>
      <c r="N3857" s="12" t="s">
        <v>7987</v>
      </c>
      <c r="O3857" s="12" t="s">
        <v>18761</v>
      </c>
      <c r="P3857" s="13" t="str">
        <f>+IFERROR(VLOOKUP(Table32[[#This Row],[Código_parroquial]],Table5[[#All],[CÓDIGO PARROQUIA]:[CLASIFICACIÓN]],5,0),+IFERROR(VLOOKUP(CONCATENATE(Table32[[#This Row],[Código Cantón]],"50"),Table5[[#All],[CÓDIGO PARROQUIA]:[CLASIFICACIÓN]],5,0),""))</f>
        <v/>
      </c>
      <c r="Q3857" s="13" t="str">
        <f>+IFERROR(VLOOKUP(Table32[[#This Row],[Código Cantón]],Table4[[#All],[CÓDIGO CANTÓN]:[CLASIFICACIÓN]],6,0),"")</f>
        <v/>
      </c>
    </row>
    <row r="3858" spans="4:17" x14ac:dyDescent="0.3">
      <c r="D3858" s="12" t="s">
        <v>2482</v>
      </c>
      <c r="E3858" s="12" t="s">
        <v>255</v>
      </c>
      <c r="F3858" s="12" t="s">
        <v>256</v>
      </c>
      <c r="G3858" s="12" t="s">
        <v>254</v>
      </c>
      <c r="H3858" s="12" t="s">
        <v>1567</v>
      </c>
      <c r="I3858" s="12" t="s">
        <v>1568</v>
      </c>
      <c r="J3858" s="12" t="s">
        <v>7550</v>
      </c>
      <c r="K3858" s="12" t="s">
        <v>18762</v>
      </c>
      <c r="L3858" s="12" t="s">
        <v>2483</v>
      </c>
      <c r="M3858" s="12" t="s">
        <v>18763</v>
      </c>
      <c r="N3858" s="12" t="s">
        <v>7987</v>
      </c>
      <c r="O3858" s="12" t="s">
        <v>2498</v>
      </c>
      <c r="P3858" s="13" t="str">
        <f>+IFERROR(VLOOKUP(Table32[[#This Row],[Código_parroquial]],Table5[[#All],[CÓDIGO PARROQUIA]:[CLASIFICACIÓN]],5,0),+IFERROR(VLOOKUP(CONCATENATE(Table32[[#This Row],[Código Cantón]],"50"),Table5[[#All],[CÓDIGO PARROQUIA]:[CLASIFICACIÓN]],5,0),""))</f>
        <v/>
      </c>
      <c r="Q3858" s="13" t="str">
        <f>+IFERROR(VLOOKUP(Table32[[#This Row],[Código Cantón]],Table4[[#All],[CÓDIGO CANTÓN]:[CLASIFICACIÓN]],6,0),"")</f>
        <v/>
      </c>
    </row>
    <row r="3859" spans="4:17" x14ac:dyDescent="0.3">
      <c r="D3859" s="12" t="s">
        <v>2482</v>
      </c>
      <c r="E3859" s="12" t="s">
        <v>255</v>
      </c>
      <c r="F3859" s="12" t="s">
        <v>256</v>
      </c>
      <c r="G3859" s="12" t="s">
        <v>254</v>
      </c>
      <c r="H3859" s="12" t="s">
        <v>1565</v>
      </c>
      <c r="I3859" s="12" t="s">
        <v>1199</v>
      </c>
      <c r="J3859" s="12" t="s">
        <v>7550</v>
      </c>
      <c r="K3859" s="12" t="s">
        <v>18764</v>
      </c>
      <c r="L3859" s="12" t="s">
        <v>2483</v>
      </c>
      <c r="M3859" s="12" t="s">
        <v>18765</v>
      </c>
      <c r="N3859" s="12" t="s">
        <v>7987</v>
      </c>
      <c r="O3859" s="12" t="s">
        <v>18766</v>
      </c>
      <c r="P3859" s="13" t="str">
        <f>+IFERROR(VLOOKUP(Table32[[#This Row],[Código_parroquial]],Table5[[#All],[CÓDIGO PARROQUIA]:[CLASIFICACIÓN]],5,0),+IFERROR(VLOOKUP(CONCATENATE(Table32[[#This Row],[Código Cantón]],"50"),Table5[[#All],[CÓDIGO PARROQUIA]:[CLASIFICACIÓN]],5,0),""))</f>
        <v/>
      </c>
      <c r="Q3859" s="13" t="str">
        <f>+IFERROR(VLOOKUP(Table32[[#This Row],[Código Cantón]],Table4[[#All],[CÓDIGO CANTÓN]:[CLASIFICACIÓN]],6,0),"")</f>
        <v/>
      </c>
    </row>
    <row r="3860" spans="4:17" x14ac:dyDescent="0.3">
      <c r="D3860" s="12" t="s">
        <v>2482</v>
      </c>
      <c r="E3860" s="12" t="s">
        <v>255</v>
      </c>
      <c r="F3860" s="12" t="s">
        <v>256</v>
      </c>
      <c r="G3860" s="12" t="s">
        <v>254</v>
      </c>
      <c r="H3860" s="12" t="s">
        <v>1565</v>
      </c>
      <c r="I3860" s="12" t="s">
        <v>1199</v>
      </c>
      <c r="J3860" s="12" t="s">
        <v>7550</v>
      </c>
      <c r="K3860" s="12" t="s">
        <v>18767</v>
      </c>
      <c r="L3860" s="12" t="s">
        <v>2483</v>
      </c>
      <c r="M3860" s="12" t="s">
        <v>18768</v>
      </c>
      <c r="N3860" s="12" t="s">
        <v>7980</v>
      </c>
      <c r="O3860" s="12" t="s">
        <v>18769</v>
      </c>
      <c r="P3860" s="13" t="str">
        <f>+IFERROR(VLOOKUP(Table32[[#This Row],[Código_parroquial]],Table5[[#All],[CÓDIGO PARROQUIA]:[CLASIFICACIÓN]],5,0),+IFERROR(VLOOKUP(CONCATENATE(Table32[[#This Row],[Código Cantón]],"50"),Table5[[#All],[CÓDIGO PARROQUIA]:[CLASIFICACIÓN]],5,0),""))</f>
        <v/>
      </c>
      <c r="Q3860" s="13" t="str">
        <f>+IFERROR(VLOOKUP(Table32[[#This Row],[Código Cantón]],Table4[[#All],[CÓDIGO CANTÓN]:[CLASIFICACIÓN]],6,0),"")</f>
        <v/>
      </c>
    </row>
    <row r="3861" spans="4:17" x14ac:dyDescent="0.3">
      <c r="D3861" s="12" t="s">
        <v>2482</v>
      </c>
      <c r="E3861" s="12" t="s">
        <v>255</v>
      </c>
      <c r="F3861" s="12" t="s">
        <v>256</v>
      </c>
      <c r="G3861" s="12" t="s">
        <v>254</v>
      </c>
      <c r="H3861" s="12" t="s">
        <v>1567</v>
      </c>
      <c r="I3861" s="12" t="s">
        <v>1568</v>
      </c>
      <c r="J3861" s="12" t="s">
        <v>7550</v>
      </c>
      <c r="K3861" s="12" t="s">
        <v>18770</v>
      </c>
      <c r="L3861" s="12" t="s">
        <v>2483</v>
      </c>
      <c r="M3861" s="12" t="s">
        <v>18771</v>
      </c>
      <c r="N3861" s="12" t="s">
        <v>7987</v>
      </c>
      <c r="O3861" s="12" t="s">
        <v>2660</v>
      </c>
      <c r="P3861" s="13" t="str">
        <f>+IFERROR(VLOOKUP(Table32[[#This Row],[Código_parroquial]],Table5[[#All],[CÓDIGO PARROQUIA]:[CLASIFICACIÓN]],5,0),+IFERROR(VLOOKUP(CONCATENATE(Table32[[#This Row],[Código Cantón]],"50"),Table5[[#All],[CÓDIGO PARROQUIA]:[CLASIFICACIÓN]],5,0),""))</f>
        <v/>
      </c>
      <c r="Q3861" s="13" t="str">
        <f>+IFERROR(VLOOKUP(Table32[[#This Row],[Código Cantón]],Table4[[#All],[CÓDIGO CANTÓN]:[CLASIFICACIÓN]],6,0),"")</f>
        <v/>
      </c>
    </row>
    <row r="3862" spans="4:17" x14ac:dyDescent="0.3">
      <c r="D3862" s="12" t="s">
        <v>2482</v>
      </c>
      <c r="E3862" s="12" t="s">
        <v>255</v>
      </c>
      <c r="F3862" s="12" t="s">
        <v>256</v>
      </c>
      <c r="G3862" s="12" t="s">
        <v>254</v>
      </c>
      <c r="H3862" s="12" t="s">
        <v>1565</v>
      </c>
      <c r="I3862" s="12" t="s">
        <v>1199</v>
      </c>
      <c r="J3862" s="12" t="s">
        <v>7550</v>
      </c>
      <c r="K3862" s="12" t="s">
        <v>18772</v>
      </c>
      <c r="L3862" s="12" t="s">
        <v>2483</v>
      </c>
      <c r="M3862" s="12" t="s">
        <v>18773</v>
      </c>
      <c r="N3862" s="12" t="s">
        <v>7980</v>
      </c>
      <c r="O3862" s="12" t="s">
        <v>18774</v>
      </c>
      <c r="P3862" s="13" t="str">
        <f>+IFERROR(VLOOKUP(Table32[[#This Row],[Código_parroquial]],Table5[[#All],[CÓDIGO PARROQUIA]:[CLASIFICACIÓN]],5,0),+IFERROR(VLOOKUP(CONCATENATE(Table32[[#This Row],[Código Cantón]],"50"),Table5[[#All],[CÓDIGO PARROQUIA]:[CLASIFICACIÓN]],5,0),""))</f>
        <v/>
      </c>
      <c r="Q3862" s="13" t="str">
        <f>+IFERROR(VLOOKUP(Table32[[#This Row],[Código Cantón]],Table4[[#All],[CÓDIGO CANTÓN]:[CLASIFICACIÓN]],6,0),"")</f>
        <v/>
      </c>
    </row>
    <row r="3863" spans="4:17" x14ac:dyDescent="0.3">
      <c r="D3863" s="12" t="s">
        <v>2482</v>
      </c>
      <c r="E3863" s="12" t="s">
        <v>255</v>
      </c>
      <c r="F3863" s="12" t="s">
        <v>256</v>
      </c>
      <c r="G3863" s="12" t="s">
        <v>254</v>
      </c>
      <c r="H3863" s="12" t="s">
        <v>1569</v>
      </c>
      <c r="I3863" s="12" t="s">
        <v>2581</v>
      </c>
      <c r="J3863" s="12" t="s">
        <v>7550</v>
      </c>
      <c r="K3863" s="12" t="s">
        <v>18775</v>
      </c>
      <c r="L3863" s="12" t="s">
        <v>2483</v>
      </c>
      <c r="M3863" s="12" t="s">
        <v>9305</v>
      </c>
      <c r="N3863" s="12" t="s">
        <v>7987</v>
      </c>
      <c r="O3863" s="12" t="s">
        <v>18776</v>
      </c>
      <c r="P3863" s="13" t="str">
        <f>+IFERROR(VLOOKUP(Table32[[#This Row],[Código_parroquial]],Table5[[#All],[CÓDIGO PARROQUIA]:[CLASIFICACIÓN]],5,0),+IFERROR(VLOOKUP(CONCATENATE(Table32[[#This Row],[Código Cantón]],"50"),Table5[[#All],[CÓDIGO PARROQUIA]:[CLASIFICACIÓN]],5,0),""))</f>
        <v/>
      </c>
      <c r="Q3863" s="13" t="str">
        <f>+IFERROR(VLOOKUP(Table32[[#This Row],[Código Cantón]],Table4[[#All],[CÓDIGO CANTÓN]:[CLASIFICACIÓN]],6,0),"")</f>
        <v/>
      </c>
    </row>
    <row r="3864" spans="4:17" x14ac:dyDescent="0.3">
      <c r="D3864" s="12" t="s">
        <v>2482</v>
      </c>
      <c r="E3864" s="12" t="s">
        <v>255</v>
      </c>
      <c r="F3864" s="12" t="s">
        <v>256</v>
      </c>
      <c r="G3864" s="12" t="s">
        <v>254</v>
      </c>
      <c r="H3864" s="12" t="s">
        <v>1559</v>
      </c>
      <c r="I3864" s="12" t="s">
        <v>1560</v>
      </c>
      <c r="J3864" s="12" t="s">
        <v>7548</v>
      </c>
      <c r="K3864" s="12" t="s">
        <v>18777</v>
      </c>
      <c r="L3864" s="12" t="s">
        <v>2483</v>
      </c>
      <c r="M3864" s="12" t="s">
        <v>18778</v>
      </c>
      <c r="N3864" s="12" t="s">
        <v>7987</v>
      </c>
      <c r="O3864" s="12" t="s">
        <v>18779</v>
      </c>
      <c r="P3864" s="13" t="str">
        <f>+IFERROR(VLOOKUP(Table32[[#This Row],[Código_parroquial]],Table5[[#All],[CÓDIGO PARROQUIA]:[CLASIFICACIÓN]],5,0),+IFERROR(VLOOKUP(CONCATENATE(Table32[[#This Row],[Código Cantón]],"50"),Table5[[#All],[CÓDIGO PARROQUIA]:[CLASIFICACIÓN]],5,0),""))</f>
        <v/>
      </c>
      <c r="Q3864" s="13" t="str">
        <f>+IFERROR(VLOOKUP(Table32[[#This Row],[Código Cantón]],Table4[[#All],[CÓDIGO CANTÓN]:[CLASIFICACIÓN]],6,0),"")</f>
        <v/>
      </c>
    </row>
    <row r="3865" spans="4:17" x14ac:dyDescent="0.3">
      <c r="D3865" s="12" t="s">
        <v>2482</v>
      </c>
      <c r="E3865" s="12" t="s">
        <v>255</v>
      </c>
      <c r="F3865" s="12" t="s">
        <v>256</v>
      </c>
      <c r="G3865" s="12" t="s">
        <v>254</v>
      </c>
      <c r="H3865" s="12" t="s">
        <v>1558</v>
      </c>
      <c r="I3865" s="12" t="s">
        <v>7920</v>
      </c>
      <c r="J3865" s="12" t="s">
        <v>7548</v>
      </c>
      <c r="K3865" s="12" t="s">
        <v>18780</v>
      </c>
      <c r="L3865" s="12" t="s">
        <v>2483</v>
      </c>
      <c r="M3865" s="12" t="s">
        <v>18781</v>
      </c>
      <c r="N3865" s="12" t="s">
        <v>7980</v>
      </c>
      <c r="O3865" s="12" t="s">
        <v>18782</v>
      </c>
      <c r="P3865" s="13" t="str">
        <f>+IFERROR(VLOOKUP(Table32[[#This Row],[Código_parroquial]],Table5[[#All],[CÓDIGO PARROQUIA]:[CLASIFICACIÓN]],5,0),+IFERROR(VLOOKUP(CONCATENATE(Table32[[#This Row],[Código Cantón]],"50"),Table5[[#All],[CÓDIGO PARROQUIA]:[CLASIFICACIÓN]],5,0),""))</f>
        <v/>
      </c>
      <c r="Q3865" s="13" t="str">
        <f>+IFERROR(VLOOKUP(Table32[[#This Row],[Código Cantón]],Table4[[#All],[CÓDIGO CANTÓN]:[CLASIFICACIÓN]],6,0),"")</f>
        <v/>
      </c>
    </row>
    <row r="3866" spans="4:17" x14ac:dyDescent="0.3">
      <c r="D3866" s="12" t="s">
        <v>2482</v>
      </c>
      <c r="E3866" s="12" t="s">
        <v>255</v>
      </c>
      <c r="F3866" s="12" t="s">
        <v>256</v>
      </c>
      <c r="G3866" s="12" t="s">
        <v>254</v>
      </c>
      <c r="H3866" s="12" t="s">
        <v>1556</v>
      </c>
      <c r="I3866" s="12" t="s">
        <v>1557</v>
      </c>
      <c r="J3866" s="12" t="s">
        <v>7548</v>
      </c>
      <c r="K3866" s="12" t="s">
        <v>18783</v>
      </c>
      <c r="L3866" s="12" t="s">
        <v>2483</v>
      </c>
      <c r="M3866" s="12" t="s">
        <v>18784</v>
      </c>
      <c r="N3866" s="12" t="s">
        <v>7987</v>
      </c>
      <c r="O3866" s="12" t="s">
        <v>2593</v>
      </c>
      <c r="P3866" s="13" t="str">
        <f>+IFERROR(VLOOKUP(Table32[[#This Row],[Código_parroquial]],Table5[[#All],[CÓDIGO PARROQUIA]:[CLASIFICACIÓN]],5,0),+IFERROR(VLOOKUP(CONCATENATE(Table32[[#This Row],[Código Cantón]],"50"),Table5[[#All],[CÓDIGO PARROQUIA]:[CLASIFICACIÓN]],5,0),""))</f>
        <v/>
      </c>
      <c r="Q3866" s="13" t="str">
        <f>+IFERROR(VLOOKUP(Table32[[#This Row],[Código Cantón]],Table4[[#All],[CÓDIGO CANTÓN]:[CLASIFICACIÓN]],6,0),"")</f>
        <v/>
      </c>
    </row>
    <row r="3867" spans="4:17" x14ac:dyDescent="0.3">
      <c r="D3867" s="12" t="s">
        <v>2482</v>
      </c>
      <c r="E3867" s="12" t="s">
        <v>255</v>
      </c>
      <c r="F3867" s="12" t="s">
        <v>256</v>
      </c>
      <c r="G3867" s="12" t="s">
        <v>254</v>
      </c>
      <c r="H3867" s="12" t="s">
        <v>1563</v>
      </c>
      <c r="I3867" s="12" t="s">
        <v>1564</v>
      </c>
      <c r="J3867" s="12" t="s">
        <v>7550</v>
      </c>
      <c r="K3867" s="12" t="s">
        <v>18785</v>
      </c>
      <c r="L3867" s="12" t="s">
        <v>2483</v>
      </c>
      <c r="M3867" s="12" t="s">
        <v>18786</v>
      </c>
      <c r="N3867" s="12" t="s">
        <v>7987</v>
      </c>
      <c r="O3867" s="12" t="s">
        <v>18787</v>
      </c>
      <c r="P3867" s="13" t="str">
        <f>+IFERROR(VLOOKUP(Table32[[#This Row],[Código_parroquial]],Table5[[#All],[CÓDIGO PARROQUIA]:[CLASIFICACIÓN]],5,0),+IFERROR(VLOOKUP(CONCATENATE(Table32[[#This Row],[Código Cantón]],"50"),Table5[[#All],[CÓDIGO PARROQUIA]:[CLASIFICACIÓN]],5,0),""))</f>
        <v/>
      </c>
      <c r="Q3867" s="13" t="str">
        <f>+IFERROR(VLOOKUP(Table32[[#This Row],[Código Cantón]],Table4[[#All],[CÓDIGO CANTÓN]:[CLASIFICACIÓN]],6,0),"")</f>
        <v/>
      </c>
    </row>
    <row r="3868" spans="4:17" x14ac:dyDescent="0.3">
      <c r="D3868" s="12" t="s">
        <v>2482</v>
      </c>
      <c r="E3868" s="12" t="s">
        <v>255</v>
      </c>
      <c r="F3868" s="12" t="s">
        <v>258</v>
      </c>
      <c r="G3868" s="12" t="s">
        <v>257</v>
      </c>
      <c r="H3868" s="12" t="s">
        <v>1570</v>
      </c>
      <c r="I3868" s="12" t="s">
        <v>258</v>
      </c>
      <c r="J3868" s="12" t="s">
        <v>7548</v>
      </c>
      <c r="K3868" s="12" t="s">
        <v>18788</v>
      </c>
      <c r="L3868" s="12" t="s">
        <v>2483</v>
      </c>
      <c r="M3868" s="12" t="s">
        <v>18789</v>
      </c>
      <c r="N3868" s="12" t="s">
        <v>7987</v>
      </c>
      <c r="O3868" s="12" t="s">
        <v>18790</v>
      </c>
      <c r="P3868" s="13" t="str">
        <f>+IFERROR(VLOOKUP(Table32[[#This Row],[Código_parroquial]],Table5[[#All],[CÓDIGO PARROQUIA]:[CLASIFICACIÓN]],5,0),+IFERROR(VLOOKUP(CONCATENATE(Table32[[#This Row],[Código Cantón]],"50"),Table5[[#All],[CÓDIGO PARROQUIA]:[CLASIFICACIÓN]],5,0),""))</f>
        <v/>
      </c>
      <c r="Q3868" s="13" t="str">
        <f>+IFERROR(VLOOKUP(Table32[[#This Row],[Código Cantón]],Table4[[#All],[CÓDIGO CANTÓN]:[CLASIFICACIÓN]],6,0),"")</f>
        <v/>
      </c>
    </row>
    <row r="3869" spans="4:17" x14ac:dyDescent="0.3">
      <c r="D3869" s="12" t="s">
        <v>2482</v>
      </c>
      <c r="E3869" s="12" t="s">
        <v>255</v>
      </c>
      <c r="F3869" s="12" t="s">
        <v>256</v>
      </c>
      <c r="G3869" s="12" t="s">
        <v>254</v>
      </c>
      <c r="H3869" s="12" t="s">
        <v>1565</v>
      </c>
      <c r="I3869" s="12" t="s">
        <v>1199</v>
      </c>
      <c r="J3869" s="12" t="s">
        <v>7550</v>
      </c>
      <c r="K3869" s="12" t="s">
        <v>18791</v>
      </c>
      <c r="L3869" s="12" t="s">
        <v>2483</v>
      </c>
      <c r="M3869" s="12" t="s">
        <v>18792</v>
      </c>
      <c r="N3869" s="12" t="s">
        <v>7987</v>
      </c>
      <c r="O3869" s="12" t="s">
        <v>18749</v>
      </c>
      <c r="P3869" s="13" t="str">
        <f>+IFERROR(VLOOKUP(Table32[[#This Row],[Código_parroquial]],Table5[[#All],[CÓDIGO PARROQUIA]:[CLASIFICACIÓN]],5,0),+IFERROR(VLOOKUP(CONCATENATE(Table32[[#This Row],[Código Cantón]],"50"),Table5[[#All],[CÓDIGO PARROQUIA]:[CLASIFICACIÓN]],5,0),""))</f>
        <v/>
      </c>
      <c r="Q3869" s="13" t="str">
        <f>+IFERROR(VLOOKUP(Table32[[#This Row],[Código Cantón]],Table4[[#All],[CÓDIGO CANTÓN]:[CLASIFICACIÓN]],6,0),"")</f>
        <v/>
      </c>
    </row>
    <row r="3870" spans="4:17" x14ac:dyDescent="0.3">
      <c r="D3870" s="12" t="s">
        <v>2482</v>
      </c>
      <c r="E3870" s="12" t="s">
        <v>255</v>
      </c>
      <c r="F3870" s="12" t="s">
        <v>256</v>
      </c>
      <c r="G3870" s="12" t="s">
        <v>254</v>
      </c>
      <c r="H3870" s="12" t="s">
        <v>1565</v>
      </c>
      <c r="I3870" s="12" t="s">
        <v>1199</v>
      </c>
      <c r="J3870" s="12" t="s">
        <v>7550</v>
      </c>
      <c r="K3870" s="12" t="s">
        <v>18793</v>
      </c>
      <c r="L3870" s="12" t="s">
        <v>2483</v>
      </c>
      <c r="M3870" s="12" t="s">
        <v>9740</v>
      </c>
      <c r="N3870" s="12" t="s">
        <v>7987</v>
      </c>
      <c r="O3870" s="12" t="s">
        <v>18794</v>
      </c>
      <c r="P3870" s="13" t="str">
        <f>+IFERROR(VLOOKUP(Table32[[#This Row],[Código_parroquial]],Table5[[#All],[CÓDIGO PARROQUIA]:[CLASIFICACIÓN]],5,0),+IFERROR(VLOOKUP(CONCATENATE(Table32[[#This Row],[Código Cantón]],"50"),Table5[[#All],[CÓDIGO PARROQUIA]:[CLASIFICACIÓN]],5,0),""))</f>
        <v/>
      </c>
      <c r="Q3870" s="13" t="str">
        <f>+IFERROR(VLOOKUP(Table32[[#This Row],[Código Cantón]],Table4[[#All],[CÓDIGO CANTÓN]:[CLASIFICACIÓN]],6,0),"")</f>
        <v/>
      </c>
    </row>
    <row r="3871" spans="4:17" x14ac:dyDescent="0.3">
      <c r="D3871" s="12" t="s">
        <v>2482</v>
      </c>
      <c r="E3871" s="12" t="s">
        <v>255</v>
      </c>
      <c r="F3871" s="12" t="s">
        <v>256</v>
      </c>
      <c r="G3871" s="12" t="s">
        <v>254</v>
      </c>
      <c r="H3871" s="12" t="s">
        <v>1567</v>
      </c>
      <c r="I3871" s="12" t="s">
        <v>1568</v>
      </c>
      <c r="J3871" s="12" t="s">
        <v>7550</v>
      </c>
      <c r="K3871" s="12" t="s">
        <v>18795</v>
      </c>
      <c r="L3871" s="12" t="s">
        <v>2483</v>
      </c>
      <c r="M3871" s="12" t="s">
        <v>18796</v>
      </c>
      <c r="N3871" s="12" t="s">
        <v>7987</v>
      </c>
      <c r="O3871" s="12" t="s">
        <v>14878</v>
      </c>
      <c r="P3871" s="13" t="str">
        <f>+IFERROR(VLOOKUP(Table32[[#This Row],[Código_parroquial]],Table5[[#All],[CÓDIGO PARROQUIA]:[CLASIFICACIÓN]],5,0),+IFERROR(VLOOKUP(CONCATENATE(Table32[[#This Row],[Código Cantón]],"50"),Table5[[#All],[CÓDIGO PARROQUIA]:[CLASIFICACIÓN]],5,0),""))</f>
        <v/>
      </c>
      <c r="Q3871" s="13" t="str">
        <f>+IFERROR(VLOOKUP(Table32[[#This Row],[Código Cantón]],Table4[[#All],[CÓDIGO CANTÓN]:[CLASIFICACIÓN]],6,0),"")</f>
        <v/>
      </c>
    </row>
    <row r="3872" spans="4:17" x14ac:dyDescent="0.3">
      <c r="D3872" s="12" t="s">
        <v>2482</v>
      </c>
      <c r="E3872" s="12" t="s">
        <v>255</v>
      </c>
      <c r="F3872" s="12" t="s">
        <v>256</v>
      </c>
      <c r="G3872" s="12" t="s">
        <v>254</v>
      </c>
      <c r="H3872" s="12" t="s">
        <v>1556</v>
      </c>
      <c r="I3872" s="12" t="s">
        <v>1557</v>
      </c>
      <c r="J3872" s="12" t="s">
        <v>7548</v>
      </c>
      <c r="K3872" s="12" t="s">
        <v>18797</v>
      </c>
      <c r="L3872" s="12" t="s">
        <v>2483</v>
      </c>
      <c r="M3872" s="12" t="s">
        <v>18798</v>
      </c>
      <c r="N3872" s="12" t="s">
        <v>7987</v>
      </c>
      <c r="O3872" s="12" t="s">
        <v>2657</v>
      </c>
      <c r="P3872" s="13" t="str">
        <f>+IFERROR(VLOOKUP(Table32[[#This Row],[Código_parroquial]],Table5[[#All],[CÓDIGO PARROQUIA]:[CLASIFICACIÓN]],5,0),+IFERROR(VLOOKUP(CONCATENATE(Table32[[#This Row],[Código Cantón]],"50"),Table5[[#All],[CÓDIGO PARROQUIA]:[CLASIFICACIÓN]],5,0),""))</f>
        <v/>
      </c>
      <c r="Q3872" s="13" t="str">
        <f>+IFERROR(VLOOKUP(Table32[[#This Row],[Código Cantón]],Table4[[#All],[CÓDIGO CANTÓN]:[CLASIFICACIÓN]],6,0),"")</f>
        <v/>
      </c>
    </row>
    <row r="3873" spans="4:17" x14ac:dyDescent="0.3">
      <c r="D3873" s="12" t="s">
        <v>2482</v>
      </c>
      <c r="E3873" s="12" t="s">
        <v>255</v>
      </c>
      <c r="F3873" s="12" t="s">
        <v>256</v>
      </c>
      <c r="G3873" s="12" t="s">
        <v>254</v>
      </c>
      <c r="H3873" s="12" t="s">
        <v>1567</v>
      </c>
      <c r="I3873" s="12" t="s">
        <v>1568</v>
      </c>
      <c r="J3873" s="12" t="s">
        <v>7550</v>
      </c>
      <c r="K3873" s="12" t="s">
        <v>18799</v>
      </c>
      <c r="L3873" s="12" t="s">
        <v>2483</v>
      </c>
      <c r="M3873" s="12" t="s">
        <v>18800</v>
      </c>
      <c r="N3873" s="12" t="s">
        <v>7980</v>
      </c>
      <c r="O3873" s="12" t="s">
        <v>18687</v>
      </c>
      <c r="P3873" s="13" t="str">
        <f>+IFERROR(VLOOKUP(Table32[[#This Row],[Código_parroquial]],Table5[[#All],[CÓDIGO PARROQUIA]:[CLASIFICACIÓN]],5,0),+IFERROR(VLOOKUP(CONCATENATE(Table32[[#This Row],[Código Cantón]],"50"),Table5[[#All],[CÓDIGO PARROQUIA]:[CLASIFICACIÓN]],5,0),""))</f>
        <v/>
      </c>
      <c r="Q3873" s="13" t="str">
        <f>+IFERROR(VLOOKUP(Table32[[#This Row],[Código Cantón]],Table4[[#All],[CÓDIGO CANTÓN]:[CLASIFICACIÓN]],6,0),"")</f>
        <v/>
      </c>
    </row>
    <row r="3874" spans="4:17" x14ac:dyDescent="0.3">
      <c r="D3874" s="12" t="s">
        <v>2482</v>
      </c>
      <c r="E3874" s="12" t="s">
        <v>255</v>
      </c>
      <c r="F3874" s="12" t="s">
        <v>256</v>
      </c>
      <c r="G3874" s="12" t="s">
        <v>254</v>
      </c>
      <c r="H3874" s="12" t="s">
        <v>1567</v>
      </c>
      <c r="I3874" s="12" t="s">
        <v>1568</v>
      </c>
      <c r="J3874" s="12" t="s">
        <v>7550</v>
      </c>
      <c r="K3874" s="12" t="s">
        <v>18801</v>
      </c>
      <c r="L3874" s="12" t="s">
        <v>2483</v>
      </c>
      <c r="M3874" s="12" t="s">
        <v>18802</v>
      </c>
      <c r="N3874" s="12" t="s">
        <v>7987</v>
      </c>
      <c r="O3874" s="12" t="s">
        <v>14478</v>
      </c>
      <c r="P3874" s="13" t="str">
        <f>+IFERROR(VLOOKUP(Table32[[#This Row],[Código_parroquial]],Table5[[#All],[CÓDIGO PARROQUIA]:[CLASIFICACIÓN]],5,0),+IFERROR(VLOOKUP(CONCATENATE(Table32[[#This Row],[Código Cantón]],"50"),Table5[[#All],[CÓDIGO PARROQUIA]:[CLASIFICACIÓN]],5,0),""))</f>
        <v/>
      </c>
      <c r="Q3874" s="13" t="str">
        <f>+IFERROR(VLOOKUP(Table32[[#This Row],[Código Cantón]],Table4[[#All],[CÓDIGO CANTÓN]:[CLASIFICACIÓN]],6,0),"")</f>
        <v/>
      </c>
    </row>
    <row r="3875" spans="4:17" x14ac:dyDescent="0.3">
      <c r="D3875" s="12" t="s">
        <v>2482</v>
      </c>
      <c r="E3875" s="12" t="s">
        <v>255</v>
      </c>
      <c r="F3875" s="12" t="s">
        <v>256</v>
      </c>
      <c r="G3875" s="12" t="s">
        <v>254</v>
      </c>
      <c r="H3875" s="12" t="s">
        <v>1565</v>
      </c>
      <c r="I3875" s="12" t="s">
        <v>1199</v>
      </c>
      <c r="J3875" s="12" t="s">
        <v>7550</v>
      </c>
      <c r="K3875" s="12" t="s">
        <v>18803</v>
      </c>
      <c r="L3875" s="12" t="s">
        <v>2483</v>
      </c>
      <c r="M3875" s="12" t="s">
        <v>18804</v>
      </c>
      <c r="N3875" s="12" t="s">
        <v>7987</v>
      </c>
      <c r="O3875" s="12" t="s">
        <v>18805</v>
      </c>
      <c r="P3875" s="13" t="str">
        <f>+IFERROR(VLOOKUP(Table32[[#This Row],[Código_parroquial]],Table5[[#All],[CÓDIGO PARROQUIA]:[CLASIFICACIÓN]],5,0),+IFERROR(VLOOKUP(CONCATENATE(Table32[[#This Row],[Código Cantón]],"50"),Table5[[#All],[CÓDIGO PARROQUIA]:[CLASIFICACIÓN]],5,0),""))</f>
        <v/>
      </c>
      <c r="Q3875" s="13" t="str">
        <f>+IFERROR(VLOOKUP(Table32[[#This Row],[Código Cantón]],Table4[[#All],[CÓDIGO CANTÓN]:[CLASIFICACIÓN]],6,0),"")</f>
        <v/>
      </c>
    </row>
    <row r="3876" spans="4:17" x14ac:dyDescent="0.3">
      <c r="D3876" s="12" t="s">
        <v>2482</v>
      </c>
      <c r="E3876" s="12" t="s">
        <v>255</v>
      </c>
      <c r="F3876" s="12" t="s">
        <v>256</v>
      </c>
      <c r="G3876" s="12" t="s">
        <v>254</v>
      </c>
      <c r="H3876" s="12" t="s">
        <v>1563</v>
      </c>
      <c r="I3876" s="12" t="s">
        <v>1564</v>
      </c>
      <c r="J3876" s="12" t="s">
        <v>7550</v>
      </c>
      <c r="K3876" s="12" t="s">
        <v>18806</v>
      </c>
      <c r="L3876" s="12" t="s">
        <v>2483</v>
      </c>
      <c r="M3876" s="12" t="s">
        <v>17130</v>
      </c>
      <c r="N3876" s="12" t="s">
        <v>7987</v>
      </c>
      <c r="O3876" s="12" t="s">
        <v>18807</v>
      </c>
      <c r="P3876" s="13" t="str">
        <f>+IFERROR(VLOOKUP(Table32[[#This Row],[Código_parroquial]],Table5[[#All],[CÓDIGO PARROQUIA]:[CLASIFICACIÓN]],5,0),+IFERROR(VLOOKUP(CONCATENATE(Table32[[#This Row],[Código Cantón]],"50"),Table5[[#All],[CÓDIGO PARROQUIA]:[CLASIFICACIÓN]],5,0),""))</f>
        <v/>
      </c>
      <c r="Q3876" s="13" t="str">
        <f>+IFERROR(VLOOKUP(Table32[[#This Row],[Código Cantón]],Table4[[#All],[CÓDIGO CANTÓN]:[CLASIFICACIÓN]],6,0),"")</f>
        <v/>
      </c>
    </row>
    <row r="3877" spans="4:17" x14ac:dyDescent="0.3">
      <c r="D3877" s="12" t="s">
        <v>2482</v>
      </c>
      <c r="E3877" s="12" t="s">
        <v>255</v>
      </c>
      <c r="F3877" s="12" t="s">
        <v>256</v>
      </c>
      <c r="G3877" s="12" t="s">
        <v>254</v>
      </c>
      <c r="H3877" s="12" t="s">
        <v>1558</v>
      </c>
      <c r="I3877" s="12" t="s">
        <v>7920</v>
      </c>
      <c r="J3877" s="12" t="s">
        <v>7548</v>
      </c>
      <c r="K3877" s="12" t="s">
        <v>18808</v>
      </c>
      <c r="L3877" s="12" t="s">
        <v>2483</v>
      </c>
      <c r="M3877" s="12" t="s">
        <v>18809</v>
      </c>
      <c r="N3877" s="12" t="s">
        <v>7987</v>
      </c>
      <c r="O3877" s="12" t="s">
        <v>18810</v>
      </c>
      <c r="P3877" s="13" t="str">
        <f>+IFERROR(VLOOKUP(Table32[[#This Row],[Código_parroquial]],Table5[[#All],[CÓDIGO PARROQUIA]:[CLASIFICACIÓN]],5,0),+IFERROR(VLOOKUP(CONCATENATE(Table32[[#This Row],[Código Cantón]],"50"),Table5[[#All],[CÓDIGO PARROQUIA]:[CLASIFICACIÓN]],5,0),""))</f>
        <v/>
      </c>
      <c r="Q3877" s="13" t="str">
        <f>+IFERROR(VLOOKUP(Table32[[#This Row],[Código Cantón]],Table4[[#All],[CÓDIGO CANTÓN]:[CLASIFICACIÓN]],6,0),"")</f>
        <v/>
      </c>
    </row>
    <row r="3878" spans="4:17" x14ac:dyDescent="0.3">
      <c r="D3878" s="12" t="s">
        <v>2482</v>
      </c>
      <c r="E3878" s="12" t="s">
        <v>255</v>
      </c>
      <c r="F3878" s="12" t="s">
        <v>258</v>
      </c>
      <c r="G3878" s="12" t="s">
        <v>257</v>
      </c>
      <c r="H3878" s="12" t="s">
        <v>1573</v>
      </c>
      <c r="I3878" s="12" t="s">
        <v>1574</v>
      </c>
      <c r="J3878" s="12" t="s">
        <v>7550</v>
      </c>
      <c r="K3878" s="12" t="s">
        <v>18811</v>
      </c>
      <c r="L3878" s="12" t="s">
        <v>2483</v>
      </c>
      <c r="M3878" s="12" t="s">
        <v>16455</v>
      </c>
      <c r="N3878" s="12" t="s">
        <v>7987</v>
      </c>
      <c r="O3878" s="12" t="s">
        <v>18812</v>
      </c>
      <c r="P3878" s="13" t="str">
        <f>+IFERROR(VLOOKUP(Table32[[#This Row],[Código_parroquial]],Table5[[#All],[CÓDIGO PARROQUIA]:[CLASIFICACIÓN]],5,0),+IFERROR(VLOOKUP(CONCATENATE(Table32[[#This Row],[Código Cantón]],"50"),Table5[[#All],[CÓDIGO PARROQUIA]:[CLASIFICACIÓN]],5,0),""))</f>
        <v/>
      </c>
      <c r="Q3878" s="13" t="str">
        <f>+IFERROR(VLOOKUP(Table32[[#This Row],[Código Cantón]],Table4[[#All],[CÓDIGO CANTÓN]:[CLASIFICACIÓN]],6,0),"")</f>
        <v/>
      </c>
    </row>
    <row r="3879" spans="4:17" x14ac:dyDescent="0.3">
      <c r="D3879" s="12" t="s">
        <v>2482</v>
      </c>
      <c r="E3879" s="12" t="s">
        <v>255</v>
      </c>
      <c r="F3879" s="12" t="s">
        <v>258</v>
      </c>
      <c r="G3879" s="12" t="s">
        <v>257</v>
      </c>
      <c r="H3879" s="12" t="s">
        <v>1570</v>
      </c>
      <c r="I3879" s="12" t="s">
        <v>258</v>
      </c>
      <c r="J3879" s="12" t="s">
        <v>7548</v>
      </c>
      <c r="K3879" s="12" t="s">
        <v>18813</v>
      </c>
      <c r="L3879" s="12" t="s">
        <v>2483</v>
      </c>
      <c r="M3879" s="12" t="s">
        <v>18814</v>
      </c>
      <c r="N3879" s="12" t="s">
        <v>7987</v>
      </c>
      <c r="O3879" s="12" t="s">
        <v>18815</v>
      </c>
      <c r="P3879" s="13" t="str">
        <f>+IFERROR(VLOOKUP(Table32[[#This Row],[Código_parroquial]],Table5[[#All],[CÓDIGO PARROQUIA]:[CLASIFICACIÓN]],5,0),+IFERROR(VLOOKUP(CONCATENATE(Table32[[#This Row],[Código Cantón]],"50"),Table5[[#All],[CÓDIGO PARROQUIA]:[CLASIFICACIÓN]],5,0),""))</f>
        <v/>
      </c>
      <c r="Q3879" s="13" t="str">
        <f>+IFERROR(VLOOKUP(Table32[[#This Row],[Código Cantón]],Table4[[#All],[CÓDIGO CANTÓN]:[CLASIFICACIÓN]],6,0),"")</f>
        <v/>
      </c>
    </row>
    <row r="3880" spans="4:17" x14ac:dyDescent="0.3">
      <c r="D3880" s="12" t="s">
        <v>2482</v>
      </c>
      <c r="E3880" s="12" t="s">
        <v>255</v>
      </c>
      <c r="F3880" s="12" t="s">
        <v>258</v>
      </c>
      <c r="G3880" s="12" t="s">
        <v>257</v>
      </c>
      <c r="H3880" s="12" t="s">
        <v>1573</v>
      </c>
      <c r="I3880" s="12" t="s">
        <v>1574</v>
      </c>
      <c r="J3880" s="12" t="s">
        <v>7550</v>
      </c>
      <c r="K3880" s="12" t="s">
        <v>18816</v>
      </c>
      <c r="L3880" s="12" t="s">
        <v>2483</v>
      </c>
      <c r="M3880" s="12" t="s">
        <v>18817</v>
      </c>
      <c r="N3880" s="12" t="s">
        <v>7980</v>
      </c>
      <c r="O3880" s="12" t="s">
        <v>18818</v>
      </c>
      <c r="P3880" s="13" t="str">
        <f>+IFERROR(VLOOKUP(Table32[[#This Row],[Código_parroquial]],Table5[[#All],[CÓDIGO PARROQUIA]:[CLASIFICACIÓN]],5,0),+IFERROR(VLOOKUP(CONCATENATE(Table32[[#This Row],[Código Cantón]],"50"),Table5[[#All],[CÓDIGO PARROQUIA]:[CLASIFICACIÓN]],5,0),""))</f>
        <v/>
      </c>
      <c r="Q3880" s="13" t="str">
        <f>+IFERROR(VLOOKUP(Table32[[#This Row],[Código Cantón]],Table4[[#All],[CÓDIGO CANTÓN]:[CLASIFICACIÓN]],6,0),"")</f>
        <v/>
      </c>
    </row>
    <row r="3881" spans="4:17" x14ac:dyDescent="0.3">
      <c r="D3881" s="12" t="s">
        <v>2482</v>
      </c>
      <c r="E3881" s="12" t="s">
        <v>255</v>
      </c>
      <c r="F3881" s="12" t="s">
        <v>258</v>
      </c>
      <c r="G3881" s="12" t="s">
        <v>257</v>
      </c>
      <c r="H3881" s="12" t="s">
        <v>1571</v>
      </c>
      <c r="I3881" s="12" t="s">
        <v>1572</v>
      </c>
      <c r="J3881" s="12" t="s">
        <v>7550</v>
      </c>
      <c r="K3881" s="12" t="s">
        <v>18819</v>
      </c>
      <c r="L3881" s="12" t="s">
        <v>2483</v>
      </c>
      <c r="M3881" s="12" t="s">
        <v>18820</v>
      </c>
      <c r="N3881" s="12" t="s">
        <v>7987</v>
      </c>
      <c r="O3881" s="12" t="s">
        <v>18821</v>
      </c>
      <c r="P3881" s="13" t="str">
        <f>+IFERROR(VLOOKUP(Table32[[#This Row],[Código_parroquial]],Table5[[#All],[CÓDIGO PARROQUIA]:[CLASIFICACIÓN]],5,0),+IFERROR(VLOOKUP(CONCATENATE(Table32[[#This Row],[Código Cantón]],"50"),Table5[[#All],[CÓDIGO PARROQUIA]:[CLASIFICACIÓN]],5,0),""))</f>
        <v/>
      </c>
      <c r="Q3881" s="13" t="str">
        <f>+IFERROR(VLOOKUP(Table32[[#This Row],[Código Cantón]],Table4[[#All],[CÓDIGO CANTÓN]:[CLASIFICACIÓN]],6,0),"")</f>
        <v/>
      </c>
    </row>
    <row r="3882" spans="4:17" x14ac:dyDescent="0.3">
      <c r="D3882" s="12" t="s">
        <v>2482</v>
      </c>
      <c r="E3882" s="12" t="s">
        <v>255</v>
      </c>
      <c r="F3882" s="12" t="s">
        <v>258</v>
      </c>
      <c r="G3882" s="12" t="s">
        <v>257</v>
      </c>
      <c r="H3882" s="12" t="s">
        <v>1573</v>
      </c>
      <c r="I3882" s="12" t="s">
        <v>1574</v>
      </c>
      <c r="J3882" s="12" t="s">
        <v>7550</v>
      </c>
      <c r="K3882" s="12" t="s">
        <v>18822</v>
      </c>
      <c r="L3882" s="12" t="s">
        <v>2483</v>
      </c>
      <c r="M3882" s="12" t="s">
        <v>16254</v>
      </c>
      <c r="N3882" s="12" t="s">
        <v>7987</v>
      </c>
      <c r="O3882" s="12" t="s">
        <v>18823</v>
      </c>
      <c r="P3882" s="13" t="str">
        <f>+IFERROR(VLOOKUP(Table32[[#This Row],[Código_parroquial]],Table5[[#All],[CÓDIGO PARROQUIA]:[CLASIFICACIÓN]],5,0),+IFERROR(VLOOKUP(CONCATENATE(Table32[[#This Row],[Código Cantón]],"50"),Table5[[#All],[CÓDIGO PARROQUIA]:[CLASIFICACIÓN]],5,0),""))</f>
        <v/>
      </c>
      <c r="Q3882" s="13" t="str">
        <f>+IFERROR(VLOOKUP(Table32[[#This Row],[Código Cantón]],Table4[[#All],[CÓDIGO CANTÓN]:[CLASIFICACIÓN]],6,0),"")</f>
        <v/>
      </c>
    </row>
    <row r="3883" spans="4:17" x14ac:dyDescent="0.3">
      <c r="D3883" s="12" t="s">
        <v>2482</v>
      </c>
      <c r="E3883" s="12" t="s">
        <v>255</v>
      </c>
      <c r="F3883" s="12" t="s">
        <v>258</v>
      </c>
      <c r="G3883" s="12" t="s">
        <v>257</v>
      </c>
      <c r="H3883" s="12" t="s">
        <v>1570</v>
      </c>
      <c r="I3883" s="12" t="s">
        <v>258</v>
      </c>
      <c r="J3883" s="12" t="s">
        <v>7548</v>
      </c>
      <c r="K3883" s="12" t="s">
        <v>18824</v>
      </c>
      <c r="L3883" s="12" t="s">
        <v>2483</v>
      </c>
      <c r="M3883" s="12" t="s">
        <v>18825</v>
      </c>
      <c r="N3883" s="12" t="s">
        <v>7987</v>
      </c>
      <c r="O3883" s="12" t="s">
        <v>18826</v>
      </c>
      <c r="P3883" s="13" t="str">
        <f>+IFERROR(VLOOKUP(Table32[[#This Row],[Código_parroquial]],Table5[[#All],[CÓDIGO PARROQUIA]:[CLASIFICACIÓN]],5,0),+IFERROR(VLOOKUP(CONCATENATE(Table32[[#This Row],[Código Cantón]],"50"),Table5[[#All],[CÓDIGO PARROQUIA]:[CLASIFICACIÓN]],5,0),""))</f>
        <v/>
      </c>
      <c r="Q3883" s="13" t="str">
        <f>+IFERROR(VLOOKUP(Table32[[#This Row],[Código Cantón]],Table4[[#All],[CÓDIGO CANTÓN]:[CLASIFICACIÓN]],6,0),"")</f>
        <v/>
      </c>
    </row>
    <row r="3884" spans="4:17" x14ac:dyDescent="0.3">
      <c r="D3884" s="12" t="s">
        <v>2482</v>
      </c>
      <c r="E3884" s="12" t="s">
        <v>255</v>
      </c>
      <c r="F3884" s="12" t="s">
        <v>258</v>
      </c>
      <c r="G3884" s="12" t="s">
        <v>257</v>
      </c>
      <c r="H3884" s="12" t="s">
        <v>1573</v>
      </c>
      <c r="I3884" s="12" t="s">
        <v>1574</v>
      </c>
      <c r="J3884" s="12" t="s">
        <v>7550</v>
      </c>
      <c r="K3884" s="12" t="s">
        <v>18827</v>
      </c>
      <c r="L3884" s="12" t="s">
        <v>2483</v>
      </c>
      <c r="M3884" s="12" t="s">
        <v>15212</v>
      </c>
      <c r="N3884" s="12" t="s">
        <v>7987</v>
      </c>
      <c r="O3884" s="12" t="s">
        <v>18828</v>
      </c>
      <c r="P3884" s="13" t="str">
        <f>+IFERROR(VLOOKUP(Table32[[#This Row],[Código_parroquial]],Table5[[#All],[CÓDIGO PARROQUIA]:[CLASIFICACIÓN]],5,0),+IFERROR(VLOOKUP(CONCATENATE(Table32[[#This Row],[Código Cantón]],"50"),Table5[[#All],[CÓDIGO PARROQUIA]:[CLASIFICACIÓN]],5,0),""))</f>
        <v/>
      </c>
      <c r="Q3884" s="13" t="str">
        <f>+IFERROR(VLOOKUP(Table32[[#This Row],[Código Cantón]],Table4[[#All],[CÓDIGO CANTÓN]:[CLASIFICACIÓN]],6,0),"")</f>
        <v/>
      </c>
    </row>
    <row r="3885" spans="4:17" x14ac:dyDescent="0.3">
      <c r="D3885" s="12" t="s">
        <v>2482</v>
      </c>
      <c r="E3885" s="12" t="s">
        <v>255</v>
      </c>
      <c r="F3885" s="12" t="s">
        <v>258</v>
      </c>
      <c r="G3885" s="12" t="s">
        <v>257</v>
      </c>
      <c r="H3885" s="12" t="s">
        <v>1571</v>
      </c>
      <c r="I3885" s="12" t="s">
        <v>1572</v>
      </c>
      <c r="J3885" s="12" t="s">
        <v>7550</v>
      </c>
      <c r="K3885" s="12" t="s">
        <v>18829</v>
      </c>
      <c r="L3885" s="12" t="s">
        <v>2483</v>
      </c>
      <c r="M3885" s="12" t="s">
        <v>18830</v>
      </c>
      <c r="N3885" s="12" t="s">
        <v>7987</v>
      </c>
      <c r="O3885" s="12" t="s">
        <v>18831</v>
      </c>
      <c r="P3885" s="13" t="str">
        <f>+IFERROR(VLOOKUP(Table32[[#This Row],[Código_parroquial]],Table5[[#All],[CÓDIGO PARROQUIA]:[CLASIFICACIÓN]],5,0),+IFERROR(VLOOKUP(CONCATENATE(Table32[[#This Row],[Código Cantón]],"50"),Table5[[#All],[CÓDIGO PARROQUIA]:[CLASIFICACIÓN]],5,0),""))</f>
        <v/>
      </c>
      <c r="Q3885" s="13" t="str">
        <f>+IFERROR(VLOOKUP(Table32[[#This Row],[Código Cantón]],Table4[[#All],[CÓDIGO CANTÓN]:[CLASIFICACIÓN]],6,0),"")</f>
        <v/>
      </c>
    </row>
    <row r="3886" spans="4:17" x14ac:dyDescent="0.3">
      <c r="D3886" s="12" t="s">
        <v>2482</v>
      </c>
      <c r="E3886" s="12" t="s">
        <v>255</v>
      </c>
      <c r="F3886" s="12" t="s">
        <v>258</v>
      </c>
      <c r="G3886" s="12" t="s">
        <v>257</v>
      </c>
      <c r="H3886" s="12" t="s">
        <v>1571</v>
      </c>
      <c r="I3886" s="12" t="s">
        <v>1572</v>
      </c>
      <c r="J3886" s="12" t="s">
        <v>7550</v>
      </c>
      <c r="K3886" s="12" t="s">
        <v>18832</v>
      </c>
      <c r="L3886" s="12" t="s">
        <v>2483</v>
      </c>
      <c r="M3886" s="12" t="s">
        <v>18833</v>
      </c>
      <c r="N3886" s="12" t="s">
        <v>7987</v>
      </c>
      <c r="O3886" s="12" t="s">
        <v>18834</v>
      </c>
      <c r="P3886" s="13" t="str">
        <f>+IFERROR(VLOOKUP(Table32[[#This Row],[Código_parroquial]],Table5[[#All],[CÓDIGO PARROQUIA]:[CLASIFICACIÓN]],5,0),+IFERROR(VLOOKUP(CONCATENATE(Table32[[#This Row],[Código Cantón]],"50"),Table5[[#All],[CÓDIGO PARROQUIA]:[CLASIFICACIÓN]],5,0),""))</f>
        <v/>
      </c>
      <c r="Q3886" s="13" t="str">
        <f>+IFERROR(VLOOKUP(Table32[[#This Row],[Código Cantón]],Table4[[#All],[CÓDIGO CANTÓN]:[CLASIFICACIÓN]],6,0),"")</f>
        <v/>
      </c>
    </row>
    <row r="3887" spans="4:17" x14ac:dyDescent="0.3">
      <c r="D3887" s="12" t="s">
        <v>2482</v>
      </c>
      <c r="E3887" s="12" t="s">
        <v>255</v>
      </c>
      <c r="F3887" s="12" t="s">
        <v>258</v>
      </c>
      <c r="G3887" s="12" t="s">
        <v>257</v>
      </c>
      <c r="H3887" s="12" t="s">
        <v>1571</v>
      </c>
      <c r="I3887" s="12" t="s">
        <v>1572</v>
      </c>
      <c r="J3887" s="12" t="s">
        <v>7550</v>
      </c>
      <c r="K3887" s="12" t="s">
        <v>18835</v>
      </c>
      <c r="L3887" s="12" t="s">
        <v>2483</v>
      </c>
      <c r="M3887" s="12" t="s">
        <v>16910</v>
      </c>
      <c r="N3887" s="12" t="s">
        <v>7987</v>
      </c>
      <c r="O3887" s="12" t="s">
        <v>2604</v>
      </c>
      <c r="P3887" s="13" t="str">
        <f>+IFERROR(VLOOKUP(Table32[[#This Row],[Código_parroquial]],Table5[[#All],[CÓDIGO PARROQUIA]:[CLASIFICACIÓN]],5,0),+IFERROR(VLOOKUP(CONCATENATE(Table32[[#This Row],[Código Cantón]],"50"),Table5[[#All],[CÓDIGO PARROQUIA]:[CLASIFICACIÓN]],5,0),""))</f>
        <v/>
      </c>
      <c r="Q3887" s="13" t="str">
        <f>+IFERROR(VLOOKUP(Table32[[#This Row],[Código Cantón]],Table4[[#All],[CÓDIGO CANTÓN]:[CLASIFICACIÓN]],6,0),"")</f>
        <v/>
      </c>
    </row>
    <row r="3888" spans="4:17" x14ac:dyDescent="0.3">
      <c r="D3888" s="12" t="s">
        <v>2482</v>
      </c>
      <c r="E3888" s="12" t="s">
        <v>255</v>
      </c>
      <c r="F3888" s="12" t="s">
        <v>258</v>
      </c>
      <c r="G3888" s="12" t="s">
        <v>257</v>
      </c>
      <c r="H3888" s="12" t="s">
        <v>1573</v>
      </c>
      <c r="I3888" s="12" t="s">
        <v>1574</v>
      </c>
      <c r="J3888" s="12" t="s">
        <v>7550</v>
      </c>
      <c r="K3888" s="12" t="s">
        <v>18836</v>
      </c>
      <c r="L3888" s="12" t="s">
        <v>2483</v>
      </c>
      <c r="M3888" s="12" t="s">
        <v>18837</v>
      </c>
      <c r="N3888" s="12" t="s">
        <v>7980</v>
      </c>
      <c r="O3888" s="12" t="s">
        <v>18838</v>
      </c>
      <c r="P3888" s="13" t="str">
        <f>+IFERROR(VLOOKUP(Table32[[#This Row],[Código_parroquial]],Table5[[#All],[CÓDIGO PARROQUIA]:[CLASIFICACIÓN]],5,0),+IFERROR(VLOOKUP(CONCATENATE(Table32[[#This Row],[Código Cantón]],"50"),Table5[[#All],[CÓDIGO PARROQUIA]:[CLASIFICACIÓN]],5,0),""))</f>
        <v/>
      </c>
      <c r="Q3888" s="13" t="str">
        <f>+IFERROR(VLOOKUP(Table32[[#This Row],[Código Cantón]],Table4[[#All],[CÓDIGO CANTÓN]:[CLASIFICACIÓN]],6,0),"")</f>
        <v/>
      </c>
    </row>
    <row r="3889" spans="4:17" x14ac:dyDescent="0.3">
      <c r="D3889" s="12" t="s">
        <v>2482</v>
      </c>
      <c r="E3889" s="12" t="s">
        <v>255</v>
      </c>
      <c r="F3889" s="12" t="s">
        <v>258</v>
      </c>
      <c r="G3889" s="12" t="s">
        <v>257</v>
      </c>
      <c r="H3889" s="12" t="s">
        <v>1571</v>
      </c>
      <c r="I3889" s="12" t="s">
        <v>1572</v>
      </c>
      <c r="J3889" s="12" t="s">
        <v>7550</v>
      </c>
      <c r="K3889" s="12" t="s">
        <v>18839</v>
      </c>
      <c r="L3889" s="12" t="s">
        <v>2483</v>
      </c>
      <c r="M3889" s="12" t="s">
        <v>18840</v>
      </c>
      <c r="N3889" s="12" t="s">
        <v>7987</v>
      </c>
      <c r="O3889" s="12" t="s">
        <v>18841</v>
      </c>
      <c r="P3889" s="13" t="str">
        <f>+IFERROR(VLOOKUP(Table32[[#This Row],[Código_parroquial]],Table5[[#All],[CÓDIGO PARROQUIA]:[CLASIFICACIÓN]],5,0),+IFERROR(VLOOKUP(CONCATENATE(Table32[[#This Row],[Código Cantón]],"50"),Table5[[#All],[CÓDIGO PARROQUIA]:[CLASIFICACIÓN]],5,0),""))</f>
        <v/>
      </c>
      <c r="Q3889" s="13" t="str">
        <f>+IFERROR(VLOOKUP(Table32[[#This Row],[Código Cantón]],Table4[[#All],[CÓDIGO CANTÓN]:[CLASIFICACIÓN]],6,0),"")</f>
        <v/>
      </c>
    </row>
    <row r="3890" spans="4:17" x14ac:dyDescent="0.3">
      <c r="D3890" s="12" t="s">
        <v>2482</v>
      </c>
      <c r="E3890" s="12" t="s">
        <v>255</v>
      </c>
      <c r="F3890" s="12" t="s">
        <v>258</v>
      </c>
      <c r="G3890" s="12" t="s">
        <v>257</v>
      </c>
      <c r="H3890" s="12" t="s">
        <v>1571</v>
      </c>
      <c r="I3890" s="12" t="s">
        <v>1572</v>
      </c>
      <c r="J3890" s="12" t="s">
        <v>7550</v>
      </c>
      <c r="K3890" s="12" t="s">
        <v>18842</v>
      </c>
      <c r="L3890" s="12" t="s">
        <v>2483</v>
      </c>
      <c r="M3890" s="12" t="s">
        <v>10042</v>
      </c>
      <c r="N3890" s="12" t="s">
        <v>7987</v>
      </c>
      <c r="O3890" s="12" t="s">
        <v>18843</v>
      </c>
      <c r="P3890" s="13" t="str">
        <f>+IFERROR(VLOOKUP(Table32[[#This Row],[Código_parroquial]],Table5[[#All],[CÓDIGO PARROQUIA]:[CLASIFICACIÓN]],5,0),+IFERROR(VLOOKUP(CONCATENATE(Table32[[#This Row],[Código Cantón]],"50"),Table5[[#All],[CÓDIGO PARROQUIA]:[CLASIFICACIÓN]],5,0),""))</f>
        <v/>
      </c>
      <c r="Q3890" s="13" t="str">
        <f>+IFERROR(VLOOKUP(Table32[[#This Row],[Código Cantón]],Table4[[#All],[CÓDIGO CANTÓN]:[CLASIFICACIÓN]],6,0),"")</f>
        <v/>
      </c>
    </row>
    <row r="3891" spans="4:17" x14ac:dyDescent="0.3">
      <c r="D3891" s="12" t="s">
        <v>2482</v>
      </c>
      <c r="E3891" s="12" t="s">
        <v>255</v>
      </c>
      <c r="F3891" s="12" t="s">
        <v>258</v>
      </c>
      <c r="G3891" s="12" t="s">
        <v>257</v>
      </c>
      <c r="H3891" s="12" t="s">
        <v>1571</v>
      </c>
      <c r="I3891" s="12" t="s">
        <v>1572</v>
      </c>
      <c r="J3891" s="12" t="s">
        <v>7550</v>
      </c>
      <c r="K3891" s="12" t="s">
        <v>18844</v>
      </c>
      <c r="L3891" s="12" t="s">
        <v>2483</v>
      </c>
      <c r="M3891" s="12" t="s">
        <v>18845</v>
      </c>
      <c r="N3891" s="12" t="s">
        <v>7987</v>
      </c>
      <c r="O3891" s="12" t="s">
        <v>18846</v>
      </c>
      <c r="P3891" s="13" t="str">
        <f>+IFERROR(VLOOKUP(Table32[[#This Row],[Código_parroquial]],Table5[[#All],[CÓDIGO PARROQUIA]:[CLASIFICACIÓN]],5,0),+IFERROR(VLOOKUP(CONCATENATE(Table32[[#This Row],[Código Cantón]],"50"),Table5[[#All],[CÓDIGO PARROQUIA]:[CLASIFICACIÓN]],5,0),""))</f>
        <v/>
      </c>
      <c r="Q3891" s="13" t="str">
        <f>+IFERROR(VLOOKUP(Table32[[#This Row],[Código Cantón]],Table4[[#All],[CÓDIGO CANTÓN]:[CLASIFICACIÓN]],6,0),"")</f>
        <v/>
      </c>
    </row>
    <row r="3892" spans="4:17" x14ac:dyDescent="0.3">
      <c r="D3892" s="12" t="s">
        <v>2482</v>
      </c>
      <c r="E3892" s="12" t="s">
        <v>255</v>
      </c>
      <c r="F3892" s="12" t="s">
        <v>258</v>
      </c>
      <c r="G3892" s="12" t="s">
        <v>257</v>
      </c>
      <c r="H3892" s="12" t="s">
        <v>1571</v>
      </c>
      <c r="I3892" s="12" t="s">
        <v>1572</v>
      </c>
      <c r="J3892" s="12" t="s">
        <v>7550</v>
      </c>
      <c r="K3892" s="12" t="s">
        <v>18847</v>
      </c>
      <c r="L3892" s="12" t="s">
        <v>2483</v>
      </c>
      <c r="M3892" s="12" t="s">
        <v>18848</v>
      </c>
      <c r="N3892" s="12" t="s">
        <v>7987</v>
      </c>
      <c r="O3892" s="12" t="s">
        <v>18849</v>
      </c>
      <c r="P3892" s="13" t="str">
        <f>+IFERROR(VLOOKUP(Table32[[#This Row],[Código_parroquial]],Table5[[#All],[CÓDIGO PARROQUIA]:[CLASIFICACIÓN]],5,0),+IFERROR(VLOOKUP(CONCATENATE(Table32[[#This Row],[Código Cantón]],"50"),Table5[[#All],[CÓDIGO PARROQUIA]:[CLASIFICACIÓN]],5,0),""))</f>
        <v/>
      </c>
      <c r="Q3892" s="13" t="str">
        <f>+IFERROR(VLOOKUP(Table32[[#This Row],[Código Cantón]],Table4[[#All],[CÓDIGO CANTÓN]:[CLASIFICACIÓN]],6,0),"")</f>
        <v/>
      </c>
    </row>
    <row r="3893" spans="4:17" x14ac:dyDescent="0.3">
      <c r="D3893" s="12" t="s">
        <v>2482</v>
      </c>
      <c r="E3893" s="12" t="s">
        <v>255</v>
      </c>
      <c r="F3893" s="12" t="s">
        <v>258</v>
      </c>
      <c r="G3893" s="12" t="s">
        <v>257</v>
      </c>
      <c r="H3893" s="12" t="s">
        <v>1570</v>
      </c>
      <c r="I3893" s="12" t="s">
        <v>258</v>
      </c>
      <c r="J3893" s="12" t="s">
        <v>7548</v>
      </c>
      <c r="K3893" s="12" t="s">
        <v>18850</v>
      </c>
      <c r="L3893" s="12" t="s">
        <v>2483</v>
      </c>
      <c r="M3893" s="12" t="s">
        <v>16970</v>
      </c>
      <c r="N3893" s="12" t="s">
        <v>7987</v>
      </c>
      <c r="O3893" s="12" t="s">
        <v>18851</v>
      </c>
      <c r="P3893" s="13" t="str">
        <f>+IFERROR(VLOOKUP(Table32[[#This Row],[Código_parroquial]],Table5[[#All],[CÓDIGO PARROQUIA]:[CLASIFICACIÓN]],5,0),+IFERROR(VLOOKUP(CONCATENATE(Table32[[#This Row],[Código Cantón]],"50"),Table5[[#All],[CÓDIGO PARROQUIA]:[CLASIFICACIÓN]],5,0),""))</f>
        <v/>
      </c>
      <c r="Q3893" s="13" t="str">
        <f>+IFERROR(VLOOKUP(Table32[[#This Row],[Código Cantón]],Table4[[#All],[CÓDIGO CANTÓN]:[CLASIFICACIÓN]],6,0),"")</f>
        <v/>
      </c>
    </row>
    <row r="3894" spans="4:17" x14ac:dyDescent="0.3">
      <c r="D3894" s="12" t="s">
        <v>2482</v>
      </c>
      <c r="E3894" s="12" t="s">
        <v>255</v>
      </c>
      <c r="F3894" s="12" t="s">
        <v>258</v>
      </c>
      <c r="G3894" s="12" t="s">
        <v>257</v>
      </c>
      <c r="H3894" s="12" t="s">
        <v>1573</v>
      </c>
      <c r="I3894" s="12" t="s">
        <v>1574</v>
      </c>
      <c r="J3894" s="12" t="s">
        <v>7550</v>
      </c>
      <c r="K3894" s="12" t="s">
        <v>18852</v>
      </c>
      <c r="L3894" s="12" t="s">
        <v>2483</v>
      </c>
      <c r="M3894" s="12" t="s">
        <v>18853</v>
      </c>
      <c r="N3894" s="12" t="s">
        <v>7987</v>
      </c>
      <c r="O3894" s="12" t="s">
        <v>1143</v>
      </c>
      <c r="P3894" s="13" t="str">
        <f>+IFERROR(VLOOKUP(Table32[[#This Row],[Código_parroquial]],Table5[[#All],[CÓDIGO PARROQUIA]:[CLASIFICACIÓN]],5,0),+IFERROR(VLOOKUP(CONCATENATE(Table32[[#This Row],[Código Cantón]],"50"),Table5[[#All],[CÓDIGO PARROQUIA]:[CLASIFICACIÓN]],5,0),""))</f>
        <v/>
      </c>
      <c r="Q3894" s="13" t="str">
        <f>+IFERROR(VLOOKUP(Table32[[#This Row],[Código Cantón]],Table4[[#All],[CÓDIGO CANTÓN]:[CLASIFICACIÓN]],6,0),"")</f>
        <v/>
      </c>
    </row>
    <row r="3895" spans="4:17" x14ac:dyDescent="0.3">
      <c r="D3895" s="12" t="s">
        <v>2482</v>
      </c>
      <c r="E3895" s="12" t="s">
        <v>255</v>
      </c>
      <c r="F3895" s="12" t="s">
        <v>258</v>
      </c>
      <c r="G3895" s="12" t="s">
        <v>257</v>
      </c>
      <c r="H3895" s="12" t="s">
        <v>1571</v>
      </c>
      <c r="I3895" s="12" t="s">
        <v>1572</v>
      </c>
      <c r="J3895" s="12" t="s">
        <v>7550</v>
      </c>
      <c r="K3895" s="12" t="s">
        <v>18854</v>
      </c>
      <c r="L3895" s="12" t="s">
        <v>2483</v>
      </c>
      <c r="M3895" s="12" t="s">
        <v>18855</v>
      </c>
      <c r="N3895" s="12" t="s">
        <v>7987</v>
      </c>
      <c r="O3895" s="12" t="s">
        <v>18855</v>
      </c>
      <c r="P3895" s="13" t="str">
        <f>+IFERROR(VLOOKUP(Table32[[#This Row],[Código_parroquial]],Table5[[#All],[CÓDIGO PARROQUIA]:[CLASIFICACIÓN]],5,0),+IFERROR(VLOOKUP(CONCATENATE(Table32[[#This Row],[Código Cantón]],"50"),Table5[[#All],[CÓDIGO PARROQUIA]:[CLASIFICACIÓN]],5,0),""))</f>
        <v/>
      </c>
      <c r="Q3895" s="13" t="str">
        <f>+IFERROR(VLOOKUP(Table32[[#This Row],[Código Cantón]],Table4[[#All],[CÓDIGO CANTÓN]:[CLASIFICACIÓN]],6,0),"")</f>
        <v/>
      </c>
    </row>
    <row r="3896" spans="4:17" x14ac:dyDescent="0.3">
      <c r="D3896" s="12" t="s">
        <v>2482</v>
      </c>
      <c r="E3896" s="12" t="s">
        <v>255</v>
      </c>
      <c r="F3896" s="12" t="s">
        <v>258</v>
      </c>
      <c r="G3896" s="12" t="s">
        <v>257</v>
      </c>
      <c r="H3896" s="12" t="s">
        <v>1570</v>
      </c>
      <c r="I3896" s="12" t="s">
        <v>258</v>
      </c>
      <c r="J3896" s="12" t="s">
        <v>7548</v>
      </c>
      <c r="K3896" s="12" t="s">
        <v>18856</v>
      </c>
      <c r="L3896" s="12" t="s">
        <v>2483</v>
      </c>
      <c r="M3896" s="12" t="s">
        <v>18857</v>
      </c>
      <c r="N3896" s="12" t="s">
        <v>7987</v>
      </c>
      <c r="O3896" s="12" t="s">
        <v>18858</v>
      </c>
      <c r="P3896" s="13" t="str">
        <f>+IFERROR(VLOOKUP(Table32[[#This Row],[Código_parroquial]],Table5[[#All],[CÓDIGO PARROQUIA]:[CLASIFICACIÓN]],5,0),+IFERROR(VLOOKUP(CONCATENATE(Table32[[#This Row],[Código Cantón]],"50"),Table5[[#All],[CÓDIGO PARROQUIA]:[CLASIFICACIÓN]],5,0),""))</f>
        <v/>
      </c>
      <c r="Q3896" s="13" t="str">
        <f>+IFERROR(VLOOKUP(Table32[[#This Row],[Código Cantón]],Table4[[#All],[CÓDIGO CANTÓN]:[CLASIFICACIÓN]],6,0),"")</f>
        <v/>
      </c>
    </row>
    <row r="3897" spans="4:17" x14ac:dyDescent="0.3">
      <c r="D3897" s="12" t="s">
        <v>2482</v>
      </c>
      <c r="E3897" s="12" t="s">
        <v>255</v>
      </c>
      <c r="F3897" s="12" t="s">
        <v>258</v>
      </c>
      <c r="G3897" s="12" t="s">
        <v>257</v>
      </c>
      <c r="H3897" s="12" t="s">
        <v>1571</v>
      </c>
      <c r="I3897" s="12" t="s">
        <v>1572</v>
      </c>
      <c r="J3897" s="12" t="s">
        <v>7550</v>
      </c>
      <c r="K3897" s="12" t="s">
        <v>18859</v>
      </c>
      <c r="L3897" s="12" t="s">
        <v>2483</v>
      </c>
      <c r="M3897" s="12" t="s">
        <v>18860</v>
      </c>
      <c r="N3897" s="12" t="s">
        <v>7987</v>
      </c>
      <c r="O3897" s="12" t="s">
        <v>18861</v>
      </c>
      <c r="P3897" s="13" t="str">
        <f>+IFERROR(VLOOKUP(Table32[[#This Row],[Código_parroquial]],Table5[[#All],[CÓDIGO PARROQUIA]:[CLASIFICACIÓN]],5,0),+IFERROR(VLOOKUP(CONCATENATE(Table32[[#This Row],[Código Cantón]],"50"),Table5[[#All],[CÓDIGO PARROQUIA]:[CLASIFICACIÓN]],5,0),""))</f>
        <v/>
      </c>
      <c r="Q3897" s="13" t="str">
        <f>+IFERROR(VLOOKUP(Table32[[#This Row],[Código Cantón]],Table4[[#All],[CÓDIGO CANTÓN]:[CLASIFICACIÓN]],6,0),"")</f>
        <v/>
      </c>
    </row>
    <row r="3898" spans="4:17" x14ac:dyDescent="0.3">
      <c r="D3898" s="12" t="s">
        <v>2482</v>
      </c>
      <c r="E3898" s="12" t="s">
        <v>255</v>
      </c>
      <c r="F3898" s="12" t="s">
        <v>258</v>
      </c>
      <c r="G3898" s="12" t="s">
        <v>257</v>
      </c>
      <c r="H3898" s="12" t="s">
        <v>1570</v>
      </c>
      <c r="I3898" s="12" t="s">
        <v>258</v>
      </c>
      <c r="J3898" s="12" t="s">
        <v>7548</v>
      </c>
      <c r="K3898" s="12" t="s">
        <v>18862</v>
      </c>
      <c r="L3898" s="12" t="s">
        <v>2483</v>
      </c>
      <c r="M3898" s="12" t="s">
        <v>9394</v>
      </c>
      <c r="N3898" s="12" t="s">
        <v>7987</v>
      </c>
      <c r="O3898" s="12" t="s">
        <v>18863</v>
      </c>
      <c r="P3898" s="13" t="str">
        <f>+IFERROR(VLOOKUP(Table32[[#This Row],[Código_parroquial]],Table5[[#All],[CÓDIGO PARROQUIA]:[CLASIFICACIÓN]],5,0),+IFERROR(VLOOKUP(CONCATENATE(Table32[[#This Row],[Código Cantón]],"50"),Table5[[#All],[CÓDIGO PARROQUIA]:[CLASIFICACIÓN]],5,0),""))</f>
        <v/>
      </c>
      <c r="Q3898" s="13" t="str">
        <f>+IFERROR(VLOOKUP(Table32[[#This Row],[Código Cantón]],Table4[[#All],[CÓDIGO CANTÓN]:[CLASIFICACIÓN]],6,0),"")</f>
        <v/>
      </c>
    </row>
    <row r="3899" spans="4:17" x14ac:dyDescent="0.3">
      <c r="D3899" s="12" t="s">
        <v>2482</v>
      </c>
      <c r="E3899" s="12" t="s">
        <v>255</v>
      </c>
      <c r="F3899" s="12" t="s">
        <v>258</v>
      </c>
      <c r="G3899" s="12" t="s">
        <v>257</v>
      </c>
      <c r="H3899" s="12" t="s">
        <v>1571</v>
      </c>
      <c r="I3899" s="12" t="s">
        <v>1572</v>
      </c>
      <c r="J3899" s="12" t="s">
        <v>7550</v>
      </c>
      <c r="K3899" s="12" t="s">
        <v>18864</v>
      </c>
      <c r="L3899" s="12" t="s">
        <v>2483</v>
      </c>
      <c r="M3899" s="12" t="s">
        <v>18865</v>
      </c>
      <c r="N3899" s="12" t="s">
        <v>7980</v>
      </c>
      <c r="O3899" s="12" t="s">
        <v>18866</v>
      </c>
      <c r="P3899" s="13" t="str">
        <f>+IFERROR(VLOOKUP(Table32[[#This Row],[Código_parroquial]],Table5[[#All],[CÓDIGO PARROQUIA]:[CLASIFICACIÓN]],5,0),+IFERROR(VLOOKUP(CONCATENATE(Table32[[#This Row],[Código Cantón]],"50"),Table5[[#All],[CÓDIGO PARROQUIA]:[CLASIFICACIÓN]],5,0),""))</f>
        <v/>
      </c>
      <c r="Q3899" s="13" t="str">
        <f>+IFERROR(VLOOKUP(Table32[[#This Row],[Código Cantón]],Table4[[#All],[CÓDIGO CANTÓN]:[CLASIFICACIÓN]],6,0),"")</f>
        <v/>
      </c>
    </row>
    <row r="3900" spans="4:17" x14ac:dyDescent="0.3">
      <c r="D3900" s="12" t="s">
        <v>2482</v>
      </c>
      <c r="E3900" s="12" t="s">
        <v>255</v>
      </c>
      <c r="F3900" s="12" t="s">
        <v>258</v>
      </c>
      <c r="G3900" s="12" t="s">
        <v>257</v>
      </c>
      <c r="H3900" s="12" t="s">
        <v>1571</v>
      </c>
      <c r="I3900" s="12" t="s">
        <v>1572</v>
      </c>
      <c r="J3900" s="12" t="s">
        <v>7550</v>
      </c>
      <c r="K3900" s="12" t="s">
        <v>18867</v>
      </c>
      <c r="L3900" s="12" t="s">
        <v>2483</v>
      </c>
      <c r="M3900" s="12" t="s">
        <v>16910</v>
      </c>
      <c r="N3900" s="12" t="s">
        <v>7980</v>
      </c>
      <c r="O3900" s="12" t="s">
        <v>18868</v>
      </c>
      <c r="P3900" s="13" t="str">
        <f>+IFERROR(VLOOKUP(Table32[[#This Row],[Código_parroquial]],Table5[[#All],[CÓDIGO PARROQUIA]:[CLASIFICACIÓN]],5,0),+IFERROR(VLOOKUP(CONCATENATE(Table32[[#This Row],[Código Cantón]],"50"),Table5[[#All],[CÓDIGO PARROQUIA]:[CLASIFICACIÓN]],5,0),""))</f>
        <v/>
      </c>
      <c r="Q3900" s="13" t="str">
        <f>+IFERROR(VLOOKUP(Table32[[#This Row],[Código Cantón]],Table4[[#All],[CÓDIGO CANTÓN]:[CLASIFICACIÓN]],6,0),"")</f>
        <v/>
      </c>
    </row>
    <row r="3901" spans="4:17" x14ac:dyDescent="0.3">
      <c r="D3901" s="12" t="s">
        <v>2482</v>
      </c>
      <c r="E3901" s="12" t="s">
        <v>255</v>
      </c>
      <c r="F3901" s="12" t="s">
        <v>258</v>
      </c>
      <c r="G3901" s="12" t="s">
        <v>257</v>
      </c>
      <c r="H3901" s="12" t="s">
        <v>1571</v>
      </c>
      <c r="I3901" s="12" t="s">
        <v>1572</v>
      </c>
      <c r="J3901" s="12" t="s">
        <v>7550</v>
      </c>
      <c r="K3901" s="12" t="s">
        <v>18869</v>
      </c>
      <c r="L3901" s="12" t="s">
        <v>2483</v>
      </c>
      <c r="M3901" s="12" t="s">
        <v>18870</v>
      </c>
      <c r="N3901" s="12" t="s">
        <v>7987</v>
      </c>
      <c r="O3901" s="12" t="s">
        <v>18871</v>
      </c>
      <c r="P3901" s="13" t="str">
        <f>+IFERROR(VLOOKUP(Table32[[#This Row],[Código_parroquial]],Table5[[#All],[CÓDIGO PARROQUIA]:[CLASIFICACIÓN]],5,0),+IFERROR(VLOOKUP(CONCATENATE(Table32[[#This Row],[Código Cantón]],"50"),Table5[[#All],[CÓDIGO PARROQUIA]:[CLASIFICACIÓN]],5,0),""))</f>
        <v/>
      </c>
      <c r="Q3901" s="13" t="str">
        <f>+IFERROR(VLOOKUP(Table32[[#This Row],[Código Cantón]],Table4[[#All],[CÓDIGO CANTÓN]:[CLASIFICACIÓN]],6,0),"")</f>
        <v/>
      </c>
    </row>
    <row r="3902" spans="4:17" x14ac:dyDescent="0.3">
      <c r="D3902" s="12" t="s">
        <v>2482</v>
      </c>
      <c r="E3902" s="12" t="s">
        <v>255</v>
      </c>
      <c r="F3902" s="12" t="s">
        <v>258</v>
      </c>
      <c r="G3902" s="12" t="s">
        <v>257</v>
      </c>
      <c r="H3902" s="12" t="s">
        <v>1573</v>
      </c>
      <c r="I3902" s="12" t="s">
        <v>1574</v>
      </c>
      <c r="J3902" s="12" t="s">
        <v>7550</v>
      </c>
      <c r="K3902" s="12" t="s">
        <v>18872</v>
      </c>
      <c r="L3902" s="12" t="s">
        <v>2483</v>
      </c>
      <c r="M3902" s="12" t="s">
        <v>18873</v>
      </c>
      <c r="N3902" s="12" t="s">
        <v>7987</v>
      </c>
      <c r="O3902" s="12" t="s">
        <v>761</v>
      </c>
      <c r="P3902" s="13" t="str">
        <f>+IFERROR(VLOOKUP(Table32[[#This Row],[Código_parroquial]],Table5[[#All],[CÓDIGO PARROQUIA]:[CLASIFICACIÓN]],5,0),+IFERROR(VLOOKUP(CONCATENATE(Table32[[#This Row],[Código Cantón]],"50"),Table5[[#All],[CÓDIGO PARROQUIA]:[CLASIFICACIÓN]],5,0),""))</f>
        <v/>
      </c>
      <c r="Q3902" s="13" t="str">
        <f>+IFERROR(VLOOKUP(Table32[[#This Row],[Código Cantón]],Table4[[#All],[CÓDIGO CANTÓN]:[CLASIFICACIÓN]],6,0),"")</f>
        <v/>
      </c>
    </row>
    <row r="3903" spans="4:17" x14ac:dyDescent="0.3">
      <c r="D3903" s="12" t="s">
        <v>2482</v>
      </c>
      <c r="E3903" s="12" t="s">
        <v>255</v>
      </c>
      <c r="F3903" s="12" t="s">
        <v>258</v>
      </c>
      <c r="G3903" s="12" t="s">
        <v>257</v>
      </c>
      <c r="H3903" s="12" t="s">
        <v>1570</v>
      </c>
      <c r="I3903" s="12" t="s">
        <v>258</v>
      </c>
      <c r="J3903" s="12" t="s">
        <v>7548</v>
      </c>
      <c r="K3903" s="12" t="s">
        <v>18874</v>
      </c>
      <c r="L3903" s="12" t="s">
        <v>2483</v>
      </c>
      <c r="M3903" s="12" t="s">
        <v>18875</v>
      </c>
      <c r="N3903" s="12" t="s">
        <v>7980</v>
      </c>
      <c r="O3903" s="12" t="s">
        <v>18876</v>
      </c>
      <c r="P3903" s="13" t="str">
        <f>+IFERROR(VLOOKUP(Table32[[#This Row],[Código_parroquial]],Table5[[#All],[CÓDIGO PARROQUIA]:[CLASIFICACIÓN]],5,0),+IFERROR(VLOOKUP(CONCATENATE(Table32[[#This Row],[Código Cantón]],"50"),Table5[[#All],[CÓDIGO PARROQUIA]:[CLASIFICACIÓN]],5,0),""))</f>
        <v/>
      </c>
      <c r="Q3903" s="13" t="str">
        <f>+IFERROR(VLOOKUP(Table32[[#This Row],[Código Cantón]],Table4[[#All],[CÓDIGO CANTÓN]:[CLASIFICACIÓN]],6,0),"")</f>
        <v/>
      </c>
    </row>
    <row r="3904" spans="4:17" x14ac:dyDescent="0.3">
      <c r="D3904" s="12" t="s">
        <v>2482</v>
      </c>
      <c r="E3904" s="12" t="s">
        <v>255</v>
      </c>
      <c r="F3904" s="12" t="s">
        <v>258</v>
      </c>
      <c r="G3904" s="12" t="s">
        <v>257</v>
      </c>
      <c r="H3904" s="12" t="s">
        <v>1570</v>
      </c>
      <c r="I3904" s="12" t="s">
        <v>258</v>
      </c>
      <c r="J3904" s="12" t="s">
        <v>7548</v>
      </c>
      <c r="K3904" s="12" t="s">
        <v>18877</v>
      </c>
      <c r="L3904" s="12" t="s">
        <v>2483</v>
      </c>
      <c r="M3904" s="12" t="s">
        <v>18878</v>
      </c>
      <c r="N3904" s="12" t="s">
        <v>7987</v>
      </c>
      <c r="O3904" s="12" t="s">
        <v>2661</v>
      </c>
      <c r="P3904" s="13" t="str">
        <f>+IFERROR(VLOOKUP(Table32[[#This Row],[Código_parroquial]],Table5[[#All],[CÓDIGO PARROQUIA]:[CLASIFICACIÓN]],5,0),+IFERROR(VLOOKUP(CONCATENATE(Table32[[#This Row],[Código Cantón]],"50"),Table5[[#All],[CÓDIGO PARROQUIA]:[CLASIFICACIÓN]],5,0),""))</f>
        <v/>
      </c>
      <c r="Q3904" s="13" t="str">
        <f>+IFERROR(VLOOKUP(Table32[[#This Row],[Código Cantón]],Table4[[#All],[CÓDIGO CANTÓN]:[CLASIFICACIÓN]],6,0),"")</f>
        <v/>
      </c>
    </row>
    <row r="3905" spans="4:17" x14ac:dyDescent="0.3">
      <c r="D3905" s="12" t="s">
        <v>2482</v>
      </c>
      <c r="E3905" s="12" t="s">
        <v>255</v>
      </c>
      <c r="F3905" s="12" t="s">
        <v>258</v>
      </c>
      <c r="G3905" s="12" t="s">
        <v>257</v>
      </c>
      <c r="H3905" s="12" t="s">
        <v>1570</v>
      </c>
      <c r="I3905" s="12" t="s">
        <v>258</v>
      </c>
      <c r="J3905" s="12" t="s">
        <v>7548</v>
      </c>
      <c r="K3905" s="12" t="s">
        <v>18879</v>
      </c>
      <c r="L3905" s="12" t="s">
        <v>2483</v>
      </c>
      <c r="M3905" s="12" t="s">
        <v>18880</v>
      </c>
      <c r="N3905" s="12" t="s">
        <v>7987</v>
      </c>
      <c r="O3905" s="12" t="s">
        <v>18881</v>
      </c>
      <c r="P3905" s="13" t="str">
        <f>+IFERROR(VLOOKUP(Table32[[#This Row],[Código_parroquial]],Table5[[#All],[CÓDIGO PARROQUIA]:[CLASIFICACIÓN]],5,0),+IFERROR(VLOOKUP(CONCATENATE(Table32[[#This Row],[Código Cantón]],"50"),Table5[[#All],[CÓDIGO PARROQUIA]:[CLASIFICACIÓN]],5,0),""))</f>
        <v/>
      </c>
      <c r="Q3905" s="13" t="str">
        <f>+IFERROR(VLOOKUP(Table32[[#This Row],[Código Cantón]],Table4[[#All],[CÓDIGO CANTÓN]:[CLASIFICACIÓN]],6,0),"")</f>
        <v/>
      </c>
    </row>
    <row r="3906" spans="4:17" x14ac:dyDescent="0.3">
      <c r="D3906" s="12" t="s">
        <v>2482</v>
      </c>
      <c r="E3906" s="12" t="s">
        <v>255</v>
      </c>
      <c r="F3906" s="12" t="s">
        <v>258</v>
      </c>
      <c r="G3906" s="12" t="s">
        <v>257</v>
      </c>
      <c r="H3906" s="12" t="s">
        <v>1571</v>
      </c>
      <c r="I3906" s="12" t="s">
        <v>1572</v>
      </c>
      <c r="J3906" s="12" t="s">
        <v>7550</v>
      </c>
      <c r="K3906" s="12" t="s">
        <v>18882</v>
      </c>
      <c r="L3906" s="12" t="s">
        <v>2483</v>
      </c>
      <c r="M3906" s="12" t="s">
        <v>18883</v>
      </c>
      <c r="N3906" s="12" t="s">
        <v>7987</v>
      </c>
      <c r="O3906" s="12" t="s">
        <v>2559</v>
      </c>
      <c r="P3906" s="13" t="str">
        <f>+IFERROR(VLOOKUP(Table32[[#This Row],[Código_parroquial]],Table5[[#All],[CÓDIGO PARROQUIA]:[CLASIFICACIÓN]],5,0),+IFERROR(VLOOKUP(CONCATENATE(Table32[[#This Row],[Código Cantón]],"50"),Table5[[#All],[CÓDIGO PARROQUIA]:[CLASIFICACIÓN]],5,0),""))</f>
        <v/>
      </c>
      <c r="Q3906" s="13" t="str">
        <f>+IFERROR(VLOOKUP(Table32[[#This Row],[Código Cantón]],Table4[[#All],[CÓDIGO CANTÓN]:[CLASIFICACIÓN]],6,0),"")</f>
        <v/>
      </c>
    </row>
    <row r="3907" spans="4:17" x14ac:dyDescent="0.3">
      <c r="D3907" s="12" t="s">
        <v>2482</v>
      </c>
      <c r="E3907" s="12" t="s">
        <v>255</v>
      </c>
      <c r="F3907" s="12" t="s">
        <v>258</v>
      </c>
      <c r="G3907" s="12" t="s">
        <v>257</v>
      </c>
      <c r="H3907" s="12" t="s">
        <v>1573</v>
      </c>
      <c r="I3907" s="12" t="s">
        <v>1574</v>
      </c>
      <c r="J3907" s="12" t="s">
        <v>7550</v>
      </c>
      <c r="K3907" s="12" t="s">
        <v>18884</v>
      </c>
      <c r="L3907" s="12" t="s">
        <v>2483</v>
      </c>
      <c r="M3907" s="12" t="s">
        <v>17914</v>
      </c>
      <c r="N3907" s="12" t="s">
        <v>7987</v>
      </c>
      <c r="O3907" s="12" t="s">
        <v>18885</v>
      </c>
      <c r="P3907" s="13" t="str">
        <f>+IFERROR(VLOOKUP(Table32[[#This Row],[Código_parroquial]],Table5[[#All],[CÓDIGO PARROQUIA]:[CLASIFICACIÓN]],5,0),+IFERROR(VLOOKUP(CONCATENATE(Table32[[#This Row],[Código Cantón]],"50"),Table5[[#All],[CÓDIGO PARROQUIA]:[CLASIFICACIÓN]],5,0),""))</f>
        <v/>
      </c>
      <c r="Q3907" s="13" t="str">
        <f>+IFERROR(VLOOKUP(Table32[[#This Row],[Código Cantón]],Table4[[#All],[CÓDIGO CANTÓN]:[CLASIFICACIÓN]],6,0),"")</f>
        <v/>
      </c>
    </row>
    <row r="3908" spans="4:17" x14ac:dyDescent="0.3">
      <c r="D3908" s="12" t="s">
        <v>2482</v>
      </c>
      <c r="E3908" s="12" t="s">
        <v>255</v>
      </c>
      <c r="F3908" s="12" t="s">
        <v>258</v>
      </c>
      <c r="G3908" s="12" t="s">
        <v>257</v>
      </c>
      <c r="H3908" s="12" t="s">
        <v>1571</v>
      </c>
      <c r="I3908" s="12" t="s">
        <v>1572</v>
      </c>
      <c r="J3908" s="12" t="s">
        <v>7550</v>
      </c>
      <c r="K3908" s="12" t="s">
        <v>18886</v>
      </c>
      <c r="L3908" s="12" t="s">
        <v>2483</v>
      </c>
      <c r="M3908" s="12" t="s">
        <v>18887</v>
      </c>
      <c r="N3908" s="12" t="s">
        <v>7987</v>
      </c>
      <c r="O3908" s="12" t="s">
        <v>18888</v>
      </c>
      <c r="P3908" s="13" t="str">
        <f>+IFERROR(VLOOKUP(Table32[[#This Row],[Código_parroquial]],Table5[[#All],[CÓDIGO PARROQUIA]:[CLASIFICACIÓN]],5,0),+IFERROR(VLOOKUP(CONCATENATE(Table32[[#This Row],[Código Cantón]],"50"),Table5[[#All],[CÓDIGO PARROQUIA]:[CLASIFICACIÓN]],5,0),""))</f>
        <v/>
      </c>
      <c r="Q3908" s="13" t="str">
        <f>+IFERROR(VLOOKUP(Table32[[#This Row],[Código Cantón]],Table4[[#All],[CÓDIGO CANTÓN]:[CLASIFICACIÓN]],6,0),"")</f>
        <v/>
      </c>
    </row>
    <row r="3909" spans="4:17" x14ac:dyDescent="0.3">
      <c r="D3909" s="12" t="s">
        <v>2482</v>
      </c>
      <c r="E3909" s="12" t="s">
        <v>255</v>
      </c>
      <c r="F3909" s="12" t="s">
        <v>258</v>
      </c>
      <c r="G3909" s="12" t="s">
        <v>257</v>
      </c>
      <c r="H3909" s="12" t="s">
        <v>1571</v>
      </c>
      <c r="I3909" s="12" t="s">
        <v>1572</v>
      </c>
      <c r="J3909" s="12" t="s">
        <v>7550</v>
      </c>
      <c r="K3909" s="12" t="s">
        <v>18889</v>
      </c>
      <c r="L3909" s="12" t="s">
        <v>2483</v>
      </c>
      <c r="M3909" s="12" t="s">
        <v>18890</v>
      </c>
      <c r="N3909" s="12" t="s">
        <v>7987</v>
      </c>
      <c r="O3909" s="12" t="s">
        <v>18891</v>
      </c>
      <c r="P3909" s="13" t="str">
        <f>+IFERROR(VLOOKUP(Table32[[#This Row],[Código_parroquial]],Table5[[#All],[CÓDIGO PARROQUIA]:[CLASIFICACIÓN]],5,0),+IFERROR(VLOOKUP(CONCATENATE(Table32[[#This Row],[Código Cantón]],"50"),Table5[[#All],[CÓDIGO PARROQUIA]:[CLASIFICACIÓN]],5,0),""))</f>
        <v/>
      </c>
      <c r="Q3909" s="13" t="str">
        <f>+IFERROR(VLOOKUP(Table32[[#This Row],[Código Cantón]],Table4[[#All],[CÓDIGO CANTÓN]:[CLASIFICACIÓN]],6,0),"")</f>
        <v/>
      </c>
    </row>
    <row r="3910" spans="4:17" x14ac:dyDescent="0.3">
      <c r="D3910" s="12" t="s">
        <v>2482</v>
      </c>
      <c r="E3910" s="12" t="s">
        <v>255</v>
      </c>
      <c r="F3910" s="12" t="s">
        <v>258</v>
      </c>
      <c r="G3910" s="12" t="s">
        <v>257</v>
      </c>
      <c r="H3910" s="12" t="s">
        <v>1571</v>
      </c>
      <c r="I3910" s="12" t="s">
        <v>1572</v>
      </c>
      <c r="J3910" s="12" t="s">
        <v>7550</v>
      </c>
      <c r="K3910" s="12" t="s">
        <v>18892</v>
      </c>
      <c r="L3910" s="12" t="s">
        <v>2483</v>
      </c>
      <c r="M3910" s="12" t="s">
        <v>18893</v>
      </c>
      <c r="N3910" s="12" t="s">
        <v>7987</v>
      </c>
      <c r="O3910" s="12" t="s">
        <v>18894</v>
      </c>
      <c r="P3910" s="13" t="str">
        <f>+IFERROR(VLOOKUP(Table32[[#This Row],[Código_parroquial]],Table5[[#All],[CÓDIGO PARROQUIA]:[CLASIFICACIÓN]],5,0),+IFERROR(VLOOKUP(CONCATENATE(Table32[[#This Row],[Código Cantón]],"50"),Table5[[#All],[CÓDIGO PARROQUIA]:[CLASIFICACIÓN]],5,0),""))</f>
        <v/>
      </c>
      <c r="Q3910" s="13" t="str">
        <f>+IFERROR(VLOOKUP(Table32[[#This Row],[Código Cantón]],Table4[[#All],[CÓDIGO CANTÓN]:[CLASIFICACIÓN]],6,0),"")</f>
        <v/>
      </c>
    </row>
    <row r="3911" spans="4:17" x14ac:dyDescent="0.3">
      <c r="D3911" s="12" t="s">
        <v>2482</v>
      </c>
      <c r="E3911" s="12" t="s">
        <v>255</v>
      </c>
      <c r="F3911" s="12" t="s">
        <v>258</v>
      </c>
      <c r="G3911" s="12" t="s">
        <v>257</v>
      </c>
      <c r="H3911" s="12" t="s">
        <v>1571</v>
      </c>
      <c r="I3911" s="12" t="s">
        <v>1572</v>
      </c>
      <c r="J3911" s="12" t="s">
        <v>7550</v>
      </c>
      <c r="K3911" s="12" t="s">
        <v>18895</v>
      </c>
      <c r="L3911" s="12" t="s">
        <v>2483</v>
      </c>
      <c r="M3911" s="12" t="s">
        <v>18896</v>
      </c>
      <c r="N3911" s="12" t="s">
        <v>7987</v>
      </c>
      <c r="O3911" s="12" t="s">
        <v>18897</v>
      </c>
      <c r="P3911" s="13" t="str">
        <f>+IFERROR(VLOOKUP(Table32[[#This Row],[Código_parroquial]],Table5[[#All],[CÓDIGO PARROQUIA]:[CLASIFICACIÓN]],5,0),+IFERROR(VLOOKUP(CONCATENATE(Table32[[#This Row],[Código Cantón]],"50"),Table5[[#All],[CÓDIGO PARROQUIA]:[CLASIFICACIÓN]],5,0),""))</f>
        <v/>
      </c>
      <c r="Q3911" s="13" t="str">
        <f>+IFERROR(VLOOKUP(Table32[[#This Row],[Código Cantón]],Table4[[#All],[CÓDIGO CANTÓN]:[CLASIFICACIÓN]],6,0),"")</f>
        <v/>
      </c>
    </row>
    <row r="3912" spans="4:17" x14ac:dyDescent="0.3">
      <c r="D3912" s="12" t="s">
        <v>2482</v>
      </c>
      <c r="E3912" s="12" t="s">
        <v>255</v>
      </c>
      <c r="F3912" s="12" t="s">
        <v>258</v>
      </c>
      <c r="G3912" s="12" t="s">
        <v>257</v>
      </c>
      <c r="H3912" s="12" t="s">
        <v>1571</v>
      </c>
      <c r="I3912" s="12" t="s">
        <v>1572</v>
      </c>
      <c r="J3912" s="12" t="s">
        <v>7550</v>
      </c>
      <c r="K3912" s="12" t="s">
        <v>18898</v>
      </c>
      <c r="L3912" s="12" t="s">
        <v>2483</v>
      </c>
      <c r="M3912" s="12" t="s">
        <v>15828</v>
      </c>
      <c r="N3912" s="12" t="s">
        <v>7987</v>
      </c>
      <c r="O3912" s="12" t="s">
        <v>18899</v>
      </c>
      <c r="P3912" s="13" t="str">
        <f>+IFERROR(VLOOKUP(Table32[[#This Row],[Código_parroquial]],Table5[[#All],[CÓDIGO PARROQUIA]:[CLASIFICACIÓN]],5,0),+IFERROR(VLOOKUP(CONCATENATE(Table32[[#This Row],[Código Cantón]],"50"),Table5[[#All],[CÓDIGO PARROQUIA]:[CLASIFICACIÓN]],5,0),""))</f>
        <v/>
      </c>
      <c r="Q3912" s="13" t="str">
        <f>+IFERROR(VLOOKUP(Table32[[#This Row],[Código Cantón]],Table4[[#All],[CÓDIGO CANTÓN]:[CLASIFICACIÓN]],6,0),"")</f>
        <v/>
      </c>
    </row>
    <row r="3913" spans="4:17" x14ac:dyDescent="0.3">
      <c r="D3913" s="12" t="s">
        <v>2482</v>
      </c>
      <c r="E3913" s="12" t="s">
        <v>255</v>
      </c>
      <c r="F3913" s="12" t="s">
        <v>260</v>
      </c>
      <c r="G3913" s="12" t="s">
        <v>259</v>
      </c>
      <c r="H3913" s="12" t="s">
        <v>1575</v>
      </c>
      <c r="I3913" s="12" t="s">
        <v>260</v>
      </c>
      <c r="J3913" s="12" t="s">
        <v>7548</v>
      </c>
      <c r="K3913" s="12" t="s">
        <v>18900</v>
      </c>
      <c r="L3913" s="12" t="s">
        <v>2483</v>
      </c>
      <c r="M3913" s="12" t="s">
        <v>12997</v>
      </c>
      <c r="N3913" s="12" t="s">
        <v>7987</v>
      </c>
      <c r="O3913" s="12" t="s">
        <v>48</v>
      </c>
      <c r="P3913" s="13" t="str">
        <f>+IFERROR(VLOOKUP(Table32[[#This Row],[Código_parroquial]],Table5[[#All],[CÓDIGO PARROQUIA]:[CLASIFICACIÓN]],5,0),+IFERROR(VLOOKUP(CONCATENATE(Table32[[#This Row],[Código Cantón]],"50"),Table5[[#All],[CÓDIGO PARROQUIA]:[CLASIFICACIÓN]],5,0),""))</f>
        <v/>
      </c>
      <c r="Q3913" s="13" t="str">
        <f>+IFERROR(VLOOKUP(Table32[[#This Row],[Código Cantón]],Table4[[#All],[CÓDIGO CANTÓN]:[CLASIFICACIÓN]],6,0),"")</f>
        <v/>
      </c>
    </row>
    <row r="3914" spans="4:17" x14ac:dyDescent="0.3">
      <c r="D3914" s="12" t="s">
        <v>2482</v>
      </c>
      <c r="E3914" s="12" t="s">
        <v>255</v>
      </c>
      <c r="F3914" s="12" t="s">
        <v>260</v>
      </c>
      <c r="G3914" s="12" t="s">
        <v>259</v>
      </c>
      <c r="H3914" s="12" t="s">
        <v>1575</v>
      </c>
      <c r="I3914" s="12" t="s">
        <v>260</v>
      </c>
      <c r="J3914" s="12" t="s">
        <v>7548</v>
      </c>
      <c r="K3914" s="12" t="s">
        <v>18901</v>
      </c>
      <c r="L3914" s="12" t="s">
        <v>2483</v>
      </c>
      <c r="M3914" s="12" t="s">
        <v>18902</v>
      </c>
      <c r="N3914" s="12" t="s">
        <v>7980</v>
      </c>
      <c r="O3914" s="12" t="s">
        <v>1588</v>
      </c>
      <c r="P3914" s="13" t="str">
        <f>+IFERROR(VLOOKUP(Table32[[#This Row],[Código_parroquial]],Table5[[#All],[CÓDIGO PARROQUIA]:[CLASIFICACIÓN]],5,0),+IFERROR(VLOOKUP(CONCATENATE(Table32[[#This Row],[Código Cantón]],"50"),Table5[[#All],[CÓDIGO PARROQUIA]:[CLASIFICACIÓN]],5,0),""))</f>
        <v/>
      </c>
      <c r="Q3914" s="13" t="str">
        <f>+IFERROR(VLOOKUP(Table32[[#This Row],[Código Cantón]],Table4[[#All],[CÓDIGO CANTÓN]:[CLASIFICACIÓN]],6,0),"")</f>
        <v/>
      </c>
    </row>
    <row r="3915" spans="4:17" x14ac:dyDescent="0.3">
      <c r="D3915" s="12" t="s">
        <v>2482</v>
      </c>
      <c r="E3915" s="12" t="s">
        <v>255</v>
      </c>
      <c r="F3915" s="12" t="s">
        <v>260</v>
      </c>
      <c r="G3915" s="12" t="s">
        <v>259</v>
      </c>
      <c r="H3915" s="12" t="s">
        <v>1575</v>
      </c>
      <c r="I3915" s="12" t="s">
        <v>260</v>
      </c>
      <c r="J3915" s="12" t="s">
        <v>7548</v>
      </c>
      <c r="K3915" s="12" t="s">
        <v>18903</v>
      </c>
      <c r="L3915" s="12" t="s">
        <v>2483</v>
      </c>
      <c r="M3915" s="12" t="s">
        <v>18904</v>
      </c>
      <c r="N3915" s="12" t="s">
        <v>7987</v>
      </c>
      <c r="O3915" s="12" t="s">
        <v>18905</v>
      </c>
      <c r="P3915" s="13" t="str">
        <f>+IFERROR(VLOOKUP(Table32[[#This Row],[Código_parroquial]],Table5[[#All],[CÓDIGO PARROQUIA]:[CLASIFICACIÓN]],5,0),+IFERROR(VLOOKUP(CONCATENATE(Table32[[#This Row],[Código Cantón]],"50"),Table5[[#All],[CÓDIGO PARROQUIA]:[CLASIFICACIÓN]],5,0),""))</f>
        <v/>
      </c>
      <c r="Q3915" s="13" t="str">
        <f>+IFERROR(VLOOKUP(Table32[[#This Row],[Código Cantón]],Table4[[#All],[CÓDIGO CANTÓN]:[CLASIFICACIÓN]],6,0),"")</f>
        <v/>
      </c>
    </row>
    <row r="3916" spans="4:17" x14ac:dyDescent="0.3">
      <c r="D3916" s="12" t="s">
        <v>2482</v>
      </c>
      <c r="E3916" s="12" t="s">
        <v>255</v>
      </c>
      <c r="F3916" s="12" t="s">
        <v>260</v>
      </c>
      <c r="G3916" s="12" t="s">
        <v>259</v>
      </c>
      <c r="H3916" s="12" t="s">
        <v>1575</v>
      </c>
      <c r="I3916" s="12" t="s">
        <v>260</v>
      </c>
      <c r="J3916" s="12" t="s">
        <v>7548</v>
      </c>
      <c r="K3916" s="12" t="s">
        <v>18906</v>
      </c>
      <c r="L3916" s="12" t="s">
        <v>2483</v>
      </c>
      <c r="M3916" s="12" t="s">
        <v>16931</v>
      </c>
      <c r="N3916" s="12" t="s">
        <v>7987</v>
      </c>
      <c r="O3916" s="12" t="s">
        <v>18907</v>
      </c>
      <c r="P3916" s="13" t="str">
        <f>+IFERROR(VLOOKUP(Table32[[#This Row],[Código_parroquial]],Table5[[#All],[CÓDIGO PARROQUIA]:[CLASIFICACIÓN]],5,0),+IFERROR(VLOOKUP(CONCATENATE(Table32[[#This Row],[Código Cantón]],"50"),Table5[[#All],[CÓDIGO PARROQUIA]:[CLASIFICACIÓN]],5,0),""))</f>
        <v/>
      </c>
      <c r="Q3916" s="13" t="str">
        <f>+IFERROR(VLOOKUP(Table32[[#This Row],[Código Cantón]],Table4[[#All],[CÓDIGO CANTÓN]:[CLASIFICACIÓN]],6,0),"")</f>
        <v/>
      </c>
    </row>
    <row r="3917" spans="4:17" x14ac:dyDescent="0.3">
      <c r="D3917" s="12" t="s">
        <v>2482</v>
      </c>
      <c r="E3917" s="12" t="s">
        <v>255</v>
      </c>
      <c r="F3917" s="12" t="s">
        <v>260</v>
      </c>
      <c r="G3917" s="12" t="s">
        <v>259</v>
      </c>
      <c r="H3917" s="12" t="s">
        <v>1575</v>
      </c>
      <c r="I3917" s="12" t="s">
        <v>260</v>
      </c>
      <c r="J3917" s="12" t="s">
        <v>7548</v>
      </c>
      <c r="K3917" s="12" t="s">
        <v>18908</v>
      </c>
      <c r="L3917" s="12" t="s">
        <v>2483</v>
      </c>
      <c r="M3917" s="12" t="s">
        <v>18909</v>
      </c>
      <c r="N3917" s="12" t="s">
        <v>7987</v>
      </c>
      <c r="O3917" s="12" t="s">
        <v>1577</v>
      </c>
      <c r="P3917" s="13" t="str">
        <f>+IFERROR(VLOOKUP(Table32[[#This Row],[Código_parroquial]],Table5[[#All],[CÓDIGO PARROQUIA]:[CLASIFICACIÓN]],5,0),+IFERROR(VLOOKUP(CONCATENATE(Table32[[#This Row],[Código Cantón]],"50"),Table5[[#All],[CÓDIGO PARROQUIA]:[CLASIFICACIÓN]],5,0),""))</f>
        <v/>
      </c>
      <c r="Q3917" s="13" t="str">
        <f>+IFERROR(VLOOKUP(Table32[[#This Row],[Código Cantón]],Table4[[#All],[CÓDIGO CANTÓN]:[CLASIFICACIÓN]],6,0),"")</f>
        <v/>
      </c>
    </row>
    <row r="3918" spans="4:17" x14ac:dyDescent="0.3">
      <c r="D3918" s="12" t="s">
        <v>2482</v>
      </c>
      <c r="E3918" s="12" t="s">
        <v>255</v>
      </c>
      <c r="F3918" s="12" t="s">
        <v>260</v>
      </c>
      <c r="G3918" s="12" t="s">
        <v>259</v>
      </c>
      <c r="H3918" s="12" t="s">
        <v>1575</v>
      </c>
      <c r="I3918" s="12" t="s">
        <v>260</v>
      </c>
      <c r="J3918" s="12" t="s">
        <v>7548</v>
      </c>
      <c r="K3918" s="12" t="s">
        <v>18910</v>
      </c>
      <c r="L3918" s="12" t="s">
        <v>2483</v>
      </c>
      <c r="M3918" s="12" t="s">
        <v>14492</v>
      </c>
      <c r="N3918" s="12" t="s">
        <v>7987</v>
      </c>
      <c r="O3918" s="12" t="s">
        <v>18911</v>
      </c>
      <c r="P3918" s="13" t="str">
        <f>+IFERROR(VLOOKUP(Table32[[#This Row],[Código_parroquial]],Table5[[#All],[CÓDIGO PARROQUIA]:[CLASIFICACIÓN]],5,0),+IFERROR(VLOOKUP(CONCATENATE(Table32[[#This Row],[Código Cantón]],"50"),Table5[[#All],[CÓDIGO PARROQUIA]:[CLASIFICACIÓN]],5,0),""))</f>
        <v/>
      </c>
      <c r="Q3918" s="13" t="str">
        <f>+IFERROR(VLOOKUP(Table32[[#This Row],[Código Cantón]],Table4[[#All],[CÓDIGO CANTÓN]:[CLASIFICACIÓN]],6,0),"")</f>
        <v/>
      </c>
    </row>
    <row r="3919" spans="4:17" x14ac:dyDescent="0.3">
      <c r="D3919" s="12" t="s">
        <v>2482</v>
      </c>
      <c r="E3919" s="12" t="s">
        <v>255</v>
      </c>
      <c r="F3919" s="12" t="s">
        <v>260</v>
      </c>
      <c r="G3919" s="12" t="s">
        <v>259</v>
      </c>
      <c r="H3919" s="12" t="s">
        <v>1575</v>
      </c>
      <c r="I3919" s="12" t="s">
        <v>260</v>
      </c>
      <c r="J3919" s="12" t="s">
        <v>7548</v>
      </c>
      <c r="K3919" s="12" t="s">
        <v>18912</v>
      </c>
      <c r="L3919" s="12" t="s">
        <v>2483</v>
      </c>
      <c r="M3919" s="12" t="s">
        <v>18913</v>
      </c>
      <c r="N3919" s="12" t="s">
        <v>7987</v>
      </c>
      <c r="O3919" s="12" t="s">
        <v>18914</v>
      </c>
      <c r="P3919" s="13" t="str">
        <f>+IFERROR(VLOOKUP(Table32[[#This Row],[Código_parroquial]],Table5[[#All],[CÓDIGO PARROQUIA]:[CLASIFICACIÓN]],5,0),+IFERROR(VLOOKUP(CONCATENATE(Table32[[#This Row],[Código Cantón]],"50"),Table5[[#All],[CÓDIGO PARROQUIA]:[CLASIFICACIÓN]],5,0),""))</f>
        <v/>
      </c>
      <c r="Q3919" s="13" t="str">
        <f>+IFERROR(VLOOKUP(Table32[[#This Row],[Código Cantón]],Table4[[#All],[CÓDIGO CANTÓN]:[CLASIFICACIÓN]],6,0),"")</f>
        <v/>
      </c>
    </row>
    <row r="3920" spans="4:17" x14ac:dyDescent="0.3">
      <c r="D3920" s="12" t="s">
        <v>2482</v>
      </c>
      <c r="E3920" s="12" t="s">
        <v>255</v>
      </c>
      <c r="F3920" s="12" t="s">
        <v>260</v>
      </c>
      <c r="G3920" s="12" t="s">
        <v>259</v>
      </c>
      <c r="H3920" s="12" t="s">
        <v>1575</v>
      </c>
      <c r="I3920" s="12" t="s">
        <v>260</v>
      </c>
      <c r="J3920" s="12" t="s">
        <v>7548</v>
      </c>
      <c r="K3920" s="12" t="s">
        <v>18915</v>
      </c>
      <c r="L3920" s="12" t="s">
        <v>2483</v>
      </c>
      <c r="M3920" s="12" t="s">
        <v>10537</v>
      </c>
      <c r="N3920" s="12" t="s">
        <v>7987</v>
      </c>
      <c r="O3920" s="12" t="s">
        <v>18916</v>
      </c>
      <c r="P3920" s="13" t="str">
        <f>+IFERROR(VLOOKUP(Table32[[#This Row],[Código_parroquial]],Table5[[#All],[CÓDIGO PARROQUIA]:[CLASIFICACIÓN]],5,0),+IFERROR(VLOOKUP(CONCATENATE(Table32[[#This Row],[Código Cantón]],"50"),Table5[[#All],[CÓDIGO PARROQUIA]:[CLASIFICACIÓN]],5,0),""))</f>
        <v/>
      </c>
      <c r="Q3920" s="13" t="str">
        <f>+IFERROR(VLOOKUP(Table32[[#This Row],[Código Cantón]],Table4[[#All],[CÓDIGO CANTÓN]:[CLASIFICACIÓN]],6,0),"")</f>
        <v/>
      </c>
    </row>
    <row r="3921" spans="4:17" x14ac:dyDescent="0.3">
      <c r="D3921" s="12" t="s">
        <v>2482</v>
      </c>
      <c r="E3921" s="12" t="s">
        <v>255</v>
      </c>
      <c r="F3921" s="12" t="s">
        <v>260</v>
      </c>
      <c r="G3921" s="12" t="s">
        <v>259</v>
      </c>
      <c r="H3921" s="12" t="s">
        <v>1575</v>
      </c>
      <c r="I3921" s="12" t="s">
        <v>260</v>
      </c>
      <c r="J3921" s="12" t="s">
        <v>7548</v>
      </c>
      <c r="K3921" s="12" t="s">
        <v>18917</v>
      </c>
      <c r="L3921" s="12" t="s">
        <v>2483</v>
      </c>
      <c r="M3921" s="12" t="s">
        <v>16910</v>
      </c>
      <c r="N3921" s="12" t="s">
        <v>7987</v>
      </c>
      <c r="O3921" s="12" t="s">
        <v>2662</v>
      </c>
      <c r="P3921" s="13" t="str">
        <f>+IFERROR(VLOOKUP(Table32[[#This Row],[Código_parroquial]],Table5[[#All],[CÓDIGO PARROQUIA]:[CLASIFICACIÓN]],5,0),+IFERROR(VLOOKUP(CONCATENATE(Table32[[#This Row],[Código Cantón]],"50"),Table5[[#All],[CÓDIGO PARROQUIA]:[CLASIFICACIÓN]],5,0),""))</f>
        <v/>
      </c>
      <c r="Q3921" s="13" t="str">
        <f>+IFERROR(VLOOKUP(Table32[[#This Row],[Código Cantón]],Table4[[#All],[CÓDIGO CANTÓN]:[CLASIFICACIÓN]],6,0),"")</f>
        <v/>
      </c>
    </row>
    <row r="3922" spans="4:17" x14ac:dyDescent="0.3">
      <c r="D3922" s="12" t="s">
        <v>2482</v>
      </c>
      <c r="E3922" s="12" t="s">
        <v>255</v>
      </c>
      <c r="F3922" s="12" t="s">
        <v>260</v>
      </c>
      <c r="G3922" s="12" t="s">
        <v>259</v>
      </c>
      <c r="H3922" s="12" t="s">
        <v>1575</v>
      </c>
      <c r="I3922" s="12" t="s">
        <v>260</v>
      </c>
      <c r="J3922" s="12" t="s">
        <v>7548</v>
      </c>
      <c r="K3922" s="12" t="s">
        <v>18918</v>
      </c>
      <c r="L3922" s="12" t="s">
        <v>2483</v>
      </c>
      <c r="M3922" s="12" t="s">
        <v>18919</v>
      </c>
      <c r="N3922" s="12" t="s">
        <v>7987</v>
      </c>
      <c r="O3922" s="12" t="s">
        <v>520</v>
      </c>
      <c r="P3922" s="13" t="str">
        <f>+IFERROR(VLOOKUP(Table32[[#This Row],[Código_parroquial]],Table5[[#All],[CÓDIGO PARROQUIA]:[CLASIFICACIÓN]],5,0),+IFERROR(VLOOKUP(CONCATENATE(Table32[[#This Row],[Código Cantón]],"50"),Table5[[#All],[CÓDIGO PARROQUIA]:[CLASIFICACIÓN]],5,0),""))</f>
        <v/>
      </c>
      <c r="Q3922" s="13" t="str">
        <f>+IFERROR(VLOOKUP(Table32[[#This Row],[Código Cantón]],Table4[[#All],[CÓDIGO CANTÓN]:[CLASIFICACIÓN]],6,0),"")</f>
        <v/>
      </c>
    </row>
    <row r="3923" spans="4:17" x14ac:dyDescent="0.3">
      <c r="D3923" s="12" t="s">
        <v>2482</v>
      </c>
      <c r="E3923" s="12" t="s">
        <v>255</v>
      </c>
      <c r="F3923" s="12" t="s">
        <v>262</v>
      </c>
      <c r="G3923" s="12" t="s">
        <v>261</v>
      </c>
      <c r="H3923" s="12" t="s">
        <v>1581</v>
      </c>
      <c r="I3923" s="12" t="s">
        <v>548</v>
      </c>
      <c r="J3923" s="12" t="s">
        <v>7550</v>
      </c>
      <c r="K3923" s="12" t="s">
        <v>18920</v>
      </c>
      <c r="L3923" s="12" t="s">
        <v>2483</v>
      </c>
      <c r="M3923" s="12" t="s">
        <v>18698</v>
      </c>
      <c r="N3923" s="12" t="s">
        <v>7987</v>
      </c>
      <c r="O3923" s="12" t="s">
        <v>18921</v>
      </c>
      <c r="P3923" s="13" t="str">
        <f>+IFERROR(VLOOKUP(Table32[[#This Row],[Código_parroquial]],Table5[[#All],[CÓDIGO PARROQUIA]:[CLASIFICACIÓN]],5,0),+IFERROR(VLOOKUP(CONCATENATE(Table32[[#This Row],[Código Cantón]],"50"),Table5[[#All],[CÓDIGO PARROQUIA]:[CLASIFICACIÓN]],5,0),""))</f>
        <v/>
      </c>
      <c r="Q3923" s="13" t="str">
        <f>+IFERROR(VLOOKUP(Table32[[#This Row],[Código Cantón]],Table4[[#All],[CÓDIGO CANTÓN]:[CLASIFICACIÓN]],6,0),"")</f>
        <v/>
      </c>
    </row>
    <row r="3924" spans="4:17" x14ac:dyDescent="0.3">
      <c r="D3924" s="12" t="s">
        <v>2482</v>
      </c>
      <c r="E3924" s="12" t="s">
        <v>255</v>
      </c>
      <c r="F3924" s="12" t="s">
        <v>262</v>
      </c>
      <c r="G3924" s="12" t="s">
        <v>261</v>
      </c>
      <c r="H3924" s="12" t="s">
        <v>1578</v>
      </c>
      <c r="I3924" s="12" t="s">
        <v>262</v>
      </c>
      <c r="J3924" s="12" t="s">
        <v>7548</v>
      </c>
      <c r="K3924" s="12" t="s">
        <v>18922</v>
      </c>
      <c r="L3924" s="12" t="s">
        <v>2483</v>
      </c>
      <c r="M3924" s="12" t="s">
        <v>18923</v>
      </c>
      <c r="N3924" s="12" t="s">
        <v>7987</v>
      </c>
      <c r="O3924" s="12" t="s">
        <v>18924</v>
      </c>
      <c r="P3924" s="13" t="str">
        <f>+IFERROR(VLOOKUP(Table32[[#This Row],[Código_parroquial]],Table5[[#All],[CÓDIGO PARROQUIA]:[CLASIFICACIÓN]],5,0),+IFERROR(VLOOKUP(CONCATENATE(Table32[[#This Row],[Código Cantón]],"50"),Table5[[#All],[CÓDIGO PARROQUIA]:[CLASIFICACIÓN]],5,0),""))</f>
        <v/>
      </c>
      <c r="Q3924" s="13" t="str">
        <f>+IFERROR(VLOOKUP(Table32[[#This Row],[Código Cantón]],Table4[[#All],[CÓDIGO CANTÓN]:[CLASIFICACIÓN]],6,0),"")</f>
        <v/>
      </c>
    </row>
    <row r="3925" spans="4:17" x14ac:dyDescent="0.3">
      <c r="D3925" s="12" t="s">
        <v>2482</v>
      </c>
      <c r="E3925" s="12" t="s">
        <v>255</v>
      </c>
      <c r="F3925" s="12" t="s">
        <v>262</v>
      </c>
      <c r="G3925" s="12" t="s">
        <v>261</v>
      </c>
      <c r="H3925" s="12" t="s">
        <v>1578</v>
      </c>
      <c r="I3925" s="12" t="s">
        <v>262</v>
      </c>
      <c r="J3925" s="12" t="s">
        <v>7548</v>
      </c>
      <c r="K3925" s="12" t="s">
        <v>18925</v>
      </c>
      <c r="L3925" s="12" t="s">
        <v>2483</v>
      </c>
      <c r="M3925" s="12" t="s">
        <v>18926</v>
      </c>
      <c r="N3925" s="12" t="s">
        <v>7980</v>
      </c>
      <c r="O3925" s="12" t="s">
        <v>18927</v>
      </c>
      <c r="P3925" s="13" t="str">
        <f>+IFERROR(VLOOKUP(Table32[[#This Row],[Código_parroquial]],Table5[[#All],[CÓDIGO PARROQUIA]:[CLASIFICACIÓN]],5,0),+IFERROR(VLOOKUP(CONCATENATE(Table32[[#This Row],[Código Cantón]],"50"),Table5[[#All],[CÓDIGO PARROQUIA]:[CLASIFICACIÓN]],5,0),""))</f>
        <v/>
      </c>
      <c r="Q3925" s="13" t="str">
        <f>+IFERROR(VLOOKUP(Table32[[#This Row],[Código Cantón]],Table4[[#All],[CÓDIGO CANTÓN]:[CLASIFICACIÓN]],6,0),"")</f>
        <v/>
      </c>
    </row>
    <row r="3926" spans="4:17" x14ac:dyDescent="0.3">
      <c r="D3926" s="12" t="s">
        <v>2482</v>
      </c>
      <c r="E3926" s="12" t="s">
        <v>255</v>
      </c>
      <c r="F3926" s="12" t="s">
        <v>262</v>
      </c>
      <c r="G3926" s="12" t="s">
        <v>261</v>
      </c>
      <c r="H3926" s="12" t="s">
        <v>1581</v>
      </c>
      <c r="I3926" s="12" t="s">
        <v>548</v>
      </c>
      <c r="J3926" s="12" t="s">
        <v>7550</v>
      </c>
      <c r="K3926" s="12" t="s">
        <v>18928</v>
      </c>
      <c r="L3926" s="12" t="s">
        <v>2483</v>
      </c>
      <c r="M3926" s="12" t="s">
        <v>18929</v>
      </c>
      <c r="N3926" s="12" t="s">
        <v>7987</v>
      </c>
      <c r="O3926" s="12" t="s">
        <v>18930</v>
      </c>
      <c r="P3926" s="13" t="str">
        <f>+IFERROR(VLOOKUP(Table32[[#This Row],[Código_parroquial]],Table5[[#All],[CÓDIGO PARROQUIA]:[CLASIFICACIÓN]],5,0),+IFERROR(VLOOKUP(CONCATENATE(Table32[[#This Row],[Código Cantón]],"50"),Table5[[#All],[CÓDIGO PARROQUIA]:[CLASIFICACIÓN]],5,0),""))</f>
        <v/>
      </c>
      <c r="Q3926" s="13" t="str">
        <f>+IFERROR(VLOOKUP(Table32[[#This Row],[Código Cantón]],Table4[[#All],[CÓDIGO CANTÓN]:[CLASIFICACIÓN]],6,0),"")</f>
        <v/>
      </c>
    </row>
    <row r="3927" spans="4:17" x14ac:dyDescent="0.3">
      <c r="D3927" s="12" t="s">
        <v>2482</v>
      </c>
      <c r="E3927" s="12" t="s">
        <v>255</v>
      </c>
      <c r="F3927" s="12" t="s">
        <v>262</v>
      </c>
      <c r="G3927" s="12" t="s">
        <v>261</v>
      </c>
      <c r="H3927" s="12" t="s">
        <v>1581</v>
      </c>
      <c r="I3927" s="12" t="s">
        <v>548</v>
      </c>
      <c r="J3927" s="12" t="s">
        <v>7550</v>
      </c>
      <c r="K3927" s="12" t="s">
        <v>18931</v>
      </c>
      <c r="L3927" s="12" t="s">
        <v>2483</v>
      </c>
      <c r="M3927" s="12" t="s">
        <v>18932</v>
      </c>
      <c r="N3927" s="12" t="s">
        <v>7987</v>
      </c>
      <c r="O3927" s="12" t="s">
        <v>18933</v>
      </c>
      <c r="P3927" s="13" t="str">
        <f>+IFERROR(VLOOKUP(Table32[[#This Row],[Código_parroquial]],Table5[[#All],[CÓDIGO PARROQUIA]:[CLASIFICACIÓN]],5,0),+IFERROR(VLOOKUP(CONCATENATE(Table32[[#This Row],[Código Cantón]],"50"),Table5[[#All],[CÓDIGO PARROQUIA]:[CLASIFICACIÓN]],5,0),""))</f>
        <v/>
      </c>
      <c r="Q3927" s="13" t="str">
        <f>+IFERROR(VLOOKUP(Table32[[#This Row],[Código Cantón]],Table4[[#All],[CÓDIGO CANTÓN]:[CLASIFICACIÓN]],6,0),"")</f>
        <v/>
      </c>
    </row>
    <row r="3928" spans="4:17" x14ac:dyDescent="0.3">
      <c r="D3928" s="12" t="s">
        <v>2482</v>
      </c>
      <c r="E3928" s="12" t="s">
        <v>255</v>
      </c>
      <c r="F3928" s="12" t="s">
        <v>262</v>
      </c>
      <c r="G3928" s="12" t="s">
        <v>261</v>
      </c>
      <c r="H3928" s="12" t="s">
        <v>1578</v>
      </c>
      <c r="I3928" s="12" t="s">
        <v>262</v>
      </c>
      <c r="J3928" s="12" t="s">
        <v>7548</v>
      </c>
      <c r="K3928" s="12" t="s">
        <v>18934</v>
      </c>
      <c r="L3928" s="12" t="s">
        <v>2483</v>
      </c>
      <c r="M3928" s="12" t="s">
        <v>17125</v>
      </c>
      <c r="N3928" s="12" t="s">
        <v>7980</v>
      </c>
      <c r="O3928" s="12" t="s">
        <v>18935</v>
      </c>
      <c r="P3928" s="13" t="str">
        <f>+IFERROR(VLOOKUP(Table32[[#This Row],[Código_parroquial]],Table5[[#All],[CÓDIGO PARROQUIA]:[CLASIFICACIÓN]],5,0),+IFERROR(VLOOKUP(CONCATENATE(Table32[[#This Row],[Código Cantón]],"50"),Table5[[#All],[CÓDIGO PARROQUIA]:[CLASIFICACIÓN]],5,0),""))</f>
        <v/>
      </c>
      <c r="Q3928" s="13" t="str">
        <f>+IFERROR(VLOOKUP(Table32[[#This Row],[Código Cantón]],Table4[[#All],[CÓDIGO CANTÓN]:[CLASIFICACIÓN]],6,0),"")</f>
        <v/>
      </c>
    </row>
    <row r="3929" spans="4:17" x14ac:dyDescent="0.3">
      <c r="D3929" s="12" t="s">
        <v>2482</v>
      </c>
      <c r="E3929" s="12" t="s">
        <v>255</v>
      </c>
      <c r="F3929" s="12" t="s">
        <v>262</v>
      </c>
      <c r="G3929" s="12" t="s">
        <v>261</v>
      </c>
      <c r="H3929" s="12" t="s">
        <v>1581</v>
      </c>
      <c r="I3929" s="12" t="s">
        <v>548</v>
      </c>
      <c r="J3929" s="12" t="s">
        <v>7550</v>
      </c>
      <c r="K3929" s="12" t="s">
        <v>18936</v>
      </c>
      <c r="L3929" s="12" t="s">
        <v>2483</v>
      </c>
      <c r="M3929" s="12" t="s">
        <v>18937</v>
      </c>
      <c r="N3929" s="12" t="s">
        <v>7987</v>
      </c>
      <c r="O3929" s="12" t="s">
        <v>18938</v>
      </c>
      <c r="P3929" s="13" t="str">
        <f>+IFERROR(VLOOKUP(Table32[[#This Row],[Código_parroquial]],Table5[[#All],[CÓDIGO PARROQUIA]:[CLASIFICACIÓN]],5,0),+IFERROR(VLOOKUP(CONCATENATE(Table32[[#This Row],[Código Cantón]],"50"),Table5[[#All],[CÓDIGO PARROQUIA]:[CLASIFICACIÓN]],5,0),""))</f>
        <v/>
      </c>
      <c r="Q3929" s="13" t="str">
        <f>+IFERROR(VLOOKUP(Table32[[#This Row],[Código Cantón]],Table4[[#All],[CÓDIGO CANTÓN]:[CLASIFICACIÓN]],6,0),"")</f>
        <v/>
      </c>
    </row>
    <row r="3930" spans="4:17" x14ac:dyDescent="0.3">
      <c r="D3930" s="12" t="s">
        <v>2482</v>
      </c>
      <c r="E3930" s="12" t="s">
        <v>255</v>
      </c>
      <c r="F3930" s="12" t="s">
        <v>262</v>
      </c>
      <c r="G3930" s="12" t="s">
        <v>261</v>
      </c>
      <c r="H3930" s="12" t="s">
        <v>1578</v>
      </c>
      <c r="I3930" s="12" t="s">
        <v>262</v>
      </c>
      <c r="J3930" s="12" t="s">
        <v>7548</v>
      </c>
      <c r="K3930" s="12" t="s">
        <v>18939</v>
      </c>
      <c r="L3930" s="12" t="s">
        <v>2483</v>
      </c>
      <c r="M3930" s="12" t="s">
        <v>18940</v>
      </c>
      <c r="N3930" s="12" t="s">
        <v>7987</v>
      </c>
      <c r="O3930" s="12" t="s">
        <v>18941</v>
      </c>
      <c r="P3930" s="13" t="str">
        <f>+IFERROR(VLOOKUP(Table32[[#This Row],[Código_parroquial]],Table5[[#All],[CÓDIGO PARROQUIA]:[CLASIFICACIÓN]],5,0),+IFERROR(VLOOKUP(CONCATENATE(Table32[[#This Row],[Código Cantón]],"50"),Table5[[#All],[CÓDIGO PARROQUIA]:[CLASIFICACIÓN]],5,0),""))</f>
        <v/>
      </c>
      <c r="Q3930" s="13" t="str">
        <f>+IFERROR(VLOOKUP(Table32[[#This Row],[Código Cantón]],Table4[[#All],[CÓDIGO CANTÓN]:[CLASIFICACIÓN]],6,0),"")</f>
        <v/>
      </c>
    </row>
    <row r="3931" spans="4:17" x14ac:dyDescent="0.3">
      <c r="D3931" s="12" t="s">
        <v>2482</v>
      </c>
      <c r="E3931" s="12" t="s">
        <v>255</v>
      </c>
      <c r="F3931" s="12" t="s">
        <v>262</v>
      </c>
      <c r="G3931" s="12" t="s">
        <v>261</v>
      </c>
      <c r="H3931" s="12" t="s">
        <v>1581</v>
      </c>
      <c r="I3931" s="12" t="s">
        <v>548</v>
      </c>
      <c r="J3931" s="12" t="s">
        <v>7550</v>
      </c>
      <c r="K3931" s="12" t="s">
        <v>18942</v>
      </c>
      <c r="L3931" s="12" t="s">
        <v>2483</v>
      </c>
      <c r="M3931" s="12" t="s">
        <v>18943</v>
      </c>
      <c r="N3931" s="12" t="s">
        <v>7987</v>
      </c>
      <c r="O3931" s="12" t="s">
        <v>18944</v>
      </c>
      <c r="P3931" s="13" t="str">
        <f>+IFERROR(VLOOKUP(Table32[[#This Row],[Código_parroquial]],Table5[[#All],[CÓDIGO PARROQUIA]:[CLASIFICACIÓN]],5,0),+IFERROR(VLOOKUP(CONCATENATE(Table32[[#This Row],[Código Cantón]],"50"),Table5[[#All],[CÓDIGO PARROQUIA]:[CLASIFICACIÓN]],5,0),""))</f>
        <v/>
      </c>
      <c r="Q3931" s="13" t="str">
        <f>+IFERROR(VLOOKUP(Table32[[#This Row],[Código Cantón]],Table4[[#All],[CÓDIGO CANTÓN]:[CLASIFICACIÓN]],6,0),"")</f>
        <v/>
      </c>
    </row>
    <row r="3932" spans="4:17" x14ac:dyDescent="0.3">
      <c r="D3932" s="12" t="s">
        <v>2482</v>
      </c>
      <c r="E3932" s="12" t="s">
        <v>255</v>
      </c>
      <c r="F3932" s="12" t="s">
        <v>262</v>
      </c>
      <c r="G3932" s="12" t="s">
        <v>261</v>
      </c>
      <c r="H3932" s="12" t="s">
        <v>1581</v>
      </c>
      <c r="I3932" s="12" t="s">
        <v>548</v>
      </c>
      <c r="J3932" s="12" t="s">
        <v>7550</v>
      </c>
      <c r="K3932" s="12" t="s">
        <v>18945</v>
      </c>
      <c r="L3932" s="12" t="s">
        <v>2483</v>
      </c>
      <c r="M3932" s="12" t="s">
        <v>18946</v>
      </c>
      <c r="N3932" s="12" t="s">
        <v>7987</v>
      </c>
      <c r="O3932" s="12" t="s">
        <v>18947</v>
      </c>
      <c r="P3932" s="13" t="str">
        <f>+IFERROR(VLOOKUP(Table32[[#This Row],[Código_parroquial]],Table5[[#All],[CÓDIGO PARROQUIA]:[CLASIFICACIÓN]],5,0),+IFERROR(VLOOKUP(CONCATENATE(Table32[[#This Row],[Código Cantón]],"50"),Table5[[#All],[CÓDIGO PARROQUIA]:[CLASIFICACIÓN]],5,0),""))</f>
        <v/>
      </c>
      <c r="Q3932" s="13" t="str">
        <f>+IFERROR(VLOOKUP(Table32[[#This Row],[Código Cantón]],Table4[[#All],[CÓDIGO CANTÓN]:[CLASIFICACIÓN]],6,0),"")</f>
        <v/>
      </c>
    </row>
    <row r="3933" spans="4:17" x14ac:dyDescent="0.3">
      <c r="D3933" s="12" t="s">
        <v>2482</v>
      </c>
      <c r="E3933" s="12" t="s">
        <v>255</v>
      </c>
      <c r="F3933" s="12" t="s">
        <v>262</v>
      </c>
      <c r="G3933" s="12" t="s">
        <v>261</v>
      </c>
      <c r="H3933" s="12" t="s">
        <v>1578</v>
      </c>
      <c r="I3933" s="12" t="s">
        <v>262</v>
      </c>
      <c r="J3933" s="12" t="s">
        <v>7548</v>
      </c>
      <c r="K3933" s="12" t="s">
        <v>18948</v>
      </c>
      <c r="L3933" s="12" t="s">
        <v>2483</v>
      </c>
      <c r="M3933" s="12" t="s">
        <v>9802</v>
      </c>
      <c r="N3933" s="12" t="s">
        <v>7987</v>
      </c>
      <c r="O3933" s="12" t="s">
        <v>18949</v>
      </c>
      <c r="P3933" s="13" t="str">
        <f>+IFERROR(VLOOKUP(Table32[[#This Row],[Código_parroquial]],Table5[[#All],[CÓDIGO PARROQUIA]:[CLASIFICACIÓN]],5,0),+IFERROR(VLOOKUP(CONCATENATE(Table32[[#This Row],[Código Cantón]],"50"),Table5[[#All],[CÓDIGO PARROQUIA]:[CLASIFICACIÓN]],5,0),""))</f>
        <v/>
      </c>
      <c r="Q3933" s="13" t="str">
        <f>+IFERROR(VLOOKUP(Table32[[#This Row],[Código Cantón]],Table4[[#All],[CÓDIGO CANTÓN]:[CLASIFICACIÓN]],6,0),"")</f>
        <v/>
      </c>
    </row>
    <row r="3934" spans="4:17" x14ac:dyDescent="0.3">
      <c r="D3934" s="12" t="s">
        <v>2482</v>
      </c>
      <c r="E3934" s="12" t="s">
        <v>255</v>
      </c>
      <c r="F3934" s="12" t="s">
        <v>262</v>
      </c>
      <c r="G3934" s="12" t="s">
        <v>261</v>
      </c>
      <c r="H3934" s="12" t="s">
        <v>1578</v>
      </c>
      <c r="I3934" s="12" t="s">
        <v>262</v>
      </c>
      <c r="J3934" s="12" t="s">
        <v>7548</v>
      </c>
      <c r="K3934" s="12" t="s">
        <v>18950</v>
      </c>
      <c r="L3934" s="12" t="s">
        <v>2483</v>
      </c>
      <c r="M3934" s="12" t="s">
        <v>15207</v>
      </c>
      <c r="N3934" s="12" t="s">
        <v>7987</v>
      </c>
      <c r="O3934" s="12" t="s">
        <v>18951</v>
      </c>
      <c r="P3934" s="13" t="str">
        <f>+IFERROR(VLOOKUP(Table32[[#This Row],[Código_parroquial]],Table5[[#All],[CÓDIGO PARROQUIA]:[CLASIFICACIÓN]],5,0),+IFERROR(VLOOKUP(CONCATENATE(Table32[[#This Row],[Código Cantón]],"50"),Table5[[#All],[CÓDIGO PARROQUIA]:[CLASIFICACIÓN]],5,0),""))</f>
        <v/>
      </c>
      <c r="Q3934" s="13" t="str">
        <f>+IFERROR(VLOOKUP(Table32[[#This Row],[Código Cantón]],Table4[[#All],[CÓDIGO CANTÓN]:[CLASIFICACIÓN]],6,0),"")</f>
        <v/>
      </c>
    </row>
    <row r="3935" spans="4:17" x14ac:dyDescent="0.3">
      <c r="D3935" s="12" t="s">
        <v>2482</v>
      </c>
      <c r="E3935" s="12" t="s">
        <v>255</v>
      </c>
      <c r="F3935" s="12" t="s">
        <v>262</v>
      </c>
      <c r="G3935" s="12" t="s">
        <v>261</v>
      </c>
      <c r="H3935" s="12" t="s">
        <v>1578</v>
      </c>
      <c r="I3935" s="12" t="s">
        <v>262</v>
      </c>
      <c r="J3935" s="12" t="s">
        <v>7548</v>
      </c>
      <c r="K3935" s="12" t="s">
        <v>18952</v>
      </c>
      <c r="L3935" s="12" t="s">
        <v>2483</v>
      </c>
      <c r="M3935" s="12" t="s">
        <v>18953</v>
      </c>
      <c r="N3935" s="12" t="s">
        <v>7987</v>
      </c>
      <c r="O3935" s="12" t="s">
        <v>18954</v>
      </c>
      <c r="P3935" s="13" t="str">
        <f>+IFERROR(VLOOKUP(Table32[[#This Row],[Código_parroquial]],Table5[[#All],[CÓDIGO PARROQUIA]:[CLASIFICACIÓN]],5,0),+IFERROR(VLOOKUP(CONCATENATE(Table32[[#This Row],[Código Cantón]],"50"),Table5[[#All],[CÓDIGO PARROQUIA]:[CLASIFICACIÓN]],5,0),""))</f>
        <v/>
      </c>
      <c r="Q3935" s="13" t="str">
        <f>+IFERROR(VLOOKUP(Table32[[#This Row],[Código Cantón]],Table4[[#All],[CÓDIGO CANTÓN]:[CLASIFICACIÓN]],6,0),"")</f>
        <v/>
      </c>
    </row>
    <row r="3936" spans="4:17" x14ac:dyDescent="0.3">
      <c r="D3936" s="12" t="s">
        <v>2482</v>
      </c>
      <c r="E3936" s="12" t="s">
        <v>255</v>
      </c>
      <c r="F3936" s="12" t="s">
        <v>262</v>
      </c>
      <c r="G3936" s="12" t="s">
        <v>261</v>
      </c>
      <c r="H3936" s="12" t="s">
        <v>1581</v>
      </c>
      <c r="I3936" s="12" t="s">
        <v>548</v>
      </c>
      <c r="J3936" s="12" t="s">
        <v>7550</v>
      </c>
      <c r="K3936" s="12" t="s">
        <v>18955</v>
      </c>
      <c r="L3936" s="12" t="s">
        <v>2483</v>
      </c>
      <c r="M3936" s="12" t="s">
        <v>548</v>
      </c>
      <c r="N3936" s="12" t="s">
        <v>7980</v>
      </c>
      <c r="O3936" s="12" t="s">
        <v>18956</v>
      </c>
      <c r="P3936" s="13" t="str">
        <f>+IFERROR(VLOOKUP(Table32[[#This Row],[Código_parroquial]],Table5[[#All],[CÓDIGO PARROQUIA]:[CLASIFICACIÓN]],5,0),+IFERROR(VLOOKUP(CONCATENATE(Table32[[#This Row],[Código Cantón]],"50"),Table5[[#All],[CÓDIGO PARROQUIA]:[CLASIFICACIÓN]],5,0),""))</f>
        <v/>
      </c>
      <c r="Q3936" s="13" t="str">
        <f>+IFERROR(VLOOKUP(Table32[[#This Row],[Código Cantón]],Table4[[#All],[CÓDIGO CANTÓN]:[CLASIFICACIÓN]],6,0),"")</f>
        <v/>
      </c>
    </row>
    <row r="3937" spans="4:17" x14ac:dyDescent="0.3">
      <c r="D3937" s="12" t="s">
        <v>2482</v>
      </c>
      <c r="E3937" s="12" t="s">
        <v>255</v>
      </c>
      <c r="F3937" s="12" t="s">
        <v>262</v>
      </c>
      <c r="G3937" s="12" t="s">
        <v>261</v>
      </c>
      <c r="H3937" s="12" t="s">
        <v>1581</v>
      </c>
      <c r="I3937" s="12" t="s">
        <v>548</v>
      </c>
      <c r="J3937" s="12" t="s">
        <v>7550</v>
      </c>
      <c r="K3937" s="12" t="s">
        <v>18957</v>
      </c>
      <c r="L3937" s="12" t="s">
        <v>2483</v>
      </c>
      <c r="M3937" s="12" t="s">
        <v>548</v>
      </c>
      <c r="N3937" s="12" t="s">
        <v>7980</v>
      </c>
      <c r="O3937" s="12" t="s">
        <v>18958</v>
      </c>
      <c r="P3937" s="13" t="str">
        <f>+IFERROR(VLOOKUP(Table32[[#This Row],[Código_parroquial]],Table5[[#All],[CÓDIGO PARROQUIA]:[CLASIFICACIÓN]],5,0),+IFERROR(VLOOKUP(CONCATENATE(Table32[[#This Row],[Código Cantón]],"50"),Table5[[#All],[CÓDIGO PARROQUIA]:[CLASIFICACIÓN]],5,0),""))</f>
        <v/>
      </c>
      <c r="Q3937" s="13" t="str">
        <f>+IFERROR(VLOOKUP(Table32[[#This Row],[Código Cantón]],Table4[[#All],[CÓDIGO CANTÓN]:[CLASIFICACIÓN]],6,0),"")</f>
        <v/>
      </c>
    </row>
    <row r="3938" spans="4:17" x14ac:dyDescent="0.3">
      <c r="D3938" s="12" t="s">
        <v>2482</v>
      </c>
      <c r="E3938" s="12" t="s">
        <v>255</v>
      </c>
      <c r="F3938" s="12" t="s">
        <v>262</v>
      </c>
      <c r="G3938" s="12" t="s">
        <v>261</v>
      </c>
      <c r="H3938" s="12" t="s">
        <v>1581</v>
      </c>
      <c r="I3938" s="12" t="s">
        <v>548</v>
      </c>
      <c r="J3938" s="12" t="s">
        <v>7550</v>
      </c>
      <c r="K3938" s="12" t="s">
        <v>18959</v>
      </c>
      <c r="L3938" s="12" t="s">
        <v>2483</v>
      </c>
      <c r="M3938" s="12" t="s">
        <v>18960</v>
      </c>
      <c r="N3938" s="12" t="s">
        <v>7987</v>
      </c>
      <c r="O3938" s="12" t="s">
        <v>18961</v>
      </c>
      <c r="P3938" s="13" t="str">
        <f>+IFERROR(VLOOKUP(Table32[[#This Row],[Código_parroquial]],Table5[[#All],[CÓDIGO PARROQUIA]:[CLASIFICACIÓN]],5,0),+IFERROR(VLOOKUP(CONCATENATE(Table32[[#This Row],[Código Cantón]],"50"),Table5[[#All],[CÓDIGO PARROQUIA]:[CLASIFICACIÓN]],5,0),""))</f>
        <v/>
      </c>
      <c r="Q3938" s="13" t="str">
        <f>+IFERROR(VLOOKUP(Table32[[#This Row],[Código Cantón]],Table4[[#All],[CÓDIGO CANTÓN]:[CLASIFICACIÓN]],6,0),"")</f>
        <v/>
      </c>
    </row>
    <row r="3939" spans="4:17" x14ac:dyDescent="0.3">
      <c r="D3939" s="12" t="s">
        <v>2482</v>
      </c>
      <c r="E3939" s="12" t="s">
        <v>255</v>
      </c>
      <c r="F3939" s="12" t="s">
        <v>262</v>
      </c>
      <c r="G3939" s="12" t="s">
        <v>261</v>
      </c>
      <c r="H3939" s="12" t="s">
        <v>1581</v>
      </c>
      <c r="I3939" s="12" t="s">
        <v>548</v>
      </c>
      <c r="J3939" s="12" t="s">
        <v>7550</v>
      </c>
      <c r="K3939" s="12" t="s">
        <v>18962</v>
      </c>
      <c r="L3939" s="12" t="s">
        <v>2483</v>
      </c>
      <c r="M3939" s="12" t="s">
        <v>18963</v>
      </c>
      <c r="N3939" s="12" t="s">
        <v>7987</v>
      </c>
      <c r="O3939" s="12" t="s">
        <v>18964</v>
      </c>
      <c r="P3939" s="13" t="str">
        <f>+IFERROR(VLOOKUP(Table32[[#This Row],[Código_parroquial]],Table5[[#All],[CÓDIGO PARROQUIA]:[CLASIFICACIÓN]],5,0),+IFERROR(VLOOKUP(CONCATENATE(Table32[[#This Row],[Código Cantón]],"50"),Table5[[#All],[CÓDIGO PARROQUIA]:[CLASIFICACIÓN]],5,0),""))</f>
        <v/>
      </c>
      <c r="Q3939" s="13" t="str">
        <f>+IFERROR(VLOOKUP(Table32[[#This Row],[Código Cantón]],Table4[[#All],[CÓDIGO CANTÓN]:[CLASIFICACIÓN]],6,0),"")</f>
        <v/>
      </c>
    </row>
    <row r="3940" spans="4:17" x14ac:dyDescent="0.3">
      <c r="D3940" s="12" t="s">
        <v>2482</v>
      </c>
      <c r="E3940" s="12" t="s">
        <v>255</v>
      </c>
      <c r="F3940" s="12" t="s">
        <v>262</v>
      </c>
      <c r="G3940" s="12" t="s">
        <v>261</v>
      </c>
      <c r="H3940" s="12" t="s">
        <v>1578</v>
      </c>
      <c r="I3940" s="12" t="s">
        <v>262</v>
      </c>
      <c r="J3940" s="12" t="s">
        <v>7548</v>
      </c>
      <c r="K3940" s="12" t="s">
        <v>18965</v>
      </c>
      <c r="L3940" s="12" t="s">
        <v>2483</v>
      </c>
      <c r="M3940" s="12" t="s">
        <v>18966</v>
      </c>
      <c r="N3940" s="12" t="s">
        <v>7987</v>
      </c>
      <c r="O3940" s="12" t="s">
        <v>18967</v>
      </c>
      <c r="P3940" s="13" t="str">
        <f>+IFERROR(VLOOKUP(Table32[[#This Row],[Código_parroquial]],Table5[[#All],[CÓDIGO PARROQUIA]:[CLASIFICACIÓN]],5,0),+IFERROR(VLOOKUP(CONCATENATE(Table32[[#This Row],[Código Cantón]],"50"),Table5[[#All],[CÓDIGO PARROQUIA]:[CLASIFICACIÓN]],5,0),""))</f>
        <v/>
      </c>
      <c r="Q3940" s="13" t="str">
        <f>+IFERROR(VLOOKUP(Table32[[#This Row],[Código Cantón]],Table4[[#All],[CÓDIGO CANTÓN]:[CLASIFICACIÓN]],6,0),"")</f>
        <v/>
      </c>
    </row>
    <row r="3941" spans="4:17" x14ac:dyDescent="0.3">
      <c r="D3941" s="12" t="s">
        <v>2482</v>
      </c>
      <c r="E3941" s="12" t="s">
        <v>255</v>
      </c>
      <c r="F3941" s="12" t="s">
        <v>262</v>
      </c>
      <c r="G3941" s="12" t="s">
        <v>261</v>
      </c>
      <c r="H3941" s="12" t="s">
        <v>1578</v>
      </c>
      <c r="I3941" s="12" t="s">
        <v>262</v>
      </c>
      <c r="J3941" s="12" t="s">
        <v>7548</v>
      </c>
      <c r="K3941" s="12" t="s">
        <v>18968</v>
      </c>
      <c r="L3941" s="12" t="s">
        <v>2483</v>
      </c>
      <c r="M3941" s="12" t="s">
        <v>14492</v>
      </c>
      <c r="N3941" s="12" t="s">
        <v>7987</v>
      </c>
      <c r="O3941" s="12" t="s">
        <v>18969</v>
      </c>
      <c r="P3941" s="13" t="str">
        <f>+IFERROR(VLOOKUP(Table32[[#This Row],[Código_parroquial]],Table5[[#All],[CÓDIGO PARROQUIA]:[CLASIFICACIÓN]],5,0),+IFERROR(VLOOKUP(CONCATENATE(Table32[[#This Row],[Código Cantón]],"50"),Table5[[#All],[CÓDIGO PARROQUIA]:[CLASIFICACIÓN]],5,0),""))</f>
        <v/>
      </c>
      <c r="Q3941" s="13" t="str">
        <f>+IFERROR(VLOOKUP(Table32[[#This Row],[Código Cantón]],Table4[[#All],[CÓDIGO CANTÓN]:[CLASIFICACIÓN]],6,0),"")</f>
        <v/>
      </c>
    </row>
    <row r="3942" spans="4:17" x14ac:dyDescent="0.3">
      <c r="D3942" s="12" t="s">
        <v>2482</v>
      </c>
      <c r="E3942" s="12" t="s">
        <v>255</v>
      </c>
      <c r="F3942" s="12" t="s">
        <v>262</v>
      </c>
      <c r="G3942" s="12" t="s">
        <v>261</v>
      </c>
      <c r="H3942" s="12" t="s">
        <v>1581</v>
      </c>
      <c r="I3942" s="12" t="s">
        <v>548</v>
      </c>
      <c r="J3942" s="12" t="s">
        <v>7550</v>
      </c>
      <c r="K3942" s="12" t="s">
        <v>18970</v>
      </c>
      <c r="L3942" s="12" t="s">
        <v>2483</v>
      </c>
      <c r="M3942" s="12" t="s">
        <v>18971</v>
      </c>
      <c r="N3942" s="12" t="s">
        <v>7987</v>
      </c>
      <c r="O3942" s="12" t="s">
        <v>2663</v>
      </c>
      <c r="P3942" s="13" t="str">
        <f>+IFERROR(VLOOKUP(Table32[[#This Row],[Código_parroquial]],Table5[[#All],[CÓDIGO PARROQUIA]:[CLASIFICACIÓN]],5,0),+IFERROR(VLOOKUP(CONCATENATE(Table32[[#This Row],[Código Cantón]],"50"),Table5[[#All],[CÓDIGO PARROQUIA]:[CLASIFICACIÓN]],5,0),""))</f>
        <v/>
      </c>
      <c r="Q3942" s="13" t="str">
        <f>+IFERROR(VLOOKUP(Table32[[#This Row],[Código Cantón]],Table4[[#All],[CÓDIGO CANTÓN]:[CLASIFICACIÓN]],6,0),"")</f>
        <v/>
      </c>
    </row>
    <row r="3943" spans="4:17" x14ac:dyDescent="0.3">
      <c r="D3943" s="12" t="s">
        <v>2482</v>
      </c>
      <c r="E3943" s="12" t="s">
        <v>255</v>
      </c>
      <c r="F3943" s="12" t="s">
        <v>262</v>
      </c>
      <c r="G3943" s="12" t="s">
        <v>261</v>
      </c>
      <c r="H3943" s="12" t="s">
        <v>1579</v>
      </c>
      <c r="I3943" s="12" t="s">
        <v>1580</v>
      </c>
      <c r="J3943" s="12" t="s">
        <v>7550</v>
      </c>
      <c r="K3943" s="12" t="s">
        <v>18972</v>
      </c>
      <c r="L3943" s="12" t="s">
        <v>2483</v>
      </c>
      <c r="M3943" s="12" t="s">
        <v>18973</v>
      </c>
      <c r="N3943" s="12" t="s">
        <v>7980</v>
      </c>
      <c r="O3943" s="12" t="s">
        <v>18974</v>
      </c>
      <c r="P3943" s="13" t="str">
        <f>+IFERROR(VLOOKUP(Table32[[#This Row],[Código_parroquial]],Table5[[#All],[CÓDIGO PARROQUIA]:[CLASIFICACIÓN]],5,0),+IFERROR(VLOOKUP(CONCATENATE(Table32[[#This Row],[Código Cantón]],"50"),Table5[[#All],[CÓDIGO PARROQUIA]:[CLASIFICACIÓN]],5,0),""))</f>
        <v/>
      </c>
      <c r="Q3943" s="13" t="str">
        <f>+IFERROR(VLOOKUP(Table32[[#This Row],[Código Cantón]],Table4[[#All],[CÓDIGO CANTÓN]:[CLASIFICACIÓN]],6,0),"")</f>
        <v/>
      </c>
    </row>
    <row r="3944" spans="4:17" x14ac:dyDescent="0.3">
      <c r="D3944" s="12" t="s">
        <v>2482</v>
      </c>
      <c r="E3944" s="12" t="s">
        <v>255</v>
      </c>
      <c r="F3944" s="12" t="s">
        <v>262</v>
      </c>
      <c r="G3944" s="12" t="s">
        <v>261</v>
      </c>
      <c r="H3944" s="12" t="s">
        <v>1578</v>
      </c>
      <c r="I3944" s="12" t="s">
        <v>262</v>
      </c>
      <c r="J3944" s="12" t="s">
        <v>7548</v>
      </c>
      <c r="K3944" s="12" t="s">
        <v>18975</v>
      </c>
      <c r="L3944" s="12" t="s">
        <v>2483</v>
      </c>
      <c r="M3944" s="12" t="s">
        <v>18976</v>
      </c>
      <c r="N3944" s="12" t="s">
        <v>7987</v>
      </c>
      <c r="O3944" s="12" t="s">
        <v>18977</v>
      </c>
      <c r="P3944" s="13" t="str">
        <f>+IFERROR(VLOOKUP(Table32[[#This Row],[Código_parroquial]],Table5[[#All],[CÓDIGO PARROQUIA]:[CLASIFICACIÓN]],5,0),+IFERROR(VLOOKUP(CONCATENATE(Table32[[#This Row],[Código Cantón]],"50"),Table5[[#All],[CÓDIGO PARROQUIA]:[CLASIFICACIÓN]],5,0),""))</f>
        <v/>
      </c>
      <c r="Q3944" s="13" t="str">
        <f>+IFERROR(VLOOKUP(Table32[[#This Row],[Código Cantón]],Table4[[#All],[CÓDIGO CANTÓN]:[CLASIFICACIÓN]],6,0),"")</f>
        <v/>
      </c>
    </row>
    <row r="3945" spans="4:17" x14ac:dyDescent="0.3">
      <c r="D3945" s="12" t="s">
        <v>2482</v>
      </c>
      <c r="E3945" s="12" t="s">
        <v>255</v>
      </c>
      <c r="F3945" s="12" t="s">
        <v>264</v>
      </c>
      <c r="G3945" s="12" t="s">
        <v>263</v>
      </c>
      <c r="H3945" s="12" t="s">
        <v>1592</v>
      </c>
      <c r="I3945" s="12" t="s">
        <v>7923</v>
      </c>
      <c r="J3945" s="12" t="s">
        <v>7548</v>
      </c>
      <c r="K3945" s="12" t="s">
        <v>18978</v>
      </c>
      <c r="L3945" s="12" t="s">
        <v>2483</v>
      </c>
      <c r="M3945" s="12" t="s">
        <v>18979</v>
      </c>
      <c r="N3945" s="12" t="s">
        <v>7987</v>
      </c>
      <c r="O3945" s="12" t="s">
        <v>18980</v>
      </c>
      <c r="P3945" s="13" t="str">
        <f>+IFERROR(VLOOKUP(Table32[[#This Row],[Código_parroquial]],Table5[[#All],[CÓDIGO PARROQUIA]:[CLASIFICACIÓN]],5,0),+IFERROR(VLOOKUP(CONCATENATE(Table32[[#This Row],[Código Cantón]],"50"),Table5[[#All],[CÓDIGO PARROQUIA]:[CLASIFICACIÓN]],5,0),""))</f>
        <v/>
      </c>
      <c r="Q3945" s="13" t="str">
        <f>+IFERROR(VLOOKUP(Table32[[#This Row],[Código Cantón]],Table4[[#All],[CÓDIGO CANTÓN]:[CLASIFICACIÓN]],6,0),"")</f>
        <v/>
      </c>
    </row>
    <row r="3946" spans="4:17" x14ac:dyDescent="0.3">
      <c r="D3946" s="12" t="s">
        <v>2482</v>
      </c>
      <c r="E3946" s="12" t="s">
        <v>255</v>
      </c>
      <c r="F3946" s="12" t="s">
        <v>264</v>
      </c>
      <c r="G3946" s="12" t="s">
        <v>263</v>
      </c>
      <c r="H3946" s="12" t="s">
        <v>1596</v>
      </c>
      <c r="I3946" s="12" t="s">
        <v>1329</v>
      </c>
      <c r="J3946" s="12" t="s">
        <v>7550</v>
      </c>
      <c r="K3946" s="12" t="s">
        <v>18981</v>
      </c>
      <c r="L3946" s="12" t="s">
        <v>2483</v>
      </c>
      <c r="M3946" s="12" t="s">
        <v>15790</v>
      </c>
      <c r="N3946" s="12" t="s">
        <v>7980</v>
      </c>
      <c r="O3946" s="12" t="s">
        <v>18982</v>
      </c>
      <c r="P3946" s="13" t="str">
        <f>+IFERROR(VLOOKUP(Table32[[#This Row],[Código_parroquial]],Table5[[#All],[CÓDIGO PARROQUIA]:[CLASIFICACIÓN]],5,0),+IFERROR(VLOOKUP(CONCATENATE(Table32[[#This Row],[Código Cantón]],"50"),Table5[[#All],[CÓDIGO PARROQUIA]:[CLASIFICACIÓN]],5,0),""))</f>
        <v/>
      </c>
      <c r="Q3946" s="13" t="str">
        <f>+IFERROR(VLOOKUP(Table32[[#This Row],[Código Cantón]],Table4[[#All],[CÓDIGO CANTÓN]:[CLASIFICACIÓN]],6,0),"")</f>
        <v/>
      </c>
    </row>
    <row r="3947" spans="4:17" x14ac:dyDescent="0.3">
      <c r="D3947" s="12" t="s">
        <v>2482</v>
      </c>
      <c r="E3947" s="12" t="s">
        <v>255</v>
      </c>
      <c r="F3947" s="12" t="s">
        <v>264</v>
      </c>
      <c r="G3947" s="12" t="s">
        <v>263</v>
      </c>
      <c r="H3947" s="12" t="s">
        <v>1593</v>
      </c>
      <c r="I3947" s="12" t="s">
        <v>1594</v>
      </c>
      <c r="J3947" s="12" t="s">
        <v>7548</v>
      </c>
      <c r="K3947" s="12" t="s">
        <v>18983</v>
      </c>
      <c r="L3947" s="12" t="s">
        <v>2483</v>
      </c>
      <c r="M3947" s="12" t="s">
        <v>10042</v>
      </c>
      <c r="N3947" s="12" t="s">
        <v>7987</v>
      </c>
      <c r="O3947" s="12" t="s">
        <v>18984</v>
      </c>
      <c r="P3947" s="13" t="str">
        <f>+IFERROR(VLOOKUP(Table32[[#This Row],[Código_parroquial]],Table5[[#All],[CÓDIGO PARROQUIA]:[CLASIFICACIÓN]],5,0),+IFERROR(VLOOKUP(CONCATENATE(Table32[[#This Row],[Código Cantón]],"50"),Table5[[#All],[CÓDIGO PARROQUIA]:[CLASIFICACIÓN]],5,0),""))</f>
        <v/>
      </c>
      <c r="Q3947" s="13" t="str">
        <f>+IFERROR(VLOOKUP(Table32[[#This Row],[Código Cantón]],Table4[[#All],[CÓDIGO CANTÓN]:[CLASIFICACIÓN]],6,0),"")</f>
        <v/>
      </c>
    </row>
    <row r="3948" spans="4:17" x14ac:dyDescent="0.3">
      <c r="D3948" s="12" t="s">
        <v>2482</v>
      </c>
      <c r="E3948" s="12" t="s">
        <v>255</v>
      </c>
      <c r="F3948" s="12" t="s">
        <v>264</v>
      </c>
      <c r="G3948" s="12" t="s">
        <v>263</v>
      </c>
      <c r="H3948" s="12" t="s">
        <v>1583</v>
      </c>
      <c r="I3948" s="12" t="s">
        <v>1584</v>
      </c>
      <c r="J3948" s="12" t="s">
        <v>7548</v>
      </c>
      <c r="K3948" s="12" t="s">
        <v>18985</v>
      </c>
      <c r="L3948" s="12" t="s">
        <v>2483</v>
      </c>
      <c r="M3948" s="12" t="s">
        <v>9726</v>
      </c>
      <c r="N3948" s="12" t="s">
        <v>7987</v>
      </c>
      <c r="O3948" s="12" t="s">
        <v>18986</v>
      </c>
      <c r="P3948" s="13" t="str">
        <f>+IFERROR(VLOOKUP(Table32[[#This Row],[Código_parroquial]],Table5[[#All],[CÓDIGO PARROQUIA]:[CLASIFICACIÓN]],5,0),+IFERROR(VLOOKUP(CONCATENATE(Table32[[#This Row],[Código Cantón]],"50"),Table5[[#All],[CÓDIGO PARROQUIA]:[CLASIFICACIÓN]],5,0),""))</f>
        <v/>
      </c>
      <c r="Q3948" s="13" t="str">
        <f>+IFERROR(VLOOKUP(Table32[[#This Row],[Código Cantón]],Table4[[#All],[CÓDIGO CANTÓN]:[CLASIFICACIÓN]],6,0),"")</f>
        <v/>
      </c>
    </row>
    <row r="3949" spans="4:17" x14ac:dyDescent="0.3">
      <c r="D3949" s="12" t="s">
        <v>2482</v>
      </c>
      <c r="E3949" s="12" t="s">
        <v>255</v>
      </c>
      <c r="F3949" s="12" t="s">
        <v>264</v>
      </c>
      <c r="G3949" s="12" t="s">
        <v>263</v>
      </c>
      <c r="H3949" s="12" t="s">
        <v>1589</v>
      </c>
      <c r="I3949" s="12" t="s">
        <v>7571</v>
      </c>
      <c r="J3949" s="12" t="s">
        <v>7548</v>
      </c>
      <c r="K3949" s="12" t="s">
        <v>18987</v>
      </c>
      <c r="L3949" s="12" t="s">
        <v>2483</v>
      </c>
      <c r="M3949" s="12" t="s">
        <v>18988</v>
      </c>
      <c r="N3949" s="12" t="s">
        <v>7987</v>
      </c>
      <c r="O3949" s="12" t="s">
        <v>18989</v>
      </c>
      <c r="P3949" s="13" t="str">
        <f>+IFERROR(VLOOKUP(Table32[[#This Row],[Código_parroquial]],Table5[[#All],[CÓDIGO PARROQUIA]:[CLASIFICACIÓN]],5,0),+IFERROR(VLOOKUP(CONCATENATE(Table32[[#This Row],[Código Cantón]],"50"),Table5[[#All],[CÓDIGO PARROQUIA]:[CLASIFICACIÓN]],5,0),""))</f>
        <v/>
      </c>
      <c r="Q3949" s="13" t="str">
        <f>+IFERROR(VLOOKUP(Table32[[#This Row],[Código Cantón]],Table4[[#All],[CÓDIGO CANTÓN]:[CLASIFICACIÓN]],6,0),"")</f>
        <v/>
      </c>
    </row>
    <row r="3950" spans="4:17" x14ac:dyDescent="0.3">
      <c r="D3950" s="12" t="s">
        <v>2482</v>
      </c>
      <c r="E3950" s="12" t="s">
        <v>255</v>
      </c>
      <c r="F3950" s="12" t="s">
        <v>264</v>
      </c>
      <c r="G3950" s="12" t="s">
        <v>263</v>
      </c>
      <c r="H3950" s="12" t="s">
        <v>1595</v>
      </c>
      <c r="I3950" s="12" t="s">
        <v>1271</v>
      </c>
      <c r="J3950" s="12" t="s">
        <v>7550</v>
      </c>
      <c r="K3950" s="12" t="s">
        <v>18990</v>
      </c>
      <c r="L3950" s="12" t="s">
        <v>2483</v>
      </c>
      <c r="M3950" s="12" t="s">
        <v>18991</v>
      </c>
      <c r="N3950" s="12" t="s">
        <v>7980</v>
      </c>
      <c r="O3950" s="12" t="s">
        <v>18992</v>
      </c>
      <c r="P3950" s="13" t="str">
        <f>+IFERROR(VLOOKUP(Table32[[#This Row],[Código_parroquial]],Table5[[#All],[CÓDIGO PARROQUIA]:[CLASIFICACIÓN]],5,0),+IFERROR(VLOOKUP(CONCATENATE(Table32[[#This Row],[Código Cantón]],"50"),Table5[[#All],[CÓDIGO PARROQUIA]:[CLASIFICACIÓN]],5,0),""))</f>
        <v/>
      </c>
      <c r="Q3950" s="13" t="str">
        <f>+IFERROR(VLOOKUP(Table32[[#This Row],[Código Cantón]],Table4[[#All],[CÓDIGO CANTÓN]:[CLASIFICACIÓN]],6,0),"")</f>
        <v/>
      </c>
    </row>
    <row r="3951" spans="4:17" x14ac:dyDescent="0.3">
      <c r="D3951" s="12" t="s">
        <v>2482</v>
      </c>
      <c r="E3951" s="12" t="s">
        <v>255</v>
      </c>
      <c r="F3951" s="12" t="s">
        <v>264</v>
      </c>
      <c r="G3951" s="12" t="s">
        <v>263</v>
      </c>
      <c r="H3951" s="12" t="s">
        <v>1595</v>
      </c>
      <c r="I3951" s="12" t="s">
        <v>1271</v>
      </c>
      <c r="J3951" s="12" t="s">
        <v>7550</v>
      </c>
      <c r="K3951" s="12" t="s">
        <v>18993</v>
      </c>
      <c r="L3951" s="12" t="s">
        <v>2483</v>
      </c>
      <c r="M3951" s="12" t="s">
        <v>10605</v>
      </c>
      <c r="N3951" s="12" t="s">
        <v>7987</v>
      </c>
      <c r="O3951" s="12" t="s">
        <v>18994</v>
      </c>
      <c r="P3951" s="13" t="str">
        <f>+IFERROR(VLOOKUP(Table32[[#This Row],[Código_parroquial]],Table5[[#All],[CÓDIGO PARROQUIA]:[CLASIFICACIÓN]],5,0),+IFERROR(VLOOKUP(CONCATENATE(Table32[[#This Row],[Código Cantón]],"50"),Table5[[#All],[CÓDIGO PARROQUIA]:[CLASIFICACIÓN]],5,0),""))</f>
        <v/>
      </c>
      <c r="Q3951" s="13" t="str">
        <f>+IFERROR(VLOOKUP(Table32[[#This Row],[Código Cantón]],Table4[[#All],[CÓDIGO CANTÓN]:[CLASIFICACIÓN]],6,0),"")</f>
        <v/>
      </c>
    </row>
    <row r="3952" spans="4:17" x14ac:dyDescent="0.3">
      <c r="D3952" s="12" t="s">
        <v>2482</v>
      </c>
      <c r="E3952" s="12" t="s">
        <v>255</v>
      </c>
      <c r="F3952" s="12" t="s">
        <v>264</v>
      </c>
      <c r="G3952" s="12" t="s">
        <v>263</v>
      </c>
      <c r="H3952" s="12" t="s">
        <v>1587</v>
      </c>
      <c r="I3952" s="12" t="s">
        <v>424</v>
      </c>
      <c r="J3952" s="12" t="s">
        <v>7548</v>
      </c>
      <c r="K3952" s="12" t="s">
        <v>18995</v>
      </c>
      <c r="L3952" s="12" t="s">
        <v>2483</v>
      </c>
      <c r="M3952" s="12" t="s">
        <v>18996</v>
      </c>
      <c r="N3952" s="12" t="s">
        <v>7987</v>
      </c>
      <c r="O3952" s="12" t="s">
        <v>18997</v>
      </c>
      <c r="P3952" s="13" t="str">
        <f>+IFERROR(VLOOKUP(Table32[[#This Row],[Código_parroquial]],Table5[[#All],[CÓDIGO PARROQUIA]:[CLASIFICACIÓN]],5,0),+IFERROR(VLOOKUP(CONCATENATE(Table32[[#This Row],[Código Cantón]],"50"),Table5[[#All],[CÓDIGO PARROQUIA]:[CLASIFICACIÓN]],5,0),""))</f>
        <v/>
      </c>
      <c r="Q3952" s="13" t="str">
        <f>+IFERROR(VLOOKUP(Table32[[#This Row],[Código Cantón]],Table4[[#All],[CÓDIGO CANTÓN]:[CLASIFICACIÓN]],6,0),"")</f>
        <v/>
      </c>
    </row>
    <row r="3953" spans="4:17" x14ac:dyDescent="0.3">
      <c r="D3953" s="12" t="s">
        <v>2482</v>
      </c>
      <c r="E3953" s="12" t="s">
        <v>255</v>
      </c>
      <c r="F3953" s="12" t="s">
        <v>264</v>
      </c>
      <c r="G3953" s="12" t="s">
        <v>263</v>
      </c>
      <c r="H3953" s="12" t="s">
        <v>1593</v>
      </c>
      <c r="I3953" s="12" t="s">
        <v>1594</v>
      </c>
      <c r="J3953" s="12" t="s">
        <v>7548</v>
      </c>
      <c r="K3953" s="12" t="s">
        <v>18998</v>
      </c>
      <c r="L3953" s="12" t="s">
        <v>2483</v>
      </c>
      <c r="M3953" s="12" t="s">
        <v>18999</v>
      </c>
      <c r="N3953" s="12" t="s">
        <v>7987</v>
      </c>
      <c r="O3953" s="12" t="s">
        <v>19000</v>
      </c>
      <c r="P3953" s="13" t="str">
        <f>+IFERROR(VLOOKUP(Table32[[#This Row],[Código_parroquial]],Table5[[#All],[CÓDIGO PARROQUIA]:[CLASIFICACIÓN]],5,0),+IFERROR(VLOOKUP(CONCATENATE(Table32[[#This Row],[Código Cantón]],"50"),Table5[[#All],[CÓDIGO PARROQUIA]:[CLASIFICACIÓN]],5,0),""))</f>
        <v/>
      </c>
      <c r="Q3953" s="13" t="str">
        <f>+IFERROR(VLOOKUP(Table32[[#This Row],[Código Cantón]],Table4[[#All],[CÓDIGO CANTÓN]:[CLASIFICACIÓN]],6,0),"")</f>
        <v/>
      </c>
    </row>
    <row r="3954" spans="4:17" x14ac:dyDescent="0.3">
      <c r="D3954" s="12" t="s">
        <v>2482</v>
      </c>
      <c r="E3954" s="12" t="s">
        <v>255</v>
      </c>
      <c r="F3954" s="12" t="s">
        <v>264</v>
      </c>
      <c r="G3954" s="12" t="s">
        <v>263</v>
      </c>
      <c r="H3954" s="12" t="s">
        <v>1587</v>
      </c>
      <c r="I3954" s="12" t="s">
        <v>424</v>
      </c>
      <c r="J3954" s="12" t="s">
        <v>7548</v>
      </c>
      <c r="K3954" s="12" t="s">
        <v>19001</v>
      </c>
      <c r="L3954" s="12" t="s">
        <v>2483</v>
      </c>
      <c r="M3954" s="12" t="s">
        <v>11825</v>
      </c>
      <c r="N3954" s="12" t="s">
        <v>7987</v>
      </c>
      <c r="O3954" s="12" t="s">
        <v>19002</v>
      </c>
      <c r="P3954" s="13" t="str">
        <f>+IFERROR(VLOOKUP(Table32[[#This Row],[Código_parroquial]],Table5[[#All],[CÓDIGO PARROQUIA]:[CLASIFICACIÓN]],5,0),+IFERROR(VLOOKUP(CONCATENATE(Table32[[#This Row],[Código Cantón]],"50"),Table5[[#All],[CÓDIGO PARROQUIA]:[CLASIFICACIÓN]],5,0),""))</f>
        <v/>
      </c>
      <c r="Q3954" s="13" t="str">
        <f>+IFERROR(VLOOKUP(Table32[[#This Row],[Código Cantón]],Table4[[#All],[CÓDIGO CANTÓN]:[CLASIFICACIÓN]],6,0),"")</f>
        <v/>
      </c>
    </row>
    <row r="3955" spans="4:17" x14ac:dyDescent="0.3">
      <c r="D3955" s="12" t="s">
        <v>2482</v>
      </c>
      <c r="E3955" s="12" t="s">
        <v>255</v>
      </c>
      <c r="F3955" s="12" t="s">
        <v>264</v>
      </c>
      <c r="G3955" s="12" t="s">
        <v>263</v>
      </c>
      <c r="H3955" s="12" t="s">
        <v>1592</v>
      </c>
      <c r="I3955" s="12" t="s">
        <v>7923</v>
      </c>
      <c r="J3955" s="12" t="s">
        <v>7548</v>
      </c>
      <c r="K3955" s="12" t="s">
        <v>19003</v>
      </c>
      <c r="L3955" s="12" t="s">
        <v>2483</v>
      </c>
      <c r="M3955" s="12" t="s">
        <v>15041</v>
      </c>
      <c r="N3955" s="12" t="s">
        <v>7987</v>
      </c>
      <c r="O3955" s="12" t="s">
        <v>694</v>
      </c>
      <c r="P3955" s="13" t="str">
        <f>+IFERROR(VLOOKUP(Table32[[#This Row],[Código_parroquial]],Table5[[#All],[CÓDIGO PARROQUIA]:[CLASIFICACIÓN]],5,0),+IFERROR(VLOOKUP(CONCATENATE(Table32[[#This Row],[Código Cantón]],"50"),Table5[[#All],[CÓDIGO PARROQUIA]:[CLASIFICACIÓN]],5,0),""))</f>
        <v/>
      </c>
      <c r="Q3955" s="13" t="str">
        <f>+IFERROR(VLOOKUP(Table32[[#This Row],[Código Cantón]],Table4[[#All],[CÓDIGO CANTÓN]:[CLASIFICACIÓN]],6,0),"")</f>
        <v/>
      </c>
    </row>
    <row r="3956" spans="4:17" x14ac:dyDescent="0.3">
      <c r="D3956" s="12" t="s">
        <v>2482</v>
      </c>
      <c r="E3956" s="12" t="s">
        <v>255</v>
      </c>
      <c r="F3956" s="12" t="s">
        <v>264</v>
      </c>
      <c r="G3956" s="12" t="s">
        <v>263</v>
      </c>
      <c r="H3956" s="12" t="s">
        <v>1585</v>
      </c>
      <c r="I3956" s="12" t="s">
        <v>7921</v>
      </c>
      <c r="J3956" s="12" t="s">
        <v>7548</v>
      </c>
      <c r="K3956" s="12" t="s">
        <v>19004</v>
      </c>
      <c r="L3956" s="12" t="s">
        <v>2483</v>
      </c>
      <c r="M3956" s="12" t="s">
        <v>17235</v>
      </c>
      <c r="N3956" s="12" t="s">
        <v>7980</v>
      </c>
      <c r="O3956" s="12" t="s">
        <v>19005</v>
      </c>
      <c r="P3956" s="13" t="str">
        <f>+IFERROR(VLOOKUP(Table32[[#This Row],[Código_parroquial]],Table5[[#All],[CÓDIGO PARROQUIA]:[CLASIFICACIÓN]],5,0),+IFERROR(VLOOKUP(CONCATENATE(Table32[[#This Row],[Código Cantón]],"50"),Table5[[#All],[CÓDIGO PARROQUIA]:[CLASIFICACIÓN]],5,0),""))</f>
        <v/>
      </c>
      <c r="Q3956" s="13" t="str">
        <f>+IFERROR(VLOOKUP(Table32[[#This Row],[Código Cantón]],Table4[[#All],[CÓDIGO CANTÓN]:[CLASIFICACIÓN]],6,0),"")</f>
        <v/>
      </c>
    </row>
    <row r="3957" spans="4:17" x14ac:dyDescent="0.3">
      <c r="D3957" s="12" t="s">
        <v>2482</v>
      </c>
      <c r="E3957" s="12" t="s">
        <v>255</v>
      </c>
      <c r="F3957" s="12" t="s">
        <v>264</v>
      </c>
      <c r="G3957" s="12" t="s">
        <v>263</v>
      </c>
      <c r="H3957" s="12" t="s">
        <v>1587</v>
      </c>
      <c r="I3957" s="12" t="s">
        <v>424</v>
      </c>
      <c r="J3957" s="12" t="s">
        <v>7548</v>
      </c>
      <c r="K3957" s="12" t="s">
        <v>19006</v>
      </c>
      <c r="L3957" s="12" t="s">
        <v>2483</v>
      </c>
      <c r="M3957" s="12" t="s">
        <v>16797</v>
      </c>
      <c r="N3957" s="12" t="s">
        <v>7980</v>
      </c>
      <c r="O3957" s="12" t="s">
        <v>19007</v>
      </c>
      <c r="P3957" s="13" t="str">
        <f>+IFERROR(VLOOKUP(Table32[[#This Row],[Código_parroquial]],Table5[[#All],[CÓDIGO PARROQUIA]:[CLASIFICACIÓN]],5,0),+IFERROR(VLOOKUP(CONCATENATE(Table32[[#This Row],[Código Cantón]],"50"),Table5[[#All],[CÓDIGO PARROQUIA]:[CLASIFICACIÓN]],5,0),""))</f>
        <v/>
      </c>
      <c r="Q3957" s="13" t="str">
        <f>+IFERROR(VLOOKUP(Table32[[#This Row],[Código Cantón]],Table4[[#All],[CÓDIGO CANTÓN]:[CLASIFICACIÓN]],6,0),"")</f>
        <v/>
      </c>
    </row>
    <row r="3958" spans="4:17" x14ac:dyDescent="0.3">
      <c r="D3958" s="12" t="s">
        <v>2482</v>
      </c>
      <c r="E3958" s="12" t="s">
        <v>255</v>
      </c>
      <c r="F3958" s="12" t="s">
        <v>264</v>
      </c>
      <c r="G3958" s="12" t="s">
        <v>263</v>
      </c>
      <c r="H3958" s="12" t="s">
        <v>1587</v>
      </c>
      <c r="I3958" s="12" t="s">
        <v>424</v>
      </c>
      <c r="J3958" s="12" t="s">
        <v>7548</v>
      </c>
      <c r="K3958" s="12" t="s">
        <v>19008</v>
      </c>
      <c r="L3958" s="12" t="s">
        <v>2483</v>
      </c>
      <c r="M3958" s="12" t="s">
        <v>19009</v>
      </c>
      <c r="N3958" s="12" t="s">
        <v>7980</v>
      </c>
      <c r="O3958" s="12" t="s">
        <v>19010</v>
      </c>
      <c r="P3958" s="13" t="str">
        <f>+IFERROR(VLOOKUP(Table32[[#This Row],[Código_parroquial]],Table5[[#All],[CÓDIGO PARROQUIA]:[CLASIFICACIÓN]],5,0),+IFERROR(VLOOKUP(CONCATENATE(Table32[[#This Row],[Código Cantón]],"50"),Table5[[#All],[CÓDIGO PARROQUIA]:[CLASIFICACIÓN]],5,0),""))</f>
        <v/>
      </c>
      <c r="Q3958" s="13" t="str">
        <f>+IFERROR(VLOOKUP(Table32[[#This Row],[Código Cantón]],Table4[[#All],[CÓDIGO CANTÓN]:[CLASIFICACIÓN]],6,0),"")</f>
        <v/>
      </c>
    </row>
    <row r="3959" spans="4:17" x14ac:dyDescent="0.3">
      <c r="D3959" s="12" t="s">
        <v>2482</v>
      </c>
      <c r="E3959" s="12" t="s">
        <v>255</v>
      </c>
      <c r="F3959" s="12" t="s">
        <v>264</v>
      </c>
      <c r="G3959" s="12" t="s">
        <v>263</v>
      </c>
      <c r="H3959" s="12" t="s">
        <v>1592</v>
      </c>
      <c r="I3959" s="12" t="s">
        <v>7923</v>
      </c>
      <c r="J3959" s="12" t="s">
        <v>7548</v>
      </c>
      <c r="K3959" s="12" t="s">
        <v>19011</v>
      </c>
      <c r="L3959" s="12" t="s">
        <v>2483</v>
      </c>
      <c r="M3959" s="12" t="s">
        <v>9908</v>
      </c>
      <c r="N3959" s="12" t="s">
        <v>7987</v>
      </c>
      <c r="O3959" s="12" t="s">
        <v>19012</v>
      </c>
      <c r="P3959" s="13" t="str">
        <f>+IFERROR(VLOOKUP(Table32[[#This Row],[Código_parroquial]],Table5[[#All],[CÓDIGO PARROQUIA]:[CLASIFICACIÓN]],5,0),+IFERROR(VLOOKUP(CONCATENATE(Table32[[#This Row],[Código Cantón]],"50"),Table5[[#All],[CÓDIGO PARROQUIA]:[CLASIFICACIÓN]],5,0),""))</f>
        <v/>
      </c>
      <c r="Q3959" s="13" t="str">
        <f>+IFERROR(VLOOKUP(Table32[[#This Row],[Código Cantón]],Table4[[#All],[CÓDIGO CANTÓN]:[CLASIFICACIÓN]],6,0),"")</f>
        <v/>
      </c>
    </row>
    <row r="3960" spans="4:17" x14ac:dyDescent="0.3">
      <c r="D3960" s="12" t="s">
        <v>2482</v>
      </c>
      <c r="E3960" s="12" t="s">
        <v>255</v>
      </c>
      <c r="F3960" s="12" t="s">
        <v>264</v>
      </c>
      <c r="G3960" s="12" t="s">
        <v>263</v>
      </c>
      <c r="H3960" s="12" t="s">
        <v>1587</v>
      </c>
      <c r="I3960" s="12" t="s">
        <v>424</v>
      </c>
      <c r="J3960" s="12" t="s">
        <v>7548</v>
      </c>
      <c r="K3960" s="12" t="s">
        <v>19013</v>
      </c>
      <c r="L3960" s="12" t="s">
        <v>2483</v>
      </c>
      <c r="M3960" s="12" t="s">
        <v>19014</v>
      </c>
      <c r="N3960" s="12" t="s">
        <v>7987</v>
      </c>
      <c r="O3960" s="12" t="s">
        <v>19015</v>
      </c>
      <c r="P3960" s="13" t="str">
        <f>+IFERROR(VLOOKUP(Table32[[#This Row],[Código_parroquial]],Table5[[#All],[CÓDIGO PARROQUIA]:[CLASIFICACIÓN]],5,0),+IFERROR(VLOOKUP(CONCATENATE(Table32[[#This Row],[Código Cantón]],"50"),Table5[[#All],[CÓDIGO PARROQUIA]:[CLASIFICACIÓN]],5,0),""))</f>
        <v/>
      </c>
      <c r="Q3960" s="13" t="str">
        <f>+IFERROR(VLOOKUP(Table32[[#This Row],[Código Cantón]],Table4[[#All],[CÓDIGO CANTÓN]:[CLASIFICACIÓN]],6,0),"")</f>
        <v/>
      </c>
    </row>
    <row r="3961" spans="4:17" x14ac:dyDescent="0.3">
      <c r="D3961" s="12" t="s">
        <v>2482</v>
      </c>
      <c r="E3961" s="12" t="s">
        <v>255</v>
      </c>
      <c r="F3961" s="12" t="s">
        <v>264</v>
      </c>
      <c r="G3961" s="12" t="s">
        <v>263</v>
      </c>
      <c r="H3961" s="12" t="s">
        <v>1592</v>
      </c>
      <c r="I3961" s="12" t="s">
        <v>7923</v>
      </c>
      <c r="J3961" s="12" t="s">
        <v>7548</v>
      </c>
      <c r="K3961" s="12" t="s">
        <v>19016</v>
      </c>
      <c r="L3961" s="12" t="s">
        <v>2483</v>
      </c>
      <c r="M3961" s="12" t="s">
        <v>18929</v>
      </c>
      <c r="N3961" s="12" t="s">
        <v>7987</v>
      </c>
      <c r="O3961" s="12" t="s">
        <v>19017</v>
      </c>
      <c r="P3961" s="13" t="str">
        <f>+IFERROR(VLOOKUP(Table32[[#This Row],[Código_parroquial]],Table5[[#All],[CÓDIGO PARROQUIA]:[CLASIFICACIÓN]],5,0),+IFERROR(VLOOKUP(CONCATENATE(Table32[[#This Row],[Código Cantón]],"50"),Table5[[#All],[CÓDIGO PARROQUIA]:[CLASIFICACIÓN]],5,0),""))</f>
        <v/>
      </c>
      <c r="Q3961" s="13" t="str">
        <f>+IFERROR(VLOOKUP(Table32[[#This Row],[Código Cantón]],Table4[[#All],[CÓDIGO CANTÓN]:[CLASIFICACIÓN]],6,0),"")</f>
        <v/>
      </c>
    </row>
    <row r="3962" spans="4:17" x14ac:dyDescent="0.3">
      <c r="D3962" s="12" t="s">
        <v>2482</v>
      </c>
      <c r="E3962" s="12" t="s">
        <v>255</v>
      </c>
      <c r="F3962" s="12" t="s">
        <v>264</v>
      </c>
      <c r="G3962" s="12" t="s">
        <v>263</v>
      </c>
      <c r="H3962" s="12" t="s">
        <v>1583</v>
      </c>
      <c r="I3962" s="12" t="s">
        <v>1584</v>
      </c>
      <c r="J3962" s="12" t="s">
        <v>7548</v>
      </c>
      <c r="K3962" s="12" t="s">
        <v>19018</v>
      </c>
      <c r="L3962" s="12" t="s">
        <v>2483</v>
      </c>
      <c r="M3962" s="12" t="s">
        <v>10442</v>
      </c>
      <c r="N3962" s="12" t="s">
        <v>7987</v>
      </c>
      <c r="O3962" s="12" t="s">
        <v>19019</v>
      </c>
      <c r="P3962" s="13" t="str">
        <f>+IFERROR(VLOOKUP(Table32[[#This Row],[Código_parroquial]],Table5[[#All],[CÓDIGO PARROQUIA]:[CLASIFICACIÓN]],5,0),+IFERROR(VLOOKUP(CONCATENATE(Table32[[#This Row],[Código Cantón]],"50"),Table5[[#All],[CÓDIGO PARROQUIA]:[CLASIFICACIÓN]],5,0),""))</f>
        <v/>
      </c>
      <c r="Q3962" s="13" t="str">
        <f>+IFERROR(VLOOKUP(Table32[[#This Row],[Código Cantón]],Table4[[#All],[CÓDIGO CANTÓN]:[CLASIFICACIÓN]],6,0),"")</f>
        <v/>
      </c>
    </row>
    <row r="3963" spans="4:17" x14ac:dyDescent="0.3">
      <c r="D3963" s="12" t="s">
        <v>2482</v>
      </c>
      <c r="E3963" s="12" t="s">
        <v>255</v>
      </c>
      <c r="F3963" s="12" t="s">
        <v>264</v>
      </c>
      <c r="G3963" s="12" t="s">
        <v>263</v>
      </c>
      <c r="H3963" s="12" t="s">
        <v>1583</v>
      </c>
      <c r="I3963" s="12" t="s">
        <v>1584</v>
      </c>
      <c r="J3963" s="12" t="s">
        <v>7548</v>
      </c>
      <c r="K3963" s="12" t="s">
        <v>19020</v>
      </c>
      <c r="L3963" s="12" t="s">
        <v>2483</v>
      </c>
      <c r="M3963" s="12" t="s">
        <v>19021</v>
      </c>
      <c r="N3963" s="12" t="s">
        <v>7987</v>
      </c>
      <c r="O3963" s="12" t="s">
        <v>2665</v>
      </c>
      <c r="P3963" s="13" t="str">
        <f>+IFERROR(VLOOKUP(Table32[[#This Row],[Código_parroquial]],Table5[[#All],[CÓDIGO PARROQUIA]:[CLASIFICACIÓN]],5,0),+IFERROR(VLOOKUP(CONCATENATE(Table32[[#This Row],[Código Cantón]],"50"),Table5[[#All],[CÓDIGO PARROQUIA]:[CLASIFICACIÓN]],5,0),""))</f>
        <v/>
      </c>
      <c r="Q3963" s="13" t="str">
        <f>+IFERROR(VLOOKUP(Table32[[#This Row],[Código Cantón]],Table4[[#All],[CÓDIGO CANTÓN]:[CLASIFICACIÓN]],6,0),"")</f>
        <v/>
      </c>
    </row>
    <row r="3964" spans="4:17" x14ac:dyDescent="0.3">
      <c r="D3964" s="12" t="s">
        <v>2482</v>
      </c>
      <c r="E3964" s="12" t="s">
        <v>255</v>
      </c>
      <c r="F3964" s="12" t="s">
        <v>264</v>
      </c>
      <c r="G3964" s="12" t="s">
        <v>263</v>
      </c>
      <c r="H3964" s="12" t="s">
        <v>1583</v>
      </c>
      <c r="I3964" s="12" t="s">
        <v>1584</v>
      </c>
      <c r="J3964" s="12" t="s">
        <v>7548</v>
      </c>
      <c r="K3964" s="12" t="s">
        <v>19022</v>
      </c>
      <c r="L3964" s="12" t="s">
        <v>2483</v>
      </c>
      <c r="M3964" s="12" t="s">
        <v>19023</v>
      </c>
      <c r="N3964" s="12" t="s">
        <v>7987</v>
      </c>
      <c r="O3964" s="12" t="s">
        <v>19024</v>
      </c>
      <c r="P3964" s="13" t="str">
        <f>+IFERROR(VLOOKUP(Table32[[#This Row],[Código_parroquial]],Table5[[#All],[CÓDIGO PARROQUIA]:[CLASIFICACIÓN]],5,0),+IFERROR(VLOOKUP(CONCATENATE(Table32[[#This Row],[Código Cantón]],"50"),Table5[[#All],[CÓDIGO PARROQUIA]:[CLASIFICACIÓN]],5,0),""))</f>
        <v/>
      </c>
      <c r="Q3964" s="13" t="str">
        <f>+IFERROR(VLOOKUP(Table32[[#This Row],[Código Cantón]],Table4[[#All],[CÓDIGO CANTÓN]:[CLASIFICACIÓN]],6,0),"")</f>
        <v/>
      </c>
    </row>
    <row r="3965" spans="4:17" x14ac:dyDescent="0.3">
      <c r="D3965" s="12" t="s">
        <v>2482</v>
      </c>
      <c r="E3965" s="12" t="s">
        <v>255</v>
      </c>
      <c r="F3965" s="12" t="s">
        <v>264</v>
      </c>
      <c r="G3965" s="12" t="s">
        <v>263</v>
      </c>
      <c r="H3965" s="12" t="s">
        <v>1587</v>
      </c>
      <c r="I3965" s="12" t="s">
        <v>424</v>
      </c>
      <c r="J3965" s="12" t="s">
        <v>7548</v>
      </c>
      <c r="K3965" s="12" t="s">
        <v>19025</v>
      </c>
      <c r="L3965" s="12" t="s">
        <v>2483</v>
      </c>
      <c r="M3965" s="12" t="s">
        <v>19026</v>
      </c>
      <c r="N3965" s="12" t="s">
        <v>7987</v>
      </c>
      <c r="O3965" s="12" t="s">
        <v>19027</v>
      </c>
      <c r="P3965" s="13" t="str">
        <f>+IFERROR(VLOOKUP(Table32[[#This Row],[Código_parroquial]],Table5[[#All],[CÓDIGO PARROQUIA]:[CLASIFICACIÓN]],5,0),+IFERROR(VLOOKUP(CONCATENATE(Table32[[#This Row],[Código Cantón]],"50"),Table5[[#All],[CÓDIGO PARROQUIA]:[CLASIFICACIÓN]],5,0),""))</f>
        <v/>
      </c>
      <c r="Q3965" s="13" t="str">
        <f>+IFERROR(VLOOKUP(Table32[[#This Row],[Código Cantón]],Table4[[#All],[CÓDIGO CANTÓN]:[CLASIFICACIÓN]],6,0),"")</f>
        <v/>
      </c>
    </row>
    <row r="3966" spans="4:17" x14ac:dyDescent="0.3">
      <c r="D3966" s="12" t="s">
        <v>2482</v>
      </c>
      <c r="E3966" s="12" t="s">
        <v>255</v>
      </c>
      <c r="F3966" s="12" t="s">
        <v>264</v>
      </c>
      <c r="G3966" s="12" t="s">
        <v>263</v>
      </c>
      <c r="H3966" s="12" t="s">
        <v>1591</v>
      </c>
      <c r="I3966" s="12" t="s">
        <v>312</v>
      </c>
      <c r="J3966" s="12" t="s">
        <v>7548</v>
      </c>
      <c r="K3966" s="12" t="s">
        <v>19028</v>
      </c>
      <c r="L3966" s="12" t="s">
        <v>2483</v>
      </c>
      <c r="M3966" s="12" t="s">
        <v>18893</v>
      </c>
      <c r="N3966" s="12" t="s">
        <v>7987</v>
      </c>
      <c r="O3966" s="12" t="s">
        <v>2666</v>
      </c>
      <c r="P3966" s="13" t="str">
        <f>+IFERROR(VLOOKUP(Table32[[#This Row],[Código_parroquial]],Table5[[#All],[CÓDIGO PARROQUIA]:[CLASIFICACIÓN]],5,0),+IFERROR(VLOOKUP(CONCATENATE(Table32[[#This Row],[Código Cantón]],"50"),Table5[[#All],[CÓDIGO PARROQUIA]:[CLASIFICACIÓN]],5,0),""))</f>
        <v/>
      </c>
      <c r="Q3966" s="13" t="str">
        <f>+IFERROR(VLOOKUP(Table32[[#This Row],[Código Cantón]],Table4[[#All],[CÓDIGO CANTÓN]:[CLASIFICACIÓN]],6,0),"")</f>
        <v/>
      </c>
    </row>
    <row r="3967" spans="4:17" x14ac:dyDescent="0.3">
      <c r="D3967" s="12" t="s">
        <v>2482</v>
      </c>
      <c r="E3967" s="12" t="s">
        <v>255</v>
      </c>
      <c r="F3967" s="12" t="s">
        <v>264</v>
      </c>
      <c r="G3967" s="12" t="s">
        <v>263</v>
      </c>
      <c r="H3967" s="12" t="s">
        <v>1587</v>
      </c>
      <c r="I3967" s="12" t="s">
        <v>424</v>
      </c>
      <c r="J3967" s="12" t="s">
        <v>7548</v>
      </c>
      <c r="K3967" s="12" t="s">
        <v>19029</v>
      </c>
      <c r="L3967" s="12" t="s">
        <v>2483</v>
      </c>
      <c r="M3967" s="12" t="s">
        <v>19030</v>
      </c>
      <c r="N3967" s="12" t="s">
        <v>7987</v>
      </c>
      <c r="O3967" s="12" t="s">
        <v>19031</v>
      </c>
      <c r="P3967" s="13" t="str">
        <f>+IFERROR(VLOOKUP(Table32[[#This Row],[Código_parroquial]],Table5[[#All],[CÓDIGO PARROQUIA]:[CLASIFICACIÓN]],5,0),+IFERROR(VLOOKUP(CONCATENATE(Table32[[#This Row],[Código Cantón]],"50"),Table5[[#All],[CÓDIGO PARROQUIA]:[CLASIFICACIÓN]],5,0),""))</f>
        <v/>
      </c>
      <c r="Q3967" s="13" t="str">
        <f>+IFERROR(VLOOKUP(Table32[[#This Row],[Código Cantón]],Table4[[#All],[CÓDIGO CANTÓN]:[CLASIFICACIÓN]],6,0),"")</f>
        <v/>
      </c>
    </row>
    <row r="3968" spans="4:17" x14ac:dyDescent="0.3">
      <c r="D3968" s="12" t="s">
        <v>2482</v>
      </c>
      <c r="E3968" s="12" t="s">
        <v>255</v>
      </c>
      <c r="F3968" s="12" t="s">
        <v>264</v>
      </c>
      <c r="G3968" s="12" t="s">
        <v>263</v>
      </c>
      <c r="H3968" s="12" t="s">
        <v>1593</v>
      </c>
      <c r="I3968" s="12" t="s">
        <v>1594</v>
      </c>
      <c r="J3968" s="12" t="s">
        <v>7548</v>
      </c>
      <c r="K3968" s="12" t="s">
        <v>19032</v>
      </c>
      <c r="L3968" s="12" t="s">
        <v>2483</v>
      </c>
      <c r="M3968" s="12" t="s">
        <v>9785</v>
      </c>
      <c r="N3968" s="12" t="s">
        <v>7980</v>
      </c>
      <c r="O3968" s="12" t="s">
        <v>19033</v>
      </c>
      <c r="P3968" s="13" t="str">
        <f>+IFERROR(VLOOKUP(Table32[[#This Row],[Código_parroquial]],Table5[[#All],[CÓDIGO PARROQUIA]:[CLASIFICACIÓN]],5,0),+IFERROR(VLOOKUP(CONCATENATE(Table32[[#This Row],[Código Cantón]],"50"),Table5[[#All],[CÓDIGO PARROQUIA]:[CLASIFICACIÓN]],5,0),""))</f>
        <v/>
      </c>
      <c r="Q3968" s="13" t="str">
        <f>+IFERROR(VLOOKUP(Table32[[#This Row],[Código Cantón]],Table4[[#All],[CÓDIGO CANTÓN]:[CLASIFICACIÓN]],6,0),"")</f>
        <v/>
      </c>
    </row>
    <row r="3969" spans="4:17" x14ac:dyDescent="0.3">
      <c r="D3969" s="12" t="s">
        <v>2482</v>
      </c>
      <c r="E3969" s="12" t="s">
        <v>255</v>
      </c>
      <c r="F3969" s="12" t="s">
        <v>264</v>
      </c>
      <c r="G3969" s="12" t="s">
        <v>263</v>
      </c>
      <c r="H3969" s="12" t="s">
        <v>1585</v>
      </c>
      <c r="I3969" s="12" t="s">
        <v>7921</v>
      </c>
      <c r="J3969" s="12" t="s">
        <v>7548</v>
      </c>
      <c r="K3969" s="12" t="s">
        <v>19034</v>
      </c>
      <c r="L3969" s="12" t="s">
        <v>2483</v>
      </c>
      <c r="M3969" s="12" t="s">
        <v>19035</v>
      </c>
      <c r="N3969" s="12" t="s">
        <v>7980</v>
      </c>
      <c r="O3969" s="12" t="s">
        <v>19036</v>
      </c>
      <c r="P3969" s="13" t="str">
        <f>+IFERROR(VLOOKUP(Table32[[#This Row],[Código_parroquial]],Table5[[#All],[CÓDIGO PARROQUIA]:[CLASIFICACIÓN]],5,0),+IFERROR(VLOOKUP(CONCATENATE(Table32[[#This Row],[Código Cantón]],"50"),Table5[[#All],[CÓDIGO PARROQUIA]:[CLASIFICACIÓN]],5,0),""))</f>
        <v/>
      </c>
      <c r="Q3969" s="13" t="str">
        <f>+IFERROR(VLOOKUP(Table32[[#This Row],[Código Cantón]],Table4[[#All],[CÓDIGO CANTÓN]:[CLASIFICACIÓN]],6,0),"")</f>
        <v/>
      </c>
    </row>
    <row r="3970" spans="4:17" x14ac:dyDescent="0.3">
      <c r="D3970" s="12" t="s">
        <v>2482</v>
      </c>
      <c r="E3970" s="12" t="s">
        <v>255</v>
      </c>
      <c r="F3970" s="12" t="s">
        <v>264</v>
      </c>
      <c r="G3970" s="12" t="s">
        <v>263</v>
      </c>
      <c r="H3970" s="12" t="s">
        <v>1583</v>
      </c>
      <c r="I3970" s="12" t="s">
        <v>1584</v>
      </c>
      <c r="J3970" s="12" t="s">
        <v>7548</v>
      </c>
      <c r="K3970" s="12" t="s">
        <v>19037</v>
      </c>
      <c r="L3970" s="12" t="s">
        <v>2483</v>
      </c>
      <c r="M3970" s="12" t="s">
        <v>19038</v>
      </c>
      <c r="N3970" s="12" t="s">
        <v>7987</v>
      </c>
      <c r="O3970" s="12" t="s">
        <v>19039</v>
      </c>
      <c r="P3970" s="13" t="str">
        <f>+IFERROR(VLOOKUP(Table32[[#This Row],[Código_parroquial]],Table5[[#All],[CÓDIGO PARROQUIA]:[CLASIFICACIÓN]],5,0),+IFERROR(VLOOKUP(CONCATENATE(Table32[[#This Row],[Código Cantón]],"50"),Table5[[#All],[CÓDIGO PARROQUIA]:[CLASIFICACIÓN]],5,0),""))</f>
        <v/>
      </c>
      <c r="Q3970" s="13" t="str">
        <f>+IFERROR(VLOOKUP(Table32[[#This Row],[Código Cantón]],Table4[[#All],[CÓDIGO CANTÓN]:[CLASIFICACIÓN]],6,0),"")</f>
        <v/>
      </c>
    </row>
    <row r="3971" spans="4:17" x14ac:dyDescent="0.3">
      <c r="D3971" s="12" t="s">
        <v>2482</v>
      </c>
      <c r="E3971" s="12" t="s">
        <v>255</v>
      </c>
      <c r="F3971" s="12" t="s">
        <v>264</v>
      </c>
      <c r="G3971" s="12" t="s">
        <v>263</v>
      </c>
      <c r="H3971" s="12" t="s">
        <v>1591</v>
      </c>
      <c r="I3971" s="12" t="s">
        <v>312</v>
      </c>
      <c r="J3971" s="12" t="s">
        <v>7548</v>
      </c>
      <c r="K3971" s="12" t="s">
        <v>19040</v>
      </c>
      <c r="L3971" s="12" t="s">
        <v>2483</v>
      </c>
      <c r="M3971" s="12" t="s">
        <v>15207</v>
      </c>
      <c r="N3971" s="12" t="s">
        <v>7980</v>
      </c>
      <c r="O3971" s="12" t="s">
        <v>19041</v>
      </c>
      <c r="P3971" s="13" t="str">
        <f>+IFERROR(VLOOKUP(Table32[[#This Row],[Código_parroquial]],Table5[[#All],[CÓDIGO PARROQUIA]:[CLASIFICACIÓN]],5,0),+IFERROR(VLOOKUP(CONCATENATE(Table32[[#This Row],[Código Cantón]],"50"),Table5[[#All],[CÓDIGO PARROQUIA]:[CLASIFICACIÓN]],5,0),""))</f>
        <v/>
      </c>
      <c r="Q3971" s="13" t="str">
        <f>+IFERROR(VLOOKUP(Table32[[#This Row],[Código Cantón]],Table4[[#All],[CÓDIGO CANTÓN]:[CLASIFICACIÓN]],6,0),"")</f>
        <v/>
      </c>
    </row>
    <row r="3972" spans="4:17" x14ac:dyDescent="0.3">
      <c r="D3972" s="12" t="s">
        <v>2482</v>
      </c>
      <c r="E3972" s="12" t="s">
        <v>255</v>
      </c>
      <c r="F3972" s="12" t="s">
        <v>264</v>
      </c>
      <c r="G3972" s="12" t="s">
        <v>263</v>
      </c>
      <c r="H3972" s="12" t="s">
        <v>1591</v>
      </c>
      <c r="I3972" s="12" t="s">
        <v>312</v>
      </c>
      <c r="J3972" s="12" t="s">
        <v>7548</v>
      </c>
      <c r="K3972" s="12" t="s">
        <v>19042</v>
      </c>
      <c r="L3972" s="12" t="s">
        <v>2483</v>
      </c>
      <c r="M3972" s="12" t="s">
        <v>12258</v>
      </c>
      <c r="N3972" s="12" t="s">
        <v>7980</v>
      </c>
      <c r="O3972" s="12" t="s">
        <v>19043</v>
      </c>
      <c r="P3972" s="13" t="str">
        <f>+IFERROR(VLOOKUP(Table32[[#This Row],[Código_parroquial]],Table5[[#All],[CÓDIGO PARROQUIA]:[CLASIFICACIÓN]],5,0),+IFERROR(VLOOKUP(CONCATENATE(Table32[[#This Row],[Código Cantón]],"50"),Table5[[#All],[CÓDIGO PARROQUIA]:[CLASIFICACIÓN]],5,0),""))</f>
        <v/>
      </c>
      <c r="Q3972" s="13" t="str">
        <f>+IFERROR(VLOOKUP(Table32[[#This Row],[Código Cantón]],Table4[[#All],[CÓDIGO CANTÓN]:[CLASIFICACIÓN]],6,0),"")</f>
        <v/>
      </c>
    </row>
    <row r="3973" spans="4:17" x14ac:dyDescent="0.3">
      <c r="D3973" s="12" t="s">
        <v>2482</v>
      </c>
      <c r="E3973" s="12" t="s">
        <v>255</v>
      </c>
      <c r="F3973" s="12" t="s">
        <v>264</v>
      </c>
      <c r="G3973" s="12" t="s">
        <v>263</v>
      </c>
      <c r="H3973" s="12" t="s">
        <v>1583</v>
      </c>
      <c r="I3973" s="12" t="s">
        <v>1584</v>
      </c>
      <c r="J3973" s="12" t="s">
        <v>7548</v>
      </c>
      <c r="K3973" s="12" t="s">
        <v>19044</v>
      </c>
      <c r="L3973" s="12" t="s">
        <v>2483</v>
      </c>
      <c r="M3973" s="12" t="s">
        <v>19045</v>
      </c>
      <c r="N3973" s="12" t="s">
        <v>7987</v>
      </c>
      <c r="O3973" s="12" t="s">
        <v>2664</v>
      </c>
      <c r="P3973" s="13" t="str">
        <f>+IFERROR(VLOOKUP(Table32[[#This Row],[Código_parroquial]],Table5[[#All],[CÓDIGO PARROQUIA]:[CLASIFICACIÓN]],5,0),+IFERROR(VLOOKUP(CONCATENATE(Table32[[#This Row],[Código Cantón]],"50"),Table5[[#All],[CÓDIGO PARROQUIA]:[CLASIFICACIÓN]],5,0),""))</f>
        <v/>
      </c>
      <c r="Q3973" s="13" t="str">
        <f>+IFERROR(VLOOKUP(Table32[[#This Row],[Código Cantón]],Table4[[#All],[CÓDIGO CANTÓN]:[CLASIFICACIÓN]],6,0),"")</f>
        <v/>
      </c>
    </row>
    <row r="3974" spans="4:17" x14ac:dyDescent="0.3">
      <c r="D3974" s="12" t="s">
        <v>2482</v>
      </c>
      <c r="E3974" s="12" t="s">
        <v>255</v>
      </c>
      <c r="F3974" s="12" t="s">
        <v>264</v>
      </c>
      <c r="G3974" s="12" t="s">
        <v>263</v>
      </c>
      <c r="H3974" s="12" t="s">
        <v>1585</v>
      </c>
      <c r="I3974" s="12" t="s">
        <v>7921</v>
      </c>
      <c r="J3974" s="12" t="s">
        <v>7548</v>
      </c>
      <c r="K3974" s="12" t="s">
        <v>19046</v>
      </c>
      <c r="L3974" s="12" t="s">
        <v>2483</v>
      </c>
      <c r="M3974" s="12" t="s">
        <v>18698</v>
      </c>
      <c r="N3974" s="12" t="s">
        <v>7987</v>
      </c>
      <c r="O3974" s="12" t="s">
        <v>19047</v>
      </c>
      <c r="P3974" s="13" t="str">
        <f>+IFERROR(VLOOKUP(Table32[[#This Row],[Código_parroquial]],Table5[[#All],[CÓDIGO PARROQUIA]:[CLASIFICACIÓN]],5,0),+IFERROR(VLOOKUP(CONCATENATE(Table32[[#This Row],[Código Cantón]],"50"),Table5[[#All],[CÓDIGO PARROQUIA]:[CLASIFICACIÓN]],5,0),""))</f>
        <v/>
      </c>
      <c r="Q3974" s="13" t="str">
        <f>+IFERROR(VLOOKUP(Table32[[#This Row],[Código Cantón]],Table4[[#All],[CÓDIGO CANTÓN]:[CLASIFICACIÓN]],6,0),"")</f>
        <v/>
      </c>
    </row>
    <row r="3975" spans="4:17" x14ac:dyDescent="0.3">
      <c r="D3975" s="12" t="s">
        <v>2482</v>
      </c>
      <c r="E3975" s="12" t="s">
        <v>255</v>
      </c>
      <c r="F3975" s="12" t="s">
        <v>264</v>
      </c>
      <c r="G3975" s="12" t="s">
        <v>263</v>
      </c>
      <c r="H3975" s="12" t="s">
        <v>1583</v>
      </c>
      <c r="I3975" s="12" t="s">
        <v>1584</v>
      </c>
      <c r="J3975" s="12" t="s">
        <v>7548</v>
      </c>
      <c r="K3975" s="12" t="s">
        <v>19048</v>
      </c>
      <c r="L3975" s="12" t="s">
        <v>2483</v>
      </c>
      <c r="M3975" s="12" t="s">
        <v>2560</v>
      </c>
      <c r="N3975" s="12" t="s">
        <v>7980</v>
      </c>
      <c r="O3975" s="12" t="s">
        <v>19049</v>
      </c>
      <c r="P3975" s="13" t="str">
        <f>+IFERROR(VLOOKUP(Table32[[#This Row],[Código_parroquial]],Table5[[#All],[CÓDIGO PARROQUIA]:[CLASIFICACIÓN]],5,0),+IFERROR(VLOOKUP(CONCATENATE(Table32[[#This Row],[Código Cantón]],"50"),Table5[[#All],[CÓDIGO PARROQUIA]:[CLASIFICACIÓN]],5,0),""))</f>
        <v/>
      </c>
      <c r="Q3975" s="13" t="str">
        <f>+IFERROR(VLOOKUP(Table32[[#This Row],[Código Cantón]],Table4[[#All],[CÓDIGO CANTÓN]:[CLASIFICACIÓN]],6,0),"")</f>
        <v/>
      </c>
    </row>
    <row r="3976" spans="4:17" x14ac:dyDescent="0.3">
      <c r="D3976" s="12" t="s">
        <v>2482</v>
      </c>
      <c r="E3976" s="12" t="s">
        <v>255</v>
      </c>
      <c r="F3976" s="12" t="s">
        <v>264</v>
      </c>
      <c r="G3976" s="12" t="s">
        <v>263</v>
      </c>
      <c r="H3976" s="12" t="s">
        <v>1589</v>
      </c>
      <c r="I3976" s="12" t="s">
        <v>7571</v>
      </c>
      <c r="J3976" s="12" t="s">
        <v>7548</v>
      </c>
      <c r="K3976" s="12" t="s">
        <v>19050</v>
      </c>
      <c r="L3976" s="12" t="s">
        <v>2483</v>
      </c>
      <c r="M3976" s="12" t="s">
        <v>19051</v>
      </c>
      <c r="N3976" s="12" t="s">
        <v>7987</v>
      </c>
      <c r="O3976" s="12" t="s">
        <v>19052</v>
      </c>
      <c r="P3976" s="13" t="str">
        <f>+IFERROR(VLOOKUP(Table32[[#This Row],[Código_parroquial]],Table5[[#All],[CÓDIGO PARROQUIA]:[CLASIFICACIÓN]],5,0),+IFERROR(VLOOKUP(CONCATENATE(Table32[[#This Row],[Código Cantón]],"50"),Table5[[#All],[CÓDIGO PARROQUIA]:[CLASIFICACIÓN]],5,0),""))</f>
        <v/>
      </c>
      <c r="Q3976" s="13" t="str">
        <f>+IFERROR(VLOOKUP(Table32[[#This Row],[Código Cantón]],Table4[[#All],[CÓDIGO CANTÓN]:[CLASIFICACIÓN]],6,0),"")</f>
        <v/>
      </c>
    </row>
    <row r="3977" spans="4:17" x14ac:dyDescent="0.3">
      <c r="D3977" s="12" t="s">
        <v>2482</v>
      </c>
      <c r="E3977" s="12" t="s">
        <v>255</v>
      </c>
      <c r="F3977" s="12" t="s">
        <v>264</v>
      </c>
      <c r="G3977" s="12" t="s">
        <v>263</v>
      </c>
      <c r="H3977" s="12" t="s">
        <v>1589</v>
      </c>
      <c r="I3977" s="12" t="s">
        <v>7571</v>
      </c>
      <c r="J3977" s="12" t="s">
        <v>7548</v>
      </c>
      <c r="K3977" s="12" t="s">
        <v>19053</v>
      </c>
      <c r="L3977" s="12" t="s">
        <v>2483</v>
      </c>
      <c r="M3977" s="12" t="s">
        <v>19054</v>
      </c>
      <c r="N3977" s="12" t="s">
        <v>7980</v>
      </c>
      <c r="O3977" s="12" t="s">
        <v>19055</v>
      </c>
      <c r="P3977" s="13" t="str">
        <f>+IFERROR(VLOOKUP(Table32[[#This Row],[Código_parroquial]],Table5[[#All],[CÓDIGO PARROQUIA]:[CLASIFICACIÓN]],5,0),+IFERROR(VLOOKUP(CONCATENATE(Table32[[#This Row],[Código Cantón]],"50"),Table5[[#All],[CÓDIGO PARROQUIA]:[CLASIFICACIÓN]],5,0),""))</f>
        <v/>
      </c>
      <c r="Q3977" s="13" t="str">
        <f>+IFERROR(VLOOKUP(Table32[[#This Row],[Código Cantón]],Table4[[#All],[CÓDIGO CANTÓN]:[CLASIFICACIÓN]],6,0),"")</f>
        <v/>
      </c>
    </row>
    <row r="3978" spans="4:17" x14ac:dyDescent="0.3">
      <c r="D3978" s="12" t="s">
        <v>2482</v>
      </c>
      <c r="E3978" s="12" t="s">
        <v>255</v>
      </c>
      <c r="F3978" s="12" t="s">
        <v>264</v>
      </c>
      <c r="G3978" s="12" t="s">
        <v>263</v>
      </c>
      <c r="H3978" s="12" t="s">
        <v>1586</v>
      </c>
      <c r="I3978" s="12" t="s">
        <v>7922</v>
      </c>
      <c r="J3978" s="12" t="s">
        <v>7548</v>
      </c>
      <c r="K3978" s="12" t="s">
        <v>19056</v>
      </c>
      <c r="L3978" s="12" t="s">
        <v>2483</v>
      </c>
      <c r="M3978" s="12" t="s">
        <v>9577</v>
      </c>
      <c r="N3978" s="12" t="s">
        <v>7987</v>
      </c>
      <c r="O3978" s="12" t="s">
        <v>19057</v>
      </c>
      <c r="P3978" s="13" t="str">
        <f>+IFERROR(VLOOKUP(Table32[[#This Row],[Código_parroquial]],Table5[[#All],[CÓDIGO PARROQUIA]:[CLASIFICACIÓN]],5,0),+IFERROR(VLOOKUP(CONCATENATE(Table32[[#This Row],[Código Cantón]],"50"),Table5[[#All],[CÓDIGO PARROQUIA]:[CLASIFICACIÓN]],5,0),""))</f>
        <v/>
      </c>
      <c r="Q3978" s="13" t="str">
        <f>+IFERROR(VLOOKUP(Table32[[#This Row],[Código Cantón]],Table4[[#All],[CÓDIGO CANTÓN]:[CLASIFICACIÓN]],6,0),"")</f>
        <v/>
      </c>
    </row>
    <row r="3979" spans="4:17" x14ac:dyDescent="0.3">
      <c r="D3979" s="12" t="s">
        <v>2482</v>
      </c>
      <c r="E3979" s="12" t="s">
        <v>255</v>
      </c>
      <c r="F3979" s="12" t="s">
        <v>264</v>
      </c>
      <c r="G3979" s="12" t="s">
        <v>263</v>
      </c>
      <c r="H3979" s="12" t="s">
        <v>1583</v>
      </c>
      <c r="I3979" s="12" t="s">
        <v>1584</v>
      </c>
      <c r="J3979" s="12" t="s">
        <v>7548</v>
      </c>
      <c r="K3979" s="12" t="s">
        <v>19058</v>
      </c>
      <c r="L3979" s="12" t="s">
        <v>2483</v>
      </c>
      <c r="M3979" s="12" t="s">
        <v>19059</v>
      </c>
      <c r="N3979" s="12" t="s">
        <v>7987</v>
      </c>
      <c r="O3979" s="12" t="s">
        <v>19060</v>
      </c>
      <c r="P3979" s="13" t="str">
        <f>+IFERROR(VLOOKUP(Table32[[#This Row],[Código_parroquial]],Table5[[#All],[CÓDIGO PARROQUIA]:[CLASIFICACIÓN]],5,0),+IFERROR(VLOOKUP(CONCATENATE(Table32[[#This Row],[Código Cantón]],"50"),Table5[[#All],[CÓDIGO PARROQUIA]:[CLASIFICACIÓN]],5,0),""))</f>
        <v/>
      </c>
      <c r="Q3979" s="13" t="str">
        <f>+IFERROR(VLOOKUP(Table32[[#This Row],[Código Cantón]],Table4[[#All],[CÓDIGO CANTÓN]:[CLASIFICACIÓN]],6,0),"")</f>
        <v/>
      </c>
    </row>
    <row r="3980" spans="4:17" x14ac:dyDescent="0.3">
      <c r="D3980" s="12" t="s">
        <v>2482</v>
      </c>
      <c r="E3980" s="12" t="s">
        <v>255</v>
      </c>
      <c r="F3980" s="12" t="s">
        <v>264</v>
      </c>
      <c r="G3980" s="12" t="s">
        <v>263</v>
      </c>
      <c r="H3980" s="12" t="s">
        <v>1589</v>
      </c>
      <c r="I3980" s="12" t="s">
        <v>7571</v>
      </c>
      <c r="J3980" s="12" t="s">
        <v>7548</v>
      </c>
      <c r="K3980" s="12" t="s">
        <v>19061</v>
      </c>
      <c r="L3980" s="12" t="s">
        <v>2483</v>
      </c>
      <c r="M3980" s="12" t="s">
        <v>9563</v>
      </c>
      <c r="N3980" s="12" t="s">
        <v>7980</v>
      </c>
      <c r="O3980" s="12" t="s">
        <v>1590</v>
      </c>
      <c r="P3980" s="13" t="str">
        <f>+IFERROR(VLOOKUP(Table32[[#This Row],[Código_parroquial]],Table5[[#All],[CÓDIGO PARROQUIA]:[CLASIFICACIÓN]],5,0),+IFERROR(VLOOKUP(CONCATENATE(Table32[[#This Row],[Código Cantón]],"50"),Table5[[#All],[CÓDIGO PARROQUIA]:[CLASIFICACIÓN]],5,0),""))</f>
        <v/>
      </c>
      <c r="Q3980" s="13" t="str">
        <f>+IFERROR(VLOOKUP(Table32[[#This Row],[Código Cantón]],Table4[[#All],[CÓDIGO CANTÓN]:[CLASIFICACIÓN]],6,0),"")</f>
        <v/>
      </c>
    </row>
    <row r="3981" spans="4:17" x14ac:dyDescent="0.3">
      <c r="D3981" s="12" t="s">
        <v>2482</v>
      </c>
      <c r="E3981" s="12" t="s">
        <v>255</v>
      </c>
      <c r="F3981" s="12" t="s">
        <v>264</v>
      </c>
      <c r="G3981" s="12" t="s">
        <v>263</v>
      </c>
      <c r="H3981" s="12" t="s">
        <v>1596</v>
      </c>
      <c r="I3981" s="12" t="s">
        <v>1329</v>
      </c>
      <c r="J3981" s="12" t="s">
        <v>7550</v>
      </c>
      <c r="K3981" s="12" t="s">
        <v>19062</v>
      </c>
      <c r="L3981" s="12" t="s">
        <v>2483</v>
      </c>
      <c r="M3981" s="12" t="s">
        <v>19063</v>
      </c>
      <c r="N3981" s="12" t="s">
        <v>7987</v>
      </c>
      <c r="O3981" s="12" t="s">
        <v>819</v>
      </c>
      <c r="P3981" s="13" t="str">
        <f>+IFERROR(VLOOKUP(Table32[[#This Row],[Código_parroquial]],Table5[[#All],[CÓDIGO PARROQUIA]:[CLASIFICACIÓN]],5,0),+IFERROR(VLOOKUP(CONCATENATE(Table32[[#This Row],[Código Cantón]],"50"),Table5[[#All],[CÓDIGO PARROQUIA]:[CLASIFICACIÓN]],5,0),""))</f>
        <v/>
      </c>
      <c r="Q3981" s="13" t="str">
        <f>+IFERROR(VLOOKUP(Table32[[#This Row],[Código Cantón]],Table4[[#All],[CÓDIGO CANTÓN]:[CLASIFICACIÓN]],6,0),"")</f>
        <v/>
      </c>
    </row>
    <row r="3982" spans="4:17" x14ac:dyDescent="0.3">
      <c r="D3982" s="12" t="s">
        <v>2482</v>
      </c>
      <c r="E3982" s="12" t="s">
        <v>255</v>
      </c>
      <c r="F3982" s="12" t="s">
        <v>264</v>
      </c>
      <c r="G3982" s="12" t="s">
        <v>263</v>
      </c>
      <c r="H3982" s="12" t="s">
        <v>1591</v>
      </c>
      <c r="I3982" s="12" t="s">
        <v>312</v>
      </c>
      <c r="J3982" s="12" t="s">
        <v>7548</v>
      </c>
      <c r="K3982" s="12" t="s">
        <v>19064</v>
      </c>
      <c r="L3982" s="12" t="s">
        <v>2483</v>
      </c>
      <c r="M3982" s="12" t="s">
        <v>19065</v>
      </c>
      <c r="N3982" s="12" t="s">
        <v>7987</v>
      </c>
      <c r="O3982" s="12" t="s">
        <v>19066</v>
      </c>
      <c r="P3982" s="13" t="str">
        <f>+IFERROR(VLOOKUP(Table32[[#This Row],[Código_parroquial]],Table5[[#All],[CÓDIGO PARROQUIA]:[CLASIFICACIÓN]],5,0),+IFERROR(VLOOKUP(CONCATENATE(Table32[[#This Row],[Código Cantón]],"50"),Table5[[#All],[CÓDIGO PARROQUIA]:[CLASIFICACIÓN]],5,0),""))</f>
        <v/>
      </c>
      <c r="Q3982" s="13" t="str">
        <f>+IFERROR(VLOOKUP(Table32[[#This Row],[Código Cantón]],Table4[[#All],[CÓDIGO CANTÓN]:[CLASIFICACIÓN]],6,0),"")</f>
        <v/>
      </c>
    </row>
    <row r="3983" spans="4:17" x14ac:dyDescent="0.3">
      <c r="D3983" s="12" t="s">
        <v>2482</v>
      </c>
      <c r="E3983" s="12" t="s">
        <v>255</v>
      </c>
      <c r="F3983" s="12" t="s">
        <v>264</v>
      </c>
      <c r="G3983" s="12" t="s">
        <v>263</v>
      </c>
      <c r="H3983" s="12" t="s">
        <v>1589</v>
      </c>
      <c r="I3983" s="12" t="s">
        <v>7571</v>
      </c>
      <c r="J3983" s="12" t="s">
        <v>7548</v>
      </c>
      <c r="K3983" s="12" t="s">
        <v>19067</v>
      </c>
      <c r="L3983" s="12" t="s">
        <v>2483</v>
      </c>
      <c r="M3983" s="12" t="s">
        <v>19068</v>
      </c>
      <c r="N3983" s="12" t="s">
        <v>7980</v>
      </c>
      <c r="O3983" s="12" t="s">
        <v>19069</v>
      </c>
      <c r="P3983" s="13" t="str">
        <f>+IFERROR(VLOOKUP(Table32[[#This Row],[Código_parroquial]],Table5[[#All],[CÓDIGO PARROQUIA]:[CLASIFICACIÓN]],5,0),+IFERROR(VLOOKUP(CONCATENATE(Table32[[#This Row],[Código Cantón]],"50"),Table5[[#All],[CÓDIGO PARROQUIA]:[CLASIFICACIÓN]],5,0),""))</f>
        <v/>
      </c>
      <c r="Q3983" s="13" t="str">
        <f>+IFERROR(VLOOKUP(Table32[[#This Row],[Código Cantón]],Table4[[#All],[CÓDIGO CANTÓN]:[CLASIFICACIÓN]],6,0),"")</f>
        <v/>
      </c>
    </row>
    <row r="3984" spans="4:17" x14ac:dyDescent="0.3">
      <c r="D3984" s="12" t="s">
        <v>2482</v>
      </c>
      <c r="E3984" s="12" t="s">
        <v>255</v>
      </c>
      <c r="F3984" s="12" t="s">
        <v>264</v>
      </c>
      <c r="G3984" s="12" t="s">
        <v>263</v>
      </c>
      <c r="H3984" s="12" t="s">
        <v>1593</v>
      </c>
      <c r="I3984" s="12" t="s">
        <v>1594</v>
      </c>
      <c r="J3984" s="12" t="s">
        <v>7548</v>
      </c>
      <c r="K3984" s="12" t="s">
        <v>19070</v>
      </c>
      <c r="L3984" s="12" t="s">
        <v>2483</v>
      </c>
      <c r="M3984" s="12" t="s">
        <v>18817</v>
      </c>
      <c r="N3984" s="12" t="s">
        <v>7987</v>
      </c>
      <c r="O3984" s="12" t="s">
        <v>819</v>
      </c>
      <c r="P3984" s="13" t="str">
        <f>+IFERROR(VLOOKUP(Table32[[#This Row],[Código_parroquial]],Table5[[#All],[CÓDIGO PARROQUIA]:[CLASIFICACIÓN]],5,0),+IFERROR(VLOOKUP(CONCATENATE(Table32[[#This Row],[Código Cantón]],"50"),Table5[[#All],[CÓDIGO PARROQUIA]:[CLASIFICACIÓN]],5,0),""))</f>
        <v/>
      </c>
      <c r="Q3984" s="13" t="str">
        <f>+IFERROR(VLOOKUP(Table32[[#This Row],[Código Cantón]],Table4[[#All],[CÓDIGO CANTÓN]:[CLASIFICACIÓN]],6,0),"")</f>
        <v/>
      </c>
    </row>
    <row r="3985" spans="4:17" x14ac:dyDescent="0.3">
      <c r="D3985" s="12" t="s">
        <v>2482</v>
      </c>
      <c r="E3985" s="12" t="s">
        <v>255</v>
      </c>
      <c r="F3985" s="12" t="s">
        <v>264</v>
      </c>
      <c r="G3985" s="12" t="s">
        <v>263</v>
      </c>
      <c r="H3985" s="12" t="s">
        <v>1592</v>
      </c>
      <c r="I3985" s="12" t="s">
        <v>7923</v>
      </c>
      <c r="J3985" s="12" t="s">
        <v>7548</v>
      </c>
      <c r="K3985" s="12" t="s">
        <v>19071</v>
      </c>
      <c r="L3985" s="12" t="s">
        <v>2483</v>
      </c>
      <c r="M3985" s="12" t="s">
        <v>14970</v>
      </c>
      <c r="N3985" s="12" t="s">
        <v>7987</v>
      </c>
      <c r="O3985" s="12" t="s">
        <v>2556</v>
      </c>
      <c r="P3985" s="13" t="str">
        <f>+IFERROR(VLOOKUP(Table32[[#This Row],[Código_parroquial]],Table5[[#All],[CÓDIGO PARROQUIA]:[CLASIFICACIÓN]],5,0),+IFERROR(VLOOKUP(CONCATENATE(Table32[[#This Row],[Código Cantón]],"50"),Table5[[#All],[CÓDIGO PARROQUIA]:[CLASIFICACIÓN]],5,0),""))</f>
        <v/>
      </c>
      <c r="Q3985" s="13" t="str">
        <f>+IFERROR(VLOOKUP(Table32[[#This Row],[Código Cantón]],Table4[[#All],[CÓDIGO CANTÓN]:[CLASIFICACIÓN]],6,0),"")</f>
        <v/>
      </c>
    </row>
    <row r="3986" spans="4:17" x14ac:dyDescent="0.3">
      <c r="D3986" s="12" t="s">
        <v>2482</v>
      </c>
      <c r="E3986" s="12" t="s">
        <v>255</v>
      </c>
      <c r="F3986" s="12" t="s">
        <v>264</v>
      </c>
      <c r="G3986" s="12" t="s">
        <v>263</v>
      </c>
      <c r="H3986" s="12" t="s">
        <v>1592</v>
      </c>
      <c r="I3986" s="12" t="s">
        <v>7923</v>
      </c>
      <c r="J3986" s="12" t="s">
        <v>7548</v>
      </c>
      <c r="K3986" s="12" t="s">
        <v>19072</v>
      </c>
      <c r="L3986" s="12" t="s">
        <v>2483</v>
      </c>
      <c r="M3986" s="12" t="s">
        <v>16003</v>
      </c>
      <c r="N3986" s="12" t="s">
        <v>7987</v>
      </c>
      <c r="O3986" s="12" t="s">
        <v>19073</v>
      </c>
      <c r="P3986" s="13" t="str">
        <f>+IFERROR(VLOOKUP(Table32[[#This Row],[Código_parroquial]],Table5[[#All],[CÓDIGO PARROQUIA]:[CLASIFICACIÓN]],5,0),+IFERROR(VLOOKUP(CONCATENATE(Table32[[#This Row],[Código Cantón]],"50"),Table5[[#All],[CÓDIGO PARROQUIA]:[CLASIFICACIÓN]],5,0),""))</f>
        <v/>
      </c>
      <c r="Q3986" s="13" t="str">
        <f>+IFERROR(VLOOKUP(Table32[[#This Row],[Código Cantón]],Table4[[#All],[CÓDIGO CANTÓN]:[CLASIFICACIÓN]],6,0),"")</f>
        <v/>
      </c>
    </row>
    <row r="3987" spans="4:17" x14ac:dyDescent="0.3">
      <c r="D3987" s="12" t="s">
        <v>2482</v>
      </c>
      <c r="E3987" s="12" t="s">
        <v>255</v>
      </c>
      <c r="F3987" s="12" t="s">
        <v>264</v>
      </c>
      <c r="G3987" s="12" t="s">
        <v>263</v>
      </c>
      <c r="H3987" s="12" t="s">
        <v>1596</v>
      </c>
      <c r="I3987" s="12" t="s">
        <v>1329</v>
      </c>
      <c r="J3987" s="12" t="s">
        <v>7550</v>
      </c>
      <c r="K3987" s="12" t="s">
        <v>19074</v>
      </c>
      <c r="L3987" s="12" t="s">
        <v>2483</v>
      </c>
      <c r="M3987" s="12" t="s">
        <v>12997</v>
      </c>
      <c r="N3987" s="12" t="s">
        <v>7987</v>
      </c>
      <c r="O3987" s="12" t="s">
        <v>19075</v>
      </c>
      <c r="P3987" s="13" t="str">
        <f>+IFERROR(VLOOKUP(Table32[[#This Row],[Código_parroquial]],Table5[[#All],[CÓDIGO PARROQUIA]:[CLASIFICACIÓN]],5,0),+IFERROR(VLOOKUP(CONCATENATE(Table32[[#This Row],[Código Cantón]],"50"),Table5[[#All],[CÓDIGO PARROQUIA]:[CLASIFICACIÓN]],5,0),""))</f>
        <v/>
      </c>
      <c r="Q3987" s="13" t="str">
        <f>+IFERROR(VLOOKUP(Table32[[#This Row],[Código Cantón]],Table4[[#All],[CÓDIGO CANTÓN]:[CLASIFICACIÓN]],6,0),"")</f>
        <v/>
      </c>
    </row>
    <row r="3988" spans="4:17" x14ac:dyDescent="0.3">
      <c r="D3988" s="12" t="s">
        <v>2482</v>
      </c>
      <c r="E3988" s="12" t="s">
        <v>255</v>
      </c>
      <c r="F3988" s="12" t="s">
        <v>264</v>
      </c>
      <c r="G3988" s="12" t="s">
        <v>263</v>
      </c>
      <c r="H3988" s="12" t="s">
        <v>1586</v>
      </c>
      <c r="I3988" s="12" t="s">
        <v>7922</v>
      </c>
      <c r="J3988" s="12" t="s">
        <v>7548</v>
      </c>
      <c r="K3988" s="12" t="s">
        <v>19076</v>
      </c>
      <c r="L3988" s="12" t="s">
        <v>2483</v>
      </c>
      <c r="M3988" s="12" t="s">
        <v>19077</v>
      </c>
      <c r="N3988" s="12" t="s">
        <v>7980</v>
      </c>
      <c r="O3988" s="12" t="s">
        <v>19078</v>
      </c>
      <c r="P3988" s="13" t="str">
        <f>+IFERROR(VLOOKUP(Table32[[#This Row],[Código_parroquial]],Table5[[#All],[CÓDIGO PARROQUIA]:[CLASIFICACIÓN]],5,0),+IFERROR(VLOOKUP(CONCATENATE(Table32[[#This Row],[Código Cantón]],"50"),Table5[[#All],[CÓDIGO PARROQUIA]:[CLASIFICACIÓN]],5,0),""))</f>
        <v/>
      </c>
      <c r="Q3988" s="13" t="str">
        <f>+IFERROR(VLOOKUP(Table32[[#This Row],[Código Cantón]],Table4[[#All],[CÓDIGO CANTÓN]:[CLASIFICACIÓN]],6,0),"")</f>
        <v/>
      </c>
    </row>
    <row r="3989" spans="4:17" x14ac:dyDescent="0.3">
      <c r="D3989" s="12" t="s">
        <v>2482</v>
      </c>
      <c r="E3989" s="12" t="s">
        <v>255</v>
      </c>
      <c r="F3989" s="12" t="s">
        <v>264</v>
      </c>
      <c r="G3989" s="12" t="s">
        <v>263</v>
      </c>
      <c r="H3989" s="12" t="s">
        <v>1587</v>
      </c>
      <c r="I3989" s="12" t="s">
        <v>424</v>
      </c>
      <c r="J3989" s="12" t="s">
        <v>7548</v>
      </c>
      <c r="K3989" s="12" t="s">
        <v>19079</v>
      </c>
      <c r="L3989" s="12" t="s">
        <v>2483</v>
      </c>
      <c r="M3989" s="12" t="s">
        <v>14082</v>
      </c>
      <c r="N3989" s="12" t="s">
        <v>7987</v>
      </c>
      <c r="O3989" s="12" t="s">
        <v>19080</v>
      </c>
      <c r="P3989" s="13" t="str">
        <f>+IFERROR(VLOOKUP(Table32[[#This Row],[Código_parroquial]],Table5[[#All],[CÓDIGO PARROQUIA]:[CLASIFICACIÓN]],5,0),+IFERROR(VLOOKUP(CONCATENATE(Table32[[#This Row],[Código Cantón]],"50"),Table5[[#All],[CÓDIGO PARROQUIA]:[CLASIFICACIÓN]],5,0),""))</f>
        <v/>
      </c>
      <c r="Q3989" s="13" t="str">
        <f>+IFERROR(VLOOKUP(Table32[[#This Row],[Código Cantón]],Table4[[#All],[CÓDIGO CANTÓN]:[CLASIFICACIÓN]],6,0),"")</f>
        <v/>
      </c>
    </row>
    <row r="3990" spans="4:17" x14ac:dyDescent="0.3">
      <c r="D3990" s="12" t="s">
        <v>2482</v>
      </c>
      <c r="E3990" s="12" t="s">
        <v>255</v>
      </c>
      <c r="F3990" s="12" t="s">
        <v>264</v>
      </c>
      <c r="G3990" s="12" t="s">
        <v>263</v>
      </c>
      <c r="H3990" s="12" t="s">
        <v>1591</v>
      </c>
      <c r="I3990" s="12" t="s">
        <v>312</v>
      </c>
      <c r="J3990" s="12" t="s">
        <v>7548</v>
      </c>
      <c r="K3990" s="12" t="s">
        <v>19081</v>
      </c>
      <c r="L3990" s="12" t="s">
        <v>2483</v>
      </c>
      <c r="M3990" s="12" t="s">
        <v>17914</v>
      </c>
      <c r="N3990" s="12" t="s">
        <v>7987</v>
      </c>
      <c r="O3990" s="12" t="s">
        <v>19082</v>
      </c>
      <c r="P3990" s="13" t="str">
        <f>+IFERROR(VLOOKUP(Table32[[#This Row],[Código_parroquial]],Table5[[#All],[CÓDIGO PARROQUIA]:[CLASIFICACIÓN]],5,0),+IFERROR(VLOOKUP(CONCATENATE(Table32[[#This Row],[Código Cantón]],"50"),Table5[[#All],[CÓDIGO PARROQUIA]:[CLASIFICACIÓN]],5,0),""))</f>
        <v/>
      </c>
      <c r="Q3990" s="13" t="str">
        <f>+IFERROR(VLOOKUP(Table32[[#This Row],[Código Cantón]],Table4[[#All],[CÓDIGO CANTÓN]:[CLASIFICACIÓN]],6,0),"")</f>
        <v/>
      </c>
    </row>
    <row r="3991" spans="4:17" x14ac:dyDescent="0.3">
      <c r="D3991" s="12" t="s">
        <v>2482</v>
      </c>
      <c r="E3991" s="12" t="s">
        <v>255</v>
      </c>
      <c r="F3991" s="12" t="s">
        <v>264</v>
      </c>
      <c r="G3991" s="12" t="s">
        <v>263</v>
      </c>
      <c r="H3991" s="12" t="s">
        <v>1587</v>
      </c>
      <c r="I3991" s="12" t="s">
        <v>424</v>
      </c>
      <c r="J3991" s="12" t="s">
        <v>7548</v>
      </c>
      <c r="K3991" s="12" t="s">
        <v>19083</v>
      </c>
      <c r="L3991" s="12" t="s">
        <v>2483</v>
      </c>
      <c r="M3991" s="12" t="s">
        <v>19084</v>
      </c>
      <c r="N3991" s="12" t="s">
        <v>7987</v>
      </c>
      <c r="O3991" s="12" t="s">
        <v>19085</v>
      </c>
      <c r="P3991" s="13" t="str">
        <f>+IFERROR(VLOOKUP(Table32[[#This Row],[Código_parroquial]],Table5[[#All],[CÓDIGO PARROQUIA]:[CLASIFICACIÓN]],5,0),+IFERROR(VLOOKUP(CONCATENATE(Table32[[#This Row],[Código Cantón]],"50"),Table5[[#All],[CÓDIGO PARROQUIA]:[CLASIFICACIÓN]],5,0),""))</f>
        <v/>
      </c>
      <c r="Q3991" s="13" t="str">
        <f>+IFERROR(VLOOKUP(Table32[[#This Row],[Código Cantón]],Table4[[#All],[CÓDIGO CANTÓN]:[CLASIFICACIÓN]],6,0),"")</f>
        <v/>
      </c>
    </row>
    <row r="3992" spans="4:17" x14ac:dyDescent="0.3">
      <c r="D3992" s="12" t="s">
        <v>2482</v>
      </c>
      <c r="E3992" s="12" t="s">
        <v>255</v>
      </c>
      <c r="F3992" s="12" t="s">
        <v>264</v>
      </c>
      <c r="G3992" s="12" t="s">
        <v>263</v>
      </c>
      <c r="H3992" s="12" t="s">
        <v>1583</v>
      </c>
      <c r="I3992" s="12" t="s">
        <v>1584</v>
      </c>
      <c r="J3992" s="12" t="s">
        <v>7548</v>
      </c>
      <c r="K3992" s="12" t="s">
        <v>19086</v>
      </c>
      <c r="L3992" s="12" t="s">
        <v>2483</v>
      </c>
      <c r="M3992" s="12" t="s">
        <v>19087</v>
      </c>
      <c r="N3992" s="12" t="s">
        <v>7987</v>
      </c>
      <c r="O3992" s="12" t="s">
        <v>19088</v>
      </c>
      <c r="P3992" s="13" t="str">
        <f>+IFERROR(VLOOKUP(Table32[[#This Row],[Código_parroquial]],Table5[[#All],[CÓDIGO PARROQUIA]:[CLASIFICACIÓN]],5,0),+IFERROR(VLOOKUP(CONCATENATE(Table32[[#This Row],[Código Cantón]],"50"),Table5[[#All],[CÓDIGO PARROQUIA]:[CLASIFICACIÓN]],5,0),""))</f>
        <v/>
      </c>
      <c r="Q3992" s="13" t="str">
        <f>+IFERROR(VLOOKUP(Table32[[#This Row],[Código Cantón]],Table4[[#All],[CÓDIGO CANTÓN]:[CLASIFICACIÓN]],6,0),"")</f>
        <v/>
      </c>
    </row>
    <row r="3993" spans="4:17" x14ac:dyDescent="0.3">
      <c r="D3993" s="12" t="s">
        <v>2482</v>
      </c>
      <c r="E3993" s="12" t="s">
        <v>255</v>
      </c>
      <c r="F3993" s="12" t="s">
        <v>264</v>
      </c>
      <c r="G3993" s="12" t="s">
        <v>263</v>
      </c>
      <c r="H3993" s="12" t="s">
        <v>1592</v>
      </c>
      <c r="I3993" s="12" t="s">
        <v>7923</v>
      </c>
      <c r="J3993" s="12" t="s">
        <v>7548</v>
      </c>
      <c r="K3993" s="12" t="s">
        <v>19089</v>
      </c>
      <c r="L3993" s="12" t="s">
        <v>2483</v>
      </c>
      <c r="M3993" s="12" t="s">
        <v>9646</v>
      </c>
      <c r="N3993" s="12" t="s">
        <v>7980</v>
      </c>
      <c r="O3993" s="12" t="s">
        <v>19090</v>
      </c>
      <c r="P3993" s="13" t="str">
        <f>+IFERROR(VLOOKUP(Table32[[#This Row],[Código_parroquial]],Table5[[#All],[CÓDIGO PARROQUIA]:[CLASIFICACIÓN]],5,0),+IFERROR(VLOOKUP(CONCATENATE(Table32[[#This Row],[Código Cantón]],"50"),Table5[[#All],[CÓDIGO PARROQUIA]:[CLASIFICACIÓN]],5,0),""))</f>
        <v/>
      </c>
      <c r="Q3993" s="13" t="str">
        <f>+IFERROR(VLOOKUP(Table32[[#This Row],[Código Cantón]],Table4[[#All],[CÓDIGO CANTÓN]:[CLASIFICACIÓN]],6,0),"")</f>
        <v/>
      </c>
    </row>
    <row r="3994" spans="4:17" x14ac:dyDescent="0.3">
      <c r="D3994" s="12" t="s">
        <v>2482</v>
      </c>
      <c r="E3994" s="12" t="s">
        <v>255</v>
      </c>
      <c r="F3994" s="12" t="s">
        <v>264</v>
      </c>
      <c r="G3994" s="12" t="s">
        <v>263</v>
      </c>
      <c r="H3994" s="12" t="s">
        <v>1586</v>
      </c>
      <c r="I3994" s="12" t="s">
        <v>7922</v>
      </c>
      <c r="J3994" s="12" t="s">
        <v>7548</v>
      </c>
      <c r="K3994" s="12" t="s">
        <v>19091</v>
      </c>
      <c r="L3994" s="12" t="s">
        <v>2483</v>
      </c>
      <c r="M3994" s="12" t="s">
        <v>19092</v>
      </c>
      <c r="N3994" s="12" t="s">
        <v>7980</v>
      </c>
      <c r="O3994" s="12" t="s">
        <v>19093</v>
      </c>
      <c r="P3994" s="13" t="str">
        <f>+IFERROR(VLOOKUP(Table32[[#This Row],[Código_parroquial]],Table5[[#All],[CÓDIGO PARROQUIA]:[CLASIFICACIÓN]],5,0),+IFERROR(VLOOKUP(CONCATENATE(Table32[[#This Row],[Código Cantón]],"50"),Table5[[#All],[CÓDIGO PARROQUIA]:[CLASIFICACIÓN]],5,0),""))</f>
        <v/>
      </c>
      <c r="Q3994" s="13" t="str">
        <f>+IFERROR(VLOOKUP(Table32[[#This Row],[Código Cantón]],Table4[[#All],[CÓDIGO CANTÓN]:[CLASIFICACIÓN]],6,0),"")</f>
        <v/>
      </c>
    </row>
    <row r="3995" spans="4:17" x14ac:dyDescent="0.3">
      <c r="D3995" s="12" t="s">
        <v>2482</v>
      </c>
      <c r="E3995" s="12" t="s">
        <v>255</v>
      </c>
      <c r="F3995" s="12" t="s">
        <v>264</v>
      </c>
      <c r="G3995" s="12" t="s">
        <v>263</v>
      </c>
      <c r="H3995" s="12" t="s">
        <v>1592</v>
      </c>
      <c r="I3995" s="12" t="s">
        <v>7923</v>
      </c>
      <c r="J3995" s="12" t="s">
        <v>7548</v>
      </c>
      <c r="K3995" s="12" t="s">
        <v>19094</v>
      </c>
      <c r="L3995" s="12" t="s">
        <v>2483</v>
      </c>
      <c r="M3995" s="12" t="s">
        <v>19095</v>
      </c>
      <c r="N3995" s="12" t="s">
        <v>7980</v>
      </c>
      <c r="O3995" s="12" t="s">
        <v>19096</v>
      </c>
      <c r="P3995" s="13" t="str">
        <f>+IFERROR(VLOOKUP(Table32[[#This Row],[Código_parroquial]],Table5[[#All],[CÓDIGO PARROQUIA]:[CLASIFICACIÓN]],5,0),+IFERROR(VLOOKUP(CONCATENATE(Table32[[#This Row],[Código Cantón]],"50"),Table5[[#All],[CÓDIGO PARROQUIA]:[CLASIFICACIÓN]],5,0),""))</f>
        <v/>
      </c>
      <c r="Q3995" s="13" t="str">
        <f>+IFERROR(VLOOKUP(Table32[[#This Row],[Código Cantón]],Table4[[#All],[CÓDIGO CANTÓN]:[CLASIFICACIÓN]],6,0),"")</f>
        <v/>
      </c>
    </row>
    <row r="3996" spans="4:17" x14ac:dyDescent="0.3">
      <c r="D3996" s="12" t="s">
        <v>2482</v>
      </c>
      <c r="E3996" s="12" t="s">
        <v>255</v>
      </c>
      <c r="F3996" s="12" t="s">
        <v>264</v>
      </c>
      <c r="G3996" s="12" t="s">
        <v>263</v>
      </c>
      <c r="H3996" s="12" t="s">
        <v>1585</v>
      </c>
      <c r="I3996" s="12" t="s">
        <v>7921</v>
      </c>
      <c r="J3996" s="12" t="s">
        <v>7548</v>
      </c>
      <c r="K3996" s="12" t="s">
        <v>19097</v>
      </c>
      <c r="L3996" s="12" t="s">
        <v>2483</v>
      </c>
      <c r="M3996" s="12" t="s">
        <v>15684</v>
      </c>
      <c r="N3996" s="12" t="s">
        <v>7987</v>
      </c>
      <c r="O3996" s="12" t="s">
        <v>19098</v>
      </c>
      <c r="P3996" s="13" t="str">
        <f>+IFERROR(VLOOKUP(Table32[[#This Row],[Código_parroquial]],Table5[[#All],[CÓDIGO PARROQUIA]:[CLASIFICACIÓN]],5,0),+IFERROR(VLOOKUP(CONCATENATE(Table32[[#This Row],[Código Cantón]],"50"),Table5[[#All],[CÓDIGO PARROQUIA]:[CLASIFICACIÓN]],5,0),""))</f>
        <v/>
      </c>
      <c r="Q3996" s="13" t="str">
        <f>+IFERROR(VLOOKUP(Table32[[#This Row],[Código Cantón]],Table4[[#All],[CÓDIGO CANTÓN]:[CLASIFICACIÓN]],6,0),"")</f>
        <v/>
      </c>
    </row>
    <row r="3997" spans="4:17" x14ac:dyDescent="0.3">
      <c r="D3997" s="12" t="s">
        <v>2482</v>
      </c>
      <c r="E3997" s="12" t="s">
        <v>255</v>
      </c>
      <c r="F3997" s="12" t="s">
        <v>264</v>
      </c>
      <c r="G3997" s="12" t="s">
        <v>263</v>
      </c>
      <c r="H3997" s="12" t="s">
        <v>1583</v>
      </c>
      <c r="I3997" s="12" t="s">
        <v>1584</v>
      </c>
      <c r="J3997" s="12" t="s">
        <v>7548</v>
      </c>
      <c r="K3997" s="12" t="s">
        <v>19099</v>
      </c>
      <c r="L3997" s="12" t="s">
        <v>2483</v>
      </c>
      <c r="M3997" s="12" t="s">
        <v>10267</v>
      </c>
      <c r="N3997" s="12" t="s">
        <v>7980</v>
      </c>
      <c r="O3997" s="12" t="s">
        <v>19100</v>
      </c>
      <c r="P3997" s="13" t="str">
        <f>+IFERROR(VLOOKUP(Table32[[#This Row],[Código_parroquial]],Table5[[#All],[CÓDIGO PARROQUIA]:[CLASIFICACIÓN]],5,0),+IFERROR(VLOOKUP(CONCATENATE(Table32[[#This Row],[Código Cantón]],"50"),Table5[[#All],[CÓDIGO PARROQUIA]:[CLASIFICACIÓN]],5,0),""))</f>
        <v/>
      </c>
      <c r="Q3997" s="13" t="str">
        <f>+IFERROR(VLOOKUP(Table32[[#This Row],[Código Cantón]],Table4[[#All],[CÓDIGO CANTÓN]:[CLASIFICACIÓN]],6,0),"")</f>
        <v/>
      </c>
    </row>
    <row r="3998" spans="4:17" x14ac:dyDescent="0.3">
      <c r="D3998" s="12" t="s">
        <v>2482</v>
      </c>
      <c r="E3998" s="12" t="s">
        <v>255</v>
      </c>
      <c r="F3998" s="12" t="s">
        <v>264</v>
      </c>
      <c r="G3998" s="12" t="s">
        <v>263</v>
      </c>
      <c r="H3998" s="12" t="s">
        <v>1596</v>
      </c>
      <c r="I3998" s="12" t="s">
        <v>1329</v>
      </c>
      <c r="J3998" s="12" t="s">
        <v>7550</v>
      </c>
      <c r="K3998" s="12" t="s">
        <v>19101</v>
      </c>
      <c r="L3998" s="12" t="s">
        <v>2483</v>
      </c>
      <c r="M3998" s="12" t="s">
        <v>15616</v>
      </c>
      <c r="N3998" s="12" t="s">
        <v>7980</v>
      </c>
      <c r="O3998" s="12" t="s">
        <v>19102</v>
      </c>
      <c r="P3998" s="13" t="str">
        <f>+IFERROR(VLOOKUP(Table32[[#This Row],[Código_parroquial]],Table5[[#All],[CÓDIGO PARROQUIA]:[CLASIFICACIÓN]],5,0),+IFERROR(VLOOKUP(CONCATENATE(Table32[[#This Row],[Código Cantón]],"50"),Table5[[#All],[CÓDIGO PARROQUIA]:[CLASIFICACIÓN]],5,0),""))</f>
        <v/>
      </c>
      <c r="Q3998" s="13" t="str">
        <f>+IFERROR(VLOOKUP(Table32[[#This Row],[Código Cantón]],Table4[[#All],[CÓDIGO CANTÓN]:[CLASIFICACIÓN]],6,0),"")</f>
        <v/>
      </c>
    </row>
    <row r="3999" spans="4:17" x14ac:dyDescent="0.3">
      <c r="D3999" s="12" t="s">
        <v>2482</v>
      </c>
      <c r="E3999" s="12" t="s">
        <v>255</v>
      </c>
      <c r="F3999" s="12" t="s">
        <v>264</v>
      </c>
      <c r="G3999" s="12" t="s">
        <v>263</v>
      </c>
      <c r="H3999" s="12" t="s">
        <v>1592</v>
      </c>
      <c r="I3999" s="12" t="s">
        <v>7923</v>
      </c>
      <c r="J3999" s="12" t="s">
        <v>7548</v>
      </c>
      <c r="K3999" s="12" t="s">
        <v>19103</v>
      </c>
      <c r="L3999" s="12" t="s">
        <v>2483</v>
      </c>
      <c r="M3999" s="12" t="s">
        <v>10318</v>
      </c>
      <c r="N3999" s="12" t="s">
        <v>7980</v>
      </c>
      <c r="O3999" s="12" t="s">
        <v>19104</v>
      </c>
      <c r="P3999" s="13" t="str">
        <f>+IFERROR(VLOOKUP(Table32[[#This Row],[Código_parroquial]],Table5[[#All],[CÓDIGO PARROQUIA]:[CLASIFICACIÓN]],5,0),+IFERROR(VLOOKUP(CONCATENATE(Table32[[#This Row],[Código Cantón]],"50"),Table5[[#All],[CÓDIGO PARROQUIA]:[CLASIFICACIÓN]],5,0),""))</f>
        <v/>
      </c>
      <c r="Q3999" s="13" t="str">
        <f>+IFERROR(VLOOKUP(Table32[[#This Row],[Código Cantón]],Table4[[#All],[CÓDIGO CANTÓN]:[CLASIFICACIÓN]],6,0),"")</f>
        <v/>
      </c>
    </row>
    <row r="4000" spans="4:17" x14ac:dyDescent="0.3">
      <c r="D4000" s="12" t="s">
        <v>2482</v>
      </c>
      <c r="E4000" s="12" t="s">
        <v>255</v>
      </c>
      <c r="F4000" s="12" t="s">
        <v>266</v>
      </c>
      <c r="G4000" s="12" t="s">
        <v>265</v>
      </c>
      <c r="H4000" s="12" t="s">
        <v>1599</v>
      </c>
      <c r="I4000" s="12" t="s">
        <v>518</v>
      </c>
      <c r="J4000" s="12" t="s">
        <v>7550</v>
      </c>
      <c r="K4000" s="12" t="s">
        <v>19105</v>
      </c>
      <c r="L4000" s="12" t="s">
        <v>2483</v>
      </c>
      <c r="M4000" s="12" t="s">
        <v>19106</v>
      </c>
      <c r="N4000" s="12" t="s">
        <v>7987</v>
      </c>
      <c r="O4000" s="12" t="s">
        <v>19107</v>
      </c>
      <c r="P4000" s="13" t="str">
        <f>+IFERROR(VLOOKUP(Table32[[#This Row],[Código_parroquial]],Table5[[#All],[CÓDIGO PARROQUIA]:[CLASIFICACIÓN]],5,0),+IFERROR(VLOOKUP(CONCATENATE(Table32[[#This Row],[Código Cantón]],"50"),Table5[[#All],[CÓDIGO PARROQUIA]:[CLASIFICACIÓN]],5,0),""))</f>
        <v/>
      </c>
      <c r="Q4000" s="13" t="str">
        <f>+IFERROR(VLOOKUP(Table32[[#This Row],[Código Cantón]],Table4[[#All],[CÓDIGO CANTÓN]:[CLASIFICACIÓN]],6,0),"")</f>
        <v/>
      </c>
    </row>
    <row r="4001" spans="4:17" x14ac:dyDescent="0.3">
      <c r="D4001" s="12" t="s">
        <v>2482</v>
      </c>
      <c r="E4001" s="12" t="s">
        <v>255</v>
      </c>
      <c r="F4001" s="12" t="s">
        <v>266</v>
      </c>
      <c r="G4001" s="12" t="s">
        <v>265</v>
      </c>
      <c r="H4001" s="12" t="s">
        <v>1599</v>
      </c>
      <c r="I4001" s="12" t="s">
        <v>518</v>
      </c>
      <c r="J4001" s="12" t="s">
        <v>7550</v>
      </c>
      <c r="K4001" s="12" t="s">
        <v>19108</v>
      </c>
      <c r="L4001" s="12" t="s">
        <v>2483</v>
      </c>
      <c r="M4001" s="12" t="s">
        <v>19109</v>
      </c>
      <c r="N4001" s="12" t="s">
        <v>7987</v>
      </c>
      <c r="O4001" s="12" t="s">
        <v>19110</v>
      </c>
      <c r="P4001" s="13" t="str">
        <f>+IFERROR(VLOOKUP(Table32[[#This Row],[Código_parroquial]],Table5[[#All],[CÓDIGO PARROQUIA]:[CLASIFICACIÓN]],5,0),+IFERROR(VLOOKUP(CONCATENATE(Table32[[#This Row],[Código Cantón]],"50"),Table5[[#All],[CÓDIGO PARROQUIA]:[CLASIFICACIÓN]],5,0),""))</f>
        <v/>
      </c>
      <c r="Q4001" s="13" t="str">
        <f>+IFERROR(VLOOKUP(Table32[[#This Row],[Código Cantón]],Table4[[#All],[CÓDIGO CANTÓN]:[CLASIFICACIÓN]],6,0),"")</f>
        <v/>
      </c>
    </row>
    <row r="4002" spans="4:17" x14ac:dyDescent="0.3">
      <c r="D4002" s="12" t="s">
        <v>2482</v>
      </c>
      <c r="E4002" s="12" t="s">
        <v>255</v>
      </c>
      <c r="F4002" s="12" t="s">
        <v>266</v>
      </c>
      <c r="G4002" s="12" t="s">
        <v>265</v>
      </c>
      <c r="H4002" s="12" t="s">
        <v>1599</v>
      </c>
      <c r="I4002" s="12" t="s">
        <v>518</v>
      </c>
      <c r="J4002" s="12" t="s">
        <v>7550</v>
      </c>
      <c r="K4002" s="12" t="s">
        <v>19111</v>
      </c>
      <c r="L4002" s="12" t="s">
        <v>2483</v>
      </c>
      <c r="M4002" s="12" t="s">
        <v>19112</v>
      </c>
      <c r="N4002" s="12" t="s">
        <v>7987</v>
      </c>
      <c r="O4002" s="12" t="s">
        <v>19113</v>
      </c>
      <c r="P4002" s="13" t="str">
        <f>+IFERROR(VLOOKUP(Table32[[#This Row],[Código_parroquial]],Table5[[#All],[CÓDIGO PARROQUIA]:[CLASIFICACIÓN]],5,0),+IFERROR(VLOOKUP(CONCATENATE(Table32[[#This Row],[Código Cantón]],"50"),Table5[[#All],[CÓDIGO PARROQUIA]:[CLASIFICACIÓN]],5,0),""))</f>
        <v/>
      </c>
      <c r="Q4002" s="13" t="str">
        <f>+IFERROR(VLOOKUP(Table32[[#This Row],[Código Cantón]],Table4[[#All],[CÓDIGO CANTÓN]:[CLASIFICACIÓN]],6,0),"")</f>
        <v/>
      </c>
    </row>
    <row r="4003" spans="4:17" x14ac:dyDescent="0.3">
      <c r="D4003" s="12" t="s">
        <v>2482</v>
      </c>
      <c r="E4003" s="12" t="s">
        <v>255</v>
      </c>
      <c r="F4003" s="12" t="s">
        <v>266</v>
      </c>
      <c r="G4003" s="12" t="s">
        <v>265</v>
      </c>
      <c r="H4003" s="12" t="s">
        <v>1599</v>
      </c>
      <c r="I4003" s="12" t="s">
        <v>518</v>
      </c>
      <c r="J4003" s="12" t="s">
        <v>7550</v>
      </c>
      <c r="K4003" s="12" t="s">
        <v>19114</v>
      </c>
      <c r="L4003" s="12" t="s">
        <v>2483</v>
      </c>
      <c r="M4003" s="12" t="s">
        <v>19115</v>
      </c>
      <c r="N4003" s="12" t="s">
        <v>7987</v>
      </c>
      <c r="O4003" s="12" t="s">
        <v>2667</v>
      </c>
      <c r="P4003" s="13" t="str">
        <f>+IFERROR(VLOOKUP(Table32[[#This Row],[Código_parroquial]],Table5[[#All],[CÓDIGO PARROQUIA]:[CLASIFICACIÓN]],5,0),+IFERROR(VLOOKUP(CONCATENATE(Table32[[#This Row],[Código Cantón]],"50"),Table5[[#All],[CÓDIGO PARROQUIA]:[CLASIFICACIÓN]],5,0),""))</f>
        <v/>
      </c>
      <c r="Q4003" s="13" t="str">
        <f>+IFERROR(VLOOKUP(Table32[[#This Row],[Código Cantón]],Table4[[#All],[CÓDIGO CANTÓN]:[CLASIFICACIÓN]],6,0),"")</f>
        <v/>
      </c>
    </row>
    <row r="4004" spans="4:17" x14ac:dyDescent="0.3">
      <c r="D4004" s="12" t="s">
        <v>2482</v>
      </c>
      <c r="E4004" s="12" t="s">
        <v>255</v>
      </c>
      <c r="F4004" s="12" t="s">
        <v>266</v>
      </c>
      <c r="G4004" s="12" t="s">
        <v>265</v>
      </c>
      <c r="H4004" s="12" t="s">
        <v>1599</v>
      </c>
      <c r="I4004" s="12" t="s">
        <v>518</v>
      </c>
      <c r="J4004" s="12" t="s">
        <v>7550</v>
      </c>
      <c r="K4004" s="12" t="s">
        <v>19116</v>
      </c>
      <c r="L4004" s="12" t="s">
        <v>2483</v>
      </c>
      <c r="M4004" s="12" t="s">
        <v>19117</v>
      </c>
      <c r="N4004" s="12" t="s">
        <v>7987</v>
      </c>
      <c r="O4004" s="12" t="s">
        <v>19118</v>
      </c>
      <c r="P4004" s="13" t="str">
        <f>+IFERROR(VLOOKUP(Table32[[#This Row],[Código_parroquial]],Table5[[#All],[CÓDIGO PARROQUIA]:[CLASIFICACIÓN]],5,0),+IFERROR(VLOOKUP(CONCATENATE(Table32[[#This Row],[Código Cantón]],"50"),Table5[[#All],[CÓDIGO PARROQUIA]:[CLASIFICACIÓN]],5,0),""))</f>
        <v/>
      </c>
      <c r="Q4004" s="13" t="str">
        <f>+IFERROR(VLOOKUP(Table32[[#This Row],[Código Cantón]],Table4[[#All],[CÓDIGO CANTÓN]:[CLASIFICACIÓN]],6,0),"")</f>
        <v/>
      </c>
    </row>
    <row r="4005" spans="4:17" x14ac:dyDescent="0.3">
      <c r="D4005" s="12" t="s">
        <v>2482</v>
      </c>
      <c r="E4005" s="12" t="s">
        <v>255</v>
      </c>
      <c r="F4005" s="12" t="s">
        <v>266</v>
      </c>
      <c r="G4005" s="12" t="s">
        <v>265</v>
      </c>
      <c r="H4005" s="12" t="s">
        <v>1599</v>
      </c>
      <c r="I4005" s="12" t="s">
        <v>518</v>
      </c>
      <c r="J4005" s="12" t="s">
        <v>7550</v>
      </c>
      <c r="K4005" s="12" t="s">
        <v>19119</v>
      </c>
      <c r="L4005" s="12" t="s">
        <v>2483</v>
      </c>
      <c r="M4005" s="12" t="s">
        <v>19120</v>
      </c>
      <c r="N4005" s="12" t="s">
        <v>7980</v>
      </c>
      <c r="O4005" s="12" t="s">
        <v>19121</v>
      </c>
      <c r="P4005" s="13" t="str">
        <f>+IFERROR(VLOOKUP(Table32[[#This Row],[Código_parroquial]],Table5[[#All],[CÓDIGO PARROQUIA]:[CLASIFICACIÓN]],5,0),+IFERROR(VLOOKUP(CONCATENATE(Table32[[#This Row],[Código Cantón]],"50"),Table5[[#All],[CÓDIGO PARROQUIA]:[CLASIFICACIÓN]],5,0),""))</f>
        <v/>
      </c>
      <c r="Q4005" s="13" t="str">
        <f>+IFERROR(VLOOKUP(Table32[[#This Row],[Código Cantón]],Table4[[#All],[CÓDIGO CANTÓN]:[CLASIFICACIÓN]],6,0),"")</f>
        <v/>
      </c>
    </row>
    <row r="4006" spans="4:17" x14ac:dyDescent="0.3">
      <c r="D4006" s="12" t="s">
        <v>2482</v>
      </c>
      <c r="E4006" s="12" t="s">
        <v>255</v>
      </c>
      <c r="F4006" s="12" t="s">
        <v>266</v>
      </c>
      <c r="G4006" s="12" t="s">
        <v>265</v>
      </c>
      <c r="H4006" s="12" t="s">
        <v>1599</v>
      </c>
      <c r="I4006" s="12" t="s">
        <v>518</v>
      </c>
      <c r="J4006" s="12" t="s">
        <v>7550</v>
      </c>
      <c r="K4006" s="12" t="s">
        <v>19122</v>
      </c>
      <c r="L4006" s="12" t="s">
        <v>2483</v>
      </c>
      <c r="M4006" s="12" t="s">
        <v>9817</v>
      </c>
      <c r="N4006" s="12" t="s">
        <v>7980</v>
      </c>
      <c r="O4006" s="12" t="s">
        <v>19123</v>
      </c>
      <c r="P4006" s="13" t="str">
        <f>+IFERROR(VLOOKUP(Table32[[#This Row],[Código_parroquial]],Table5[[#All],[CÓDIGO PARROQUIA]:[CLASIFICACIÓN]],5,0),+IFERROR(VLOOKUP(CONCATENATE(Table32[[#This Row],[Código Cantón]],"50"),Table5[[#All],[CÓDIGO PARROQUIA]:[CLASIFICACIÓN]],5,0),""))</f>
        <v/>
      </c>
      <c r="Q4006" s="13" t="str">
        <f>+IFERROR(VLOOKUP(Table32[[#This Row],[Código Cantón]],Table4[[#All],[CÓDIGO CANTÓN]:[CLASIFICACIÓN]],6,0),"")</f>
        <v/>
      </c>
    </row>
    <row r="4007" spans="4:17" x14ac:dyDescent="0.3">
      <c r="D4007" s="12" t="s">
        <v>2482</v>
      </c>
      <c r="E4007" s="12" t="s">
        <v>255</v>
      </c>
      <c r="F4007" s="12" t="s">
        <v>266</v>
      </c>
      <c r="G4007" s="12" t="s">
        <v>265</v>
      </c>
      <c r="H4007" s="12" t="s">
        <v>1599</v>
      </c>
      <c r="I4007" s="12" t="s">
        <v>518</v>
      </c>
      <c r="J4007" s="12" t="s">
        <v>7550</v>
      </c>
      <c r="K4007" s="12" t="s">
        <v>19124</v>
      </c>
      <c r="L4007" s="12" t="s">
        <v>2483</v>
      </c>
      <c r="M4007" s="12" t="s">
        <v>19125</v>
      </c>
      <c r="N4007" s="12" t="s">
        <v>7987</v>
      </c>
      <c r="O4007" s="12" t="s">
        <v>19126</v>
      </c>
      <c r="P4007" s="13" t="str">
        <f>+IFERROR(VLOOKUP(Table32[[#This Row],[Código_parroquial]],Table5[[#All],[CÓDIGO PARROQUIA]:[CLASIFICACIÓN]],5,0),+IFERROR(VLOOKUP(CONCATENATE(Table32[[#This Row],[Código Cantón]],"50"),Table5[[#All],[CÓDIGO PARROQUIA]:[CLASIFICACIÓN]],5,0),""))</f>
        <v/>
      </c>
      <c r="Q4007" s="13" t="str">
        <f>+IFERROR(VLOOKUP(Table32[[#This Row],[Código Cantón]],Table4[[#All],[CÓDIGO CANTÓN]:[CLASIFICACIÓN]],6,0),"")</f>
        <v/>
      </c>
    </row>
    <row r="4008" spans="4:17" x14ac:dyDescent="0.3">
      <c r="D4008" s="12" t="s">
        <v>2482</v>
      </c>
      <c r="E4008" s="12" t="s">
        <v>255</v>
      </c>
      <c r="F4008" s="12" t="s">
        <v>266</v>
      </c>
      <c r="G4008" s="12" t="s">
        <v>265</v>
      </c>
      <c r="H4008" s="12" t="s">
        <v>1599</v>
      </c>
      <c r="I4008" s="12" t="s">
        <v>518</v>
      </c>
      <c r="J4008" s="12" t="s">
        <v>7550</v>
      </c>
      <c r="K4008" s="12" t="s">
        <v>19127</v>
      </c>
      <c r="L4008" s="12" t="s">
        <v>2483</v>
      </c>
      <c r="M4008" s="12" t="s">
        <v>19128</v>
      </c>
      <c r="N4008" s="12" t="s">
        <v>7987</v>
      </c>
      <c r="O4008" s="12" t="s">
        <v>19129</v>
      </c>
      <c r="P4008" s="13" t="str">
        <f>+IFERROR(VLOOKUP(Table32[[#This Row],[Código_parroquial]],Table5[[#All],[CÓDIGO PARROQUIA]:[CLASIFICACIÓN]],5,0),+IFERROR(VLOOKUP(CONCATENATE(Table32[[#This Row],[Código Cantón]],"50"),Table5[[#All],[CÓDIGO PARROQUIA]:[CLASIFICACIÓN]],5,0),""))</f>
        <v/>
      </c>
      <c r="Q4008" s="13" t="str">
        <f>+IFERROR(VLOOKUP(Table32[[#This Row],[Código Cantón]],Table4[[#All],[CÓDIGO CANTÓN]:[CLASIFICACIÓN]],6,0),"")</f>
        <v/>
      </c>
    </row>
    <row r="4009" spans="4:17" x14ac:dyDescent="0.3">
      <c r="D4009" s="12" t="s">
        <v>2482</v>
      </c>
      <c r="E4009" s="12" t="s">
        <v>255</v>
      </c>
      <c r="F4009" s="12" t="s">
        <v>266</v>
      </c>
      <c r="G4009" s="12" t="s">
        <v>265</v>
      </c>
      <c r="H4009" s="12" t="s">
        <v>1599</v>
      </c>
      <c r="I4009" s="12" t="s">
        <v>518</v>
      </c>
      <c r="J4009" s="12" t="s">
        <v>7550</v>
      </c>
      <c r="K4009" s="12" t="s">
        <v>19130</v>
      </c>
      <c r="L4009" s="12" t="s">
        <v>2483</v>
      </c>
      <c r="M4009" s="12" t="s">
        <v>19131</v>
      </c>
      <c r="N4009" s="12" t="s">
        <v>7987</v>
      </c>
      <c r="O4009" s="12" t="s">
        <v>19132</v>
      </c>
      <c r="P4009" s="13" t="str">
        <f>+IFERROR(VLOOKUP(Table32[[#This Row],[Código_parroquial]],Table5[[#All],[CÓDIGO PARROQUIA]:[CLASIFICACIÓN]],5,0),+IFERROR(VLOOKUP(CONCATENATE(Table32[[#This Row],[Código Cantón]],"50"),Table5[[#All],[CÓDIGO PARROQUIA]:[CLASIFICACIÓN]],5,0),""))</f>
        <v/>
      </c>
      <c r="Q4009" s="13" t="str">
        <f>+IFERROR(VLOOKUP(Table32[[#This Row],[Código Cantón]],Table4[[#All],[CÓDIGO CANTÓN]:[CLASIFICACIÓN]],6,0),"")</f>
        <v/>
      </c>
    </row>
    <row r="4010" spans="4:17" x14ac:dyDescent="0.3">
      <c r="D4010" s="12" t="s">
        <v>2482</v>
      </c>
      <c r="E4010" s="12" t="s">
        <v>255</v>
      </c>
      <c r="F4010" s="12" t="s">
        <v>266</v>
      </c>
      <c r="G4010" s="12" t="s">
        <v>265</v>
      </c>
      <c r="H4010" s="12" t="s">
        <v>1599</v>
      </c>
      <c r="I4010" s="12" t="s">
        <v>518</v>
      </c>
      <c r="J4010" s="12" t="s">
        <v>7550</v>
      </c>
      <c r="K4010" s="12" t="s">
        <v>19133</v>
      </c>
      <c r="L4010" s="12" t="s">
        <v>2483</v>
      </c>
      <c r="M4010" s="12" t="s">
        <v>19134</v>
      </c>
      <c r="N4010" s="12" t="s">
        <v>7987</v>
      </c>
      <c r="O4010" s="12" t="s">
        <v>19135</v>
      </c>
      <c r="P4010" s="13" t="str">
        <f>+IFERROR(VLOOKUP(Table32[[#This Row],[Código_parroquial]],Table5[[#All],[CÓDIGO PARROQUIA]:[CLASIFICACIÓN]],5,0),+IFERROR(VLOOKUP(CONCATENATE(Table32[[#This Row],[Código Cantón]],"50"),Table5[[#All],[CÓDIGO PARROQUIA]:[CLASIFICACIÓN]],5,0),""))</f>
        <v/>
      </c>
      <c r="Q4010" s="13" t="str">
        <f>+IFERROR(VLOOKUP(Table32[[#This Row],[Código Cantón]],Table4[[#All],[CÓDIGO CANTÓN]:[CLASIFICACIÓN]],6,0),"")</f>
        <v/>
      </c>
    </row>
    <row r="4011" spans="4:17" x14ac:dyDescent="0.3">
      <c r="D4011" s="12" t="s">
        <v>2482</v>
      </c>
      <c r="E4011" s="12" t="s">
        <v>255</v>
      </c>
      <c r="F4011" s="12" t="s">
        <v>266</v>
      </c>
      <c r="G4011" s="12" t="s">
        <v>265</v>
      </c>
      <c r="H4011" s="12" t="s">
        <v>1599</v>
      </c>
      <c r="I4011" s="12" t="s">
        <v>518</v>
      </c>
      <c r="J4011" s="12" t="s">
        <v>7550</v>
      </c>
      <c r="K4011" s="12" t="s">
        <v>19136</v>
      </c>
      <c r="L4011" s="12" t="s">
        <v>2483</v>
      </c>
      <c r="M4011" s="12" t="s">
        <v>14143</v>
      </c>
      <c r="N4011" s="12" t="s">
        <v>7980</v>
      </c>
      <c r="O4011" s="12" t="s">
        <v>19137</v>
      </c>
      <c r="P4011" s="13" t="str">
        <f>+IFERROR(VLOOKUP(Table32[[#This Row],[Código_parroquial]],Table5[[#All],[CÓDIGO PARROQUIA]:[CLASIFICACIÓN]],5,0),+IFERROR(VLOOKUP(CONCATENATE(Table32[[#This Row],[Código Cantón]],"50"),Table5[[#All],[CÓDIGO PARROQUIA]:[CLASIFICACIÓN]],5,0),""))</f>
        <v/>
      </c>
      <c r="Q4011" s="13" t="str">
        <f>+IFERROR(VLOOKUP(Table32[[#This Row],[Código Cantón]],Table4[[#All],[CÓDIGO CANTÓN]:[CLASIFICACIÓN]],6,0),"")</f>
        <v/>
      </c>
    </row>
    <row r="4012" spans="4:17" x14ac:dyDescent="0.3">
      <c r="D4012" s="12" t="s">
        <v>2482</v>
      </c>
      <c r="E4012" s="12" t="s">
        <v>255</v>
      </c>
      <c r="F4012" s="12" t="s">
        <v>266</v>
      </c>
      <c r="G4012" s="12" t="s">
        <v>265</v>
      </c>
      <c r="H4012" s="12" t="s">
        <v>1599</v>
      </c>
      <c r="I4012" s="12" t="s">
        <v>518</v>
      </c>
      <c r="J4012" s="12" t="s">
        <v>7550</v>
      </c>
      <c r="K4012" s="12" t="s">
        <v>19138</v>
      </c>
      <c r="L4012" s="12" t="s">
        <v>2483</v>
      </c>
      <c r="M4012" s="12" t="s">
        <v>9921</v>
      </c>
      <c r="N4012" s="12" t="s">
        <v>7980</v>
      </c>
      <c r="O4012" s="12" t="s">
        <v>19139</v>
      </c>
      <c r="P4012" s="13" t="str">
        <f>+IFERROR(VLOOKUP(Table32[[#This Row],[Código_parroquial]],Table5[[#All],[CÓDIGO PARROQUIA]:[CLASIFICACIÓN]],5,0),+IFERROR(VLOOKUP(CONCATENATE(Table32[[#This Row],[Código Cantón]],"50"),Table5[[#All],[CÓDIGO PARROQUIA]:[CLASIFICACIÓN]],5,0),""))</f>
        <v/>
      </c>
      <c r="Q4012" s="13" t="str">
        <f>+IFERROR(VLOOKUP(Table32[[#This Row],[Código Cantón]],Table4[[#All],[CÓDIGO CANTÓN]:[CLASIFICACIÓN]],6,0),"")</f>
        <v/>
      </c>
    </row>
    <row r="4013" spans="4:17" x14ac:dyDescent="0.3">
      <c r="D4013" s="12" t="s">
        <v>2482</v>
      </c>
      <c r="E4013" s="12" t="s">
        <v>255</v>
      </c>
      <c r="F4013" s="12" t="s">
        <v>266</v>
      </c>
      <c r="G4013" s="12" t="s">
        <v>265</v>
      </c>
      <c r="H4013" s="12" t="s">
        <v>1597</v>
      </c>
      <c r="I4013" s="12" t="s">
        <v>1598</v>
      </c>
      <c r="J4013" s="12" t="s">
        <v>7548</v>
      </c>
      <c r="K4013" s="12" t="s">
        <v>19140</v>
      </c>
      <c r="L4013" s="12" t="s">
        <v>2483</v>
      </c>
      <c r="M4013" s="12" t="s">
        <v>19141</v>
      </c>
      <c r="N4013" s="12" t="s">
        <v>7980</v>
      </c>
      <c r="O4013" s="12" t="s">
        <v>19142</v>
      </c>
      <c r="P4013" s="13" t="str">
        <f>+IFERROR(VLOOKUP(Table32[[#This Row],[Código_parroquial]],Table5[[#All],[CÓDIGO PARROQUIA]:[CLASIFICACIÓN]],5,0),+IFERROR(VLOOKUP(CONCATENATE(Table32[[#This Row],[Código Cantón]],"50"),Table5[[#All],[CÓDIGO PARROQUIA]:[CLASIFICACIÓN]],5,0),""))</f>
        <v/>
      </c>
      <c r="Q4013" s="13" t="str">
        <f>+IFERROR(VLOOKUP(Table32[[#This Row],[Código Cantón]],Table4[[#All],[CÓDIGO CANTÓN]:[CLASIFICACIÓN]],6,0),"")</f>
        <v/>
      </c>
    </row>
    <row r="4014" spans="4:17" x14ac:dyDescent="0.3">
      <c r="D4014" s="12" t="s">
        <v>2482</v>
      </c>
      <c r="E4014" s="12" t="s">
        <v>255</v>
      </c>
      <c r="F4014" s="12" t="s">
        <v>270</v>
      </c>
      <c r="G4014" s="12" t="s">
        <v>269</v>
      </c>
      <c r="H4014" s="12" t="s">
        <v>2669</v>
      </c>
      <c r="I4014" s="12" t="s">
        <v>270</v>
      </c>
      <c r="J4014" s="12" t="s">
        <v>7548</v>
      </c>
      <c r="K4014" s="12" t="s">
        <v>19143</v>
      </c>
      <c r="L4014" s="12" t="s">
        <v>2483</v>
      </c>
      <c r="M4014" s="12" t="s">
        <v>19144</v>
      </c>
      <c r="N4014" s="12" t="s">
        <v>7987</v>
      </c>
      <c r="O4014" s="12" t="s">
        <v>19145</v>
      </c>
      <c r="P4014" s="13" t="str">
        <f>+IFERROR(VLOOKUP(Table32[[#This Row],[Código_parroquial]],Table5[[#All],[CÓDIGO PARROQUIA]:[CLASIFICACIÓN]],5,0),+IFERROR(VLOOKUP(CONCATENATE(Table32[[#This Row],[Código Cantón]],"50"),Table5[[#All],[CÓDIGO PARROQUIA]:[CLASIFICACIÓN]],5,0),""))</f>
        <v/>
      </c>
      <c r="Q4014" s="13" t="str">
        <f>+IFERROR(VLOOKUP(Table32[[#This Row],[Código Cantón]],Table4[[#All],[CÓDIGO CANTÓN]:[CLASIFICACIÓN]],6,0),"")</f>
        <v/>
      </c>
    </row>
    <row r="4015" spans="4:17" x14ac:dyDescent="0.3">
      <c r="D4015" s="12" t="s">
        <v>2482</v>
      </c>
      <c r="E4015" s="12" t="s">
        <v>255</v>
      </c>
      <c r="F4015" s="12" t="s">
        <v>266</v>
      </c>
      <c r="G4015" s="12" t="s">
        <v>265</v>
      </c>
      <c r="H4015" s="12" t="s">
        <v>1599</v>
      </c>
      <c r="I4015" s="12" t="s">
        <v>518</v>
      </c>
      <c r="J4015" s="12" t="s">
        <v>7550</v>
      </c>
      <c r="K4015" s="12" t="s">
        <v>19146</v>
      </c>
      <c r="L4015" s="12" t="s">
        <v>2483</v>
      </c>
      <c r="M4015" s="12" t="s">
        <v>9865</v>
      </c>
      <c r="N4015" s="12" t="s">
        <v>7987</v>
      </c>
      <c r="O4015" s="12" t="s">
        <v>19147</v>
      </c>
      <c r="P4015" s="13" t="str">
        <f>+IFERROR(VLOOKUP(Table32[[#This Row],[Código_parroquial]],Table5[[#All],[CÓDIGO PARROQUIA]:[CLASIFICACIÓN]],5,0),+IFERROR(VLOOKUP(CONCATENATE(Table32[[#This Row],[Código Cantón]],"50"),Table5[[#All],[CÓDIGO PARROQUIA]:[CLASIFICACIÓN]],5,0),""))</f>
        <v/>
      </c>
      <c r="Q4015" s="13" t="str">
        <f>+IFERROR(VLOOKUP(Table32[[#This Row],[Código Cantón]],Table4[[#All],[CÓDIGO CANTÓN]:[CLASIFICACIÓN]],6,0),"")</f>
        <v/>
      </c>
    </row>
    <row r="4016" spans="4:17" x14ac:dyDescent="0.3">
      <c r="D4016" s="12" t="s">
        <v>2482</v>
      </c>
      <c r="E4016" s="12" t="s">
        <v>255</v>
      </c>
      <c r="F4016" s="12" t="s">
        <v>268</v>
      </c>
      <c r="G4016" s="12" t="s">
        <v>267</v>
      </c>
      <c r="H4016" s="12" t="s">
        <v>1602</v>
      </c>
      <c r="I4016" s="12" t="s">
        <v>268</v>
      </c>
      <c r="J4016" s="12" t="s">
        <v>7548</v>
      </c>
      <c r="K4016" s="12" t="s">
        <v>19148</v>
      </c>
      <c r="L4016" s="12" t="s">
        <v>2483</v>
      </c>
      <c r="M4016" s="12" t="s">
        <v>19149</v>
      </c>
      <c r="N4016" s="12" t="s">
        <v>7987</v>
      </c>
      <c r="O4016" s="12" t="s">
        <v>19150</v>
      </c>
      <c r="P4016" s="13" t="str">
        <f>+IFERROR(VLOOKUP(Table32[[#This Row],[Código_parroquial]],Table5[[#All],[CÓDIGO PARROQUIA]:[CLASIFICACIÓN]],5,0),+IFERROR(VLOOKUP(CONCATENATE(Table32[[#This Row],[Código Cantón]],"50"),Table5[[#All],[CÓDIGO PARROQUIA]:[CLASIFICACIÓN]],5,0),""))</f>
        <v/>
      </c>
      <c r="Q4016" s="13" t="str">
        <f>+IFERROR(VLOOKUP(Table32[[#This Row],[Código Cantón]],Table4[[#All],[CÓDIGO CANTÓN]:[CLASIFICACIÓN]],6,0),"")</f>
        <v/>
      </c>
    </row>
    <row r="4017" spans="4:17" x14ac:dyDescent="0.3">
      <c r="D4017" s="12" t="s">
        <v>2482</v>
      </c>
      <c r="E4017" s="12" t="s">
        <v>255</v>
      </c>
      <c r="F4017" s="12" t="s">
        <v>268</v>
      </c>
      <c r="G4017" s="12" t="s">
        <v>267</v>
      </c>
      <c r="H4017" s="12" t="s">
        <v>1602</v>
      </c>
      <c r="I4017" s="12" t="s">
        <v>268</v>
      </c>
      <c r="J4017" s="12" t="s">
        <v>7548</v>
      </c>
      <c r="K4017" s="12" t="s">
        <v>19151</v>
      </c>
      <c r="L4017" s="12" t="s">
        <v>2483</v>
      </c>
      <c r="M4017" s="12" t="s">
        <v>2513</v>
      </c>
      <c r="N4017" s="12" t="s">
        <v>7987</v>
      </c>
      <c r="O4017" s="12" t="s">
        <v>19152</v>
      </c>
      <c r="P4017" s="13" t="str">
        <f>+IFERROR(VLOOKUP(Table32[[#This Row],[Código_parroquial]],Table5[[#All],[CÓDIGO PARROQUIA]:[CLASIFICACIÓN]],5,0),+IFERROR(VLOOKUP(CONCATENATE(Table32[[#This Row],[Código Cantón]],"50"),Table5[[#All],[CÓDIGO PARROQUIA]:[CLASIFICACIÓN]],5,0),""))</f>
        <v/>
      </c>
      <c r="Q4017" s="13" t="str">
        <f>+IFERROR(VLOOKUP(Table32[[#This Row],[Código Cantón]],Table4[[#All],[CÓDIGO CANTÓN]:[CLASIFICACIÓN]],6,0),"")</f>
        <v/>
      </c>
    </row>
    <row r="4018" spans="4:17" x14ac:dyDescent="0.3">
      <c r="D4018" s="12" t="s">
        <v>2482</v>
      </c>
      <c r="E4018" s="12" t="s">
        <v>255</v>
      </c>
      <c r="F4018" s="12" t="s">
        <v>268</v>
      </c>
      <c r="G4018" s="12" t="s">
        <v>267</v>
      </c>
      <c r="H4018" s="12" t="s">
        <v>1602</v>
      </c>
      <c r="I4018" s="12" t="s">
        <v>268</v>
      </c>
      <c r="J4018" s="12" t="s">
        <v>7548</v>
      </c>
      <c r="K4018" s="12" t="s">
        <v>19153</v>
      </c>
      <c r="L4018" s="12" t="s">
        <v>2483</v>
      </c>
      <c r="M4018" s="12" t="s">
        <v>19154</v>
      </c>
      <c r="N4018" s="12" t="s">
        <v>7987</v>
      </c>
      <c r="O4018" s="12" t="s">
        <v>19155</v>
      </c>
      <c r="P4018" s="13" t="str">
        <f>+IFERROR(VLOOKUP(Table32[[#This Row],[Código_parroquial]],Table5[[#All],[CÓDIGO PARROQUIA]:[CLASIFICACIÓN]],5,0),+IFERROR(VLOOKUP(CONCATENATE(Table32[[#This Row],[Código Cantón]],"50"),Table5[[#All],[CÓDIGO PARROQUIA]:[CLASIFICACIÓN]],5,0),""))</f>
        <v/>
      </c>
      <c r="Q4018" s="13" t="str">
        <f>+IFERROR(VLOOKUP(Table32[[#This Row],[Código Cantón]],Table4[[#All],[CÓDIGO CANTÓN]:[CLASIFICACIÓN]],6,0),"")</f>
        <v/>
      </c>
    </row>
    <row r="4019" spans="4:17" x14ac:dyDescent="0.3">
      <c r="D4019" s="12" t="s">
        <v>2482</v>
      </c>
      <c r="E4019" s="12" t="s">
        <v>255</v>
      </c>
      <c r="F4019" s="12" t="s">
        <v>268</v>
      </c>
      <c r="G4019" s="12" t="s">
        <v>267</v>
      </c>
      <c r="H4019" s="12" t="s">
        <v>1602</v>
      </c>
      <c r="I4019" s="12" t="s">
        <v>268</v>
      </c>
      <c r="J4019" s="12" t="s">
        <v>7548</v>
      </c>
      <c r="K4019" s="12" t="s">
        <v>19156</v>
      </c>
      <c r="L4019" s="12" t="s">
        <v>2483</v>
      </c>
      <c r="M4019" s="12" t="s">
        <v>19157</v>
      </c>
      <c r="N4019" s="12" t="s">
        <v>7987</v>
      </c>
      <c r="O4019" s="12" t="s">
        <v>471</v>
      </c>
      <c r="P4019" s="13" t="str">
        <f>+IFERROR(VLOOKUP(Table32[[#This Row],[Código_parroquial]],Table5[[#All],[CÓDIGO PARROQUIA]:[CLASIFICACIÓN]],5,0),+IFERROR(VLOOKUP(CONCATENATE(Table32[[#This Row],[Código Cantón]],"50"),Table5[[#All],[CÓDIGO PARROQUIA]:[CLASIFICACIÓN]],5,0),""))</f>
        <v/>
      </c>
      <c r="Q4019" s="13" t="str">
        <f>+IFERROR(VLOOKUP(Table32[[#This Row],[Código Cantón]],Table4[[#All],[CÓDIGO CANTÓN]:[CLASIFICACIÓN]],6,0),"")</f>
        <v/>
      </c>
    </row>
    <row r="4020" spans="4:17" x14ac:dyDescent="0.3">
      <c r="D4020" s="12" t="s">
        <v>2482</v>
      </c>
      <c r="E4020" s="12" t="s">
        <v>255</v>
      </c>
      <c r="F4020" s="12" t="s">
        <v>268</v>
      </c>
      <c r="G4020" s="12" t="s">
        <v>267</v>
      </c>
      <c r="H4020" s="12" t="s">
        <v>1602</v>
      </c>
      <c r="I4020" s="12" t="s">
        <v>268</v>
      </c>
      <c r="J4020" s="12" t="s">
        <v>7548</v>
      </c>
      <c r="K4020" s="12" t="s">
        <v>19158</v>
      </c>
      <c r="L4020" s="12" t="s">
        <v>2483</v>
      </c>
      <c r="M4020" s="12" t="s">
        <v>19159</v>
      </c>
      <c r="N4020" s="12" t="s">
        <v>7987</v>
      </c>
      <c r="O4020" s="12" t="s">
        <v>19160</v>
      </c>
      <c r="P4020" s="13" t="str">
        <f>+IFERROR(VLOOKUP(Table32[[#This Row],[Código_parroquial]],Table5[[#All],[CÓDIGO PARROQUIA]:[CLASIFICACIÓN]],5,0),+IFERROR(VLOOKUP(CONCATENATE(Table32[[#This Row],[Código Cantón]],"50"),Table5[[#All],[CÓDIGO PARROQUIA]:[CLASIFICACIÓN]],5,0),""))</f>
        <v/>
      </c>
      <c r="Q4020" s="13" t="str">
        <f>+IFERROR(VLOOKUP(Table32[[#This Row],[Código Cantón]],Table4[[#All],[CÓDIGO CANTÓN]:[CLASIFICACIÓN]],6,0),"")</f>
        <v/>
      </c>
    </row>
    <row r="4021" spans="4:17" x14ac:dyDescent="0.3">
      <c r="D4021" s="12" t="s">
        <v>2482</v>
      </c>
      <c r="E4021" s="12" t="s">
        <v>255</v>
      </c>
      <c r="F4021" s="12" t="s">
        <v>268</v>
      </c>
      <c r="G4021" s="12" t="s">
        <v>267</v>
      </c>
      <c r="H4021" s="12" t="s">
        <v>1602</v>
      </c>
      <c r="I4021" s="12" t="s">
        <v>268</v>
      </c>
      <c r="J4021" s="12" t="s">
        <v>7548</v>
      </c>
      <c r="K4021" s="12" t="s">
        <v>19161</v>
      </c>
      <c r="L4021" s="12" t="s">
        <v>2483</v>
      </c>
      <c r="M4021" s="12" t="s">
        <v>16254</v>
      </c>
      <c r="N4021" s="12" t="s">
        <v>7987</v>
      </c>
      <c r="O4021" s="12" t="s">
        <v>19162</v>
      </c>
      <c r="P4021" s="13" t="str">
        <f>+IFERROR(VLOOKUP(Table32[[#This Row],[Código_parroquial]],Table5[[#All],[CÓDIGO PARROQUIA]:[CLASIFICACIÓN]],5,0),+IFERROR(VLOOKUP(CONCATENATE(Table32[[#This Row],[Código Cantón]],"50"),Table5[[#All],[CÓDIGO PARROQUIA]:[CLASIFICACIÓN]],5,0),""))</f>
        <v/>
      </c>
      <c r="Q4021" s="13" t="str">
        <f>+IFERROR(VLOOKUP(Table32[[#This Row],[Código Cantón]],Table4[[#All],[CÓDIGO CANTÓN]:[CLASIFICACIÓN]],6,0),"")</f>
        <v/>
      </c>
    </row>
    <row r="4022" spans="4:17" x14ac:dyDescent="0.3">
      <c r="D4022" s="12" t="s">
        <v>2482</v>
      </c>
      <c r="E4022" s="12" t="s">
        <v>255</v>
      </c>
      <c r="F4022" s="12" t="s">
        <v>268</v>
      </c>
      <c r="G4022" s="12" t="s">
        <v>267</v>
      </c>
      <c r="H4022" s="12" t="s">
        <v>1602</v>
      </c>
      <c r="I4022" s="12" t="s">
        <v>268</v>
      </c>
      <c r="J4022" s="12" t="s">
        <v>7548</v>
      </c>
      <c r="K4022" s="12" t="s">
        <v>19163</v>
      </c>
      <c r="L4022" s="12" t="s">
        <v>2483</v>
      </c>
      <c r="M4022" s="12" t="s">
        <v>10318</v>
      </c>
      <c r="N4022" s="12" t="s">
        <v>7987</v>
      </c>
      <c r="O4022" s="12" t="s">
        <v>312</v>
      </c>
      <c r="P4022" s="13" t="str">
        <f>+IFERROR(VLOOKUP(Table32[[#This Row],[Código_parroquial]],Table5[[#All],[CÓDIGO PARROQUIA]:[CLASIFICACIÓN]],5,0),+IFERROR(VLOOKUP(CONCATENATE(Table32[[#This Row],[Código Cantón]],"50"),Table5[[#All],[CÓDIGO PARROQUIA]:[CLASIFICACIÓN]],5,0),""))</f>
        <v/>
      </c>
      <c r="Q4022" s="13" t="str">
        <f>+IFERROR(VLOOKUP(Table32[[#This Row],[Código Cantón]],Table4[[#All],[CÓDIGO CANTÓN]:[CLASIFICACIÓN]],6,0),"")</f>
        <v/>
      </c>
    </row>
    <row r="4023" spans="4:17" x14ac:dyDescent="0.3">
      <c r="D4023" s="12" t="s">
        <v>2482</v>
      </c>
      <c r="E4023" s="12" t="s">
        <v>255</v>
      </c>
      <c r="F4023" s="12" t="s">
        <v>268</v>
      </c>
      <c r="G4023" s="12" t="s">
        <v>267</v>
      </c>
      <c r="H4023" s="12" t="s">
        <v>1602</v>
      </c>
      <c r="I4023" s="12" t="s">
        <v>268</v>
      </c>
      <c r="J4023" s="12" t="s">
        <v>7548</v>
      </c>
      <c r="K4023" s="12" t="s">
        <v>19164</v>
      </c>
      <c r="L4023" s="12" t="s">
        <v>2483</v>
      </c>
      <c r="M4023" s="12" t="s">
        <v>19165</v>
      </c>
      <c r="N4023" s="12" t="s">
        <v>7987</v>
      </c>
      <c r="O4023" s="12" t="s">
        <v>19166</v>
      </c>
      <c r="P4023" s="13" t="str">
        <f>+IFERROR(VLOOKUP(Table32[[#This Row],[Código_parroquial]],Table5[[#All],[CÓDIGO PARROQUIA]:[CLASIFICACIÓN]],5,0),+IFERROR(VLOOKUP(CONCATENATE(Table32[[#This Row],[Código Cantón]],"50"),Table5[[#All],[CÓDIGO PARROQUIA]:[CLASIFICACIÓN]],5,0),""))</f>
        <v/>
      </c>
      <c r="Q4023" s="13" t="str">
        <f>+IFERROR(VLOOKUP(Table32[[#This Row],[Código Cantón]],Table4[[#All],[CÓDIGO CANTÓN]:[CLASIFICACIÓN]],6,0),"")</f>
        <v/>
      </c>
    </row>
    <row r="4024" spans="4:17" x14ac:dyDescent="0.3">
      <c r="D4024" s="12" t="s">
        <v>2482</v>
      </c>
      <c r="E4024" s="12" t="s">
        <v>255</v>
      </c>
      <c r="F4024" s="12" t="s">
        <v>268</v>
      </c>
      <c r="G4024" s="12" t="s">
        <v>267</v>
      </c>
      <c r="H4024" s="12" t="s">
        <v>1602</v>
      </c>
      <c r="I4024" s="12" t="s">
        <v>268</v>
      </c>
      <c r="J4024" s="12" t="s">
        <v>7548</v>
      </c>
      <c r="K4024" s="12" t="s">
        <v>19167</v>
      </c>
      <c r="L4024" s="12" t="s">
        <v>2483</v>
      </c>
      <c r="M4024" s="12" t="s">
        <v>18698</v>
      </c>
      <c r="N4024" s="12" t="s">
        <v>7987</v>
      </c>
      <c r="O4024" s="12" t="s">
        <v>19168</v>
      </c>
      <c r="P4024" s="13" t="str">
        <f>+IFERROR(VLOOKUP(Table32[[#This Row],[Código_parroquial]],Table5[[#All],[CÓDIGO PARROQUIA]:[CLASIFICACIÓN]],5,0),+IFERROR(VLOOKUP(CONCATENATE(Table32[[#This Row],[Código Cantón]],"50"),Table5[[#All],[CÓDIGO PARROQUIA]:[CLASIFICACIÓN]],5,0),""))</f>
        <v/>
      </c>
      <c r="Q4024" s="13" t="str">
        <f>+IFERROR(VLOOKUP(Table32[[#This Row],[Código Cantón]],Table4[[#All],[CÓDIGO CANTÓN]:[CLASIFICACIÓN]],6,0),"")</f>
        <v/>
      </c>
    </row>
    <row r="4025" spans="4:17" x14ac:dyDescent="0.3">
      <c r="D4025" s="12" t="s">
        <v>2482</v>
      </c>
      <c r="E4025" s="12" t="s">
        <v>255</v>
      </c>
      <c r="F4025" s="12" t="s">
        <v>268</v>
      </c>
      <c r="G4025" s="12" t="s">
        <v>267</v>
      </c>
      <c r="H4025" s="12" t="s">
        <v>1602</v>
      </c>
      <c r="I4025" s="12" t="s">
        <v>268</v>
      </c>
      <c r="J4025" s="12" t="s">
        <v>7548</v>
      </c>
      <c r="K4025" s="12" t="s">
        <v>19169</v>
      </c>
      <c r="L4025" s="12" t="s">
        <v>2483</v>
      </c>
      <c r="M4025" s="12" t="s">
        <v>18865</v>
      </c>
      <c r="N4025" s="12" t="s">
        <v>7987</v>
      </c>
      <c r="O4025" s="12" t="s">
        <v>19170</v>
      </c>
      <c r="P4025" s="13" t="str">
        <f>+IFERROR(VLOOKUP(Table32[[#This Row],[Código_parroquial]],Table5[[#All],[CÓDIGO PARROQUIA]:[CLASIFICACIÓN]],5,0),+IFERROR(VLOOKUP(CONCATENATE(Table32[[#This Row],[Código Cantón]],"50"),Table5[[#All],[CÓDIGO PARROQUIA]:[CLASIFICACIÓN]],5,0),""))</f>
        <v/>
      </c>
      <c r="Q4025" s="13" t="str">
        <f>+IFERROR(VLOOKUP(Table32[[#This Row],[Código Cantón]],Table4[[#All],[CÓDIGO CANTÓN]:[CLASIFICACIÓN]],6,0),"")</f>
        <v/>
      </c>
    </row>
    <row r="4026" spans="4:17" x14ac:dyDescent="0.3">
      <c r="D4026" s="12" t="s">
        <v>2482</v>
      </c>
      <c r="E4026" s="12" t="s">
        <v>255</v>
      </c>
      <c r="F4026" s="12" t="s">
        <v>268</v>
      </c>
      <c r="G4026" s="12" t="s">
        <v>267</v>
      </c>
      <c r="H4026" s="12" t="s">
        <v>1602</v>
      </c>
      <c r="I4026" s="12" t="s">
        <v>268</v>
      </c>
      <c r="J4026" s="12" t="s">
        <v>7548</v>
      </c>
      <c r="K4026" s="12" t="s">
        <v>19171</v>
      </c>
      <c r="L4026" s="12" t="s">
        <v>2483</v>
      </c>
      <c r="M4026" s="12" t="s">
        <v>19172</v>
      </c>
      <c r="N4026" s="12" t="s">
        <v>7987</v>
      </c>
      <c r="O4026" s="12" t="s">
        <v>19173</v>
      </c>
      <c r="P4026" s="13" t="str">
        <f>+IFERROR(VLOOKUP(Table32[[#This Row],[Código_parroquial]],Table5[[#All],[CÓDIGO PARROQUIA]:[CLASIFICACIÓN]],5,0),+IFERROR(VLOOKUP(CONCATENATE(Table32[[#This Row],[Código Cantón]],"50"),Table5[[#All],[CÓDIGO PARROQUIA]:[CLASIFICACIÓN]],5,0),""))</f>
        <v/>
      </c>
      <c r="Q4026" s="13" t="str">
        <f>+IFERROR(VLOOKUP(Table32[[#This Row],[Código Cantón]],Table4[[#All],[CÓDIGO CANTÓN]:[CLASIFICACIÓN]],6,0),"")</f>
        <v/>
      </c>
    </row>
    <row r="4027" spans="4:17" x14ac:dyDescent="0.3">
      <c r="D4027" s="12" t="s">
        <v>2482</v>
      </c>
      <c r="E4027" s="12" t="s">
        <v>255</v>
      </c>
      <c r="F4027" s="12" t="s">
        <v>268</v>
      </c>
      <c r="G4027" s="12" t="s">
        <v>267</v>
      </c>
      <c r="H4027" s="12" t="s">
        <v>1607</v>
      </c>
      <c r="I4027" s="12" t="s">
        <v>7924</v>
      </c>
      <c r="J4027" s="12" t="s">
        <v>7550</v>
      </c>
      <c r="K4027" s="12" t="s">
        <v>19174</v>
      </c>
      <c r="L4027" s="12" t="s">
        <v>2483</v>
      </c>
      <c r="M4027" s="12" t="s">
        <v>10300</v>
      </c>
      <c r="N4027" s="12" t="s">
        <v>7980</v>
      </c>
      <c r="O4027" s="12" t="s">
        <v>1608</v>
      </c>
      <c r="P4027" s="13" t="str">
        <f>+IFERROR(VLOOKUP(Table32[[#This Row],[Código_parroquial]],Table5[[#All],[CÓDIGO PARROQUIA]:[CLASIFICACIÓN]],5,0),+IFERROR(VLOOKUP(CONCATENATE(Table32[[#This Row],[Código Cantón]],"50"),Table5[[#All],[CÓDIGO PARROQUIA]:[CLASIFICACIÓN]],5,0),""))</f>
        <v/>
      </c>
      <c r="Q4027" s="13" t="str">
        <f>+IFERROR(VLOOKUP(Table32[[#This Row],[Código Cantón]],Table4[[#All],[CÓDIGO CANTÓN]:[CLASIFICACIÓN]],6,0),"")</f>
        <v/>
      </c>
    </row>
    <row r="4028" spans="4:17" x14ac:dyDescent="0.3">
      <c r="D4028" s="12" t="s">
        <v>2482</v>
      </c>
      <c r="E4028" s="12" t="s">
        <v>255</v>
      </c>
      <c r="F4028" s="12" t="s">
        <v>268</v>
      </c>
      <c r="G4028" s="12" t="s">
        <v>267</v>
      </c>
      <c r="H4028" s="12" t="s">
        <v>1602</v>
      </c>
      <c r="I4028" s="12" t="s">
        <v>268</v>
      </c>
      <c r="J4028" s="12" t="s">
        <v>7548</v>
      </c>
      <c r="K4028" s="12" t="s">
        <v>19175</v>
      </c>
      <c r="L4028" s="12" t="s">
        <v>2483</v>
      </c>
      <c r="M4028" s="12" t="s">
        <v>19176</v>
      </c>
      <c r="N4028" s="12" t="s">
        <v>7987</v>
      </c>
      <c r="O4028" s="12" t="s">
        <v>19177</v>
      </c>
      <c r="P4028" s="13" t="str">
        <f>+IFERROR(VLOOKUP(Table32[[#This Row],[Código_parroquial]],Table5[[#All],[CÓDIGO PARROQUIA]:[CLASIFICACIÓN]],5,0),+IFERROR(VLOOKUP(CONCATENATE(Table32[[#This Row],[Código Cantón]],"50"),Table5[[#All],[CÓDIGO PARROQUIA]:[CLASIFICACIÓN]],5,0),""))</f>
        <v/>
      </c>
      <c r="Q4028" s="13" t="str">
        <f>+IFERROR(VLOOKUP(Table32[[#This Row],[Código Cantón]],Table4[[#All],[CÓDIGO CANTÓN]:[CLASIFICACIÓN]],6,0),"")</f>
        <v/>
      </c>
    </row>
    <row r="4029" spans="4:17" x14ac:dyDescent="0.3">
      <c r="D4029" s="12" t="s">
        <v>2482</v>
      </c>
      <c r="E4029" s="12" t="s">
        <v>255</v>
      </c>
      <c r="F4029" s="12" t="s">
        <v>268</v>
      </c>
      <c r="G4029" s="12" t="s">
        <v>267</v>
      </c>
      <c r="H4029" s="12" t="s">
        <v>1602</v>
      </c>
      <c r="I4029" s="12" t="s">
        <v>268</v>
      </c>
      <c r="J4029" s="12" t="s">
        <v>7548</v>
      </c>
      <c r="K4029" s="12" t="s">
        <v>19178</v>
      </c>
      <c r="L4029" s="12" t="s">
        <v>2483</v>
      </c>
      <c r="M4029" s="12" t="s">
        <v>10602</v>
      </c>
      <c r="N4029" s="12" t="s">
        <v>7987</v>
      </c>
      <c r="O4029" s="12" t="s">
        <v>19179</v>
      </c>
      <c r="P4029" s="13" t="str">
        <f>+IFERROR(VLOOKUP(Table32[[#This Row],[Código_parroquial]],Table5[[#All],[CÓDIGO PARROQUIA]:[CLASIFICACIÓN]],5,0),+IFERROR(VLOOKUP(CONCATENATE(Table32[[#This Row],[Código Cantón]],"50"),Table5[[#All],[CÓDIGO PARROQUIA]:[CLASIFICACIÓN]],5,0),""))</f>
        <v/>
      </c>
      <c r="Q4029" s="13" t="str">
        <f>+IFERROR(VLOOKUP(Table32[[#This Row],[Código Cantón]],Table4[[#All],[CÓDIGO CANTÓN]:[CLASIFICACIÓN]],6,0),"")</f>
        <v/>
      </c>
    </row>
    <row r="4030" spans="4:17" x14ac:dyDescent="0.3">
      <c r="D4030" s="12" t="s">
        <v>2482</v>
      </c>
      <c r="E4030" s="12" t="s">
        <v>255</v>
      </c>
      <c r="F4030" s="12" t="s">
        <v>268</v>
      </c>
      <c r="G4030" s="12" t="s">
        <v>267</v>
      </c>
      <c r="H4030" s="12" t="s">
        <v>1602</v>
      </c>
      <c r="I4030" s="12" t="s">
        <v>268</v>
      </c>
      <c r="J4030" s="12" t="s">
        <v>7548</v>
      </c>
      <c r="K4030" s="12" t="s">
        <v>19180</v>
      </c>
      <c r="L4030" s="12" t="s">
        <v>2483</v>
      </c>
      <c r="M4030" s="12" t="s">
        <v>19181</v>
      </c>
      <c r="N4030" s="12" t="s">
        <v>7987</v>
      </c>
      <c r="O4030" s="12" t="s">
        <v>19182</v>
      </c>
      <c r="P4030" s="13" t="str">
        <f>+IFERROR(VLOOKUP(Table32[[#This Row],[Código_parroquial]],Table5[[#All],[CÓDIGO PARROQUIA]:[CLASIFICACIÓN]],5,0),+IFERROR(VLOOKUP(CONCATENATE(Table32[[#This Row],[Código Cantón]],"50"),Table5[[#All],[CÓDIGO PARROQUIA]:[CLASIFICACIÓN]],5,0),""))</f>
        <v/>
      </c>
      <c r="Q4030" s="13" t="str">
        <f>+IFERROR(VLOOKUP(Table32[[#This Row],[Código Cantón]],Table4[[#All],[CÓDIGO CANTÓN]:[CLASIFICACIÓN]],6,0),"")</f>
        <v/>
      </c>
    </row>
    <row r="4031" spans="4:17" x14ac:dyDescent="0.3">
      <c r="D4031" s="12" t="s">
        <v>2482</v>
      </c>
      <c r="E4031" s="12" t="s">
        <v>255</v>
      </c>
      <c r="F4031" s="12" t="s">
        <v>268</v>
      </c>
      <c r="G4031" s="12" t="s">
        <v>267</v>
      </c>
      <c r="H4031" s="12" t="s">
        <v>1602</v>
      </c>
      <c r="I4031" s="12" t="s">
        <v>268</v>
      </c>
      <c r="J4031" s="12" t="s">
        <v>7548</v>
      </c>
      <c r="K4031" s="12" t="s">
        <v>19183</v>
      </c>
      <c r="L4031" s="12" t="s">
        <v>2483</v>
      </c>
      <c r="M4031" s="12" t="s">
        <v>12258</v>
      </c>
      <c r="N4031" s="12" t="s">
        <v>7987</v>
      </c>
      <c r="O4031" s="12" t="s">
        <v>19184</v>
      </c>
      <c r="P4031" s="13" t="str">
        <f>+IFERROR(VLOOKUP(Table32[[#This Row],[Código_parroquial]],Table5[[#All],[CÓDIGO PARROQUIA]:[CLASIFICACIÓN]],5,0),+IFERROR(VLOOKUP(CONCATENATE(Table32[[#This Row],[Código Cantón]],"50"),Table5[[#All],[CÓDIGO PARROQUIA]:[CLASIFICACIÓN]],5,0),""))</f>
        <v/>
      </c>
      <c r="Q4031" s="13" t="str">
        <f>+IFERROR(VLOOKUP(Table32[[#This Row],[Código Cantón]],Table4[[#All],[CÓDIGO CANTÓN]:[CLASIFICACIÓN]],6,0),"")</f>
        <v/>
      </c>
    </row>
    <row r="4032" spans="4:17" x14ac:dyDescent="0.3">
      <c r="D4032" s="12" t="s">
        <v>2482</v>
      </c>
      <c r="E4032" s="12" t="s">
        <v>255</v>
      </c>
      <c r="F4032" s="12" t="s">
        <v>268</v>
      </c>
      <c r="G4032" s="12" t="s">
        <v>267</v>
      </c>
      <c r="H4032" s="12" t="s">
        <v>1602</v>
      </c>
      <c r="I4032" s="12" t="s">
        <v>268</v>
      </c>
      <c r="J4032" s="12" t="s">
        <v>7548</v>
      </c>
      <c r="K4032" s="12" t="s">
        <v>19185</v>
      </c>
      <c r="L4032" s="12" t="s">
        <v>2483</v>
      </c>
      <c r="M4032" s="12" t="s">
        <v>9563</v>
      </c>
      <c r="N4032" s="12" t="s">
        <v>7987</v>
      </c>
      <c r="O4032" s="12" t="s">
        <v>19186</v>
      </c>
      <c r="P4032" s="13" t="str">
        <f>+IFERROR(VLOOKUP(Table32[[#This Row],[Código_parroquial]],Table5[[#All],[CÓDIGO PARROQUIA]:[CLASIFICACIÓN]],5,0),+IFERROR(VLOOKUP(CONCATENATE(Table32[[#This Row],[Código Cantón]],"50"),Table5[[#All],[CÓDIGO PARROQUIA]:[CLASIFICACIÓN]],5,0),""))</f>
        <v/>
      </c>
      <c r="Q4032" s="13" t="str">
        <f>+IFERROR(VLOOKUP(Table32[[#This Row],[Código Cantón]],Table4[[#All],[CÓDIGO CANTÓN]:[CLASIFICACIÓN]],6,0),"")</f>
        <v/>
      </c>
    </row>
    <row r="4033" spans="4:17" x14ac:dyDescent="0.3">
      <c r="D4033" s="12" t="s">
        <v>2482</v>
      </c>
      <c r="E4033" s="12" t="s">
        <v>255</v>
      </c>
      <c r="F4033" s="12" t="s">
        <v>268</v>
      </c>
      <c r="G4033" s="12" t="s">
        <v>267</v>
      </c>
      <c r="H4033" s="12" t="s">
        <v>1602</v>
      </c>
      <c r="I4033" s="12" t="s">
        <v>268</v>
      </c>
      <c r="J4033" s="12" t="s">
        <v>7548</v>
      </c>
      <c r="K4033" s="12" t="s">
        <v>19187</v>
      </c>
      <c r="L4033" s="12" t="s">
        <v>2483</v>
      </c>
      <c r="M4033" s="12" t="s">
        <v>9802</v>
      </c>
      <c r="N4033" s="12" t="s">
        <v>7987</v>
      </c>
      <c r="O4033" s="12" t="s">
        <v>19188</v>
      </c>
      <c r="P4033" s="13" t="str">
        <f>+IFERROR(VLOOKUP(Table32[[#This Row],[Código_parroquial]],Table5[[#All],[CÓDIGO PARROQUIA]:[CLASIFICACIÓN]],5,0),+IFERROR(VLOOKUP(CONCATENATE(Table32[[#This Row],[Código Cantón]],"50"),Table5[[#All],[CÓDIGO PARROQUIA]:[CLASIFICACIÓN]],5,0),""))</f>
        <v/>
      </c>
      <c r="Q4033" s="13" t="str">
        <f>+IFERROR(VLOOKUP(Table32[[#This Row],[Código Cantón]],Table4[[#All],[CÓDIGO CANTÓN]:[CLASIFICACIÓN]],6,0),"")</f>
        <v/>
      </c>
    </row>
    <row r="4034" spans="4:17" x14ac:dyDescent="0.3">
      <c r="D4034" s="12" t="s">
        <v>2482</v>
      </c>
      <c r="E4034" s="12" t="s">
        <v>255</v>
      </c>
      <c r="F4034" s="12" t="s">
        <v>268</v>
      </c>
      <c r="G4034" s="12" t="s">
        <v>267</v>
      </c>
      <c r="H4034" s="12" t="s">
        <v>1602</v>
      </c>
      <c r="I4034" s="12" t="s">
        <v>268</v>
      </c>
      <c r="J4034" s="12" t="s">
        <v>7548</v>
      </c>
      <c r="K4034" s="12" t="s">
        <v>19189</v>
      </c>
      <c r="L4034" s="12" t="s">
        <v>2483</v>
      </c>
      <c r="M4034" s="12" t="s">
        <v>19190</v>
      </c>
      <c r="N4034" s="12" t="s">
        <v>7980</v>
      </c>
      <c r="O4034" s="12" t="s">
        <v>1087</v>
      </c>
      <c r="P4034" s="13" t="str">
        <f>+IFERROR(VLOOKUP(Table32[[#This Row],[Código_parroquial]],Table5[[#All],[CÓDIGO PARROQUIA]:[CLASIFICACIÓN]],5,0),+IFERROR(VLOOKUP(CONCATENATE(Table32[[#This Row],[Código Cantón]],"50"),Table5[[#All],[CÓDIGO PARROQUIA]:[CLASIFICACIÓN]],5,0),""))</f>
        <v/>
      </c>
      <c r="Q4034" s="13" t="str">
        <f>+IFERROR(VLOOKUP(Table32[[#This Row],[Código Cantón]],Table4[[#All],[CÓDIGO CANTÓN]:[CLASIFICACIÓN]],6,0),"")</f>
        <v/>
      </c>
    </row>
    <row r="4035" spans="4:17" x14ac:dyDescent="0.3">
      <c r="D4035" s="12" t="s">
        <v>2482</v>
      </c>
      <c r="E4035" s="12" t="s">
        <v>255</v>
      </c>
      <c r="F4035" s="12" t="s">
        <v>268</v>
      </c>
      <c r="G4035" s="12" t="s">
        <v>267</v>
      </c>
      <c r="H4035" s="12" t="s">
        <v>2668</v>
      </c>
      <c r="I4035" s="12" t="s">
        <v>268</v>
      </c>
      <c r="J4035" s="12" t="s">
        <v>7548</v>
      </c>
      <c r="K4035" s="12" t="s">
        <v>19191</v>
      </c>
      <c r="L4035" s="12" t="s">
        <v>2483</v>
      </c>
      <c r="M4035" s="12" t="s">
        <v>15041</v>
      </c>
      <c r="N4035" s="12" t="s">
        <v>7980</v>
      </c>
      <c r="O4035" s="12" t="s">
        <v>19192</v>
      </c>
      <c r="P4035" s="13" t="str">
        <f>+IFERROR(VLOOKUP(Table32[[#This Row],[Código_parroquial]],Table5[[#All],[CÓDIGO PARROQUIA]:[CLASIFICACIÓN]],5,0),+IFERROR(VLOOKUP(CONCATENATE(Table32[[#This Row],[Código Cantón]],"50"),Table5[[#All],[CÓDIGO PARROQUIA]:[CLASIFICACIÓN]],5,0),""))</f>
        <v/>
      </c>
      <c r="Q4035" s="13" t="str">
        <f>+IFERROR(VLOOKUP(Table32[[#This Row],[Código Cantón]],Table4[[#All],[CÓDIGO CANTÓN]:[CLASIFICACIÓN]],6,0),"")</f>
        <v/>
      </c>
    </row>
    <row r="4036" spans="4:17" x14ac:dyDescent="0.3">
      <c r="D4036" s="12" t="s">
        <v>2482</v>
      </c>
      <c r="E4036" s="12" t="s">
        <v>255</v>
      </c>
      <c r="F4036" s="12" t="s">
        <v>268</v>
      </c>
      <c r="G4036" s="12" t="s">
        <v>267</v>
      </c>
      <c r="H4036" s="12" t="s">
        <v>1602</v>
      </c>
      <c r="I4036" s="12" t="s">
        <v>268</v>
      </c>
      <c r="J4036" s="12" t="s">
        <v>7548</v>
      </c>
      <c r="K4036" s="12" t="s">
        <v>19193</v>
      </c>
      <c r="L4036" s="12" t="s">
        <v>2483</v>
      </c>
      <c r="M4036" s="12" t="s">
        <v>19194</v>
      </c>
      <c r="N4036" s="12" t="s">
        <v>7987</v>
      </c>
      <c r="O4036" s="12" t="s">
        <v>19195</v>
      </c>
      <c r="P4036" s="13" t="str">
        <f>+IFERROR(VLOOKUP(Table32[[#This Row],[Código_parroquial]],Table5[[#All],[CÓDIGO PARROQUIA]:[CLASIFICACIÓN]],5,0),+IFERROR(VLOOKUP(CONCATENATE(Table32[[#This Row],[Código Cantón]],"50"),Table5[[#All],[CÓDIGO PARROQUIA]:[CLASIFICACIÓN]],5,0),""))</f>
        <v/>
      </c>
      <c r="Q4036" s="13" t="str">
        <f>+IFERROR(VLOOKUP(Table32[[#This Row],[Código Cantón]],Table4[[#All],[CÓDIGO CANTÓN]:[CLASIFICACIÓN]],6,0),"")</f>
        <v/>
      </c>
    </row>
    <row r="4037" spans="4:17" x14ac:dyDescent="0.3">
      <c r="D4037" s="12" t="s">
        <v>2482</v>
      </c>
      <c r="E4037" s="12" t="s">
        <v>255</v>
      </c>
      <c r="F4037" s="12" t="s">
        <v>270</v>
      </c>
      <c r="G4037" s="12" t="s">
        <v>269</v>
      </c>
      <c r="H4037" s="12" t="s">
        <v>2669</v>
      </c>
      <c r="I4037" s="12" t="s">
        <v>270</v>
      </c>
      <c r="J4037" s="12" t="s">
        <v>7548</v>
      </c>
      <c r="K4037" s="12" t="s">
        <v>19196</v>
      </c>
      <c r="L4037" s="12" t="s">
        <v>2483</v>
      </c>
      <c r="M4037" s="12" t="s">
        <v>11208</v>
      </c>
      <c r="N4037" s="12" t="s">
        <v>7987</v>
      </c>
      <c r="O4037" s="12" t="s">
        <v>23</v>
      </c>
      <c r="P4037" s="13" t="str">
        <f>+IFERROR(VLOOKUP(Table32[[#This Row],[Código_parroquial]],Table5[[#All],[CÓDIGO PARROQUIA]:[CLASIFICACIÓN]],5,0),+IFERROR(VLOOKUP(CONCATENATE(Table32[[#This Row],[Código Cantón]],"50"),Table5[[#All],[CÓDIGO PARROQUIA]:[CLASIFICACIÓN]],5,0),""))</f>
        <v/>
      </c>
      <c r="Q4037" s="13" t="str">
        <f>+IFERROR(VLOOKUP(Table32[[#This Row],[Código Cantón]],Table4[[#All],[CÓDIGO CANTÓN]:[CLASIFICACIÓN]],6,0),"")</f>
        <v/>
      </c>
    </row>
    <row r="4038" spans="4:17" x14ac:dyDescent="0.3">
      <c r="D4038" s="12" t="s">
        <v>2482</v>
      </c>
      <c r="E4038" s="12" t="s">
        <v>255</v>
      </c>
      <c r="F4038" s="12" t="s">
        <v>270</v>
      </c>
      <c r="G4038" s="12" t="s">
        <v>269</v>
      </c>
      <c r="H4038" s="12" t="s">
        <v>2669</v>
      </c>
      <c r="I4038" s="12" t="s">
        <v>270</v>
      </c>
      <c r="J4038" s="12" t="s">
        <v>7548</v>
      </c>
      <c r="K4038" s="12" t="s">
        <v>19197</v>
      </c>
      <c r="L4038" s="12" t="s">
        <v>2483</v>
      </c>
      <c r="M4038" s="12" t="s">
        <v>17180</v>
      </c>
      <c r="N4038" s="12" t="s">
        <v>7987</v>
      </c>
      <c r="O4038" s="12" t="s">
        <v>19198</v>
      </c>
      <c r="P4038" s="13" t="str">
        <f>+IFERROR(VLOOKUP(Table32[[#This Row],[Código_parroquial]],Table5[[#All],[CÓDIGO PARROQUIA]:[CLASIFICACIÓN]],5,0),+IFERROR(VLOOKUP(CONCATENATE(Table32[[#This Row],[Código Cantón]],"50"),Table5[[#All],[CÓDIGO PARROQUIA]:[CLASIFICACIÓN]],5,0),""))</f>
        <v/>
      </c>
      <c r="Q4038" s="13" t="str">
        <f>+IFERROR(VLOOKUP(Table32[[#This Row],[Código Cantón]],Table4[[#All],[CÓDIGO CANTÓN]:[CLASIFICACIÓN]],6,0),"")</f>
        <v/>
      </c>
    </row>
    <row r="4039" spans="4:17" x14ac:dyDescent="0.3">
      <c r="D4039" s="12" t="s">
        <v>2482</v>
      </c>
      <c r="E4039" s="12" t="s">
        <v>255</v>
      </c>
      <c r="F4039" s="12" t="s">
        <v>270</v>
      </c>
      <c r="G4039" s="12" t="s">
        <v>269</v>
      </c>
      <c r="H4039" s="12" t="s">
        <v>2669</v>
      </c>
      <c r="I4039" s="12" t="s">
        <v>270</v>
      </c>
      <c r="J4039" s="12" t="s">
        <v>7548</v>
      </c>
      <c r="K4039" s="12" t="s">
        <v>19199</v>
      </c>
      <c r="L4039" s="12" t="s">
        <v>2483</v>
      </c>
      <c r="M4039" s="12" t="s">
        <v>19200</v>
      </c>
      <c r="N4039" s="12" t="s">
        <v>7987</v>
      </c>
      <c r="O4039" s="12" t="s">
        <v>19201</v>
      </c>
      <c r="P4039" s="13" t="str">
        <f>+IFERROR(VLOOKUP(Table32[[#This Row],[Código_parroquial]],Table5[[#All],[CÓDIGO PARROQUIA]:[CLASIFICACIÓN]],5,0),+IFERROR(VLOOKUP(CONCATENATE(Table32[[#This Row],[Código Cantón]],"50"),Table5[[#All],[CÓDIGO PARROQUIA]:[CLASIFICACIÓN]],5,0),""))</f>
        <v/>
      </c>
      <c r="Q4039" s="13" t="str">
        <f>+IFERROR(VLOOKUP(Table32[[#This Row],[Código Cantón]],Table4[[#All],[CÓDIGO CANTÓN]:[CLASIFICACIÓN]],6,0),"")</f>
        <v/>
      </c>
    </row>
    <row r="4040" spans="4:17" x14ac:dyDescent="0.3">
      <c r="D4040" s="12" t="s">
        <v>2482</v>
      </c>
      <c r="E4040" s="12" t="s">
        <v>255</v>
      </c>
      <c r="F4040" s="12" t="s">
        <v>270</v>
      </c>
      <c r="G4040" s="12" t="s">
        <v>269</v>
      </c>
      <c r="H4040" s="12" t="s">
        <v>2669</v>
      </c>
      <c r="I4040" s="12" t="s">
        <v>270</v>
      </c>
      <c r="J4040" s="12" t="s">
        <v>7548</v>
      </c>
      <c r="K4040" s="12" t="s">
        <v>19202</v>
      </c>
      <c r="L4040" s="12" t="s">
        <v>2483</v>
      </c>
      <c r="M4040" s="12" t="s">
        <v>19172</v>
      </c>
      <c r="N4040" s="12" t="s">
        <v>7987</v>
      </c>
      <c r="O4040" s="12" t="s">
        <v>19203</v>
      </c>
      <c r="P4040" s="13" t="str">
        <f>+IFERROR(VLOOKUP(Table32[[#This Row],[Código_parroquial]],Table5[[#All],[CÓDIGO PARROQUIA]:[CLASIFICACIÓN]],5,0),+IFERROR(VLOOKUP(CONCATENATE(Table32[[#This Row],[Código Cantón]],"50"),Table5[[#All],[CÓDIGO PARROQUIA]:[CLASIFICACIÓN]],5,0),""))</f>
        <v/>
      </c>
      <c r="Q4040" s="13" t="str">
        <f>+IFERROR(VLOOKUP(Table32[[#This Row],[Código Cantón]],Table4[[#All],[CÓDIGO CANTÓN]:[CLASIFICACIÓN]],6,0),"")</f>
        <v/>
      </c>
    </row>
    <row r="4041" spans="4:17" x14ac:dyDescent="0.3">
      <c r="D4041" s="12" t="s">
        <v>2482</v>
      </c>
      <c r="E4041" s="12" t="s">
        <v>255</v>
      </c>
      <c r="F4041" s="12" t="s">
        <v>270</v>
      </c>
      <c r="G4041" s="12" t="s">
        <v>269</v>
      </c>
      <c r="H4041" s="12" t="s">
        <v>2669</v>
      </c>
      <c r="I4041" s="12" t="s">
        <v>270</v>
      </c>
      <c r="J4041" s="12" t="s">
        <v>7548</v>
      </c>
      <c r="K4041" s="12" t="s">
        <v>19204</v>
      </c>
      <c r="L4041" s="12" t="s">
        <v>2483</v>
      </c>
      <c r="M4041" s="12" t="s">
        <v>19205</v>
      </c>
      <c r="N4041" s="12" t="s">
        <v>7980</v>
      </c>
      <c r="O4041" s="12" t="s">
        <v>19206</v>
      </c>
      <c r="P4041" s="13" t="str">
        <f>+IFERROR(VLOOKUP(Table32[[#This Row],[Código_parroquial]],Table5[[#All],[CÓDIGO PARROQUIA]:[CLASIFICACIÓN]],5,0),+IFERROR(VLOOKUP(CONCATENATE(Table32[[#This Row],[Código Cantón]],"50"),Table5[[#All],[CÓDIGO PARROQUIA]:[CLASIFICACIÓN]],5,0),""))</f>
        <v/>
      </c>
      <c r="Q4041" s="13" t="str">
        <f>+IFERROR(VLOOKUP(Table32[[#This Row],[Código Cantón]],Table4[[#All],[CÓDIGO CANTÓN]:[CLASIFICACIÓN]],6,0),"")</f>
        <v/>
      </c>
    </row>
    <row r="4042" spans="4:17" x14ac:dyDescent="0.3">
      <c r="D4042" s="12" t="s">
        <v>2482</v>
      </c>
      <c r="E4042" s="12" t="s">
        <v>255</v>
      </c>
      <c r="F4042" s="12" t="s">
        <v>270</v>
      </c>
      <c r="G4042" s="12" t="s">
        <v>269</v>
      </c>
      <c r="H4042" s="12" t="s">
        <v>2669</v>
      </c>
      <c r="I4042" s="12" t="s">
        <v>270</v>
      </c>
      <c r="J4042" s="12" t="s">
        <v>7548</v>
      </c>
      <c r="K4042" s="12" t="s">
        <v>19207</v>
      </c>
      <c r="L4042" s="12" t="s">
        <v>2483</v>
      </c>
      <c r="M4042" s="12" t="s">
        <v>19208</v>
      </c>
      <c r="N4042" s="12" t="s">
        <v>7987</v>
      </c>
      <c r="O4042" s="12" t="s">
        <v>19209</v>
      </c>
      <c r="P4042" s="13" t="str">
        <f>+IFERROR(VLOOKUP(Table32[[#This Row],[Código_parroquial]],Table5[[#All],[CÓDIGO PARROQUIA]:[CLASIFICACIÓN]],5,0),+IFERROR(VLOOKUP(CONCATENATE(Table32[[#This Row],[Código Cantón]],"50"),Table5[[#All],[CÓDIGO PARROQUIA]:[CLASIFICACIÓN]],5,0),""))</f>
        <v/>
      </c>
      <c r="Q4042" s="13" t="str">
        <f>+IFERROR(VLOOKUP(Table32[[#This Row],[Código Cantón]],Table4[[#All],[CÓDIGO CANTÓN]:[CLASIFICACIÓN]],6,0),"")</f>
        <v/>
      </c>
    </row>
    <row r="4043" spans="4:17" x14ac:dyDescent="0.3">
      <c r="D4043" s="12" t="s">
        <v>2482</v>
      </c>
      <c r="E4043" s="12" t="s">
        <v>255</v>
      </c>
      <c r="F4043" s="12" t="s">
        <v>270</v>
      </c>
      <c r="G4043" s="12" t="s">
        <v>269</v>
      </c>
      <c r="H4043" s="12" t="s">
        <v>2669</v>
      </c>
      <c r="I4043" s="12" t="s">
        <v>270</v>
      </c>
      <c r="J4043" s="12" t="s">
        <v>7548</v>
      </c>
      <c r="K4043" s="12" t="s">
        <v>19210</v>
      </c>
      <c r="L4043" s="12" t="s">
        <v>2483</v>
      </c>
      <c r="M4043" s="12" t="s">
        <v>19211</v>
      </c>
      <c r="N4043" s="12" t="s">
        <v>7980</v>
      </c>
      <c r="O4043" s="12" t="s">
        <v>19212</v>
      </c>
      <c r="P4043" s="13" t="str">
        <f>+IFERROR(VLOOKUP(Table32[[#This Row],[Código_parroquial]],Table5[[#All],[CÓDIGO PARROQUIA]:[CLASIFICACIÓN]],5,0),+IFERROR(VLOOKUP(CONCATENATE(Table32[[#This Row],[Código Cantón]],"50"),Table5[[#All],[CÓDIGO PARROQUIA]:[CLASIFICACIÓN]],5,0),""))</f>
        <v/>
      </c>
      <c r="Q4043" s="13" t="str">
        <f>+IFERROR(VLOOKUP(Table32[[#This Row],[Código Cantón]],Table4[[#All],[CÓDIGO CANTÓN]:[CLASIFICACIÓN]],6,0),"")</f>
        <v/>
      </c>
    </row>
    <row r="4044" spans="4:17" x14ac:dyDescent="0.3">
      <c r="D4044" s="12" t="s">
        <v>2482</v>
      </c>
      <c r="E4044" s="12" t="s">
        <v>255</v>
      </c>
      <c r="F4044" s="12" t="s">
        <v>270</v>
      </c>
      <c r="G4044" s="12" t="s">
        <v>269</v>
      </c>
      <c r="H4044" s="12" t="s">
        <v>2669</v>
      </c>
      <c r="I4044" s="12" t="s">
        <v>270</v>
      </c>
      <c r="J4044" s="12" t="s">
        <v>7548</v>
      </c>
      <c r="K4044" s="12" t="s">
        <v>19213</v>
      </c>
      <c r="L4044" s="12" t="s">
        <v>2483</v>
      </c>
      <c r="M4044" s="12" t="s">
        <v>19214</v>
      </c>
      <c r="N4044" s="12" t="s">
        <v>7987</v>
      </c>
      <c r="O4044" s="12" t="s">
        <v>1610</v>
      </c>
      <c r="P4044" s="13" t="str">
        <f>+IFERROR(VLOOKUP(Table32[[#This Row],[Código_parroquial]],Table5[[#All],[CÓDIGO PARROQUIA]:[CLASIFICACIÓN]],5,0),+IFERROR(VLOOKUP(CONCATENATE(Table32[[#This Row],[Código Cantón]],"50"),Table5[[#All],[CÓDIGO PARROQUIA]:[CLASIFICACIÓN]],5,0),""))</f>
        <v/>
      </c>
      <c r="Q4044" s="13" t="str">
        <f>+IFERROR(VLOOKUP(Table32[[#This Row],[Código Cantón]],Table4[[#All],[CÓDIGO CANTÓN]:[CLASIFICACIÓN]],6,0),"")</f>
        <v/>
      </c>
    </row>
    <row r="4045" spans="4:17" x14ac:dyDescent="0.3">
      <c r="D4045" s="12" t="s">
        <v>2482</v>
      </c>
      <c r="E4045" s="12" t="s">
        <v>255</v>
      </c>
      <c r="F4045" s="12" t="s">
        <v>270</v>
      </c>
      <c r="G4045" s="12" t="s">
        <v>269</v>
      </c>
      <c r="H4045" s="12" t="s">
        <v>2669</v>
      </c>
      <c r="I4045" s="12" t="s">
        <v>270</v>
      </c>
      <c r="J4045" s="12" t="s">
        <v>7548</v>
      </c>
      <c r="K4045" s="12" t="s">
        <v>19215</v>
      </c>
      <c r="L4045" s="12" t="s">
        <v>2483</v>
      </c>
      <c r="M4045" s="12" t="s">
        <v>19216</v>
      </c>
      <c r="N4045" s="12" t="s">
        <v>7987</v>
      </c>
      <c r="O4045" s="12" t="s">
        <v>19217</v>
      </c>
      <c r="P4045" s="13" t="str">
        <f>+IFERROR(VLOOKUP(Table32[[#This Row],[Código_parroquial]],Table5[[#All],[CÓDIGO PARROQUIA]:[CLASIFICACIÓN]],5,0),+IFERROR(VLOOKUP(CONCATENATE(Table32[[#This Row],[Código Cantón]],"50"),Table5[[#All],[CÓDIGO PARROQUIA]:[CLASIFICACIÓN]],5,0),""))</f>
        <v/>
      </c>
      <c r="Q4045" s="13" t="str">
        <f>+IFERROR(VLOOKUP(Table32[[#This Row],[Código Cantón]],Table4[[#All],[CÓDIGO CANTÓN]:[CLASIFICACIÓN]],6,0),"")</f>
        <v/>
      </c>
    </row>
    <row r="4046" spans="4:17" x14ac:dyDescent="0.3">
      <c r="D4046" s="12" t="s">
        <v>2482</v>
      </c>
      <c r="E4046" s="12" t="s">
        <v>255</v>
      </c>
      <c r="F4046" s="12" t="s">
        <v>270</v>
      </c>
      <c r="G4046" s="12" t="s">
        <v>269</v>
      </c>
      <c r="H4046" s="12" t="s">
        <v>1615</v>
      </c>
      <c r="I4046" s="12" t="s">
        <v>5516</v>
      </c>
      <c r="J4046" s="12" t="s">
        <v>7550</v>
      </c>
      <c r="K4046" s="12" t="s">
        <v>19218</v>
      </c>
      <c r="L4046" s="12" t="s">
        <v>2483</v>
      </c>
      <c r="M4046" s="12" t="s">
        <v>19219</v>
      </c>
      <c r="N4046" s="12" t="s">
        <v>7980</v>
      </c>
      <c r="O4046" s="12" t="s">
        <v>19220</v>
      </c>
      <c r="P4046" s="13" t="str">
        <f>+IFERROR(VLOOKUP(Table32[[#This Row],[Código_parroquial]],Table5[[#All],[CÓDIGO PARROQUIA]:[CLASIFICACIÓN]],5,0),+IFERROR(VLOOKUP(CONCATENATE(Table32[[#This Row],[Código Cantón]],"50"),Table5[[#All],[CÓDIGO PARROQUIA]:[CLASIFICACIÓN]],5,0),""))</f>
        <v/>
      </c>
      <c r="Q4046" s="13" t="str">
        <f>+IFERROR(VLOOKUP(Table32[[#This Row],[Código Cantón]],Table4[[#All],[CÓDIGO CANTÓN]:[CLASIFICACIÓN]],6,0),"")</f>
        <v/>
      </c>
    </row>
    <row r="4047" spans="4:17" x14ac:dyDescent="0.3">
      <c r="D4047" s="12" t="s">
        <v>2482</v>
      </c>
      <c r="E4047" s="12" t="s">
        <v>255</v>
      </c>
      <c r="F4047" s="12" t="s">
        <v>270</v>
      </c>
      <c r="G4047" s="12" t="s">
        <v>269</v>
      </c>
      <c r="H4047" s="12" t="s">
        <v>1615</v>
      </c>
      <c r="I4047" s="12" t="s">
        <v>5516</v>
      </c>
      <c r="J4047" s="12" t="s">
        <v>7550</v>
      </c>
      <c r="K4047" s="12" t="s">
        <v>19221</v>
      </c>
      <c r="L4047" s="12" t="s">
        <v>2483</v>
      </c>
      <c r="M4047" s="12" t="s">
        <v>19222</v>
      </c>
      <c r="N4047" s="12" t="s">
        <v>7987</v>
      </c>
      <c r="O4047" s="12" t="s">
        <v>19223</v>
      </c>
      <c r="P4047" s="13" t="str">
        <f>+IFERROR(VLOOKUP(Table32[[#This Row],[Código_parroquial]],Table5[[#All],[CÓDIGO PARROQUIA]:[CLASIFICACIÓN]],5,0),+IFERROR(VLOOKUP(CONCATENATE(Table32[[#This Row],[Código Cantón]],"50"),Table5[[#All],[CÓDIGO PARROQUIA]:[CLASIFICACIÓN]],5,0),""))</f>
        <v/>
      </c>
      <c r="Q4047" s="13" t="str">
        <f>+IFERROR(VLOOKUP(Table32[[#This Row],[Código Cantón]],Table4[[#All],[CÓDIGO CANTÓN]:[CLASIFICACIÓN]],6,0),"")</f>
        <v/>
      </c>
    </row>
    <row r="4048" spans="4:17" x14ac:dyDescent="0.3">
      <c r="D4048" s="12" t="s">
        <v>2482</v>
      </c>
      <c r="E4048" s="12" t="s">
        <v>255</v>
      </c>
      <c r="F4048" s="12" t="s">
        <v>270</v>
      </c>
      <c r="G4048" s="12" t="s">
        <v>269</v>
      </c>
      <c r="H4048" s="12" t="s">
        <v>2669</v>
      </c>
      <c r="I4048" s="12" t="s">
        <v>270</v>
      </c>
      <c r="J4048" s="12" t="s">
        <v>7548</v>
      </c>
      <c r="K4048" s="12" t="s">
        <v>19224</v>
      </c>
      <c r="L4048" s="12" t="s">
        <v>2483</v>
      </c>
      <c r="M4048" s="12" t="s">
        <v>16578</v>
      </c>
      <c r="N4048" s="12" t="s">
        <v>7987</v>
      </c>
      <c r="O4048" s="12" t="s">
        <v>19225</v>
      </c>
      <c r="P4048" s="13" t="str">
        <f>+IFERROR(VLOOKUP(Table32[[#This Row],[Código_parroquial]],Table5[[#All],[CÓDIGO PARROQUIA]:[CLASIFICACIÓN]],5,0),+IFERROR(VLOOKUP(CONCATENATE(Table32[[#This Row],[Código Cantón]],"50"),Table5[[#All],[CÓDIGO PARROQUIA]:[CLASIFICACIÓN]],5,0),""))</f>
        <v/>
      </c>
      <c r="Q4048" s="13" t="str">
        <f>+IFERROR(VLOOKUP(Table32[[#This Row],[Código Cantón]],Table4[[#All],[CÓDIGO CANTÓN]:[CLASIFICACIÓN]],6,0),"")</f>
        <v/>
      </c>
    </row>
    <row r="4049" spans="4:17" x14ac:dyDescent="0.3">
      <c r="D4049" s="12" t="s">
        <v>2482</v>
      </c>
      <c r="E4049" s="12" t="s">
        <v>255</v>
      </c>
      <c r="F4049" s="12" t="s">
        <v>270</v>
      </c>
      <c r="G4049" s="12" t="s">
        <v>269</v>
      </c>
      <c r="H4049" s="12" t="s">
        <v>2669</v>
      </c>
      <c r="I4049" s="12" t="s">
        <v>270</v>
      </c>
      <c r="J4049" s="12" t="s">
        <v>7548</v>
      </c>
      <c r="K4049" s="12" t="s">
        <v>19226</v>
      </c>
      <c r="L4049" s="12" t="s">
        <v>2483</v>
      </c>
      <c r="M4049" s="12" t="s">
        <v>19227</v>
      </c>
      <c r="N4049" s="12" t="s">
        <v>7987</v>
      </c>
      <c r="O4049" s="12" t="s">
        <v>19228</v>
      </c>
      <c r="P4049" s="13" t="str">
        <f>+IFERROR(VLOOKUP(Table32[[#This Row],[Código_parroquial]],Table5[[#All],[CÓDIGO PARROQUIA]:[CLASIFICACIÓN]],5,0),+IFERROR(VLOOKUP(CONCATENATE(Table32[[#This Row],[Código Cantón]],"50"),Table5[[#All],[CÓDIGO PARROQUIA]:[CLASIFICACIÓN]],5,0),""))</f>
        <v/>
      </c>
      <c r="Q4049" s="13" t="str">
        <f>+IFERROR(VLOOKUP(Table32[[#This Row],[Código Cantón]],Table4[[#All],[CÓDIGO CANTÓN]:[CLASIFICACIÓN]],6,0),"")</f>
        <v/>
      </c>
    </row>
    <row r="4050" spans="4:17" x14ac:dyDescent="0.3">
      <c r="D4050" s="12" t="s">
        <v>2482</v>
      </c>
      <c r="E4050" s="12" t="s">
        <v>255</v>
      </c>
      <c r="F4050" s="12" t="s">
        <v>270</v>
      </c>
      <c r="G4050" s="12" t="s">
        <v>269</v>
      </c>
      <c r="H4050" s="12" t="s">
        <v>1615</v>
      </c>
      <c r="I4050" s="12" t="s">
        <v>5516</v>
      </c>
      <c r="J4050" s="12" t="s">
        <v>7550</v>
      </c>
      <c r="K4050" s="12" t="s">
        <v>19229</v>
      </c>
      <c r="L4050" s="12" t="s">
        <v>2483</v>
      </c>
      <c r="M4050" s="12" t="s">
        <v>19230</v>
      </c>
      <c r="N4050" s="12" t="s">
        <v>7987</v>
      </c>
      <c r="O4050" s="12" t="s">
        <v>19231</v>
      </c>
      <c r="P4050" s="13" t="str">
        <f>+IFERROR(VLOOKUP(Table32[[#This Row],[Código_parroquial]],Table5[[#All],[CÓDIGO PARROQUIA]:[CLASIFICACIÓN]],5,0),+IFERROR(VLOOKUP(CONCATENATE(Table32[[#This Row],[Código Cantón]],"50"),Table5[[#All],[CÓDIGO PARROQUIA]:[CLASIFICACIÓN]],5,0),""))</f>
        <v/>
      </c>
      <c r="Q4050" s="13" t="str">
        <f>+IFERROR(VLOOKUP(Table32[[#This Row],[Código Cantón]],Table4[[#All],[CÓDIGO CANTÓN]:[CLASIFICACIÓN]],6,0),"")</f>
        <v/>
      </c>
    </row>
    <row r="4051" spans="4:17" x14ac:dyDescent="0.3">
      <c r="D4051" s="12" t="s">
        <v>2482</v>
      </c>
      <c r="E4051" s="12" t="s">
        <v>255</v>
      </c>
      <c r="F4051" s="12" t="s">
        <v>270</v>
      </c>
      <c r="G4051" s="12" t="s">
        <v>269</v>
      </c>
      <c r="H4051" s="12" t="s">
        <v>2669</v>
      </c>
      <c r="I4051" s="12" t="s">
        <v>270</v>
      </c>
      <c r="J4051" s="12" t="s">
        <v>7548</v>
      </c>
      <c r="K4051" s="12" t="s">
        <v>19232</v>
      </c>
      <c r="L4051" s="12" t="s">
        <v>2483</v>
      </c>
      <c r="M4051" s="12" t="s">
        <v>19233</v>
      </c>
      <c r="N4051" s="12" t="s">
        <v>7987</v>
      </c>
      <c r="O4051" s="12" t="s">
        <v>19234</v>
      </c>
      <c r="P4051" s="13" t="str">
        <f>+IFERROR(VLOOKUP(Table32[[#This Row],[Código_parroquial]],Table5[[#All],[CÓDIGO PARROQUIA]:[CLASIFICACIÓN]],5,0),+IFERROR(VLOOKUP(CONCATENATE(Table32[[#This Row],[Código Cantón]],"50"),Table5[[#All],[CÓDIGO PARROQUIA]:[CLASIFICACIÓN]],5,0),""))</f>
        <v/>
      </c>
      <c r="Q4051" s="13" t="str">
        <f>+IFERROR(VLOOKUP(Table32[[#This Row],[Código Cantón]],Table4[[#All],[CÓDIGO CANTÓN]:[CLASIFICACIÓN]],6,0),"")</f>
        <v/>
      </c>
    </row>
    <row r="4052" spans="4:17" x14ac:dyDescent="0.3">
      <c r="D4052" s="12" t="s">
        <v>2482</v>
      </c>
      <c r="E4052" s="12" t="s">
        <v>255</v>
      </c>
      <c r="F4052" s="12" t="s">
        <v>270</v>
      </c>
      <c r="G4052" s="12" t="s">
        <v>269</v>
      </c>
      <c r="H4052" s="12" t="s">
        <v>2669</v>
      </c>
      <c r="I4052" s="12" t="s">
        <v>270</v>
      </c>
      <c r="J4052" s="12" t="s">
        <v>7548</v>
      </c>
      <c r="K4052" s="12" t="s">
        <v>19235</v>
      </c>
      <c r="L4052" s="12" t="s">
        <v>2483</v>
      </c>
      <c r="M4052" s="12" t="s">
        <v>19236</v>
      </c>
      <c r="N4052" s="12" t="s">
        <v>7987</v>
      </c>
      <c r="O4052" s="12" t="s">
        <v>19237</v>
      </c>
      <c r="P4052" s="13" t="str">
        <f>+IFERROR(VLOOKUP(Table32[[#This Row],[Código_parroquial]],Table5[[#All],[CÓDIGO PARROQUIA]:[CLASIFICACIÓN]],5,0),+IFERROR(VLOOKUP(CONCATENATE(Table32[[#This Row],[Código Cantón]],"50"),Table5[[#All],[CÓDIGO PARROQUIA]:[CLASIFICACIÓN]],5,0),""))</f>
        <v/>
      </c>
      <c r="Q4052" s="13" t="str">
        <f>+IFERROR(VLOOKUP(Table32[[#This Row],[Código Cantón]],Table4[[#All],[CÓDIGO CANTÓN]:[CLASIFICACIÓN]],6,0),"")</f>
        <v/>
      </c>
    </row>
    <row r="4053" spans="4:17" x14ac:dyDescent="0.3">
      <c r="D4053" s="12" t="s">
        <v>2482</v>
      </c>
      <c r="E4053" s="12" t="s">
        <v>255</v>
      </c>
      <c r="F4053" s="12" t="s">
        <v>270</v>
      </c>
      <c r="G4053" s="12" t="s">
        <v>269</v>
      </c>
      <c r="H4053" s="12" t="s">
        <v>2669</v>
      </c>
      <c r="I4053" s="12" t="s">
        <v>270</v>
      </c>
      <c r="J4053" s="12" t="s">
        <v>7548</v>
      </c>
      <c r="K4053" s="12" t="s">
        <v>19238</v>
      </c>
      <c r="L4053" s="12" t="s">
        <v>2483</v>
      </c>
      <c r="M4053" s="12" t="s">
        <v>19239</v>
      </c>
      <c r="N4053" s="12" t="s">
        <v>7987</v>
      </c>
      <c r="O4053" s="12" t="s">
        <v>19240</v>
      </c>
      <c r="P4053" s="13" t="str">
        <f>+IFERROR(VLOOKUP(Table32[[#This Row],[Código_parroquial]],Table5[[#All],[CÓDIGO PARROQUIA]:[CLASIFICACIÓN]],5,0),+IFERROR(VLOOKUP(CONCATENATE(Table32[[#This Row],[Código Cantón]],"50"),Table5[[#All],[CÓDIGO PARROQUIA]:[CLASIFICACIÓN]],5,0),""))</f>
        <v/>
      </c>
      <c r="Q4053" s="13" t="str">
        <f>+IFERROR(VLOOKUP(Table32[[#This Row],[Código Cantón]],Table4[[#All],[CÓDIGO CANTÓN]:[CLASIFICACIÓN]],6,0),"")</f>
        <v/>
      </c>
    </row>
    <row r="4054" spans="4:17" x14ac:dyDescent="0.3">
      <c r="D4054" s="12" t="s">
        <v>2482</v>
      </c>
      <c r="E4054" s="12" t="s">
        <v>255</v>
      </c>
      <c r="F4054" s="12" t="s">
        <v>270</v>
      </c>
      <c r="G4054" s="12" t="s">
        <v>269</v>
      </c>
      <c r="H4054" s="12" t="s">
        <v>2669</v>
      </c>
      <c r="I4054" s="12" t="s">
        <v>270</v>
      </c>
      <c r="J4054" s="12" t="s">
        <v>7548</v>
      </c>
      <c r="K4054" s="12" t="s">
        <v>19241</v>
      </c>
      <c r="L4054" s="12" t="s">
        <v>2483</v>
      </c>
      <c r="M4054" s="12" t="s">
        <v>9817</v>
      </c>
      <c r="N4054" s="12" t="s">
        <v>7987</v>
      </c>
      <c r="O4054" s="12" t="s">
        <v>19242</v>
      </c>
      <c r="P4054" s="13" t="str">
        <f>+IFERROR(VLOOKUP(Table32[[#This Row],[Código_parroquial]],Table5[[#All],[CÓDIGO PARROQUIA]:[CLASIFICACIÓN]],5,0),+IFERROR(VLOOKUP(CONCATENATE(Table32[[#This Row],[Código Cantón]],"50"),Table5[[#All],[CÓDIGO PARROQUIA]:[CLASIFICACIÓN]],5,0),""))</f>
        <v/>
      </c>
      <c r="Q4054" s="13" t="str">
        <f>+IFERROR(VLOOKUP(Table32[[#This Row],[Código Cantón]],Table4[[#All],[CÓDIGO CANTÓN]:[CLASIFICACIÓN]],6,0),"")</f>
        <v/>
      </c>
    </row>
    <row r="4055" spans="4:17" x14ac:dyDescent="0.3">
      <c r="D4055" s="12" t="s">
        <v>2482</v>
      </c>
      <c r="E4055" s="12" t="s">
        <v>255</v>
      </c>
      <c r="F4055" s="12" t="s">
        <v>270</v>
      </c>
      <c r="G4055" s="12" t="s">
        <v>269</v>
      </c>
      <c r="H4055" s="12" t="s">
        <v>1615</v>
      </c>
      <c r="I4055" s="12" t="s">
        <v>5516</v>
      </c>
      <c r="J4055" s="12" t="s">
        <v>7550</v>
      </c>
      <c r="K4055" s="12" t="s">
        <v>19243</v>
      </c>
      <c r="L4055" s="12" t="s">
        <v>2483</v>
      </c>
      <c r="M4055" s="12" t="s">
        <v>19244</v>
      </c>
      <c r="N4055" s="12" t="s">
        <v>7980</v>
      </c>
      <c r="O4055" s="12" t="s">
        <v>19245</v>
      </c>
      <c r="P4055" s="13" t="str">
        <f>+IFERROR(VLOOKUP(Table32[[#This Row],[Código_parroquial]],Table5[[#All],[CÓDIGO PARROQUIA]:[CLASIFICACIÓN]],5,0),+IFERROR(VLOOKUP(CONCATENATE(Table32[[#This Row],[Código Cantón]],"50"),Table5[[#All],[CÓDIGO PARROQUIA]:[CLASIFICACIÓN]],5,0),""))</f>
        <v/>
      </c>
      <c r="Q4055" s="13" t="str">
        <f>+IFERROR(VLOOKUP(Table32[[#This Row],[Código Cantón]],Table4[[#All],[CÓDIGO CANTÓN]:[CLASIFICACIÓN]],6,0),"")</f>
        <v/>
      </c>
    </row>
    <row r="4056" spans="4:17" x14ac:dyDescent="0.3">
      <c r="D4056" s="12" t="s">
        <v>2482</v>
      </c>
      <c r="E4056" s="12" t="s">
        <v>255</v>
      </c>
      <c r="F4056" s="12" t="s">
        <v>270</v>
      </c>
      <c r="G4056" s="12" t="s">
        <v>269</v>
      </c>
      <c r="H4056" s="12" t="s">
        <v>2669</v>
      </c>
      <c r="I4056" s="12" t="s">
        <v>270</v>
      </c>
      <c r="J4056" s="12" t="s">
        <v>7548</v>
      </c>
      <c r="K4056" s="12" t="s">
        <v>19246</v>
      </c>
      <c r="L4056" s="12" t="s">
        <v>2483</v>
      </c>
      <c r="M4056" s="12" t="s">
        <v>19247</v>
      </c>
      <c r="N4056" s="12" t="s">
        <v>7987</v>
      </c>
      <c r="O4056" s="12" t="s">
        <v>19248</v>
      </c>
      <c r="P4056" s="13" t="str">
        <f>+IFERROR(VLOOKUP(Table32[[#This Row],[Código_parroquial]],Table5[[#All],[CÓDIGO PARROQUIA]:[CLASIFICACIÓN]],5,0),+IFERROR(VLOOKUP(CONCATENATE(Table32[[#This Row],[Código Cantón]],"50"),Table5[[#All],[CÓDIGO PARROQUIA]:[CLASIFICACIÓN]],5,0),""))</f>
        <v/>
      </c>
      <c r="Q4056" s="13" t="str">
        <f>+IFERROR(VLOOKUP(Table32[[#This Row],[Código Cantón]],Table4[[#All],[CÓDIGO CANTÓN]:[CLASIFICACIÓN]],6,0),"")</f>
        <v/>
      </c>
    </row>
    <row r="4057" spans="4:17" x14ac:dyDescent="0.3">
      <c r="D4057" s="12" t="s">
        <v>2482</v>
      </c>
      <c r="E4057" s="12" t="s">
        <v>255</v>
      </c>
      <c r="F4057" s="12" t="s">
        <v>270</v>
      </c>
      <c r="G4057" s="12" t="s">
        <v>269</v>
      </c>
      <c r="H4057" s="12" t="s">
        <v>1615</v>
      </c>
      <c r="I4057" s="12" t="s">
        <v>5516</v>
      </c>
      <c r="J4057" s="12" t="s">
        <v>7550</v>
      </c>
      <c r="K4057" s="12" t="s">
        <v>19249</v>
      </c>
      <c r="L4057" s="12" t="s">
        <v>2483</v>
      </c>
      <c r="M4057" s="12" t="s">
        <v>16003</v>
      </c>
      <c r="N4057" s="12" t="s">
        <v>7987</v>
      </c>
      <c r="O4057" s="12" t="s">
        <v>19250</v>
      </c>
      <c r="P4057" s="13" t="str">
        <f>+IFERROR(VLOOKUP(Table32[[#This Row],[Código_parroquial]],Table5[[#All],[CÓDIGO PARROQUIA]:[CLASIFICACIÓN]],5,0),+IFERROR(VLOOKUP(CONCATENATE(Table32[[#This Row],[Código Cantón]],"50"),Table5[[#All],[CÓDIGO PARROQUIA]:[CLASIFICACIÓN]],5,0),""))</f>
        <v/>
      </c>
      <c r="Q4057" s="13" t="str">
        <f>+IFERROR(VLOOKUP(Table32[[#This Row],[Código Cantón]],Table4[[#All],[CÓDIGO CANTÓN]:[CLASIFICACIÓN]],6,0),"")</f>
        <v/>
      </c>
    </row>
    <row r="4058" spans="4:17" x14ac:dyDescent="0.3">
      <c r="D4058" s="12" t="s">
        <v>2482</v>
      </c>
      <c r="E4058" s="12" t="s">
        <v>255</v>
      </c>
      <c r="F4058" s="12" t="s">
        <v>272</v>
      </c>
      <c r="G4058" s="12" t="s">
        <v>271</v>
      </c>
      <c r="H4058" s="12" t="s">
        <v>1617</v>
      </c>
      <c r="I4058" s="12" t="s">
        <v>272</v>
      </c>
      <c r="J4058" s="12" t="s">
        <v>7548</v>
      </c>
      <c r="K4058" s="12" t="s">
        <v>19251</v>
      </c>
      <c r="L4058" s="12" t="s">
        <v>2483</v>
      </c>
      <c r="M4058" s="12" t="s">
        <v>19252</v>
      </c>
      <c r="N4058" s="12" t="s">
        <v>7987</v>
      </c>
      <c r="O4058" s="12" t="s">
        <v>19253</v>
      </c>
      <c r="P4058" s="13" t="str">
        <f>+IFERROR(VLOOKUP(Table32[[#This Row],[Código_parroquial]],Table5[[#All],[CÓDIGO PARROQUIA]:[CLASIFICACIÓN]],5,0),+IFERROR(VLOOKUP(CONCATENATE(Table32[[#This Row],[Código Cantón]],"50"),Table5[[#All],[CÓDIGO PARROQUIA]:[CLASIFICACIÓN]],5,0),""))</f>
        <v/>
      </c>
      <c r="Q4058" s="13" t="str">
        <f>+IFERROR(VLOOKUP(Table32[[#This Row],[Código Cantón]],Table4[[#All],[CÓDIGO CANTÓN]:[CLASIFICACIÓN]],6,0),"")</f>
        <v/>
      </c>
    </row>
    <row r="4059" spans="4:17" x14ac:dyDescent="0.3">
      <c r="D4059" s="12" t="s">
        <v>2482</v>
      </c>
      <c r="E4059" s="12" t="s">
        <v>255</v>
      </c>
      <c r="F4059" s="12" t="s">
        <v>272</v>
      </c>
      <c r="G4059" s="12" t="s">
        <v>271</v>
      </c>
      <c r="H4059" s="12" t="s">
        <v>1617</v>
      </c>
      <c r="I4059" s="12" t="s">
        <v>272</v>
      </c>
      <c r="J4059" s="12" t="s">
        <v>7548</v>
      </c>
      <c r="K4059" s="12" t="s">
        <v>19254</v>
      </c>
      <c r="L4059" s="12" t="s">
        <v>2483</v>
      </c>
      <c r="M4059" s="12" t="s">
        <v>19255</v>
      </c>
      <c r="N4059" s="12" t="s">
        <v>7987</v>
      </c>
      <c r="O4059" s="12" t="s">
        <v>19256</v>
      </c>
      <c r="P4059" s="13" t="str">
        <f>+IFERROR(VLOOKUP(Table32[[#This Row],[Código_parroquial]],Table5[[#All],[CÓDIGO PARROQUIA]:[CLASIFICACIÓN]],5,0),+IFERROR(VLOOKUP(CONCATENATE(Table32[[#This Row],[Código Cantón]],"50"),Table5[[#All],[CÓDIGO PARROQUIA]:[CLASIFICACIÓN]],5,0),""))</f>
        <v/>
      </c>
      <c r="Q4059" s="13" t="str">
        <f>+IFERROR(VLOOKUP(Table32[[#This Row],[Código Cantón]],Table4[[#All],[CÓDIGO CANTÓN]:[CLASIFICACIÓN]],6,0),"")</f>
        <v/>
      </c>
    </row>
    <row r="4060" spans="4:17" x14ac:dyDescent="0.3">
      <c r="D4060" s="12" t="s">
        <v>2482</v>
      </c>
      <c r="E4060" s="12" t="s">
        <v>255</v>
      </c>
      <c r="F4060" s="12" t="s">
        <v>272</v>
      </c>
      <c r="G4060" s="12" t="s">
        <v>271</v>
      </c>
      <c r="H4060" s="12" t="s">
        <v>1617</v>
      </c>
      <c r="I4060" s="12" t="s">
        <v>272</v>
      </c>
      <c r="J4060" s="12" t="s">
        <v>7548</v>
      </c>
      <c r="K4060" s="12" t="s">
        <v>19257</v>
      </c>
      <c r="L4060" s="12" t="s">
        <v>2483</v>
      </c>
      <c r="M4060" s="12" t="s">
        <v>15207</v>
      </c>
      <c r="N4060" s="12" t="s">
        <v>7987</v>
      </c>
      <c r="O4060" s="12" t="s">
        <v>19258</v>
      </c>
      <c r="P4060" s="13" t="str">
        <f>+IFERROR(VLOOKUP(Table32[[#This Row],[Código_parroquial]],Table5[[#All],[CÓDIGO PARROQUIA]:[CLASIFICACIÓN]],5,0),+IFERROR(VLOOKUP(CONCATENATE(Table32[[#This Row],[Código Cantón]],"50"),Table5[[#All],[CÓDIGO PARROQUIA]:[CLASIFICACIÓN]],5,0),""))</f>
        <v/>
      </c>
      <c r="Q4060" s="13" t="str">
        <f>+IFERROR(VLOOKUP(Table32[[#This Row],[Código Cantón]],Table4[[#All],[CÓDIGO CANTÓN]:[CLASIFICACIÓN]],6,0),"")</f>
        <v/>
      </c>
    </row>
    <row r="4061" spans="4:17" x14ac:dyDescent="0.3">
      <c r="D4061" s="12" t="s">
        <v>2482</v>
      </c>
      <c r="E4061" s="12" t="s">
        <v>255</v>
      </c>
      <c r="F4061" s="12" t="s">
        <v>272</v>
      </c>
      <c r="G4061" s="12" t="s">
        <v>271</v>
      </c>
      <c r="H4061" s="12" t="s">
        <v>1617</v>
      </c>
      <c r="I4061" s="12" t="s">
        <v>272</v>
      </c>
      <c r="J4061" s="12" t="s">
        <v>7548</v>
      </c>
      <c r="K4061" s="12" t="s">
        <v>19259</v>
      </c>
      <c r="L4061" s="12" t="s">
        <v>2483</v>
      </c>
      <c r="M4061" s="12" t="s">
        <v>19260</v>
      </c>
      <c r="N4061" s="12" t="s">
        <v>7987</v>
      </c>
      <c r="O4061" s="12" t="s">
        <v>19261</v>
      </c>
      <c r="P4061" s="13" t="str">
        <f>+IFERROR(VLOOKUP(Table32[[#This Row],[Código_parroquial]],Table5[[#All],[CÓDIGO PARROQUIA]:[CLASIFICACIÓN]],5,0),+IFERROR(VLOOKUP(CONCATENATE(Table32[[#This Row],[Código Cantón]],"50"),Table5[[#All],[CÓDIGO PARROQUIA]:[CLASIFICACIÓN]],5,0),""))</f>
        <v/>
      </c>
      <c r="Q4061" s="13" t="str">
        <f>+IFERROR(VLOOKUP(Table32[[#This Row],[Código Cantón]],Table4[[#All],[CÓDIGO CANTÓN]:[CLASIFICACIÓN]],6,0),"")</f>
        <v/>
      </c>
    </row>
    <row r="4062" spans="4:17" x14ac:dyDescent="0.3">
      <c r="D4062" s="12" t="s">
        <v>2482</v>
      </c>
      <c r="E4062" s="12" t="s">
        <v>255</v>
      </c>
      <c r="F4062" s="12" t="s">
        <v>272</v>
      </c>
      <c r="G4062" s="12" t="s">
        <v>271</v>
      </c>
      <c r="H4062" s="12" t="s">
        <v>1617</v>
      </c>
      <c r="I4062" s="12" t="s">
        <v>272</v>
      </c>
      <c r="J4062" s="12" t="s">
        <v>7548</v>
      </c>
      <c r="K4062" s="12" t="s">
        <v>19262</v>
      </c>
      <c r="L4062" s="12" t="s">
        <v>2483</v>
      </c>
      <c r="M4062" s="12" t="s">
        <v>19263</v>
      </c>
      <c r="N4062" s="12" t="s">
        <v>7980</v>
      </c>
      <c r="O4062" s="12" t="s">
        <v>2670</v>
      </c>
      <c r="P4062" s="13" t="str">
        <f>+IFERROR(VLOOKUP(Table32[[#This Row],[Código_parroquial]],Table5[[#All],[CÓDIGO PARROQUIA]:[CLASIFICACIÓN]],5,0),+IFERROR(VLOOKUP(CONCATENATE(Table32[[#This Row],[Código Cantón]],"50"),Table5[[#All],[CÓDIGO PARROQUIA]:[CLASIFICACIÓN]],5,0),""))</f>
        <v/>
      </c>
      <c r="Q4062" s="13" t="str">
        <f>+IFERROR(VLOOKUP(Table32[[#This Row],[Código Cantón]],Table4[[#All],[CÓDIGO CANTÓN]:[CLASIFICACIÓN]],6,0),"")</f>
        <v/>
      </c>
    </row>
    <row r="4063" spans="4:17" x14ac:dyDescent="0.3">
      <c r="D4063" s="12" t="s">
        <v>2482</v>
      </c>
      <c r="E4063" s="12" t="s">
        <v>255</v>
      </c>
      <c r="F4063" s="12" t="s">
        <v>272</v>
      </c>
      <c r="G4063" s="12" t="s">
        <v>271</v>
      </c>
      <c r="H4063" s="12" t="s">
        <v>1617</v>
      </c>
      <c r="I4063" s="12" t="s">
        <v>272</v>
      </c>
      <c r="J4063" s="12" t="s">
        <v>7548</v>
      </c>
      <c r="K4063" s="12" t="s">
        <v>19264</v>
      </c>
      <c r="L4063" s="12" t="s">
        <v>2483</v>
      </c>
      <c r="M4063" s="12" t="s">
        <v>19265</v>
      </c>
      <c r="N4063" s="12" t="s">
        <v>7987</v>
      </c>
      <c r="O4063" s="12" t="s">
        <v>19266</v>
      </c>
      <c r="P4063" s="13" t="str">
        <f>+IFERROR(VLOOKUP(Table32[[#This Row],[Código_parroquial]],Table5[[#All],[CÓDIGO PARROQUIA]:[CLASIFICACIÓN]],5,0),+IFERROR(VLOOKUP(CONCATENATE(Table32[[#This Row],[Código Cantón]],"50"),Table5[[#All],[CÓDIGO PARROQUIA]:[CLASIFICACIÓN]],5,0),""))</f>
        <v/>
      </c>
      <c r="Q4063" s="13" t="str">
        <f>+IFERROR(VLOOKUP(Table32[[#This Row],[Código Cantón]],Table4[[#All],[CÓDIGO CANTÓN]:[CLASIFICACIÓN]],6,0),"")</f>
        <v/>
      </c>
    </row>
    <row r="4064" spans="4:17" x14ac:dyDescent="0.3">
      <c r="D4064" s="12" t="s">
        <v>2482</v>
      </c>
      <c r="E4064" s="12" t="s">
        <v>255</v>
      </c>
      <c r="F4064" s="12" t="s">
        <v>272</v>
      </c>
      <c r="G4064" s="12" t="s">
        <v>271</v>
      </c>
      <c r="H4064" s="12" t="s">
        <v>1617</v>
      </c>
      <c r="I4064" s="12" t="s">
        <v>272</v>
      </c>
      <c r="J4064" s="12" t="s">
        <v>7548</v>
      </c>
      <c r="K4064" s="12" t="s">
        <v>19267</v>
      </c>
      <c r="L4064" s="12" t="s">
        <v>2483</v>
      </c>
      <c r="M4064" s="12" t="s">
        <v>19268</v>
      </c>
      <c r="N4064" s="12" t="s">
        <v>7987</v>
      </c>
      <c r="O4064" s="12" t="s">
        <v>19269</v>
      </c>
      <c r="P4064" s="13" t="str">
        <f>+IFERROR(VLOOKUP(Table32[[#This Row],[Código_parroquial]],Table5[[#All],[CÓDIGO PARROQUIA]:[CLASIFICACIÓN]],5,0),+IFERROR(VLOOKUP(CONCATENATE(Table32[[#This Row],[Código Cantón]],"50"),Table5[[#All],[CÓDIGO PARROQUIA]:[CLASIFICACIÓN]],5,0),""))</f>
        <v/>
      </c>
      <c r="Q4064" s="13" t="str">
        <f>+IFERROR(VLOOKUP(Table32[[#This Row],[Código Cantón]],Table4[[#All],[CÓDIGO CANTÓN]:[CLASIFICACIÓN]],6,0),"")</f>
        <v/>
      </c>
    </row>
    <row r="4065" spans="4:17" x14ac:dyDescent="0.3">
      <c r="D4065" s="12" t="s">
        <v>2482</v>
      </c>
      <c r="E4065" s="12" t="s">
        <v>255</v>
      </c>
      <c r="F4065" s="12" t="s">
        <v>272</v>
      </c>
      <c r="G4065" s="12" t="s">
        <v>271</v>
      </c>
      <c r="H4065" s="12" t="s">
        <v>1617</v>
      </c>
      <c r="I4065" s="12" t="s">
        <v>272</v>
      </c>
      <c r="J4065" s="12" t="s">
        <v>7548</v>
      </c>
      <c r="K4065" s="12" t="s">
        <v>19270</v>
      </c>
      <c r="L4065" s="12" t="s">
        <v>2483</v>
      </c>
      <c r="M4065" s="12" t="s">
        <v>19271</v>
      </c>
      <c r="N4065" s="12" t="s">
        <v>7987</v>
      </c>
      <c r="O4065" s="12" t="s">
        <v>19272</v>
      </c>
      <c r="P4065" s="13" t="str">
        <f>+IFERROR(VLOOKUP(Table32[[#This Row],[Código_parroquial]],Table5[[#All],[CÓDIGO PARROQUIA]:[CLASIFICACIÓN]],5,0),+IFERROR(VLOOKUP(CONCATENATE(Table32[[#This Row],[Código Cantón]],"50"),Table5[[#All],[CÓDIGO PARROQUIA]:[CLASIFICACIÓN]],5,0),""))</f>
        <v/>
      </c>
      <c r="Q4065" s="13" t="str">
        <f>+IFERROR(VLOOKUP(Table32[[#This Row],[Código Cantón]],Table4[[#All],[CÓDIGO CANTÓN]:[CLASIFICACIÓN]],6,0),"")</f>
        <v/>
      </c>
    </row>
    <row r="4066" spans="4:17" x14ac:dyDescent="0.3">
      <c r="D4066" s="12" t="s">
        <v>2482</v>
      </c>
      <c r="E4066" s="12" t="s">
        <v>255</v>
      </c>
      <c r="F4066" s="12" t="s">
        <v>272</v>
      </c>
      <c r="G4066" s="12" t="s">
        <v>271</v>
      </c>
      <c r="H4066" s="12" t="s">
        <v>1617</v>
      </c>
      <c r="I4066" s="12" t="s">
        <v>272</v>
      </c>
      <c r="J4066" s="12" t="s">
        <v>7548</v>
      </c>
      <c r="K4066" s="12" t="s">
        <v>19273</v>
      </c>
      <c r="L4066" s="12" t="s">
        <v>2483</v>
      </c>
      <c r="M4066" s="12" t="s">
        <v>19274</v>
      </c>
      <c r="N4066" s="12" t="s">
        <v>7987</v>
      </c>
      <c r="O4066" s="12" t="s">
        <v>19275</v>
      </c>
      <c r="P4066" s="13" t="str">
        <f>+IFERROR(VLOOKUP(Table32[[#This Row],[Código_parroquial]],Table5[[#All],[CÓDIGO PARROQUIA]:[CLASIFICACIÓN]],5,0),+IFERROR(VLOOKUP(CONCATENATE(Table32[[#This Row],[Código Cantón]],"50"),Table5[[#All],[CÓDIGO PARROQUIA]:[CLASIFICACIÓN]],5,0),""))</f>
        <v/>
      </c>
      <c r="Q4066" s="13" t="str">
        <f>+IFERROR(VLOOKUP(Table32[[#This Row],[Código Cantón]],Table4[[#All],[CÓDIGO CANTÓN]:[CLASIFICACIÓN]],6,0),"")</f>
        <v/>
      </c>
    </row>
    <row r="4067" spans="4:17" x14ac:dyDescent="0.3">
      <c r="D4067" s="12" t="s">
        <v>2482</v>
      </c>
      <c r="E4067" s="12" t="s">
        <v>255</v>
      </c>
      <c r="F4067" s="12" t="s">
        <v>272</v>
      </c>
      <c r="G4067" s="12" t="s">
        <v>271</v>
      </c>
      <c r="H4067" s="12" t="s">
        <v>1617</v>
      </c>
      <c r="I4067" s="12" t="s">
        <v>272</v>
      </c>
      <c r="J4067" s="12" t="s">
        <v>7548</v>
      </c>
      <c r="K4067" s="12" t="s">
        <v>19276</v>
      </c>
      <c r="L4067" s="12" t="s">
        <v>2483</v>
      </c>
      <c r="M4067" s="12" t="s">
        <v>9740</v>
      </c>
      <c r="N4067" s="12" t="s">
        <v>7987</v>
      </c>
      <c r="O4067" s="12" t="s">
        <v>2671</v>
      </c>
      <c r="P4067" s="13" t="str">
        <f>+IFERROR(VLOOKUP(Table32[[#This Row],[Código_parroquial]],Table5[[#All],[CÓDIGO PARROQUIA]:[CLASIFICACIÓN]],5,0),+IFERROR(VLOOKUP(CONCATENATE(Table32[[#This Row],[Código Cantón]],"50"),Table5[[#All],[CÓDIGO PARROQUIA]:[CLASIFICACIÓN]],5,0),""))</f>
        <v/>
      </c>
      <c r="Q4067" s="13" t="str">
        <f>+IFERROR(VLOOKUP(Table32[[#This Row],[Código Cantón]],Table4[[#All],[CÓDIGO CANTÓN]:[CLASIFICACIÓN]],6,0),"")</f>
        <v/>
      </c>
    </row>
    <row r="4068" spans="4:17" x14ac:dyDescent="0.3">
      <c r="D4068" s="12" t="s">
        <v>2482</v>
      </c>
      <c r="E4068" s="12" t="s">
        <v>255</v>
      </c>
      <c r="F4068" s="12" t="s">
        <v>272</v>
      </c>
      <c r="G4068" s="12" t="s">
        <v>271</v>
      </c>
      <c r="H4068" s="12" t="s">
        <v>1617</v>
      </c>
      <c r="I4068" s="12" t="s">
        <v>272</v>
      </c>
      <c r="J4068" s="12" t="s">
        <v>7548</v>
      </c>
      <c r="K4068" s="12" t="s">
        <v>19277</v>
      </c>
      <c r="L4068" s="12" t="s">
        <v>2483</v>
      </c>
      <c r="M4068" s="12" t="s">
        <v>19278</v>
      </c>
      <c r="N4068" s="12" t="s">
        <v>7987</v>
      </c>
      <c r="O4068" s="12" t="s">
        <v>19279</v>
      </c>
      <c r="P4068" s="13" t="str">
        <f>+IFERROR(VLOOKUP(Table32[[#This Row],[Código_parroquial]],Table5[[#All],[CÓDIGO PARROQUIA]:[CLASIFICACIÓN]],5,0),+IFERROR(VLOOKUP(CONCATENATE(Table32[[#This Row],[Código Cantón]],"50"),Table5[[#All],[CÓDIGO PARROQUIA]:[CLASIFICACIÓN]],5,0),""))</f>
        <v/>
      </c>
      <c r="Q4068" s="13" t="str">
        <f>+IFERROR(VLOOKUP(Table32[[#This Row],[Código Cantón]],Table4[[#All],[CÓDIGO CANTÓN]:[CLASIFICACIÓN]],6,0),"")</f>
        <v/>
      </c>
    </row>
    <row r="4069" spans="4:17" x14ac:dyDescent="0.3">
      <c r="D4069" s="12" t="s">
        <v>2482</v>
      </c>
      <c r="E4069" s="12" t="s">
        <v>255</v>
      </c>
      <c r="F4069" s="12" t="s">
        <v>272</v>
      </c>
      <c r="G4069" s="12" t="s">
        <v>271</v>
      </c>
      <c r="H4069" s="12" t="s">
        <v>1617</v>
      </c>
      <c r="I4069" s="12" t="s">
        <v>272</v>
      </c>
      <c r="J4069" s="12" t="s">
        <v>7548</v>
      </c>
      <c r="K4069" s="12" t="s">
        <v>19280</v>
      </c>
      <c r="L4069" s="12" t="s">
        <v>2483</v>
      </c>
      <c r="M4069" s="12" t="s">
        <v>9408</v>
      </c>
      <c r="N4069" s="12" t="s">
        <v>7987</v>
      </c>
      <c r="O4069" s="12" t="s">
        <v>19281</v>
      </c>
      <c r="P4069" s="13" t="str">
        <f>+IFERROR(VLOOKUP(Table32[[#This Row],[Código_parroquial]],Table5[[#All],[CÓDIGO PARROQUIA]:[CLASIFICACIÓN]],5,0),+IFERROR(VLOOKUP(CONCATENATE(Table32[[#This Row],[Código Cantón]],"50"),Table5[[#All],[CÓDIGO PARROQUIA]:[CLASIFICACIÓN]],5,0),""))</f>
        <v/>
      </c>
      <c r="Q4069" s="13" t="str">
        <f>+IFERROR(VLOOKUP(Table32[[#This Row],[Código Cantón]],Table4[[#All],[CÓDIGO CANTÓN]:[CLASIFICACIÓN]],6,0),"")</f>
        <v/>
      </c>
    </row>
    <row r="4070" spans="4:17" x14ac:dyDescent="0.3">
      <c r="D4070" s="12" t="s">
        <v>2482</v>
      </c>
      <c r="E4070" s="12" t="s">
        <v>255</v>
      </c>
      <c r="F4070" s="12" t="s">
        <v>272</v>
      </c>
      <c r="G4070" s="12" t="s">
        <v>271</v>
      </c>
      <c r="H4070" s="12" t="s">
        <v>1617</v>
      </c>
      <c r="I4070" s="12" t="s">
        <v>272</v>
      </c>
      <c r="J4070" s="12" t="s">
        <v>7548</v>
      </c>
      <c r="K4070" s="12" t="s">
        <v>19282</v>
      </c>
      <c r="L4070" s="12" t="s">
        <v>2483</v>
      </c>
      <c r="M4070" s="12" t="s">
        <v>19283</v>
      </c>
      <c r="N4070" s="12" t="s">
        <v>7987</v>
      </c>
      <c r="O4070" s="12" t="s">
        <v>19284</v>
      </c>
      <c r="P4070" s="13" t="str">
        <f>+IFERROR(VLOOKUP(Table32[[#This Row],[Código_parroquial]],Table5[[#All],[CÓDIGO PARROQUIA]:[CLASIFICACIÓN]],5,0),+IFERROR(VLOOKUP(CONCATENATE(Table32[[#This Row],[Código Cantón]],"50"),Table5[[#All],[CÓDIGO PARROQUIA]:[CLASIFICACIÓN]],5,0),""))</f>
        <v/>
      </c>
      <c r="Q4070" s="13" t="str">
        <f>+IFERROR(VLOOKUP(Table32[[#This Row],[Código Cantón]],Table4[[#All],[CÓDIGO CANTÓN]:[CLASIFICACIÓN]],6,0),"")</f>
        <v/>
      </c>
    </row>
    <row r="4071" spans="4:17" x14ac:dyDescent="0.3">
      <c r="D4071" s="12" t="s">
        <v>2482</v>
      </c>
      <c r="E4071" s="12" t="s">
        <v>255</v>
      </c>
      <c r="F4071" s="12" t="s">
        <v>272</v>
      </c>
      <c r="G4071" s="12" t="s">
        <v>271</v>
      </c>
      <c r="H4071" s="12" t="s">
        <v>1617</v>
      </c>
      <c r="I4071" s="12" t="s">
        <v>272</v>
      </c>
      <c r="J4071" s="12" t="s">
        <v>7548</v>
      </c>
      <c r="K4071" s="12" t="s">
        <v>19285</v>
      </c>
      <c r="L4071" s="12" t="s">
        <v>2483</v>
      </c>
      <c r="M4071" s="12" t="s">
        <v>19286</v>
      </c>
      <c r="N4071" s="12" t="s">
        <v>7987</v>
      </c>
      <c r="O4071" s="12" t="s">
        <v>19287</v>
      </c>
      <c r="P4071" s="13" t="str">
        <f>+IFERROR(VLOOKUP(Table32[[#This Row],[Código_parroquial]],Table5[[#All],[CÓDIGO PARROQUIA]:[CLASIFICACIÓN]],5,0),+IFERROR(VLOOKUP(CONCATENATE(Table32[[#This Row],[Código Cantón]],"50"),Table5[[#All],[CÓDIGO PARROQUIA]:[CLASIFICACIÓN]],5,0),""))</f>
        <v/>
      </c>
      <c r="Q4071" s="13" t="str">
        <f>+IFERROR(VLOOKUP(Table32[[#This Row],[Código Cantón]],Table4[[#All],[CÓDIGO CANTÓN]:[CLASIFICACIÓN]],6,0),"")</f>
        <v/>
      </c>
    </row>
    <row r="4072" spans="4:17" x14ac:dyDescent="0.3">
      <c r="D4072" s="12" t="s">
        <v>2482</v>
      </c>
      <c r="E4072" s="12" t="s">
        <v>255</v>
      </c>
      <c r="F4072" s="12" t="s">
        <v>272</v>
      </c>
      <c r="G4072" s="12" t="s">
        <v>271</v>
      </c>
      <c r="H4072" s="12" t="s">
        <v>1617</v>
      </c>
      <c r="I4072" s="12" t="s">
        <v>272</v>
      </c>
      <c r="J4072" s="12" t="s">
        <v>7548</v>
      </c>
      <c r="K4072" s="12" t="s">
        <v>19288</v>
      </c>
      <c r="L4072" s="12" t="s">
        <v>2483</v>
      </c>
      <c r="M4072" s="12" t="s">
        <v>19289</v>
      </c>
      <c r="N4072" s="12" t="s">
        <v>7987</v>
      </c>
      <c r="O4072" s="12" t="s">
        <v>19290</v>
      </c>
      <c r="P4072" s="13" t="str">
        <f>+IFERROR(VLOOKUP(Table32[[#This Row],[Código_parroquial]],Table5[[#All],[CÓDIGO PARROQUIA]:[CLASIFICACIÓN]],5,0),+IFERROR(VLOOKUP(CONCATENATE(Table32[[#This Row],[Código Cantón]],"50"),Table5[[#All],[CÓDIGO PARROQUIA]:[CLASIFICACIÓN]],5,0),""))</f>
        <v/>
      </c>
      <c r="Q4072" s="13" t="str">
        <f>+IFERROR(VLOOKUP(Table32[[#This Row],[Código Cantón]],Table4[[#All],[CÓDIGO CANTÓN]:[CLASIFICACIÓN]],6,0),"")</f>
        <v/>
      </c>
    </row>
    <row r="4073" spans="4:17" x14ac:dyDescent="0.3">
      <c r="D4073" s="12" t="s">
        <v>2482</v>
      </c>
      <c r="E4073" s="12" t="s">
        <v>255</v>
      </c>
      <c r="F4073" s="12" t="s">
        <v>272</v>
      </c>
      <c r="G4073" s="12" t="s">
        <v>271</v>
      </c>
      <c r="H4073" s="12" t="s">
        <v>1617</v>
      </c>
      <c r="I4073" s="12" t="s">
        <v>272</v>
      </c>
      <c r="J4073" s="12" t="s">
        <v>7548</v>
      </c>
      <c r="K4073" s="12" t="s">
        <v>19291</v>
      </c>
      <c r="L4073" s="12" t="s">
        <v>2483</v>
      </c>
      <c r="M4073" s="12" t="s">
        <v>9554</v>
      </c>
      <c r="N4073" s="12" t="s">
        <v>7987</v>
      </c>
      <c r="O4073" s="12" t="s">
        <v>2670</v>
      </c>
      <c r="P4073" s="13" t="str">
        <f>+IFERROR(VLOOKUP(Table32[[#This Row],[Código_parroquial]],Table5[[#All],[CÓDIGO PARROQUIA]:[CLASIFICACIÓN]],5,0),+IFERROR(VLOOKUP(CONCATENATE(Table32[[#This Row],[Código Cantón]],"50"),Table5[[#All],[CÓDIGO PARROQUIA]:[CLASIFICACIÓN]],5,0),""))</f>
        <v/>
      </c>
      <c r="Q4073" s="13" t="str">
        <f>+IFERROR(VLOOKUP(Table32[[#This Row],[Código Cantón]],Table4[[#All],[CÓDIGO CANTÓN]:[CLASIFICACIÓN]],6,0),"")</f>
        <v/>
      </c>
    </row>
    <row r="4074" spans="4:17" x14ac:dyDescent="0.3">
      <c r="D4074" s="12" t="s">
        <v>2482</v>
      </c>
      <c r="E4074" s="12" t="s">
        <v>255</v>
      </c>
      <c r="F4074" s="12" t="s">
        <v>272</v>
      </c>
      <c r="G4074" s="12" t="s">
        <v>271</v>
      </c>
      <c r="H4074" s="12" t="s">
        <v>1617</v>
      </c>
      <c r="I4074" s="12" t="s">
        <v>272</v>
      </c>
      <c r="J4074" s="12" t="s">
        <v>7548</v>
      </c>
      <c r="K4074" s="12" t="s">
        <v>19292</v>
      </c>
      <c r="L4074" s="12" t="s">
        <v>2483</v>
      </c>
      <c r="M4074" s="12" t="s">
        <v>19293</v>
      </c>
      <c r="N4074" s="12" t="s">
        <v>7987</v>
      </c>
      <c r="O4074" s="12" t="s">
        <v>2670</v>
      </c>
      <c r="P4074" s="13" t="str">
        <f>+IFERROR(VLOOKUP(Table32[[#This Row],[Código_parroquial]],Table5[[#All],[CÓDIGO PARROQUIA]:[CLASIFICACIÓN]],5,0),+IFERROR(VLOOKUP(CONCATENATE(Table32[[#This Row],[Código Cantón]],"50"),Table5[[#All],[CÓDIGO PARROQUIA]:[CLASIFICACIÓN]],5,0),""))</f>
        <v/>
      </c>
      <c r="Q4074" s="13" t="str">
        <f>+IFERROR(VLOOKUP(Table32[[#This Row],[Código Cantón]],Table4[[#All],[CÓDIGO CANTÓN]:[CLASIFICACIÓN]],6,0),"")</f>
        <v/>
      </c>
    </row>
    <row r="4075" spans="4:17" x14ac:dyDescent="0.3">
      <c r="D4075" s="12" t="s">
        <v>2482</v>
      </c>
      <c r="E4075" s="12" t="s">
        <v>255</v>
      </c>
      <c r="F4075" s="12" t="s">
        <v>272</v>
      </c>
      <c r="G4075" s="12" t="s">
        <v>271</v>
      </c>
      <c r="H4075" s="12" t="s">
        <v>1617</v>
      </c>
      <c r="I4075" s="12" t="s">
        <v>272</v>
      </c>
      <c r="J4075" s="12" t="s">
        <v>7548</v>
      </c>
      <c r="K4075" s="12" t="s">
        <v>19294</v>
      </c>
      <c r="L4075" s="12" t="s">
        <v>2483</v>
      </c>
      <c r="M4075" s="12" t="s">
        <v>19295</v>
      </c>
      <c r="N4075" s="12" t="s">
        <v>7980</v>
      </c>
      <c r="O4075" s="12" t="s">
        <v>19296</v>
      </c>
      <c r="P4075" s="13" t="str">
        <f>+IFERROR(VLOOKUP(Table32[[#This Row],[Código_parroquial]],Table5[[#All],[CÓDIGO PARROQUIA]:[CLASIFICACIÓN]],5,0),+IFERROR(VLOOKUP(CONCATENATE(Table32[[#This Row],[Código Cantón]],"50"),Table5[[#All],[CÓDIGO PARROQUIA]:[CLASIFICACIÓN]],5,0),""))</f>
        <v/>
      </c>
      <c r="Q4075" s="13" t="str">
        <f>+IFERROR(VLOOKUP(Table32[[#This Row],[Código Cantón]],Table4[[#All],[CÓDIGO CANTÓN]:[CLASIFICACIÓN]],6,0),"")</f>
        <v/>
      </c>
    </row>
    <row r="4076" spans="4:17" x14ac:dyDescent="0.3">
      <c r="D4076" s="12" t="s">
        <v>2482</v>
      </c>
      <c r="E4076" s="12" t="s">
        <v>255</v>
      </c>
      <c r="F4076" s="12" t="s">
        <v>272</v>
      </c>
      <c r="G4076" s="12" t="s">
        <v>271</v>
      </c>
      <c r="H4076" s="12" t="s">
        <v>1617</v>
      </c>
      <c r="I4076" s="12" t="s">
        <v>272</v>
      </c>
      <c r="J4076" s="12" t="s">
        <v>7548</v>
      </c>
      <c r="K4076" s="12" t="s">
        <v>19297</v>
      </c>
      <c r="L4076" s="12" t="s">
        <v>2483</v>
      </c>
      <c r="M4076" s="12" t="s">
        <v>16581</v>
      </c>
      <c r="N4076" s="12" t="s">
        <v>7987</v>
      </c>
      <c r="O4076" s="12" t="s">
        <v>819</v>
      </c>
      <c r="P4076" s="13" t="str">
        <f>+IFERROR(VLOOKUP(Table32[[#This Row],[Código_parroquial]],Table5[[#All],[CÓDIGO PARROQUIA]:[CLASIFICACIÓN]],5,0),+IFERROR(VLOOKUP(CONCATENATE(Table32[[#This Row],[Código Cantón]],"50"),Table5[[#All],[CÓDIGO PARROQUIA]:[CLASIFICACIÓN]],5,0),""))</f>
        <v/>
      </c>
      <c r="Q4076" s="13" t="str">
        <f>+IFERROR(VLOOKUP(Table32[[#This Row],[Código Cantón]],Table4[[#All],[CÓDIGO CANTÓN]:[CLASIFICACIÓN]],6,0),"")</f>
        <v/>
      </c>
    </row>
    <row r="4077" spans="4:17" x14ac:dyDescent="0.3">
      <c r="D4077" s="12" t="s">
        <v>2482</v>
      </c>
      <c r="E4077" s="12" t="s">
        <v>255</v>
      </c>
      <c r="F4077" s="12" t="s">
        <v>272</v>
      </c>
      <c r="G4077" s="12" t="s">
        <v>271</v>
      </c>
      <c r="H4077" s="12" t="s">
        <v>1617</v>
      </c>
      <c r="I4077" s="12" t="s">
        <v>272</v>
      </c>
      <c r="J4077" s="12" t="s">
        <v>7548</v>
      </c>
      <c r="K4077" s="12" t="s">
        <v>19298</v>
      </c>
      <c r="L4077" s="12" t="s">
        <v>2483</v>
      </c>
      <c r="M4077" s="12" t="s">
        <v>16910</v>
      </c>
      <c r="N4077" s="12" t="s">
        <v>7987</v>
      </c>
      <c r="O4077" s="12" t="s">
        <v>19299</v>
      </c>
      <c r="P4077" s="13" t="str">
        <f>+IFERROR(VLOOKUP(Table32[[#This Row],[Código_parroquial]],Table5[[#All],[CÓDIGO PARROQUIA]:[CLASIFICACIÓN]],5,0),+IFERROR(VLOOKUP(CONCATENATE(Table32[[#This Row],[Código Cantón]],"50"),Table5[[#All],[CÓDIGO PARROQUIA]:[CLASIFICACIÓN]],5,0),""))</f>
        <v/>
      </c>
      <c r="Q4077" s="13" t="str">
        <f>+IFERROR(VLOOKUP(Table32[[#This Row],[Código Cantón]],Table4[[#All],[CÓDIGO CANTÓN]:[CLASIFICACIÓN]],6,0),"")</f>
        <v/>
      </c>
    </row>
    <row r="4078" spans="4:17" x14ac:dyDescent="0.3">
      <c r="D4078" s="12" t="s">
        <v>2482</v>
      </c>
      <c r="E4078" s="12" t="s">
        <v>255</v>
      </c>
      <c r="F4078" s="12" t="s">
        <v>272</v>
      </c>
      <c r="G4078" s="12" t="s">
        <v>271</v>
      </c>
      <c r="H4078" s="12" t="s">
        <v>1617</v>
      </c>
      <c r="I4078" s="12" t="s">
        <v>272</v>
      </c>
      <c r="J4078" s="12" t="s">
        <v>7548</v>
      </c>
      <c r="K4078" s="12" t="s">
        <v>19300</v>
      </c>
      <c r="L4078" s="12" t="s">
        <v>2483</v>
      </c>
      <c r="M4078" s="12" t="s">
        <v>19301</v>
      </c>
      <c r="N4078" s="12" t="s">
        <v>7987</v>
      </c>
      <c r="O4078" s="12" t="s">
        <v>19302</v>
      </c>
      <c r="P4078" s="13" t="str">
        <f>+IFERROR(VLOOKUP(Table32[[#This Row],[Código_parroquial]],Table5[[#All],[CÓDIGO PARROQUIA]:[CLASIFICACIÓN]],5,0),+IFERROR(VLOOKUP(CONCATENATE(Table32[[#This Row],[Código Cantón]],"50"),Table5[[#All],[CÓDIGO PARROQUIA]:[CLASIFICACIÓN]],5,0),""))</f>
        <v/>
      </c>
      <c r="Q4078" s="13" t="str">
        <f>+IFERROR(VLOOKUP(Table32[[#This Row],[Código Cantón]],Table4[[#All],[CÓDIGO CANTÓN]:[CLASIFICACIÓN]],6,0),"")</f>
        <v/>
      </c>
    </row>
    <row r="4079" spans="4:17" x14ac:dyDescent="0.3">
      <c r="D4079" s="12" t="s">
        <v>2482</v>
      </c>
      <c r="E4079" s="12" t="s">
        <v>255</v>
      </c>
      <c r="F4079" s="12" t="s">
        <v>274</v>
      </c>
      <c r="G4079" s="12" t="s">
        <v>273</v>
      </c>
      <c r="H4079" s="12" t="s">
        <v>1620</v>
      </c>
      <c r="I4079" s="12" t="s">
        <v>1621</v>
      </c>
      <c r="J4079" s="12" t="s">
        <v>7548</v>
      </c>
      <c r="K4079" s="12" t="s">
        <v>19303</v>
      </c>
      <c r="L4079" s="12" t="s">
        <v>2483</v>
      </c>
      <c r="M4079" s="12" t="s">
        <v>19304</v>
      </c>
      <c r="N4079" s="12" t="s">
        <v>7987</v>
      </c>
      <c r="O4079" s="12" t="s">
        <v>2554</v>
      </c>
      <c r="P4079" s="13" t="str">
        <f>+IFERROR(VLOOKUP(Table32[[#This Row],[Código_parroquial]],Table5[[#All],[CÓDIGO PARROQUIA]:[CLASIFICACIÓN]],5,0),+IFERROR(VLOOKUP(CONCATENATE(Table32[[#This Row],[Código Cantón]],"50"),Table5[[#All],[CÓDIGO PARROQUIA]:[CLASIFICACIÓN]],5,0),""))</f>
        <v/>
      </c>
      <c r="Q4079" s="13" t="str">
        <f>+IFERROR(VLOOKUP(Table32[[#This Row],[Código Cantón]],Table4[[#All],[CÓDIGO CANTÓN]:[CLASIFICACIÓN]],6,0),"")</f>
        <v/>
      </c>
    </row>
    <row r="4080" spans="4:17" x14ac:dyDescent="0.3">
      <c r="D4080" s="12" t="s">
        <v>2482</v>
      </c>
      <c r="E4080" s="12" t="s">
        <v>255</v>
      </c>
      <c r="F4080" s="12" t="s">
        <v>274</v>
      </c>
      <c r="G4080" s="12" t="s">
        <v>273</v>
      </c>
      <c r="H4080" s="12" t="s">
        <v>1618</v>
      </c>
      <c r="I4080" s="12" t="s">
        <v>1619</v>
      </c>
      <c r="J4080" s="12" t="s">
        <v>7548</v>
      </c>
      <c r="K4080" s="12" t="s">
        <v>19305</v>
      </c>
      <c r="L4080" s="12" t="s">
        <v>2483</v>
      </c>
      <c r="M4080" s="12" t="s">
        <v>9563</v>
      </c>
      <c r="N4080" s="12" t="s">
        <v>7980</v>
      </c>
      <c r="O4080" s="12" t="s">
        <v>19306</v>
      </c>
      <c r="P4080" s="13" t="str">
        <f>+IFERROR(VLOOKUP(Table32[[#This Row],[Código_parroquial]],Table5[[#All],[CÓDIGO PARROQUIA]:[CLASIFICACIÓN]],5,0),+IFERROR(VLOOKUP(CONCATENATE(Table32[[#This Row],[Código Cantón]],"50"),Table5[[#All],[CÓDIGO PARROQUIA]:[CLASIFICACIÓN]],5,0),""))</f>
        <v/>
      </c>
      <c r="Q4080" s="13" t="str">
        <f>+IFERROR(VLOOKUP(Table32[[#This Row],[Código Cantón]],Table4[[#All],[CÓDIGO CANTÓN]:[CLASIFICACIÓN]],6,0),"")</f>
        <v/>
      </c>
    </row>
    <row r="4081" spans="4:17" x14ac:dyDescent="0.3">
      <c r="D4081" s="12" t="s">
        <v>2482</v>
      </c>
      <c r="E4081" s="12" t="s">
        <v>255</v>
      </c>
      <c r="F4081" s="12" t="s">
        <v>274</v>
      </c>
      <c r="G4081" s="12" t="s">
        <v>273</v>
      </c>
      <c r="H4081" s="12" t="s">
        <v>1618</v>
      </c>
      <c r="I4081" s="12" t="s">
        <v>1619</v>
      </c>
      <c r="J4081" s="12" t="s">
        <v>7548</v>
      </c>
      <c r="K4081" s="12" t="s">
        <v>19307</v>
      </c>
      <c r="L4081" s="12" t="s">
        <v>2483</v>
      </c>
      <c r="M4081" s="12" t="s">
        <v>9740</v>
      </c>
      <c r="N4081" s="12" t="s">
        <v>7980</v>
      </c>
      <c r="O4081" s="12" t="s">
        <v>2554</v>
      </c>
      <c r="P4081" s="13" t="str">
        <f>+IFERROR(VLOOKUP(Table32[[#This Row],[Código_parroquial]],Table5[[#All],[CÓDIGO PARROQUIA]:[CLASIFICACIÓN]],5,0),+IFERROR(VLOOKUP(CONCATENATE(Table32[[#This Row],[Código Cantón]],"50"),Table5[[#All],[CÓDIGO PARROQUIA]:[CLASIFICACIÓN]],5,0),""))</f>
        <v/>
      </c>
      <c r="Q4081" s="13" t="str">
        <f>+IFERROR(VLOOKUP(Table32[[#This Row],[Código Cantón]],Table4[[#All],[CÓDIGO CANTÓN]:[CLASIFICACIÓN]],6,0),"")</f>
        <v/>
      </c>
    </row>
    <row r="4082" spans="4:17" x14ac:dyDescent="0.3">
      <c r="D4082" s="12" t="s">
        <v>2482</v>
      </c>
      <c r="E4082" s="12" t="s">
        <v>255</v>
      </c>
      <c r="F4082" s="12" t="s">
        <v>274</v>
      </c>
      <c r="G4082" s="12" t="s">
        <v>273</v>
      </c>
      <c r="H4082" s="12" t="s">
        <v>1620</v>
      </c>
      <c r="I4082" s="12" t="s">
        <v>1621</v>
      </c>
      <c r="J4082" s="12" t="s">
        <v>7548</v>
      </c>
      <c r="K4082" s="12" t="s">
        <v>19308</v>
      </c>
      <c r="L4082" s="12" t="s">
        <v>2483</v>
      </c>
      <c r="M4082" s="12" t="s">
        <v>19309</v>
      </c>
      <c r="N4082" s="12" t="s">
        <v>7987</v>
      </c>
      <c r="O4082" s="12" t="s">
        <v>19310</v>
      </c>
      <c r="P4082" s="13" t="str">
        <f>+IFERROR(VLOOKUP(Table32[[#This Row],[Código_parroquial]],Table5[[#All],[CÓDIGO PARROQUIA]:[CLASIFICACIÓN]],5,0),+IFERROR(VLOOKUP(CONCATENATE(Table32[[#This Row],[Código Cantón]],"50"),Table5[[#All],[CÓDIGO PARROQUIA]:[CLASIFICACIÓN]],5,0),""))</f>
        <v/>
      </c>
      <c r="Q4082" s="13" t="str">
        <f>+IFERROR(VLOOKUP(Table32[[#This Row],[Código Cantón]],Table4[[#All],[CÓDIGO CANTÓN]:[CLASIFICACIÓN]],6,0),"")</f>
        <v/>
      </c>
    </row>
    <row r="4083" spans="4:17" x14ac:dyDescent="0.3">
      <c r="D4083" s="12" t="s">
        <v>2482</v>
      </c>
      <c r="E4083" s="12" t="s">
        <v>255</v>
      </c>
      <c r="F4083" s="12" t="s">
        <v>274</v>
      </c>
      <c r="G4083" s="12" t="s">
        <v>273</v>
      </c>
      <c r="H4083" s="12" t="s">
        <v>1620</v>
      </c>
      <c r="I4083" s="12" t="s">
        <v>1621</v>
      </c>
      <c r="J4083" s="12" t="s">
        <v>7548</v>
      </c>
      <c r="K4083" s="12" t="s">
        <v>19311</v>
      </c>
      <c r="L4083" s="12" t="s">
        <v>2483</v>
      </c>
      <c r="M4083" s="12" t="s">
        <v>19312</v>
      </c>
      <c r="N4083" s="12" t="s">
        <v>7987</v>
      </c>
      <c r="O4083" s="12" t="s">
        <v>19313</v>
      </c>
      <c r="P4083" s="13" t="str">
        <f>+IFERROR(VLOOKUP(Table32[[#This Row],[Código_parroquial]],Table5[[#All],[CÓDIGO PARROQUIA]:[CLASIFICACIÓN]],5,0),+IFERROR(VLOOKUP(CONCATENATE(Table32[[#This Row],[Código Cantón]],"50"),Table5[[#All],[CÓDIGO PARROQUIA]:[CLASIFICACIÓN]],5,0),""))</f>
        <v/>
      </c>
      <c r="Q4083" s="13" t="str">
        <f>+IFERROR(VLOOKUP(Table32[[#This Row],[Código Cantón]],Table4[[#All],[CÓDIGO CANTÓN]:[CLASIFICACIÓN]],6,0),"")</f>
        <v/>
      </c>
    </row>
    <row r="4084" spans="4:17" x14ac:dyDescent="0.3">
      <c r="D4084" s="12" t="s">
        <v>2482</v>
      </c>
      <c r="E4084" s="12" t="s">
        <v>255</v>
      </c>
      <c r="F4084" s="12" t="s">
        <v>274</v>
      </c>
      <c r="G4084" s="12" t="s">
        <v>273</v>
      </c>
      <c r="H4084" s="12" t="s">
        <v>1620</v>
      </c>
      <c r="I4084" s="12" t="s">
        <v>1621</v>
      </c>
      <c r="J4084" s="12" t="s">
        <v>7548</v>
      </c>
      <c r="K4084" s="12" t="s">
        <v>19314</v>
      </c>
      <c r="L4084" s="12" t="s">
        <v>2483</v>
      </c>
      <c r="M4084" s="12" t="s">
        <v>19315</v>
      </c>
      <c r="N4084" s="12" t="s">
        <v>7987</v>
      </c>
      <c r="O4084" s="12" t="s">
        <v>19316</v>
      </c>
      <c r="P4084" s="13" t="str">
        <f>+IFERROR(VLOOKUP(Table32[[#This Row],[Código_parroquial]],Table5[[#All],[CÓDIGO PARROQUIA]:[CLASIFICACIÓN]],5,0),+IFERROR(VLOOKUP(CONCATENATE(Table32[[#This Row],[Código Cantón]],"50"),Table5[[#All],[CÓDIGO PARROQUIA]:[CLASIFICACIÓN]],5,0),""))</f>
        <v/>
      </c>
      <c r="Q4084" s="13" t="str">
        <f>+IFERROR(VLOOKUP(Table32[[#This Row],[Código Cantón]],Table4[[#All],[CÓDIGO CANTÓN]:[CLASIFICACIÓN]],6,0),"")</f>
        <v/>
      </c>
    </row>
    <row r="4085" spans="4:17" x14ac:dyDescent="0.3">
      <c r="D4085" s="12" t="s">
        <v>2482</v>
      </c>
      <c r="E4085" s="12" t="s">
        <v>255</v>
      </c>
      <c r="F4085" s="12" t="s">
        <v>274</v>
      </c>
      <c r="G4085" s="12" t="s">
        <v>273</v>
      </c>
      <c r="H4085" s="12" t="s">
        <v>1618</v>
      </c>
      <c r="I4085" s="12" t="s">
        <v>1619</v>
      </c>
      <c r="J4085" s="12" t="s">
        <v>7548</v>
      </c>
      <c r="K4085" s="12" t="s">
        <v>19317</v>
      </c>
      <c r="L4085" s="12" t="s">
        <v>2483</v>
      </c>
      <c r="M4085" s="12" t="s">
        <v>9829</v>
      </c>
      <c r="N4085" s="12" t="s">
        <v>7980</v>
      </c>
      <c r="O4085" s="12" t="s">
        <v>19318</v>
      </c>
      <c r="P4085" s="13" t="str">
        <f>+IFERROR(VLOOKUP(Table32[[#This Row],[Código_parroquial]],Table5[[#All],[CÓDIGO PARROQUIA]:[CLASIFICACIÓN]],5,0),+IFERROR(VLOOKUP(CONCATENATE(Table32[[#This Row],[Código Cantón]],"50"),Table5[[#All],[CÓDIGO PARROQUIA]:[CLASIFICACIÓN]],5,0),""))</f>
        <v/>
      </c>
      <c r="Q4085" s="13" t="str">
        <f>+IFERROR(VLOOKUP(Table32[[#This Row],[Código Cantón]],Table4[[#All],[CÓDIGO CANTÓN]:[CLASIFICACIÓN]],6,0),"")</f>
        <v/>
      </c>
    </row>
    <row r="4086" spans="4:17" x14ac:dyDescent="0.3">
      <c r="D4086" s="12" t="s">
        <v>2482</v>
      </c>
      <c r="E4086" s="12" t="s">
        <v>255</v>
      </c>
      <c r="F4086" s="12" t="s">
        <v>274</v>
      </c>
      <c r="G4086" s="12" t="s">
        <v>273</v>
      </c>
      <c r="H4086" s="12" t="s">
        <v>1618</v>
      </c>
      <c r="I4086" s="12" t="s">
        <v>1619</v>
      </c>
      <c r="J4086" s="12" t="s">
        <v>7548</v>
      </c>
      <c r="K4086" s="12" t="s">
        <v>19319</v>
      </c>
      <c r="L4086" s="12" t="s">
        <v>2483</v>
      </c>
      <c r="M4086" s="12" t="s">
        <v>19320</v>
      </c>
      <c r="N4086" s="12" t="s">
        <v>7987</v>
      </c>
      <c r="O4086" s="12" t="s">
        <v>19321</v>
      </c>
      <c r="P4086" s="13" t="str">
        <f>+IFERROR(VLOOKUP(Table32[[#This Row],[Código_parroquial]],Table5[[#All],[CÓDIGO PARROQUIA]:[CLASIFICACIÓN]],5,0),+IFERROR(VLOOKUP(CONCATENATE(Table32[[#This Row],[Código Cantón]],"50"),Table5[[#All],[CÓDIGO PARROQUIA]:[CLASIFICACIÓN]],5,0),""))</f>
        <v/>
      </c>
      <c r="Q4086" s="13" t="str">
        <f>+IFERROR(VLOOKUP(Table32[[#This Row],[Código Cantón]],Table4[[#All],[CÓDIGO CANTÓN]:[CLASIFICACIÓN]],6,0),"")</f>
        <v/>
      </c>
    </row>
    <row r="4087" spans="4:17" x14ac:dyDescent="0.3">
      <c r="D4087" s="12" t="s">
        <v>2482</v>
      </c>
      <c r="E4087" s="12" t="s">
        <v>255</v>
      </c>
      <c r="F4087" s="12" t="s">
        <v>274</v>
      </c>
      <c r="G4087" s="12" t="s">
        <v>273</v>
      </c>
      <c r="H4087" s="12" t="s">
        <v>1618</v>
      </c>
      <c r="I4087" s="12" t="s">
        <v>1619</v>
      </c>
      <c r="J4087" s="12" t="s">
        <v>7548</v>
      </c>
      <c r="K4087" s="12" t="s">
        <v>19322</v>
      </c>
      <c r="L4087" s="12" t="s">
        <v>2483</v>
      </c>
      <c r="M4087" s="12" t="s">
        <v>19323</v>
      </c>
      <c r="N4087" s="12" t="s">
        <v>7980</v>
      </c>
      <c r="O4087" s="12" t="s">
        <v>19324</v>
      </c>
      <c r="P4087" s="13" t="str">
        <f>+IFERROR(VLOOKUP(Table32[[#This Row],[Código_parroquial]],Table5[[#All],[CÓDIGO PARROQUIA]:[CLASIFICACIÓN]],5,0),+IFERROR(VLOOKUP(CONCATENATE(Table32[[#This Row],[Código Cantón]],"50"),Table5[[#All],[CÓDIGO PARROQUIA]:[CLASIFICACIÓN]],5,0),""))</f>
        <v/>
      </c>
      <c r="Q4087" s="13" t="str">
        <f>+IFERROR(VLOOKUP(Table32[[#This Row],[Código Cantón]],Table4[[#All],[CÓDIGO CANTÓN]:[CLASIFICACIÓN]],6,0),"")</f>
        <v/>
      </c>
    </row>
    <row r="4088" spans="4:17" x14ac:dyDescent="0.3">
      <c r="D4088" s="12" t="s">
        <v>2482</v>
      </c>
      <c r="E4088" s="12" t="s">
        <v>255</v>
      </c>
      <c r="F4088" s="12" t="s">
        <v>274</v>
      </c>
      <c r="G4088" s="12" t="s">
        <v>273</v>
      </c>
      <c r="H4088" s="12" t="s">
        <v>1618</v>
      </c>
      <c r="I4088" s="12" t="s">
        <v>1619</v>
      </c>
      <c r="J4088" s="12" t="s">
        <v>7548</v>
      </c>
      <c r="K4088" s="12" t="s">
        <v>19325</v>
      </c>
      <c r="L4088" s="12" t="s">
        <v>2483</v>
      </c>
      <c r="M4088" s="12" t="s">
        <v>19326</v>
      </c>
      <c r="N4088" s="12" t="s">
        <v>7987</v>
      </c>
      <c r="O4088" s="12" t="s">
        <v>19327</v>
      </c>
      <c r="P4088" s="13" t="str">
        <f>+IFERROR(VLOOKUP(Table32[[#This Row],[Código_parroquial]],Table5[[#All],[CÓDIGO PARROQUIA]:[CLASIFICACIÓN]],5,0),+IFERROR(VLOOKUP(CONCATENATE(Table32[[#This Row],[Código Cantón]],"50"),Table5[[#All],[CÓDIGO PARROQUIA]:[CLASIFICACIÓN]],5,0),""))</f>
        <v/>
      </c>
      <c r="Q4088" s="13" t="str">
        <f>+IFERROR(VLOOKUP(Table32[[#This Row],[Código Cantón]],Table4[[#All],[CÓDIGO CANTÓN]:[CLASIFICACIÓN]],6,0),"")</f>
        <v/>
      </c>
    </row>
    <row r="4089" spans="4:17" x14ac:dyDescent="0.3">
      <c r="D4089" s="12" t="s">
        <v>2482</v>
      </c>
      <c r="E4089" s="12" t="s">
        <v>255</v>
      </c>
      <c r="F4089" s="12" t="s">
        <v>274</v>
      </c>
      <c r="G4089" s="12" t="s">
        <v>273</v>
      </c>
      <c r="H4089" s="12" t="s">
        <v>1620</v>
      </c>
      <c r="I4089" s="12" t="s">
        <v>1621</v>
      </c>
      <c r="J4089" s="12" t="s">
        <v>7548</v>
      </c>
      <c r="K4089" s="12" t="s">
        <v>19328</v>
      </c>
      <c r="L4089" s="12" t="s">
        <v>2483</v>
      </c>
      <c r="M4089" s="12" t="s">
        <v>19329</v>
      </c>
      <c r="N4089" s="12" t="s">
        <v>7987</v>
      </c>
      <c r="O4089" s="12" t="s">
        <v>19330</v>
      </c>
      <c r="P4089" s="13" t="str">
        <f>+IFERROR(VLOOKUP(Table32[[#This Row],[Código_parroquial]],Table5[[#All],[CÓDIGO PARROQUIA]:[CLASIFICACIÓN]],5,0),+IFERROR(VLOOKUP(CONCATENATE(Table32[[#This Row],[Código Cantón]],"50"),Table5[[#All],[CÓDIGO PARROQUIA]:[CLASIFICACIÓN]],5,0),""))</f>
        <v/>
      </c>
      <c r="Q4089" s="13" t="str">
        <f>+IFERROR(VLOOKUP(Table32[[#This Row],[Código Cantón]],Table4[[#All],[CÓDIGO CANTÓN]:[CLASIFICACIÓN]],6,0),"")</f>
        <v/>
      </c>
    </row>
    <row r="4090" spans="4:17" x14ac:dyDescent="0.3">
      <c r="D4090" s="12" t="s">
        <v>2482</v>
      </c>
      <c r="E4090" s="12" t="s">
        <v>255</v>
      </c>
      <c r="F4090" s="12" t="s">
        <v>274</v>
      </c>
      <c r="G4090" s="12" t="s">
        <v>273</v>
      </c>
      <c r="H4090" s="12" t="s">
        <v>1622</v>
      </c>
      <c r="I4090" s="12" t="s">
        <v>1623</v>
      </c>
      <c r="J4090" s="12" t="s">
        <v>7548</v>
      </c>
      <c r="K4090" s="12" t="s">
        <v>19331</v>
      </c>
      <c r="L4090" s="12" t="s">
        <v>2483</v>
      </c>
      <c r="M4090" s="12" t="s">
        <v>19332</v>
      </c>
      <c r="N4090" s="12" t="s">
        <v>7987</v>
      </c>
      <c r="O4090" s="12" t="s">
        <v>1230</v>
      </c>
      <c r="P4090" s="13" t="str">
        <f>+IFERROR(VLOOKUP(Table32[[#This Row],[Código_parroquial]],Table5[[#All],[CÓDIGO PARROQUIA]:[CLASIFICACIÓN]],5,0),+IFERROR(VLOOKUP(CONCATENATE(Table32[[#This Row],[Código Cantón]],"50"),Table5[[#All],[CÓDIGO PARROQUIA]:[CLASIFICACIÓN]],5,0),""))</f>
        <v/>
      </c>
      <c r="Q4090" s="13" t="str">
        <f>+IFERROR(VLOOKUP(Table32[[#This Row],[Código Cantón]],Table4[[#All],[CÓDIGO CANTÓN]:[CLASIFICACIÓN]],6,0),"")</f>
        <v/>
      </c>
    </row>
    <row r="4091" spans="4:17" x14ac:dyDescent="0.3">
      <c r="D4091" s="12" t="s">
        <v>2482</v>
      </c>
      <c r="E4091" s="12" t="s">
        <v>255</v>
      </c>
      <c r="F4091" s="12" t="s">
        <v>274</v>
      </c>
      <c r="G4091" s="12" t="s">
        <v>273</v>
      </c>
      <c r="H4091" s="12" t="s">
        <v>1618</v>
      </c>
      <c r="I4091" s="12" t="s">
        <v>1619</v>
      </c>
      <c r="J4091" s="12" t="s">
        <v>7548</v>
      </c>
      <c r="K4091" s="12" t="s">
        <v>19333</v>
      </c>
      <c r="L4091" s="12" t="s">
        <v>2483</v>
      </c>
      <c r="M4091" s="12" t="s">
        <v>19334</v>
      </c>
      <c r="N4091" s="12" t="s">
        <v>7980</v>
      </c>
      <c r="O4091" s="12" t="s">
        <v>19335</v>
      </c>
      <c r="P4091" s="13" t="str">
        <f>+IFERROR(VLOOKUP(Table32[[#This Row],[Código_parroquial]],Table5[[#All],[CÓDIGO PARROQUIA]:[CLASIFICACIÓN]],5,0),+IFERROR(VLOOKUP(CONCATENATE(Table32[[#This Row],[Código Cantón]],"50"),Table5[[#All],[CÓDIGO PARROQUIA]:[CLASIFICACIÓN]],5,0),""))</f>
        <v/>
      </c>
      <c r="Q4091" s="13" t="str">
        <f>+IFERROR(VLOOKUP(Table32[[#This Row],[Código Cantón]],Table4[[#All],[CÓDIGO CANTÓN]:[CLASIFICACIÓN]],6,0),"")</f>
        <v/>
      </c>
    </row>
    <row r="4092" spans="4:17" x14ac:dyDescent="0.3">
      <c r="D4092" s="12" t="s">
        <v>2482</v>
      </c>
      <c r="E4092" s="12" t="s">
        <v>255</v>
      </c>
      <c r="F4092" s="12" t="s">
        <v>274</v>
      </c>
      <c r="G4092" s="12" t="s">
        <v>273</v>
      </c>
      <c r="H4092" s="12" t="s">
        <v>1624</v>
      </c>
      <c r="I4092" s="12" t="s">
        <v>1625</v>
      </c>
      <c r="J4092" s="12" t="s">
        <v>7550</v>
      </c>
      <c r="K4092" s="12" t="s">
        <v>19336</v>
      </c>
      <c r="L4092" s="12" t="s">
        <v>2483</v>
      </c>
      <c r="M4092" s="12" t="s">
        <v>10300</v>
      </c>
      <c r="N4092" s="12" t="s">
        <v>7987</v>
      </c>
      <c r="O4092" s="12" t="s">
        <v>19337</v>
      </c>
      <c r="P4092" s="13" t="str">
        <f>+IFERROR(VLOOKUP(Table32[[#This Row],[Código_parroquial]],Table5[[#All],[CÓDIGO PARROQUIA]:[CLASIFICACIÓN]],5,0),+IFERROR(VLOOKUP(CONCATENATE(Table32[[#This Row],[Código Cantón]],"50"),Table5[[#All],[CÓDIGO PARROQUIA]:[CLASIFICACIÓN]],5,0),""))</f>
        <v/>
      </c>
      <c r="Q4092" s="13" t="str">
        <f>+IFERROR(VLOOKUP(Table32[[#This Row],[Código Cantón]],Table4[[#All],[CÓDIGO CANTÓN]:[CLASIFICACIÓN]],6,0),"")</f>
        <v/>
      </c>
    </row>
    <row r="4093" spans="4:17" x14ac:dyDescent="0.3">
      <c r="D4093" s="12" t="s">
        <v>2482</v>
      </c>
      <c r="E4093" s="12" t="s">
        <v>255</v>
      </c>
      <c r="F4093" s="12" t="s">
        <v>274</v>
      </c>
      <c r="G4093" s="12" t="s">
        <v>273</v>
      </c>
      <c r="H4093" s="12" t="s">
        <v>1624</v>
      </c>
      <c r="I4093" s="12" t="s">
        <v>1625</v>
      </c>
      <c r="J4093" s="12" t="s">
        <v>7550</v>
      </c>
      <c r="K4093" s="12" t="s">
        <v>19338</v>
      </c>
      <c r="L4093" s="12" t="s">
        <v>2483</v>
      </c>
      <c r="M4093" s="12" t="s">
        <v>19339</v>
      </c>
      <c r="N4093" s="12" t="s">
        <v>7987</v>
      </c>
      <c r="O4093" s="12" t="s">
        <v>19340</v>
      </c>
      <c r="P4093" s="13" t="str">
        <f>+IFERROR(VLOOKUP(Table32[[#This Row],[Código_parroquial]],Table5[[#All],[CÓDIGO PARROQUIA]:[CLASIFICACIÓN]],5,0),+IFERROR(VLOOKUP(CONCATENATE(Table32[[#This Row],[Código Cantón]],"50"),Table5[[#All],[CÓDIGO PARROQUIA]:[CLASIFICACIÓN]],5,0),""))</f>
        <v/>
      </c>
      <c r="Q4093" s="13" t="str">
        <f>+IFERROR(VLOOKUP(Table32[[#This Row],[Código Cantón]],Table4[[#All],[CÓDIGO CANTÓN]:[CLASIFICACIÓN]],6,0),"")</f>
        <v/>
      </c>
    </row>
    <row r="4094" spans="4:17" x14ac:dyDescent="0.3">
      <c r="D4094" s="12" t="s">
        <v>2482</v>
      </c>
      <c r="E4094" s="12" t="s">
        <v>255</v>
      </c>
      <c r="F4094" s="12" t="s">
        <v>274</v>
      </c>
      <c r="G4094" s="12" t="s">
        <v>273</v>
      </c>
      <c r="H4094" s="12" t="s">
        <v>1622</v>
      </c>
      <c r="I4094" s="12" t="s">
        <v>1623</v>
      </c>
      <c r="J4094" s="12" t="s">
        <v>7548</v>
      </c>
      <c r="K4094" s="12" t="s">
        <v>19341</v>
      </c>
      <c r="L4094" s="12" t="s">
        <v>2483</v>
      </c>
      <c r="M4094" s="12" t="s">
        <v>19342</v>
      </c>
      <c r="N4094" s="12" t="s">
        <v>7987</v>
      </c>
      <c r="O4094" s="12" t="s">
        <v>19343</v>
      </c>
      <c r="P4094" s="13" t="str">
        <f>+IFERROR(VLOOKUP(Table32[[#This Row],[Código_parroquial]],Table5[[#All],[CÓDIGO PARROQUIA]:[CLASIFICACIÓN]],5,0),+IFERROR(VLOOKUP(CONCATENATE(Table32[[#This Row],[Código Cantón]],"50"),Table5[[#All],[CÓDIGO PARROQUIA]:[CLASIFICACIÓN]],5,0),""))</f>
        <v/>
      </c>
      <c r="Q4094" s="13" t="str">
        <f>+IFERROR(VLOOKUP(Table32[[#This Row],[Código Cantón]],Table4[[#All],[CÓDIGO CANTÓN]:[CLASIFICACIÓN]],6,0),"")</f>
        <v/>
      </c>
    </row>
    <row r="4095" spans="4:17" x14ac:dyDescent="0.3">
      <c r="D4095" s="12" t="s">
        <v>2482</v>
      </c>
      <c r="E4095" s="12" t="s">
        <v>255</v>
      </c>
      <c r="F4095" s="12" t="s">
        <v>274</v>
      </c>
      <c r="G4095" s="12" t="s">
        <v>273</v>
      </c>
      <c r="H4095" s="12" t="s">
        <v>1618</v>
      </c>
      <c r="I4095" s="12" t="s">
        <v>1619</v>
      </c>
      <c r="J4095" s="12" t="s">
        <v>7548</v>
      </c>
      <c r="K4095" s="12" t="s">
        <v>19344</v>
      </c>
      <c r="L4095" s="12" t="s">
        <v>2483</v>
      </c>
      <c r="M4095" s="12" t="s">
        <v>19345</v>
      </c>
      <c r="N4095" s="12" t="s">
        <v>7980</v>
      </c>
      <c r="O4095" s="12" t="s">
        <v>19346</v>
      </c>
      <c r="P4095" s="13" t="str">
        <f>+IFERROR(VLOOKUP(Table32[[#This Row],[Código_parroquial]],Table5[[#All],[CÓDIGO PARROQUIA]:[CLASIFICACIÓN]],5,0),+IFERROR(VLOOKUP(CONCATENATE(Table32[[#This Row],[Código Cantón]],"50"),Table5[[#All],[CÓDIGO PARROQUIA]:[CLASIFICACIÓN]],5,0),""))</f>
        <v/>
      </c>
      <c r="Q4095" s="13" t="str">
        <f>+IFERROR(VLOOKUP(Table32[[#This Row],[Código Cantón]],Table4[[#All],[CÓDIGO CANTÓN]:[CLASIFICACIÓN]],6,0),"")</f>
        <v/>
      </c>
    </row>
    <row r="4096" spans="4:17" x14ac:dyDescent="0.3">
      <c r="D4096" s="12" t="s">
        <v>2482</v>
      </c>
      <c r="E4096" s="12" t="s">
        <v>255</v>
      </c>
      <c r="F4096" s="12" t="s">
        <v>274</v>
      </c>
      <c r="G4096" s="12" t="s">
        <v>273</v>
      </c>
      <c r="H4096" s="12" t="s">
        <v>1624</v>
      </c>
      <c r="I4096" s="12" t="s">
        <v>1625</v>
      </c>
      <c r="J4096" s="12" t="s">
        <v>7550</v>
      </c>
      <c r="K4096" s="12" t="s">
        <v>19347</v>
      </c>
      <c r="L4096" s="12" t="s">
        <v>2483</v>
      </c>
      <c r="M4096" s="12" t="s">
        <v>19348</v>
      </c>
      <c r="N4096" s="12" t="s">
        <v>7980</v>
      </c>
      <c r="O4096" s="12" t="s">
        <v>19337</v>
      </c>
      <c r="P4096" s="13" t="str">
        <f>+IFERROR(VLOOKUP(Table32[[#This Row],[Código_parroquial]],Table5[[#All],[CÓDIGO PARROQUIA]:[CLASIFICACIÓN]],5,0),+IFERROR(VLOOKUP(CONCATENATE(Table32[[#This Row],[Código Cantón]],"50"),Table5[[#All],[CÓDIGO PARROQUIA]:[CLASIFICACIÓN]],5,0),""))</f>
        <v/>
      </c>
      <c r="Q4096" s="13" t="str">
        <f>+IFERROR(VLOOKUP(Table32[[#This Row],[Código Cantón]],Table4[[#All],[CÓDIGO CANTÓN]:[CLASIFICACIÓN]],6,0),"")</f>
        <v/>
      </c>
    </row>
    <row r="4097" spans="4:17" x14ac:dyDescent="0.3">
      <c r="D4097" s="12" t="s">
        <v>2482</v>
      </c>
      <c r="E4097" s="12" t="s">
        <v>255</v>
      </c>
      <c r="F4097" s="12" t="s">
        <v>274</v>
      </c>
      <c r="G4097" s="12" t="s">
        <v>273</v>
      </c>
      <c r="H4097" s="12" t="s">
        <v>1620</v>
      </c>
      <c r="I4097" s="12" t="s">
        <v>1621</v>
      </c>
      <c r="J4097" s="12" t="s">
        <v>7548</v>
      </c>
      <c r="K4097" s="12" t="s">
        <v>19349</v>
      </c>
      <c r="L4097" s="12" t="s">
        <v>2483</v>
      </c>
      <c r="M4097" s="12" t="s">
        <v>19350</v>
      </c>
      <c r="N4097" s="12" t="s">
        <v>7980</v>
      </c>
      <c r="O4097" s="12" t="s">
        <v>19351</v>
      </c>
      <c r="P4097" s="13" t="str">
        <f>+IFERROR(VLOOKUP(Table32[[#This Row],[Código_parroquial]],Table5[[#All],[CÓDIGO PARROQUIA]:[CLASIFICACIÓN]],5,0),+IFERROR(VLOOKUP(CONCATENATE(Table32[[#This Row],[Código Cantón]],"50"),Table5[[#All],[CÓDIGO PARROQUIA]:[CLASIFICACIÓN]],5,0),""))</f>
        <v/>
      </c>
      <c r="Q4097" s="13" t="str">
        <f>+IFERROR(VLOOKUP(Table32[[#This Row],[Código Cantón]],Table4[[#All],[CÓDIGO CANTÓN]:[CLASIFICACIÓN]],6,0),"")</f>
        <v/>
      </c>
    </row>
    <row r="4098" spans="4:17" x14ac:dyDescent="0.3">
      <c r="D4098" s="12" t="s">
        <v>2482</v>
      </c>
      <c r="E4098" s="12" t="s">
        <v>255</v>
      </c>
      <c r="F4098" s="12" t="s">
        <v>274</v>
      </c>
      <c r="G4098" s="12" t="s">
        <v>273</v>
      </c>
      <c r="H4098" s="12" t="s">
        <v>1618</v>
      </c>
      <c r="I4098" s="12" t="s">
        <v>1619</v>
      </c>
      <c r="J4098" s="12" t="s">
        <v>7548</v>
      </c>
      <c r="K4098" s="12" t="s">
        <v>19352</v>
      </c>
      <c r="L4098" s="12" t="s">
        <v>2483</v>
      </c>
      <c r="M4098" s="12" t="s">
        <v>19059</v>
      </c>
      <c r="N4098" s="12" t="s">
        <v>7987</v>
      </c>
      <c r="O4098" s="12" t="s">
        <v>19353</v>
      </c>
      <c r="P4098" s="13" t="str">
        <f>+IFERROR(VLOOKUP(Table32[[#This Row],[Código_parroquial]],Table5[[#All],[CÓDIGO PARROQUIA]:[CLASIFICACIÓN]],5,0),+IFERROR(VLOOKUP(CONCATENATE(Table32[[#This Row],[Código Cantón]],"50"),Table5[[#All],[CÓDIGO PARROQUIA]:[CLASIFICACIÓN]],5,0),""))</f>
        <v/>
      </c>
      <c r="Q4098" s="13" t="str">
        <f>+IFERROR(VLOOKUP(Table32[[#This Row],[Código Cantón]],Table4[[#All],[CÓDIGO CANTÓN]:[CLASIFICACIÓN]],6,0),"")</f>
        <v/>
      </c>
    </row>
    <row r="4099" spans="4:17" x14ac:dyDescent="0.3">
      <c r="D4099" s="12" t="s">
        <v>2482</v>
      </c>
      <c r="E4099" s="12" t="s">
        <v>255</v>
      </c>
      <c r="F4099" s="12" t="s">
        <v>274</v>
      </c>
      <c r="G4099" s="12" t="s">
        <v>273</v>
      </c>
      <c r="H4099" s="12" t="s">
        <v>1624</v>
      </c>
      <c r="I4099" s="12" t="s">
        <v>1625</v>
      </c>
      <c r="J4099" s="12" t="s">
        <v>7550</v>
      </c>
      <c r="K4099" s="12" t="s">
        <v>19354</v>
      </c>
      <c r="L4099" s="12" t="s">
        <v>2483</v>
      </c>
      <c r="M4099" s="12" t="s">
        <v>19355</v>
      </c>
      <c r="N4099" s="12" t="s">
        <v>7987</v>
      </c>
      <c r="O4099" s="12" t="s">
        <v>19356</v>
      </c>
      <c r="P4099" s="13" t="str">
        <f>+IFERROR(VLOOKUP(Table32[[#This Row],[Código_parroquial]],Table5[[#All],[CÓDIGO PARROQUIA]:[CLASIFICACIÓN]],5,0),+IFERROR(VLOOKUP(CONCATENATE(Table32[[#This Row],[Código Cantón]],"50"),Table5[[#All],[CÓDIGO PARROQUIA]:[CLASIFICACIÓN]],5,0),""))</f>
        <v/>
      </c>
      <c r="Q4099" s="13" t="str">
        <f>+IFERROR(VLOOKUP(Table32[[#This Row],[Código Cantón]],Table4[[#All],[CÓDIGO CANTÓN]:[CLASIFICACIÓN]],6,0),"")</f>
        <v/>
      </c>
    </row>
    <row r="4100" spans="4:17" x14ac:dyDescent="0.3">
      <c r="D4100" s="12" t="s">
        <v>2482</v>
      </c>
      <c r="E4100" s="12" t="s">
        <v>255</v>
      </c>
      <c r="F4100" s="12" t="s">
        <v>274</v>
      </c>
      <c r="G4100" s="12" t="s">
        <v>273</v>
      </c>
      <c r="H4100" s="12" t="s">
        <v>1624</v>
      </c>
      <c r="I4100" s="12" t="s">
        <v>1625</v>
      </c>
      <c r="J4100" s="12" t="s">
        <v>7550</v>
      </c>
      <c r="K4100" s="12" t="s">
        <v>19357</v>
      </c>
      <c r="L4100" s="12" t="s">
        <v>2483</v>
      </c>
      <c r="M4100" s="12" t="s">
        <v>9740</v>
      </c>
      <c r="N4100" s="12" t="s">
        <v>7987</v>
      </c>
      <c r="O4100" s="12" t="s">
        <v>19358</v>
      </c>
      <c r="P4100" s="13" t="str">
        <f>+IFERROR(VLOOKUP(Table32[[#This Row],[Código_parroquial]],Table5[[#All],[CÓDIGO PARROQUIA]:[CLASIFICACIÓN]],5,0),+IFERROR(VLOOKUP(CONCATENATE(Table32[[#This Row],[Código Cantón]],"50"),Table5[[#All],[CÓDIGO PARROQUIA]:[CLASIFICACIÓN]],5,0),""))</f>
        <v/>
      </c>
      <c r="Q4100" s="13" t="str">
        <f>+IFERROR(VLOOKUP(Table32[[#This Row],[Código Cantón]],Table4[[#All],[CÓDIGO CANTÓN]:[CLASIFICACIÓN]],6,0),"")</f>
        <v/>
      </c>
    </row>
    <row r="4101" spans="4:17" x14ac:dyDescent="0.3">
      <c r="D4101" s="12" t="s">
        <v>2482</v>
      </c>
      <c r="E4101" s="12" t="s">
        <v>255</v>
      </c>
      <c r="F4101" s="12" t="s">
        <v>274</v>
      </c>
      <c r="G4101" s="12" t="s">
        <v>273</v>
      </c>
      <c r="H4101" s="12" t="s">
        <v>1618</v>
      </c>
      <c r="I4101" s="12" t="s">
        <v>1619</v>
      </c>
      <c r="J4101" s="12" t="s">
        <v>7548</v>
      </c>
      <c r="K4101" s="12" t="s">
        <v>19359</v>
      </c>
      <c r="L4101" s="12" t="s">
        <v>2483</v>
      </c>
      <c r="M4101" s="12" t="s">
        <v>19360</v>
      </c>
      <c r="N4101" s="12" t="s">
        <v>7987</v>
      </c>
      <c r="O4101" s="12" t="s">
        <v>2619</v>
      </c>
      <c r="P4101" s="13" t="str">
        <f>+IFERROR(VLOOKUP(Table32[[#This Row],[Código_parroquial]],Table5[[#All],[CÓDIGO PARROQUIA]:[CLASIFICACIÓN]],5,0),+IFERROR(VLOOKUP(CONCATENATE(Table32[[#This Row],[Código Cantón]],"50"),Table5[[#All],[CÓDIGO PARROQUIA]:[CLASIFICACIÓN]],5,0),""))</f>
        <v/>
      </c>
      <c r="Q4101" s="13" t="str">
        <f>+IFERROR(VLOOKUP(Table32[[#This Row],[Código Cantón]],Table4[[#All],[CÓDIGO CANTÓN]:[CLASIFICACIÓN]],6,0),"")</f>
        <v/>
      </c>
    </row>
    <row r="4102" spans="4:17" x14ac:dyDescent="0.3">
      <c r="D4102" s="12" t="s">
        <v>2482</v>
      </c>
      <c r="E4102" s="12" t="s">
        <v>255</v>
      </c>
      <c r="F4102" s="12" t="s">
        <v>274</v>
      </c>
      <c r="G4102" s="12" t="s">
        <v>273</v>
      </c>
      <c r="H4102" s="12" t="s">
        <v>1624</v>
      </c>
      <c r="I4102" s="12" t="s">
        <v>1625</v>
      </c>
      <c r="J4102" s="12" t="s">
        <v>7550</v>
      </c>
      <c r="K4102" s="12" t="s">
        <v>19361</v>
      </c>
      <c r="L4102" s="12" t="s">
        <v>2483</v>
      </c>
      <c r="M4102" s="12" t="s">
        <v>9984</v>
      </c>
      <c r="N4102" s="12" t="s">
        <v>7980</v>
      </c>
      <c r="O4102" s="12" t="s">
        <v>19362</v>
      </c>
      <c r="P4102" s="13" t="str">
        <f>+IFERROR(VLOOKUP(Table32[[#This Row],[Código_parroquial]],Table5[[#All],[CÓDIGO PARROQUIA]:[CLASIFICACIÓN]],5,0),+IFERROR(VLOOKUP(CONCATENATE(Table32[[#This Row],[Código Cantón]],"50"),Table5[[#All],[CÓDIGO PARROQUIA]:[CLASIFICACIÓN]],5,0),""))</f>
        <v/>
      </c>
      <c r="Q4102" s="13" t="str">
        <f>+IFERROR(VLOOKUP(Table32[[#This Row],[Código Cantón]],Table4[[#All],[CÓDIGO CANTÓN]:[CLASIFICACIÓN]],6,0),"")</f>
        <v/>
      </c>
    </row>
    <row r="4103" spans="4:17" x14ac:dyDescent="0.3">
      <c r="D4103" s="12" t="s">
        <v>2482</v>
      </c>
      <c r="E4103" s="12" t="s">
        <v>255</v>
      </c>
      <c r="F4103" s="12" t="s">
        <v>274</v>
      </c>
      <c r="G4103" s="12" t="s">
        <v>273</v>
      </c>
      <c r="H4103" s="12" t="s">
        <v>1618</v>
      </c>
      <c r="I4103" s="12" t="s">
        <v>1619</v>
      </c>
      <c r="J4103" s="12" t="s">
        <v>7548</v>
      </c>
      <c r="K4103" s="12" t="s">
        <v>19363</v>
      </c>
      <c r="L4103" s="12" t="s">
        <v>2483</v>
      </c>
      <c r="M4103" s="12" t="s">
        <v>19364</v>
      </c>
      <c r="N4103" s="12" t="s">
        <v>7987</v>
      </c>
      <c r="O4103" s="12" t="s">
        <v>19365</v>
      </c>
      <c r="P4103" s="13" t="str">
        <f>+IFERROR(VLOOKUP(Table32[[#This Row],[Código_parroquial]],Table5[[#All],[CÓDIGO PARROQUIA]:[CLASIFICACIÓN]],5,0),+IFERROR(VLOOKUP(CONCATENATE(Table32[[#This Row],[Código Cantón]],"50"),Table5[[#All],[CÓDIGO PARROQUIA]:[CLASIFICACIÓN]],5,0),""))</f>
        <v/>
      </c>
      <c r="Q4103" s="13" t="str">
        <f>+IFERROR(VLOOKUP(Table32[[#This Row],[Código Cantón]],Table4[[#All],[CÓDIGO CANTÓN]:[CLASIFICACIÓN]],6,0),"")</f>
        <v/>
      </c>
    </row>
    <row r="4104" spans="4:17" x14ac:dyDescent="0.3">
      <c r="D4104" s="12" t="s">
        <v>2482</v>
      </c>
      <c r="E4104" s="12" t="s">
        <v>255</v>
      </c>
      <c r="F4104" s="12" t="s">
        <v>274</v>
      </c>
      <c r="G4104" s="12" t="s">
        <v>273</v>
      </c>
      <c r="H4104" s="12" t="s">
        <v>1618</v>
      </c>
      <c r="I4104" s="12" t="s">
        <v>1619</v>
      </c>
      <c r="J4104" s="12" t="s">
        <v>7548</v>
      </c>
      <c r="K4104" s="12" t="s">
        <v>19366</v>
      </c>
      <c r="L4104" s="12" t="s">
        <v>2483</v>
      </c>
      <c r="M4104" s="12" t="s">
        <v>16003</v>
      </c>
      <c r="N4104" s="12" t="s">
        <v>7980</v>
      </c>
      <c r="O4104" s="12" t="s">
        <v>19367</v>
      </c>
      <c r="P4104" s="13" t="str">
        <f>+IFERROR(VLOOKUP(Table32[[#This Row],[Código_parroquial]],Table5[[#All],[CÓDIGO PARROQUIA]:[CLASIFICACIÓN]],5,0),+IFERROR(VLOOKUP(CONCATENATE(Table32[[#This Row],[Código Cantón]],"50"),Table5[[#All],[CÓDIGO PARROQUIA]:[CLASIFICACIÓN]],5,0),""))</f>
        <v/>
      </c>
      <c r="Q4104" s="13" t="str">
        <f>+IFERROR(VLOOKUP(Table32[[#This Row],[Código Cantón]],Table4[[#All],[CÓDIGO CANTÓN]:[CLASIFICACIÓN]],6,0),"")</f>
        <v/>
      </c>
    </row>
    <row r="4105" spans="4:17" x14ac:dyDescent="0.3">
      <c r="D4105" s="12" t="s">
        <v>2482</v>
      </c>
      <c r="E4105" s="12" t="s">
        <v>255</v>
      </c>
      <c r="F4105" s="12" t="s">
        <v>274</v>
      </c>
      <c r="G4105" s="12" t="s">
        <v>273</v>
      </c>
      <c r="H4105" s="12" t="s">
        <v>1618</v>
      </c>
      <c r="I4105" s="12" t="s">
        <v>1619</v>
      </c>
      <c r="J4105" s="12" t="s">
        <v>7548</v>
      </c>
      <c r="K4105" s="12" t="s">
        <v>19368</v>
      </c>
      <c r="L4105" s="12" t="s">
        <v>2483</v>
      </c>
      <c r="M4105" s="12" t="s">
        <v>19369</v>
      </c>
      <c r="N4105" s="12" t="s">
        <v>7987</v>
      </c>
      <c r="O4105" s="12" t="s">
        <v>19370</v>
      </c>
      <c r="P4105" s="13" t="str">
        <f>+IFERROR(VLOOKUP(Table32[[#This Row],[Código_parroquial]],Table5[[#All],[CÓDIGO PARROQUIA]:[CLASIFICACIÓN]],5,0),+IFERROR(VLOOKUP(CONCATENATE(Table32[[#This Row],[Código Cantón]],"50"),Table5[[#All],[CÓDIGO PARROQUIA]:[CLASIFICACIÓN]],5,0),""))</f>
        <v/>
      </c>
      <c r="Q4105" s="13" t="str">
        <f>+IFERROR(VLOOKUP(Table32[[#This Row],[Código Cantón]],Table4[[#All],[CÓDIGO CANTÓN]:[CLASIFICACIÓN]],6,0),"")</f>
        <v/>
      </c>
    </row>
    <row r="4106" spans="4:17" x14ac:dyDescent="0.3">
      <c r="D4106" s="12" t="s">
        <v>2482</v>
      </c>
      <c r="E4106" s="12" t="s">
        <v>255</v>
      </c>
      <c r="F4106" s="12" t="s">
        <v>274</v>
      </c>
      <c r="G4106" s="12" t="s">
        <v>273</v>
      </c>
      <c r="H4106" s="12" t="s">
        <v>1622</v>
      </c>
      <c r="I4106" s="12" t="s">
        <v>1623</v>
      </c>
      <c r="J4106" s="12" t="s">
        <v>7548</v>
      </c>
      <c r="K4106" s="12" t="s">
        <v>19371</v>
      </c>
      <c r="L4106" s="12" t="s">
        <v>2483</v>
      </c>
      <c r="M4106" s="12" t="s">
        <v>19372</v>
      </c>
      <c r="N4106" s="12" t="s">
        <v>7987</v>
      </c>
      <c r="O4106" s="12" t="s">
        <v>19373</v>
      </c>
      <c r="P4106" s="13" t="str">
        <f>+IFERROR(VLOOKUP(Table32[[#This Row],[Código_parroquial]],Table5[[#All],[CÓDIGO PARROQUIA]:[CLASIFICACIÓN]],5,0),+IFERROR(VLOOKUP(CONCATENATE(Table32[[#This Row],[Código Cantón]],"50"),Table5[[#All],[CÓDIGO PARROQUIA]:[CLASIFICACIÓN]],5,0),""))</f>
        <v/>
      </c>
      <c r="Q4106" s="13" t="str">
        <f>+IFERROR(VLOOKUP(Table32[[#This Row],[Código Cantón]],Table4[[#All],[CÓDIGO CANTÓN]:[CLASIFICACIÓN]],6,0),"")</f>
        <v/>
      </c>
    </row>
    <row r="4107" spans="4:17" x14ac:dyDescent="0.3">
      <c r="D4107" s="12" t="s">
        <v>2482</v>
      </c>
      <c r="E4107" s="12" t="s">
        <v>255</v>
      </c>
      <c r="F4107" s="12" t="s">
        <v>274</v>
      </c>
      <c r="G4107" s="12" t="s">
        <v>273</v>
      </c>
      <c r="H4107" s="12" t="s">
        <v>1618</v>
      </c>
      <c r="I4107" s="12" t="s">
        <v>1619</v>
      </c>
      <c r="J4107" s="12" t="s">
        <v>7548</v>
      </c>
      <c r="K4107" s="12" t="s">
        <v>19374</v>
      </c>
      <c r="L4107" s="12" t="s">
        <v>2483</v>
      </c>
      <c r="M4107" s="12" t="s">
        <v>19375</v>
      </c>
      <c r="N4107" s="12" t="s">
        <v>7987</v>
      </c>
      <c r="O4107" s="12" t="s">
        <v>19376</v>
      </c>
      <c r="P4107" s="13" t="str">
        <f>+IFERROR(VLOOKUP(Table32[[#This Row],[Código_parroquial]],Table5[[#All],[CÓDIGO PARROQUIA]:[CLASIFICACIÓN]],5,0),+IFERROR(VLOOKUP(CONCATENATE(Table32[[#This Row],[Código Cantón]],"50"),Table5[[#All],[CÓDIGO PARROQUIA]:[CLASIFICACIÓN]],5,0),""))</f>
        <v/>
      </c>
      <c r="Q4107" s="13" t="str">
        <f>+IFERROR(VLOOKUP(Table32[[#This Row],[Código Cantón]],Table4[[#All],[CÓDIGO CANTÓN]:[CLASIFICACIÓN]],6,0),"")</f>
        <v/>
      </c>
    </row>
    <row r="4108" spans="4:17" x14ac:dyDescent="0.3">
      <c r="D4108" s="12" t="s">
        <v>2482</v>
      </c>
      <c r="E4108" s="12" t="s">
        <v>255</v>
      </c>
      <c r="F4108" s="12" t="s">
        <v>276</v>
      </c>
      <c r="G4108" s="12" t="s">
        <v>275</v>
      </c>
      <c r="H4108" s="12" t="s">
        <v>2672</v>
      </c>
      <c r="I4108" s="12" t="s">
        <v>276</v>
      </c>
      <c r="J4108" s="12" t="s">
        <v>7548</v>
      </c>
      <c r="K4108" s="12" t="s">
        <v>19377</v>
      </c>
      <c r="L4108" s="12" t="s">
        <v>2483</v>
      </c>
      <c r="M4108" s="12" t="s">
        <v>16003</v>
      </c>
      <c r="N4108" s="12" t="s">
        <v>7987</v>
      </c>
      <c r="O4108" s="12" t="s">
        <v>19378</v>
      </c>
      <c r="P4108" s="13" t="str">
        <f>+IFERROR(VLOOKUP(Table32[[#This Row],[Código_parroquial]],Table5[[#All],[CÓDIGO PARROQUIA]:[CLASIFICACIÓN]],5,0),+IFERROR(VLOOKUP(CONCATENATE(Table32[[#This Row],[Código Cantón]],"50"),Table5[[#All],[CÓDIGO PARROQUIA]:[CLASIFICACIÓN]],5,0),""))</f>
        <v/>
      </c>
      <c r="Q4108" s="13" t="str">
        <f>+IFERROR(VLOOKUP(Table32[[#This Row],[Código Cantón]],Table4[[#All],[CÓDIGO CANTÓN]:[CLASIFICACIÓN]],6,0),"")</f>
        <v/>
      </c>
    </row>
    <row r="4109" spans="4:17" x14ac:dyDescent="0.3">
      <c r="D4109" s="12" t="s">
        <v>2482</v>
      </c>
      <c r="E4109" s="12" t="s">
        <v>255</v>
      </c>
      <c r="F4109" s="12" t="s">
        <v>276</v>
      </c>
      <c r="G4109" s="12" t="s">
        <v>275</v>
      </c>
      <c r="H4109" s="12" t="s">
        <v>2672</v>
      </c>
      <c r="I4109" s="12" t="s">
        <v>276</v>
      </c>
      <c r="J4109" s="12" t="s">
        <v>7548</v>
      </c>
      <c r="K4109" s="12" t="s">
        <v>19379</v>
      </c>
      <c r="L4109" s="12" t="s">
        <v>2483</v>
      </c>
      <c r="M4109" s="12" t="s">
        <v>18817</v>
      </c>
      <c r="N4109" s="12" t="s">
        <v>7987</v>
      </c>
      <c r="O4109" s="12" t="s">
        <v>19380</v>
      </c>
      <c r="P4109" s="13" t="str">
        <f>+IFERROR(VLOOKUP(Table32[[#This Row],[Código_parroquial]],Table5[[#All],[CÓDIGO PARROQUIA]:[CLASIFICACIÓN]],5,0),+IFERROR(VLOOKUP(CONCATENATE(Table32[[#This Row],[Código Cantón]],"50"),Table5[[#All],[CÓDIGO PARROQUIA]:[CLASIFICACIÓN]],5,0),""))</f>
        <v/>
      </c>
      <c r="Q4109" s="13" t="str">
        <f>+IFERROR(VLOOKUP(Table32[[#This Row],[Código Cantón]],Table4[[#All],[CÓDIGO CANTÓN]:[CLASIFICACIÓN]],6,0),"")</f>
        <v/>
      </c>
    </row>
    <row r="4110" spans="4:17" x14ac:dyDescent="0.3">
      <c r="D4110" s="12" t="s">
        <v>2482</v>
      </c>
      <c r="E4110" s="12" t="s">
        <v>255</v>
      </c>
      <c r="F4110" s="12" t="s">
        <v>276</v>
      </c>
      <c r="G4110" s="12" t="s">
        <v>275</v>
      </c>
      <c r="H4110" s="12" t="s">
        <v>2672</v>
      </c>
      <c r="I4110" s="12" t="s">
        <v>276</v>
      </c>
      <c r="J4110" s="12" t="s">
        <v>7548</v>
      </c>
      <c r="K4110" s="12" t="s">
        <v>19381</v>
      </c>
      <c r="L4110" s="12" t="s">
        <v>2483</v>
      </c>
      <c r="M4110" s="12" t="s">
        <v>19382</v>
      </c>
      <c r="N4110" s="12" t="s">
        <v>7980</v>
      </c>
      <c r="O4110" s="12" t="s">
        <v>19383</v>
      </c>
      <c r="P4110" s="13" t="str">
        <f>+IFERROR(VLOOKUP(Table32[[#This Row],[Código_parroquial]],Table5[[#All],[CÓDIGO PARROQUIA]:[CLASIFICACIÓN]],5,0),+IFERROR(VLOOKUP(CONCATENATE(Table32[[#This Row],[Código Cantón]],"50"),Table5[[#All],[CÓDIGO PARROQUIA]:[CLASIFICACIÓN]],5,0),""))</f>
        <v/>
      </c>
      <c r="Q4110" s="13" t="str">
        <f>+IFERROR(VLOOKUP(Table32[[#This Row],[Código Cantón]],Table4[[#All],[CÓDIGO CANTÓN]:[CLASIFICACIÓN]],6,0),"")</f>
        <v/>
      </c>
    </row>
    <row r="4111" spans="4:17" x14ac:dyDescent="0.3">
      <c r="D4111" s="12" t="s">
        <v>2482</v>
      </c>
      <c r="E4111" s="12" t="s">
        <v>255</v>
      </c>
      <c r="F4111" s="12" t="s">
        <v>276</v>
      </c>
      <c r="G4111" s="12" t="s">
        <v>275</v>
      </c>
      <c r="H4111" s="12" t="s">
        <v>2672</v>
      </c>
      <c r="I4111" s="12" t="s">
        <v>276</v>
      </c>
      <c r="J4111" s="12" t="s">
        <v>7548</v>
      </c>
      <c r="K4111" s="12" t="s">
        <v>19384</v>
      </c>
      <c r="L4111" s="12" t="s">
        <v>2483</v>
      </c>
      <c r="M4111" s="12" t="s">
        <v>19385</v>
      </c>
      <c r="N4111" s="12" t="s">
        <v>7980</v>
      </c>
      <c r="O4111" s="12" t="s">
        <v>19386</v>
      </c>
      <c r="P4111" s="13" t="str">
        <f>+IFERROR(VLOOKUP(Table32[[#This Row],[Código_parroquial]],Table5[[#All],[CÓDIGO PARROQUIA]:[CLASIFICACIÓN]],5,0),+IFERROR(VLOOKUP(CONCATENATE(Table32[[#This Row],[Código Cantón]],"50"),Table5[[#All],[CÓDIGO PARROQUIA]:[CLASIFICACIÓN]],5,0),""))</f>
        <v/>
      </c>
      <c r="Q4111" s="13" t="str">
        <f>+IFERROR(VLOOKUP(Table32[[#This Row],[Código Cantón]],Table4[[#All],[CÓDIGO CANTÓN]:[CLASIFICACIÓN]],6,0),"")</f>
        <v/>
      </c>
    </row>
    <row r="4112" spans="4:17" x14ac:dyDescent="0.3">
      <c r="D4112" s="12" t="s">
        <v>2482</v>
      </c>
      <c r="E4112" s="12" t="s">
        <v>255</v>
      </c>
      <c r="F4112" s="12" t="s">
        <v>276</v>
      </c>
      <c r="G4112" s="12" t="s">
        <v>275</v>
      </c>
      <c r="H4112" s="12" t="s">
        <v>2672</v>
      </c>
      <c r="I4112" s="12" t="s">
        <v>276</v>
      </c>
      <c r="J4112" s="12" t="s">
        <v>7548</v>
      </c>
      <c r="K4112" s="12" t="s">
        <v>19387</v>
      </c>
      <c r="L4112" s="12" t="s">
        <v>2483</v>
      </c>
      <c r="M4112" s="12" t="s">
        <v>10318</v>
      </c>
      <c r="N4112" s="12" t="s">
        <v>7987</v>
      </c>
      <c r="O4112" s="12" t="s">
        <v>2558</v>
      </c>
      <c r="P4112" s="13" t="str">
        <f>+IFERROR(VLOOKUP(Table32[[#This Row],[Código_parroquial]],Table5[[#All],[CÓDIGO PARROQUIA]:[CLASIFICACIÓN]],5,0),+IFERROR(VLOOKUP(CONCATENATE(Table32[[#This Row],[Código Cantón]],"50"),Table5[[#All],[CÓDIGO PARROQUIA]:[CLASIFICACIÓN]],5,0),""))</f>
        <v/>
      </c>
      <c r="Q4112" s="13" t="str">
        <f>+IFERROR(VLOOKUP(Table32[[#This Row],[Código Cantón]],Table4[[#All],[CÓDIGO CANTÓN]:[CLASIFICACIÓN]],6,0),"")</f>
        <v/>
      </c>
    </row>
    <row r="4113" spans="4:17" x14ac:dyDescent="0.3">
      <c r="D4113" s="12" t="s">
        <v>2482</v>
      </c>
      <c r="E4113" s="12" t="s">
        <v>255</v>
      </c>
      <c r="F4113" s="12" t="s">
        <v>276</v>
      </c>
      <c r="G4113" s="12" t="s">
        <v>275</v>
      </c>
      <c r="H4113" s="12" t="s">
        <v>2672</v>
      </c>
      <c r="I4113" s="12" t="s">
        <v>276</v>
      </c>
      <c r="J4113" s="12" t="s">
        <v>7548</v>
      </c>
      <c r="K4113" s="12" t="s">
        <v>19388</v>
      </c>
      <c r="L4113" s="12" t="s">
        <v>2483</v>
      </c>
      <c r="M4113" s="12" t="s">
        <v>19389</v>
      </c>
      <c r="N4113" s="12" t="s">
        <v>7980</v>
      </c>
      <c r="O4113" s="12" t="s">
        <v>19390</v>
      </c>
      <c r="P4113" s="13" t="str">
        <f>+IFERROR(VLOOKUP(Table32[[#This Row],[Código_parroquial]],Table5[[#All],[CÓDIGO PARROQUIA]:[CLASIFICACIÓN]],5,0),+IFERROR(VLOOKUP(CONCATENATE(Table32[[#This Row],[Código Cantón]],"50"),Table5[[#All],[CÓDIGO PARROQUIA]:[CLASIFICACIÓN]],5,0),""))</f>
        <v/>
      </c>
      <c r="Q4113" s="13" t="str">
        <f>+IFERROR(VLOOKUP(Table32[[#This Row],[Código Cantón]],Table4[[#All],[CÓDIGO CANTÓN]:[CLASIFICACIÓN]],6,0),"")</f>
        <v/>
      </c>
    </row>
    <row r="4114" spans="4:17" x14ac:dyDescent="0.3">
      <c r="D4114" s="12" t="s">
        <v>2482</v>
      </c>
      <c r="E4114" s="12" t="s">
        <v>255</v>
      </c>
      <c r="F4114" s="12" t="s">
        <v>276</v>
      </c>
      <c r="G4114" s="12" t="s">
        <v>275</v>
      </c>
      <c r="H4114" s="12" t="s">
        <v>1626</v>
      </c>
      <c r="I4114" s="12" t="s">
        <v>276</v>
      </c>
      <c r="J4114" s="12" t="s">
        <v>7548</v>
      </c>
      <c r="K4114" s="12" t="s">
        <v>19391</v>
      </c>
      <c r="L4114" s="12" t="s">
        <v>2483</v>
      </c>
      <c r="M4114" s="12" t="s">
        <v>19392</v>
      </c>
      <c r="N4114" s="12" t="s">
        <v>7980</v>
      </c>
      <c r="O4114" s="12" t="s">
        <v>19393</v>
      </c>
      <c r="P4114" s="13" t="str">
        <f>+IFERROR(VLOOKUP(Table32[[#This Row],[Código_parroquial]],Table5[[#All],[CÓDIGO PARROQUIA]:[CLASIFICACIÓN]],5,0),+IFERROR(VLOOKUP(CONCATENATE(Table32[[#This Row],[Código Cantón]],"50"),Table5[[#All],[CÓDIGO PARROQUIA]:[CLASIFICACIÓN]],5,0),""))</f>
        <v/>
      </c>
      <c r="Q4114" s="13" t="str">
        <f>+IFERROR(VLOOKUP(Table32[[#This Row],[Código Cantón]],Table4[[#All],[CÓDIGO CANTÓN]:[CLASIFICACIÓN]],6,0),"")</f>
        <v/>
      </c>
    </row>
    <row r="4115" spans="4:17" x14ac:dyDescent="0.3">
      <c r="D4115" s="12" t="s">
        <v>2482</v>
      </c>
      <c r="E4115" s="12" t="s">
        <v>255</v>
      </c>
      <c r="F4115" s="12" t="s">
        <v>276</v>
      </c>
      <c r="G4115" s="12" t="s">
        <v>275</v>
      </c>
      <c r="H4115" s="12" t="s">
        <v>1626</v>
      </c>
      <c r="I4115" s="12" t="s">
        <v>276</v>
      </c>
      <c r="J4115" s="12" t="s">
        <v>7548</v>
      </c>
      <c r="K4115" s="12" t="s">
        <v>19394</v>
      </c>
      <c r="L4115" s="12" t="s">
        <v>2483</v>
      </c>
      <c r="M4115" s="12" t="s">
        <v>19395</v>
      </c>
      <c r="N4115" s="12" t="s">
        <v>7987</v>
      </c>
      <c r="O4115" s="12" t="s">
        <v>19396</v>
      </c>
      <c r="P4115" s="13" t="str">
        <f>+IFERROR(VLOOKUP(Table32[[#This Row],[Código_parroquial]],Table5[[#All],[CÓDIGO PARROQUIA]:[CLASIFICACIÓN]],5,0),+IFERROR(VLOOKUP(CONCATENATE(Table32[[#This Row],[Código Cantón]],"50"),Table5[[#All],[CÓDIGO PARROQUIA]:[CLASIFICACIÓN]],5,0),""))</f>
        <v/>
      </c>
      <c r="Q4115" s="13" t="str">
        <f>+IFERROR(VLOOKUP(Table32[[#This Row],[Código Cantón]],Table4[[#All],[CÓDIGO CANTÓN]:[CLASIFICACIÓN]],6,0),"")</f>
        <v/>
      </c>
    </row>
    <row r="4116" spans="4:17" x14ac:dyDescent="0.3">
      <c r="D4116" s="12" t="s">
        <v>2482</v>
      </c>
      <c r="E4116" s="12" t="s">
        <v>255</v>
      </c>
      <c r="F4116" s="12" t="s">
        <v>276</v>
      </c>
      <c r="G4116" s="12" t="s">
        <v>275</v>
      </c>
      <c r="H4116" s="12" t="s">
        <v>2672</v>
      </c>
      <c r="I4116" s="12" t="s">
        <v>276</v>
      </c>
      <c r="J4116" s="12" t="s">
        <v>7548</v>
      </c>
      <c r="K4116" s="12" t="s">
        <v>19397</v>
      </c>
      <c r="L4116" s="12" t="s">
        <v>2483</v>
      </c>
      <c r="M4116" s="12" t="s">
        <v>19398</v>
      </c>
      <c r="N4116" s="12" t="s">
        <v>7980</v>
      </c>
      <c r="O4116" s="12" t="s">
        <v>2673</v>
      </c>
      <c r="P4116" s="13" t="str">
        <f>+IFERROR(VLOOKUP(Table32[[#This Row],[Código_parroquial]],Table5[[#All],[CÓDIGO PARROQUIA]:[CLASIFICACIÓN]],5,0),+IFERROR(VLOOKUP(CONCATENATE(Table32[[#This Row],[Código Cantón]],"50"),Table5[[#All],[CÓDIGO PARROQUIA]:[CLASIFICACIÓN]],5,0),""))</f>
        <v/>
      </c>
      <c r="Q4116" s="13" t="str">
        <f>+IFERROR(VLOOKUP(Table32[[#This Row],[Código Cantón]],Table4[[#All],[CÓDIGO CANTÓN]:[CLASIFICACIÓN]],6,0),"")</f>
        <v/>
      </c>
    </row>
    <row r="4117" spans="4:17" x14ac:dyDescent="0.3">
      <c r="D4117" s="12" t="s">
        <v>2482</v>
      </c>
      <c r="E4117" s="12" t="s">
        <v>255</v>
      </c>
      <c r="F4117" s="12" t="s">
        <v>276</v>
      </c>
      <c r="G4117" s="12" t="s">
        <v>275</v>
      </c>
      <c r="H4117" s="12" t="s">
        <v>2672</v>
      </c>
      <c r="I4117" s="12" t="s">
        <v>276</v>
      </c>
      <c r="J4117" s="12" t="s">
        <v>7548</v>
      </c>
      <c r="K4117" s="12" t="s">
        <v>19399</v>
      </c>
      <c r="L4117" s="12" t="s">
        <v>2483</v>
      </c>
      <c r="M4117" s="12" t="s">
        <v>13137</v>
      </c>
      <c r="N4117" s="12" t="s">
        <v>7987</v>
      </c>
      <c r="O4117" s="12" t="s">
        <v>19400</v>
      </c>
      <c r="P4117" s="13" t="str">
        <f>+IFERROR(VLOOKUP(Table32[[#This Row],[Código_parroquial]],Table5[[#All],[CÓDIGO PARROQUIA]:[CLASIFICACIÓN]],5,0),+IFERROR(VLOOKUP(CONCATENATE(Table32[[#This Row],[Código Cantón]],"50"),Table5[[#All],[CÓDIGO PARROQUIA]:[CLASIFICACIÓN]],5,0),""))</f>
        <v/>
      </c>
      <c r="Q4117" s="13" t="str">
        <f>+IFERROR(VLOOKUP(Table32[[#This Row],[Código Cantón]],Table4[[#All],[CÓDIGO CANTÓN]:[CLASIFICACIÓN]],6,0),"")</f>
        <v/>
      </c>
    </row>
    <row r="4118" spans="4:17" x14ac:dyDescent="0.3">
      <c r="D4118" s="12" t="s">
        <v>2482</v>
      </c>
      <c r="E4118" s="12" t="s">
        <v>255</v>
      </c>
      <c r="F4118" s="12" t="s">
        <v>276</v>
      </c>
      <c r="G4118" s="12" t="s">
        <v>275</v>
      </c>
      <c r="H4118" s="12" t="s">
        <v>2672</v>
      </c>
      <c r="I4118" s="12" t="s">
        <v>276</v>
      </c>
      <c r="J4118" s="12" t="s">
        <v>7548</v>
      </c>
      <c r="K4118" s="12" t="s">
        <v>19401</v>
      </c>
      <c r="L4118" s="12" t="s">
        <v>2483</v>
      </c>
      <c r="M4118" s="12" t="s">
        <v>19402</v>
      </c>
      <c r="N4118" s="12" t="s">
        <v>7987</v>
      </c>
      <c r="O4118" s="12" t="s">
        <v>19403</v>
      </c>
      <c r="P4118" s="13" t="str">
        <f>+IFERROR(VLOOKUP(Table32[[#This Row],[Código_parroquial]],Table5[[#All],[CÓDIGO PARROQUIA]:[CLASIFICACIÓN]],5,0),+IFERROR(VLOOKUP(CONCATENATE(Table32[[#This Row],[Código Cantón]],"50"),Table5[[#All],[CÓDIGO PARROQUIA]:[CLASIFICACIÓN]],5,0),""))</f>
        <v/>
      </c>
      <c r="Q4118" s="13" t="str">
        <f>+IFERROR(VLOOKUP(Table32[[#This Row],[Código Cantón]],Table4[[#All],[CÓDIGO CANTÓN]:[CLASIFICACIÓN]],6,0),"")</f>
        <v/>
      </c>
    </row>
    <row r="4119" spans="4:17" x14ac:dyDescent="0.3">
      <c r="D4119" s="12" t="s">
        <v>2482</v>
      </c>
      <c r="E4119" s="12" t="s">
        <v>255</v>
      </c>
      <c r="F4119" s="12" t="s">
        <v>276</v>
      </c>
      <c r="G4119" s="12" t="s">
        <v>275</v>
      </c>
      <c r="H4119" s="12" t="s">
        <v>2672</v>
      </c>
      <c r="I4119" s="12" t="s">
        <v>276</v>
      </c>
      <c r="J4119" s="12" t="s">
        <v>7548</v>
      </c>
      <c r="K4119" s="12" t="s">
        <v>19404</v>
      </c>
      <c r="L4119" s="12" t="s">
        <v>2483</v>
      </c>
      <c r="M4119" s="12" t="s">
        <v>19405</v>
      </c>
      <c r="N4119" s="12" t="s">
        <v>7980</v>
      </c>
      <c r="O4119" s="12" t="s">
        <v>19406</v>
      </c>
      <c r="P4119" s="13" t="str">
        <f>+IFERROR(VLOOKUP(Table32[[#This Row],[Código_parroquial]],Table5[[#All],[CÓDIGO PARROQUIA]:[CLASIFICACIÓN]],5,0),+IFERROR(VLOOKUP(CONCATENATE(Table32[[#This Row],[Código Cantón]],"50"),Table5[[#All],[CÓDIGO PARROQUIA]:[CLASIFICACIÓN]],5,0),""))</f>
        <v/>
      </c>
      <c r="Q4119" s="13" t="str">
        <f>+IFERROR(VLOOKUP(Table32[[#This Row],[Código Cantón]],Table4[[#All],[CÓDIGO CANTÓN]:[CLASIFICACIÓN]],6,0),"")</f>
        <v/>
      </c>
    </row>
    <row r="4120" spans="4:17" x14ac:dyDescent="0.3">
      <c r="D4120" s="12" t="s">
        <v>2482</v>
      </c>
      <c r="E4120" s="12" t="s">
        <v>255</v>
      </c>
      <c r="F4120" s="12" t="s">
        <v>276</v>
      </c>
      <c r="G4120" s="12" t="s">
        <v>275</v>
      </c>
      <c r="H4120" s="12" t="s">
        <v>2672</v>
      </c>
      <c r="I4120" s="12" t="s">
        <v>276</v>
      </c>
      <c r="J4120" s="12" t="s">
        <v>7548</v>
      </c>
      <c r="K4120" s="12" t="s">
        <v>19407</v>
      </c>
      <c r="L4120" s="12" t="s">
        <v>2483</v>
      </c>
      <c r="M4120" s="12" t="s">
        <v>19408</v>
      </c>
      <c r="N4120" s="12" t="s">
        <v>7980</v>
      </c>
      <c r="O4120" s="12" t="s">
        <v>19409</v>
      </c>
      <c r="P4120" s="13" t="str">
        <f>+IFERROR(VLOOKUP(Table32[[#This Row],[Código_parroquial]],Table5[[#All],[CÓDIGO PARROQUIA]:[CLASIFICACIÓN]],5,0),+IFERROR(VLOOKUP(CONCATENATE(Table32[[#This Row],[Código Cantón]],"50"),Table5[[#All],[CÓDIGO PARROQUIA]:[CLASIFICACIÓN]],5,0),""))</f>
        <v/>
      </c>
      <c r="Q4120" s="13" t="str">
        <f>+IFERROR(VLOOKUP(Table32[[#This Row],[Código Cantón]],Table4[[#All],[CÓDIGO CANTÓN]:[CLASIFICACIÓN]],6,0),"")</f>
        <v/>
      </c>
    </row>
    <row r="4121" spans="4:17" x14ac:dyDescent="0.3">
      <c r="D4121" s="12" t="s">
        <v>2482</v>
      </c>
      <c r="E4121" s="12" t="s">
        <v>255</v>
      </c>
      <c r="F4121" s="12" t="s">
        <v>276</v>
      </c>
      <c r="G4121" s="12" t="s">
        <v>275</v>
      </c>
      <c r="H4121" s="12" t="s">
        <v>2672</v>
      </c>
      <c r="I4121" s="12" t="s">
        <v>276</v>
      </c>
      <c r="J4121" s="12" t="s">
        <v>7548</v>
      </c>
      <c r="K4121" s="12" t="s">
        <v>19410</v>
      </c>
      <c r="L4121" s="12" t="s">
        <v>2483</v>
      </c>
      <c r="M4121" s="12" t="s">
        <v>18893</v>
      </c>
      <c r="N4121" s="12" t="s">
        <v>7987</v>
      </c>
      <c r="O4121" s="12" t="s">
        <v>2673</v>
      </c>
      <c r="P4121" s="13" t="str">
        <f>+IFERROR(VLOOKUP(Table32[[#This Row],[Código_parroquial]],Table5[[#All],[CÓDIGO PARROQUIA]:[CLASIFICACIÓN]],5,0),+IFERROR(VLOOKUP(CONCATENATE(Table32[[#This Row],[Código Cantón]],"50"),Table5[[#All],[CÓDIGO PARROQUIA]:[CLASIFICACIÓN]],5,0),""))</f>
        <v/>
      </c>
      <c r="Q4121" s="13" t="str">
        <f>+IFERROR(VLOOKUP(Table32[[#This Row],[Código Cantón]],Table4[[#All],[CÓDIGO CANTÓN]:[CLASIFICACIÓN]],6,0),"")</f>
        <v/>
      </c>
    </row>
    <row r="4122" spans="4:17" x14ac:dyDescent="0.3">
      <c r="D4122" s="12" t="s">
        <v>2482</v>
      </c>
      <c r="E4122" s="12" t="s">
        <v>255</v>
      </c>
      <c r="F4122" s="12" t="s">
        <v>276</v>
      </c>
      <c r="G4122" s="12" t="s">
        <v>275</v>
      </c>
      <c r="H4122" s="12" t="s">
        <v>2672</v>
      </c>
      <c r="I4122" s="12" t="s">
        <v>276</v>
      </c>
      <c r="J4122" s="12" t="s">
        <v>7548</v>
      </c>
      <c r="K4122" s="12" t="s">
        <v>19411</v>
      </c>
      <c r="L4122" s="12" t="s">
        <v>2483</v>
      </c>
      <c r="M4122" s="12" t="s">
        <v>19412</v>
      </c>
      <c r="N4122" s="12" t="s">
        <v>7980</v>
      </c>
      <c r="O4122" s="12" t="s">
        <v>19413</v>
      </c>
      <c r="P4122" s="13" t="str">
        <f>+IFERROR(VLOOKUP(Table32[[#This Row],[Código_parroquial]],Table5[[#All],[CÓDIGO PARROQUIA]:[CLASIFICACIÓN]],5,0),+IFERROR(VLOOKUP(CONCATENATE(Table32[[#This Row],[Código Cantón]],"50"),Table5[[#All],[CÓDIGO PARROQUIA]:[CLASIFICACIÓN]],5,0),""))</f>
        <v/>
      </c>
      <c r="Q4122" s="13" t="str">
        <f>+IFERROR(VLOOKUP(Table32[[#This Row],[Código Cantón]],Table4[[#All],[CÓDIGO CANTÓN]:[CLASIFICACIÓN]],6,0),"")</f>
        <v/>
      </c>
    </row>
    <row r="4123" spans="4:17" x14ac:dyDescent="0.3">
      <c r="D4123" s="12" t="s">
        <v>2482</v>
      </c>
      <c r="E4123" s="12" t="s">
        <v>255</v>
      </c>
      <c r="F4123" s="12" t="s">
        <v>276</v>
      </c>
      <c r="G4123" s="12" t="s">
        <v>275</v>
      </c>
      <c r="H4123" s="12" t="s">
        <v>2672</v>
      </c>
      <c r="I4123" s="12" t="s">
        <v>276</v>
      </c>
      <c r="J4123" s="12" t="s">
        <v>7548</v>
      </c>
      <c r="K4123" s="12" t="s">
        <v>19414</v>
      </c>
      <c r="L4123" s="12" t="s">
        <v>2483</v>
      </c>
      <c r="M4123" s="12" t="s">
        <v>9563</v>
      </c>
      <c r="N4123" s="12" t="s">
        <v>7987</v>
      </c>
      <c r="O4123" s="12" t="s">
        <v>19415</v>
      </c>
      <c r="P4123" s="13" t="str">
        <f>+IFERROR(VLOOKUP(Table32[[#This Row],[Código_parroquial]],Table5[[#All],[CÓDIGO PARROQUIA]:[CLASIFICACIÓN]],5,0),+IFERROR(VLOOKUP(CONCATENATE(Table32[[#This Row],[Código Cantón]],"50"),Table5[[#All],[CÓDIGO PARROQUIA]:[CLASIFICACIÓN]],5,0),""))</f>
        <v/>
      </c>
      <c r="Q4123" s="13" t="str">
        <f>+IFERROR(VLOOKUP(Table32[[#This Row],[Código Cantón]],Table4[[#All],[CÓDIGO CANTÓN]:[CLASIFICACIÓN]],6,0),"")</f>
        <v/>
      </c>
    </row>
    <row r="4124" spans="4:17" x14ac:dyDescent="0.3">
      <c r="D4124" s="12" t="s">
        <v>2482</v>
      </c>
      <c r="E4124" s="12" t="s">
        <v>255</v>
      </c>
      <c r="F4124" s="12" t="s">
        <v>276</v>
      </c>
      <c r="G4124" s="12" t="s">
        <v>275</v>
      </c>
      <c r="H4124" s="12" t="s">
        <v>1627</v>
      </c>
      <c r="I4124" s="12" t="s">
        <v>2581</v>
      </c>
      <c r="J4124" s="12" t="s">
        <v>7548</v>
      </c>
      <c r="K4124" s="12" t="s">
        <v>19416</v>
      </c>
      <c r="L4124" s="12" t="s">
        <v>2483</v>
      </c>
      <c r="M4124" s="12" t="s">
        <v>19417</v>
      </c>
      <c r="N4124" s="12" t="s">
        <v>7987</v>
      </c>
      <c r="O4124" s="12" t="s">
        <v>139</v>
      </c>
      <c r="P4124" s="13" t="str">
        <f>+IFERROR(VLOOKUP(Table32[[#This Row],[Código_parroquial]],Table5[[#All],[CÓDIGO PARROQUIA]:[CLASIFICACIÓN]],5,0),+IFERROR(VLOOKUP(CONCATENATE(Table32[[#This Row],[Código Cantón]],"50"),Table5[[#All],[CÓDIGO PARROQUIA]:[CLASIFICACIÓN]],5,0),""))</f>
        <v/>
      </c>
      <c r="Q4124" s="13" t="str">
        <f>+IFERROR(VLOOKUP(Table32[[#This Row],[Código Cantón]],Table4[[#All],[CÓDIGO CANTÓN]:[CLASIFICACIÓN]],6,0),"")</f>
        <v/>
      </c>
    </row>
    <row r="4125" spans="4:17" x14ac:dyDescent="0.3">
      <c r="D4125" s="12" t="s">
        <v>2482</v>
      </c>
      <c r="E4125" s="12" t="s">
        <v>255</v>
      </c>
      <c r="F4125" s="12" t="s">
        <v>276</v>
      </c>
      <c r="G4125" s="12" t="s">
        <v>275</v>
      </c>
      <c r="H4125" s="12" t="s">
        <v>1628</v>
      </c>
      <c r="I4125" s="12" t="s">
        <v>7925</v>
      </c>
      <c r="J4125" s="12" t="s">
        <v>7548</v>
      </c>
      <c r="K4125" s="12" t="s">
        <v>19418</v>
      </c>
      <c r="L4125" s="12" t="s">
        <v>2483</v>
      </c>
      <c r="M4125" s="12" t="s">
        <v>15112</v>
      </c>
      <c r="N4125" s="12" t="s">
        <v>7987</v>
      </c>
      <c r="O4125" s="12" t="s">
        <v>19419</v>
      </c>
      <c r="P4125" s="13" t="str">
        <f>+IFERROR(VLOOKUP(Table32[[#This Row],[Código_parroquial]],Table5[[#All],[CÓDIGO PARROQUIA]:[CLASIFICACIÓN]],5,0),+IFERROR(VLOOKUP(CONCATENATE(Table32[[#This Row],[Código Cantón]],"50"),Table5[[#All],[CÓDIGO PARROQUIA]:[CLASIFICACIÓN]],5,0),""))</f>
        <v/>
      </c>
      <c r="Q4125" s="13" t="str">
        <f>+IFERROR(VLOOKUP(Table32[[#This Row],[Código Cantón]],Table4[[#All],[CÓDIGO CANTÓN]:[CLASIFICACIÓN]],6,0),"")</f>
        <v/>
      </c>
    </row>
    <row r="4126" spans="4:17" x14ac:dyDescent="0.3">
      <c r="D4126" s="12" t="s">
        <v>2482</v>
      </c>
      <c r="E4126" s="12" t="s">
        <v>255</v>
      </c>
      <c r="F4126" s="12" t="s">
        <v>276</v>
      </c>
      <c r="G4126" s="12" t="s">
        <v>275</v>
      </c>
      <c r="H4126" s="12" t="s">
        <v>2672</v>
      </c>
      <c r="I4126" s="12" t="s">
        <v>276</v>
      </c>
      <c r="J4126" s="12" t="s">
        <v>7548</v>
      </c>
      <c r="K4126" s="12" t="s">
        <v>19420</v>
      </c>
      <c r="L4126" s="12" t="s">
        <v>2483</v>
      </c>
      <c r="M4126" s="12" t="s">
        <v>15168</v>
      </c>
      <c r="N4126" s="12" t="s">
        <v>7980</v>
      </c>
      <c r="O4126" s="12" t="s">
        <v>19421</v>
      </c>
      <c r="P4126" s="13" t="str">
        <f>+IFERROR(VLOOKUP(Table32[[#This Row],[Código_parroquial]],Table5[[#All],[CÓDIGO PARROQUIA]:[CLASIFICACIÓN]],5,0),+IFERROR(VLOOKUP(CONCATENATE(Table32[[#This Row],[Código Cantón]],"50"),Table5[[#All],[CÓDIGO PARROQUIA]:[CLASIFICACIÓN]],5,0),""))</f>
        <v/>
      </c>
      <c r="Q4126" s="13" t="str">
        <f>+IFERROR(VLOOKUP(Table32[[#This Row],[Código Cantón]],Table4[[#All],[CÓDIGO CANTÓN]:[CLASIFICACIÓN]],6,0),"")</f>
        <v/>
      </c>
    </row>
    <row r="4127" spans="4:17" x14ac:dyDescent="0.3">
      <c r="D4127" s="12" t="s">
        <v>2482</v>
      </c>
      <c r="E4127" s="12" t="s">
        <v>255</v>
      </c>
      <c r="F4127" s="12" t="s">
        <v>278</v>
      </c>
      <c r="G4127" s="12" t="s">
        <v>277</v>
      </c>
      <c r="H4127" s="12" t="s">
        <v>1629</v>
      </c>
      <c r="I4127" s="12" t="s">
        <v>278</v>
      </c>
      <c r="J4127" s="12" t="s">
        <v>7548</v>
      </c>
      <c r="K4127" s="12" t="s">
        <v>19422</v>
      </c>
      <c r="L4127" s="12" t="s">
        <v>2483</v>
      </c>
      <c r="M4127" s="12" t="s">
        <v>19159</v>
      </c>
      <c r="N4127" s="12" t="s">
        <v>7987</v>
      </c>
      <c r="O4127" s="12" t="s">
        <v>19423</v>
      </c>
      <c r="P4127" s="13" t="str">
        <f>+IFERROR(VLOOKUP(Table32[[#This Row],[Código_parroquial]],Table5[[#All],[CÓDIGO PARROQUIA]:[CLASIFICACIÓN]],5,0),+IFERROR(VLOOKUP(CONCATENATE(Table32[[#This Row],[Código Cantón]],"50"),Table5[[#All],[CÓDIGO PARROQUIA]:[CLASIFICACIÓN]],5,0),""))</f>
        <v/>
      </c>
      <c r="Q4127" s="13" t="str">
        <f>+IFERROR(VLOOKUP(Table32[[#This Row],[Código Cantón]],Table4[[#All],[CÓDIGO CANTÓN]:[CLASIFICACIÓN]],6,0),"")</f>
        <v/>
      </c>
    </row>
    <row r="4128" spans="4:17" x14ac:dyDescent="0.3">
      <c r="D4128" s="12" t="s">
        <v>2482</v>
      </c>
      <c r="E4128" s="12" t="s">
        <v>255</v>
      </c>
      <c r="F4128" s="12" t="s">
        <v>278</v>
      </c>
      <c r="G4128" s="12" t="s">
        <v>277</v>
      </c>
      <c r="H4128" s="12" t="s">
        <v>1629</v>
      </c>
      <c r="I4128" s="12" t="s">
        <v>278</v>
      </c>
      <c r="J4128" s="12" t="s">
        <v>7548</v>
      </c>
      <c r="K4128" s="12" t="s">
        <v>19424</v>
      </c>
      <c r="L4128" s="12" t="s">
        <v>2483</v>
      </c>
      <c r="M4128" s="12" t="s">
        <v>19425</v>
      </c>
      <c r="N4128" s="12" t="s">
        <v>7980</v>
      </c>
      <c r="O4128" s="12" t="s">
        <v>19426</v>
      </c>
      <c r="P4128" s="13" t="str">
        <f>+IFERROR(VLOOKUP(Table32[[#This Row],[Código_parroquial]],Table5[[#All],[CÓDIGO PARROQUIA]:[CLASIFICACIÓN]],5,0),+IFERROR(VLOOKUP(CONCATENATE(Table32[[#This Row],[Código Cantón]],"50"),Table5[[#All],[CÓDIGO PARROQUIA]:[CLASIFICACIÓN]],5,0),""))</f>
        <v/>
      </c>
      <c r="Q4128" s="13" t="str">
        <f>+IFERROR(VLOOKUP(Table32[[#This Row],[Código Cantón]],Table4[[#All],[CÓDIGO CANTÓN]:[CLASIFICACIÓN]],6,0),"")</f>
        <v/>
      </c>
    </row>
    <row r="4129" spans="4:17" x14ac:dyDescent="0.3">
      <c r="D4129" s="12" t="s">
        <v>2482</v>
      </c>
      <c r="E4129" s="12" t="s">
        <v>255</v>
      </c>
      <c r="F4129" s="12" t="s">
        <v>278</v>
      </c>
      <c r="G4129" s="12" t="s">
        <v>277</v>
      </c>
      <c r="H4129" s="12" t="s">
        <v>1629</v>
      </c>
      <c r="I4129" s="12" t="s">
        <v>278</v>
      </c>
      <c r="J4129" s="12" t="s">
        <v>7548</v>
      </c>
      <c r="K4129" s="12" t="s">
        <v>19427</v>
      </c>
      <c r="L4129" s="12" t="s">
        <v>2483</v>
      </c>
      <c r="M4129" s="12" t="s">
        <v>19428</v>
      </c>
      <c r="N4129" s="12" t="s">
        <v>7987</v>
      </c>
      <c r="O4129" s="12" t="s">
        <v>19429</v>
      </c>
      <c r="P4129" s="13" t="str">
        <f>+IFERROR(VLOOKUP(Table32[[#This Row],[Código_parroquial]],Table5[[#All],[CÓDIGO PARROQUIA]:[CLASIFICACIÓN]],5,0),+IFERROR(VLOOKUP(CONCATENATE(Table32[[#This Row],[Código Cantón]],"50"),Table5[[#All],[CÓDIGO PARROQUIA]:[CLASIFICACIÓN]],5,0),""))</f>
        <v/>
      </c>
      <c r="Q4129" s="13" t="str">
        <f>+IFERROR(VLOOKUP(Table32[[#This Row],[Código Cantón]],Table4[[#All],[CÓDIGO CANTÓN]:[CLASIFICACIÓN]],6,0),"")</f>
        <v/>
      </c>
    </row>
    <row r="4130" spans="4:17" x14ac:dyDescent="0.3">
      <c r="D4130" s="12" t="s">
        <v>2482</v>
      </c>
      <c r="E4130" s="12" t="s">
        <v>255</v>
      </c>
      <c r="F4130" s="12" t="s">
        <v>278</v>
      </c>
      <c r="G4130" s="12" t="s">
        <v>277</v>
      </c>
      <c r="H4130" s="12" t="s">
        <v>1629</v>
      </c>
      <c r="I4130" s="12" t="s">
        <v>278</v>
      </c>
      <c r="J4130" s="12" t="s">
        <v>7548</v>
      </c>
      <c r="K4130" s="12" t="s">
        <v>19430</v>
      </c>
      <c r="L4130" s="12" t="s">
        <v>2483</v>
      </c>
      <c r="M4130" s="12" t="s">
        <v>19431</v>
      </c>
      <c r="N4130" s="12" t="s">
        <v>7980</v>
      </c>
      <c r="O4130" s="12" t="s">
        <v>19432</v>
      </c>
      <c r="P4130" s="13" t="str">
        <f>+IFERROR(VLOOKUP(Table32[[#This Row],[Código_parroquial]],Table5[[#All],[CÓDIGO PARROQUIA]:[CLASIFICACIÓN]],5,0),+IFERROR(VLOOKUP(CONCATENATE(Table32[[#This Row],[Código Cantón]],"50"),Table5[[#All],[CÓDIGO PARROQUIA]:[CLASIFICACIÓN]],5,0),""))</f>
        <v/>
      </c>
      <c r="Q4130" s="13" t="str">
        <f>+IFERROR(VLOOKUP(Table32[[#This Row],[Código Cantón]],Table4[[#All],[CÓDIGO CANTÓN]:[CLASIFICACIÓN]],6,0),"")</f>
        <v/>
      </c>
    </row>
    <row r="4131" spans="4:17" x14ac:dyDescent="0.3">
      <c r="D4131" s="12" t="s">
        <v>2482</v>
      </c>
      <c r="E4131" s="12" t="s">
        <v>255</v>
      </c>
      <c r="F4131" s="12" t="s">
        <v>278</v>
      </c>
      <c r="G4131" s="12" t="s">
        <v>277</v>
      </c>
      <c r="H4131" s="12" t="s">
        <v>1629</v>
      </c>
      <c r="I4131" s="12" t="s">
        <v>278</v>
      </c>
      <c r="J4131" s="12" t="s">
        <v>7548</v>
      </c>
      <c r="K4131" s="12" t="s">
        <v>19433</v>
      </c>
      <c r="L4131" s="12" t="s">
        <v>2483</v>
      </c>
      <c r="M4131" s="12" t="s">
        <v>15808</v>
      </c>
      <c r="N4131" s="12" t="s">
        <v>7987</v>
      </c>
      <c r="O4131" s="12" t="s">
        <v>19434</v>
      </c>
      <c r="P4131" s="13" t="str">
        <f>+IFERROR(VLOOKUP(Table32[[#This Row],[Código_parroquial]],Table5[[#All],[CÓDIGO PARROQUIA]:[CLASIFICACIÓN]],5,0),+IFERROR(VLOOKUP(CONCATENATE(Table32[[#This Row],[Código Cantón]],"50"),Table5[[#All],[CÓDIGO PARROQUIA]:[CLASIFICACIÓN]],5,0),""))</f>
        <v/>
      </c>
      <c r="Q4131" s="13" t="str">
        <f>+IFERROR(VLOOKUP(Table32[[#This Row],[Código Cantón]],Table4[[#All],[CÓDIGO CANTÓN]:[CLASIFICACIÓN]],6,0),"")</f>
        <v/>
      </c>
    </row>
    <row r="4132" spans="4:17" x14ac:dyDescent="0.3">
      <c r="D4132" s="12" t="s">
        <v>2482</v>
      </c>
      <c r="E4132" s="12" t="s">
        <v>255</v>
      </c>
      <c r="F4132" s="12" t="s">
        <v>278</v>
      </c>
      <c r="G4132" s="12" t="s">
        <v>277</v>
      </c>
      <c r="H4132" s="12" t="s">
        <v>1629</v>
      </c>
      <c r="I4132" s="12" t="s">
        <v>278</v>
      </c>
      <c r="J4132" s="12" t="s">
        <v>7548</v>
      </c>
      <c r="K4132" s="12" t="s">
        <v>19435</v>
      </c>
      <c r="L4132" s="12" t="s">
        <v>2483</v>
      </c>
      <c r="M4132" s="12" t="s">
        <v>19436</v>
      </c>
      <c r="N4132" s="12" t="s">
        <v>7987</v>
      </c>
      <c r="O4132" s="12" t="s">
        <v>19437</v>
      </c>
      <c r="P4132" s="13" t="str">
        <f>+IFERROR(VLOOKUP(Table32[[#This Row],[Código_parroquial]],Table5[[#All],[CÓDIGO PARROQUIA]:[CLASIFICACIÓN]],5,0),+IFERROR(VLOOKUP(CONCATENATE(Table32[[#This Row],[Código Cantón]],"50"),Table5[[#All],[CÓDIGO PARROQUIA]:[CLASIFICACIÓN]],5,0),""))</f>
        <v/>
      </c>
      <c r="Q4132" s="13" t="str">
        <f>+IFERROR(VLOOKUP(Table32[[#This Row],[Código Cantón]],Table4[[#All],[CÓDIGO CANTÓN]:[CLASIFICACIÓN]],6,0),"")</f>
        <v/>
      </c>
    </row>
    <row r="4133" spans="4:17" x14ac:dyDescent="0.3">
      <c r="D4133" s="12" t="s">
        <v>2482</v>
      </c>
      <c r="E4133" s="12" t="s">
        <v>255</v>
      </c>
      <c r="F4133" s="12" t="s">
        <v>278</v>
      </c>
      <c r="G4133" s="12" t="s">
        <v>277</v>
      </c>
      <c r="H4133" s="12" t="s">
        <v>1629</v>
      </c>
      <c r="I4133" s="12" t="s">
        <v>278</v>
      </c>
      <c r="J4133" s="12" t="s">
        <v>7548</v>
      </c>
      <c r="K4133" s="12" t="s">
        <v>19438</v>
      </c>
      <c r="L4133" s="12" t="s">
        <v>2483</v>
      </c>
      <c r="M4133" s="12" t="s">
        <v>18738</v>
      </c>
      <c r="N4133" s="12" t="s">
        <v>7987</v>
      </c>
      <c r="O4133" s="12" t="s">
        <v>19439</v>
      </c>
      <c r="P4133" s="13" t="str">
        <f>+IFERROR(VLOOKUP(Table32[[#This Row],[Código_parroquial]],Table5[[#All],[CÓDIGO PARROQUIA]:[CLASIFICACIÓN]],5,0),+IFERROR(VLOOKUP(CONCATENATE(Table32[[#This Row],[Código Cantón]],"50"),Table5[[#All],[CÓDIGO PARROQUIA]:[CLASIFICACIÓN]],5,0),""))</f>
        <v/>
      </c>
      <c r="Q4133" s="13" t="str">
        <f>+IFERROR(VLOOKUP(Table32[[#This Row],[Código Cantón]],Table4[[#All],[CÓDIGO CANTÓN]:[CLASIFICACIÓN]],6,0),"")</f>
        <v/>
      </c>
    </row>
    <row r="4134" spans="4:17" x14ac:dyDescent="0.3">
      <c r="D4134" s="12" t="s">
        <v>2482</v>
      </c>
      <c r="E4134" s="12" t="s">
        <v>255</v>
      </c>
      <c r="F4134" s="12" t="s">
        <v>278</v>
      </c>
      <c r="G4134" s="12" t="s">
        <v>277</v>
      </c>
      <c r="H4134" s="12" t="s">
        <v>1629</v>
      </c>
      <c r="I4134" s="12" t="s">
        <v>278</v>
      </c>
      <c r="J4134" s="12" t="s">
        <v>7548</v>
      </c>
      <c r="K4134" s="12" t="s">
        <v>19440</v>
      </c>
      <c r="L4134" s="12" t="s">
        <v>2483</v>
      </c>
      <c r="M4134" s="12" t="s">
        <v>9583</v>
      </c>
      <c r="N4134" s="12" t="s">
        <v>7987</v>
      </c>
      <c r="O4134" s="12" t="s">
        <v>19441</v>
      </c>
      <c r="P4134" s="13" t="str">
        <f>+IFERROR(VLOOKUP(Table32[[#This Row],[Código_parroquial]],Table5[[#All],[CÓDIGO PARROQUIA]:[CLASIFICACIÓN]],5,0),+IFERROR(VLOOKUP(CONCATENATE(Table32[[#This Row],[Código Cantón]],"50"),Table5[[#All],[CÓDIGO PARROQUIA]:[CLASIFICACIÓN]],5,0),""))</f>
        <v/>
      </c>
      <c r="Q4134" s="13" t="str">
        <f>+IFERROR(VLOOKUP(Table32[[#This Row],[Código Cantón]],Table4[[#All],[CÓDIGO CANTÓN]:[CLASIFICACIÓN]],6,0),"")</f>
        <v/>
      </c>
    </row>
    <row r="4135" spans="4:17" x14ac:dyDescent="0.3">
      <c r="D4135" s="12" t="s">
        <v>2482</v>
      </c>
      <c r="E4135" s="12" t="s">
        <v>255</v>
      </c>
      <c r="F4135" s="12" t="s">
        <v>278</v>
      </c>
      <c r="G4135" s="12" t="s">
        <v>277</v>
      </c>
      <c r="H4135" s="12" t="s">
        <v>1629</v>
      </c>
      <c r="I4135" s="12" t="s">
        <v>278</v>
      </c>
      <c r="J4135" s="12" t="s">
        <v>7548</v>
      </c>
      <c r="K4135" s="12" t="s">
        <v>19442</v>
      </c>
      <c r="L4135" s="12" t="s">
        <v>2483</v>
      </c>
      <c r="M4135" s="12" t="s">
        <v>19443</v>
      </c>
      <c r="N4135" s="12" t="s">
        <v>7987</v>
      </c>
      <c r="O4135" s="12" t="s">
        <v>19444</v>
      </c>
      <c r="P4135" s="13" t="str">
        <f>+IFERROR(VLOOKUP(Table32[[#This Row],[Código_parroquial]],Table5[[#All],[CÓDIGO PARROQUIA]:[CLASIFICACIÓN]],5,0),+IFERROR(VLOOKUP(CONCATENATE(Table32[[#This Row],[Código Cantón]],"50"),Table5[[#All],[CÓDIGO PARROQUIA]:[CLASIFICACIÓN]],5,0),""))</f>
        <v/>
      </c>
      <c r="Q4135" s="13" t="str">
        <f>+IFERROR(VLOOKUP(Table32[[#This Row],[Código Cantón]],Table4[[#All],[CÓDIGO CANTÓN]:[CLASIFICACIÓN]],6,0),"")</f>
        <v/>
      </c>
    </row>
    <row r="4136" spans="4:17" x14ac:dyDescent="0.3">
      <c r="D4136" s="12" t="s">
        <v>2482</v>
      </c>
      <c r="E4136" s="12" t="s">
        <v>255</v>
      </c>
      <c r="F4136" s="12" t="s">
        <v>278</v>
      </c>
      <c r="G4136" s="12" t="s">
        <v>277</v>
      </c>
      <c r="H4136" s="12" t="s">
        <v>1629</v>
      </c>
      <c r="I4136" s="12" t="s">
        <v>278</v>
      </c>
      <c r="J4136" s="12" t="s">
        <v>7548</v>
      </c>
      <c r="K4136" s="12" t="s">
        <v>19445</v>
      </c>
      <c r="L4136" s="12" t="s">
        <v>2483</v>
      </c>
      <c r="M4136" s="12" t="s">
        <v>10442</v>
      </c>
      <c r="N4136" s="12" t="s">
        <v>7987</v>
      </c>
      <c r="O4136" s="12" t="s">
        <v>2674</v>
      </c>
      <c r="P4136" s="13" t="str">
        <f>+IFERROR(VLOOKUP(Table32[[#This Row],[Código_parroquial]],Table5[[#All],[CÓDIGO PARROQUIA]:[CLASIFICACIÓN]],5,0),+IFERROR(VLOOKUP(CONCATENATE(Table32[[#This Row],[Código Cantón]],"50"),Table5[[#All],[CÓDIGO PARROQUIA]:[CLASIFICACIÓN]],5,0),""))</f>
        <v/>
      </c>
      <c r="Q4136" s="13" t="str">
        <f>+IFERROR(VLOOKUP(Table32[[#This Row],[Código Cantón]],Table4[[#All],[CÓDIGO CANTÓN]:[CLASIFICACIÓN]],6,0),"")</f>
        <v/>
      </c>
    </row>
    <row r="4137" spans="4:17" x14ac:dyDescent="0.3">
      <c r="D4137" s="12" t="s">
        <v>2482</v>
      </c>
      <c r="E4137" s="12" t="s">
        <v>255</v>
      </c>
      <c r="F4137" s="12" t="s">
        <v>278</v>
      </c>
      <c r="G4137" s="12" t="s">
        <v>277</v>
      </c>
      <c r="H4137" s="12" t="s">
        <v>1629</v>
      </c>
      <c r="I4137" s="12" t="s">
        <v>278</v>
      </c>
      <c r="J4137" s="12" t="s">
        <v>7548</v>
      </c>
      <c r="K4137" s="12" t="s">
        <v>19446</v>
      </c>
      <c r="L4137" s="12" t="s">
        <v>2483</v>
      </c>
      <c r="M4137" s="12" t="s">
        <v>19447</v>
      </c>
      <c r="N4137" s="12" t="s">
        <v>7980</v>
      </c>
      <c r="O4137" s="12" t="s">
        <v>19448</v>
      </c>
      <c r="P4137" s="13" t="str">
        <f>+IFERROR(VLOOKUP(Table32[[#This Row],[Código_parroquial]],Table5[[#All],[CÓDIGO PARROQUIA]:[CLASIFICACIÓN]],5,0),+IFERROR(VLOOKUP(CONCATENATE(Table32[[#This Row],[Código Cantón]],"50"),Table5[[#All],[CÓDIGO PARROQUIA]:[CLASIFICACIÓN]],5,0),""))</f>
        <v/>
      </c>
      <c r="Q4137" s="13" t="str">
        <f>+IFERROR(VLOOKUP(Table32[[#This Row],[Código Cantón]],Table4[[#All],[CÓDIGO CANTÓN]:[CLASIFICACIÓN]],6,0),"")</f>
        <v/>
      </c>
    </row>
    <row r="4138" spans="4:17" x14ac:dyDescent="0.3">
      <c r="D4138" s="12" t="s">
        <v>2482</v>
      </c>
      <c r="E4138" s="12" t="s">
        <v>255</v>
      </c>
      <c r="F4138" s="12" t="s">
        <v>278</v>
      </c>
      <c r="G4138" s="12" t="s">
        <v>277</v>
      </c>
      <c r="H4138" s="12" t="s">
        <v>1629</v>
      </c>
      <c r="I4138" s="12" t="s">
        <v>278</v>
      </c>
      <c r="J4138" s="12" t="s">
        <v>7548</v>
      </c>
      <c r="K4138" s="12" t="s">
        <v>19449</v>
      </c>
      <c r="L4138" s="12" t="s">
        <v>2483</v>
      </c>
      <c r="M4138" s="12" t="s">
        <v>19450</v>
      </c>
      <c r="N4138" s="12" t="s">
        <v>7987</v>
      </c>
      <c r="O4138" s="12" t="s">
        <v>19451</v>
      </c>
      <c r="P4138" s="13" t="str">
        <f>+IFERROR(VLOOKUP(Table32[[#This Row],[Código_parroquial]],Table5[[#All],[CÓDIGO PARROQUIA]:[CLASIFICACIÓN]],5,0),+IFERROR(VLOOKUP(CONCATENATE(Table32[[#This Row],[Código Cantón]],"50"),Table5[[#All],[CÓDIGO PARROQUIA]:[CLASIFICACIÓN]],5,0),""))</f>
        <v/>
      </c>
      <c r="Q4138" s="13" t="str">
        <f>+IFERROR(VLOOKUP(Table32[[#This Row],[Código Cantón]],Table4[[#All],[CÓDIGO CANTÓN]:[CLASIFICACIÓN]],6,0),"")</f>
        <v/>
      </c>
    </row>
    <row r="4139" spans="4:17" x14ac:dyDescent="0.3">
      <c r="D4139" s="12" t="s">
        <v>2482</v>
      </c>
      <c r="E4139" s="12" t="s">
        <v>255</v>
      </c>
      <c r="F4139" s="12" t="s">
        <v>278</v>
      </c>
      <c r="G4139" s="12" t="s">
        <v>277</v>
      </c>
      <c r="H4139" s="12" t="s">
        <v>1629</v>
      </c>
      <c r="I4139" s="12" t="s">
        <v>278</v>
      </c>
      <c r="J4139" s="12" t="s">
        <v>7548</v>
      </c>
      <c r="K4139" s="12" t="s">
        <v>19452</v>
      </c>
      <c r="L4139" s="12" t="s">
        <v>2483</v>
      </c>
      <c r="M4139" s="12" t="s">
        <v>19453</v>
      </c>
      <c r="N4139" s="12" t="s">
        <v>7980</v>
      </c>
      <c r="O4139" s="12" t="s">
        <v>19454</v>
      </c>
      <c r="P4139" s="13" t="str">
        <f>+IFERROR(VLOOKUP(Table32[[#This Row],[Código_parroquial]],Table5[[#All],[CÓDIGO PARROQUIA]:[CLASIFICACIÓN]],5,0),+IFERROR(VLOOKUP(CONCATENATE(Table32[[#This Row],[Código Cantón]],"50"),Table5[[#All],[CÓDIGO PARROQUIA]:[CLASIFICACIÓN]],5,0),""))</f>
        <v/>
      </c>
      <c r="Q4139" s="13" t="str">
        <f>+IFERROR(VLOOKUP(Table32[[#This Row],[Código Cantón]],Table4[[#All],[CÓDIGO CANTÓN]:[CLASIFICACIÓN]],6,0),"")</f>
        <v/>
      </c>
    </row>
    <row r="4140" spans="4:17" x14ac:dyDescent="0.3">
      <c r="D4140" s="12" t="s">
        <v>2482</v>
      </c>
      <c r="E4140" s="12" t="s">
        <v>255</v>
      </c>
      <c r="F4140" s="12" t="s">
        <v>278</v>
      </c>
      <c r="G4140" s="12" t="s">
        <v>277</v>
      </c>
      <c r="H4140" s="12" t="s">
        <v>1629</v>
      </c>
      <c r="I4140" s="12" t="s">
        <v>278</v>
      </c>
      <c r="J4140" s="12" t="s">
        <v>7548</v>
      </c>
      <c r="K4140" s="12" t="s">
        <v>19455</v>
      </c>
      <c r="L4140" s="12" t="s">
        <v>2483</v>
      </c>
      <c r="M4140" s="12" t="s">
        <v>19456</v>
      </c>
      <c r="N4140" s="12" t="s">
        <v>7987</v>
      </c>
      <c r="O4140" s="12" t="s">
        <v>19457</v>
      </c>
      <c r="P4140" s="13" t="str">
        <f>+IFERROR(VLOOKUP(Table32[[#This Row],[Código_parroquial]],Table5[[#All],[CÓDIGO PARROQUIA]:[CLASIFICACIÓN]],5,0),+IFERROR(VLOOKUP(CONCATENATE(Table32[[#This Row],[Código Cantón]],"50"),Table5[[#All],[CÓDIGO PARROQUIA]:[CLASIFICACIÓN]],5,0),""))</f>
        <v/>
      </c>
      <c r="Q4140" s="13" t="str">
        <f>+IFERROR(VLOOKUP(Table32[[#This Row],[Código Cantón]],Table4[[#All],[CÓDIGO CANTÓN]:[CLASIFICACIÓN]],6,0),"")</f>
        <v/>
      </c>
    </row>
    <row r="4141" spans="4:17" x14ac:dyDescent="0.3">
      <c r="D4141" s="12" t="s">
        <v>2482</v>
      </c>
      <c r="E4141" s="12" t="s">
        <v>255</v>
      </c>
      <c r="F4141" s="12" t="s">
        <v>278</v>
      </c>
      <c r="G4141" s="12" t="s">
        <v>277</v>
      </c>
      <c r="H4141" s="12" t="s">
        <v>1629</v>
      </c>
      <c r="I4141" s="12" t="s">
        <v>278</v>
      </c>
      <c r="J4141" s="12" t="s">
        <v>7548</v>
      </c>
      <c r="K4141" s="12" t="s">
        <v>19458</v>
      </c>
      <c r="L4141" s="12" t="s">
        <v>2483</v>
      </c>
      <c r="M4141" s="12" t="s">
        <v>19172</v>
      </c>
      <c r="N4141" s="12" t="s">
        <v>7987</v>
      </c>
      <c r="O4141" s="12" t="s">
        <v>19459</v>
      </c>
      <c r="P4141" s="13" t="str">
        <f>+IFERROR(VLOOKUP(Table32[[#This Row],[Código_parroquial]],Table5[[#All],[CÓDIGO PARROQUIA]:[CLASIFICACIÓN]],5,0),+IFERROR(VLOOKUP(CONCATENATE(Table32[[#This Row],[Código Cantón]],"50"),Table5[[#All],[CÓDIGO PARROQUIA]:[CLASIFICACIÓN]],5,0),""))</f>
        <v/>
      </c>
      <c r="Q4141" s="13" t="str">
        <f>+IFERROR(VLOOKUP(Table32[[#This Row],[Código Cantón]],Table4[[#All],[CÓDIGO CANTÓN]:[CLASIFICACIÓN]],6,0),"")</f>
        <v/>
      </c>
    </row>
    <row r="4142" spans="4:17" x14ac:dyDescent="0.3">
      <c r="D4142" s="12" t="s">
        <v>2482</v>
      </c>
      <c r="E4142" s="12" t="s">
        <v>255</v>
      </c>
      <c r="F4142" s="12" t="s">
        <v>278</v>
      </c>
      <c r="G4142" s="12" t="s">
        <v>277</v>
      </c>
      <c r="H4142" s="12" t="s">
        <v>1629</v>
      </c>
      <c r="I4142" s="12" t="s">
        <v>278</v>
      </c>
      <c r="J4142" s="12" t="s">
        <v>7548</v>
      </c>
      <c r="K4142" s="12" t="s">
        <v>19460</v>
      </c>
      <c r="L4142" s="12" t="s">
        <v>2483</v>
      </c>
      <c r="M4142" s="12" t="s">
        <v>18817</v>
      </c>
      <c r="N4142" s="12" t="s">
        <v>7987</v>
      </c>
      <c r="O4142" s="12" t="s">
        <v>19461</v>
      </c>
      <c r="P4142" s="13" t="str">
        <f>+IFERROR(VLOOKUP(Table32[[#This Row],[Código_parroquial]],Table5[[#All],[CÓDIGO PARROQUIA]:[CLASIFICACIÓN]],5,0),+IFERROR(VLOOKUP(CONCATENATE(Table32[[#This Row],[Código Cantón]],"50"),Table5[[#All],[CÓDIGO PARROQUIA]:[CLASIFICACIÓN]],5,0),""))</f>
        <v/>
      </c>
      <c r="Q4142" s="13" t="str">
        <f>+IFERROR(VLOOKUP(Table32[[#This Row],[Código Cantón]],Table4[[#All],[CÓDIGO CANTÓN]:[CLASIFICACIÓN]],6,0),"")</f>
        <v/>
      </c>
    </row>
    <row r="4143" spans="4:17" x14ac:dyDescent="0.3">
      <c r="D4143" s="12" t="s">
        <v>2482</v>
      </c>
      <c r="E4143" s="12" t="s">
        <v>255</v>
      </c>
      <c r="F4143" s="12" t="s">
        <v>278</v>
      </c>
      <c r="G4143" s="12" t="s">
        <v>277</v>
      </c>
      <c r="H4143" s="12" t="s">
        <v>1629</v>
      </c>
      <c r="I4143" s="12" t="s">
        <v>278</v>
      </c>
      <c r="J4143" s="12" t="s">
        <v>7548</v>
      </c>
      <c r="K4143" s="12" t="s">
        <v>19462</v>
      </c>
      <c r="L4143" s="12" t="s">
        <v>2483</v>
      </c>
      <c r="M4143" s="12" t="s">
        <v>15678</v>
      </c>
      <c r="N4143" s="12" t="s">
        <v>7980</v>
      </c>
      <c r="O4143" s="12" t="s">
        <v>2603</v>
      </c>
      <c r="P4143" s="13" t="str">
        <f>+IFERROR(VLOOKUP(Table32[[#This Row],[Código_parroquial]],Table5[[#All],[CÓDIGO PARROQUIA]:[CLASIFICACIÓN]],5,0),+IFERROR(VLOOKUP(CONCATENATE(Table32[[#This Row],[Código Cantón]],"50"),Table5[[#All],[CÓDIGO PARROQUIA]:[CLASIFICACIÓN]],5,0),""))</f>
        <v/>
      </c>
      <c r="Q4143" s="13" t="str">
        <f>+IFERROR(VLOOKUP(Table32[[#This Row],[Código Cantón]],Table4[[#All],[CÓDIGO CANTÓN]:[CLASIFICACIÓN]],6,0),"")</f>
        <v/>
      </c>
    </row>
    <row r="4144" spans="4:17" x14ac:dyDescent="0.3">
      <c r="D4144" s="12" t="s">
        <v>2482</v>
      </c>
      <c r="E4144" s="12" t="s">
        <v>255</v>
      </c>
      <c r="F4144" s="12" t="s">
        <v>278</v>
      </c>
      <c r="G4144" s="12" t="s">
        <v>277</v>
      </c>
      <c r="H4144" s="12" t="s">
        <v>1629</v>
      </c>
      <c r="I4144" s="12" t="s">
        <v>278</v>
      </c>
      <c r="J4144" s="12" t="s">
        <v>7548</v>
      </c>
      <c r="K4144" s="12" t="s">
        <v>19463</v>
      </c>
      <c r="L4144" s="12" t="s">
        <v>2483</v>
      </c>
      <c r="M4144" s="12" t="s">
        <v>19464</v>
      </c>
      <c r="N4144" s="12" t="s">
        <v>7987</v>
      </c>
      <c r="O4144" s="12" t="s">
        <v>19465</v>
      </c>
      <c r="P4144" s="13" t="str">
        <f>+IFERROR(VLOOKUP(Table32[[#This Row],[Código_parroquial]],Table5[[#All],[CÓDIGO PARROQUIA]:[CLASIFICACIÓN]],5,0),+IFERROR(VLOOKUP(CONCATENATE(Table32[[#This Row],[Código Cantón]],"50"),Table5[[#All],[CÓDIGO PARROQUIA]:[CLASIFICACIÓN]],5,0),""))</f>
        <v/>
      </c>
      <c r="Q4144" s="13" t="str">
        <f>+IFERROR(VLOOKUP(Table32[[#This Row],[Código Cantón]],Table4[[#All],[CÓDIGO CANTÓN]:[CLASIFICACIÓN]],6,0),"")</f>
        <v/>
      </c>
    </row>
    <row r="4145" spans="4:17" x14ac:dyDescent="0.3">
      <c r="D4145" s="12" t="s">
        <v>2482</v>
      </c>
      <c r="E4145" s="12" t="s">
        <v>255</v>
      </c>
      <c r="F4145" s="12" t="s">
        <v>278</v>
      </c>
      <c r="G4145" s="12" t="s">
        <v>277</v>
      </c>
      <c r="H4145" s="12" t="s">
        <v>1629</v>
      </c>
      <c r="I4145" s="12" t="s">
        <v>278</v>
      </c>
      <c r="J4145" s="12" t="s">
        <v>7548</v>
      </c>
      <c r="K4145" s="12" t="s">
        <v>19466</v>
      </c>
      <c r="L4145" s="12" t="s">
        <v>2483</v>
      </c>
      <c r="M4145" s="12" t="s">
        <v>9785</v>
      </c>
      <c r="N4145" s="12" t="s">
        <v>7987</v>
      </c>
      <c r="O4145" s="12" t="s">
        <v>694</v>
      </c>
      <c r="P4145" s="13" t="str">
        <f>+IFERROR(VLOOKUP(Table32[[#This Row],[Código_parroquial]],Table5[[#All],[CÓDIGO PARROQUIA]:[CLASIFICACIÓN]],5,0),+IFERROR(VLOOKUP(CONCATENATE(Table32[[#This Row],[Código Cantón]],"50"),Table5[[#All],[CÓDIGO PARROQUIA]:[CLASIFICACIÓN]],5,0),""))</f>
        <v/>
      </c>
      <c r="Q4145" s="13" t="str">
        <f>+IFERROR(VLOOKUP(Table32[[#This Row],[Código Cantón]],Table4[[#All],[CÓDIGO CANTÓN]:[CLASIFICACIÓN]],6,0),"")</f>
        <v/>
      </c>
    </row>
    <row r="4146" spans="4:17" x14ac:dyDescent="0.3">
      <c r="D4146" s="12" t="s">
        <v>2482</v>
      </c>
      <c r="E4146" s="12" t="s">
        <v>255</v>
      </c>
      <c r="F4146" s="12" t="s">
        <v>280</v>
      </c>
      <c r="G4146" s="12" t="s">
        <v>279</v>
      </c>
      <c r="H4146" s="12" t="s">
        <v>1630</v>
      </c>
      <c r="I4146" s="12" t="s">
        <v>280</v>
      </c>
      <c r="J4146" s="12" t="s">
        <v>7548</v>
      </c>
      <c r="K4146" s="12" t="s">
        <v>19467</v>
      </c>
      <c r="L4146" s="12" t="s">
        <v>2483</v>
      </c>
      <c r="M4146" s="12" t="s">
        <v>19468</v>
      </c>
      <c r="N4146" s="12" t="s">
        <v>7987</v>
      </c>
      <c r="O4146" s="12" t="s">
        <v>19469</v>
      </c>
      <c r="P4146" s="13" t="str">
        <f>+IFERROR(VLOOKUP(Table32[[#This Row],[Código_parroquial]],Table5[[#All],[CÓDIGO PARROQUIA]:[CLASIFICACIÓN]],5,0),+IFERROR(VLOOKUP(CONCATENATE(Table32[[#This Row],[Código Cantón]],"50"),Table5[[#All],[CÓDIGO PARROQUIA]:[CLASIFICACIÓN]],5,0),""))</f>
        <v/>
      </c>
      <c r="Q4146" s="13" t="str">
        <f>+IFERROR(VLOOKUP(Table32[[#This Row],[Código Cantón]],Table4[[#All],[CÓDIGO CANTÓN]:[CLASIFICACIÓN]],6,0),"")</f>
        <v/>
      </c>
    </row>
    <row r="4147" spans="4:17" x14ac:dyDescent="0.3">
      <c r="D4147" s="12" t="s">
        <v>2482</v>
      </c>
      <c r="E4147" s="12" t="s">
        <v>255</v>
      </c>
      <c r="F4147" s="12" t="s">
        <v>280</v>
      </c>
      <c r="G4147" s="12" t="s">
        <v>279</v>
      </c>
      <c r="H4147" s="12" t="s">
        <v>1630</v>
      </c>
      <c r="I4147" s="12" t="s">
        <v>280</v>
      </c>
      <c r="J4147" s="12" t="s">
        <v>7548</v>
      </c>
      <c r="K4147" s="12" t="s">
        <v>19470</v>
      </c>
      <c r="L4147" s="12" t="s">
        <v>2483</v>
      </c>
      <c r="M4147" s="12" t="s">
        <v>13042</v>
      </c>
      <c r="N4147" s="12" t="s">
        <v>7980</v>
      </c>
      <c r="O4147" s="12" t="s">
        <v>19471</v>
      </c>
      <c r="P4147" s="13" t="str">
        <f>+IFERROR(VLOOKUP(Table32[[#This Row],[Código_parroquial]],Table5[[#All],[CÓDIGO PARROQUIA]:[CLASIFICACIÓN]],5,0),+IFERROR(VLOOKUP(CONCATENATE(Table32[[#This Row],[Código Cantón]],"50"),Table5[[#All],[CÓDIGO PARROQUIA]:[CLASIFICACIÓN]],5,0),""))</f>
        <v/>
      </c>
      <c r="Q4147" s="13" t="str">
        <f>+IFERROR(VLOOKUP(Table32[[#This Row],[Código Cantón]],Table4[[#All],[CÓDIGO CANTÓN]:[CLASIFICACIÓN]],6,0),"")</f>
        <v/>
      </c>
    </row>
    <row r="4148" spans="4:17" x14ac:dyDescent="0.3">
      <c r="D4148" s="12" t="s">
        <v>2482</v>
      </c>
      <c r="E4148" s="12" t="s">
        <v>255</v>
      </c>
      <c r="F4148" s="12" t="s">
        <v>280</v>
      </c>
      <c r="G4148" s="12" t="s">
        <v>279</v>
      </c>
      <c r="H4148" s="12" t="s">
        <v>1630</v>
      </c>
      <c r="I4148" s="12" t="s">
        <v>280</v>
      </c>
      <c r="J4148" s="12" t="s">
        <v>7548</v>
      </c>
      <c r="K4148" s="12" t="s">
        <v>19472</v>
      </c>
      <c r="L4148" s="12" t="s">
        <v>2483</v>
      </c>
      <c r="M4148" s="12" t="s">
        <v>19473</v>
      </c>
      <c r="N4148" s="12" t="s">
        <v>7987</v>
      </c>
      <c r="O4148" s="12" t="s">
        <v>2554</v>
      </c>
      <c r="P4148" s="13" t="str">
        <f>+IFERROR(VLOOKUP(Table32[[#This Row],[Código_parroquial]],Table5[[#All],[CÓDIGO PARROQUIA]:[CLASIFICACIÓN]],5,0),+IFERROR(VLOOKUP(CONCATENATE(Table32[[#This Row],[Código Cantón]],"50"),Table5[[#All],[CÓDIGO PARROQUIA]:[CLASIFICACIÓN]],5,0),""))</f>
        <v/>
      </c>
      <c r="Q4148" s="13" t="str">
        <f>+IFERROR(VLOOKUP(Table32[[#This Row],[Código Cantón]],Table4[[#All],[CÓDIGO CANTÓN]:[CLASIFICACIÓN]],6,0),"")</f>
        <v/>
      </c>
    </row>
    <row r="4149" spans="4:17" x14ac:dyDescent="0.3">
      <c r="D4149" s="12" t="s">
        <v>2482</v>
      </c>
      <c r="E4149" s="12" t="s">
        <v>282</v>
      </c>
      <c r="F4149" s="12" t="s">
        <v>283</v>
      </c>
      <c r="G4149" s="12" t="s">
        <v>281</v>
      </c>
      <c r="H4149" s="12" t="s">
        <v>1648</v>
      </c>
      <c r="I4149" s="12" t="s">
        <v>1649</v>
      </c>
      <c r="J4149" s="12" t="s">
        <v>7550</v>
      </c>
      <c r="K4149" s="12" t="s">
        <v>19474</v>
      </c>
      <c r="L4149" s="12" t="s">
        <v>2483</v>
      </c>
      <c r="M4149" s="12" t="s">
        <v>19475</v>
      </c>
      <c r="N4149" s="12" t="s">
        <v>7987</v>
      </c>
      <c r="O4149" s="12" t="s">
        <v>19476</v>
      </c>
      <c r="P4149" s="13" t="str">
        <f>+IFERROR(VLOOKUP(Table32[[#This Row],[Código_parroquial]],Table5[[#All],[CÓDIGO PARROQUIA]:[CLASIFICACIÓN]],5,0),+IFERROR(VLOOKUP(CONCATENATE(Table32[[#This Row],[Código Cantón]],"50"),Table5[[#All],[CÓDIGO PARROQUIA]:[CLASIFICACIÓN]],5,0),""))</f>
        <v/>
      </c>
      <c r="Q4149" s="13" t="str">
        <f>+IFERROR(VLOOKUP(Table32[[#This Row],[Código Cantón]],Table4[[#All],[CÓDIGO CANTÓN]:[CLASIFICACIÓN]],6,0),"")</f>
        <v/>
      </c>
    </row>
    <row r="4150" spans="4:17" x14ac:dyDescent="0.3">
      <c r="D4150" s="12" t="s">
        <v>2482</v>
      </c>
      <c r="E4150" s="12" t="s">
        <v>282</v>
      </c>
      <c r="F4150" s="12" t="s">
        <v>283</v>
      </c>
      <c r="G4150" s="12" t="s">
        <v>281</v>
      </c>
      <c r="H4150" s="12" t="s">
        <v>1634</v>
      </c>
      <c r="I4150" s="12" t="s">
        <v>7926</v>
      </c>
      <c r="J4150" s="12" t="s">
        <v>7548</v>
      </c>
      <c r="K4150" s="12" t="s">
        <v>19477</v>
      </c>
      <c r="L4150" s="12" t="s">
        <v>2483</v>
      </c>
      <c r="M4150" s="12" t="s">
        <v>19478</v>
      </c>
      <c r="N4150" s="12" t="s">
        <v>7987</v>
      </c>
      <c r="O4150" s="12" t="s">
        <v>19479</v>
      </c>
      <c r="P4150" s="13" t="str">
        <f>+IFERROR(VLOOKUP(Table32[[#This Row],[Código_parroquial]],Table5[[#All],[CÓDIGO PARROQUIA]:[CLASIFICACIÓN]],5,0),+IFERROR(VLOOKUP(CONCATENATE(Table32[[#This Row],[Código Cantón]],"50"),Table5[[#All],[CÓDIGO PARROQUIA]:[CLASIFICACIÓN]],5,0),""))</f>
        <v/>
      </c>
      <c r="Q4150" s="13" t="str">
        <f>+IFERROR(VLOOKUP(Table32[[#This Row],[Código Cantón]],Table4[[#All],[CÓDIGO CANTÓN]:[CLASIFICACIÓN]],6,0),"")</f>
        <v/>
      </c>
    </row>
    <row r="4151" spans="4:17" x14ac:dyDescent="0.3">
      <c r="D4151" s="12" t="s">
        <v>2482</v>
      </c>
      <c r="E4151" s="12" t="s">
        <v>282</v>
      </c>
      <c r="F4151" s="12" t="s">
        <v>283</v>
      </c>
      <c r="G4151" s="12" t="s">
        <v>281</v>
      </c>
      <c r="H4151" s="12" t="s">
        <v>1645</v>
      </c>
      <c r="I4151" s="12" t="s">
        <v>2539</v>
      </c>
      <c r="J4151" s="12" t="s">
        <v>7550</v>
      </c>
      <c r="K4151" s="12" t="s">
        <v>19480</v>
      </c>
      <c r="L4151" s="12" t="s">
        <v>2483</v>
      </c>
      <c r="M4151" s="12" t="s">
        <v>19481</v>
      </c>
      <c r="N4151" s="12" t="s">
        <v>7987</v>
      </c>
      <c r="O4151" s="12" t="s">
        <v>1162</v>
      </c>
      <c r="P4151" s="13" t="str">
        <f>+IFERROR(VLOOKUP(Table32[[#This Row],[Código_parroquial]],Table5[[#All],[CÓDIGO PARROQUIA]:[CLASIFICACIÓN]],5,0),+IFERROR(VLOOKUP(CONCATENATE(Table32[[#This Row],[Código Cantón]],"50"),Table5[[#All],[CÓDIGO PARROQUIA]:[CLASIFICACIÓN]],5,0),""))</f>
        <v/>
      </c>
      <c r="Q4151" s="13" t="str">
        <f>+IFERROR(VLOOKUP(Table32[[#This Row],[Código Cantón]],Table4[[#All],[CÓDIGO CANTÓN]:[CLASIFICACIÓN]],6,0),"")</f>
        <v/>
      </c>
    </row>
    <row r="4152" spans="4:17" x14ac:dyDescent="0.3">
      <c r="D4152" s="12" t="s">
        <v>2482</v>
      </c>
      <c r="E4152" s="12" t="s">
        <v>282</v>
      </c>
      <c r="F4152" s="12" t="s">
        <v>283</v>
      </c>
      <c r="G4152" s="12" t="s">
        <v>281</v>
      </c>
      <c r="H4152" s="12" t="s">
        <v>1639</v>
      </c>
      <c r="I4152" s="12" t="s">
        <v>7928</v>
      </c>
      <c r="J4152" s="12" t="s">
        <v>7548</v>
      </c>
      <c r="K4152" s="12" t="s">
        <v>19482</v>
      </c>
      <c r="L4152" s="12" t="s">
        <v>2483</v>
      </c>
      <c r="M4152" s="12" t="s">
        <v>19483</v>
      </c>
      <c r="N4152" s="12" t="s">
        <v>7987</v>
      </c>
      <c r="O4152" s="12" t="s">
        <v>2676</v>
      </c>
      <c r="P4152" s="13" t="str">
        <f>+IFERROR(VLOOKUP(Table32[[#This Row],[Código_parroquial]],Table5[[#All],[CÓDIGO PARROQUIA]:[CLASIFICACIÓN]],5,0),+IFERROR(VLOOKUP(CONCATENATE(Table32[[#This Row],[Código Cantón]],"50"),Table5[[#All],[CÓDIGO PARROQUIA]:[CLASIFICACIÓN]],5,0),""))</f>
        <v/>
      </c>
      <c r="Q4152" s="13" t="str">
        <f>+IFERROR(VLOOKUP(Table32[[#This Row],[Código Cantón]],Table4[[#All],[CÓDIGO CANTÓN]:[CLASIFICACIÓN]],6,0),"")</f>
        <v/>
      </c>
    </row>
    <row r="4153" spans="4:17" x14ac:dyDescent="0.3">
      <c r="D4153" s="12" t="s">
        <v>2482</v>
      </c>
      <c r="E4153" s="12" t="s">
        <v>282</v>
      </c>
      <c r="F4153" s="12" t="s">
        <v>283</v>
      </c>
      <c r="G4153" s="12" t="s">
        <v>281</v>
      </c>
      <c r="H4153" s="12" t="s">
        <v>1648</v>
      </c>
      <c r="I4153" s="12" t="s">
        <v>1649</v>
      </c>
      <c r="J4153" s="12" t="s">
        <v>7550</v>
      </c>
      <c r="K4153" s="12" t="s">
        <v>19484</v>
      </c>
      <c r="L4153" s="12" t="s">
        <v>2483</v>
      </c>
      <c r="M4153" s="12" t="s">
        <v>17041</v>
      </c>
      <c r="N4153" s="12" t="s">
        <v>7980</v>
      </c>
      <c r="O4153" s="12" t="s">
        <v>19485</v>
      </c>
      <c r="P4153" s="13" t="str">
        <f>+IFERROR(VLOOKUP(Table32[[#This Row],[Código_parroquial]],Table5[[#All],[CÓDIGO PARROQUIA]:[CLASIFICACIÓN]],5,0),+IFERROR(VLOOKUP(CONCATENATE(Table32[[#This Row],[Código Cantón]],"50"),Table5[[#All],[CÓDIGO PARROQUIA]:[CLASIFICACIÓN]],5,0),""))</f>
        <v/>
      </c>
      <c r="Q4153" s="13" t="str">
        <f>+IFERROR(VLOOKUP(Table32[[#This Row],[Código Cantón]],Table4[[#All],[CÓDIGO CANTÓN]:[CLASIFICACIÓN]],6,0),"")</f>
        <v/>
      </c>
    </row>
    <row r="4154" spans="4:17" x14ac:dyDescent="0.3">
      <c r="D4154" s="12" t="s">
        <v>2482</v>
      </c>
      <c r="E4154" s="12" t="s">
        <v>282</v>
      </c>
      <c r="F4154" s="12" t="s">
        <v>283</v>
      </c>
      <c r="G4154" s="12" t="s">
        <v>281</v>
      </c>
      <c r="H4154" s="12" t="s">
        <v>1634</v>
      </c>
      <c r="I4154" s="12" t="s">
        <v>7926</v>
      </c>
      <c r="J4154" s="12" t="s">
        <v>7548</v>
      </c>
      <c r="K4154" s="12" t="s">
        <v>19486</v>
      </c>
      <c r="L4154" s="12" t="s">
        <v>2483</v>
      </c>
      <c r="M4154" s="12" t="s">
        <v>19487</v>
      </c>
      <c r="N4154" s="12" t="s">
        <v>7987</v>
      </c>
      <c r="O4154" s="12" t="s">
        <v>19488</v>
      </c>
      <c r="P4154" s="13" t="str">
        <f>+IFERROR(VLOOKUP(Table32[[#This Row],[Código_parroquial]],Table5[[#All],[CÓDIGO PARROQUIA]:[CLASIFICACIÓN]],5,0),+IFERROR(VLOOKUP(CONCATENATE(Table32[[#This Row],[Código Cantón]],"50"),Table5[[#All],[CÓDIGO PARROQUIA]:[CLASIFICACIÓN]],5,0),""))</f>
        <v/>
      </c>
      <c r="Q4154" s="13" t="str">
        <f>+IFERROR(VLOOKUP(Table32[[#This Row],[Código Cantón]],Table4[[#All],[CÓDIGO CANTÓN]:[CLASIFICACIÓN]],6,0),"")</f>
        <v/>
      </c>
    </row>
    <row r="4155" spans="4:17" x14ac:dyDescent="0.3">
      <c r="D4155" s="12" t="s">
        <v>2482</v>
      </c>
      <c r="E4155" s="12" t="s">
        <v>282</v>
      </c>
      <c r="F4155" s="12" t="s">
        <v>283</v>
      </c>
      <c r="G4155" s="12" t="s">
        <v>281</v>
      </c>
      <c r="H4155" s="12" t="s">
        <v>1636</v>
      </c>
      <c r="I4155" s="12" t="s">
        <v>7927</v>
      </c>
      <c r="J4155" s="12" t="s">
        <v>7548</v>
      </c>
      <c r="K4155" s="12" t="s">
        <v>19489</v>
      </c>
      <c r="L4155" s="12" t="s">
        <v>2483</v>
      </c>
      <c r="M4155" s="12" t="s">
        <v>19490</v>
      </c>
      <c r="N4155" s="12" t="s">
        <v>7987</v>
      </c>
      <c r="O4155" s="12" t="s">
        <v>19491</v>
      </c>
      <c r="P4155" s="13" t="str">
        <f>+IFERROR(VLOOKUP(Table32[[#This Row],[Código_parroquial]],Table5[[#All],[CÓDIGO PARROQUIA]:[CLASIFICACIÓN]],5,0),+IFERROR(VLOOKUP(CONCATENATE(Table32[[#This Row],[Código Cantón]],"50"),Table5[[#All],[CÓDIGO PARROQUIA]:[CLASIFICACIÓN]],5,0),""))</f>
        <v/>
      </c>
      <c r="Q4155" s="13" t="str">
        <f>+IFERROR(VLOOKUP(Table32[[#This Row],[Código Cantón]],Table4[[#All],[CÓDIGO CANTÓN]:[CLASIFICACIÓN]],6,0),"")</f>
        <v/>
      </c>
    </row>
    <row r="4156" spans="4:17" x14ac:dyDescent="0.3">
      <c r="D4156" s="12" t="s">
        <v>2482</v>
      </c>
      <c r="E4156" s="12" t="s">
        <v>282</v>
      </c>
      <c r="F4156" s="12" t="s">
        <v>283</v>
      </c>
      <c r="G4156" s="12" t="s">
        <v>281</v>
      </c>
      <c r="H4156" s="12" t="s">
        <v>1644</v>
      </c>
      <c r="I4156" s="12" t="s">
        <v>198</v>
      </c>
      <c r="J4156" s="12" t="s">
        <v>7548</v>
      </c>
      <c r="K4156" s="12" t="s">
        <v>19492</v>
      </c>
      <c r="L4156" s="12" t="s">
        <v>2483</v>
      </c>
      <c r="M4156" s="12" t="s">
        <v>19493</v>
      </c>
      <c r="N4156" s="12" t="s">
        <v>7987</v>
      </c>
      <c r="O4156" s="12" t="s">
        <v>19494</v>
      </c>
      <c r="P4156" s="13" t="str">
        <f>+IFERROR(VLOOKUP(Table32[[#This Row],[Código_parroquial]],Table5[[#All],[CÓDIGO PARROQUIA]:[CLASIFICACIÓN]],5,0),+IFERROR(VLOOKUP(CONCATENATE(Table32[[#This Row],[Código Cantón]],"50"),Table5[[#All],[CÓDIGO PARROQUIA]:[CLASIFICACIÓN]],5,0),""))</f>
        <v/>
      </c>
      <c r="Q4156" s="13" t="str">
        <f>+IFERROR(VLOOKUP(Table32[[#This Row],[Código Cantón]],Table4[[#All],[CÓDIGO CANTÓN]:[CLASIFICACIÓN]],6,0),"")</f>
        <v/>
      </c>
    </row>
    <row r="4157" spans="4:17" x14ac:dyDescent="0.3">
      <c r="D4157" s="12" t="s">
        <v>2482</v>
      </c>
      <c r="E4157" s="12" t="s">
        <v>282</v>
      </c>
      <c r="F4157" s="12" t="s">
        <v>283</v>
      </c>
      <c r="G4157" s="12" t="s">
        <v>281</v>
      </c>
      <c r="H4157" s="12" t="s">
        <v>1639</v>
      </c>
      <c r="I4157" s="12" t="s">
        <v>7928</v>
      </c>
      <c r="J4157" s="12" t="s">
        <v>7548</v>
      </c>
      <c r="K4157" s="12" t="s">
        <v>19495</v>
      </c>
      <c r="L4157" s="12" t="s">
        <v>2483</v>
      </c>
      <c r="M4157" s="12" t="s">
        <v>19496</v>
      </c>
      <c r="N4157" s="12" t="s">
        <v>7987</v>
      </c>
      <c r="O4157" s="12" t="s">
        <v>2676</v>
      </c>
      <c r="P4157" s="13" t="str">
        <f>+IFERROR(VLOOKUP(Table32[[#This Row],[Código_parroquial]],Table5[[#All],[CÓDIGO PARROQUIA]:[CLASIFICACIÓN]],5,0),+IFERROR(VLOOKUP(CONCATENATE(Table32[[#This Row],[Código Cantón]],"50"),Table5[[#All],[CÓDIGO PARROQUIA]:[CLASIFICACIÓN]],5,0),""))</f>
        <v/>
      </c>
      <c r="Q4157" s="13" t="str">
        <f>+IFERROR(VLOOKUP(Table32[[#This Row],[Código Cantón]],Table4[[#All],[CÓDIGO CANTÓN]:[CLASIFICACIÓN]],6,0),"")</f>
        <v/>
      </c>
    </row>
    <row r="4158" spans="4:17" x14ac:dyDescent="0.3">
      <c r="D4158" s="12" t="s">
        <v>2482</v>
      </c>
      <c r="E4158" s="12" t="s">
        <v>282</v>
      </c>
      <c r="F4158" s="12" t="s">
        <v>283</v>
      </c>
      <c r="G4158" s="12" t="s">
        <v>281</v>
      </c>
      <c r="H4158" s="12" t="s">
        <v>1639</v>
      </c>
      <c r="I4158" s="12" t="s">
        <v>7928</v>
      </c>
      <c r="J4158" s="12" t="s">
        <v>7548</v>
      </c>
      <c r="K4158" s="12" t="s">
        <v>19497</v>
      </c>
      <c r="L4158" s="12" t="s">
        <v>2483</v>
      </c>
      <c r="M4158" s="12" t="s">
        <v>19498</v>
      </c>
      <c r="N4158" s="12" t="s">
        <v>7987</v>
      </c>
      <c r="O4158" s="12" t="s">
        <v>19499</v>
      </c>
      <c r="P4158" s="13" t="str">
        <f>+IFERROR(VLOOKUP(Table32[[#This Row],[Código_parroquial]],Table5[[#All],[CÓDIGO PARROQUIA]:[CLASIFICACIÓN]],5,0),+IFERROR(VLOOKUP(CONCATENATE(Table32[[#This Row],[Código Cantón]],"50"),Table5[[#All],[CÓDIGO PARROQUIA]:[CLASIFICACIÓN]],5,0),""))</f>
        <v/>
      </c>
      <c r="Q4158" s="13" t="str">
        <f>+IFERROR(VLOOKUP(Table32[[#This Row],[Código Cantón]],Table4[[#All],[CÓDIGO CANTÓN]:[CLASIFICACIÓN]],6,0),"")</f>
        <v/>
      </c>
    </row>
    <row r="4159" spans="4:17" x14ac:dyDescent="0.3">
      <c r="D4159" s="12" t="s">
        <v>2482</v>
      </c>
      <c r="E4159" s="12" t="s">
        <v>282</v>
      </c>
      <c r="F4159" s="12" t="s">
        <v>283</v>
      </c>
      <c r="G4159" s="12" t="s">
        <v>281</v>
      </c>
      <c r="H4159" s="12" t="s">
        <v>1634</v>
      </c>
      <c r="I4159" s="12" t="s">
        <v>7926</v>
      </c>
      <c r="J4159" s="12" t="s">
        <v>7548</v>
      </c>
      <c r="K4159" s="12" t="s">
        <v>19500</v>
      </c>
      <c r="L4159" s="12" t="s">
        <v>2483</v>
      </c>
      <c r="M4159" s="12" t="s">
        <v>19501</v>
      </c>
      <c r="N4159" s="12" t="s">
        <v>7980</v>
      </c>
      <c r="O4159" s="12" t="s">
        <v>19502</v>
      </c>
      <c r="P4159" s="13" t="str">
        <f>+IFERROR(VLOOKUP(Table32[[#This Row],[Código_parroquial]],Table5[[#All],[CÓDIGO PARROQUIA]:[CLASIFICACIÓN]],5,0),+IFERROR(VLOOKUP(CONCATENATE(Table32[[#This Row],[Código Cantón]],"50"),Table5[[#All],[CÓDIGO PARROQUIA]:[CLASIFICACIÓN]],5,0),""))</f>
        <v/>
      </c>
      <c r="Q4159" s="13" t="str">
        <f>+IFERROR(VLOOKUP(Table32[[#This Row],[Código Cantón]],Table4[[#All],[CÓDIGO CANTÓN]:[CLASIFICACIÓN]],6,0),"")</f>
        <v/>
      </c>
    </row>
    <row r="4160" spans="4:17" x14ac:dyDescent="0.3">
      <c r="D4160" s="12" t="s">
        <v>2482</v>
      </c>
      <c r="E4160" s="12" t="s">
        <v>282</v>
      </c>
      <c r="F4160" s="12" t="s">
        <v>283</v>
      </c>
      <c r="G4160" s="12" t="s">
        <v>281</v>
      </c>
      <c r="H4160" s="12" t="s">
        <v>1639</v>
      </c>
      <c r="I4160" s="12" t="s">
        <v>7928</v>
      </c>
      <c r="J4160" s="12" t="s">
        <v>7548</v>
      </c>
      <c r="K4160" s="12" t="s">
        <v>19503</v>
      </c>
      <c r="L4160" s="12" t="s">
        <v>2483</v>
      </c>
      <c r="M4160" s="12" t="s">
        <v>19504</v>
      </c>
      <c r="N4160" s="12" t="s">
        <v>7987</v>
      </c>
      <c r="O4160" s="12" t="s">
        <v>19505</v>
      </c>
      <c r="P4160" s="13" t="str">
        <f>+IFERROR(VLOOKUP(Table32[[#This Row],[Código_parroquial]],Table5[[#All],[CÓDIGO PARROQUIA]:[CLASIFICACIÓN]],5,0),+IFERROR(VLOOKUP(CONCATENATE(Table32[[#This Row],[Código Cantón]],"50"),Table5[[#All],[CÓDIGO PARROQUIA]:[CLASIFICACIÓN]],5,0),""))</f>
        <v/>
      </c>
      <c r="Q4160" s="13" t="str">
        <f>+IFERROR(VLOOKUP(Table32[[#This Row],[Código Cantón]],Table4[[#All],[CÓDIGO CANTÓN]:[CLASIFICACIÓN]],6,0),"")</f>
        <v/>
      </c>
    </row>
    <row r="4161" spans="4:17" x14ac:dyDescent="0.3">
      <c r="D4161" s="12" t="s">
        <v>2482</v>
      </c>
      <c r="E4161" s="12" t="s">
        <v>282</v>
      </c>
      <c r="F4161" s="12" t="s">
        <v>283</v>
      </c>
      <c r="G4161" s="12" t="s">
        <v>281</v>
      </c>
      <c r="H4161" s="12" t="s">
        <v>1636</v>
      </c>
      <c r="I4161" s="12" t="s">
        <v>7927</v>
      </c>
      <c r="J4161" s="12" t="s">
        <v>7548</v>
      </c>
      <c r="K4161" s="12" t="s">
        <v>19506</v>
      </c>
      <c r="L4161" s="12" t="s">
        <v>2483</v>
      </c>
      <c r="M4161" s="12" t="s">
        <v>19507</v>
      </c>
      <c r="N4161" s="12" t="s">
        <v>7987</v>
      </c>
      <c r="O4161" s="12" t="s">
        <v>19508</v>
      </c>
      <c r="P4161" s="13" t="str">
        <f>+IFERROR(VLOOKUP(Table32[[#This Row],[Código_parroquial]],Table5[[#All],[CÓDIGO PARROQUIA]:[CLASIFICACIÓN]],5,0),+IFERROR(VLOOKUP(CONCATENATE(Table32[[#This Row],[Código Cantón]],"50"),Table5[[#All],[CÓDIGO PARROQUIA]:[CLASIFICACIÓN]],5,0),""))</f>
        <v/>
      </c>
      <c r="Q4161" s="13" t="str">
        <f>+IFERROR(VLOOKUP(Table32[[#This Row],[Código Cantón]],Table4[[#All],[CÓDIGO CANTÓN]:[CLASIFICACIÓN]],6,0),"")</f>
        <v/>
      </c>
    </row>
    <row r="4162" spans="4:17" x14ac:dyDescent="0.3">
      <c r="D4162" s="12" t="s">
        <v>2482</v>
      </c>
      <c r="E4162" s="12" t="s">
        <v>282</v>
      </c>
      <c r="F4162" s="12" t="s">
        <v>283</v>
      </c>
      <c r="G4162" s="12" t="s">
        <v>281</v>
      </c>
      <c r="H4162" s="12" t="s">
        <v>1648</v>
      </c>
      <c r="I4162" s="12" t="s">
        <v>1649</v>
      </c>
      <c r="J4162" s="12" t="s">
        <v>7550</v>
      </c>
      <c r="K4162" s="12" t="s">
        <v>19509</v>
      </c>
      <c r="L4162" s="12" t="s">
        <v>2483</v>
      </c>
      <c r="M4162" s="12" t="s">
        <v>19510</v>
      </c>
      <c r="N4162" s="12" t="s">
        <v>7987</v>
      </c>
      <c r="O4162" s="12" t="s">
        <v>19511</v>
      </c>
      <c r="P4162" s="13" t="str">
        <f>+IFERROR(VLOOKUP(Table32[[#This Row],[Código_parroquial]],Table5[[#All],[CÓDIGO PARROQUIA]:[CLASIFICACIÓN]],5,0),+IFERROR(VLOOKUP(CONCATENATE(Table32[[#This Row],[Código Cantón]],"50"),Table5[[#All],[CÓDIGO PARROQUIA]:[CLASIFICACIÓN]],5,0),""))</f>
        <v/>
      </c>
      <c r="Q4162" s="13" t="str">
        <f>+IFERROR(VLOOKUP(Table32[[#This Row],[Código Cantón]],Table4[[#All],[CÓDIGO CANTÓN]:[CLASIFICACIÓN]],6,0),"")</f>
        <v/>
      </c>
    </row>
    <row r="4163" spans="4:17" x14ac:dyDescent="0.3">
      <c r="D4163" s="12" t="s">
        <v>2482</v>
      </c>
      <c r="E4163" s="12" t="s">
        <v>282</v>
      </c>
      <c r="F4163" s="12" t="s">
        <v>283</v>
      </c>
      <c r="G4163" s="12" t="s">
        <v>281</v>
      </c>
      <c r="H4163" s="12" t="s">
        <v>1639</v>
      </c>
      <c r="I4163" s="12" t="s">
        <v>7928</v>
      </c>
      <c r="J4163" s="12" t="s">
        <v>7548</v>
      </c>
      <c r="K4163" s="12" t="s">
        <v>19512</v>
      </c>
      <c r="L4163" s="12" t="s">
        <v>2483</v>
      </c>
      <c r="M4163" s="12" t="s">
        <v>19513</v>
      </c>
      <c r="N4163" s="12" t="s">
        <v>7987</v>
      </c>
      <c r="O4163" s="12" t="s">
        <v>19514</v>
      </c>
      <c r="P4163" s="13" t="str">
        <f>+IFERROR(VLOOKUP(Table32[[#This Row],[Código_parroquial]],Table5[[#All],[CÓDIGO PARROQUIA]:[CLASIFICACIÓN]],5,0),+IFERROR(VLOOKUP(CONCATENATE(Table32[[#This Row],[Código Cantón]],"50"),Table5[[#All],[CÓDIGO PARROQUIA]:[CLASIFICACIÓN]],5,0),""))</f>
        <v/>
      </c>
      <c r="Q4163" s="13" t="str">
        <f>+IFERROR(VLOOKUP(Table32[[#This Row],[Código Cantón]],Table4[[#All],[CÓDIGO CANTÓN]:[CLASIFICACIÓN]],6,0),"")</f>
        <v/>
      </c>
    </row>
    <row r="4164" spans="4:17" x14ac:dyDescent="0.3">
      <c r="D4164" s="12" t="s">
        <v>2482</v>
      </c>
      <c r="E4164" s="12" t="s">
        <v>282</v>
      </c>
      <c r="F4164" s="12" t="s">
        <v>283</v>
      </c>
      <c r="G4164" s="12" t="s">
        <v>281</v>
      </c>
      <c r="H4164" s="12" t="s">
        <v>1648</v>
      </c>
      <c r="I4164" s="12" t="s">
        <v>1649</v>
      </c>
      <c r="J4164" s="12" t="s">
        <v>7550</v>
      </c>
      <c r="K4164" s="12" t="s">
        <v>19515</v>
      </c>
      <c r="L4164" s="12" t="s">
        <v>2483</v>
      </c>
      <c r="M4164" s="12" t="s">
        <v>19516</v>
      </c>
      <c r="N4164" s="12" t="s">
        <v>7987</v>
      </c>
      <c r="O4164" s="12" t="s">
        <v>19517</v>
      </c>
      <c r="P4164" s="13" t="str">
        <f>+IFERROR(VLOOKUP(Table32[[#This Row],[Código_parroquial]],Table5[[#All],[CÓDIGO PARROQUIA]:[CLASIFICACIÓN]],5,0),+IFERROR(VLOOKUP(CONCATENATE(Table32[[#This Row],[Código Cantón]],"50"),Table5[[#All],[CÓDIGO PARROQUIA]:[CLASIFICACIÓN]],5,0),""))</f>
        <v/>
      </c>
      <c r="Q4164" s="13" t="str">
        <f>+IFERROR(VLOOKUP(Table32[[#This Row],[Código Cantón]],Table4[[#All],[CÓDIGO CANTÓN]:[CLASIFICACIÓN]],6,0),"")</f>
        <v/>
      </c>
    </row>
    <row r="4165" spans="4:17" x14ac:dyDescent="0.3">
      <c r="D4165" s="12" t="s">
        <v>2482</v>
      </c>
      <c r="E4165" s="12" t="s">
        <v>282</v>
      </c>
      <c r="F4165" s="12" t="s">
        <v>283</v>
      </c>
      <c r="G4165" s="12" t="s">
        <v>281</v>
      </c>
      <c r="H4165" s="12" t="s">
        <v>1634</v>
      </c>
      <c r="I4165" s="12" t="s">
        <v>7926</v>
      </c>
      <c r="J4165" s="12" t="s">
        <v>7548</v>
      </c>
      <c r="K4165" s="12" t="s">
        <v>19518</v>
      </c>
      <c r="L4165" s="12" t="s">
        <v>2483</v>
      </c>
      <c r="M4165" s="12" t="s">
        <v>15684</v>
      </c>
      <c r="N4165" s="12" t="s">
        <v>7980</v>
      </c>
      <c r="O4165" s="12" t="s">
        <v>2724</v>
      </c>
      <c r="P4165" s="13" t="str">
        <f>+IFERROR(VLOOKUP(Table32[[#This Row],[Código_parroquial]],Table5[[#All],[CÓDIGO PARROQUIA]:[CLASIFICACIÓN]],5,0),+IFERROR(VLOOKUP(CONCATENATE(Table32[[#This Row],[Código Cantón]],"50"),Table5[[#All],[CÓDIGO PARROQUIA]:[CLASIFICACIÓN]],5,0),""))</f>
        <v/>
      </c>
      <c r="Q4165" s="13" t="str">
        <f>+IFERROR(VLOOKUP(Table32[[#This Row],[Código Cantón]],Table4[[#All],[CÓDIGO CANTÓN]:[CLASIFICACIÓN]],6,0),"")</f>
        <v/>
      </c>
    </row>
    <row r="4166" spans="4:17" x14ac:dyDescent="0.3">
      <c r="D4166" s="12" t="s">
        <v>2482</v>
      </c>
      <c r="E4166" s="12" t="s">
        <v>282</v>
      </c>
      <c r="F4166" s="12" t="s">
        <v>283</v>
      </c>
      <c r="G4166" s="12" t="s">
        <v>281</v>
      </c>
      <c r="H4166" s="12" t="s">
        <v>1648</v>
      </c>
      <c r="I4166" s="12" t="s">
        <v>1649</v>
      </c>
      <c r="J4166" s="12" t="s">
        <v>7550</v>
      </c>
      <c r="K4166" s="12" t="s">
        <v>19519</v>
      </c>
      <c r="L4166" s="12" t="s">
        <v>2483</v>
      </c>
      <c r="M4166" s="12" t="s">
        <v>19520</v>
      </c>
      <c r="N4166" s="12" t="s">
        <v>7987</v>
      </c>
      <c r="O4166" s="12" t="s">
        <v>19521</v>
      </c>
      <c r="P4166" s="13" t="str">
        <f>+IFERROR(VLOOKUP(Table32[[#This Row],[Código_parroquial]],Table5[[#All],[CÓDIGO PARROQUIA]:[CLASIFICACIÓN]],5,0),+IFERROR(VLOOKUP(CONCATENATE(Table32[[#This Row],[Código Cantón]],"50"),Table5[[#All],[CÓDIGO PARROQUIA]:[CLASIFICACIÓN]],5,0),""))</f>
        <v/>
      </c>
      <c r="Q4166" s="13" t="str">
        <f>+IFERROR(VLOOKUP(Table32[[#This Row],[Código Cantón]],Table4[[#All],[CÓDIGO CANTÓN]:[CLASIFICACIÓN]],6,0),"")</f>
        <v/>
      </c>
    </row>
    <row r="4167" spans="4:17" x14ac:dyDescent="0.3">
      <c r="D4167" s="12" t="s">
        <v>2482</v>
      </c>
      <c r="E4167" s="12" t="s">
        <v>282</v>
      </c>
      <c r="F4167" s="12" t="s">
        <v>283</v>
      </c>
      <c r="G4167" s="12" t="s">
        <v>281</v>
      </c>
      <c r="H4167" s="12" t="s">
        <v>1652</v>
      </c>
      <c r="I4167" s="12" t="s">
        <v>2682</v>
      </c>
      <c r="J4167" s="12" t="s">
        <v>7550</v>
      </c>
      <c r="K4167" s="12" t="s">
        <v>19522</v>
      </c>
      <c r="L4167" s="12" t="s">
        <v>2483</v>
      </c>
      <c r="M4167" s="12" t="s">
        <v>19523</v>
      </c>
      <c r="N4167" s="12" t="s">
        <v>7987</v>
      </c>
      <c r="O4167" s="12" t="s">
        <v>963</v>
      </c>
      <c r="P4167" s="13" t="str">
        <f>+IFERROR(VLOOKUP(Table32[[#This Row],[Código_parroquial]],Table5[[#All],[CÓDIGO PARROQUIA]:[CLASIFICACIÓN]],5,0),+IFERROR(VLOOKUP(CONCATENATE(Table32[[#This Row],[Código Cantón]],"50"),Table5[[#All],[CÓDIGO PARROQUIA]:[CLASIFICACIÓN]],5,0),""))</f>
        <v/>
      </c>
      <c r="Q4167" s="13" t="str">
        <f>+IFERROR(VLOOKUP(Table32[[#This Row],[Código Cantón]],Table4[[#All],[CÓDIGO CANTÓN]:[CLASIFICACIÓN]],6,0),"")</f>
        <v/>
      </c>
    </row>
    <row r="4168" spans="4:17" x14ac:dyDescent="0.3">
      <c r="D4168" s="12" t="s">
        <v>2482</v>
      </c>
      <c r="E4168" s="12" t="s">
        <v>282</v>
      </c>
      <c r="F4168" s="12" t="s">
        <v>283</v>
      </c>
      <c r="G4168" s="12" t="s">
        <v>281</v>
      </c>
      <c r="H4168" s="12" t="s">
        <v>1634</v>
      </c>
      <c r="I4168" s="12" t="s">
        <v>7926</v>
      </c>
      <c r="J4168" s="12" t="s">
        <v>7548</v>
      </c>
      <c r="K4168" s="12" t="s">
        <v>19524</v>
      </c>
      <c r="L4168" s="12" t="s">
        <v>2483</v>
      </c>
      <c r="M4168" s="12" t="s">
        <v>19525</v>
      </c>
      <c r="N4168" s="12" t="s">
        <v>7987</v>
      </c>
      <c r="O4168" s="12" t="s">
        <v>19526</v>
      </c>
      <c r="P4168" s="13" t="str">
        <f>+IFERROR(VLOOKUP(Table32[[#This Row],[Código_parroquial]],Table5[[#All],[CÓDIGO PARROQUIA]:[CLASIFICACIÓN]],5,0),+IFERROR(VLOOKUP(CONCATENATE(Table32[[#This Row],[Código Cantón]],"50"),Table5[[#All],[CÓDIGO PARROQUIA]:[CLASIFICACIÓN]],5,0),""))</f>
        <v/>
      </c>
      <c r="Q4168" s="13" t="str">
        <f>+IFERROR(VLOOKUP(Table32[[#This Row],[Código Cantón]],Table4[[#All],[CÓDIGO CANTÓN]:[CLASIFICACIÓN]],6,0),"")</f>
        <v/>
      </c>
    </row>
    <row r="4169" spans="4:17" x14ac:dyDescent="0.3">
      <c r="D4169" s="12" t="s">
        <v>2482</v>
      </c>
      <c r="E4169" s="12" t="s">
        <v>282</v>
      </c>
      <c r="F4169" s="12" t="s">
        <v>283</v>
      </c>
      <c r="G4169" s="12" t="s">
        <v>281</v>
      </c>
      <c r="H4169" s="12" t="s">
        <v>1639</v>
      </c>
      <c r="I4169" s="12" t="s">
        <v>7928</v>
      </c>
      <c r="J4169" s="12" t="s">
        <v>7548</v>
      </c>
      <c r="K4169" s="12" t="s">
        <v>19527</v>
      </c>
      <c r="L4169" s="12" t="s">
        <v>2483</v>
      </c>
      <c r="M4169" s="12" t="s">
        <v>19528</v>
      </c>
      <c r="N4169" s="12" t="s">
        <v>7987</v>
      </c>
      <c r="O4169" s="12" t="s">
        <v>19529</v>
      </c>
      <c r="P4169" s="13" t="str">
        <f>+IFERROR(VLOOKUP(Table32[[#This Row],[Código_parroquial]],Table5[[#All],[CÓDIGO PARROQUIA]:[CLASIFICACIÓN]],5,0),+IFERROR(VLOOKUP(CONCATENATE(Table32[[#This Row],[Código Cantón]],"50"),Table5[[#All],[CÓDIGO PARROQUIA]:[CLASIFICACIÓN]],5,0),""))</f>
        <v/>
      </c>
      <c r="Q4169" s="13" t="str">
        <f>+IFERROR(VLOOKUP(Table32[[#This Row],[Código Cantón]],Table4[[#All],[CÓDIGO CANTÓN]:[CLASIFICACIÓN]],6,0),"")</f>
        <v/>
      </c>
    </row>
    <row r="4170" spans="4:17" x14ac:dyDescent="0.3">
      <c r="D4170" s="12" t="s">
        <v>2482</v>
      </c>
      <c r="E4170" s="12" t="s">
        <v>282</v>
      </c>
      <c r="F4170" s="12" t="s">
        <v>283</v>
      </c>
      <c r="G4170" s="12" t="s">
        <v>281</v>
      </c>
      <c r="H4170" s="12" t="s">
        <v>1645</v>
      </c>
      <c r="I4170" s="12" t="s">
        <v>2539</v>
      </c>
      <c r="J4170" s="12" t="s">
        <v>7550</v>
      </c>
      <c r="K4170" s="12" t="s">
        <v>19530</v>
      </c>
      <c r="L4170" s="12" t="s">
        <v>2483</v>
      </c>
      <c r="M4170" s="12" t="s">
        <v>19531</v>
      </c>
      <c r="N4170" s="12" t="s">
        <v>7987</v>
      </c>
      <c r="O4170" s="12" t="s">
        <v>1162</v>
      </c>
      <c r="P4170" s="13" t="str">
        <f>+IFERROR(VLOOKUP(Table32[[#This Row],[Código_parroquial]],Table5[[#All],[CÓDIGO PARROQUIA]:[CLASIFICACIÓN]],5,0),+IFERROR(VLOOKUP(CONCATENATE(Table32[[#This Row],[Código Cantón]],"50"),Table5[[#All],[CÓDIGO PARROQUIA]:[CLASIFICACIÓN]],5,0),""))</f>
        <v/>
      </c>
      <c r="Q4170" s="13" t="str">
        <f>+IFERROR(VLOOKUP(Table32[[#This Row],[Código Cantón]],Table4[[#All],[CÓDIGO CANTÓN]:[CLASIFICACIÓN]],6,0),"")</f>
        <v/>
      </c>
    </row>
    <row r="4171" spans="4:17" x14ac:dyDescent="0.3">
      <c r="D4171" s="12" t="s">
        <v>2482</v>
      </c>
      <c r="E4171" s="12" t="s">
        <v>282</v>
      </c>
      <c r="F4171" s="12" t="s">
        <v>283</v>
      </c>
      <c r="G4171" s="12" t="s">
        <v>281</v>
      </c>
      <c r="H4171" s="12" t="s">
        <v>1639</v>
      </c>
      <c r="I4171" s="12" t="s">
        <v>7928</v>
      </c>
      <c r="J4171" s="12" t="s">
        <v>7548</v>
      </c>
      <c r="K4171" s="12" t="s">
        <v>19532</v>
      </c>
      <c r="L4171" s="12" t="s">
        <v>2483</v>
      </c>
      <c r="M4171" s="12" t="s">
        <v>19533</v>
      </c>
      <c r="N4171" s="12" t="s">
        <v>7987</v>
      </c>
      <c r="O4171" s="12" t="s">
        <v>19534</v>
      </c>
      <c r="P4171" s="13" t="str">
        <f>+IFERROR(VLOOKUP(Table32[[#This Row],[Código_parroquial]],Table5[[#All],[CÓDIGO PARROQUIA]:[CLASIFICACIÓN]],5,0),+IFERROR(VLOOKUP(CONCATENATE(Table32[[#This Row],[Código Cantón]],"50"),Table5[[#All],[CÓDIGO PARROQUIA]:[CLASIFICACIÓN]],5,0),""))</f>
        <v/>
      </c>
      <c r="Q4171" s="13" t="str">
        <f>+IFERROR(VLOOKUP(Table32[[#This Row],[Código Cantón]],Table4[[#All],[CÓDIGO CANTÓN]:[CLASIFICACIÓN]],6,0),"")</f>
        <v/>
      </c>
    </row>
    <row r="4172" spans="4:17" x14ac:dyDescent="0.3">
      <c r="D4172" s="12" t="s">
        <v>2482</v>
      </c>
      <c r="E4172" s="12" t="s">
        <v>282</v>
      </c>
      <c r="F4172" s="12" t="s">
        <v>283</v>
      </c>
      <c r="G4172" s="12" t="s">
        <v>281</v>
      </c>
      <c r="H4172" s="12" t="s">
        <v>1634</v>
      </c>
      <c r="I4172" s="12" t="s">
        <v>7926</v>
      </c>
      <c r="J4172" s="12" t="s">
        <v>7548</v>
      </c>
      <c r="K4172" s="12" t="s">
        <v>19535</v>
      </c>
      <c r="L4172" s="12" t="s">
        <v>2483</v>
      </c>
      <c r="M4172" s="12" t="s">
        <v>19536</v>
      </c>
      <c r="N4172" s="12" t="s">
        <v>7987</v>
      </c>
      <c r="O4172" s="12" t="s">
        <v>19537</v>
      </c>
      <c r="P4172" s="13" t="str">
        <f>+IFERROR(VLOOKUP(Table32[[#This Row],[Código_parroquial]],Table5[[#All],[CÓDIGO PARROQUIA]:[CLASIFICACIÓN]],5,0),+IFERROR(VLOOKUP(CONCATENATE(Table32[[#This Row],[Código Cantón]],"50"),Table5[[#All],[CÓDIGO PARROQUIA]:[CLASIFICACIÓN]],5,0),""))</f>
        <v/>
      </c>
      <c r="Q4172" s="13" t="str">
        <f>+IFERROR(VLOOKUP(Table32[[#This Row],[Código Cantón]],Table4[[#All],[CÓDIGO CANTÓN]:[CLASIFICACIÓN]],6,0),"")</f>
        <v/>
      </c>
    </row>
    <row r="4173" spans="4:17" x14ac:dyDescent="0.3">
      <c r="D4173" s="12" t="s">
        <v>2482</v>
      </c>
      <c r="E4173" s="12" t="s">
        <v>282</v>
      </c>
      <c r="F4173" s="12" t="s">
        <v>283</v>
      </c>
      <c r="G4173" s="12" t="s">
        <v>281</v>
      </c>
      <c r="H4173" s="12" t="s">
        <v>1639</v>
      </c>
      <c r="I4173" s="12" t="s">
        <v>7928</v>
      </c>
      <c r="J4173" s="12" t="s">
        <v>7548</v>
      </c>
      <c r="K4173" s="12" t="s">
        <v>19538</v>
      </c>
      <c r="L4173" s="12" t="s">
        <v>2483</v>
      </c>
      <c r="M4173" s="12" t="s">
        <v>19539</v>
      </c>
      <c r="N4173" s="12" t="s">
        <v>7987</v>
      </c>
      <c r="O4173" s="12" t="s">
        <v>19540</v>
      </c>
      <c r="P4173" s="13" t="str">
        <f>+IFERROR(VLOOKUP(Table32[[#This Row],[Código_parroquial]],Table5[[#All],[CÓDIGO PARROQUIA]:[CLASIFICACIÓN]],5,0),+IFERROR(VLOOKUP(CONCATENATE(Table32[[#This Row],[Código Cantón]],"50"),Table5[[#All],[CÓDIGO PARROQUIA]:[CLASIFICACIÓN]],5,0),""))</f>
        <v/>
      </c>
      <c r="Q4173" s="13" t="str">
        <f>+IFERROR(VLOOKUP(Table32[[#This Row],[Código Cantón]],Table4[[#All],[CÓDIGO CANTÓN]:[CLASIFICACIÓN]],6,0),"")</f>
        <v/>
      </c>
    </row>
    <row r="4174" spans="4:17" x14ac:dyDescent="0.3">
      <c r="D4174" s="12" t="s">
        <v>2482</v>
      </c>
      <c r="E4174" s="12" t="s">
        <v>282</v>
      </c>
      <c r="F4174" s="12" t="s">
        <v>283</v>
      </c>
      <c r="G4174" s="12" t="s">
        <v>281</v>
      </c>
      <c r="H4174" s="12" t="s">
        <v>1636</v>
      </c>
      <c r="I4174" s="12" t="s">
        <v>7927</v>
      </c>
      <c r="J4174" s="12" t="s">
        <v>7548</v>
      </c>
      <c r="K4174" s="12" t="s">
        <v>19541</v>
      </c>
      <c r="L4174" s="12" t="s">
        <v>2483</v>
      </c>
      <c r="M4174" s="12" t="s">
        <v>19542</v>
      </c>
      <c r="N4174" s="12" t="s">
        <v>7987</v>
      </c>
      <c r="O4174" s="12" t="s">
        <v>19543</v>
      </c>
      <c r="P4174" s="13" t="str">
        <f>+IFERROR(VLOOKUP(Table32[[#This Row],[Código_parroquial]],Table5[[#All],[CÓDIGO PARROQUIA]:[CLASIFICACIÓN]],5,0),+IFERROR(VLOOKUP(CONCATENATE(Table32[[#This Row],[Código Cantón]],"50"),Table5[[#All],[CÓDIGO PARROQUIA]:[CLASIFICACIÓN]],5,0),""))</f>
        <v/>
      </c>
      <c r="Q4174" s="13" t="str">
        <f>+IFERROR(VLOOKUP(Table32[[#This Row],[Código Cantón]],Table4[[#All],[CÓDIGO CANTÓN]:[CLASIFICACIÓN]],6,0),"")</f>
        <v/>
      </c>
    </row>
    <row r="4175" spans="4:17" x14ac:dyDescent="0.3">
      <c r="D4175" s="12" t="s">
        <v>2482</v>
      </c>
      <c r="E4175" s="12" t="s">
        <v>282</v>
      </c>
      <c r="F4175" s="12" t="s">
        <v>283</v>
      </c>
      <c r="G4175" s="12" t="s">
        <v>281</v>
      </c>
      <c r="H4175" s="12" t="s">
        <v>1636</v>
      </c>
      <c r="I4175" s="12" t="s">
        <v>7927</v>
      </c>
      <c r="J4175" s="12" t="s">
        <v>7548</v>
      </c>
      <c r="K4175" s="12" t="s">
        <v>19544</v>
      </c>
      <c r="L4175" s="12" t="s">
        <v>2483</v>
      </c>
      <c r="M4175" s="12" t="s">
        <v>19545</v>
      </c>
      <c r="N4175" s="12" t="s">
        <v>7987</v>
      </c>
      <c r="O4175" s="12" t="s">
        <v>19546</v>
      </c>
      <c r="P4175" s="13" t="str">
        <f>+IFERROR(VLOOKUP(Table32[[#This Row],[Código_parroquial]],Table5[[#All],[CÓDIGO PARROQUIA]:[CLASIFICACIÓN]],5,0),+IFERROR(VLOOKUP(CONCATENATE(Table32[[#This Row],[Código Cantón]],"50"),Table5[[#All],[CÓDIGO PARROQUIA]:[CLASIFICACIÓN]],5,0),""))</f>
        <v/>
      </c>
      <c r="Q4175" s="13" t="str">
        <f>+IFERROR(VLOOKUP(Table32[[#This Row],[Código Cantón]],Table4[[#All],[CÓDIGO CANTÓN]:[CLASIFICACIÓN]],6,0),"")</f>
        <v/>
      </c>
    </row>
    <row r="4176" spans="4:17" x14ac:dyDescent="0.3">
      <c r="D4176" s="12" t="s">
        <v>2482</v>
      </c>
      <c r="E4176" s="12" t="s">
        <v>282</v>
      </c>
      <c r="F4176" s="12" t="s">
        <v>283</v>
      </c>
      <c r="G4176" s="12" t="s">
        <v>281</v>
      </c>
      <c r="H4176" s="12" t="s">
        <v>1639</v>
      </c>
      <c r="I4176" s="12" t="s">
        <v>7928</v>
      </c>
      <c r="J4176" s="12" t="s">
        <v>7548</v>
      </c>
      <c r="K4176" s="12" t="s">
        <v>19547</v>
      </c>
      <c r="L4176" s="12" t="s">
        <v>2483</v>
      </c>
      <c r="M4176" s="12" t="s">
        <v>19548</v>
      </c>
      <c r="N4176" s="12" t="s">
        <v>7987</v>
      </c>
      <c r="O4176" s="12" t="s">
        <v>19549</v>
      </c>
      <c r="P4176" s="13" t="str">
        <f>+IFERROR(VLOOKUP(Table32[[#This Row],[Código_parroquial]],Table5[[#All],[CÓDIGO PARROQUIA]:[CLASIFICACIÓN]],5,0),+IFERROR(VLOOKUP(CONCATENATE(Table32[[#This Row],[Código Cantón]],"50"),Table5[[#All],[CÓDIGO PARROQUIA]:[CLASIFICACIÓN]],5,0),""))</f>
        <v/>
      </c>
      <c r="Q4176" s="13" t="str">
        <f>+IFERROR(VLOOKUP(Table32[[#This Row],[Código Cantón]],Table4[[#All],[CÓDIGO CANTÓN]:[CLASIFICACIÓN]],6,0),"")</f>
        <v/>
      </c>
    </row>
    <row r="4177" spans="4:17" x14ac:dyDescent="0.3">
      <c r="D4177" s="12" t="s">
        <v>2482</v>
      </c>
      <c r="E4177" s="12" t="s">
        <v>282</v>
      </c>
      <c r="F4177" s="12" t="s">
        <v>283</v>
      </c>
      <c r="G4177" s="12" t="s">
        <v>281</v>
      </c>
      <c r="H4177" s="12" t="s">
        <v>1636</v>
      </c>
      <c r="I4177" s="12" t="s">
        <v>7927</v>
      </c>
      <c r="J4177" s="12" t="s">
        <v>7548</v>
      </c>
      <c r="K4177" s="12" t="s">
        <v>19550</v>
      </c>
      <c r="L4177" s="12" t="s">
        <v>2483</v>
      </c>
      <c r="M4177" s="12" t="s">
        <v>19551</v>
      </c>
      <c r="N4177" s="12" t="s">
        <v>7987</v>
      </c>
      <c r="O4177" s="12" t="s">
        <v>19552</v>
      </c>
      <c r="P4177" s="13" t="str">
        <f>+IFERROR(VLOOKUP(Table32[[#This Row],[Código_parroquial]],Table5[[#All],[CÓDIGO PARROQUIA]:[CLASIFICACIÓN]],5,0),+IFERROR(VLOOKUP(CONCATENATE(Table32[[#This Row],[Código Cantón]],"50"),Table5[[#All],[CÓDIGO PARROQUIA]:[CLASIFICACIÓN]],5,0),""))</f>
        <v/>
      </c>
      <c r="Q4177" s="13" t="str">
        <f>+IFERROR(VLOOKUP(Table32[[#This Row],[Código Cantón]],Table4[[#All],[CÓDIGO CANTÓN]:[CLASIFICACIÓN]],6,0),"")</f>
        <v/>
      </c>
    </row>
    <row r="4178" spans="4:17" x14ac:dyDescent="0.3">
      <c r="D4178" s="12" t="s">
        <v>2482</v>
      </c>
      <c r="E4178" s="12" t="s">
        <v>282</v>
      </c>
      <c r="F4178" s="12" t="s">
        <v>283</v>
      </c>
      <c r="G4178" s="12" t="s">
        <v>281</v>
      </c>
      <c r="H4178" s="12" t="s">
        <v>1645</v>
      </c>
      <c r="I4178" s="12" t="s">
        <v>2539</v>
      </c>
      <c r="J4178" s="12" t="s">
        <v>7550</v>
      </c>
      <c r="K4178" s="12" t="s">
        <v>19553</v>
      </c>
      <c r="L4178" s="12" t="s">
        <v>2483</v>
      </c>
      <c r="M4178" s="12" t="s">
        <v>19554</v>
      </c>
      <c r="N4178" s="12" t="s">
        <v>7980</v>
      </c>
      <c r="O4178" s="12" t="s">
        <v>19555</v>
      </c>
      <c r="P4178" s="13" t="str">
        <f>+IFERROR(VLOOKUP(Table32[[#This Row],[Código_parroquial]],Table5[[#All],[CÓDIGO PARROQUIA]:[CLASIFICACIÓN]],5,0),+IFERROR(VLOOKUP(CONCATENATE(Table32[[#This Row],[Código Cantón]],"50"),Table5[[#All],[CÓDIGO PARROQUIA]:[CLASIFICACIÓN]],5,0),""))</f>
        <v/>
      </c>
      <c r="Q4178" s="13" t="str">
        <f>+IFERROR(VLOOKUP(Table32[[#This Row],[Código Cantón]],Table4[[#All],[CÓDIGO CANTÓN]:[CLASIFICACIÓN]],6,0),"")</f>
        <v/>
      </c>
    </row>
    <row r="4179" spans="4:17" x14ac:dyDescent="0.3">
      <c r="D4179" s="12" t="s">
        <v>2482</v>
      </c>
      <c r="E4179" s="12" t="s">
        <v>282</v>
      </c>
      <c r="F4179" s="12" t="s">
        <v>283</v>
      </c>
      <c r="G4179" s="12" t="s">
        <v>281</v>
      </c>
      <c r="H4179" s="12" t="s">
        <v>1638</v>
      </c>
      <c r="I4179" s="12" t="s">
        <v>1366</v>
      </c>
      <c r="J4179" s="12" t="s">
        <v>7548</v>
      </c>
      <c r="K4179" s="12" t="s">
        <v>19556</v>
      </c>
      <c r="L4179" s="12" t="s">
        <v>2483</v>
      </c>
      <c r="M4179" s="12" t="s">
        <v>19557</v>
      </c>
      <c r="N4179" s="12" t="s">
        <v>7987</v>
      </c>
      <c r="O4179" s="12" t="s">
        <v>1366</v>
      </c>
      <c r="P4179" s="13" t="str">
        <f>+IFERROR(VLOOKUP(Table32[[#This Row],[Código_parroquial]],Table5[[#All],[CÓDIGO PARROQUIA]:[CLASIFICACIÓN]],5,0),+IFERROR(VLOOKUP(CONCATENATE(Table32[[#This Row],[Código Cantón]],"50"),Table5[[#All],[CÓDIGO PARROQUIA]:[CLASIFICACIÓN]],5,0),""))</f>
        <v/>
      </c>
      <c r="Q4179" s="13" t="str">
        <f>+IFERROR(VLOOKUP(Table32[[#This Row],[Código Cantón]],Table4[[#All],[CÓDIGO CANTÓN]:[CLASIFICACIÓN]],6,0),"")</f>
        <v/>
      </c>
    </row>
    <row r="4180" spans="4:17" x14ac:dyDescent="0.3">
      <c r="D4180" s="12" t="s">
        <v>2482</v>
      </c>
      <c r="E4180" s="12" t="s">
        <v>282</v>
      </c>
      <c r="F4180" s="12" t="s">
        <v>283</v>
      </c>
      <c r="G4180" s="12" t="s">
        <v>281</v>
      </c>
      <c r="H4180" s="12" t="s">
        <v>1652</v>
      </c>
      <c r="I4180" s="12" t="s">
        <v>2682</v>
      </c>
      <c r="J4180" s="12" t="s">
        <v>7550</v>
      </c>
      <c r="K4180" s="12" t="s">
        <v>19558</v>
      </c>
      <c r="L4180" s="12" t="s">
        <v>2483</v>
      </c>
      <c r="M4180" s="12" t="s">
        <v>19559</v>
      </c>
      <c r="N4180" s="12" t="s">
        <v>7987</v>
      </c>
      <c r="O4180" s="12" t="s">
        <v>2682</v>
      </c>
      <c r="P4180" s="13" t="str">
        <f>+IFERROR(VLOOKUP(Table32[[#This Row],[Código_parroquial]],Table5[[#All],[CÓDIGO PARROQUIA]:[CLASIFICACIÓN]],5,0),+IFERROR(VLOOKUP(CONCATENATE(Table32[[#This Row],[Código Cantón]],"50"),Table5[[#All],[CÓDIGO PARROQUIA]:[CLASIFICACIÓN]],5,0),""))</f>
        <v/>
      </c>
      <c r="Q4180" s="13" t="str">
        <f>+IFERROR(VLOOKUP(Table32[[#This Row],[Código Cantón]],Table4[[#All],[CÓDIGO CANTÓN]:[CLASIFICACIÓN]],6,0),"")</f>
        <v/>
      </c>
    </row>
    <row r="4181" spans="4:17" x14ac:dyDescent="0.3">
      <c r="D4181" s="12" t="s">
        <v>2482</v>
      </c>
      <c r="E4181" s="12" t="s">
        <v>282</v>
      </c>
      <c r="F4181" s="12" t="s">
        <v>283</v>
      </c>
      <c r="G4181" s="12" t="s">
        <v>281</v>
      </c>
      <c r="H4181" s="12" t="s">
        <v>1636</v>
      </c>
      <c r="I4181" s="12" t="s">
        <v>7927</v>
      </c>
      <c r="J4181" s="12" t="s">
        <v>7548</v>
      </c>
      <c r="K4181" s="12" t="s">
        <v>19560</v>
      </c>
      <c r="L4181" s="12" t="s">
        <v>2483</v>
      </c>
      <c r="M4181" s="12" t="s">
        <v>19561</v>
      </c>
      <c r="N4181" s="12" t="s">
        <v>7987</v>
      </c>
      <c r="O4181" s="12" t="s">
        <v>19562</v>
      </c>
      <c r="P4181" s="13" t="str">
        <f>+IFERROR(VLOOKUP(Table32[[#This Row],[Código_parroquial]],Table5[[#All],[CÓDIGO PARROQUIA]:[CLASIFICACIÓN]],5,0),+IFERROR(VLOOKUP(CONCATENATE(Table32[[#This Row],[Código Cantón]],"50"),Table5[[#All],[CÓDIGO PARROQUIA]:[CLASIFICACIÓN]],5,0),""))</f>
        <v/>
      </c>
      <c r="Q4181" s="13" t="str">
        <f>+IFERROR(VLOOKUP(Table32[[#This Row],[Código Cantón]],Table4[[#All],[CÓDIGO CANTÓN]:[CLASIFICACIÓN]],6,0),"")</f>
        <v/>
      </c>
    </row>
    <row r="4182" spans="4:17" x14ac:dyDescent="0.3">
      <c r="D4182" s="12" t="s">
        <v>2482</v>
      </c>
      <c r="E4182" s="12" t="s">
        <v>282</v>
      </c>
      <c r="F4182" s="12" t="s">
        <v>283</v>
      </c>
      <c r="G4182" s="12" t="s">
        <v>281</v>
      </c>
      <c r="H4182" s="12" t="s">
        <v>1646</v>
      </c>
      <c r="I4182" s="12" t="s">
        <v>2679</v>
      </c>
      <c r="J4182" s="12" t="s">
        <v>7550</v>
      </c>
      <c r="K4182" s="12" t="s">
        <v>19563</v>
      </c>
      <c r="L4182" s="12" t="s">
        <v>2483</v>
      </c>
      <c r="M4182" s="12" t="s">
        <v>19564</v>
      </c>
      <c r="N4182" s="12" t="s">
        <v>7987</v>
      </c>
      <c r="O4182" s="12" t="s">
        <v>19565</v>
      </c>
      <c r="P4182" s="13" t="str">
        <f>+IFERROR(VLOOKUP(Table32[[#This Row],[Código_parroquial]],Table5[[#All],[CÓDIGO PARROQUIA]:[CLASIFICACIÓN]],5,0),+IFERROR(VLOOKUP(CONCATENATE(Table32[[#This Row],[Código Cantón]],"50"),Table5[[#All],[CÓDIGO PARROQUIA]:[CLASIFICACIÓN]],5,0),""))</f>
        <v/>
      </c>
      <c r="Q4182" s="13" t="str">
        <f>+IFERROR(VLOOKUP(Table32[[#This Row],[Código Cantón]],Table4[[#All],[CÓDIGO CANTÓN]:[CLASIFICACIÓN]],6,0),"")</f>
        <v/>
      </c>
    </row>
    <row r="4183" spans="4:17" x14ac:dyDescent="0.3">
      <c r="D4183" s="12" t="s">
        <v>2482</v>
      </c>
      <c r="E4183" s="12" t="s">
        <v>282</v>
      </c>
      <c r="F4183" s="12" t="s">
        <v>283</v>
      </c>
      <c r="G4183" s="12" t="s">
        <v>281</v>
      </c>
      <c r="H4183" s="12" t="s">
        <v>1639</v>
      </c>
      <c r="I4183" s="12" t="s">
        <v>7928</v>
      </c>
      <c r="J4183" s="12" t="s">
        <v>7548</v>
      </c>
      <c r="K4183" s="12" t="s">
        <v>19566</v>
      </c>
      <c r="L4183" s="12" t="s">
        <v>2483</v>
      </c>
      <c r="M4183" s="12" t="s">
        <v>19567</v>
      </c>
      <c r="N4183" s="12" t="s">
        <v>7987</v>
      </c>
      <c r="O4183" s="12" t="s">
        <v>19568</v>
      </c>
      <c r="P4183" s="13" t="str">
        <f>+IFERROR(VLOOKUP(Table32[[#This Row],[Código_parroquial]],Table5[[#All],[CÓDIGO PARROQUIA]:[CLASIFICACIÓN]],5,0),+IFERROR(VLOOKUP(CONCATENATE(Table32[[#This Row],[Código Cantón]],"50"),Table5[[#All],[CÓDIGO PARROQUIA]:[CLASIFICACIÓN]],5,0),""))</f>
        <v/>
      </c>
      <c r="Q4183" s="13" t="str">
        <f>+IFERROR(VLOOKUP(Table32[[#This Row],[Código Cantón]],Table4[[#All],[CÓDIGO CANTÓN]:[CLASIFICACIÓN]],6,0),"")</f>
        <v/>
      </c>
    </row>
    <row r="4184" spans="4:17" x14ac:dyDescent="0.3">
      <c r="D4184" s="12" t="s">
        <v>2482</v>
      </c>
      <c r="E4184" s="12" t="s">
        <v>282</v>
      </c>
      <c r="F4184" s="12" t="s">
        <v>283</v>
      </c>
      <c r="G4184" s="12" t="s">
        <v>281</v>
      </c>
      <c r="H4184" s="12" t="s">
        <v>1638</v>
      </c>
      <c r="I4184" s="12" t="s">
        <v>1366</v>
      </c>
      <c r="J4184" s="12" t="s">
        <v>7548</v>
      </c>
      <c r="K4184" s="12" t="s">
        <v>19569</v>
      </c>
      <c r="L4184" s="12" t="s">
        <v>2483</v>
      </c>
      <c r="M4184" s="12" t="s">
        <v>19570</v>
      </c>
      <c r="N4184" s="12" t="s">
        <v>7987</v>
      </c>
      <c r="O4184" s="12" t="s">
        <v>1366</v>
      </c>
      <c r="P4184" s="13" t="str">
        <f>+IFERROR(VLOOKUP(Table32[[#This Row],[Código_parroquial]],Table5[[#All],[CÓDIGO PARROQUIA]:[CLASIFICACIÓN]],5,0),+IFERROR(VLOOKUP(CONCATENATE(Table32[[#This Row],[Código Cantón]],"50"),Table5[[#All],[CÓDIGO PARROQUIA]:[CLASIFICACIÓN]],5,0),""))</f>
        <v/>
      </c>
      <c r="Q4184" s="13" t="str">
        <f>+IFERROR(VLOOKUP(Table32[[#This Row],[Código Cantón]],Table4[[#All],[CÓDIGO CANTÓN]:[CLASIFICACIÓN]],6,0),"")</f>
        <v/>
      </c>
    </row>
    <row r="4185" spans="4:17" x14ac:dyDescent="0.3">
      <c r="D4185" s="12" t="s">
        <v>2482</v>
      </c>
      <c r="E4185" s="12" t="s">
        <v>282</v>
      </c>
      <c r="F4185" s="12" t="s">
        <v>283</v>
      </c>
      <c r="G4185" s="12" t="s">
        <v>281</v>
      </c>
      <c r="H4185" s="12" t="s">
        <v>1640</v>
      </c>
      <c r="I4185" s="12" t="s">
        <v>1641</v>
      </c>
      <c r="J4185" s="12" t="s">
        <v>7548</v>
      </c>
      <c r="K4185" s="12" t="s">
        <v>19571</v>
      </c>
      <c r="L4185" s="12" t="s">
        <v>2483</v>
      </c>
      <c r="M4185" s="12" t="s">
        <v>19572</v>
      </c>
      <c r="N4185" s="12" t="s">
        <v>7987</v>
      </c>
      <c r="O4185" s="12" t="s">
        <v>1641</v>
      </c>
      <c r="P4185" s="13" t="str">
        <f>+IFERROR(VLOOKUP(Table32[[#This Row],[Código_parroquial]],Table5[[#All],[CÓDIGO PARROQUIA]:[CLASIFICACIÓN]],5,0),+IFERROR(VLOOKUP(CONCATENATE(Table32[[#This Row],[Código Cantón]],"50"),Table5[[#All],[CÓDIGO PARROQUIA]:[CLASIFICACIÓN]],5,0),""))</f>
        <v/>
      </c>
      <c r="Q4185" s="13" t="str">
        <f>+IFERROR(VLOOKUP(Table32[[#This Row],[Código Cantón]],Table4[[#All],[CÓDIGO CANTÓN]:[CLASIFICACIÓN]],6,0),"")</f>
        <v/>
      </c>
    </row>
    <row r="4186" spans="4:17" x14ac:dyDescent="0.3">
      <c r="D4186" s="12" t="s">
        <v>2482</v>
      </c>
      <c r="E4186" s="12" t="s">
        <v>282</v>
      </c>
      <c r="F4186" s="12" t="s">
        <v>283</v>
      </c>
      <c r="G4186" s="12" t="s">
        <v>281</v>
      </c>
      <c r="H4186" s="12" t="s">
        <v>1652</v>
      </c>
      <c r="I4186" s="12" t="s">
        <v>2682</v>
      </c>
      <c r="J4186" s="12" t="s">
        <v>7550</v>
      </c>
      <c r="K4186" s="12" t="s">
        <v>19573</v>
      </c>
      <c r="L4186" s="12" t="s">
        <v>2483</v>
      </c>
      <c r="M4186" s="12" t="s">
        <v>19574</v>
      </c>
      <c r="N4186" s="12" t="s">
        <v>7987</v>
      </c>
      <c r="O4186" s="12" t="s">
        <v>323</v>
      </c>
      <c r="P4186" s="13" t="str">
        <f>+IFERROR(VLOOKUP(Table32[[#This Row],[Código_parroquial]],Table5[[#All],[CÓDIGO PARROQUIA]:[CLASIFICACIÓN]],5,0),+IFERROR(VLOOKUP(CONCATENATE(Table32[[#This Row],[Código Cantón]],"50"),Table5[[#All],[CÓDIGO PARROQUIA]:[CLASIFICACIÓN]],5,0),""))</f>
        <v/>
      </c>
      <c r="Q4186" s="13" t="str">
        <f>+IFERROR(VLOOKUP(Table32[[#This Row],[Código Cantón]],Table4[[#All],[CÓDIGO CANTÓN]:[CLASIFICACIÓN]],6,0),"")</f>
        <v/>
      </c>
    </row>
    <row r="4187" spans="4:17" x14ac:dyDescent="0.3">
      <c r="D4187" s="12" t="s">
        <v>2482</v>
      </c>
      <c r="E4187" s="12" t="s">
        <v>282</v>
      </c>
      <c r="F4187" s="12" t="s">
        <v>283</v>
      </c>
      <c r="G4187" s="12" t="s">
        <v>281</v>
      </c>
      <c r="H4187" s="12" t="s">
        <v>1640</v>
      </c>
      <c r="I4187" s="12" t="s">
        <v>1641</v>
      </c>
      <c r="J4187" s="12" t="s">
        <v>7548</v>
      </c>
      <c r="K4187" s="12" t="s">
        <v>19575</v>
      </c>
      <c r="L4187" s="12" t="s">
        <v>2483</v>
      </c>
      <c r="M4187" s="12" t="s">
        <v>19576</v>
      </c>
      <c r="N4187" s="12" t="s">
        <v>7987</v>
      </c>
      <c r="O4187" s="12" t="s">
        <v>1641</v>
      </c>
      <c r="P4187" s="13" t="str">
        <f>+IFERROR(VLOOKUP(Table32[[#This Row],[Código_parroquial]],Table5[[#All],[CÓDIGO PARROQUIA]:[CLASIFICACIÓN]],5,0),+IFERROR(VLOOKUP(CONCATENATE(Table32[[#This Row],[Código Cantón]],"50"),Table5[[#All],[CÓDIGO PARROQUIA]:[CLASIFICACIÓN]],5,0),""))</f>
        <v/>
      </c>
      <c r="Q4187" s="13" t="str">
        <f>+IFERROR(VLOOKUP(Table32[[#This Row],[Código Cantón]],Table4[[#All],[CÓDIGO CANTÓN]:[CLASIFICACIÓN]],6,0),"")</f>
        <v/>
      </c>
    </row>
    <row r="4188" spans="4:17" x14ac:dyDescent="0.3">
      <c r="D4188" s="12" t="s">
        <v>2482</v>
      </c>
      <c r="E4188" s="12" t="s">
        <v>282</v>
      </c>
      <c r="F4188" s="12" t="s">
        <v>283</v>
      </c>
      <c r="G4188" s="12" t="s">
        <v>281</v>
      </c>
      <c r="H4188" s="12" t="s">
        <v>1640</v>
      </c>
      <c r="I4188" s="12" t="s">
        <v>1641</v>
      </c>
      <c r="J4188" s="12" t="s">
        <v>7548</v>
      </c>
      <c r="K4188" s="12" t="s">
        <v>19577</v>
      </c>
      <c r="L4188" s="12" t="s">
        <v>2483</v>
      </c>
      <c r="M4188" s="12" t="s">
        <v>19578</v>
      </c>
      <c r="N4188" s="12" t="s">
        <v>7987</v>
      </c>
      <c r="O4188" s="12" t="s">
        <v>1641</v>
      </c>
      <c r="P4188" s="13" t="str">
        <f>+IFERROR(VLOOKUP(Table32[[#This Row],[Código_parroquial]],Table5[[#All],[CÓDIGO PARROQUIA]:[CLASIFICACIÓN]],5,0),+IFERROR(VLOOKUP(CONCATENATE(Table32[[#This Row],[Código Cantón]],"50"),Table5[[#All],[CÓDIGO PARROQUIA]:[CLASIFICACIÓN]],5,0),""))</f>
        <v/>
      </c>
      <c r="Q4188" s="13" t="str">
        <f>+IFERROR(VLOOKUP(Table32[[#This Row],[Código Cantón]],Table4[[#All],[CÓDIGO CANTÓN]:[CLASIFICACIÓN]],6,0),"")</f>
        <v/>
      </c>
    </row>
    <row r="4189" spans="4:17" x14ac:dyDescent="0.3">
      <c r="D4189" s="12" t="s">
        <v>2482</v>
      </c>
      <c r="E4189" s="12" t="s">
        <v>282</v>
      </c>
      <c r="F4189" s="12" t="s">
        <v>283</v>
      </c>
      <c r="G4189" s="12" t="s">
        <v>281</v>
      </c>
      <c r="H4189" s="12" t="s">
        <v>1636</v>
      </c>
      <c r="I4189" s="12" t="s">
        <v>7927</v>
      </c>
      <c r="J4189" s="12" t="s">
        <v>7548</v>
      </c>
      <c r="K4189" s="12" t="s">
        <v>19579</v>
      </c>
      <c r="L4189" s="12" t="s">
        <v>2483</v>
      </c>
      <c r="M4189" s="12" t="s">
        <v>19301</v>
      </c>
      <c r="N4189" s="12" t="s">
        <v>7980</v>
      </c>
      <c r="O4189" s="12" t="s">
        <v>19580</v>
      </c>
      <c r="P4189" s="13" t="str">
        <f>+IFERROR(VLOOKUP(Table32[[#This Row],[Código_parroquial]],Table5[[#All],[CÓDIGO PARROQUIA]:[CLASIFICACIÓN]],5,0),+IFERROR(VLOOKUP(CONCATENATE(Table32[[#This Row],[Código Cantón]],"50"),Table5[[#All],[CÓDIGO PARROQUIA]:[CLASIFICACIÓN]],5,0),""))</f>
        <v/>
      </c>
      <c r="Q4189" s="13" t="str">
        <f>+IFERROR(VLOOKUP(Table32[[#This Row],[Código Cantón]],Table4[[#All],[CÓDIGO CANTÓN]:[CLASIFICACIÓN]],6,0),"")</f>
        <v/>
      </c>
    </row>
    <row r="4190" spans="4:17" x14ac:dyDescent="0.3">
      <c r="D4190" s="12" t="s">
        <v>2482</v>
      </c>
      <c r="E4190" s="12" t="s">
        <v>282</v>
      </c>
      <c r="F4190" s="12" t="s">
        <v>283</v>
      </c>
      <c r="G4190" s="12" t="s">
        <v>281</v>
      </c>
      <c r="H4190" s="12" t="s">
        <v>1634</v>
      </c>
      <c r="I4190" s="12" t="s">
        <v>7926</v>
      </c>
      <c r="J4190" s="12" t="s">
        <v>7548</v>
      </c>
      <c r="K4190" s="12" t="s">
        <v>19581</v>
      </c>
      <c r="L4190" s="12" t="s">
        <v>2483</v>
      </c>
      <c r="M4190" s="12" t="s">
        <v>19582</v>
      </c>
      <c r="N4190" s="12" t="s">
        <v>7987</v>
      </c>
      <c r="O4190" s="12" t="s">
        <v>19583</v>
      </c>
      <c r="P4190" s="13" t="str">
        <f>+IFERROR(VLOOKUP(Table32[[#This Row],[Código_parroquial]],Table5[[#All],[CÓDIGO PARROQUIA]:[CLASIFICACIÓN]],5,0),+IFERROR(VLOOKUP(CONCATENATE(Table32[[#This Row],[Código Cantón]],"50"),Table5[[#All],[CÓDIGO PARROQUIA]:[CLASIFICACIÓN]],5,0),""))</f>
        <v/>
      </c>
      <c r="Q4190" s="13" t="str">
        <f>+IFERROR(VLOOKUP(Table32[[#This Row],[Código Cantón]],Table4[[#All],[CÓDIGO CANTÓN]:[CLASIFICACIÓN]],6,0),"")</f>
        <v/>
      </c>
    </row>
    <row r="4191" spans="4:17" x14ac:dyDescent="0.3">
      <c r="D4191" s="12" t="s">
        <v>2482</v>
      </c>
      <c r="E4191" s="12" t="s">
        <v>282</v>
      </c>
      <c r="F4191" s="12" t="s">
        <v>283</v>
      </c>
      <c r="G4191" s="12" t="s">
        <v>281</v>
      </c>
      <c r="H4191" s="12" t="s">
        <v>1648</v>
      </c>
      <c r="I4191" s="12" t="s">
        <v>1649</v>
      </c>
      <c r="J4191" s="12" t="s">
        <v>7550</v>
      </c>
      <c r="K4191" s="12" t="s">
        <v>19584</v>
      </c>
      <c r="L4191" s="12" t="s">
        <v>2483</v>
      </c>
      <c r="M4191" s="12" t="s">
        <v>19585</v>
      </c>
      <c r="N4191" s="12" t="s">
        <v>7987</v>
      </c>
      <c r="O4191" s="12" t="s">
        <v>1649</v>
      </c>
      <c r="P4191" s="13" t="str">
        <f>+IFERROR(VLOOKUP(Table32[[#This Row],[Código_parroquial]],Table5[[#All],[CÓDIGO PARROQUIA]:[CLASIFICACIÓN]],5,0),+IFERROR(VLOOKUP(CONCATENATE(Table32[[#This Row],[Código Cantón]],"50"),Table5[[#All],[CÓDIGO PARROQUIA]:[CLASIFICACIÓN]],5,0),""))</f>
        <v/>
      </c>
      <c r="Q4191" s="13" t="str">
        <f>+IFERROR(VLOOKUP(Table32[[#This Row],[Código Cantón]],Table4[[#All],[CÓDIGO CANTÓN]:[CLASIFICACIÓN]],6,0),"")</f>
        <v/>
      </c>
    </row>
    <row r="4192" spans="4:17" x14ac:dyDescent="0.3">
      <c r="D4192" s="12" t="s">
        <v>2482</v>
      </c>
      <c r="E4192" s="12" t="s">
        <v>282</v>
      </c>
      <c r="F4192" s="12" t="s">
        <v>283</v>
      </c>
      <c r="G4192" s="12" t="s">
        <v>281</v>
      </c>
      <c r="H4192" s="12" t="s">
        <v>1648</v>
      </c>
      <c r="I4192" s="12" t="s">
        <v>1649</v>
      </c>
      <c r="J4192" s="12" t="s">
        <v>7550</v>
      </c>
      <c r="K4192" s="12" t="s">
        <v>19586</v>
      </c>
      <c r="L4192" s="12" t="s">
        <v>2483</v>
      </c>
      <c r="M4192" s="12" t="s">
        <v>19587</v>
      </c>
      <c r="N4192" s="12" t="s">
        <v>7987</v>
      </c>
      <c r="O4192" s="12" t="s">
        <v>19588</v>
      </c>
      <c r="P4192" s="13" t="str">
        <f>+IFERROR(VLOOKUP(Table32[[#This Row],[Código_parroquial]],Table5[[#All],[CÓDIGO PARROQUIA]:[CLASIFICACIÓN]],5,0),+IFERROR(VLOOKUP(CONCATENATE(Table32[[#This Row],[Código Cantón]],"50"),Table5[[#All],[CÓDIGO PARROQUIA]:[CLASIFICACIÓN]],5,0),""))</f>
        <v/>
      </c>
      <c r="Q4192" s="13" t="str">
        <f>+IFERROR(VLOOKUP(Table32[[#This Row],[Código Cantón]],Table4[[#All],[CÓDIGO CANTÓN]:[CLASIFICACIÓN]],6,0),"")</f>
        <v/>
      </c>
    </row>
    <row r="4193" spans="4:17" x14ac:dyDescent="0.3">
      <c r="D4193" s="12" t="s">
        <v>2482</v>
      </c>
      <c r="E4193" s="12" t="s">
        <v>282</v>
      </c>
      <c r="F4193" s="12" t="s">
        <v>283</v>
      </c>
      <c r="G4193" s="12" t="s">
        <v>281</v>
      </c>
      <c r="H4193" s="12" t="s">
        <v>1636</v>
      </c>
      <c r="I4193" s="12" t="s">
        <v>7927</v>
      </c>
      <c r="J4193" s="12" t="s">
        <v>7548</v>
      </c>
      <c r="K4193" s="12" t="s">
        <v>19589</v>
      </c>
      <c r="L4193" s="12" t="s">
        <v>2483</v>
      </c>
      <c r="M4193" s="12" t="s">
        <v>19590</v>
      </c>
      <c r="N4193" s="12" t="s">
        <v>7987</v>
      </c>
      <c r="O4193" s="12" t="s">
        <v>19591</v>
      </c>
      <c r="P4193" s="13" t="str">
        <f>+IFERROR(VLOOKUP(Table32[[#This Row],[Código_parroquial]],Table5[[#All],[CÓDIGO PARROQUIA]:[CLASIFICACIÓN]],5,0),+IFERROR(VLOOKUP(CONCATENATE(Table32[[#This Row],[Código Cantón]],"50"),Table5[[#All],[CÓDIGO PARROQUIA]:[CLASIFICACIÓN]],5,0),""))</f>
        <v/>
      </c>
      <c r="Q4193" s="13" t="str">
        <f>+IFERROR(VLOOKUP(Table32[[#This Row],[Código Cantón]],Table4[[#All],[CÓDIGO CANTÓN]:[CLASIFICACIÓN]],6,0),"")</f>
        <v/>
      </c>
    </row>
    <row r="4194" spans="4:17" x14ac:dyDescent="0.3">
      <c r="D4194" s="12" t="s">
        <v>2482</v>
      </c>
      <c r="E4194" s="12" t="s">
        <v>282</v>
      </c>
      <c r="F4194" s="12" t="s">
        <v>283</v>
      </c>
      <c r="G4194" s="12" t="s">
        <v>281</v>
      </c>
      <c r="H4194" s="12" t="s">
        <v>1652</v>
      </c>
      <c r="I4194" s="12" t="s">
        <v>2682</v>
      </c>
      <c r="J4194" s="12" t="s">
        <v>7550</v>
      </c>
      <c r="K4194" s="12" t="s">
        <v>19592</v>
      </c>
      <c r="L4194" s="12" t="s">
        <v>2483</v>
      </c>
      <c r="M4194" s="12" t="s">
        <v>19593</v>
      </c>
      <c r="N4194" s="12" t="s">
        <v>7987</v>
      </c>
      <c r="O4194" s="12" t="s">
        <v>19594</v>
      </c>
      <c r="P4194" s="13" t="str">
        <f>+IFERROR(VLOOKUP(Table32[[#This Row],[Código_parroquial]],Table5[[#All],[CÓDIGO PARROQUIA]:[CLASIFICACIÓN]],5,0),+IFERROR(VLOOKUP(CONCATENATE(Table32[[#This Row],[Código Cantón]],"50"),Table5[[#All],[CÓDIGO PARROQUIA]:[CLASIFICACIÓN]],5,0),""))</f>
        <v/>
      </c>
      <c r="Q4194" s="13" t="str">
        <f>+IFERROR(VLOOKUP(Table32[[#This Row],[Código Cantón]],Table4[[#All],[CÓDIGO CANTÓN]:[CLASIFICACIÓN]],6,0),"")</f>
        <v/>
      </c>
    </row>
    <row r="4195" spans="4:17" x14ac:dyDescent="0.3">
      <c r="D4195" s="12" t="s">
        <v>2482</v>
      </c>
      <c r="E4195" s="12" t="s">
        <v>282</v>
      </c>
      <c r="F4195" s="12" t="s">
        <v>283</v>
      </c>
      <c r="G4195" s="12" t="s">
        <v>281</v>
      </c>
      <c r="H4195" s="12" t="s">
        <v>1631</v>
      </c>
      <c r="I4195" s="12" t="s">
        <v>283</v>
      </c>
      <c r="J4195" s="12" t="s">
        <v>7548</v>
      </c>
      <c r="K4195" s="12" t="s">
        <v>19595</v>
      </c>
      <c r="L4195" s="12" t="s">
        <v>2483</v>
      </c>
      <c r="M4195" s="12" t="s">
        <v>19596</v>
      </c>
      <c r="N4195" s="12" t="s">
        <v>7980</v>
      </c>
      <c r="O4195" s="12" t="s">
        <v>19597</v>
      </c>
      <c r="P4195" s="13" t="str">
        <f>+IFERROR(VLOOKUP(Table32[[#This Row],[Código_parroquial]],Table5[[#All],[CÓDIGO PARROQUIA]:[CLASIFICACIÓN]],5,0),+IFERROR(VLOOKUP(CONCATENATE(Table32[[#This Row],[Código Cantón]],"50"),Table5[[#All],[CÓDIGO PARROQUIA]:[CLASIFICACIÓN]],5,0),""))</f>
        <v/>
      </c>
      <c r="Q4195" s="13" t="str">
        <f>+IFERROR(VLOOKUP(Table32[[#This Row],[Código Cantón]],Table4[[#All],[CÓDIGO CANTÓN]:[CLASIFICACIÓN]],6,0),"")</f>
        <v/>
      </c>
    </row>
    <row r="4196" spans="4:17" x14ac:dyDescent="0.3">
      <c r="D4196" s="12" t="s">
        <v>2482</v>
      </c>
      <c r="E4196" s="12" t="s">
        <v>282</v>
      </c>
      <c r="F4196" s="12" t="s">
        <v>283</v>
      </c>
      <c r="G4196" s="12" t="s">
        <v>281</v>
      </c>
      <c r="H4196" s="12" t="s">
        <v>1639</v>
      </c>
      <c r="I4196" s="12" t="s">
        <v>7928</v>
      </c>
      <c r="J4196" s="12" t="s">
        <v>7548</v>
      </c>
      <c r="K4196" s="12" t="s">
        <v>19598</v>
      </c>
      <c r="L4196" s="12" t="s">
        <v>2483</v>
      </c>
      <c r="M4196" s="12" t="s">
        <v>19599</v>
      </c>
      <c r="N4196" s="12" t="s">
        <v>7987</v>
      </c>
      <c r="O4196" s="12" t="s">
        <v>19600</v>
      </c>
      <c r="P4196" s="13" t="str">
        <f>+IFERROR(VLOOKUP(Table32[[#This Row],[Código_parroquial]],Table5[[#All],[CÓDIGO PARROQUIA]:[CLASIFICACIÓN]],5,0),+IFERROR(VLOOKUP(CONCATENATE(Table32[[#This Row],[Código Cantón]],"50"),Table5[[#All],[CÓDIGO PARROQUIA]:[CLASIFICACIÓN]],5,0),""))</f>
        <v/>
      </c>
      <c r="Q4196" s="13" t="str">
        <f>+IFERROR(VLOOKUP(Table32[[#This Row],[Código Cantón]],Table4[[#All],[CÓDIGO CANTÓN]:[CLASIFICACIÓN]],6,0),"")</f>
        <v/>
      </c>
    </row>
    <row r="4197" spans="4:17" x14ac:dyDescent="0.3">
      <c r="D4197" s="12" t="s">
        <v>2482</v>
      </c>
      <c r="E4197" s="12" t="s">
        <v>282</v>
      </c>
      <c r="F4197" s="12" t="s">
        <v>283</v>
      </c>
      <c r="G4197" s="12" t="s">
        <v>281</v>
      </c>
      <c r="H4197" s="12" t="s">
        <v>1645</v>
      </c>
      <c r="I4197" s="12" t="s">
        <v>2539</v>
      </c>
      <c r="J4197" s="12" t="s">
        <v>7550</v>
      </c>
      <c r="K4197" s="12" t="s">
        <v>19601</v>
      </c>
      <c r="L4197" s="12" t="s">
        <v>2483</v>
      </c>
      <c r="M4197" s="12" t="s">
        <v>19602</v>
      </c>
      <c r="N4197" s="12" t="s">
        <v>7980</v>
      </c>
      <c r="O4197" s="12" t="s">
        <v>19603</v>
      </c>
      <c r="P4197" s="13" t="str">
        <f>+IFERROR(VLOOKUP(Table32[[#This Row],[Código_parroquial]],Table5[[#All],[CÓDIGO PARROQUIA]:[CLASIFICACIÓN]],5,0),+IFERROR(VLOOKUP(CONCATENATE(Table32[[#This Row],[Código Cantón]],"50"),Table5[[#All],[CÓDIGO PARROQUIA]:[CLASIFICACIÓN]],5,0),""))</f>
        <v/>
      </c>
      <c r="Q4197" s="13" t="str">
        <f>+IFERROR(VLOOKUP(Table32[[#This Row],[Código Cantón]],Table4[[#All],[CÓDIGO CANTÓN]:[CLASIFICACIÓN]],6,0),"")</f>
        <v/>
      </c>
    </row>
    <row r="4198" spans="4:17" x14ac:dyDescent="0.3">
      <c r="D4198" s="12" t="s">
        <v>2482</v>
      </c>
      <c r="E4198" s="12" t="s">
        <v>282</v>
      </c>
      <c r="F4198" s="12" t="s">
        <v>283</v>
      </c>
      <c r="G4198" s="12" t="s">
        <v>281</v>
      </c>
      <c r="H4198" s="12" t="s">
        <v>1636</v>
      </c>
      <c r="I4198" s="12" t="s">
        <v>7927</v>
      </c>
      <c r="J4198" s="12" t="s">
        <v>7548</v>
      </c>
      <c r="K4198" s="12" t="s">
        <v>19604</v>
      </c>
      <c r="L4198" s="12" t="s">
        <v>2483</v>
      </c>
      <c r="M4198" s="12" t="s">
        <v>19605</v>
      </c>
      <c r="N4198" s="12" t="s">
        <v>7987</v>
      </c>
      <c r="O4198" s="12" t="s">
        <v>1637</v>
      </c>
      <c r="P4198" s="13" t="str">
        <f>+IFERROR(VLOOKUP(Table32[[#This Row],[Código_parroquial]],Table5[[#All],[CÓDIGO PARROQUIA]:[CLASIFICACIÓN]],5,0),+IFERROR(VLOOKUP(CONCATENATE(Table32[[#This Row],[Código Cantón]],"50"),Table5[[#All],[CÓDIGO PARROQUIA]:[CLASIFICACIÓN]],5,0),""))</f>
        <v/>
      </c>
      <c r="Q4198" s="13" t="str">
        <f>+IFERROR(VLOOKUP(Table32[[#This Row],[Código Cantón]],Table4[[#All],[CÓDIGO CANTÓN]:[CLASIFICACIÓN]],6,0),"")</f>
        <v/>
      </c>
    </row>
    <row r="4199" spans="4:17" x14ac:dyDescent="0.3">
      <c r="D4199" s="12" t="s">
        <v>2482</v>
      </c>
      <c r="E4199" s="12" t="s">
        <v>282</v>
      </c>
      <c r="F4199" s="12" t="s">
        <v>283</v>
      </c>
      <c r="G4199" s="12" t="s">
        <v>281</v>
      </c>
      <c r="H4199" s="12" t="s">
        <v>1648</v>
      </c>
      <c r="I4199" s="12" t="s">
        <v>1649</v>
      </c>
      <c r="J4199" s="12" t="s">
        <v>7550</v>
      </c>
      <c r="K4199" s="12" t="s">
        <v>19606</v>
      </c>
      <c r="L4199" s="12" t="s">
        <v>2483</v>
      </c>
      <c r="M4199" s="12" t="s">
        <v>19607</v>
      </c>
      <c r="N4199" s="12" t="s">
        <v>7987</v>
      </c>
      <c r="O4199" s="12" t="s">
        <v>19608</v>
      </c>
      <c r="P4199" s="13" t="str">
        <f>+IFERROR(VLOOKUP(Table32[[#This Row],[Código_parroquial]],Table5[[#All],[CÓDIGO PARROQUIA]:[CLASIFICACIÓN]],5,0),+IFERROR(VLOOKUP(CONCATENATE(Table32[[#This Row],[Código Cantón]],"50"),Table5[[#All],[CÓDIGO PARROQUIA]:[CLASIFICACIÓN]],5,0),""))</f>
        <v/>
      </c>
      <c r="Q4199" s="13" t="str">
        <f>+IFERROR(VLOOKUP(Table32[[#This Row],[Código Cantón]],Table4[[#All],[CÓDIGO CANTÓN]:[CLASIFICACIÓN]],6,0),"")</f>
        <v/>
      </c>
    </row>
    <row r="4200" spans="4:17" x14ac:dyDescent="0.3">
      <c r="D4200" s="12" t="s">
        <v>2482</v>
      </c>
      <c r="E4200" s="12" t="s">
        <v>282</v>
      </c>
      <c r="F4200" s="12" t="s">
        <v>283</v>
      </c>
      <c r="G4200" s="12" t="s">
        <v>281</v>
      </c>
      <c r="H4200" s="12" t="s">
        <v>1648</v>
      </c>
      <c r="I4200" s="12" t="s">
        <v>1649</v>
      </c>
      <c r="J4200" s="12" t="s">
        <v>7550</v>
      </c>
      <c r="K4200" s="12" t="s">
        <v>19609</v>
      </c>
      <c r="L4200" s="12" t="s">
        <v>2483</v>
      </c>
      <c r="M4200" s="12" t="s">
        <v>19610</v>
      </c>
      <c r="N4200" s="12" t="s">
        <v>7987</v>
      </c>
      <c r="O4200" s="12" t="s">
        <v>19611</v>
      </c>
      <c r="P4200" s="13" t="str">
        <f>+IFERROR(VLOOKUP(Table32[[#This Row],[Código_parroquial]],Table5[[#All],[CÓDIGO PARROQUIA]:[CLASIFICACIÓN]],5,0),+IFERROR(VLOOKUP(CONCATENATE(Table32[[#This Row],[Código Cantón]],"50"),Table5[[#All],[CÓDIGO PARROQUIA]:[CLASIFICACIÓN]],5,0),""))</f>
        <v/>
      </c>
      <c r="Q4200" s="13" t="str">
        <f>+IFERROR(VLOOKUP(Table32[[#This Row],[Código Cantón]],Table4[[#All],[CÓDIGO CANTÓN]:[CLASIFICACIÓN]],6,0),"")</f>
        <v/>
      </c>
    </row>
    <row r="4201" spans="4:17" x14ac:dyDescent="0.3">
      <c r="D4201" s="12" t="s">
        <v>2482</v>
      </c>
      <c r="E4201" s="12" t="s">
        <v>282</v>
      </c>
      <c r="F4201" s="12" t="s">
        <v>283</v>
      </c>
      <c r="G4201" s="12" t="s">
        <v>281</v>
      </c>
      <c r="H4201" s="12" t="s">
        <v>1648</v>
      </c>
      <c r="I4201" s="12" t="s">
        <v>1649</v>
      </c>
      <c r="J4201" s="12" t="s">
        <v>7550</v>
      </c>
      <c r="K4201" s="12" t="s">
        <v>19612</v>
      </c>
      <c r="L4201" s="12" t="s">
        <v>2483</v>
      </c>
      <c r="M4201" s="12" t="s">
        <v>19613</v>
      </c>
      <c r="N4201" s="12" t="s">
        <v>7987</v>
      </c>
      <c r="O4201" s="12" t="s">
        <v>19614</v>
      </c>
      <c r="P4201" s="13" t="str">
        <f>+IFERROR(VLOOKUP(Table32[[#This Row],[Código_parroquial]],Table5[[#All],[CÓDIGO PARROQUIA]:[CLASIFICACIÓN]],5,0),+IFERROR(VLOOKUP(CONCATENATE(Table32[[#This Row],[Código Cantón]],"50"),Table5[[#All],[CÓDIGO PARROQUIA]:[CLASIFICACIÓN]],5,0),""))</f>
        <v/>
      </c>
      <c r="Q4201" s="13" t="str">
        <f>+IFERROR(VLOOKUP(Table32[[#This Row],[Código Cantón]],Table4[[#All],[CÓDIGO CANTÓN]:[CLASIFICACIÓN]],6,0),"")</f>
        <v/>
      </c>
    </row>
    <row r="4202" spans="4:17" x14ac:dyDescent="0.3">
      <c r="D4202" s="12" t="s">
        <v>2482</v>
      </c>
      <c r="E4202" s="12" t="s">
        <v>282</v>
      </c>
      <c r="F4202" s="12" t="s">
        <v>283</v>
      </c>
      <c r="G4202" s="12" t="s">
        <v>281</v>
      </c>
      <c r="H4202" s="12" t="s">
        <v>1639</v>
      </c>
      <c r="I4202" s="12" t="s">
        <v>7928</v>
      </c>
      <c r="J4202" s="12" t="s">
        <v>7548</v>
      </c>
      <c r="K4202" s="12" t="s">
        <v>19615</v>
      </c>
      <c r="L4202" s="12" t="s">
        <v>2483</v>
      </c>
      <c r="M4202" s="12" t="s">
        <v>19616</v>
      </c>
      <c r="N4202" s="12" t="s">
        <v>7987</v>
      </c>
      <c r="O4202" s="12" t="s">
        <v>19617</v>
      </c>
      <c r="P4202" s="13" t="str">
        <f>+IFERROR(VLOOKUP(Table32[[#This Row],[Código_parroquial]],Table5[[#All],[CÓDIGO PARROQUIA]:[CLASIFICACIÓN]],5,0),+IFERROR(VLOOKUP(CONCATENATE(Table32[[#This Row],[Código Cantón]],"50"),Table5[[#All],[CÓDIGO PARROQUIA]:[CLASIFICACIÓN]],5,0),""))</f>
        <v/>
      </c>
      <c r="Q4202" s="13" t="str">
        <f>+IFERROR(VLOOKUP(Table32[[#This Row],[Código Cantón]],Table4[[#All],[CÓDIGO CANTÓN]:[CLASIFICACIÓN]],6,0),"")</f>
        <v/>
      </c>
    </row>
    <row r="4203" spans="4:17" x14ac:dyDescent="0.3">
      <c r="D4203" s="12" t="s">
        <v>2482</v>
      </c>
      <c r="E4203" s="12" t="s">
        <v>282</v>
      </c>
      <c r="F4203" s="12" t="s">
        <v>283</v>
      </c>
      <c r="G4203" s="12" t="s">
        <v>281</v>
      </c>
      <c r="H4203" s="12" t="s">
        <v>1655</v>
      </c>
      <c r="I4203" s="12" t="s">
        <v>1251</v>
      </c>
      <c r="J4203" s="12" t="s">
        <v>7550</v>
      </c>
      <c r="K4203" s="12" t="s">
        <v>19618</v>
      </c>
      <c r="L4203" s="12" t="s">
        <v>2483</v>
      </c>
      <c r="M4203" s="12" t="s">
        <v>19619</v>
      </c>
      <c r="N4203" s="12" t="s">
        <v>7987</v>
      </c>
      <c r="O4203" s="12" t="s">
        <v>1251</v>
      </c>
      <c r="P4203" s="13" t="str">
        <f>+IFERROR(VLOOKUP(Table32[[#This Row],[Código_parroquial]],Table5[[#All],[CÓDIGO PARROQUIA]:[CLASIFICACIÓN]],5,0),+IFERROR(VLOOKUP(CONCATENATE(Table32[[#This Row],[Código Cantón]],"50"),Table5[[#All],[CÓDIGO PARROQUIA]:[CLASIFICACIÓN]],5,0),""))</f>
        <v/>
      </c>
      <c r="Q4203" s="13" t="str">
        <f>+IFERROR(VLOOKUP(Table32[[#This Row],[Código Cantón]],Table4[[#All],[CÓDIGO CANTÓN]:[CLASIFICACIÓN]],6,0),"")</f>
        <v/>
      </c>
    </row>
    <row r="4204" spans="4:17" x14ac:dyDescent="0.3">
      <c r="D4204" s="12" t="s">
        <v>2482</v>
      </c>
      <c r="E4204" s="12" t="s">
        <v>282</v>
      </c>
      <c r="F4204" s="12" t="s">
        <v>283</v>
      </c>
      <c r="G4204" s="12" t="s">
        <v>281</v>
      </c>
      <c r="H4204" s="12" t="s">
        <v>1634</v>
      </c>
      <c r="I4204" s="12" t="s">
        <v>7926</v>
      </c>
      <c r="J4204" s="12" t="s">
        <v>7548</v>
      </c>
      <c r="K4204" s="12" t="s">
        <v>19620</v>
      </c>
      <c r="L4204" s="12" t="s">
        <v>2483</v>
      </c>
      <c r="M4204" s="12" t="s">
        <v>19621</v>
      </c>
      <c r="N4204" s="12" t="s">
        <v>7987</v>
      </c>
      <c r="O4204" s="12" t="s">
        <v>19622</v>
      </c>
      <c r="P4204" s="13" t="str">
        <f>+IFERROR(VLOOKUP(Table32[[#This Row],[Código_parroquial]],Table5[[#All],[CÓDIGO PARROQUIA]:[CLASIFICACIÓN]],5,0),+IFERROR(VLOOKUP(CONCATENATE(Table32[[#This Row],[Código Cantón]],"50"),Table5[[#All],[CÓDIGO PARROQUIA]:[CLASIFICACIÓN]],5,0),""))</f>
        <v/>
      </c>
      <c r="Q4204" s="13" t="str">
        <f>+IFERROR(VLOOKUP(Table32[[#This Row],[Código Cantón]],Table4[[#All],[CÓDIGO CANTÓN]:[CLASIFICACIÓN]],6,0),"")</f>
        <v/>
      </c>
    </row>
    <row r="4205" spans="4:17" x14ac:dyDescent="0.3">
      <c r="D4205" s="12" t="s">
        <v>2482</v>
      </c>
      <c r="E4205" s="12" t="s">
        <v>282</v>
      </c>
      <c r="F4205" s="12" t="s">
        <v>283</v>
      </c>
      <c r="G4205" s="12" t="s">
        <v>281</v>
      </c>
      <c r="H4205" s="12" t="s">
        <v>1639</v>
      </c>
      <c r="I4205" s="12" t="s">
        <v>7928</v>
      </c>
      <c r="J4205" s="12" t="s">
        <v>7548</v>
      </c>
      <c r="K4205" s="12" t="s">
        <v>19623</v>
      </c>
      <c r="L4205" s="12" t="s">
        <v>2483</v>
      </c>
      <c r="M4205" s="12" t="s">
        <v>19624</v>
      </c>
      <c r="N4205" s="12" t="s">
        <v>7987</v>
      </c>
      <c r="O4205" s="12" t="s">
        <v>19625</v>
      </c>
      <c r="P4205" s="13" t="str">
        <f>+IFERROR(VLOOKUP(Table32[[#This Row],[Código_parroquial]],Table5[[#All],[CÓDIGO PARROQUIA]:[CLASIFICACIÓN]],5,0),+IFERROR(VLOOKUP(CONCATENATE(Table32[[#This Row],[Código Cantón]],"50"),Table5[[#All],[CÓDIGO PARROQUIA]:[CLASIFICACIÓN]],5,0),""))</f>
        <v/>
      </c>
      <c r="Q4205" s="13" t="str">
        <f>+IFERROR(VLOOKUP(Table32[[#This Row],[Código Cantón]],Table4[[#All],[CÓDIGO CANTÓN]:[CLASIFICACIÓN]],6,0),"")</f>
        <v/>
      </c>
    </row>
    <row r="4206" spans="4:17" x14ac:dyDescent="0.3">
      <c r="D4206" s="12" t="s">
        <v>2482</v>
      </c>
      <c r="E4206" s="12" t="s">
        <v>282</v>
      </c>
      <c r="F4206" s="12" t="s">
        <v>283</v>
      </c>
      <c r="G4206" s="12" t="s">
        <v>281</v>
      </c>
      <c r="H4206" s="12" t="s">
        <v>1648</v>
      </c>
      <c r="I4206" s="12" t="s">
        <v>1649</v>
      </c>
      <c r="J4206" s="12" t="s">
        <v>7550</v>
      </c>
      <c r="K4206" s="12" t="s">
        <v>19626</v>
      </c>
      <c r="L4206" s="12" t="s">
        <v>2483</v>
      </c>
      <c r="M4206" s="12" t="s">
        <v>2681</v>
      </c>
      <c r="N4206" s="12" t="s">
        <v>7980</v>
      </c>
      <c r="O4206" s="12" t="s">
        <v>19627</v>
      </c>
      <c r="P4206" s="13" t="str">
        <f>+IFERROR(VLOOKUP(Table32[[#This Row],[Código_parroquial]],Table5[[#All],[CÓDIGO PARROQUIA]:[CLASIFICACIÓN]],5,0),+IFERROR(VLOOKUP(CONCATENATE(Table32[[#This Row],[Código Cantón]],"50"),Table5[[#All],[CÓDIGO PARROQUIA]:[CLASIFICACIÓN]],5,0),""))</f>
        <v/>
      </c>
      <c r="Q4206" s="13" t="str">
        <f>+IFERROR(VLOOKUP(Table32[[#This Row],[Código Cantón]],Table4[[#All],[CÓDIGO CANTÓN]:[CLASIFICACIÓN]],6,0),"")</f>
        <v/>
      </c>
    </row>
    <row r="4207" spans="4:17" x14ac:dyDescent="0.3">
      <c r="D4207" s="12" t="s">
        <v>2482</v>
      </c>
      <c r="E4207" s="12" t="s">
        <v>282</v>
      </c>
      <c r="F4207" s="12" t="s">
        <v>283</v>
      </c>
      <c r="G4207" s="12" t="s">
        <v>281</v>
      </c>
      <c r="H4207" s="12" t="s">
        <v>1640</v>
      </c>
      <c r="I4207" s="12" t="s">
        <v>1641</v>
      </c>
      <c r="J4207" s="12" t="s">
        <v>7548</v>
      </c>
      <c r="K4207" s="12" t="s">
        <v>19628</v>
      </c>
      <c r="L4207" s="12" t="s">
        <v>2483</v>
      </c>
      <c r="M4207" s="12" t="s">
        <v>19629</v>
      </c>
      <c r="N4207" s="12" t="s">
        <v>7987</v>
      </c>
      <c r="O4207" s="12" t="s">
        <v>1641</v>
      </c>
      <c r="P4207" s="13" t="str">
        <f>+IFERROR(VLOOKUP(Table32[[#This Row],[Código_parroquial]],Table5[[#All],[CÓDIGO PARROQUIA]:[CLASIFICACIÓN]],5,0),+IFERROR(VLOOKUP(CONCATENATE(Table32[[#This Row],[Código Cantón]],"50"),Table5[[#All],[CÓDIGO PARROQUIA]:[CLASIFICACIÓN]],5,0),""))</f>
        <v/>
      </c>
      <c r="Q4207" s="13" t="str">
        <f>+IFERROR(VLOOKUP(Table32[[#This Row],[Código Cantón]],Table4[[#All],[CÓDIGO CANTÓN]:[CLASIFICACIÓN]],6,0),"")</f>
        <v/>
      </c>
    </row>
    <row r="4208" spans="4:17" x14ac:dyDescent="0.3">
      <c r="D4208" s="12" t="s">
        <v>2482</v>
      </c>
      <c r="E4208" s="12" t="s">
        <v>282</v>
      </c>
      <c r="F4208" s="12" t="s">
        <v>283</v>
      </c>
      <c r="G4208" s="12" t="s">
        <v>281</v>
      </c>
      <c r="H4208" s="12" t="s">
        <v>1639</v>
      </c>
      <c r="I4208" s="12" t="s">
        <v>7928</v>
      </c>
      <c r="J4208" s="12" t="s">
        <v>7548</v>
      </c>
      <c r="K4208" s="12" t="s">
        <v>19630</v>
      </c>
      <c r="L4208" s="12" t="s">
        <v>2483</v>
      </c>
      <c r="M4208" s="12" t="s">
        <v>19631</v>
      </c>
      <c r="N4208" s="12" t="s">
        <v>7987</v>
      </c>
      <c r="O4208" s="12" t="s">
        <v>2677</v>
      </c>
      <c r="P4208" s="13" t="str">
        <f>+IFERROR(VLOOKUP(Table32[[#This Row],[Código_parroquial]],Table5[[#All],[CÓDIGO PARROQUIA]:[CLASIFICACIÓN]],5,0),+IFERROR(VLOOKUP(CONCATENATE(Table32[[#This Row],[Código Cantón]],"50"),Table5[[#All],[CÓDIGO PARROQUIA]:[CLASIFICACIÓN]],5,0),""))</f>
        <v/>
      </c>
      <c r="Q4208" s="13" t="str">
        <f>+IFERROR(VLOOKUP(Table32[[#This Row],[Código Cantón]],Table4[[#All],[CÓDIGO CANTÓN]:[CLASIFICACIÓN]],6,0),"")</f>
        <v/>
      </c>
    </row>
    <row r="4209" spans="4:17" x14ac:dyDescent="0.3">
      <c r="D4209" s="12" t="s">
        <v>2482</v>
      </c>
      <c r="E4209" s="12" t="s">
        <v>282</v>
      </c>
      <c r="F4209" s="12" t="s">
        <v>283</v>
      </c>
      <c r="G4209" s="12" t="s">
        <v>281</v>
      </c>
      <c r="H4209" s="12" t="s">
        <v>1639</v>
      </c>
      <c r="I4209" s="12" t="s">
        <v>7928</v>
      </c>
      <c r="J4209" s="12" t="s">
        <v>7548</v>
      </c>
      <c r="K4209" s="12" t="s">
        <v>19632</v>
      </c>
      <c r="L4209" s="12" t="s">
        <v>2483</v>
      </c>
      <c r="M4209" s="12" t="s">
        <v>19633</v>
      </c>
      <c r="N4209" s="12" t="s">
        <v>7987</v>
      </c>
      <c r="O4209" s="12" t="s">
        <v>19634</v>
      </c>
      <c r="P4209" s="13" t="str">
        <f>+IFERROR(VLOOKUP(Table32[[#This Row],[Código_parroquial]],Table5[[#All],[CÓDIGO PARROQUIA]:[CLASIFICACIÓN]],5,0),+IFERROR(VLOOKUP(CONCATENATE(Table32[[#This Row],[Código Cantón]],"50"),Table5[[#All],[CÓDIGO PARROQUIA]:[CLASIFICACIÓN]],5,0),""))</f>
        <v/>
      </c>
      <c r="Q4209" s="13" t="str">
        <f>+IFERROR(VLOOKUP(Table32[[#This Row],[Código Cantón]],Table4[[#All],[CÓDIGO CANTÓN]:[CLASIFICACIÓN]],6,0),"")</f>
        <v/>
      </c>
    </row>
    <row r="4210" spans="4:17" x14ac:dyDescent="0.3">
      <c r="D4210" s="12" t="s">
        <v>2482</v>
      </c>
      <c r="E4210" s="12" t="s">
        <v>282</v>
      </c>
      <c r="F4210" s="12" t="s">
        <v>283</v>
      </c>
      <c r="G4210" s="12" t="s">
        <v>281</v>
      </c>
      <c r="H4210" s="12" t="s">
        <v>1634</v>
      </c>
      <c r="I4210" s="12" t="s">
        <v>7926</v>
      </c>
      <c r="J4210" s="12" t="s">
        <v>7548</v>
      </c>
      <c r="K4210" s="12" t="s">
        <v>19635</v>
      </c>
      <c r="L4210" s="12" t="s">
        <v>2483</v>
      </c>
      <c r="M4210" s="12" t="s">
        <v>19636</v>
      </c>
      <c r="N4210" s="12" t="s">
        <v>7987</v>
      </c>
      <c r="O4210" s="12" t="s">
        <v>19637</v>
      </c>
      <c r="P4210" s="13" t="str">
        <f>+IFERROR(VLOOKUP(Table32[[#This Row],[Código_parroquial]],Table5[[#All],[CÓDIGO PARROQUIA]:[CLASIFICACIÓN]],5,0),+IFERROR(VLOOKUP(CONCATENATE(Table32[[#This Row],[Código Cantón]],"50"),Table5[[#All],[CÓDIGO PARROQUIA]:[CLASIFICACIÓN]],5,0),""))</f>
        <v/>
      </c>
      <c r="Q4210" s="13" t="str">
        <f>+IFERROR(VLOOKUP(Table32[[#This Row],[Código Cantón]],Table4[[#All],[CÓDIGO CANTÓN]:[CLASIFICACIÓN]],6,0),"")</f>
        <v/>
      </c>
    </row>
    <row r="4211" spans="4:17" x14ac:dyDescent="0.3">
      <c r="D4211" s="12" t="s">
        <v>2482</v>
      </c>
      <c r="E4211" s="12" t="s">
        <v>282</v>
      </c>
      <c r="F4211" s="12" t="s">
        <v>283</v>
      </c>
      <c r="G4211" s="12" t="s">
        <v>281</v>
      </c>
      <c r="H4211" s="12" t="s">
        <v>1640</v>
      </c>
      <c r="I4211" s="12" t="s">
        <v>1641</v>
      </c>
      <c r="J4211" s="12" t="s">
        <v>7548</v>
      </c>
      <c r="K4211" s="12" t="s">
        <v>19638</v>
      </c>
      <c r="L4211" s="12" t="s">
        <v>2483</v>
      </c>
      <c r="M4211" s="12" t="s">
        <v>19639</v>
      </c>
      <c r="N4211" s="12" t="s">
        <v>7980</v>
      </c>
      <c r="O4211" s="12" t="s">
        <v>19640</v>
      </c>
      <c r="P4211" s="13" t="str">
        <f>+IFERROR(VLOOKUP(Table32[[#This Row],[Código_parroquial]],Table5[[#All],[CÓDIGO PARROQUIA]:[CLASIFICACIÓN]],5,0),+IFERROR(VLOOKUP(CONCATENATE(Table32[[#This Row],[Código Cantón]],"50"),Table5[[#All],[CÓDIGO PARROQUIA]:[CLASIFICACIÓN]],5,0),""))</f>
        <v/>
      </c>
      <c r="Q4211" s="13" t="str">
        <f>+IFERROR(VLOOKUP(Table32[[#This Row],[Código Cantón]],Table4[[#All],[CÓDIGO CANTÓN]:[CLASIFICACIÓN]],6,0),"")</f>
        <v/>
      </c>
    </row>
    <row r="4212" spans="4:17" x14ac:dyDescent="0.3">
      <c r="D4212" s="12" t="s">
        <v>2482</v>
      </c>
      <c r="E4212" s="12" t="s">
        <v>282</v>
      </c>
      <c r="F4212" s="12" t="s">
        <v>283</v>
      </c>
      <c r="G4212" s="12" t="s">
        <v>281</v>
      </c>
      <c r="H4212" s="12" t="s">
        <v>1639</v>
      </c>
      <c r="I4212" s="12" t="s">
        <v>7928</v>
      </c>
      <c r="J4212" s="12" t="s">
        <v>7548</v>
      </c>
      <c r="K4212" s="12" t="s">
        <v>19641</v>
      </c>
      <c r="L4212" s="12" t="s">
        <v>2483</v>
      </c>
      <c r="M4212" s="12" t="s">
        <v>2510</v>
      </c>
      <c r="N4212" s="12" t="s">
        <v>7980</v>
      </c>
      <c r="O4212" s="12" t="s">
        <v>19642</v>
      </c>
      <c r="P4212" s="13" t="str">
        <f>+IFERROR(VLOOKUP(Table32[[#This Row],[Código_parroquial]],Table5[[#All],[CÓDIGO PARROQUIA]:[CLASIFICACIÓN]],5,0),+IFERROR(VLOOKUP(CONCATENATE(Table32[[#This Row],[Código Cantón]],"50"),Table5[[#All],[CÓDIGO PARROQUIA]:[CLASIFICACIÓN]],5,0),""))</f>
        <v/>
      </c>
      <c r="Q4212" s="13" t="str">
        <f>+IFERROR(VLOOKUP(Table32[[#This Row],[Código Cantón]],Table4[[#All],[CÓDIGO CANTÓN]:[CLASIFICACIÓN]],6,0),"")</f>
        <v/>
      </c>
    </row>
    <row r="4213" spans="4:17" x14ac:dyDescent="0.3">
      <c r="D4213" s="12" t="s">
        <v>2482</v>
      </c>
      <c r="E4213" s="12" t="s">
        <v>282</v>
      </c>
      <c r="F4213" s="12" t="s">
        <v>283</v>
      </c>
      <c r="G4213" s="12" t="s">
        <v>281</v>
      </c>
      <c r="H4213" s="12" t="s">
        <v>1639</v>
      </c>
      <c r="I4213" s="12" t="s">
        <v>7928</v>
      </c>
      <c r="J4213" s="12" t="s">
        <v>7548</v>
      </c>
      <c r="K4213" s="12" t="s">
        <v>19643</v>
      </c>
      <c r="L4213" s="12" t="s">
        <v>2483</v>
      </c>
      <c r="M4213" s="12" t="s">
        <v>19644</v>
      </c>
      <c r="N4213" s="12" t="s">
        <v>7987</v>
      </c>
      <c r="O4213" s="12" t="s">
        <v>19645</v>
      </c>
      <c r="P4213" s="13" t="str">
        <f>+IFERROR(VLOOKUP(Table32[[#This Row],[Código_parroquial]],Table5[[#All],[CÓDIGO PARROQUIA]:[CLASIFICACIÓN]],5,0),+IFERROR(VLOOKUP(CONCATENATE(Table32[[#This Row],[Código Cantón]],"50"),Table5[[#All],[CÓDIGO PARROQUIA]:[CLASIFICACIÓN]],5,0),""))</f>
        <v/>
      </c>
      <c r="Q4213" s="13" t="str">
        <f>+IFERROR(VLOOKUP(Table32[[#This Row],[Código Cantón]],Table4[[#All],[CÓDIGO CANTÓN]:[CLASIFICACIÓN]],6,0),"")</f>
        <v/>
      </c>
    </row>
    <row r="4214" spans="4:17" x14ac:dyDescent="0.3">
      <c r="D4214" s="12" t="s">
        <v>2482</v>
      </c>
      <c r="E4214" s="12" t="s">
        <v>282</v>
      </c>
      <c r="F4214" s="12" t="s">
        <v>283</v>
      </c>
      <c r="G4214" s="12" t="s">
        <v>281</v>
      </c>
      <c r="H4214" s="12" t="s">
        <v>1653</v>
      </c>
      <c r="I4214" s="12" t="s">
        <v>7740</v>
      </c>
      <c r="J4214" s="12" t="s">
        <v>7550</v>
      </c>
      <c r="K4214" s="12" t="s">
        <v>19646</v>
      </c>
      <c r="L4214" s="12" t="s">
        <v>2483</v>
      </c>
      <c r="M4214" s="12" t="s">
        <v>19647</v>
      </c>
      <c r="N4214" s="12" t="s">
        <v>7980</v>
      </c>
      <c r="O4214" s="12" t="s">
        <v>19648</v>
      </c>
      <c r="P4214" s="13" t="str">
        <f>+IFERROR(VLOOKUP(Table32[[#This Row],[Código_parroquial]],Table5[[#All],[CÓDIGO PARROQUIA]:[CLASIFICACIÓN]],5,0),+IFERROR(VLOOKUP(CONCATENATE(Table32[[#This Row],[Código Cantón]],"50"),Table5[[#All],[CÓDIGO PARROQUIA]:[CLASIFICACIÓN]],5,0),""))</f>
        <v/>
      </c>
      <c r="Q4214" s="13" t="str">
        <f>+IFERROR(VLOOKUP(Table32[[#This Row],[Código Cantón]],Table4[[#All],[CÓDIGO CANTÓN]:[CLASIFICACIÓN]],6,0),"")</f>
        <v/>
      </c>
    </row>
    <row r="4215" spans="4:17" x14ac:dyDescent="0.3">
      <c r="D4215" s="12" t="s">
        <v>2482</v>
      </c>
      <c r="E4215" s="12" t="s">
        <v>282</v>
      </c>
      <c r="F4215" s="12" t="s">
        <v>283</v>
      </c>
      <c r="G4215" s="12" t="s">
        <v>281</v>
      </c>
      <c r="H4215" s="12" t="s">
        <v>1639</v>
      </c>
      <c r="I4215" s="12" t="s">
        <v>7928</v>
      </c>
      <c r="J4215" s="12" t="s">
        <v>7548</v>
      </c>
      <c r="K4215" s="12" t="s">
        <v>19649</v>
      </c>
      <c r="L4215" s="12" t="s">
        <v>2483</v>
      </c>
      <c r="M4215" s="12" t="s">
        <v>15192</v>
      </c>
      <c r="N4215" s="12" t="s">
        <v>7980</v>
      </c>
      <c r="O4215" s="12" t="s">
        <v>19650</v>
      </c>
      <c r="P4215" s="13" t="str">
        <f>+IFERROR(VLOOKUP(Table32[[#This Row],[Código_parroquial]],Table5[[#All],[CÓDIGO PARROQUIA]:[CLASIFICACIÓN]],5,0),+IFERROR(VLOOKUP(CONCATENATE(Table32[[#This Row],[Código Cantón]],"50"),Table5[[#All],[CÓDIGO PARROQUIA]:[CLASIFICACIÓN]],5,0),""))</f>
        <v/>
      </c>
      <c r="Q4215" s="13" t="str">
        <f>+IFERROR(VLOOKUP(Table32[[#This Row],[Código Cantón]],Table4[[#All],[CÓDIGO CANTÓN]:[CLASIFICACIÓN]],6,0),"")</f>
        <v/>
      </c>
    </row>
    <row r="4216" spans="4:17" x14ac:dyDescent="0.3">
      <c r="D4216" s="12" t="s">
        <v>2482</v>
      </c>
      <c r="E4216" s="12" t="s">
        <v>282</v>
      </c>
      <c r="F4216" s="12" t="s">
        <v>283</v>
      </c>
      <c r="G4216" s="12" t="s">
        <v>281</v>
      </c>
      <c r="H4216" s="12" t="s">
        <v>1639</v>
      </c>
      <c r="I4216" s="12" t="s">
        <v>7928</v>
      </c>
      <c r="J4216" s="12" t="s">
        <v>7548</v>
      </c>
      <c r="K4216" s="12" t="s">
        <v>19651</v>
      </c>
      <c r="L4216" s="12" t="s">
        <v>2483</v>
      </c>
      <c r="M4216" s="12" t="s">
        <v>19652</v>
      </c>
      <c r="N4216" s="12" t="s">
        <v>7987</v>
      </c>
      <c r="O4216" s="12" t="s">
        <v>19653</v>
      </c>
      <c r="P4216" s="13" t="str">
        <f>+IFERROR(VLOOKUP(Table32[[#This Row],[Código_parroquial]],Table5[[#All],[CÓDIGO PARROQUIA]:[CLASIFICACIÓN]],5,0),+IFERROR(VLOOKUP(CONCATENATE(Table32[[#This Row],[Código Cantón]],"50"),Table5[[#All],[CÓDIGO PARROQUIA]:[CLASIFICACIÓN]],5,0),""))</f>
        <v/>
      </c>
      <c r="Q4216" s="13" t="str">
        <f>+IFERROR(VLOOKUP(Table32[[#This Row],[Código Cantón]],Table4[[#All],[CÓDIGO CANTÓN]:[CLASIFICACIÓN]],6,0),"")</f>
        <v/>
      </c>
    </row>
    <row r="4217" spans="4:17" x14ac:dyDescent="0.3">
      <c r="D4217" s="12" t="s">
        <v>2482</v>
      </c>
      <c r="E4217" s="12" t="s">
        <v>282</v>
      </c>
      <c r="F4217" s="12" t="s">
        <v>283</v>
      </c>
      <c r="G4217" s="12" t="s">
        <v>281</v>
      </c>
      <c r="H4217" s="12" t="s">
        <v>1639</v>
      </c>
      <c r="I4217" s="12" t="s">
        <v>7928</v>
      </c>
      <c r="J4217" s="12" t="s">
        <v>7548</v>
      </c>
      <c r="K4217" s="12" t="s">
        <v>19654</v>
      </c>
      <c r="L4217" s="12" t="s">
        <v>2483</v>
      </c>
      <c r="M4217" s="12" t="s">
        <v>19655</v>
      </c>
      <c r="N4217" s="12" t="s">
        <v>7987</v>
      </c>
      <c r="O4217" s="12" t="s">
        <v>19656</v>
      </c>
      <c r="P4217" s="13" t="str">
        <f>+IFERROR(VLOOKUP(Table32[[#This Row],[Código_parroquial]],Table5[[#All],[CÓDIGO PARROQUIA]:[CLASIFICACIÓN]],5,0),+IFERROR(VLOOKUP(CONCATENATE(Table32[[#This Row],[Código Cantón]],"50"),Table5[[#All],[CÓDIGO PARROQUIA]:[CLASIFICACIÓN]],5,0),""))</f>
        <v/>
      </c>
      <c r="Q4217" s="13" t="str">
        <f>+IFERROR(VLOOKUP(Table32[[#This Row],[Código Cantón]],Table4[[#All],[CÓDIGO CANTÓN]:[CLASIFICACIÓN]],6,0),"")</f>
        <v/>
      </c>
    </row>
    <row r="4218" spans="4:17" x14ac:dyDescent="0.3">
      <c r="D4218" s="12" t="s">
        <v>2482</v>
      </c>
      <c r="E4218" s="12" t="s">
        <v>282</v>
      </c>
      <c r="F4218" s="12" t="s">
        <v>283</v>
      </c>
      <c r="G4218" s="12" t="s">
        <v>281</v>
      </c>
      <c r="H4218" s="12" t="s">
        <v>1634</v>
      </c>
      <c r="I4218" s="12" t="s">
        <v>7926</v>
      </c>
      <c r="J4218" s="12" t="s">
        <v>7548</v>
      </c>
      <c r="K4218" s="12" t="s">
        <v>19657</v>
      </c>
      <c r="L4218" s="12" t="s">
        <v>2483</v>
      </c>
      <c r="M4218" s="12" t="s">
        <v>19658</v>
      </c>
      <c r="N4218" s="12" t="s">
        <v>7987</v>
      </c>
      <c r="O4218" s="12" t="s">
        <v>19659</v>
      </c>
      <c r="P4218" s="13" t="str">
        <f>+IFERROR(VLOOKUP(Table32[[#This Row],[Código_parroquial]],Table5[[#All],[CÓDIGO PARROQUIA]:[CLASIFICACIÓN]],5,0),+IFERROR(VLOOKUP(CONCATENATE(Table32[[#This Row],[Código Cantón]],"50"),Table5[[#All],[CÓDIGO PARROQUIA]:[CLASIFICACIÓN]],5,0),""))</f>
        <v/>
      </c>
      <c r="Q4218" s="13" t="str">
        <f>+IFERROR(VLOOKUP(Table32[[#This Row],[Código Cantón]],Table4[[#All],[CÓDIGO CANTÓN]:[CLASIFICACIÓN]],6,0),"")</f>
        <v/>
      </c>
    </row>
    <row r="4219" spans="4:17" x14ac:dyDescent="0.3">
      <c r="D4219" s="12" t="s">
        <v>2482</v>
      </c>
      <c r="E4219" s="12" t="s">
        <v>282</v>
      </c>
      <c r="F4219" s="12" t="s">
        <v>283</v>
      </c>
      <c r="G4219" s="12" t="s">
        <v>281</v>
      </c>
      <c r="H4219" s="12" t="s">
        <v>1640</v>
      </c>
      <c r="I4219" s="12" t="s">
        <v>1641</v>
      </c>
      <c r="J4219" s="12" t="s">
        <v>7548</v>
      </c>
      <c r="K4219" s="12" t="s">
        <v>19660</v>
      </c>
      <c r="L4219" s="12" t="s">
        <v>2483</v>
      </c>
      <c r="M4219" s="12" t="s">
        <v>19661</v>
      </c>
      <c r="N4219" s="12" t="s">
        <v>7987</v>
      </c>
      <c r="O4219" s="12" t="s">
        <v>1641</v>
      </c>
      <c r="P4219" s="13" t="str">
        <f>+IFERROR(VLOOKUP(Table32[[#This Row],[Código_parroquial]],Table5[[#All],[CÓDIGO PARROQUIA]:[CLASIFICACIÓN]],5,0),+IFERROR(VLOOKUP(CONCATENATE(Table32[[#This Row],[Código Cantón]],"50"),Table5[[#All],[CÓDIGO PARROQUIA]:[CLASIFICACIÓN]],5,0),""))</f>
        <v/>
      </c>
      <c r="Q4219" s="13" t="str">
        <f>+IFERROR(VLOOKUP(Table32[[#This Row],[Código Cantón]],Table4[[#All],[CÓDIGO CANTÓN]:[CLASIFICACIÓN]],6,0),"")</f>
        <v/>
      </c>
    </row>
    <row r="4220" spans="4:17" x14ac:dyDescent="0.3">
      <c r="D4220" s="12" t="s">
        <v>2482</v>
      </c>
      <c r="E4220" s="12" t="s">
        <v>282</v>
      </c>
      <c r="F4220" s="12" t="s">
        <v>283</v>
      </c>
      <c r="G4220" s="12" t="s">
        <v>281</v>
      </c>
      <c r="H4220" s="12" t="s">
        <v>1648</v>
      </c>
      <c r="I4220" s="12" t="s">
        <v>1649</v>
      </c>
      <c r="J4220" s="12" t="s">
        <v>7550</v>
      </c>
      <c r="K4220" s="12" t="s">
        <v>19662</v>
      </c>
      <c r="L4220" s="12" t="s">
        <v>2483</v>
      </c>
      <c r="M4220" s="12" t="s">
        <v>19663</v>
      </c>
      <c r="N4220" s="12" t="s">
        <v>7987</v>
      </c>
      <c r="O4220" s="12" t="s">
        <v>2680</v>
      </c>
      <c r="P4220" s="13" t="str">
        <f>+IFERROR(VLOOKUP(Table32[[#This Row],[Código_parroquial]],Table5[[#All],[CÓDIGO PARROQUIA]:[CLASIFICACIÓN]],5,0),+IFERROR(VLOOKUP(CONCATENATE(Table32[[#This Row],[Código Cantón]],"50"),Table5[[#All],[CÓDIGO PARROQUIA]:[CLASIFICACIÓN]],5,0),""))</f>
        <v/>
      </c>
      <c r="Q4220" s="13" t="str">
        <f>+IFERROR(VLOOKUP(Table32[[#This Row],[Código Cantón]],Table4[[#All],[CÓDIGO CANTÓN]:[CLASIFICACIÓN]],6,0),"")</f>
        <v/>
      </c>
    </row>
    <row r="4221" spans="4:17" x14ac:dyDescent="0.3">
      <c r="D4221" s="12" t="s">
        <v>2482</v>
      </c>
      <c r="E4221" s="12" t="s">
        <v>282</v>
      </c>
      <c r="F4221" s="12" t="s">
        <v>283</v>
      </c>
      <c r="G4221" s="12" t="s">
        <v>281</v>
      </c>
      <c r="H4221" s="12" t="s">
        <v>1644</v>
      </c>
      <c r="I4221" s="12" t="s">
        <v>198</v>
      </c>
      <c r="J4221" s="12" t="s">
        <v>7548</v>
      </c>
      <c r="K4221" s="12" t="s">
        <v>19664</v>
      </c>
      <c r="L4221" s="12" t="s">
        <v>2483</v>
      </c>
      <c r="M4221" s="12" t="s">
        <v>19665</v>
      </c>
      <c r="N4221" s="12" t="s">
        <v>7987</v>
      </c>
      <c r="O4221" s="12" t="s">
        <v>19666</v>
      </c>
      <c r="P4221" s="13" t="str">
        <f>+IFERROR(VLOOKUP(Table32[[#This Row],[Código_parroquial]],Table5[[#All],[CÓDIGO PARROQUIA]:[CLASIFICACIÓN]],5,0),+IFERROR(VLOOKUP(CONCATENATE(Table32[[#This Row],[Código Cantón]],"50"),Table5[[#All],[CÓDIGO PARROQUIA]:[CLASIFICACIÓN]],5,0),""))</f>
        <v/>
      </c>
      <c r="Q4221" s="13" t="str">
        <f>+IFERROR(VLOOKUP(Table32[[#This Row],[Código Cantón]],Table4[[#All],[CÓDIGO CANTÓN]:[CLASIFICACIÓN]],6,0),"")</f>
        <v/>
      </c>
    </row>
    <row r="4222" spans="4:17" x14ac:dyDescent="0.3">
      <c r="D4222" s="12" t="s">
        <v>2482</v>
      </c>
      <c r="E4222" s="12" t="s">
        <v>282</v>
      </c>
      <c r="F4222" s="12" t="s">
        <v>283</v>
      </c>
      <c r="G4222" s="12" t="s">
        <v>281</v>
      </c>
      <c r="H4222" s="12" t="s">
        <v>1652</v>
      </c>
      <c r="I4222" s="12" t="s">
        <v>2682</v>
      </c>
      <c r="J4222" s="12" t="s">
        <v>7550</v>
      </c>
      <c r="K4222" s="12" t="s">
        <v>19667</v>
      </c>
      <c r="L4222" s="12" t="s">
        <v>2483</v>
      </c>
      <c r="M4222" s="12" t="s">
        <v>19668</v>
      </c>
      <c r="N4222" s="12" t="s">
        <v>7980</v>
      </c>
      <c r="O4222" s="12" t="s">
        <v>19669</v>
      </c>
      <c r="P4222" s="13" t="str">
        <f>+IFERROR(VLOOKUP(Table32[[#This Row],[Código_parroquial]],Table5[[#All],[CÓDIGO PARROQUIA]:[CLASIFICACIÓN]],5,0),+IFERROR(VLOOKUP(CONCATENATE(Table32[[#This Row],[Código Cantón]],"50"),Table5[[#All],[CÓDIGO PARROQUIA]:[CLASIFICACIÓN]],5,0),""))</f>
        <v/>
      </c>
      <c r="Q4222" s="13" t="str">
        <f>+IFERROR(VLOOKUP(Table32[[#This Row],[Código Cantón]],Table4[[#All],[CÓDIGO CANTÓN]:[CLASIFICACIÓN]],6,0),"")</f>
        <v/>
      </c>
    </row>
    <row r="4223" spans="4:17" x14ac:dyDescent="0.3">
      <c r="D4223" s="12" t="s">
        <v>2482</v>
      </c>
      <c r="E4223" s="12" t="s">
        <v>282</v>
      </c>
      <c r="F4223" s="12" t="s">
        <v>283</v>
      </c>
      <c r="G4223" s="12" t="s">
        <v>281</v>
      </c>
      <c r="H4223" s="12" t="s">
        <v>1652</v>
      </c>
      <c r="I4223" s="12" t="s">
        <v>2682</v>
      </c>
      <c r="J4223" s="12" t="s">
        <v>7550</v>
      </c>
      <c r="K4223" s="12" t="s">
        <v>19670</v>
      </c>
      <c r="L4223" s="12" t="s">
        <v>2483</v>
      </c>
      <c r="M4223" s="12" t="s">
        <v>19671</v>
      </c>
      <c r="N4223" s="12" t="s">
        <v>7987</v>
      </c>
      <c r="O4223" s="12" t="s">
        <v>2682</v>
      </c>
      <c r="P4223" s="13" t="str">
        <f>+IFERROR(VLOOKUP(Table32[[#This Row],[Código_parroquial]],Table5[[#All],[CÓDIGO PARROQUIA]:[CLASIFICACIÓN]],5,0),+IFERROR(VLOOKUP(CONCATENATE(Table32[[#This Row],[Código Cantón]],"50"),Table5[[#All],[CÓDIGO PARROQUIA]:[CLASIFICACIÓN]],5,0),""))</f>
        <v/>
      </c>
      <c r="Q4223" s="13" t="str">
        <f>+IFERROR(VLOOKUP(Table32[[#This Row],[Código Cantón]],Table4[[#All],[CÓDIGO CANTÓN]:[CLASIFICACIÓN]],6,0),"")</f>
        <v/>
      </c>
    </row>
    <row r="4224" spans="4:17" x14ac:dyDescent="0.3">
      <c r="D4224" s="12" t="s">
        <v>2482</v>
      </c>
      <c r="E4224" s="12" t="s">
        <v>282</v>
      </c>
      <c r="F4224" s="12" t="s">
        <v>283</v>
      </c>
      <c r="G4224" s="12" t="s">
        <v>281</v>
      </c>
      <c r="H4224" s="12" t="s">
        <v>1640</v>
      </c>
      <c r="I4224" s="12" t="s">
        <v>1641</v>
      </c>
      <c r="J4224" s="12" t="s">
        <v>7548</v>
      </c>
      <c r="K4224" s="12" t="s">
        <v>19672</v>
      </c>
      <c r="L4224" s="12" t="s">
        <v>2483</v>
      </c>
      <c r="M4224" s="12" t="s">
        <v>19673</v>
      </c>
      <c r="N4224" s="12" t="s">
        <v>7987</v>
      </c>
      <c r="O4224" s="12" t="s">
        <v>19674</v>
      </c>
      <c r="P4224" s="13" t="str">
        <f>+IFERROR(VLOOKUP(Table32[[#This Row],[Código_parroquial]],Table5[[#All],[CÓDIGO PARROQUIA]:[CLASIFICACIÓN]],5,0),+IFERROR(VLOOKUP(CONCATENATE(Table32[[#This Row],[Código Cantón]],"50"),Table5[[#All],[CÓDIGO PARROQUIA]:[CLASIFICACIÓN]],5,0),""))</f>
        <v/>
      </c>
      <c r="Q4224" s="13" t="str">
        <f>+IFERROR(VLOOKUP(Table32[[#This Row],[Código Cantón]],Table4[[#All],[CÓDIGO CANTÓN]:[CLASIFICACIÓN]],6,0),"")</f>
        <v/>
      </c>
    </row>
    <row r="4225" spans="4:17" x14ac:dyDescent="0.3">
      <c r="D4225" s="12" t="s">
        <v>2482</v>
      </c>
      <c r="E4225" s="12" t="s">
        <v>282</v>
      </c>
      <c r="F4225" s="12" t="s">
        <v>283</v>
      </c>
      <c r="G4225" s="12" t="s">
        <v>281</v>
      </c>
      <c r="H4225" s="12" t="s">
        <v>1639</v>
      </c>
      <c r="I4225" s="12" t="s">
        <v>7928</v>
      </c>
      <c r="J4225" s="12" t="s">
        <v>7548</v>
      </c>
      <c r="K4225" s="12" t="s">
        <v>19675</v>
      </c>
      <c r="L4225" s="12" t="s">
        <v>2483</v>
      </c>
      <c r="M4225" s="12" t="s">
        <v>2309</v>
      </c>
      <c r="N4225" s="12" t="s">
        <v>7980</v>
      </c>
      <c r="O4225" s="12" t="s">
        <v>19676</v>
      </c>
      <c r="P4225" s="13" t="str">
        <f>+IFERROR(VLOOKUP(Table32[[#This Row],[Código_parroquial]],Table5[[#All],[CÓDIGO PARROQUIA]:[CLASIFICACIÓN]],5,0),+IFERROR(VLOOKUP(CONCATENATE(Table32[[#This Row],[Código Cantón]],"50"),Table5[[#All],[CÓDIGO PARROQUIA]:[CLASIFICACIÓN]],5,0),""))</f>
        <v/>
      </c>
      <c r="Q4225" s="13" t="str">
        <f>+IFERROR(VLOOKUP(Table32[[#This Row],[Código Cantón]],Table4[[#All],[CÓDIGO CANTÓN]:[CLASIFICACIÓN]],6,0),"")</f>
        <v/>
      </c>
    </row>
    <row r="4226" spans="4:17" x14ac:dyDescent="0.3">
      <c r="D4226" s="12" t="s">
        <v>2482</v>
      </c>
      <c r="E4226" s="12" t="s">
        <v>282</v>
      </c>
      <c r="F4226" s="12" t="s">
        <v>283</v>
      </c>
      <c r="G4226" s="12" t="s">
        <v>281</v>
      </c>
      <c r="H4226" s="12" t="s">
        <v>1634</v>
      </c>
      <c r="I4226" s="12" t="s">
        <v>7926</v>
      </c>
      <c r="J4226" s="12" t="s">
        <v>7548</v>
      </c>
      <c r="K4226" s="12" t="s">
        <v>19677</v>
      </c>
      <c r="L4226" s="12" t="s">
        <v>2483</v>
      </c>
      <c r="M4226" s="12" t="s">
        <v>19678</v>
      </c>
      <c r="N4226" s="12" t="s">
        <v>7987</v>
      </c>
      <c r="O4226" s="12" t="s">
        <v>19679</v>
      </c>
      <c r="P4226" s="13" t="str">
        <f>+IFERROR(VLOOKUP(Table32[[#This Row],[Código_parroquial]],Table5[[#All],[CÓDIGO PARROQUIA]:[CLASIFICACIÓN]],5,0),+IFERROR(VLOOKUP(CONCATENATE(Table32[[#This Row],[Código Cantón]],"50"),Table5[[#All],[CÓDIGO PARROQUIA]:[CLASIFICACIÓN]],5,0),""))</f>
        <v/>
      </c>
      <c r="Q4226" s="13" t="str">
        <f>+IFERROR(VLOOKUP(Table32[[#This Row],[Código Cantón]],Table4[[#All],[CÓDIGO CANTÓN]:[CLASIFICACIÓN]],6,0),"")</f>
        <v/>
      </c>
    </row>
    <row r="4227" spans="4:17" x14ac:dyDescent="0.3">
      <c r="D4227" s="12" t="s">
        <v>2482</v>
      </c>
      <c r="E4227" s="12" t="s">
        <v>282</v>
      </c>
      <c r="F4227" s="12" t="s">
        <v>283</v>
      </c>
      <c r="G4227" s="12" t="s">
        <v>281</v>
      </c>
      <c r="H4227" s="12" t="s">
        <v>1638</v>
      </c>
      <c r="I4227" s="12" t="s">
        <v>1366</v>
      </c>
      <c r="J4227" s="12" t="s">
        <v>7548</v>
      </c>
      <c r="K4227" s="12" t="s">
        <v>19680</v>
      </c>
      <c r="L4227" s="12" t="s">
        <v>2483</v>
      </c>
      <c r="M4227" s="12" t="s">
        <v>19681</v>
      </c>
      <c r="N4227" s="12" t="s">
        <v>7987</v>
      </c>
      <c r="O4227" s="12" t="s">
        <v>1366</v>
      </c>
      <c r="P4227" s="13" t="str">
        <f>+IFERROR(VLOOKUP(Table32[[#This Row],[Código_parroquial]],Table5[[#All],[CÓDIGO PARROQUIA]:[CLASIFICACIÓN]],5,0),+IFERROR(VLOOKUP(CONCATENATE(Table32[[#This Row],[Código Cantón]],"50"),Table5[[#All],[CÓDIGO PARROQUIA]:[CLASIFICACIÓN]],5,0),""))</f>
        <v/>
      </c>
      <c r="Q4227" s="13" t="str">
        <f>+IFERROR(VLOOKUP(Table32[[#This Row],[Código Cantón]],Table4[[#All],[CÓDIGO CANTÓN]:[CLASIFICACIÓN]],6,0),"")</f>
        <v/>
      </c>
    </row>
    <row r="4228" spans="4:17" x14ac:dyDescent="0.3">
      <c r="D4228" s="12" t="s">
        <v>2482</v>
      </c>
      <c r="E4228" s="12" t="s">
        <v>282</v>
      </c>
      <c r="F4228" s="12" t="s">
        <v>283</v>
      </c>
      <c r="G4228" s="12" t="s">
        <v>281</v>
      </c>
      <c r="H4228" s="12" t="s">
        <v>1639</v>
      </c>
      <c r="I4228" s="12" t="s">
        <v>7928</v>
      </c>
      <c r="J4228" s="12" t="s">
        <v>7548</v>
      </c>
      <c r="K4228" s="12" t="s">
        <v>19682</v>
      </c>
      <c r="L4228" s="12" t="s">
        <v>2483</v>
      </c>
      <c r="M4228" s="12" t="s">
        <v>19683</v>
      </c>
      <c r="N4228" s="12" t="s">
        <v>7987</v>
      </c>
      <c r="O4228" s="12" t="s">
        <v>19684</v>
      </c>
      <c r="P4228" s="13" t="str">
        <f>+IFERROR(VLOOKUP(Table32[[#This Row],[Código_parroquial]],Table5[[#All],[CÓDIGO PARROQUIA]:[CLASIFICACIÓN]],5,0),+IFERROR(VLOOKUP(CONCATENATE(Table32[[#This Row],[Código Cantón]],"50"),Table5[[#All],[CÓDIGO PARROQUIA]:[CLASIFICACIÓN]],5,0),""))</f>
        <v/>
      </c>
      <c r="Q4228" s="13" t="str">
        <f>+IFERROR(VLOOKUP(Table32[[#This Row],[Código Cantón]],Table4[[#All],[CÓDIGO CANTÓN]:[CLASIFICACIÓN]],6,0),"")</f>
        <v/>
      </c>
    </row>
    <row r="4229" spans="4:17" x14ac:dyDescent="0.3">
      <c r="D4229" s="12" t="s">
        <v>2482</v>
      </c>
      <c r="E4229" s="12" t="s">
        <v>282</v>
      </c>
      <c r="F4229" s="12" t="s">
        <v>283</v>
      </c>
      <c r="G4229" s="12" t="s">
        <v>281</v>
      </c>
      <c r="H4229" s="12" t="s">
        <v>1645</v>
      </c>
      <c r="I4229" s="12" t="s">
        <v>2539</v>
      </c>
      <c r="J4229" s="12" t="s">
        <v>7550</v>
      </c>
      <c r="K4229" s="12" t="s">
        <v>19685</v>
      </c>
      <c r="L4229" s="12" t="s">
        <v>2483</v>
      </c>
      <c r="M4229" s="12" t="s">
        <v>19686</v>
      </c>
      <c r="N4229" s="12" t="s">
        <v>7987</v>
      </c>
      <c r="O4229" s="12" t="s">
        <v>2636</v>
      </c>
      <c r="P4229" s="13" t="str">
        <f>+IFERROR(VLOOKUP(Table32[[#This Row],[Código_parroquial]],Table5[[#All],[CÓDIGO PARROQUIA]:[CLASIFICACIÓN]],5,0),+IFERROR(VLOOKUP(CONCATENATE(Table32[[#This Row],[Código Cantón]],"50"),Table5[[#All],[CÓDIGO PARROQUIA]:[CLASIFICACIÓN]],5,0),""))</f>
        <v/>
      </c>
      <c r="Q4229" s="13" t="str">
        <f>+IFERROR(VLOOKUP(Table32[[#This Row],[Código Cantón]],Table4[[#All],[CÓDIGO CANTÓN]:[CLASIFICACIÓN]],6,0),"")</f>
        <v/>
      </c>
    </row>
    <row r="4230" spans="4:17" x14ac:dyDescent="0.3">
      <c r="D4230" s="12" t="s">
        <v>2482</v>
      </c>
      <c r="E4230" s="12" t="s">
        <v>282</v>
      </c>
      <c r="F4230" s="12" t="s">
        <v>283</v>
      </c>
      <c r="G4230" s="12" t="s">
        <v>281</v>
      </c>
      <c r="H4230" s="12" t="s">
        <v>1639</v>
      </c>
      <c r="I4230" s="12" t="s">
        <v>7928</v>
      </c>
      <c r="J4230" s="12" t="s">
        <v>7548</v>
      </c>
      <c r="K4230" s="12" t="s">
        <v>19687</v>
      </c>
      <c r="L4230" s="12" t="s">
        <v>2483</v>
      </c>
      <c r="M4230" s="12" t="s">
        <v>19688</v>
      </c>
      <c r="N4230" s="12" t="s">
        <v>7987</v>
      </c>
      <c r="O4230" s="12" t="s">
        <v>19689</v>
      </c>
      <c r="P4230" s="13" t="str">
        <f>+IFERROR(VLOOKUP(Table32[[#This Row],[Código_parroquial]],Table5[[#All],[CÓDIGO PARROQUIA]:[CLASIFICACIÓN]],5,0),+IFERROR(VLOOKUP(CONCATENATE(Table32[[#This Row],[Código Cantón]],"50"),Table5[[#All],[CÓDIGO PARROQUIA]:[CLASIFICACIÓN]],5,0),""))</f>
        <v/>
      </c>
      <c r="Q4230" s="13" t="str">
        <f>+IFERROR(VLOOKUP(Table32[[#This Row],[Código Cantón]],Table4[[#All],[CÓDIGO CANTÓN]:[CLASIFICACIÓN]],6,0),"")</f>
        <v/>
      </c>
    </row>
    <row r="4231" spans="4:17" x14ac:dyDescent="0.3">
      <c r="D4231" s="12" t="s">
        <v>2482</v>
      </c>
      <c r="E4231" s="12" t="s">
        <v>282</v>
      </c>
      <c r="F4231" s="12" t="s">
        <v>283</v>
      </c>
      <c r="G4231" s="12" t="s">
        <v>281</v>
      </c>
      <c r="H4231" s="12" t="s">
        <v>1636</v>
      </c>
      <c r="I4231" s="12" t="s">
        <v>7927</v>
      </c>
      <c r="J4231" s="12" t="s">
        <v>7548</v>
      </c>
      <c r="K4231" s="12" t="s">
        <v>19690</v>
      </c>
      <c r="L4231" s="12" t="s">
        <v>2483</v>
      </c>
      <c r="M4231" s="12" t="s">
        <v>19691</v>
      </c>
      <c r="N4231" s="12" t="s">
        <v>7987</v>
      </c>
      <c r="O4231" s="12" t="s">
        <v>19692</v>
      </c>
      <c r="P4231" s="13" t="str">
        <f>+IFERROR(VLOOKUP(Table32[[#This Row],[Código_parroquial]],Table5[[#All],[CÓDIGO PARROQUIA]:[CLASIFICACIÓN]],5,0),+IFERROR(VLOOKUP(CONCATENATE(Table32[[#This Row],[Código Cantón]],"50"),Table5[[#All],[CÓDIGO PARROQUIA]:[CLASIFICACIÓN]],5,0),""))</f>
        <v/>
      </c>
      <c r="Q4231" s="13" t="str">
        <f>+IFERROR(VLOOKUP(Table32[[#This Row],[Código Cantón]],Table4[[#All],[CÓDIGO CANTÓN]:[CLASIFICACIÓN]],6,0),"")</f>
        <v/>
      </c>
    </row>
    <row r="4232" spans="4:17" x14ac:dyDescent="0.3">
      <c r="D4232" s="12" t="s">
        <v>2482</v>
      </c>
      <c r="E4232" s="12" t="s">
        <v>282</v>
      </c>
      <c r="F4232" s="12" t="s">
        <v>283</v>
      </c>
      <c r="G4232" s="12" t="s">
        <v>281</v>
      </c>
      <c r="H4232" s="12" t="s">
        <v>1639</v>
      </c>
      <c r="I4232" s="12" t="s">
        <v>7928</v>
      </c>
      <c r="J4232" s="12" t="s">
        <v>7548</v>
      </c>
      <c r="K4232" s="12" t="s">
        <v>19693</v>
      </c>
      <c r="L4232" s="12" t="s">
        <v>2483</v>
      </c>
      <c r="M4232" s="12" t="s">
        <v>19694</v>
      </c>
      <c r="N4232" s="12" t="s">
        <v>7987</v>
      </c>
      <c r="O4232" s="12" t="s">
        <v>19695</v>
      </c>
      <c r="P4232" s="13" t="str">
        <f>+IFERROR(VLOOKUP(Table32[[#This Row],[Código_parroquial]],Table5[[#All],[CÓDIGO PARROQUIA]:[CLASIFICACIÓN]],5,0),+IFERROR(VLOOKUP(CONCATENATE(Table32[[#This Row],[Código Cantón]],"50"),Table5[[#All],[CÓDIGO PARROQUIA]:[CLASIFICACIÓN]],5,0),""))</f>
        <v/>
      </c>
      <c r="Q4232" s="13" t="str">
        <f>+IFERROR(VLOOKUP(Table32[[#This Row],[Código Cantón]],Table4[[#All],[CÓDIGO CANTÓN]:[CLASIFICACIÓN]],6,0),"")</f>
        <v/>
      </c>
    </row>
    <row r="4233" spans="4:17" x14ac:dyDescent="0.3">
      <c r="D4233" s="12" t="s">
        <v>2482</v>
      </c>
      <c r="E4233" s="12" t="s">
        <v>282</v>
      </c>
      <c r="F4233" s="12" t="s">
        <v>283</v>
      </c>
      <c r="G4233" s="12" t="s">
        <v>281</v>
      </c>
      <c r="H4233" s="12" t="s">
        <v>1639</v>
      </c>
      <c r="I4233" s="12" t="s">
        <v>7928</v>
      </c>
      <c r="J4233" s="12" t="s">
        <v>7548</v>
      </c>
      <c r="K4233" s="12" t="s">
        <v>19696</v>
      </c>
      <c r="L4233" s="12" t="s">
        <v>2483</v>
      </c>
      <c r="M4233" s="12" t="s">
        <v>19697</v>
      </c>
      <c r="N4233" s="12" t="s">
        <v>7987</v>
      </c>
      <c r="O4233" s="12" t="s">
        <v>19698</v>
      </c>
      <c r="P4233" s="13" t="str">
        <f>+IFERROR(VLOOKUP(Table32[[#This Row],[Código_parroquial]],Table5[[#All],[CÓDIGO PARROQUIA]:[CLASIFICACIÓN]],5,0),+IFERROR(VLOOKUP(CONCATENATE(Table32[[#This Row],[Código Cantón]],"50"),Table5[[#All],[CÓDIGO PARROQUIA]:[CLASIFICACIÓN]],5,0),""))</f>
        <v/>
      </c>
      <c r="Q4233" s="13" t="str">
        <f>+IFERROR(VLOOKUP(Table32[[#This Row],[Código Cantón]],Table4[[#All],[CÓDIGO CANTÓN]:[CLASIFICACIÓN]],6,0),"")</f>
        <v/>
      </c>
    </row>
    <row r="4234" spans="4:17" x14ac:dyDescent="0.3">
      <c r="D4234" s="12" t="s">
        <v>2482</v>
      </c>
      <c r="E4234" s="12" t="s">
        <v>282</v>
      </c>
      <c r="F4234" s="12" t="s">
        <v>283</v>
      </c>
      <c r="G4234" s="12" t="s">
        <v>281</v>
      </c>
      <c r="H4234" s="12" t="s">
        <v>1648</v>
      </c>
      <c r="I4234" s="12" t="s">
        <v>1649</v>
      </c>
      <c r="J4234" s="12" t="s">
        <v>7550</v>
      </c>
      <c r="K4234" s="12" t="s">
        <v>19699</v>
      </c>
      <c r="L4234" s="12" t="s">
        <v>2483</v>
      </c>
      <c r="M4234" s="12" t="s">
        <v>19700</v>
      </c>
      <c r="N4234" s="12" t="s">
        <v>7987</v>
      </c>
      <c r="O4234" s="12" t="s">
        <v>19701</v>
      </c>
      <c r="P4234" s="13" t="str">
        <f>+IFERROR(VLOOKUP(Table32[[#This Row],[Código_parroquial]],Table5[[#All],[CÓDIGO PARROQUIA]:[CLASIFICACIÓN]],5,0),+IFERROR(VLOOKUP(CONCATENATE(Table32[[#This Row],[Código Cantón]],"50"),Table5[[#All],[CÓDIGO PARROQUIA]:[CLASIFICACIÓN]],5,0),""))</f>
        <v/>
      </c>
      <c r="Q4234" s="13" t="str">
        <f>+IFERROR(VLOOKUP(Table32[[#This Row],[Código Cantón]],Table4[[#All],[CÓDIGO CANTÓN]:[CLASIFICACIÓN]],6,0),"")</f>
        <v/>
      </c>
    </row>
    <row r="4235" spans="4:17" x14ac:dyDescent="0.3">
      <c r="D4235" s="12" t="s">
        <v>2482</v>
      </c>
      <c r="E4235" s="12" t="s">
        <v>282</v>
      </c>
      <c r="F4235" s="12" t="s">
        <v>283</v>
      </c>
      <c r="G4235" s="12" t="s">
        <v>281</v>
      </c>
      <c r="H4235" s="12" t="s">
        <v>1639</v>
      </c>
      <c r="I4235" s="12" t="s">
        <v>7928</v>
      </c>
      <c r="J4235" s="12" t="s">
        <v>7548</v>
      </c>
      <c r="K4235" s="12" t="s">
        <v>19702</v>
      </c>
      <c r="L4235" s="12" t="s">
        <v>2483</v>
      </c>
      <c r="M4235" s="12" t="s">
        <v>19703</v>
      </c>
      <c r="N4235" s="12" t="s">
        <v>7980</v>
      </c>
      <c r="O4235" s="12" t="s">
        <v>19704</v>
      </c>
      <c r="P4235" s="13" t="str">
        <f>+IFERROR(VLOOKUP(Table32[[#This Row],[Código_parroquial]],Table5[[#All],[CÓDIGO PARROQUIA]:[CLASIFICACIÓN]],5,0),+IFERROR(VLOOKUP(CONCATENATE(Table32[[#This Row],[Código Cantón]],"50"),Table5[[#All],[CÓDIGO PARROQUIA]:[CLASIFICACIÓN]],5,0),""))</f>
        <v/>
      </c>
      <c r="Q4235" s="13" t="str">
        <f>+IFERROR(VLOOKUP(Table32[[#This Row],[Código Cantón]],Table4[[#All],[CÓDIGO CANTÓN]:[CLASIFICACIÓN]],6,0),"")</f>
        <v/>
      </c>
    </row>
    <row r="4236" spans="4:17" x14ac:dyDescent="0.3">
      <c r="D4236" s="12" t="s">
        <v>2482</v>
      </c>
      <c r="E4236" s="12" t="s">
        <v>282</v>
      </c>
      <c r="F4236" s="12" t="s">
        <v>283</v>
      </c>
      <c r="G4236" s="12" t="s">
        <v>281</v>
      </c>
      <c r="H4236" s="12" t="s">
        <v>1636</v>
      </c>
      <c r="I4236" s="12" t="s">
        <v>7927</v>
      </c>
      <c r="J4236" s="12" t="s">
        <v>7548</v>
      </c>
      <c r="K4236" s="12" t="s">
        <v>19705</v>
      </c>
      <c r="L4236" s="12" t="s">
        <v>2483</v>
      </c>
      <c r="M4236" s="12" t="s">
        <v>19706</v>
      </c>
      <c r="N4236" s="12" t="s">
        <v>7980</v>
      </c>
      <c r="O4236" s="12" t="s">
        <v>19707</v>
      </c>
      <c r="P4236" s="13" t="str">
        <f>+IFERROR(VLOOKUP(Table32[[#This Row],[Código_parroquial]],Table5[[#All],[CÓDIGO PARROQUIA]:[CLASIFICACIÓN]],5,0),+IFERROR(VLOOKUP(CONCATENATE(Table32[[#This Row],[Código Cantón]],"50"),Table5[[#All],[CÓDIGO PARROQUIA]:[CLASIFICACIÓN]],5,0),""))</f>
        <v/>
      </c>
      <c r="Q4236" s="13" t="str">
        <f>+IFERROR(VLOOKUP(Table32[[#This Row],[Código Cantón]],Table4[[#All],[CÓDIGO CANTÓN]:[CLASIFICACIÓN]],6,0),"")</f>
        <v/>
      </c>
    </row>
    <row r="4237" spans="4:17" x14ac:dyDescent="0.3">
      <c r="D4237" s="12" t="s">
        <v>2482</v>
      </c>
      <c r="E4237" s="12" t="s">
        <v>282</v>
      </c>
      <c r="F4237" s="12" t="s">
        <v>283</v>
      </c>
      <c r="G4237" s="12" t="s">
        <v>281</v>
      </c>
      <c r="H4237" s="12" t="s">
        <v>1634</v>
      </c>
      <c r="I4237" s="12" t="s">
        <v>7926</v>
      </c>
      <c r="J4237" s="12" t="s">
        <v>7548</v>
      </c>
      <c r="K4237" s="12" t="s">
        <v>19708</v>
      </c>
      <c r="L4237" s="12" t="s">
        <v>2483</v>
      </c>
      <c r="M4237" s="12" t="s">
        <v>19709</v>
      </c>
      <c r="N4237" s="12" t="s">
        <v>7987</v>
      </c>
      <c r="O4237" s="12" t="s">
        <v>19710</v>
      </c>
      <c r="P4237" s="13" t="str">
        <f>+IFERROR(VLOOKUP(Table32[[#This Row],[Código_parroquial]],Table5[[#All],[CÓDIGO PARROQUIA]:[CLASIFICACIÓN]],5,0),+IFERROR(VLOOKUP(CONCATENATE(Table32[[#This Row],[Código Cantón]],"50"),Table5[[#All],[CÓDIGO PARROQUIA]:[CLASIFICACIÓN]],5,0),""))</f>
        <v/>
      </c>
      <c r="Q4237" s="13" t="str">
        <f>+IFERROR(VLOOKUP(Table32[[#This Row],[Código Cantón]],Table4[[#All],[CÓDIGO CANTÓN]:[CLASIFICACIÓN]],6,0),"")</f>
        <v/>
      </c>
    </row>
    <row r="4238" spans="4:17" x14ac:dyDescent="0.3">
      <c r="D4238" s="12" t="s">
        <v>2482</v>
      </c>
      <c r="E4238" s="12" t="s">
        <v>282</v>
      </c>
      <c r="F4238" s="12" t="s">
        <v>283</v>
      </c>
      <c r="G4238" s="12" t="s">
        <v>281</v>
      </c>
      <c r="H4238" s="12" t="s">
        <v>1639</v>
      </c>
      <c r="I4238" s="12" t="s">
        <v>7928</v>
      </c>
      <c r="J4238" s="12" t="s">
        <v>7548</v>
      </c>
      <c r="K4238" s="12" t="s">
        <v>19711</v>
      </c>
      <c r="L4238" s="12" t="s">
        <v>2483</v>
      </c>
      <c r="M4238" s="12" t="s">
        <v>19712</v>
      </c>
      <c r="N4238" s="12" t="s">
        <v>7987</v>
      </c>
      <c r="O4238" s="12" t="s">
        <v>19713</v>
      </c>
      <c r="P4238" s="13" t="str">
        <f>+IFERROR(VLOOKUP(Table32[[#This Row],[Código_parroquial]],Table5[[#All],[CÓDIGO PARROQUIA]:[CLASIFICACIÓN]],5,0),+IFERROR(VLOOKUP(CONCATENATE(Table32[[#This Row],[Código Cantón]],"50"),Table5[[#All],[CÓDIGO PARROQUIA]:[CLASIFICACIÓN]],5,0),""))</f>
        <v/>
      </c>
      <c r="Q4238" s="13" t="str">
        <f>+IFERROR(VLOOKUP(Table32[[#This Row],[Código Cantón]],Table4[[#All],[CÓDIGO CANTÓN]:[CLASIFICACIÓN]],6,0),"")</f>
        <v/>
      </c>
    </row>
    <row r="4239" spans="4:17" x14ac:dyDescent="0.3">
      <c r="D4239" s="12" t="s">
        <v>2482</v>
      </c>
      <c r="E4239" s="12" t="s">
        <v>282</v>
      </c>
      <c r="F4239" s="12" t="s">
        <v>283</v>
      </c>
      <c r="G4239" s="12" t="s">
        <v>281</v>
      </c>
      <c r="H4239" s="12" t="s">
        <v>1639</v>
      </c>
      <c r="I4239" s="12" t="s">
        <v>7928</v>
      </c>
      <c r="J4239" s="12" t="s">
        <v>7548</v>
      </c>
      <c r="K4239" s="12" t="s">
        <v>19714</v>
      </c>
      <c r="L4239" s="12" t="s">
        <v>2483</v>
      </c>
      <c r="M4239" s="12" t="s">
        <v>19715</v>
      </c>
      <c r="N4239" s="12" t="s">
        <v>7987</v>
      </c>
      <c r="O4239" s="12" t="s">
        <v>19716</v>
      </c>
      <c r="P4239" s="13" t="str">
        <f>+IFERROR(VLOOKUP(Table32[[#This Row],[Código_parroquial]],Table5[[#All],[CÓDIGO PARROQUIA]:[CLASIFICACIÓN]],5,0),+IFERROR(VLOOKUP(CONCATENATE(Table32[[#This Row],[Código Cantón]],"50"),Table5[[#All],[CÓDIGO PARROQUIA]:[CLASIFICACIÓN]],5,0),""))</f>
        <v/>
      </c>
      <c r="Q4239" s="13" t="str">
        <f>+IFERROR(VLOOKUP(Table32[[#This Row],[Código Cantón]],Table4[[#All],[CÓDIGO CANTÓN]:[CLASIFICACIÓN]],6,0),"")</f>
        <v/>
      </c>
    </row>
    <row r="4240" spans="4:17" x14ac:dyDescent="0.3">
      <c r="D4240" s="12" t="s">
        <v>2482</v>
      </c>
      <c r="E4240" s="12" t="s">
        <v>282</v>
      </c>
      <c r="F4240" s="12" t="s">
        <v>283</v>
      </c>
      <c r="G4240" s="12" t="s">
        <v>281</v>
      </c>
      <c r="H4240" s="12" t="s">
        <v>1638</v>
      </c>
      <c r="I4240" s="12" t="s">
        <v>1366</v>
      </c>
      <c r="J4240" s="12" t="s">
        <v>7548</v>
      </c>
      <c r="K4240" s="12" t="s">
        <v>19717</v>
      </c>
      <c r="L4240" s="12" t="s">
        <v>2483</v>
      </c>
      <c r="M4240" s="12" t="s">
        <v>19718</v>
      </c>
      <c r="N4240" s="12" t="s">
        <v>7987</v>
      </c>
      <c r="O4240" s="12" t="s">
        <v>1366</v>
      </c>
      <c r="P4240" s="13" t="str">
        <f>+IFERROR(VLOOKUP(Table32[[#This Row],[Código_parroquial]],Table5[[#All],[CÓDIGO PARROQUIA]:[CLASIFICACIÓN]],5,0),+IFERROR(VLOOKUP(CONCATENATE(Table32[[#This Row],[Código Cantón]],"50"),Table5[[#All],[CÓDIGO PARROQUIA]:[CLASIFICACIÓN]],5,0),""))</f>
        <v/>
      </c>
      <c r="Q4240" s="13" t="str">
        <f>+IFERROR(VLOOKUP(Table32[[#This Row],[Código Cantón]],Table4[[#All],[CÓDIGO CANTÓN]:[CLASIFICACIÓN]],6,0),"")</f>
        <v/>
      </c>
    </row>
    <row r="4241" spans="4:17" x14ac:dyDescent="0.3">
      <c r="D4241" s="12" t="s">
        <v>2482</v>
      </c>
      <c r="E4241" s="12" t="s">
        <v>282</v>
      </c>
      <c r="F4241" s="12" t="s">
        <v>283</v>
      </c>
      <c r="G4241" s="12" t="s">
        <v>281</v>
      </c>
      <c r="H4241" s="12" t="s">
        <v>1639</v>
      </c>
      <c r="I4241" s="12" t="s">
        <v>7928</v>
      </c>
      <c r="J4241" s="12" t="s">
        <v>7548</v>
      </c>
      <c r="K4241" s="12" t="s">
        <v>19719</v>
      </c>
      <c r="L4241" s="12" t="s">
        <v>2483</v>
      </c>
      <c r="M4241" s="12" t="s">
        <v>19720</v>
      </c>
      <c r="N4241" s="12" t="s">
        <v>7987</v>
      </c>
      <c r="O4241" s="12" t="s">
        <v>19721</v>
      </c>
      <c r="P4241" s="13" t="str">
        <f>+IFERROR(VLOOKUP(Table32[[#This Row],[Código_parroquial]],Table5[[#All],[CÓDIGO PARROQUIA]:[CLASIFICACIÓN]],5,0),+IFERROR(VLOOKUP(CONCATENATE(Table32[[#This Row],[Código Cantón]],"50"),Table5[[#All],[CÓDIGO PARROQUIA]:[CLASIFICACIÓN]],5,0),""))</f>
        <v/>
      </c>
      <c r="Q4241" s="13" t="str">
        <f>+IFERROR(VLOOKUP(Table32[[#This Row],[Código Cantón]],Table4[[#All],[CÓDIGO CANTÓN]:[CLASIFICACIÓN]],6,0),"")</f>
        <v/>
      </c>
    </row>
    <row r="4242" spans="4:17" x14ac:dyDescent="0.3">
      <c r="D4242" s="12" t="s">
        <v>2482</v>
      </c>
      <c r="E4242" s="12" t="s">
        <v>282</v>
      </c>
      <c r="F4242" s="12" t="s">
        <v>283</v>
      </c>
      <c r="G4242" s="12" t="s">
        <v>281</v>
      </c>
      <c r="H4242" s="12" t="s">
        <v>1642</v>
      </c>
      <c r="I4242" s="12" t="s">
        <v>1643</v>
      </c>
      <c r="J4242" s="12" t="s">
        <v>7548</v>
      </c>
      <c r="K4242" s="12" t="s">
        <v>19722</v>
      </c>
      <c r="L4242" s="12" t="s">
        <v>2483</v>
      </c>
      <c r="M4242" s="12" t="s">
        <v>19723</v>
      </c>
      <c r="N4242" s="12" t="s">
        <v>7980</v>
      </c>
      <c r="O4242" s="12" t="s">
        <v>19724</v>
      </c>
      <c r="P4242" s="13" t="str">
        <f>+IFERROR(VLOOKUP(Table32[[#This Row],[Código_parroquial]],Table5[[#All],[CÓDIGO PARROQUIA]:[CLASIFICACIÓN]],5,0),+IFERROR(VLOOKUP(CONCATENATE(Table32[[#This Row],[Código Cantón]],"50"),Table5[[#All],[CÓDIGO PARROQUIA]:[CLASIFICACIÓN]],5,0),""))</f>
        <v/>
      </c>
      <c r="Q4242" s="13" t="str">
        <f>+IFERROR(VLOOKUP(Table32[[#This Row],[Código Cantón]],Table4[[#All],[CÓDIGO CANTÓN]:[CLASIFICACIÓN]],6,0),"")</f>
        <v/>
      </c>
    </row>
    <row r="4243" spans="4:17" x14ac:dyDescent="0.3">
      <c r="D4243" s="12" t="s">
        <v>2482</v>
      </c>
      <c r="E4243" s="12" t="s">
        <v>282</v>
      </c>
      <c r="F4243" s="12" t="s">
        <v>283</v>
      </c>
      <c r="G4243" s="12" t="s">
        <v>281</v>
      </c>
      <c r="H4243" s="12" t="s">
        <v>1639</v>
      </c>
      <c r="I4243" s="12" t="s">
        <v>7928</v>
      </c>
      <c r="J4243" s="12" t="s">
        <v>7548</v>
      </c>
      <c r="K4243" s="12" t="s">
        <v>19725</v>
      </c>
      <c r="L4243" s="12" t="s">
        <v>2483</v>
      </c>
      <c r="M4243" s="12" t="s">
        <v>19726</v>
      </c>
      <c r="N4243" s="12" t="s">
        <v>7980</v>
      </c>
      <c r="O4243" s="12" t="s">
        <v>19727</v>
      </c>
      <c r="P4243" s="13" t="str">
        <f>+IFERROR(VLOOKUP(Table32[[#This Row],[Código_parroquial]],Table5[[#All],[CÓDIGO PARROQUIA]:[CLASIFICACIÓN]],5,0),+IFERROR(VLOOKUP(CONCATENATE(Table32[[#This Row],[Código Cantón]],"50"),Table5[[#All],[CÓDIGO PARROQUIA]:[CLASIFICACIÓN]],5,0),""))</f>
        <v/>
      </c>
      <c r="Q4243" s="13" t="str">
        <f>+IFERROR(VLOOKUP(Table32[[#This Row],[Código Cantón]],Table4[[#All],[CÓDIGO CANTÓN]:[CLASIFICACIÓN]],6,0),"")</f>
        <v/>
      </c>
    </row>
    <row r="4244" spans="4:17" x14ac:dyDescent="0.3">
      <c r="D4244" s="12" t="s">
        <v>2482</v>
      </c>
      <c r="E4244" s="12" t="s">
        <v>282</v>
      </c>
      <c r="F4244" s="12" t="s">
        <v>283</v>
      </c>
      <c r="G4244" s="12" t="s">
        <v>281</v>
      </c>
      <c r="H4244" s="12" t="s">
        <v>1653</v>
      </c>
      <c r="I4244" s="12" t="s">
        <v>7740</v>
      </c>
      <c r="J4244" s="12" t="s">
        <v>7550</v>
      </c>
      <c r="K4244" s="12" t="s">
        <v>19728</v>
      </c>
      <c r="L4244" s="12" t="s">
        <v>2483</v>
      </c>
      <c r="M4244" s="12" t="s">
        <v>19729</v>
      </c>
      <c r="N4244" s="12" t="s">
        <v>7987</v>
      </c>
      <c r="O4244" s="12" t="s">
        <v>1654</v>
      </c>
      <c r="P4244" s="13" t="str">
        <f>+IFERROR(VLOOKUP(Table32[[#This Row],[Código_parroquial]],Table5[[#All],[CÓDIGO PARROQUIA]:[CLASIFICACIÓN]],5,0),+IFERROR(VLOOKUP(CONCATENATE(Table32[[#This Row],[Código Cantón]],"50"),Table5[[#All],[CÓDIGO PARROQUIA]:[CLASIFICACIÓN]],5,0),""))</f>
        <v/>
      </c>
      <c r="Q4244" s="13" t="str">
        <f>+IFERROR(VLOOKUP(Table32[[#This Row],[Código Cantón]],Table4[[#All],[CÓDIGO CANTÓN]:[CLASIFICACIÓN]],6,0),"")</f>
        <v/>
      </c>
    </row>
    <row r="4245" spans="4:17" x14ac:dyDescent="0.3">
      <c r="D4245" s="12" t="s">
        <v>2482</v>
      </c>
      <c r="E4245" s="12" t="s">
        <v>282</v>
      </c>
      <c r="F4245" s="12" t="s">
        <v>283</v>
      </c>
      <c r="G4245" s="12" t="s">
        <v>281</v>
      </c>
      <c r="H4245" s="12" t="s">
        <v>1636</v>
      </c>
      <c r="I4245" s="12" t="s">
        <v>7927</v>
      </c>
      <c r="J4245" s="12" t="s">
        <v>7548</v>
      </c>
      <c r="K4245" s="12" t="s">
        <v>19730</v>
      </c>
      <c r="L4245" s="12" t="s">
        <v>2483</v>
      </c>
      <c r="M4245" s="12" t="s">
        <v>19731</v>
      </c>
      <c r="N4245" s="12" t="s">
        <v>7987</v>
      </c>
      <c r="O4245" s="12" t="s">
        <v>19732</v>
      </c>
      <c r="P4245" s="13" t="str">
        <f>+IFERROR(VLOOKUP(Table32[[#This Row],[Código_parroquial]],Table5[[#All],[CÓDIGO PARROQUIA]:[CLASIFICACIÓN]],5,0),+IFERROR(VLOOKUP(CONCATENATE(Table32[[#This Row],[Código Cantón]],"50"),Table5[[#All],[CÓDIGO PARROQUIA]:[CLASIFICACIÓN]],5,0),""))</f>
        <v/>
      </c>
      <c r="Q4245" s="13" t="str">
        <f>+IFERROR(VLOOKUP(Table32[[#This Row],[Código Cantón]],Table4[[#All],[CÓDIGO CANTÓN]:[CLASIFICACIÓN]],6,0),"")</f>
        <v/>
      </c>
    </row>
    <row r="4246" spans="4:17" x14ac:dyDescent="0.3">
      <c r="D4246" s="12" t="s">
        <v>2482</v>
      </c>
      <c r="E4246" s="12" t="s">
        <v>282</v>
      </c>
      <c r="F4246" s="12" t="s">
        <v>283</v>
      </c>
      <c r="G4246" s="12" t="s">
        <v>281</v>
      </c>
      <c r="H4246" s="12" t="s">
        <v>1652</v>
      </c>
      <c r="I4246" s="12" t="s">
        <v>2682</v>
      </c>
      <c r="J4246" s="12" t="s">
        <v>7550</v>
      </c>
      <c r="K4246" s="12" t="s">
        <v>19733</v>
      </c>
      <c r="L4246" s="12" t="s">
        <v>2483</v>
      </c>
      <c r="M4246" s="12" t="s">
        <v>19734</v>
      </c>
      <c r="N4246" s="12" t="s">
        <v>7980</v>
      </c>
      <c r="O4246" s="12" t="s">
        <v>19735</v>
      </c>
      <c r="P4246" s="13" t="str">
        <f>+IFERROR(VLOOKUP(Table32[[#This Row],[Código_parroquial]],Table5[[#All],[CÓDIGO PARROQUIA]:[CLASIFICACIÓN]],5,0),+IFERROR(VLOOKUP(CONCATENATE(Table32[[#This Row],[Código Cantón]],"50"),Table5[[#All],[CÓDIGO PARROQUIA]:[CLASIFICACIÓN]],5,0),""))</f>
        <v/>
      </c>
      <c r="Q4246" s="13" t="str">
        <f>+IFERROR(VLOOKUP(Table32[[#This Row],[Código Cantón]],Table4[[#All],[CÓDIGO CANTÓN]:[CLASIFICACIÓN]],6,0),"")</f>
        <v/>
      </c>
    </row>
    <row r="4247" spans="4:17" x14ac:dyDescent="0.3">
      <c r="D4247" s="12" t="s">
        <v>2482</v>
      </c>
      <c r="E4247" s="12" t="s">
        <v>282</v>
      </c>
      <c r="F4247" s="12" t="s">
        <v>283</v>
      </c>
      <c r="G4247" s="12" t="s">
        <v>281</v>
      </c>
      <c r="H4247" s="12" t="s">
        <v>1652</v>
      </c>
      <c r="I4247" s="12" t="s">
        <v>2682</v>
      </c>
      <c r="J4247" s="12" t="s">
        <v>7550</v>
      </c>
      <c r="K4247" s="12" t="s">
        <v>19736</v>
      </c>
      <c r="L4247" s="12" t="s">
        <v>2483</v>
      </c>
      <c r="M4247" s="12" t="s">
        <v>19737</v>
      </c>
      <c r="N4247" s="12" t="s">
        <v>7987</v>
      </c>
      <c r="O4247" s="12" t="s">
        <v>19738</v>
      </c>
      <c r="P4247" s="13" t="str">
        <f>+IFERROR(VLOOKUP(Table32[[#This Row],[Código_parroquial]],Table5[[#All],[CÓDIGO PARROQUIA]:[CLASIFICACIÓN]],5,0),+IFERROR(VLOOKUP(CONCATENATE(Table32[[#This Row],[Código Cantón]],"50"),Table5[[#All],[CÓDIGO PARROQUIA]:[CLASIFICACIÓN]],5,0),""))</f>
        <v/>
      </c>
      <c r="Q4247" s="13" t="str">
        <f>+IFERROR(VLOOKUP(Table32[[#This Row],[Código Cantón]],Table4[[#All],[CÓDIGO CANTÓN]:[CLASIFICACIÓN]],6,0),"")</f>
        <v/>
      </c>
    </row>
    <row r="4248" spans="4:17" x14ac:dyDescent="0.3">
      <c r="D4248" s="12" t="s">
        <v>2482</v>
      </c>
      <c r="E4248" s="12" t="s">
        <v>282</v>
      </c>
      <c r="F4248" s="12" t="s">
        <v>283</v>
      </c>
      <c r="G4248" s="12" t="s">
        <v>281</v>
      </c>
      <c r="H4248" s="12" t="s">
        <v>1644</v>
      </c>
      <c r="I4248" s="12" t="s">
        <v>198</v>
      </c>
      <c r="J4248" s="12" t="s">
        <v>7548</v>
      </c>
      <c r="K4248" s="12" t="s">
        <v>19739</v>
      </c>
      <c r="L4248" s="12" t="s">
        <v>2483</v>
      </c>
      <c r="M4248" s="12" t="s">
        <v>19740</v>
      </c>
      <c r="N4248" s="12" t="s">
        <v>7987</v>
      </c>
      <c r="O4248" s="12" t="s">
        <v>19741</v>
      </c>
      <c r="P4248" s="13" t="str">
        <f>+IFERROR(VLOOKUP(Table32[[#This Row],[Código_parroquial]],Table5[[#All],[CÓDIGO PARROQUIA]:[CLASIFICACIÓN]],5,0),+IFERROR(VLOOKUP(CONCATENATE(Table32[[#This Row],[Código Cantón]],"50"),Table5[[#All],[CÓDIGO PARROQUIA]:[CLASIFICACIÓN]],5,0),""))</f>
        <v/>
      </c>
      <c r="Q4248" s="13" t="str">
        <f>+IFERROR(VLOOKUP(Table32[[#This Row],[Código Cantón]],Table4[[#All],[CÓDIGO CANTÓN]:[CLASIFICACIÓN]],6,0),"")</f>
        <v/>
      </c>
    </row>
    <row r="4249" spans="4:17" x14ac:dyDescent="0.3">
      <c r="D4249" s="12" t="s">
        <v>2482</v>
      </c>
      <c r="E4249" s="12" t="s">
        <v>282</v>
      </c>
      <c r="F4249" s="12" t="s">
        <v>283</v>
      </c>
      <c r="G4249" s="12" t="s">
        <v>281</v>
      </c>
      <c r="H4249" s="12" t="s">
        <v>1634</v>
      </c>
      <c r="I4249" s="12" t="s">
        <v>7926</v>
      </c>
      <c r="J4249" s="12" t="s">
        <v>7548</v>
      </c>
      <c r="K4249" s="12" t="s">
        <v>19742</v>
      </c>
      <c r="L4249" s="12" t="s">
        <v>2483</v>
      </c>
      <c r="M4249" s="12" t="s">
        <v>19743</v>
      </c>
      <c r="N4249" s="12" t="s">
        <v>7980</v>
      </c>
      <c r="O4249" s="12" t="s">
        <v>19744</v>
      </c>
      <c r="P4249" s="13" t="str">
        <f>+IFERROR(VLOOKUP(Table32[[#This Row],[Código_parroquial]],Table5[[#All],[CÓDIGO PARROQUIA]:[CLASIFICACIÓN]],5,0),+IFERROR(VLOOKUP(CONCATENATE(Table32[[#This Row],[Código Cantón]],"50"),Table5[[#All],[CÓDIGO PARROQUIA]:[CLASIFICACIÓN]],5,0),""))</f>
        <v/>
      </c>
      <c r="Q4249" s="13" t="str">
        <f>+IFERROR(VLOOKUP(Table32[[#This Row],[Código Cantón]],Table4[[#All],[CÓDIGO CANTÓN]:[CLASIFICACIÓN]],6,0),"")</f>
        <v/>
      </c>
    </row>
    <row r="4250" spans="4:17" x14ac:dyDescent="0.3">
      <c r="D4250" s="12" t="s">
        <v>2482</v>
      </c>
      <c r="E4250" s="12" t="s">
        <v>282</v>
      </c>
      <c r="F4250" s="12" t="s">
        <v>283</v>
      </c>
      <c r="G4250" s="12" t="s">
        <v>281</v>
      </c>
      <c r="H4250" s="12" t="s">
        <v>1639</v>
      </c>
      <c r="I4250" s="12" t="s">
        <v>7928</v>
      </c>
      <c r="J4250" s="12" t="s">
        <v>7548</v>
      </c>
      <c r="K4250" s="12" t="s">
        <v>19745</v>
      </c>
      <c r="L4250" s="12" t="s">
        <v>2483</v>
      </c>
      <c r="M4250" s="12" t="s">
        <v>19746</v>
      </c>
      <c r="N4250" s="12" t="s">
        <v>7987</v>
      </c>
      <c r="O4250" s="12" t="s">
        <v>19747</v>
      </c>
      <c r="P4250" s="13" t="str">
        <f>+IFERROR(VLOOKUP(Table32[[#This Row],[Código_parroquial]],Table5[[#All],[CÓDIGO PARROQUIA]:[CLASIFICACIÓN]],5,0),+IFERROR(VLOOKUP(CONCATENATE(Table32[[#This Row],[Código Cantón]],"50"),Table5[[#All],[CÓDIGO PARROQUIA]:[CLASIFICACIÓN]],5,0),""))</f>
        <v/>
      </c>
      <c r="Q4250" s="13" t="str">
        <f>+IFERROR(VLOOKUP(Table32[[#This Row],[Código Cantón]],Table4[[#All],[CÓDIGO CANTÓN]:[CLASIFICACIÓN]],6,0),"")</f>
        <v/>
      </c>
    </row>
    <row r="4251" spans="4:17" x14ac:dyDescent="0.3">
      <c r="D4251" s="12" t="s">
        <v>2482</v>
      </c>
      <c r="E4251" s="12" t="s">
        <v>282</v>
      </c>
      <c r="F4251" s="12" t="s">
        <v>283</v>
      </c>
      <c r="G4251" s="12" t="s">
        <v>281</v>
      </c>
      <c r="H4251" s="12" t="s">
        <v>1652</v>
      </c>
      <c r="I4251" s="12" t="s">
        <v>2682</v>
      </c>
      <c r="J4251" s="12" t="s">
        <v>7550</v>
      </c>
      <c r="K4251" s="12" t="s">
        <v>19748</v>
      </c>
      <c r="L4251" s="12" t="s">
        <v>2483</v>
      </c>
      <c r="M4251" s="12" t="s">
        <v>19749</v>
      </c>
      <c r="N4251" s="12" t="s">
        <v>7987</v>
      </c>
      <c r="O4251" s="12" t="s">
        <v>19750</v>
      </c>
      <c r="P4251" s="13" t="str">
        <f>+IFERROR(VLOOKUP(Table32[[#This Row],[Código_parroquial]],Table5[[#All],[CÓDIGO PARROQUIA]:[CLASIFICACIÓN]],5,0),+IFERROR(VLOOKUP(CONCATENATE(Table32[[#This Row],[Código Cantón]],"50"),Table5[[#All],[CÓDIGO PARROQUIA]:[CLASIFICACIÓN]],5,0),""))</f>
        <v/>
      </c>
      <c r="Q4251" s="13" t="str">
        <f>+IFERROR(VLOOKUP(Table32[[#This Row],[Código Cantón]],Table4[[#All],[CÓDIGO CANTÓN]:[CLASIFICACIÓN]],6,0),"")</f>
        <v/>
      </c>
    </row>
    <row r="4252" spans="4:17" x14ac:dyDescent="0.3">
      <c r="D4252" s="12" t="s">
        <v>2482</v>
      </c>
      <c r="E4252" s="12" t="s">
        <v>282</v>
      </c>
      <c r="F4252" s="12" t="s">
        <v>283</v>
      </c>
      <c r="G4252" s="12" t="s">
        <v>281</v>
      </c>
      <c r="H4252" s="12" t="s">
        <v>1642</v>
      </c>
      <c r="I4252" s="12" t="s">
        <v>1643</v>
      </c>
      <c r="J4252" s="12" t="s">
        <v>7548</v>
      </c>
      <c r="K4252" s="12" t="s">
        <v>19751</v>
      </c>
      <c r="L4252" s="12" t="s">
        <v>2483</v>
      </c>
      <c r="M4252" s="12" t="s">
        <v>19752</v>
      </c>
      <c r="N4252" s="12" t="s">
        <v>7980</v>
      </c>
      <c r="O4252" s="12" t="s">
        <v>19753</v>
      </c>
      <c r="P4252" s="13" t="str">
        <f>+IFERROR(VLOOKUP(Table32[[#This Row],[Código_parroquial]],Table5[[#All],[CÓDIGO PARROQUIA]:[CLASIFICACIÓN]],5,0),+IFERROR(VLOOKUP(CONCATENATE(Table32[[#This Row],[Código Cantón]],"50"),Table5[[#All],[CÓDIGO PARROQUIA]:[CLASIFICACIÓN]],5,0),""))</f>
        <v/>
      </c>
      <c r="Q4252" s="13" t="str">
        <f>+IFERROR(VLOOKUP(Table32[[#This Row],[Código Cantón]],Table4[[#All],[CÓDIGO CANTÓN]:[CLASIFICACIÓN]],6,0),"")</f>
        <v/>
      </c>
    </row>
    <row r="4253" spans="4:17" x14ac:dyDescent="0.3">
      <c r="D4253" s="12" t="s">
        <v>2482</v>
      </c>
      <c r="E4253" s="12" t="s">
        <v>282</v>
      </c>
      <c r="F4253" s="12" t="s">
        <v>283</v>
      </c>
      <c r="G4253" s="12" t="s">
        <v>281</v>
      </c>
      <c r="H4253" s="12" t="s">
        <v>1652</v>
      </c>
      <c r="I4253" s="12" t="s">
        <v>2682</v>
      </c>
      <c r="J4253" s="12" t="s">
        <v>7550</v>
      </c>
      <c r="K4253" s="12" t="s">
        <v>19754</v>
      </c>
      <c r="L4253" s="12" t="s">
        <v>2483</v>
      </c>
      <c r="M4253" s="12" t="s">
        <v>19755</v>
      </c>
      <c r="N4253" s="12" t="s">
        <v>7980</v>
      </c>
      <c r="O4253" s="12" t="s">
        <v>19756</v>
      </c>
      <c r="P4253" s="13" t="str">
        <f>+IFERROR(VLOOKUP(Table32[[#This Row],[Código_parroquial]],Table5[[#All],[CÓDIGO PARROQUIA]:[CLASIFICACIÓN]],5,0),+IFERROR(VLOOKUP(CONCATENATE(Table32[[#This Row],[Código Cantón]],"50"),Table5[[#All],[CÓDIGO PARROQUIA]:[CLASIFICACIÓN]],5,0),""))</f>
        <v/>
      </c>
      <c r="Q4253" s="13" t="str">
        <f>+IFERROR(VLOOKUP(Table32[[#This Row],[Código Cantón]],Table4[[#All],[CÓDIGO CANTÓN]:[CLASIFICACIÓN]],6,0),"")</f>
        <v/>
      </c>
    </row>
    <row r="4254" spans="4:17" x14ac:dyDescent="0.3">
      <c r="D4254" s="12" t="s">
        <v>2482</v>
      </c>
      <c r="E4254" s="12" t="s">
        <v>282</v>
      </c>
      <c r="F4254" s="12" t="s">
        <v>283</v>
      </c>
      <c r="G4254" s="12" t="s">
        <v>281</v>
      </c>
      <c r="H4254" s="12" t="s">
        <v>1636</v>
      </c>
      <c r="I4254" s="12" t="s">
        <v>7927</v>
      </c>
      <c r="J4254" s="12" t="s">
        <v>7548</v>
      </c>
      <c r="K4254" s="12" t="s">
        <v>19757</v>
      </c>
      <c r="L4254" s="12" t="s">
        <v>2483</v>
      </c>
      <c r="M4254" s="12" t="s">
        <v>19758</v>
      </c>
      <c r="N4254" s="12" t="s">
        <v>7980</v>
      </c>
      <c r="O4254" s="12" t="s">
        <v>19491</v>
      </c>
      <c r="P4254" s="13" t="str">
        <f>+IFERROR(VLOOKUP(Table32[[#This Row],[Código_parroquial]],Table5[[#All],[CÓDIGO PARROQUIA]:[CLASIFICACIÓN]],5,0),+IFERROR(VLOOKUP(CONCATENATE(Table32[[#This Row],[Código Cantón]],"50"),Table5[[#All],[CÓDIGO PARROQUIA]:[CLASIFICACIÓN]],5,0),""))</f>
        <v/>
      </c>
      <c r="Q4254" s="13" t="str">
        <f>+IFERROR(VLOOKUP(Table32[[#This Row],[Código Cantón]],Table4[[#All],[CÓDIGO CANTÓN]:[CLASIFICACIÓN]],6,0),"")</f>
        <v/>
      </c>
    </row>
    <row r="4255" spans="4:17" x14ac:dyDescent="0.3">
      <c r="D4255" s="12" t="s">
        <v>2482</v>
      </c>
      <c r="E4255" s="12" t="s">
        <v>282</v>
      </c>
      <c r="F4255" s="12" t="s">
        <v>283</v>
      </c>
      <c r="G4255" s="12" t="s">
        <v>281</v>
      </c>
      <c r="H4255" s="12" t="s">
        <v>1634</v>
      </c>
      <c r="I4255" s="12" t="s">
        <v>7926</v>
      </c>
      <c r="J4255" s="12" t="s">
        <v>7548</v>
      </c>
      <c r="K4255" s="12" t="s">
        <v>19759</v>
      </c>
      <c r="L4255" s="12" t="s">
        <v>2483</v>
      </c>
      <c r="M4255" s="12" t="s">
        <v>19760</v>
      </c>
      <c r="N4255" s="12" t="s">
        <v>7987</v>
      </c>
      <c r="O4255" s="12" t="s">
        <v>19761</v>
      </c>
      <c r="P4255" s="13" t="str">
        <f>+IFERROR(VLOOKUP(Table32[[#This Row],[Código_parroquial]],Table5[[#All],[CÓDIGO PARROQUIA]:[CLASIFICACIÓN]],5,0),+IFERROR(VLOOKUP(CONCATENATE(Table32[[#This Row],[Código Cantón]],"50"),Table5[[#All],[CÓDIGO PARROQUIA]:[CLASIFICACIÓN]],5,0),""))</f>
        <v/>
      </c>
      <c r="Q4255" s="13" t="str">
        <f>+IFERROR(VLOOKUP(Table32[[#This Row],[Código Cantón]],Table4[[#All],[CÓDIGO CANTÓN]:[CLASIFICACIÓN]],6,0),"")</f>
        <v/>
      </c>
    </row>
    <row r="4256" spans="4:17" x14ac:dyDescent="0.3">
      <c r="D4256" s="12" t="s">
        <v>2482</v>
      </c>
      <c r="E4256" s="12" t="s">
        <v>282</v>
      </c>
      <c r="F4256" s="12" t="s">
        <v>283</v>
      </c>
      <c r="G4256" s="12" t="s">
        <v>281</v>
      </c>
      <c r="H4256" s="12" t="s">
        <v>1639</v>
      </c>
      <c r="I4256" s="12" t="s">
        <v>7928</v>
      </c>
      <c r="J4256" s="12" t="s">
        <v>7548</v>
      </c>
      <c r="K4256" s="12" t="s">
        <v>19762</v>
      </c>
      <c r="L4256" s="12" t="s">
        <v>2483</v>
      </c>
      <c r="M4256" s="12" t="s">
        <v>19763</v>
      </c>
      <c r="N4256" s="12" t="s">
        <v>7987</v>
      </c>
      <c r="O4256" s="12" t="s">
        <v>19764</v>
      </c>
      <c r="P4256" s="13" t="str">
        <f>+IFERROR(VLOOKUP(Table32[[#This Row],[Código_parroquial]],Table5[[#All],[CÓDIGO PARROQUIA]:[CLASIFICACIÓN]],5,0),+IFERROR(VLOOKUP(CONCATENATE(Table32[[#This Row],[Código Cantón]],"50"),Table5[[#All],[CÓDIGO PARROQUIA]:[CLASIFICACIÓN]],5,0),""))</f>
        <v/>
      </c>
      <c r="Q4256" s="13" t="str">
        <f>+IFERROR(VLOOKUP(Table32[[#This Row],[Código Cantón]],Table4[[#All],[CÓDIGO CANTÓN]:[CLASIFICACIÓN]],6,0),"")</f>
        <v/>
      </c>
    </row>
    <row r="4257" spans="4:17" x14ac:dyDescent="0.3">
      <c r="D4257" s="12" t="s">
        <v>2482</v>
      </c>
      <c r="E4257" s="12" t="s">
        <v>282</v>
      </c>
      <c r="F4257" s="12" t="s">
        <v>283</v>
      </c>
      <c r="G4257" s="12" t="s">
        <v>281</v>
      </c>
      <c r="H4257" s="12" t="s">
        <v>1639</v>
      </c>
      <c r="I4257" s="12" t="s">
        <v>7928</v>
      </c>
      <c r="J4257" s="12" t="s">
        <v>7548</v>
      </c>
      <c r="K4257" s="12" t="s">
        <v>19765</v>
      </c>
      <c r="L4257" s="12" t="s">
        <v>2483</v>
      </c>
      <c r="M4257" s="12" t="s">
        <v>9817</v>
      </c>
      <c r="N4257" s="12" t="s">
        <v>7980</v>
      </c>
      <c r="O4257" s="12" t="s">
        <v>19766</v>
      </c>
      <c r="P4257" s="13" t="str">
        <f>+IFERROR(VLOOKUP(Table32[[#This Row],[Código_parroquial]],Table5[[#All],[CÓDIGO PARROQUIA]:[CLASIFICACIÓN]],5,0),+IFERROR(VLOOKUP(CONCATENATE(Table32[[#This Row],[Código Cantón]],"50"),Table5[[#All],[CÓDIGO PARROQUIA]:[CLASIFICACIÓN]],5,0),""))</f>
        <v/>
      </c>
      <c r="Q4257" s="13" t="str">
        <f>+IFERROR(VLOOKUP(Table32[[#This Row],[Código Cantón]],Table4[[#All],[CÓDIGO CANTÓN]:[CLASIFICACIÓN]],6,0),"")</f>
        <v/>
      </c>
    </row>
    <row r="4258" spans="4:17" x14ac:dyDescent="0.3">
      <c r="D4258" s="12" t="s">
        <v>2482</v>
      </c>
      <c r="E4258" s="12" t="s">
        <v>282</v>
      </c>
      <c r="F4258" s="12" t="s">
        <v>283</v>
      </c>
      <c r="G4258" s="12" t="s">
        <v>281</v>
      </c>
      <c r="H4258" s="12" t="s">
        <v>1634</v>
      </c>
      <c r="I4258" s="12" t="s">
        <v>7926</v>
      </c>
      <c r="J4258" s="12" t="s">
        <v>7548</v>
      </c>
      <c r="K4258" s="12" t="s">
        <v>19767</v>
      </c>
      <c r="L4258" s="12" t="s">
        <v>2483</v>
      </c>
      <c r="M4258" s="12" t="s">
        <v>19768</v>
      </c>
      <c r="N4258" s="12" t="s">
        <v>7987</v>
      </c>
      <c r="O4258" s="12" t="s">
        <v>19769</v>
      </c>
      <c r="P4258" s="13" t="str">
        <f>+IFERROR(VLOOKUP(Table32[[#This Row],[Código_parroquial]],Table5[[#All],[CÓDIGO PARROQUIA]:[CLASIFICACIÓN]],5,0),+IFERROR(VLOOKUP(CONCATENATE(Table32[[#This Row],[Código Cantón]],"50"),Table5[[#All],[CÓDIGO PARROQUIA]:[CLASIFICACIÓN]],5,0),""))</f>
        <v/>
      </c>
      <c r="Q4258" s="13" t="str">
        <f>+IFERROR(VLOOKUP(Table32[[#This Row],[Código Cantón]],Table4[[#All],[CÓDIGO CANTÓN]:[CLASIFICACIÓN]],6,0),"")</f>
        <v/>
      </c>
    </row>
    <row r="4259" spans="4:17" x14ac:dyDescent="0.3">
      <c r="D4259" s="12" t="s">
        <v>2482</v>
      </c>
      <c r="E4259" s="12" t="s">
        <v>282</v>
      </c>
      <c r="F4259" s="12" t="s">
        <v>283</v>
      </c>
      <c r="G4259" s="12" t="s">
        <v>281</v>
      </c>
      <c r="H4259" s="12" t="s">
        <v>1639</v>
      </c>
      <c r="I4259" s="12" t="s">
        <v>7928</v>
      </c>
      <c r="J4259" s="12" t="s">
        <v>7548</v>
      </c>
      <c r="K4259" s="12" t="s">
        <v>19770</v>
      </c>
      <c r="L4259" s="12" t="s">
        <v>2483</v>
      </c>
      <c r="M4259" s="12" t="s">
        <v>19771</v>
      </c>
      <c r="N4259" s="12" t="s">
        <v>7987</v>
      </c>
      <c r="O4259" s="12" t="s">
        <v>19772</v>
      </c>
      <c r="P4259" s="13" t="str">
        <f>+IFERROR(VLOOKUP(Table32[[#This Row],[Código_parroquial]],Table5[[#All],[CÓDIGO PARROQUIA]:[CLASIFICACIÓN]],5,0),+IFERROR(VLOOKUP(CONCATENATE(Table32[[#This Row],[Código Cantón]],"50"),Table5[[#All],[CÓDIGO PARROQUIA]:[CLASIFICACIÓN]],5,0),""))</f>
        <v/>
      </c>
      <c r="Q4259" s="13" t="str">
        <f>+IFERROR(VLOOKUP(Table32[[#This Row],[Código Cantón]],Table4[[#All],[CÓDIGO CANTÓN]:[CLASIFICACIÓN]],6,0),"")</f>
        <v/>
      </c>
    </row>
    <row r="4260" spans="4:17" x14ac:dyDescent="0.3">
      <c r="D4260" s="12" t="s">
        <v>2482</v>
      </c>
      <c r="E4260" s="12" t="s">
        <v>282</v>
      </c>
      <c r="F4260" s="12" t="s">
        <v>283</v>
      </c>
      <c r="G4260" s="12" t="s">
        <v>281</v>
      </c>
      <c r="H4260" s="12" t="s">
        <v>1636</v>
      </c>
      <c r="I4260" s="12" t="s">
        <v>7927</v>
      </c>
      <c r="J4260" s="12" t="s">
        <v>7548</v>
      </c>
      <c r="K4260" s="12" t="s">
        <v>19773</v>
      </c>
      <c r="L4260" s="12" t="s">
        <v>2483</v>
      </c>
      <c r="M4260" s="12" t="s">
        <v>19774</v>
      </c>
      <c r="N4260" s="12" t="s">
        <v>7987</v>
      </c>
      <c r="O4260" s="12" t="s">
        <v>19775</v>
      </c>
      <c r="P4260" s="13" t="str">
        <f>+IFERROR(VLOOKUP(Table32[[#This Row],[Código_parroquial]],Table5[[#All],[CÓDIGO PARROQUIA]:[CLASIFICACIÓN]],5,0),+IFERROR(VLOOKUP(CONCATENATE(Table32[[#This Row],[Código Cantón]],"50"),Table5[[#All],[CÓDIGO PARROQUIA]:[CLASIFICACIÓN]],5,0),""))</f>
        <v/>
      </c>
      <c r="Q4260" s="13" t="str">
        <f>+IFERROR(VLOOKUP(Table32[[#This Row],[Código Cantón]],Table4[[#All],[CÓDIGO CANTÓN]:[CLASIFICACIÓN]],6,0),"")</f>
        <v/>
      </c>
    </row>
    <row r="4261" spans="4:17" x14ac:dyDescent="0.3">
      <c r="D4261" s="12" t="s">
        <v>2482</v>
      </c>
      <c r="E4261" s="12" t="s">
        <v>282</v>
      </c>
      <c r="F4261" s="12" t="s">
        <v>283</v>
      </c>
      <c r="G4261" s="12" t="s">
        <v>281</v>
      </c>
      <c r="H4261" s="12" t="s">
        <v>1639</v>
      </c>
      <c r="I4261" s="12" t="s">
        <v>7928</v>
      </c>
      <c r="J4261" s="12" t="s">
        <v>7548</v>
      </c>
      <c r="K4261" s="12" t="s">
        <v>19776</v>
      </c>
      <c r="L4261" s="12" t="s">
        <v>2483</v>
      </c>
      <c r="M4261" s="12" t="s">
        <v>19777</v>
      </c>
      <c r="N4261" s="12" t="s">
        <v>7987</v>
      </c>
      <c r="O4261" s="12" t="s">
        <v>19778</v>
      </c>
      <c r="P4261" s="13" t="str">
        <f>+IFERROR(VLOOKUP(Table32[[#This Row],[Código_parroquial]],Table5[[#All],[CÓDIGO PARROQUIA]:[CLASIFICACIÓN]],5,0),+IFERROR(VLOOKUP(CONCATENATE(Table32[[#This Row],[Código Cantón]],"50"),Table5[[#All],[CÓDIGO PARROQUIA]:[CLASIFICACIÓN]],5,0),""))</f>
        <v/>
      </c>
      <c r="Q4261" s="13" t="str">
        <f>+IFERROR(VLOOKUP(Table32[[#This Row],[Código Cantón]],Table4[[#All],[CÓDIGO CANTÓN]:[CLASIFICACIÓN]],6,0),"")</f>
        <v/>
      </c>
    </row>
    <row r="4262" spans="4:17" x14ac:dyDescent="0.3">
      <c r="D4262" s="12" t="s">
        <v>2482</v>
      </c>
      <c r="E4262" s="12" t="s">
        <v>282</v>
      </c>
      <c r="F4262" s="12" t="s">
        <v>283</v>
      </c>
      <c r="G4262" s="12" t="s">
        <v>281</v>
      </c>
      <c r="H4262" s="12" t="s">
        <v>1636</v>
      </c>
      <c r="I4262" s="12" t="s">
        <v>7927</v>
      </c>
      <c r="J4262" s="12" t="s">
        <v>7548</v>
      </c>
      <c r="K4262" s="12" t="s">
        <v>19779</v>
      </c>
      <c r="L4262" s="12" t="s">
        <v>2483</v>
      </c>
      <c r="M4262" s="12" t="s">
        <v>19780</v>
      </c>
      <c r="N4262" s="12" t="s">
        <v>7987</v>
      </c>
      <c r="O4262" s="12" t="s">
        <v>12011</v>
      </c>
      <c r="P4262" s="13" t="str">
        <f>+IFERROR(VLOOKUP(Table32[[#This Row],[Código_parroquial]],Table5[[#All],[CÓDIGO PARROQUIA]:[CLASIFICACIÓN]],5,0),+IFERROR(VLOOKUP(CONCATENATE(Table32[[#This Row],[Código Cantón]],"50"),Table5[[#All],[CÓDIGO PARROQUIA]:[CLASIFICACIÓN]],5,0),""))</f>
        <v/>
      </c>
      <c r="Q4262" s="13" t="str">
        <f>+IFERROR(VLOOKUP(Table32[[#This Row],[Código Cantón]],Table4[[#All],[CÓDIGO CANTÓN]:[CLASIFICACIÓN]],6,0),"")</f>
        <v/>
      </c>
    </row>
    <row r="4263" spans="4:17" x14ac:dyDescent="0.3">
      <c r="D4263" s="12" t="s">
        <v>2482</v>
      </c>
      <c r="E4263" s="12" t="s">
        <v>282</v>
      </c>
      <c r="F4263" s="12" t="s">
        <v>283</v>
      </c>
      <c r="G4263" s="12" t="s">
        <v>281</v>
      </c>
      <c r="H4263" s="12" t="s">
        <v>1652</v>
      </c>
      <c r="I4263" s="12" t="s">
        <v>2682</v>
      </c>
      <c r="J4263" s="12" t="s">
        <v>7550</v>
      </c>
      <c r="K4263" s="12" t="s">
        <v>19781</v>
      </c>
      <c r="L4263" s="12" t="s">
        <v>2483</v>
      </c>
      <c r="M4263" s="12" t="s">
        <v>19782</v>
      </c>
      <c r="N4263" s="12" t="s">
        <v>7987</v>
      </c>
      <c r="O4263" s="12" t="s">
        <v>19783</v>
      </c>
      <c r="P4263" s="13" t="str">
        <f>+IFERROR(VLOOKUP(Table32[[#This Row],[Código_parroquial]],Table5[[#All],[CÓDIGO PARROQUIA]:[CLASIFICACIÓN]],5,0),+IFERROR(VLOOKUP(CONCATENATE(Table32[[#This Row],[Código Cantón]],"50"),Table5[[#All],[CÓDIGO PARROQUIA]:[CLASIFICACIÓN]],5,0),""))</f>
        <v/>
      </c>
      <c r="Q4263" s="13" t="str">
        <f>+IFERROR(VLOOKUP(Table32[[#This Row],[Código Cantón]],Table4[[#All],[CÓDIGO CANTÓN]:[CLASIFICACIÓN]],6,0),"")</f>
        <v/>
      </c>
    </row>
    <row r="4264" spans="4:17" x14ac:dyDescent="0.3">
      <c r="D4264" s="12" t="s">
        <v>2482</v>
      </c>
      <c r="E4264" s="12" t="s">
        <v>282</v>
      </c>
      <c r="F4264" s="12" t="s">
        <v>283</v>
      </c>
      <c r="G4264" s="12" t="s">
        <v>281</v>
      </c>
      <c r="H4264" s="12" t="s">
        <v>1636</v>
      </c>
      <c r="I4264" s="12" t="s">
        <v>7927</v>
      </c>
      <c r="J4264" s="12" t="s">
        <v>7548</v>
      </c>
      <c r="K4264" s="12" t="s">
        <v>19784</v>
      </c>
      <c r="L4264" s="12" t="s">
        <v>2483</v>
      </c>
      <c r="M4264" s="12" t="s">
        <v>19785</v>
      </c>
      <c r="N4264" s="12" t="s">
        <v>7987</v>
      </c>
      <c r="O4264" s="12" t="s">
        <v>19786</v>
      </c>
      <c r="P4264" s="13" t="str">
        <f>+IFERROR(VLOOKUP(Table32[[#This Row],[Código_parroquial]],Table5[[#All],[CÓDIGO PARROQUIA]:[CLASIFICACIÓN]],5,0),+IFERROR(VLOOKUP(CONCATENATE(Table32[[#This Row],[Código Cantón]],"50"),Table5[[#All],[CÓDIGO PARROQUIA]:[CLASIFICACIÓN]],5,0),""))</f>
        <v/>
      </c>
      <c r="Q4264" s="13" t="str">
        <f>+IFERROR(VLOOKUP(Table32[[#This Row],[Código Cantón]],Table4[[#All],[CÓDIGO CANTÓN]:[CLASIFICACIÓN]],6,0),"")</f>
        <v/>
      </c>
    </row>
    <row r="4265" spans="4:17" x14ac:dyDescent="0.3">
      <c r="D4265" s="12" t="s">
        <v>2482</v>
      </c>
      <c r="E4265" s="12" t="s">
        <v>282</v>
      </c>
      <c r="F4265" s="12" t="s">
        <v>283</v>
      </c>
      <c r="G4265" s="12" t="s">
        <v>281</v>
      </c>
      <c r="H4265" s="12" t="s">
        <v>1650</v>
      </c>
      <c r="I4265" s="12" t="s">
        <v>1651</v>
      </c>
      <c r="J4265" s="12" t="s">
        <v>7550</v>
      </c>
      <c r="K4265" s="12" t="s">
        <v>19787</v>
      </c>
      <c r="L4265" s="12" t="s">
        <v>2483</v>
      </c>
      <c r="M4265" s="12" t="s">
        <v>19788</v>
      </c>
      <c r="N4265" s="12" t="s">
        <v>7987</v>
      </c>
      <c r="O4265" s="12" t="s">
        <v>1651</v>
      </c>
      <c r="P4265" s="13" t="str">
        <f>+IFERROR(VLOOKUP(Table32[[#This Row],[Código_parroquial]],Table5[[#All],[CÓDIGO PARROQUIA]:[CLASIFICACIÓN]],5,0),+IFERROR(VLOOKUP(CONCATENATE(Table32[[#This Row],[Código Cantón]],"50"),Table5[[#All],[CÓDIGO PARROQUIA]:[CLASIFICACIÓN]],5,0),""))</f>
        <v/>
      </c>
      <c r="Q4265" s="13" t="str">
        <f>+IFERROR(VLOOKUP(Table32[[#This Row],[Código Cantón]],Table4[[#All],[CÓDIGO CANTÓN]:[CLASIFICACIÓN]],6,0),"")</f>
        <v/>
      </c>
    </row>
    <row r="4266" spans="4:17" x14ac:dyDescent="0.3">
      <c r="D4266" s="12" t="s">
        <v>2482</v>
      </c>
      <c r="E4266" s="12" t="s">
        <v>282</v>
      </c>
      <c r="F4266" s="12" t="s">
        <v>283</v>
      </c>
      <c r="G4266" s="12" t="s">
        <v>281</v>
      </c>
      <c r="H4266" s="12" t="s">
        <v>1644</v>
      </c>
      <c r="I4266" s="12" t="s">
        <v>198</v>
      </c>
      <c r="J4266" s="12" t="s">
        <v>7548</v>
      </c>
      <c r="K4266" s="12" t="s">
        <v>19789</v>
      </c>
      <c r="L4266" s="12" t="s">
        <v>2483</v>
      </c>
      <c r="M4266" s="12" t="s">
        <v>19790</v>
      </c>
      <c r="N4266" s="12" t="s">
        <v>7980</v>
      </c>
      <c r="O4266" s="12" t="s">
        <v>19791</v>
      </c>
      <c r="P4266" s="13" t="str">
        <f>+IFERROR(VLOOKUP(Table32[[#This Row],[Código_parroquial]],Table5[[#All],[CÓDIGO PARROQUIA]:[CLASIFICACIÓN]],5,0),+IFERROR(VLOOKUP(CONCATENATE(Table32[[#This Row],[Código Cantón]],"50"),Table5[[#All],[CÓDIGO PARROQUIA]:[CLASIFICACIÓN]],5,0),""))</f>
        <v/>
      </c>
      <c r="Q4266" s="13" t="str">
        <f>+IFERROR(VLOOKUP(Table32[[#This Row],[Código Cantón]],Table4[[#All],[CÓDIGO CANTÓN]:[CLASIFICACIÓN]],6,0),"")</f>
        <v/>
      </c>
    </row>
    <row r="4267" spans="4:17" x14ac:dyDescent="0.3">
      <c r="D4267" s="12" t="s">
        <v>2482</v>
      </c>
      <c r="E4267" s="12" t="s">
        <v>282</v>
      </c>
      <c r="F4267" s="12" t="s">
        <v>283</v>
      </c>
      <c r="G4267" s="12" t="s">
        <v>281</v>
      </c>
      <c r="H4267" s="12" t="s">
        <v>1639</v>
      </c>
      <c r="I4267" s="12" t="s">
        <v>7928</v>
      </c>
      <c r="J4267" s="12" t="s">
        <v>7548</v>
      </c>
      <c r="K4267" s="12" t="s">
        <v>19792</v>
      </c>
      <c r="L4267" s="12" t="s">
        <v>2483</v>
      </c>
      <c r="M4267" s="12" t="s">
        <v>19793</v>
      </c>
      <c r="N4267" s="12" t="s">
        <v>7987</v>
      </c>
      <c r="O4267" s="12" t="s">
        <v>19794</v>
      </c>
      <c r="P4267" s="13" t="str">
        <f>+IFERROR(VLOOKUP(Table32[[#This Row],[Código_parroquial]],Table5[[#All],[CÓDIGO PARROQUIA]:[CLASIFICACIÓN]],5,0),+IFERROR(VLOOKUP(CONCATENATE(Table32[[#This Row],[Código Cantón]],"50"),Table5[[#All],[CÓDIGO PARROQUIA]:[CLASIFICACIÓN]],5,0),""))</f>
        <v/>
      </c>
      <c r="Q4267" s="13" t="str">
        <f>+IFERROR(VLOOKUP(Table32[[#This Row],[Código Cantón]],Table4[[#All],[CÓDIGO CANTÓN]:[CLASIFICACIÓN]],6,0),"")</f>
        <v/>
      </c>
    </row>
    <row r="4268" spans="4:17" x14ac:dyDescent="0.3">
      <c r="D4268" s="12" t="s">
        <v>2482</v>
      </c>
      <c r="E4268" s="12" t="s">
        <v>282</v>
      </c>
      <c r="F4268" s="12" t="s">
        <v>283</v>
      </c>
      <c r="G4268" s="12" t="s">
        <v>281</v>
      </c>
      <c r="H4268" s="12" t="s">
        <v>1636</v>
      </c>
      <c r="I4268" s="12" t="s">
        <v>7927</v>
      </c>
      <c r="J4268" s="12" t="s">
        <v>7548</v>
      </c>
      <c r="K4268" s="12" t="s">
        <v>19795</v>
      </c>
      <c r="L4268" s="12" t="s">
        <v>2483</v>
      </c>
      <c r="M4268" s="12" t="s">
        <v>19796</v>
      </c>
      <c r="N4268" s="12" t="s">
        <v>7987</v>
      </c>
      <c r="O4268" s="12" t="s">
        <v>19797</v>
      </c>
      <c r="P4268" s="13" t="str">
        <f>+IFERROR(VLOOKUP(Table32[[#This Row],[Código_parroquial]],Table5[[#All],[CÓDIGO PARROQUIA]:[CLASIFICACIÓN]],5,0),+IFERROR(VLOOKUP(CONCATENATE(Table32[[#This Row],[Código Cantón]],"50"),Table5[[#All],[CÓDIGO PARROQUIA]:[CLASIFICACIÓN]],5,0),""))</f>
        <v/>
      </c>
      <c r="Q4268" s="13" t="str">
        <f>+IFERROR(VLOOKUP(Table32[[#This Row],[Código Cantón]],Table4[[#All],[CÓDIGO CANTÓN]:[CLASIFICACIÓN]],6,0),"")</f>
        <v/>
      </c>
    </row>
    <row r="4269" spans="4:17" x14ac:dyDescent="0.3">
      <c r="D4269" s="12" t="s">
        <v>2482</v>
      </c>
      <c r="E4269" s="12" t="s">
        <v>282</v>
      </c>
      <c r="F4269" s="12" t="s">
        <v>283</v>
      </c>
      <c r="G4269" s="12" t="s">
        <v>281</v>
      </c>
      <c r="H4269" s="12" t="s">
        <v>1636</v>
      </c>
      <c r="I4269" s="12" t="s">
        <v>7927</v>
      </c>
      <c r="J4269" s="12" t="s">
        <v>7548</v>
      </c>
      <c r="K4269" s="12" t="s">
        <v>19798</v>
      </c>
      <c r="L4269" s="12" t="s">
        <v>2483</v>
      </c>
      <c r="M4269" s="12" t="s">
        <v>19799</v>
      </c>
      <c r="N4269" s="12" t="s">
        <v>7987</v>
      </c>
      <c r="O4269" s="12" t="s">
        <v>19800</v>
      </c>
      <c r="P4269" s="13" t="str">
        <f>+IFERROR(VLOOKUP(Table32[[#This Row],[Código_parroquial]],Table5[[#All],[CÓDIGO PARROQUIA]:[CLASIFICACIÓN]],5,0),+IFERROR(VLOOKUP(CONCATENATE(Table32[[#This Row],[Código Cantón]],"50"),Table5[[#All],[CÓDIGO PARROQUIA]:[CLASIFICACIÓN]],5,0),""))</f>
        <v/>
      </c>
      <c r="Q4269" s="13" t="str">
        <f>+IFERROR(VLOOKUP(Table32[[#This Row],[Código Cantón]],Table4[[#All],[CÓDIGO CANTÓN]:[CLASIFICACIÓN]],6,0),"")</f>
        <v/>
      </c>
    </row>
    <row r="4270" spans="4:17" x14ac:dyDescent="0.3">
      <c r="D4270" s="12" t="s">
        <v>2482</v>
      </c>
      <c r="E4270" s="12" t="s">
        <v>282</v>
      </c>
      <c r="F4270" s="12" t="s">
        <v>283</v>
      </c>
      <c r="G4270" s="12" t="s">
        <v>281</v>
      </c>
      <c r="H4270" s="12" t="s">
        <v>1640</v>
      </c>
      <c r="I4270" s="12" t="s">
        <v>1641</v>
      </c>
      <c r="J4270" s="12" t="s">
        <v>7548</v>
      </c>
      <c r="K4270" s="12" t="s">
        <v>19801</v>
      </c>
      <c r="L4270" s="12" t="s">
        <v>2483</v>
      </c>
      <c r="M4270" s="12" t="s">
        <v>19673</v>
      </c>
      <c r="N4270" s="12" t="s">
        <v>7987</v>
      </c>
      <c r="O4270" s="12" t="s">
        <v>1641</v>
      </c>
      <c r="P4270" s="13" t="str">
        <f>+IFERROR(VLOOKUP(Table32[[#This Row],[Código_parroquial]],Table5[[#All],[CÓDIGO PARROQUIA]:[CLASIFICACIÓN]],5,0),+IFERROR(VLOOKUP(CONCATENATE(Table32[[#This Row],[Código Cantón]],"50"),Table5[[#All],[CÓDIGO PARROQUIA]:[CLASIFICACIÓN]],5,0),""))</f>
        <v/>
      </c>
      <c r="Q4270" s="13" t="str">
        <f>+IFERROR(VLOOKUP(Table32[[#This Row],[Código Cantón]],Table4[[#All],[CÓDIGO CANTÓN]:[CLASIFICACIÓN]],6,0),"")</f>
        <v/>
      </c>
    </row>
    <row r="4271" spans="4:17" x14ac:dyDescent="0.3">
      <c r="D4271" s="12" t="s">
        <v>2482</v>
      </c>
      <c r="E4271" s="12" t="s">
        <v>282</v>
      </c>
      <c r="F4271" s="12" t="s">
        <v>283</v>
      </c>
      <c r="G4271" s="12" t="s">
        <v>281</v>
      </c>
      <c r="H4271" s="12" t="s">
        <v>1636</v>
      </c>
      <c r="I4271" s="12" t="s">
        <v>7927</v>
      </c>
      <c r="J4271" s="12" t="s">
        <v>7548</v>
      </c>
      <c r="K4271" s="12" t="s">
        <v>19802</v>
      </c>
      <c r="L4271" s="12" t="s">
        <v>2483</v>
      </c>
      <c r="M4271" s="12" t="s">
        <v>19803</v>
      </c>
      <c r="N4271" s="12" t="s">
        <v>7987</v>
      </c>
      <c r="O4271" s="12" t="s">
        <v>19804</v>
      </c>
      <c r="P4271" s="13" t="str">
        <f>+IFERROR(VLOOKUP(Table32[[#This Row],[Código_parroquial]],Table5[[#All],[CÓDIGO PARROQUIA]:[CLASIFICACIÓN]],5,0),+IFERROR(VLOOKUP(CONCATENATE(Table32[[#This Row],[Código Cantón]],"50"),Table5[[#All],[CÓDIGO PARROQUIA]:[CLASIFICACIÓN]],5,0),""))</f>
        <v/>
      </c>
      <c r="Q4271" s="13" t="str">
        <f>+IFERROR(VLOOKUP(Table32[[#This Row],[Código Cantón]],Table4[[#All],[CÓDIGO CANTÓN]:[CLASIFICACIÓN]],6,0),"")</f>
        <v/>
      </c>
    </row>
    <row r="4272" spans="4:17" x14ac:dyDescent="0.3">
      <c r="D4272" s="12" t="s">
        <v>2482</v>
      </c>
      <c r="E4272" s="12" t="s">
        <v>282</v>
      </c>
      <c r="F4272" s="12" t="s">
        <v>283</v>
      </c>
      <c r="G4272" s="12" t="s">
        <v>281</v>
      </c>
      <c r="H4272" s="12" t="s">
        <v>1639</v>
      </c>
      <c r="I4272" s="12" t="s">
        <v>7928</v>
      </c>
      <c r="J4272" s="12" t="s">
        <v>7548</v>
      </c>
      <c r="K4272" s="12" t="s">
        <v>19805</v>
      </c>
      <c r="L4272" s="12" t="s">
        <v>2483</v>
      </c>
      <c r="M4272" s="12" t="s">
        <v>19806</v>
      </c>
      <c r="N4272" s="12" t="s">
        <v>7987</v>
      </c>
      <c r="O4272" s="12" t="s">
        <v>19807</v>
      </c>
      <c r="P4272" s="13" t="str">
        <f>+IFERROR(VLOOKUP(Table32[[#This Row],[Código_parroquial]],Table5[[#All],[CÓDIGO PARROQUIA]:[CLASIFICACIÓN]],5,0),+IFERROR(VLOOKUP(CONCATENATE(Table32[[#This Row],[Código Cantón]],"50"),Table5[[#All],[CÓDIGO PARROQUIA]:[CLASIFICACIÓN]],5,0),""))</f>
        <v/>
      </c>
      <c r="Q4272" s="13" t="str">
        <f>+IFERROR(VLOOKUP(Table32[[#This Row],[Código Cantón]],Table4[[#All],[CÓDIGO CANTÓN]:[CLASIFICACIÓN]],6,0),"")</f>
        <v/>
      </c>
    </row>
    <row r="4273" spans="4:17" x14ac:dyDescent="0.3">
      <c r="D4273" s="12" t="s">
        <v>2482</v>
      </c>
      <c r="E4273" s="12" t="s">
        <v>282</v>
      </c>
      <c r="F4273" s="12" t="s">
        <v>283</v>
      </c>
      <c r="G4273" s="12" t="s">
        <v>281</v>
      </c>
      <c r="H4273" s="12" t="s">
        <v>1632</v>
      </c>
      <c r="I4273" s="12" t="s">
        <v>1633</v>
      </c>
      <c r="J4273" s="12" t="s">
        <v>7548</v>
      </c>
      <c r="K4273" s="12" t="s">
        <v>19808</v>
      </c>
      <c r="L4273" s="12" t="s">
        <v>2483</v>
      </c>
      <c r="M4273" s="12" t="s">
        <v>9563</v>
      </c>
      <c r="N4273" s="12" t="s">
        <v>7980</v>
      </c>
      <c r="O4273" s="12" t="s">
        <v>19809</v>
      </c>
      <c r="P4273" s="13" t="str">
        <f>+IFERROR(VLOOKUP(Table32[[#This Row],[Código_parroquial]],Table5[[#All],[CÓDIGO PARROQUIA]:[CLASIFICACIÓN]],5,0),+IFERROR(VLOOKUP(CONCATENATE(Table32[[#This Row],[Código Cantón]],"50"),Table5[[#All],[CÓDIGO PARROQUIA]:[CLASIFICACIÓN]],5,0),""))</f>
        <v/>
      </c>
      <c r="Q4273" s="13" t="str">
        <f>+IFERROR(VLOOKUP(Table32[[#This Row],[Código Cantón]],Table4[[#All],[CÓDIGO CANTÓN]:[CLASIFICACIÓN]],6,0),"")</f>
        <v/>
      </c>
    </row>
    <row r="4274" spans="4:17" x14ac:dyDescent="0.3">
      <c r="D4274" s="12" t="s">
        <v>2482</v>
      </c>
      <c r="E4274" s="12" t="s">
        <v>282</v>
      </c>
      <c r="F4274" s="12" t="s">
        <v>283</v>
      </c>
      <c r="G4274" s="12" t="s">
        <v>281</v>
      </c>
      <c r="H4274" s="12" t="s">
        <v>1648</v>
      </c>
      <c r="I4274" s="12" t="s">
        <v>1649</v>
      </c>
      <c r="J4274" s="12" t="s">
        <v>7550</v>
      </c>
      <c r="K4274" s="12" t="s">
        <v>19810</v>
      </c>
      <c r="L4274" s="12" t="s">
        <v>2483</v>
      </c>
      <c r="M4274" s="12" t="s">
        <v>9527</v>
      </c>
      <c r="N4274" s="12" t="s">
        <v>7980</v>
      </c>
      <c r="O4274" s="12" t="s">
        <v>19811</v>
      </c>
      <c r="P4274" s="13" t="str">
        <f>+IFERROR(VLOOKUP(Table32[[#This Row],[Código_parroquial]],Table5[[#All],[CÓDIGO PARROQUIA]:[CLASIFICACIÓN]],5,0),+IFERROR(VLOOKUP(CONCATENATE(Table32[[#This Row],[Código Cantón]],"50"),Table5[[#All],[CÓDIGO PARROQUIA]:[CLASIFICACIÓN]],5,0),""))</f>
        <v/>
      </c>
      <c r="Q4274" s="13" t="str">
        <f>+IFERROR(VLOOKUP(Table32[[#This Row],[Código Cantón]],Table4[[#All],[CÓDIGO CANTÓN]:[CLASIFICACIÓN]],6,0),"")</f>
        <v/>
      </c>
    </row>
    <row r="4275" spans="4:17" x14ac:dyDescent="0.3">
      <c r="D4275" s="12" t="s">
        <v>2482</v>
      </c>
      <c r="E4275" s="12" t="s">
        <v>282</v>
      </c>
      <c r="F4275" s="12" t="s">
        <v>283</v>
      </c>
      <c r="G4275" s="12" t="s">
        <v>281</v>
      </c>
      <c r="H4275" s="12" t="s">
        <v>1639</v>
      </c>
      <c r="I4275" s="12" t="s">
        <v>7928</v>
      </c>
      <c r="J4275" s="12" t="s">
        <v>7548</v>
      </c>
      <c r="K4275" s="12" t="s">
        <v>19812</v>
      </c>
      <c r="L4275" s="12" t="s">
        <v>2483</v>
      </c>
      <c r="M4275" s="12" t="s">
        <v>19813</v>
      </c>
      <c r="N4275" s="12" t="s">
        <v>7987</v>
      </c>
      <c r="O4275" s="12" t="s">
        <v>19814</v>
      </c>
      <c r="P4275" s="13" t="str">
        <f>+IFERROR(VLOOKUP(Table32[[#This Row],[Código_parroquial]],Table5[[#All],[CÓDIGO PARROQUIA]:[CLASIFICACIÓN]],5,0),+IFERROR(VLOOKUP(CONCATENATE(Table32[[#This Row],[Código Cantón]],"50"),Table5[[#All],[CÓDIGO PARROQUIA]:[CLASIFICACIÓN]],5,0),""))</f>
        <v/>
      </c>
      <c r="Q4275" s="13" t="str">
        <f>+IFERROR(VLOOKUP(Table32[[#This Row],[Código Cantón]],Table4[[#All],[CÓDIGO CANTÓN]:[CLASIFICACIÓN]],6,0),"")</f>
        <v/>
      </c>
    </row>
    <row r="4276" spans="4:17" x14ac:dyDescent="0.3">
      <c r="D4276" s="12" t="s">
        <v>2482</v>
      </c>
      <c r="E4276" s="12" t="s">
        <v>282</v>
      </c>
      <c r="F4276" s="12" t="s">
        <v>283</v>
      </c>
      <c r="G4276" s="12" t="s">
        <v>281</v>
      </c>
      <c r="H4276" s="12" t="s">
        <v>1638</v>
      </c>
      <c r="I4276" s="12" t="s">
        <v>1366</v>
      </c>
      <c r="J4276" s="12" t="s">
        <v>7548</v>
      </c>
      <c r="K4276" s="12" t="s">
        <v>19815</v>
      </c>
      <c r="L4276" s="12" t="s">
        <v>2483</v>
      </c>
      <c r="M4276" s="12" t="s">
        <v>19816</v>
      </c>
      <c r="N4276" s="12" t="s">
        <v>7980</v>
      </c>
      <c r="O4276" s="12" t="s">
        <v>19817</v>
      </c>
      <c r="P4276" s="13" t="str">
        <f>+IFERROR(VLOOKUP(Table32[[#This Row],[Código_parroquial]],Table5[[#All],[CÓDIGO PARROQUIA]:[CLASIFICACIÓN]],5,0),+IFERROR(VLOOKUP(CONCATENATE(Table32[[#This Row],[Código Cantón]],"50"),Table5[[#All],[CÓDIGO PARROQUIA]:[CLASIFICACIÓN]],5,0),""))</f>
        <v/>
      </c>
      <c r="Q4276" s="13" t="str">
        <f>+IFERROR(VLOOKUP(Table32[[#This Row],[Código Cantón]],Table4[[#All],[CÓDIGO CANTÓN]:[CLASIFICACIÓN]],6,0),"")</f>
        <v/>
      </c>
    </row>
    <row r="4277" spans="4:17" x14ac:dyDescent="0.3">
      <c r="D4277" s="12" t="s">
        <v>2482</v>
      </c>
      <c r="E4277" s="12" t="s">
        <v>282</v>
      </c>
      <c r="F4277" s="12" t="s">
        <v>283</v>
      </c>
      <c r="G4277" s="12" t="s">
        <v>281</v>
      </c>
      <c r="H4277" s="12" t="s">
        <v>1636</v>
      </c>
      <c r="I4277" s="12" t="s">
        <v>7927</v>
      </c>
      <c r="J4277" s="12" t="s">
        <v>7548</v>
      </c>
      <c r="K4277" s="12" t="s">
        <v>19818</v>
      </c>
      <c r="L4277" s="12" t="s">
        <v>2483</v>
      </c>
      <c r="M4277" s="12" t="s">
        <v>19819</v>
      </c>
      <c r="N4277" s="12" t="s">
        <v>7987</v>
      </c>
      <c r="O4277" s="12" t="s">
        <v>19820</v>
      </c>
      <c r="P4277" s="13" t="str">
        <f>+IFERROR(VLOOKUP(Table32[[#This Row],[Código_parroquial]],Table5[[#All],[CÓDIGO PARROQUIA]:[CLASIFICACIÓN]],5,0),+IFERROR(VLOOKUP(CONCATENATE(Table32[[#This Row],[Código Cantón]],"50"),Table5[[#All],[CÓDIGO PARROQUIA]:[CLASIFICACIÓN]],5,0),""))</f>
        <v/>
      </c>
      <c r="Q4277" s="13" t="str">
        <f>+IFERROR(VLOOKUP(Table32[[#This Row],[Código Cantón]],Table4[[#All],[CÓDIGO CANTÓN]:[CLASIFICACIÓN]],6,0),"")</f>
        <v/>
      </c>
    </row>
    <row r="4278" spans="4:17" x14ac:dyDescent="0.3">
      <c r="D4278" s="12" t="s">
        <v>2482</v>
      </c>
      <c r="E4278" s="12" t="s">
        <v>282</v>
      </c>
      <c r="F4278" s="12" t="s">
        <v>283</v>
      </c>
      <c r="G4278" s="12" t="s">
        <v>281</v>
      </c>
      <c r="H4278" s="12" t="s">
        <v>1639</v>
      </c>
      <c r="I4278" s="12" t="s">
        <v>7928</v>
      </c>
      <c r="J4278" s="12" t="s">
        <v>7548</v>
      </c>
      <c r="K4278" s="12" t="s">
        <v>19821</v>
      </c>
      <c r="L4278" s="12" t="s">
        <v>2483</v>
      </c>
      <c r="M4278" s="12" t="s">
        <v>19822</v>
      </c>
      <c r="N4278" s="12" t="s">
        <v>7987</v>
      </c>
      <c r="O4278" s="12" t="s">
        <v>2676</v>
      </c>
      <c r="P4278" s="13" t="str">
        <f>+IFERROR(VLOOKUP(Table32[[#This Row],[Código_parroquial]],Table5[[#All],[CÓDIGO PARROQUIA]:[CLASIFICACIÓN]],5,0),+IFERROR(VLOOKUP(CONCATENATE(Table32[[#This Row],[Código Cantón]],"50"),Table5[[#All],[CÓDIGO PARROQUIA]:[CLASIFICACIÓN]],5,0),""))</f>
        <v/>
      </c>
      <c r="Q4278" s="13" t="str">
        <f>+IFERROR(VLOOKUP(Table32[[#This Row],[Código Cantón]],Table4[[#All],[CÓDIGO CANTÓN]:[CLASIFICACIÓN]],6,0),"")</f>
        <v/>
      </c>
    </row>
    <row r="4279" spans="4:17" x14ac:dyDescent="0.3">
      <c r="D4279" s="12" t="s">
        <v>2482</v>
      </c>
      <c r="E4279" s="12" t="s">
        <v>282</v>
      </c>
      <c r="F4279" s="12" t="s">
        <v>283</v>
      </c>
      <c r="G4279" s="12" t="s">
        <v>281</v>
      </c>
      <c r="H4279" s="12" t="s">
        <v>1653</v>
      </c>
      <c r="I4279" s="12" t="s">
        <v>7740</v>
      </c>
      <c r="J4279" s="12" t="s">
        <v>7550</v>
      </c>
      <c r="K4279" s="12" t="s">
        <v>19823</v>
      </c>
      <c r="L4279" s="12" t="s">
        <v>2483</v>
      </c>
      <c r="M4279" s="12" t="s">
        <v>19824</v>
      </c>
      <c r="N4279" s="12" t="s">
        <v>7987</v>
      </c>
      <c r="O4279" s="12" t="s">
        <v>1654</v>
      </c>
      <c r="P4279" s="13" t="str">
        <f>+IFERROR(VLOOKUP(Table32[[#This Row],[Código_parroquial]],Table5[[#All],[CÓDIGO PARROQUIA]:[CLASIFICACIÓN]],5,0),+IFERROR(VLOOKUP(CONCATENATE(Table32[[#This Row],[Código Cantón]],"50"),Table5[[#All],[CÓDIGO PARROQUIA]:[CLASIFICACIÓN]],5,0),""))</f>
        <v/>
      </c>
      <c r="Q4279" s="13" t="str">
        <f>+IFERROR(VLOOKUP(Table32[[#This Row],[Código Cantón]],Table4[[#All],[CÓDIGO CANTÓN]:[CLASIFICACIÓN]],6,0),"")</f>
        <v/>
      </c>
    </row>
    <row r="4280" spans="4:17" x14ac:dyDescent="0.3">
      <c r="D4280" s="12" t="s">
        <v>2482</v>
      </c>
      <c r="E4280" s="12" t="s">
        <v>282</v>
      </c>
      <c r="F4280" s="12" t="s">
        <v>283</v>
      </c>
      <c r="G4280" s="12" t="s">
        <v>281</v>
      </c>
      <c r="H4280" s="12" t="s">
        <v>1645</v>
      </c>
      <c r="I4280" s="12" t="s">
        <v>2539</v>
      </c>
      <c r="J4280" s="12" t="s">
        <v>7550</v>
      </c>
      <c r="K4280" s="12" t="s">
        <v>19825</v>
      </c>
      <c r="L4280" s="12" t="s">
        <v>2483</v>
      </c>
      <c r="M4280" s="12" t="s">
        <v>19826</v>
      </c>
      <c r="N4280" s="12" t="s">
        <v>7987</v>
      </c>
      <c r="O4280" s="12" t="s">
        <v>1162</v>
      </c>
      <c r="P4280" s="13" t="str">
        <f>+IFERROR(VLOOKUP(Table32[[#This Row],[Código_parroquial]],Table5[[#All],[CÓDIGO PARROQUIA]:[CLASIFICACIÓN]],5,0),+IFERROR(VLOOKUP(CONCATENATE(Table32[[#This Row],[Código Cantón]],"50"),Table5[[#All],[CÓDIGO PARROQUIA]:[CLASIFICACIÓN]],5,0),""))</f>
        <v/>
      </c>
      <c r="Q4280" s="13" t="str">
        <f>+IFERROR(VLOOKUP(Table32[[#This Row],[Código Cantón]],Table4[[#All],[CÓDIGO CANTÓN]:[CLASIFICACIÓN]],6,0),"")</f>
        <v/>
      </c>
    </row>
    <row r="4281" spans="4:17" x14ac:dyDescent="0.3">
      <c r="D4281" s="12" t="s">
        <v>2482</v>
      </c>
      <c r="E4281" s="12" t="s">
        <v>282</v>
      </c>
      <c r="F4281" s="12" t="s">
        <v>283</v>
      </c>
      <c r="G4281" s="12" t="s">
        <v>281</v>
      </c>
      <c r="H4281" s="12" t="s">
        <v>1645</v>
      </c>
      <c r="I4281" s="12" t="s">
        <v>2539</v>
      </c>
      <c r="J4281" s="12" t="s">
        <v>7550</v>
      </c>
      <c r="K4281" s="12" t="s">
        <v>19827</v>
      </c>
      <c r="L4281" s="12" t="s">
        <v>2483</v>
      </c>
      <c r="M4281" s="12" t="s">
        <v>19828</v>
      </c>
      <c r="N4281" s="12" t="s">
        <v>7987</v>
      </c>
      <c r="O4281" s="12" t="s">
        <v>2678</v>
      </c>
      <c r="P4281" s="13" t="str">
        <f>+IFERROR(VLOOKUP(Table32[[#This Row],[Código_parroquial]],Table5[[#All],[CÓDIGO PARROQUIA]:[CLASIFICACIÓN]],5,0),+IFERROR(VLOOKUP(CONCATENATE(Table32[[#This Row],[Código Cantón]],"50"),Table5[[#All],[CÓDIGO PARROQUIA]:[CLASIFICACIÓN]],5,0),""))</f>
        <v/>
      </c>
      <c r="Q4281" s="13" t="str">
        <f>+IFERROR(VLOOKUP(Table32[[#This Row],[Código Cantón]],Table4[[#All],[CÓDIGO CANTÓN]:[CLASIFICACIÓN]],6,0),"")</f>
        <v/>
      </c>
    </row>
    <row r="4282" spans="4:17" x14ac:dyDescent="0.3">
      <c r="D4282" s="12" t="s">
        <v>2482</v>
      </c>
      <c r="E4282" s="12" t="s">
        <v>282</v>
      </c>
      <c r="F4282" s="12" t="s">
        <v>283</v>
      </c>
      <c r="G4282" s="12" t="s">
        <v>281</v>
      </c>
      <c r="H4282" s="12" t="s">
        <v>1636</v>
      </c>
      <c r="I4282" s="12" t="s">
        <v>7927</v>
      </c>
      <c r="J4282" s="12" t="s">
        <v>7548</v>
      </c>
      <c r="K4282" s="12" t="s">
        <v>19829</v>
      </c>
      <c r="L4282" s="12" t="s">
        <v>2483</v>
      </c>
      <c r="M4282" s="12" t="s">
        <v>19830</v>
      </c>
      <c r="N4282" s="12" t="s">
        <v>7980</v>
      </c>
      <c r="O4282" s="12" t="s">
        <v>19831</v>
      </c>
      <c r="P4282" s="13" t="str">
        <f>+IFERROR(VLOOKUP(Table32[[#This Row],[Código_parroquial]],Table5[[#All],[CÓDIGO PARROQUIA]:[CLASIFICACIÓN]],5,0),+IFERROR(VLOOKUP(CONCATENATE(Table32[[#This Row],[Código Cantón]],"50"),Table5[[#All],[CÓDIGO PARROQUIA]:[CLASIFICACIÓN]],5,0),""))</f>
        <v/>
      </c>
      <c r="Q4282" s="13" t="str">
        <f>+IFERROR(VLOOKUP(Table32[[#This Row],[Código Cantón]],Table4[[#All],[CÓDIGO CANTÓN]:[CLASIFICACIÓN]],6,0),"")</f>
        <v/>
      </c>
    </row>
    <row r="4283" spans="4:17" x14ac:dyDescent="0.3">
      <c r="D4283" s="12" t="s">
        <v>2482</v>
      </c>
      <c r="E4283" s="12" t="s">
        <v>282</v>
      </c>
      <c r="F4283" s="12" t="s">
        <v>283</v>
      </c>
      <c r="G4283" s="12" t="s">
        <v>281</v>
      </c>
      <c r="H4283" s="12" t="s">
        <v>1639</v>
      </c>
      <c r="I4283" s="12" t="s">
        <v>7928</v>
      </c>
      <c r="J4283" s="12" t="s">
        <v>7548</v>
      </c>
      <c r="K4283" s="12" t="s">
        <v>19832</v>
      </c>
      <c r="L4283" s="12" t="s">
        <v>2483</v>
      </c>
      <c r="M4283" s="12" t="s">
        <v>19833</v>
      </c>
      <c r="N4283" s="12" t="s">
        <v>7987</v>
      </c>
      <c r="O4283" s="12" t="s">
        <v>19684</v>
      </c>
      <c r="P4283" s="13" t="str">
        <f>+IFERROR(VLOOKUP(Table32[[#This Row],[Código_parroquial]],Table5[[#All],[CÓDIGO PARROQUIA]:[CLASIFICACIÓN]],5,0),+IFERROR(VLOOKUP(CONCATENATE(Table32[[#This Row],[Código Cantón]],"50"),Table5[[#All],[CÓDIGO PARROQUIA]:[CLASIFICACIÓN]],5,0),""))</f>
        <v/>
      </c>
      <c r="Q4283" s="13" t="str">
        <f>+IFERROR(VLOOKUP(Table32[[#This Row],[Código Cantón]],Table4[[#All],[CÓDIGO CANTÓN]:[CLASIFICACIÓN]],6,0),"")</f>
        <v/>
      </c>
    </row>
    <row r="4284" spans="4:17" x14ac:dyDescent="0.3">
      <c r="D4284" s="12" t="s">
        <v>2482</v>
      </c>
      <c r="E4284" s="12" t="s">
        <v>282</v>
      </c>
      <c r="F4284" s="12" t="s">
        <v>283</v>
      </c>
      <c r="G4284" s="12" t="s">
        <v>281</v>
      </c>
      <c r="H4284" s="12" t="s">
        <v>1640</v>
      </c>
      <c r="I4284" s="12" t="s">
        <v>1641</v>
      </c>
      <c r="J4284" s="12" t="s">
        <v>7548</v>
      </c>
      <c r="K4284" s="12" t="s">
        <v>19834</v>
      </c>
      <c r="L4284" s="12" t="s">
        <v>2483</v>
      </c>
      <c r="M4284" s="12" t="s">
        <v>19835</v>
      </c>
      <c r="N4284" s="12" t="s">
        <v>7987</v>
      </c>
      <c r="O4284" s="12" t="s">
        <v>19674</v>
      </c>
      <c r="P4284" s="13" t="str">
        <f>+IFERROR(VLOOKUP(Table32[[#This Row],[Código_parroquial]],Table5[[#All],[CÓDIGO PARROQUIA]:[CLASIFICACIÓN]],5,0),+IFERROR(VLOOKUP(CONCATENATE(Table32[[#This Row],[Código Cantón]],"50"),Table5[[#All],[CÓDIGO PARROQUIA]:[CLASIFICACIÓN]],5,0),""))</f>
        <v/>
      </c>
      <c r="Q4284" s="13" t="str">
        <f>+IFERROR(VLOOKUP(Table32[[#This Row],[Código Cantón]],Table4[[#All],[CÓDIGO CANTÓN]:[CLASIFICACIÓN]],6,0),"")</f>
        <v/>
      </c>
    </row>
    <row r="4285" spans="4:17" x14ac:dyDescent="0.3">
      <c r="D4285" s="12" t="s">
        <v>2482</v>
      </c>
      <c r="E4285" s="12" t="s">
        <v>282</v>
      </c>
      <c r="F4285" s="12" t="s">
        <v>283</v>
      </c>
      <c r="G4285" s="12" t="s">
        <v>281</v>
      </c>
      <c r="H4285" s="12" t="s">
        <v>1640</v>
      </c>
      <c r="I4285" s="12" t="s">
        <v>1641</v>
      </c>
      <c r="J4285" s="12" t="s">
        <v>7548</v>
      </c>
      <c r="K4285" s="12" t="s">
        <v>19836</v>
      </c>
      <c r="L4285" s="12" t="s">
        <v>2483</v>
      </c>
      <c r="M4285" s="12" t="s">
        <v>19837</v>
      </c>
      <c r="N4285" s="12" t="s">
        <v>7987</v>
      </c>
      <c r="O4285" s="12" t="s">
        <v>1641</v>
      </c>
      <c r="P4285" s="13" t="str">
        <f>+IFERROR(VLOOKUP(Table32[[#This Row],[Código_parroquial]],Table5[[#All],[CÓDIGO PARROQUIA]:[CLASIFICACIÓN]],5,0),+IFERROR(VLOOKUP(CONCATENATE(Table32[[#This Row],[Código Cantón]],"50"),Table5[[#All],[CÓDIGO PARROQUIA]:[CLASIFICACIÓN]],5,0),""))</f>
        <v/>
      </c>
      <c r="Q4285" s="13" t="str">
        <f>+IFERROR(VLOOKUP(Table32[[#This Row],[Código Cantón]],Table4[[#All],[CÓDIGO CANTÓN]:[CLASIFICACIÓN]],6,0),"")</f>
        <v/>
      </c>
    </row>
    <row r="4286" spans="4:17" x14ac:dyDescent="0.3">
      <c r="D4286" s="12" t="s">
        <v>2482</v>
      </c>
      <c r="E4286" s="12" t="s">
        <v>282</v>
      </c>
      <c r="F4286" s="12" t="s">
        <v>283</v>
      </c>
      <c r="G4286" s="12" t="s">
        <v>281</v>
      </c>
      <c r="H4286" s="12" t="s">
        <v>1644</v>
      </c>
      <c r="I4286" s="12" t="s">
        <v>198</v>
      </c>
      <c r="J4286" s="12" t="s">
        <v>7548</v>
      </c>
      <c r="K4286" s="12" t="s">
        <v>19838</v>
      </c>
      <c r="L4286" s="12" t="s">
        <v>2483</v>
      </c>
      <c r="M4286" s="12" t="s">
        <v>19839</v>
      </c>
      <c r="N4286" s="12" t="s">
        <v>7987</v>
      </c>
      <c r="O4286" s="12" t="s">
        <v>19840</v>
      </c>
      <c r="P4286" s="13" t="str">
        <f>+IFERROR(VLOOKUP(Table32[[#This Row],[Código_parroquial]],Table5[[#All],[CÓDIGO PARROQUIA]:[CLASIFICACIÓN]],5,0),+IFERROR(VLOOKUP(CONCATENATE(Table32[[#This Row],[Código Cantón]],"50"),Table5[[#All],[CÓDIGO PARROQUIA]:[CLASIFICACIÓN]],5,0),""))</f>
        <v/>
      </c>
      <c r="Q4286" s="13" t="str">
        <f>+IFERROR(VLOOKUP(Table32[[#This Row],[Código Cantón]],Table4[[#All],[CÓDIGO CANTÓN]:[CLASIFICACIÓN]],6,0),"")</f>
        <v/>
      </c>
    </row>
    <row r="4287" spans="4:17" x14ac:dyDescent="0.3">
      <c r="D4287" s="12" t="s">
        <v>2482</v>
      </c>
      <c r="E4287" s="12" t="s">
        <v>282</v>
      </c>
      <c r="F4287" s="12" t="s">
        <v>283</v>
      </c>
      <c r="G4287" s="12" t="s">
        <v>281</v>
      </c>
      <c r="H4287" s="12" t="s">
        <v>1646</v>
      </c>
      <c r="I4287" s="12" t="s">
        <v>2679</v>
      </c>
      <c r="J4287" s="12" t="s">
        <v>7550</v>
      </c>
      <c r="K4287" s="12" t="s">
        <v>19841</v>
      </c>
      <c r="L4287" s="12" t="s">
        <v>2483</v>
      </c>
      <c r="M4287" s="12" t="s">
        <v>19842</v>
      </c>
      <c r="N4287" s="12" t="s">
        <v>7987</v>
      </c>
      <c r="O4287" s="12" t="s">
        <v>2679</v>
      </c>
      <c r="P4287" s="13" t="str">
        <f>+IFERROR(VLOOKUP(Table32[[#This Row],[Código_parroquial]],Table5[[#All],[CÓDIGO PARROQUIA]:[CLASIFICACIÓN]],5,0),+IFERROR(VLOOKUP(CONCATENATE(Table32[[#This Row],[Código Cantón]],"50"),Table5[[#All],[CÓDIGO PARROQUIA]:[CLASIFICACIÓN]],5,0),""))</f>
        <v/>
      </c>
      <c r="Q4287" s="13" t="str">
        <f>+IFERROR(VLOOKUP(Table32[[#This Row],[Código Cantón]],Table4[[#All],[CÓDIGO CANTÓN]:[CLASIFICACIÓN]],6,0),"")</f>
        <v/>
      </c>
    </row>
    <row r="4288" spans="4:17" x14ac:dyDescent="0.3">
      <c r="D4288" s="12" t="s">
        <v>2482</v>
      </c>
      <c r="E4288" s="12" t="s">
        <v>282</v>
      </c>
      <c r="F4288" s="12" t="s">
        <v>283</v>
      </c>
      <c r="G4288" s="12" t="s">
        <v>281</v>
      </c>
      <c r="H4288" s="12" t="s">
        <v>1634</v>
      </c>
      <c r="I4288" s="12" t="s">
        <v>7926</v>
      </c>
      <c r="J4288" s="12" t="s">
        <v>7548</v>
      </c>
      <c r="K4288" s="12" t="s">
        <v>19843</v>
      </c>
      <c r="L4288" s="12" t="s">
        <v>2483</v>
      </c>
      <c r="M4288" s="12" t="s">
        <v>19844</v>
      </c>
      <c r="N4288" s="12" t="s">
        <v>7987</v>
      </c>
      <c r="O4288" s="12" t="s">
        <v>19845</v>
      </c>
      <c r="P4288" s="13" t="str">
        <f>+IFERROR(VLOOKUP(Table32[[#This Row],[Código_parroquial]],Table5[[#All],[CÓDIGO PARROQUIA]:[CLASIFICACIÓN]],5,0),+IFERROR(VLOOKUP(CONCATENATE(Table32[[#This Row],[Código Cantón]],"50"),Table5[[#All],[CÓDIGO PARROQUIA]:[CLASIFICACIÓN]],5,0),""))</f>
        <v/>
      </c>
      <c r="Q4288" s="13" t="str">
        <f>+IFERROR(VLOOKUP(Table32[[#This Row],[Código Cantón]],Table4[[#All],[CÓDIGO CANTÓN]:[CLASIFICACIÓN]],6,0),"")</f>
        <v/>
      </c>
    </row>
    <row r="4289" spans="4:17" x14ac:dyDescent="0.3">
      <c r="D4289" s="12" t="s">
        <v>2482</v>
      </c>
      <c r="E4289" s="12" t="s">
        <v>282</v>
      </c>
      <c r="F4289" s="12" t="s">
        <v>39</v>
      </c>
      <c r="G4289" s="12" t="s">
        <v>284</v>
      </c>
      <c r="H4289" s="12" t="s">
        <v>1658</v>
      </c>
      <c r="I4289" s="12" t="s">
        <v>1659</v>
      </c>
      <c r="J4289" s="12" t="s">
        <v>7550</v>
      </c>
      <c r="K4289" s="12" t="s">
        <v>19846</v>
      </c>
      <c r="L4289" s="12" t="s">
        <v>2483</v>
      </c>
      <c r="M4289" s="12" t="s">
        <v>19847</v>
      </c>
      <c r="N4289" s="12" t="s">
        <v>7987</v>
      </c>
      <c r="O4289" s="12" t="s">
        <v>19848</v>
      </c>
      <c r="P4289" s="13" t="str">
        <f>+IFERROR(VLOOKUP(Table32[[#This Row],[Código_parroquial]],Table5[[#All],[CÓDIGO PARROQUIA]:[CLASIFICACIÓN]],5,0),+IFERROR(VLOOKUP(CONCATENATE(Table32[[#This Row],[Código Cantón]],"50"),Table5[[#All],[CÓDIGO PARROQUIA]:[CLASIFICACIÓN]],5,0),""))</f>
        <v/>
      </c>
      <c r="Q4289" s="13" t="str">
        <f>+IFERROR(VLOOKUP(Table32[[#This Row],[Código Cantón]],Table4[[#All],[CÓDIGO CANTÓN]:[CLASIFICACIÓN]],6,0),"")</f>
        <v/>
      </c>
    </row>
    <row r="4290" spans="4:17" x14ac:dyDescent="0.3">
      <c r="D4290" s="12" t="s">
        <v>2482</v>
      </c>
      <c r="E4290" s="12" t="s">
        <v>282</v>
      </c>
      <c r="F4290" s="12" t="s">
        <v>39</v>
      </c>
      <c r="G4290" s="12" t="s">
        <v>284</v>
      </c>
      <c r="H4290" s="12" t="s">
        <v>1660</v>
      </c>
      <c r="I4290" s="12" t="s">
        <v>1353</v>
      </c>
      <c r="J4290" s="12" t="s">
        <v>7550</v>
      </c>
      <c r="K4290" s="12" t="s">
        <v>19849</v>
      </c>
      <c r="L4290" s="12" t="s">
        <v>2483</v>
      </c>
      <c r="M4290" s="12" t="s">
        <v>19850</v>
      </c>
      <c r="N4290" s="12" t="s">
        <v>7987</v>
      </c>
      <c r="O4290" s="12" t="s">
        <v>2683</v>
      </c>
      <c r="P4290" s="13" t="str">
        <f>+IFERROR(VLOOKUP(Table32[[#This Row],[Código_parroquial]],Table5[[#All],[CÓDIGO PARROQUIA]:[CLASIFICACIÓN]],5,0),+IFERROR(VLOOKUP(CONCATENATE(Table32[[#This Row],[Código Cantón]],"50"),Table5[[#All],[CÓDIGO PARROQUIA]:[CLASIFICACIÓN]],5,0),""))</f>
        <v/>
      </c>
      <c r="Q4290" s="13" t="str">
        <f>+IFERROR(VLOOKUP(Table32[[#This Row],[Código Cantón]],Table4[[#All],[CÓDIGO CANTÓN]:[CLASIFICACIÓN]],6,0),"")</f>
        <v/>
      </c>
    </row>
    <row r="4291" spans="4:17" x14ac:dyDescent="0.3">
      <c r="D4291" s="12" t="s">
        <v>2482</v>
      </c>
      <c r="E4291" s="12" t="s">
        <v>282</v>
      </c>
      <c r="F4291" s="12" t="s">
        <v>39</v>
      </c>
      <c r="G4291" s="12" t="s">
        <v>284</v>
      </c>
      <c r="H4291" s="12" t="s">
        <v>1658</v>
      </c>
      <c r="I4291" s="12" t="s">
        <v>1659</v>
      </c>
      <c r="J4291" s="12" t="s">
        <v>7550</v>
      </c>
      <c r="K4291" s="12" t="s">
        <v>19851</v>
      </c>
      <c r="L4291" s="12" t="s">
        <v>2483</v>
      </c>
      <c r="M4291" s="12" t="s">
        <v>19852</v>
      </c>
      <c r="N4291" s="12" t="s">
        <v>7987</v>
      </c>
      <c r="O4291" s="12" t="s">
        <v>19853</v>
      </c>
      <c r="P4291" s="13" t="str">
        <f>+IFERROR(VLOOKUP(Table32[[#This Row],[Código_parroquial]],Table5[[#All],[CÓDIGO PARROQUIA]:[CLASIFICACIÓN]],5,0),+IFERROR(VLOOKUP(CONCATENATE(Table32[[#This Row],[Código Cantón]],"50"),Table5[[#All],[CÓDIGO PARROQUIA]:[CLASIFICACIÓN]],5,0),""))</f>
        <v/>
      </c>
      <c r="Q4291" s="13" t="str">
        <f>+IFERROR(VLOOKUP(Table32[[#This Row],[Código Cantón]],Table4[[#All],[CÓDIGO CANTÓN]:[CLASIFICACIÓN]],6,0),"")</f>
        <v/>
      </c>
    </row>
    <row r="4292" spans="4:17" x14ac:dyDescent="0.3">
      <c r="D4292" s="12" t="s">
        <v>2482</v>
      </c>
      <c r="E4292" s="12" t="s">
        <v>282</v>
      </c>
      <c r="F4292" s="12" t="s">
        <v>39</v>
      </c>
      <c r="G4292" s="12" t="s">
        <v>284</v>
      </c>
      <c r="H4292" s="12" t="s">
        <v>1656</v>
      </c>
      <c r="I4292" s="12" t="s">
        <v>1657</v>
      </c>
      <c r="J4292" s="12" t="s">
        <v>7548</v>
      </c>
      <c r="K4292" s="12" t="s">
        <v>19854</v>
      </c>
      <c r="L4292" s="12" t="s">
        <v>2483</v>
      </c>
      <c r="M4292" s="12" t="s">
        <v>9646</v>
      </c>
      <c r="N4292" s="12" t="s">
        <v>7987</v>
      </c>
      <c r="O4292" s="12" t="s">
        <v>19855</v>
      </c>
      <c r="P4292" s="13" t="str">
        <f>+IFERROR(VLOOKUP(Table32[[#This Row],[Código_parroquial]],Table5[[#All],[CÓDIGO PARROQUIA]:[CLASIFICACIÓN]],5,0),+IFERROR(VLOOKUP(CONCATENATE(Table32[[#This Row],[Código Cantón]],"50"),Table5[[#All],[CÓDIGO PARROQUIA]:[CLASIFICACIÓN]],5,0),""))</f>
        <v/>
      </c>
      <c r="Q4292" s="13" t="str">
        <f>+IFERROR(VLOOKUP(Table32[[#This Row],[Código Cantón]],Table4[[#All],[CÓDIGO CANTÓN]:[CLASIFICACIÓN]],6,0),"")</f>
        <v/>
      </c>
    </row>
    <row r="4293" spans="4:17" x14ac:dyDescent="0.3">
      <c r="D4293" s="12" t="s">
        <v>2482</v>
      </c>
      <c r="E4293" s="12" t="s">
        <v>282</v>
      </c>
      <c r="F4293" s="12" t="s">
        <v>39</v>
      </c>
      <c r="G4293" s="12" t="s">
        <v>284</v>
      </c>
      <c r="H4293" s="12" t="s">
        <v>1656</v>
      </c>
      <c r="I4293" s="12" t="s">
        <v>1657</v>
      </c>
      <c r="J4293" s="12" t="s">
        <v>7548</v>
      </c>
      <c r="K4293" s="12" t="s">
        <v>19856</v>
      </c>
      <c r="L4293" s="12" t="s">
        <v>2483</v>
      </c>
      <c r="M4293" s="12" t="s">
        <v>19271</v>
      </c>
      <c r="N4293" s="12" t="s">
        <v>7987</v>
      </c>
      <c r="O4293" s="12" t="s">
        <v>19857</v>
      </c>
      <c r="P4293" s="13" t="str">
        <f>+IFERROR(VLOOKUP(Table32[[#This Row],[Código_parroquial]],Table5[[#All],[CÓDIGO PARROQUIA]:[CLASIFICACIÓN]],5,0),+IFERROR(VLOOKUP(CONCATENATE(Table32[[#This Row],[Código Cantón]],"50"),Table5[[#All],[CÓDIGO PARROQUIA]:[CLASIFICACIÓN]],5,0),""))</f>
        <v/>
      </c>
      <c r="Q4293" s="13" t="str">
        <f>+IFERROR(VLOOKUP(Table32[[#This Row],[Código Cantón]],Table4[[#All],[CÓDIGO CANTÓN]:[CLASIFICACIÓN]],6,0),"")</f>
        <v/>
      </c>
    </row>
    <row r="4294" spans="4:17" x14ac:dyDescent="0.3">
      <c r="D4294" s="12" t="s">
        <v>2482</v>
      </c>
      <c r="E4294" s="12" t="s">
        <v>282</v>
      </c>
      <c r="F4294" s="12" t="s">
        <v>39</v>
      </c>
      <c r="G4294" s="12" t="s">
        <v>284</v>
      </c>
      <c r="H4294" s="12" t="s">
        <v>1656</v>
      </c>
      <c r="I4294" s="12" t="s">
        <v>1657</v>
      </c>
      <c r="J4294" s="12" t="s">
        <v>7548</v>
      </c>
      <c r="K4294" s="12" t="s">
        <v>19858</v>
      </c>
      <c r="L4294" s="12" t="s">
        <v>2483</v>
      </c>
      <c r="M4294" s="12" t="s">
        <v>19859</v>
      </c>
      <c r="N4294" s="12" t="s">
        <v>7987</v>
      </c>
      <c r="O4294" s="12" t="s">
        <v>19860</v>
      </c>
      <c r="P4294" s="13" t="str">
        <f>+IFERROR(VLOOKUP(Table32[[#This Row],[Código_parroquial]],Table5[[#All],[CÓDIGO PARROQUIA]:[CLASIFICACIÓN]],5,0),+IFERROR(VLOOKUP(CONCATENATE(Table32[[#This Row],[Código Cantón]],"50"),Table5[[#All],[CÓDIGO PARROQUIA]:[CLASIFICACIÓN]],5,0),""))</f>
        <v/>
      </c>
      <c r="Q4294" s="13" t="str">
        <f>+IFERROR(VLOOKUP(Table32[[#This Row],[Código Cantón]],Table4[[#All],[CÓDIGO CANTÓN]:[CLASIFICACIÓN]],6,0),"")</f>
        <v/>
      </c>
    </row>
    <row r="4295" spans="4:17" x14ac:dyDescent="0.3">
      <c r="D4295" s="12" t="s">
        <v>2482</v>
      </c>
      <c r="E4295" s="12" t="s">
        <v>282</v>
      </c>
      <c r="F4295" s="12" t="s">
        <v>39</v>
      </c>
      <c r="G4295" s="12" t="s">
        <v>284</v>
      </c>
      <c r="H4295" s="12" t="s">
        <v>1658</v>
      </c>
      <c r="I4295" s="12" t="s">
        <v>1659</v>
      </c>
      <c r="J4295" s="12" t="s">
        <v>7550</v>
      </c>
      <c r="K4295" s="12" t="s">
        <v>19861</v>
      </c>
      <c r="L4295" s="12" t="s">
        <v>2483</v>
      </c>
      <c r="M4295" s="12" t="s">
        <v>19862</v>
      </c>
      <c r="N4295" s="12" t="s">
        <v>7987</v>
      </c>
      <c r="O4295" s="12" t="s">
        <v>19863</v>
      </c>
      <c r="P4295" s="13" t="str">
        <f>+IFERROR(VLOOKUP(Table32[[#This Row],[Código_parroquial]],Table5[[#All],[CÓDIGO PARROQUIA]:[CLASIFICACIÓN]],5,0),+IFERROR(VLOOKUP(CONCATENATE(Table32[[#This Row],[Código Cantón]],"50"),Table5[[#All],[CÓDIGO PARROQUIA]:[CLASIFICACIÓN]],5,0),""))</f>
        <v/>
      </c>
      <c r="Q4295" s="13" t="str">
        <f>+IFERROR(VLOOKUP(Table32[[#This Row],[Código Cantón]],Table4[[#All],[CÓDIGO CANTÓN]:[CLASIFICACIÓN]],6,0),"")</f>
        <v/>
      </c>
    </row>
    <row r="4296" spans="4:17" x14ac:dyDescent="0.3">
      <c r="D4296" s="12" t="s">
        <v>2482</v>
      </c>
      <c r="E4296" s="12" t="s">
        <v>282</v>
      </c>
      <c r="F4296" s="12" t="s">
        <v>39</v>
      </c>
      <c r="G4296" s="12" t="s">
        <v>284</v>
      </c>
      <c r="H4296" s="12" t="s">
        <v>1656</v>
      </c>
      <c r="I4296" s="12" t="s">
        <v>1657</v>
      </c>
      <c r="J4296" s="12" t="s">
        <v>7548</v>
      </c>
      <c r="K4296" s="12" t="s">
        <v>19864</v>
      </c>
      <c r="L4296" s="12" t="s">
        <v>2483</v>
      </c>
      <c r="M4296" s="12" t="s">
        <v>19865</v>
      </c>
      <c r="N4296" s="12" t="s">
        <v>7987</v>
      </c>
      <c r="O4296" s="12" t="s">
        <v>19866</v>
      </c>
      <c r="P4296" s="13" t="str">
        <f>+IFERROR(VLOOKUP(Table32[[#This Row],[Código_parroquial]],Table5[[#All],[CÓDIGO PARROQUIA]:[CLASIFICACIÓN]],5,0),+IFERROR(VLOOKUP(CONCATENATE(Table32[[#This Row],[Código Cantón]],"50"),Table5[[#All],[CÓDIGO PARROQUIA]:[CLASIFICACIÓN]],5,0),""))</f>
        <v/>
      </c>
      <c r="Q4296" s="13" t="str">
        <f>+IFERROR(VLOOKUP(Table32[[#This Row],[Código Cantón]],Table4[[#All],[CÓDIGO CANTÓN]:[CLASIFICACIÓN]],6,0),"")</f>
        <v/>
      </c>
    </row>
    <row r="4297" spans="4:17" x14ac:dyDescent="0.3">
      <c r="D4297" s="12" t="s">
        <v>2482</v>
      </c>
      <c r="E4297" s="12" t="s">
        <v>282</v>
      </c>
      <c r="F4297" s="12" t="s">
        <v>39</v>
      </c>
      <c r="G4297" s="12" t="s">
        <v>284</v>
      </c>
      <c r="H4297" s="12" t="s">
        <v>1656</v>
      </c>
      <c r="I4297" s="12" t="s">
        <v>1657</v>
      </c>
      <c r="J4297" s="12" t="s">
        <v>7548</v>
      </c>
      <c r="K4297" s="12" t="s">
        <v>19867</v>
      </c>
      <c r="L4297" s="12" t="s">
        <v>2483</v>
      </c>
      <c r="M4297" s="12" t="s">
        <v>12463</v>
      </c>
      <c r="N4297" s="12" t="s">
        <v>7987</v>
      </c>
      <c r="O4297" s="12" t="s">
        <v>19868</v>
      </c>
      <c r="P4297" s="13" t="str">
        <f>+IFERROR(VLOOKUP(Table32[[#This Row],[Código_parroquial]],Table5[[#All],[CÓDIGO PARROQUIA]:[CLASIFICACIÓN]],5,0),+IFERROR(VLOOKUP(CONCATENATE(Table32[[#This Row],[Código Cantón]],"50"),Table5[[#All],[CÓDIGO PARROQUIA]:[CLASIFICACIÓN]],5,0),""))</f>
        <v/>
      </c>
      <c r="Q4297" s="13" t="str">
        <f>+IFERROR(VLOOKUP(Table32[[#This Row],[Código Cantón]],Table4[[#All],[CÓDIGO CANTÓN]:[CLASIFICACIÓN]],6,0),"")</f>
        <v/>
      </c>
    </row>
    <row r="4298" spans="4:17" x14ac:dyDescent="0.3">
      <c r="D4298" s="12" t="s">
        <v>2482</v>
      </c>
      <c r="E4298" s="12" t="s">
        <v>282</v>
      </c>
      <c r="F4298" s="12" t="s">
        <v>39</v>
      </c>
      <c r="G4298" s="12" t="s">
        <v>284</v>
      </c>
      <c r="H4298" s="12" t="s">
        <v>1656</v>
      </c>
      <c r="I4298" s="12" t="s">
        <v>1657</v>
      </c>
      <c r="J4298" s="12" t="s">
        <v>7548</v>
      </c>
      <c r="K4298" s="12" t="s">
        <v>19869</v>
      </c>
      <c r="L4298" s="12" t="s">
        <v>2483</v>
      </c>
      <c r="M4298" s="12" t="s">
        <v>19870</v>
      </c>
      <c r="N4298" s="12" t="s">
        <v>7980</v>
      </c>
      <c r="O4298" s="12" t="s">
        <v>19871</v>
      </c>
      <c r="P4298" s="13" t="str">
        <f>+IFERROR(VLOOKUP(Table32[[#This Row],[Código_parroquial]],Table5[[#All],[CÓDIGO PARROQUIA]:[CLASIFICACIÓN]],5,0),+IFERROR(VLOOKUP(CONCATENATE(Table32[[#This Row],[Código Cantón]],"50"),Table5[[#All],[CÓDIGO PARROQUIA]:[CLASIFICACIÓN]],5,0),""))</f>
        <v/>
      </c>
      <c r="Q4298" s="13" t="str">
        <f>+IFERROR(VLOOKUP(Table32[[#This Row],[Código Cantón]],Table4[[#All],[CÓDIGO CANTÓN]:[CLASIFICACIÓN]],6,0),"")</f>
        <v/>
      </c>
    </row>
    <row r="4299" spans="4:17" x14ac:dyDescent="0.3">
      <c r="D4299" s="12" t="s">
        <v>2482</v>
      </c>
      <c r="E4299" s="12" t="s">
        <v>282</v>
      </c>
      <c r="F4299" s="12" t="s">
        <v>39</v>
      </c>
      <c r="G4299" s="12" t="s">
        <v>284</v>
      </c>
      <c r="H4299" s="12" t="s">
        <v>1656</v>
      </c>
      <c r="I4299" s="12" t="s">
        <v>1657</v>
      </c>
      <c r="J4299" s="12" t="s">
        <v>7548</v>
      </c>
      <c r="K4299" s="12" t="s">
        <v>19872</v>
      </c>
      <c r="L4299" s="12" t="s">
        <v>2483</v>
      </c>
      <c r="M4299" s="12" t="s">
        <v>19873</v>
      </c>
      <c r="N4299" s="12" t="s">
        <v>7980</v>
      </c>
      <c r="O4299" s="12" t="s">
        <v>19874</v>
      </c>
      <c r="P4299" s="13" t="str">
        <f>+IFERROR(VLOOKUP(Table32[[#This Row],[Código_parroquial]],Table5[[#All],[CÓDIGO PARROQUIA]:[CLASIFICACIÓN]],5,0),+IFERROR(VLOOKUP(CONCATENATE(Table32[[#This Row],[Código Cantón]],"50"),Table5[[#All],[CÓDIGO PARROQUIA]:[CLASIFICACIÓN]],5,0),""))</f>
        <v/>
      </c>
      <c r="Q4299" s="13" t="str">
        <f>+IFERROR(VLOOKUP(Table32[[#This Row],[Código Cantón]],Table4[[#All],[CÓDIGO CANTÓN]:[CLASIFICACIÓN]],6,0),"")</f>
        <v/>
      </c>
    </row>
    <row r="4300" spans="4:17" x14ac:dyDescent="0.3">
      <c r="D4300" s="12" t="s">
        <v>2482</v>
      </c>
      <c r="E4300" s="12" t="s">
        <v>282</v>
      </c>
      <c r="F4300" s="12" t="s">
        <v>39</v>
      </c>
      <c r="G4300" s="12" t="s">
        <v>284</v>
      </c>
      <c r="H4300" s="12" t="s">
        <v>1656</v>
      </c>
      <c r="I4300" s="12" t="s">
        <v>1657</v>
      </c>
      <c r="J4300" s="12" t="s">
        <v>7548</v>
      </c>
      <c r="K4300" s="12" t="s">
        <v>19875</v>
      </c>
      <c r="L4300" s="12" t="s">
        <v>2483</v>
      </c>
      <c r="M4300" s="12" t="s">
        <v>19876</v>
      </c>
      <c r="N4300" s="12" t="s">
        <v>7980</v>
      </c>
      <c r="O4300" s="12" t="s">
        <v>19877</v>
      </c>
      <c r="P4300" s="13" t="str">
        <f>+IFERROR(VLOOKUP(Table32[[#This Row],[Código_parroquial]],Table5[[#All],[CÓDIGO PARROQUIA]:[CLASIFICACIÓN]],5,0),+IFERROR(VLOOKUP(CONCATENATE(Table32[[#This Row],[Código Cantón]],"50"),Table5[[#All],[CÓDIGO PARROQUIA]:[CLASIFICACIÓN]],5,0),""))</f>
        <v/>
      </c>
      <c r="Q4300" s="13" t="str">
        <f>+IFERROR(VLOOKUP(Table32[[#This Row],[Código Cantón]],Table4[[#All],[CÓDIGO CANTÓN]:[CLASIFICACIÓN]],6,0),"")</f>
        <v/>
      </c>
    </row>
    <row r="4301" spans="4:17" x14ac:dyDescent="0.3">
      <c r="D4301" s="12" t="s">
        <v>2482</v>
      </c>
      <c r="E4301" s="12" t="s">
        <v>282</v>
      </c>
      <c r="F4301" s="12" t="s">
        <v>39</v>
      </c>
      <c r="G4301" s="12" t="s">
        <v>284</v>
      </c>
      <c r="H4301" s="12" t="s">
        <v>1656</v>
      </c>
      <c r="I4301" s="12" t="s">
        <v>1657</v>
      </c>
      <c r="J4301" s="12" t="s">
        <v>7548</v>
      </c>
      <c r="K4301" s="12" t="s">
        <v>19878</v>
      </c>
      <c r="L4301" s="12" t="s">
        <v>2483</v>
      </c>
      <c r="M4301" s="12" t="s">
        <v>19879</v>
      </c>
      <c r="N4301" s="12" t="s">
        <v>7987</v>
      </c>
      <c r="O4301" s="12" t="s">
        <v>19880</v>
      </c>
      <c r="P4301" s="13" t="str">
        <f>+IFERROR(VLOOKUP(Table32[[#This Row],[Código_parroquial]],Table5[[#All],[CÓDIGO PARROQUIA]:[CLASIFICACIÓN]],5,0),+IFERROR(VLOOKUP(CONCATENATE(Table32[[#This Row],[Código Cantón]],"50"),Table5[[#All],[CÓDIGO PARROQUIA]:[CLASIFICACIÓN]],5,0),""))</f>
        <v/>
      </c>
      <c r="Q4301" s="13" t="str">
        <f>+IFERROR(VLOOKUP(Table32[[#This Row],[Código Cantón]],Table4[[#All],[CÓDIGO CANTÓN]:[CLASIFICACIÓN]],6,0),"")</f>
        <v/>
      </c>
    </row>
    <row r="4302" spans="4:17" x14ac:dyDescent="0.3">
      <c r="D4302" s="12" t="s">
        <v>2482</v>
      </c>
      <c r="E4302" s="12" t="s">
        <v>282</v>
      </c>
      <c r="F4302" s="12" t="s">
        <v>39</v>
      </c>
      <c r="G4302" s="12" t="s">
        <v>284</v>
      </c>
      <c r="H4302" s="12" t="s">
        <v>1656</v>
      </c>
      <c r="I4302" s="12" t="s">
        <v>1657</v>
      </c>
      <c r="J4302" s="12" t="s">
        <v>7548</v>
      </c>
      <c r="K4302" s="12" t="s">
        <v>19881</v>
      </c>
      <c r="L4302" s="12" t="s">
        <v>2483</v>
      </c>
      <c r="M4302" s="12" t="s">
        <v>19882</v>
      </c>
      <c r="N4302" s="12" t="s">
        <v>7980</v>
      </c>
      <c r="O4302" s="12" t="s">
        <v>19883</v>
      </c>
      <c r="P4302" s="13" t="str">
        <f>+IFERROR(VLOOKUP(Table32[[#This Row],[Código_parroquial]],Table5[[#All],[CÓDIGO PARROQUIA]:[CLASIFICACIÓN]],5,0),+IFERROR(VLOOKUP(CONCATENATE(Table32[[#This Row],[Código Cantón]],"50"),Table5[[#All],[CÓDIGO PARROQUIA]:[CLASIFICACIÓN]],5,0),""))</f>
        <v/>
      </c>
      <c r="Q4302" s="13" t="str">
        <f>+IFERROR(VLOOKUP(Table32[[#This Row],[Código Cantón]],Table4[[#All],[CÓDIGO CANTÓN]:[CLASIFICACIÓN]],6,0),"")</f>
        <v/>
      </c>
    </row>
    <row r="4303" spans="4:17" x14ac:dyDescent="0.3">
      <c r="D4303" s="12" t="s">
        <v>2482</v>
      </c>
      <c r="E4303" s="12" t="s">
        <v>282</v>
      </c>
      <c r="F4303" s="12" t="s">
        <v>39</v>
      </c>
      <c r="G4303" s="12" t="s">
        <v>284</v>
      </c>
      <c r="H4303" s="12" t="s">
        <v>1656</v>
      </c>
      <c r="I4303" s="12" t="s">
        <v>1657</v>
      </c>
      <c r="J4303" s="12" t="s">
        <v>7548</v>
      </c>
      <c r="K4303" s="12" t="s">
        <v>19884</v>
      </c>
      <c r="L4303" s="12" t="s">
        <v>2483</v>
      </c>
      <c r="M4303" s="12" t="s">
        <v>19885</v>
      </c>
      <c r="N4303" s="12" t="s">
        <v>7987</v>
      </c>
      <c r="O4303" s="12" t="s">
        <v>19886</v>
      </c>
      <c r="P4303" s="13" t="str">
        <f>+IFERROR(VLOOKUP(Table32[[#This Row],[Código_parroquial]],Table5[[#All],[CÓDIGO PARROQUIA]:[CLASIFICACIÓN]],5,0),+IFERROR(VLOOKUP(CONCATENATE(Table32[[#This Row],[Código Cantón]],"50"),Table5[[#All],[CÓDIGO PARROQUIA]:[CLASIFICACIÓN]],5,0),""))</f>
        <v/>
      </c>
      <c r="Q4303" s="13" t="str">
        <f>+IFERROR(VLOOKUP(Table32[[#This Row],[Código Cantón]],Table4[[#All],[CÓDIGO CANTÓN]:[CLASIFICACIÓN]],6,0),"")</f>
        <v/>
      </c>
    </row>
    <row r="4304" spans="4:17" x14ac:dyDescent="0.3">
      <c r="D4304" s="12" t="s">
        <v>2482</v>
      </c>
      <c r="E4304" s="12" t="s">
        <v>282</v>
      </c>
      <c r="F4304" s="12" t="s">
        <v>39</v>
      </c>
      <c r="G4304" s="12" t="s">
        <v>284</v>
      </c>
      <c r="H4304" s="12" t="s">
        <v>1656</v>
      </c>
      <c r="I4304" s="12" t="s">
        <v>1657</v>
      </c>
      <c r="J4304" s="12" t="s">
        <v>7548</v>
      </c>
      <c r="K4304" s="12" t="s">
        <v>19887</v>
      </c>
      <c r="L4304" s="12" t="s">
        <v>2483</v>
      </c>
      <c r="M4304" s="12" t="s">
        <v>19888</v>
      </c>
      <c r="N4304" s="12" t="s">
        <v>7987</v>
      </c>
      <c r="O4304" s="12" t="s">
        <v>2492</v>
      </c>
      <c r="P4304" s="13" t="str">
        <f>+IFERROR(VLOOKUP(Table32[[#This Row],[Código_parroquial]],Table5[[#All],[CÓDIGO PARROQUIA]:[CLASIFICACIÓN]],5,0),+IFERROR(VLOOKUP(CONCATENATE(Table32[[#This Row],[Código Cantón]],"50"),Table5[[#All],[CÓDIGO PARROQUIA]:[CLASIFICACIÓN]],5,0),""))</f>
        <v/>
      </c>
      <c r="Q4304" s="13" t="str">
        <f>+IFERROR(VLOOKUP(Table32[[#This Row],[Código Cantón]],Table4[[#All],[CÓDIGO CANTÓN]:[CLASIFICACIÓN]],6,0),"")</f>
        <v/>
      </c>
    </row>
    <row r="4305" spans="4:17" x14ac:dyDescent="0.3">
      <c r="D4305" s="12" t="s">
        <v>2482</v>
      </c>
      <c r="E4305" s="12" t="s">
        <v>282</v>
      </c>
      <c r="F4305" s="12" t="s">
        <v>39</v>
      </c>
      <c r="G4305" s="12" t="s">
        <v>284</v>
      </c>
      <c r="H4305" s="12" t="s">
        <v>1660</v>
      </c>
      <c r="I4305" s="12" t="s">
        <v>1353</v>
      </c>
      <c r="J4305" s="12" t="s">
        <v>7550</v>
      </c>
      <c r="K4305" s="12" t="s">
        <v>19889</v>
      </c>
      <c r="L4305" s="12" t="s">
        <v>2483</v>
      </c>
      <c r="M4305" s="12" t="s">
        <v>18883</v>
      </c>
      <c r="N4305" s="12" t="s">
        <v>7987</v>
      </c>
      <c r="O4305" s="12" t="s">
        <v>1353</v>
      </c>
      <c r="P4305" s="13" t="str">
        <f>+IFERROR(VLOOKUP(Table32[[#This Row],[Código_parroquial]],Table5[[#All],[CÓDIGO PARROQUIA]:[CLASIFICACIÓN]],5,0),+IFERROR(VLOOKUP(CONCATENATE(Table32[[#This Row],[Código Cantón]],"50"),Table5[[#All],[CÓDIGO PARROQUIA]:[CLASIFICACIÓN]],5,0),""))</f>
        <v/>
      </c>
      <c r="Q4305" s="13" t="str">
        <f>+IFERROR(VLOOKUP(Table32[[#This Row],[Código Cantón]],Table4[[#All],[CÓDIGO CANTÓN]:[CLASIFICACIÓN]],6,0),"")</f>
        <v/>
      </c>
    </row>
    <row r="4306" spans="4:17" x14ac:dyDescent="0.3">
      <c r="D4306" s="12" t="s">
        <v>2482</v>
      </c>
      <c r="E4306" s="12" t="s">
        <v>282</v>
      </c>
      <c r="F4306" s="12" t="s">
        <v>39</v>
      </c>
      <c r="G4306" s="12" t="s">
        <v>284</v>
      </c>
      <c r="H4306" s="12" t="s">
        <v>1656</v>
      </c>
      <c r="I4306" s="12" t="s">
        <v>1657</v>
      </c>
      <c r="J4306" s="12" t="s">
        <v>7548</v>
      </c>
      <c r="K4306" s="12" t="s">
        <v>19890</v>
      </c>
      <c r="L4306" s="12" t="s">
        <v>2483</v>
      </c>
      <c r="M4306" s="12" t="s">
        <v>16915</v>
      </c>
      <c r="N4306" s="12" t="s">
        <v>7987</v>
      </c>
      <c r="O4306" s="12" t="s">
        <v>19891</v>
      </c>
      <c r="P4306" s="13" t="str">
        <f>+IFERROR(VLOOKUP(Table32[[#This Row],[Código_parroquial]],Table5[[#All],[CÓDIGO PARROQUIA]:[CLASIFICACIÓN]],5,0),+IFERROR(VLOOKUP(CONCATENATE(Table32[[#This Row],[Código Cantón]],"50"),Table5[[#All],[CÓDIGO PARROQUIA]:[CLASIFICACIÓN]],5,0),""))</f>
        <v/>
      </c>
      <c r="Q4306" s="13" t="str">
        <f>+IFERROR(VLOOKUP(Table32[[#This Row],[Código Cantón]],Table4[[#All],[CÓDIGO CANTÓN]:[CLASIFICACIÓN]],6,0),"")</f>
        <v/>
      </c>
    </row>
    <row r="4307" spans="4:17" x14ac:dyDescent="0.3">
      <c r="D4307" s="12" t="s">
        <v>2482</v>
      </c>
      <c r="E4307" s="12" t="s">
        <v>282</v>
      </c>
      <c r="F4307" s="12" t="s">
        <v>39</v>
      </c>
      <c r="G4307" s="12" t="s">
        <v>284</v>
      </c>
      <c r="H4307" s="12" t="s">
        <v>1656</v>
      </c>
      <c r="I4307" s="12" t="s">
        <v>1657</v>
      </c>
      <c r="J4307" s="12" t="s">
        <v>7548</v>
      </c>
      <c r="K4307" s="12" t="s">
        <v>19892</v>
      </c>
      <c r="L4307" s="12" t="s">
        <v>2483</v>
      </c>
      <c r="M4307" s="12" t="s">
        <v>19893</v>
      </c>
      <c r="N4307" s="12" t="s">
        <v>7987</v>
      </c>
      <c r="O4307" s="12" t="s">
        <v>19894</v>
      </c>
      <c r="P4307" s="13" t="str">
        <f>+IFERROR(VLOOKUP(Table32[[#This Row],[Código_parroquial]],Table5[[#All],[CÓDIGO PARROQUIA]:[CLASIFICACIÓN]],5,0),+IFERROR(VLOOKUP(CONCATENATE(Table32[[#This Row],[Código Cantón]],"50"),Table5[[#All],[CÓDIGO PARROQUIA]:[CLASIFICACIÓN]],5,0),""))</f>
        <v/>
      </c>
      <c r="Q4307" s="13" t="str">
        <f>+IFERROR(VLOOKUP(Table32[[#This Row],[Código Cantón]],Table4[[#All],[CÓDIGO CANTÓN]:[CLASIFICACIÓN]],6,0),"")</f>
        <v/>
      </c>
    </row>
    <row r="4308" spans="4:17" x14ac:dyDescent="0.3">
      <c r="D4308" s="12" t="s">
        <v>2482</v>
      </c>
      <c r="E4308" s="12" t="s">
        <v>282</v>
      </c>
      <c r="F4308" s="12" t="s">
        <v>39</v>
      </c>
      <c r="G4308" s="12" t="s">
        <v>284</v>
      </c>
      <c r="H4308" s="12" t="s">
        <v>1658</v>
      </c>
      <c r="I4308" s="12" t="s">
        <v>1659</v>
      </c>
      <c r="J4308" s="12" t="s">
        <v>7550</v>
      </c>
      <c r="K4308" s="12" t="s">
        <v>19895</v>
      </c>
      <c r="L4308" s="12" t="s">
        <v>2483</v>
      </c>
      <c r="M4308" s="12" t="s">
        <v>19896</v>
      </c>
      <c r="N4308" s="12" t="s">
        <v>7987</v>
      </c>
      <c r="O4308" s="12" t="s">
        <v>19897</v>
      </c>
      <c r="P4308" s="13" t="str">
        <f>+IFERROR(VLOOKUP(Table32[[#This Row],[Código_parroquial]],Table5[[#All],[CÓDIGO PARROQUIA]:[CLASIFICACIÓN]],5,0),+IFERROR(VLOOKUP(CONCATENATE(Table32[[#This Row],[Código Cantón]],"50"),Table5[[#All],[CÓDIGO PARROQUIA]:[CLASIFICACIÓN]],5,0),""))</f>
        <v/>
      </c>
      <c r="Q4308" s="13" t="str">
        <f>+IFERROR(VLOOKUP(Table32[[#This Row],[Código Cantón]],Table4[[#All],[CÓDIGO CANTÓN]:[CLASIFICACIÓN]],6,0),"")</f>
        <v/>
      </c>
    </row>
    <row r="4309" spans="4:17" x14ac:dyDescent="0.3">
      <c r="D4309" s="12" t="s">
        <v>2482</v>
      </c>
      <c r="E4309" s="12" t="s">
        <v>282</v>
      </c>
      <c r="F4309" s="12" t="s">
        <v>39</v>
      </c>
      <c r="G4309" s="12" t="s">
        <v>284</v>
      </c>
      <c r="H4309" s="12" t="s">
        <v>1656</v>
      </c>
      <c r="I4309" s="12" t="s">
        <v>1657</v>
      </c>
      <c r="J4309" s="12" t="s">
        <v>7548</v>
      </c>
      <c r="K4309" s="12" t="s">
        <v>19898</v>
      </c>
      <c r="L4309" s="12" t="s">
        <v>2483</v>
      </c>
      <c r="M4309" s="12" t="s">
        <v>19899</v>
      </c>
      <c r="N4309" s="12" t="s">
        <v>7987</v>
      </c>
      <c r="O4309" s="12" t="s">
        <v>19900</v>
      </c>
      <c r="P4309" s="13" t="str">
        <f>+IFERROR(VLOOKUP(Table32[[#This Row],[Código_parroquial]],Table5[[#All],[CÓDIGO PARROQUIA]:[CLASIFICACIÓN]],5,0),+IFERROR(VLOOKUP(CONCATENATE(Table32[[#This Row],[Código Cantón]],"50"),Table5[[#All],[CÓDIGO PARROQUIA]:[CLASIFICACIÓN]],5,0),""))</f>
        <v/>
      </c>
      <c r="Q4309" s="13" t="str">
        <f>+IFERROR(VLOOKUP(Table32[[#This Row],[Código Cantón]],Table4[[#All],[CÓDIGO CANTÓN]:[CLASIFICACIÓN]],6,0),"")</f>
        <v/>
      </c>
    </row>
    <row r="4310" spans="4:17" x14ac:dyDescent="0.3">
      <c r="D4310" s="12" t="s">
        <v>2482</v>
      </c>
      <c r="E4310" s="12" t="s">
        <v>282</v>
      </c>
      <c r="F4310" s="12" t="s">
        <v>286</v>
      </c>
      <c r="G4310" s="12" t="s">
        <v>285</v>
      </c>
      <c r="H4310" s="12" t="s">
        <v>1661</v>
      </c>
      <c r="I4310" s="12" t="s">
        <v>286</v>
      </c>
      <c r="J4310" s="12" t="s">
        <v>7548</v>
      </c>
      <c r="K4310" s="12" t="s">
        <v>19901</v>
      </c>
      <c r="L4310" s="12" t="s">
        <v>2483</v>
      </c>
      <c r="M4310" s="12" t="s">
        <v>19902</v>
      </c>
      <c r="N4310" s="12" t="s">
        <v>7980</v>
      </c>
      <c r="O4310" s="12" t="s">
        <v>19903</v>
      </c>
      <c r="P4310" s="13" t="str">
        <f>+IFERROR(VLOOKUP(Table32[[#This Row],[Código_parroquial]],Table5[[#All],[CÓDIGO PARROQUIA]:[CLASIFICACIÓN]],5,0),+IFERROR(VLOOKUP(CONCATENATE(Table32[[#This Row],[Código Cantón]],"50"),Table5[[#All],[CÓDIGO PARROQUIA]:[CLASIFICACIÓN]],5,0),""))</f>
        <v/>
      </c>
      <c r="Q4310" s="13" t="str">
        <f>+IFERROR(VLOOKUP(Table32[[#This Row],[Código Cantón]],Table4[[#All],[CÓDIGO CANTÓN]:[CLASIFICACIÓN]],6,0),"")</f>
        <v/>
      </c>
    </row>
    <row r="4311" spans="4:17" x14ac:dyDescent="0.3">
      <c r="D4311" s="12" t="s">
        <v>2482</v>
      </c>
      <c r="E4311" s="12" t="s">
        <v>282</v>
      </c>
      <c r="F4311" s="12" t="s">
        <v>286</v>
      </c>
      <c r="G4311" s="12" t="s">
        <v>285</v>
      </c>
      <c r="H4311" s="12" t="s">
        <v>1673</v>
      </c>
      <c r="I4311" s="12" t="s">
        <v>694</v>
      </c>
      <c r="J4311" s="12" t="s">
        <v>7550</v>
      </c>
      <c r="K4311" s="12" t="s">
        <v>19904</v>
      </c>
      <c r="L4311" s="12" t="s">
        <v>2483</v>
      </c>
      <c r="M4311" s="12" t="s">
        <v>19905</v>
      </c>
      <c r="N4311" s="12" t="s">
        <v>7987</v>
      </c>
      <c r="O4311" s="12" t="s">
        <v>19906</v>
      </c>
      <c r="P4311" s="13" t="str">
        <f>+IFERROR(VLOOKUP(Table32[[#This Row],[Código_parroquial]],Table5[[#All],[CÓDIGO PARROQUIA]:[CLASIFICACIÓN]],5,0),+IFERROR(VLOOKUP(CONCATENATE(Table32[[#This Row],[Código Cantón]],"50"),Table5[[#All],[CÓDIGO PARROQUIA]:[CLASIFICACIÓN]],5,0),""))</f>
        <v/>
      </c>
      <c r="Q4311" s="13" t="str">
        <f>+IFERROR(VLOOKUP(Table32[[#This Row],[Código Cantón]],Table4[[#All],[CÓDIGO CANTÓN]:[CLASIFICACIÓN]],6,0),"")</f>
        <v/>
      </c>
    </row>
    <row r="4312" spans="4:17" x14ac:dyDescent="0.3">
      <c r="D4312" s="12" t="s">
        <v>2482</v>
      </c>
      <c r="E4312" s="12" t="s">
        <v>282</v>
      </c>
      <c r="F4312" s="12" t="s">
        <v>286</v>
      </c>
      <c r="G4312" s="12" t="s">
        <v>285</v>
      </c>
      <c r="H4312" s="12" t="s">
        <v>1662</v>
      </c>
      <c r="I4312" s="12" t="s">
        <v>1172</v>
      </c>
      <c r="J4312" s="12" t="s">
        <v>7548</v>
      </c>
      <c r="K4312" s="12" t="s">
        <v>19907</v>
      </c>
      <c r="L4312" s="12" t="s">
        <v>2483</v>
      </c>
      <c r="M4312" s="12" t="s">
        <v>19908</v>
      </c>
      <c r="N4312" s="12" t="s">
        <v>7987</v>
      </c>
      <c r="O4312" s="12" t="s">
        <v>19909</v>
      </c>
      <c r="P4312" s="13" t="str">
        <f>+IFERROR(VLOOKUP(Table32[[#This Row],[Código_parroquial]],Table5[[#All],[CÓDIGO PARROQUIA]:[CLASIFICACIÓN]],5,0),+IFERROR(VLOOKUP(CONCATENATE(Table32[[#This Row],[Código Cantón]],"50"),Table5[[#All],[CÓDIGO PARROQUIA]:[CLASIFICACIÓN]],5,0),""))</f>
        <v/>
      </c>
      <c r="Q4312" s="13" t="str">
        <f>+IFERROR(VLOOKUP(Table32[[#This Row],[Código Cantón]],Table4[[#All],[CÓDIGO CANTÓN]:[CLASIFICACIÓN]],6,0),"")</f>
        <v/>
      </c>
    </row>
    <row r="4313" spans="4:17" x14ac:dyDescent="0.3">
      <c r="D4313" s="12" t="s">
        <v>2482</v>
      </c>
      <c r="E4313" s="12" t="s">
        <v>282</v>
      </c>
      <c r="F4313" s="12" t="s">
        <v>286</v>
      </c>
      <c r="G4313" s="12" t="s">
        <v>285</v>
      </c>
      <c r="H4313" s="12" t="s">
        <v>1672</v>
      </c>
      <c r="I4313" s="12" t="s">
        <v>518</v>
      </c>
      <c r="J4313" s="12" t="s">
        <v>7550</v>
      </c>
      <c r="K4313" s="12" t="s">
        <v>19910</v>
      </c>
      <c r="L4313" s="12" t="s">
        <v>2483</v>
      </c>
      <c r="M4313" s="12" t="s">
        <v>10300</v>
      </c>
      <c r="N4313" s="12" t="s">
        <v>7987</v>
      </c>
      <c r="O4313" s="12" t="s">
        <v>1143</v>
      </c>
      <c r="P4313" s="13" t="str">
        <f>+IFERROR(VLOOKUP(Table32[[#This Row],[Código_parroquial]],Table5[[#All],[CÓDIGO PARROQUIA]:[CLASIFICACIÓN]],5,0),+IFERROR(VLOOKUP(CONCATENATE(Table32[[#This Row],[Código Cantón]],"50"),Table5[[#All],[CÓDIGO PARROQUIA]:[CLASIFICACIÓN]],5,0),""))</f>
        <v/>
      </c>
      <c r="Q4313" s="13" t="str">
        <f>+IFERROR(VLOOKUP(Table32[[#This Row],[Código Cantón]],Table4[[#All],[CÓDIGO CANTÓN]:[CLASIFICACIÓN]],6,0),"")</f>
        <v/>
      </c>
    </row>
    <row r="4314" spans="4:17" x14ac:dyDescent="0.3">
      <c r="D4314" s="12" t="s">
        <v>2482</v>
      </c>
      <c r="E4314" s="12" t="s">
        <v>282</v>
      </c>
      <c r="F4314" s="12" t="s">
        <v>286</v>
      </c>
      <c r="G4314" s="12" t="s">
        <v>285</v>
      </c>
      <c r="H4314" s="12" t="s">
        <v>1662</v>
      </c>
      <c r="I4314" s="12" t="s">
        <v>1172</v>
      </c>
      <c r="J4314" s="12" t="s">
        <v>7548</v>
      </c>
      <c r="K4314" s="12" t="s">
        <v>19911</v>
      </c>
      <c r="L4314" s="12" t="s">
        <v>2483</v>
      </c>
      <c r="M4314" s="12" t="s">
        <v>11788</v>
      </c>
      <c r="N4314" s="12" t="s">
        <v>7987</v>
      </c>
      <c r="O4314" s="12" t="s">
        <v>19912</v>
      </c>
      <c r="P4314" s="13" t="str">
        <f>+IFERROR(VLOOKUP(Table32[[#This Row],[Código_parroquial]],Table5[[#All],[CÓDIGO PARROQUIA]:[CLASIFICACIÓN]],5,0),+IFERROR(VLOOKUP(CONCATENATE(Table32[[#This Row],[Código Cantón]],"50"),Table5[[#All],[CÓDIGO PARROQUIA]:[CLASIFICACIÓN]],5,0),""))</f>
        <v/>
      </c>
      <c r="Q4314" s="13" t="str">
        <f>+IFERROR(VLOOKUP(Table32[[#This Row],[Código Cantón]],Table4[[#All],[CÓDIGO CANTÓN]:[CLASIFICACIÓN]],6,0),"")</f>
        <v/>
      </c>
    </row>
    <row r="4315" spans="4:17" x14ac:dyDescent="0.3">
      <c r="D4315" s="12" t="s">
        <v>2482</v>
      </c>
      <c r="E4315" s="12" t="s">
        <v>282</v>
      </c>
      <c r="F4315" s="12" t="s">
        <v>286</v>
      </c>
      <c r="G4315" s="12" t="s">
        <v>285</v>
      </c>
      <c r="H4315" s="12" t="s">
        <v>1661</v>
      </c>
      <c r="I4315" s="12" t="s">
        <v>286</v>
      </c>
      <c r="J4315" s="12" t="s">
        <v>7548</v>
      </c>
      <c r="K4315" s="12" t="s">
        <v>19913</v>
      </c>
      <c r="L4315" s="12" t="s">
        <v>2483</v>
      </c>
      <c r="M4315" s="12" t="s">
        <v>19914</v>
      </c>
      <c r="N4315" s="12" t="s">
        <v>7987</v>
      </c>
      <c r="O4315" s="12" t="s">
        <v>13276</v>
      </c>
      <c r="P4315" s="13" t="str">
        <f>+IFERROR(VLOOKUP(Table32[[#This Row],[Código_parroquial]],Table5[[#All],[CÓDIGO PARROQUIA]:[CLASIFICACIÓN]],5,0),+IFERROR(VLOOKUP(CONCATENATE(Table32[[#This Row],[Código Cantón]],"50"),Table5[[#All],[CÓDIGO PARROQUIA]:[CLASIFICACIÓN]],5,0),""))</f>
        <v/>
      </c>
      <c r="Q4315" s="13" t="str">
        <f>+IFERROR(VLOOKUP(Table32[[#This Row],[Código Cantón]],Table4[[#All],[CÓDIGO CANTÓN]:[CLASIFICACIÓN]],6,0),"")</f>
        <v/>
      </c>
    </row>
    <row r="4316" spans="4:17" x14ac:dyDescent="0.3">
      <c r="D4316" s="12" t="s">
        <v>2482</v>
      </c>
      <c r="E4316" s="12" t="s">
        <v>282</v>
      </c>
      <c r="F4316" s="12" t="s">
        <v>286</v>
      </c>
      <c r="G4316" s="12" t="s">
        <v>285</v>
      </c>
      <c r="H4316" s="12" t="s">
        <v>1667</v>
      </c>
      <c r="I4316" s="12" t="s">
        <v>1668</v>
      </c>
      <c r="J4316" s="12" t="s">
        <v>7550</v>
      </c>
      <c r="K4316" s="12" t="s">
        <v>19915</v>
      </c>
      <c r="L4316" s="12" t="s">
        <v>2483</v>
      </c>
      <c r="M4316" s="12" t="s">
        <v>19916</v>
      </c>
      <c r="N4316" s="12" t="s">
        <v>7980</v>
      </c>
      <c r="O4316" s="12" t="s">
        <v>19917</v>
      </c>
      <c r="P4316" s="13" t="str">
        <f>+IFERROR(VLOOKUP(Table32[[#This Row],[Código_parroquial]],Table5[[#All],[CÓDIGO PARROQUIA]:[CLASIFICACIÓN]],5,0),+IFERROR(VLOOKUP(CONCATENATE(Table32[[#This Row],[Código Cantón]],"50"),Table5[[#All],[CÓDIGO PARROQUIA]:[CLASIFICACIÓN]],5,0),""))</f>
        <v/>
      </c>
      <c r="Q4316" s="13" t="str">
        <f>+IFERROR(VLOOKUP(Table32[[#This Row],[Código Cantón]],Table4[[#All],[CÓDIGO CANTÓN]:[CLASIFICACIÓN]],6,0),"")</f>
        <v/>
      </c>
    </row>
    <row r="4317" spans="4:17" x14ac:dyDescent="0.3">
      <c r="D4317" s="12" t="s">
        <v>2482</v>
      </c>
      <c r="E4317" s="12" t="s">
        <v>282</v>
      </c>
      <c r="F4317" s="12" t="s">
        <v>286</v>
      </c>
      <c r="G4317" s="12" t="s">
        <v>285</v>
      </c>
      <c r="H4317" s="12" t="s">
        <v>1673</v>
      </c>
      <c r="I4317" s="12" t="s">
        <v>694</v>
      </c>
      <c r="J4317" s="12" t="s">
        <v>7550</v>
      </c>
      <c r="K4317" s="12" t="s">
        <v>19918</v>
      </c>
      <c r="L4317" s="12" t="s">
        <v>2483</v>
      </c>
      <c r="M4317" s="12" t="s">
        <v>19919</v>
      </c>
      <c r="N4317" s="12" t="s">
        <v>7987</v>
      </c>
      <c r="O4317" s="12" t="s">
        <v>19920</v>
      </c>
      <c r="P4317" s="13" t="str">
        <f>+IFERROR(VLOOKUP(Table32[[#This Row],[Código_parroquial]],Table5[[#All],[CÓDIGO PARROQUIA]:[CLASIFICACIÓN]],5,0),+IFERROR(VLOOKUP(CONCATENATE(Table32[[#This Row],[Código Cantón]],"50"),Table5[[#All],[CÓDIGO PARROQUIA]:[CLASIFICACIÓN]],5,0),""))</f>
        <v/>
      </c>
      <c r="Q4317" s="13" t="str">
        <f>+IFERROR(VLOOKUP(Table32[[#This Row],[Código Cantón]],Table4[[#All],[CÓDIGO CANTÓN]:[CLASIFICACIÓN]],6,0),"")</f>
        <v/>
      </c>
    </row>
    <row r="4318" spans="4:17" x14ac:dyDescent="0.3">
      <c r="D4318" s="12" t="s">
        <v>2482</v>
      </c>
      <c r="E4318" s="12" t="s">
        <v>282</v>
      </c>
      <c r="F4318" s="12" t="s">
        <v>286</v>
      </c>
      <c r="G4318" s="12" t="s">
        <v>285</v>
      </c>
      <c r="H4318" s="12" t="s">
        <v>1672</v>
      </c>
      <c r="I4318" s="12" t="s">
        <v>518</v>
      </c>
      <c r="J4318" s="12" t="s">
        <v>7550</v>
      </c>
      <c r="K4318" s="12" t="s">
        <v>19921</v>
      </c>
      <c r="L4318" s="12" t="s">
        <v>2483</v>
      </c>
      <c r="M4318" s="12" t="s">
        <v>19922</v>
      </c>
      <c r="N4318" s="12" t="s">
        <v>7987</v>
      </c>
      <c r="O4318" s="12" t="s">
        <v>19923</v>
      </c>
      <c r="P4318" s="13" t="str">
        <f>+IFERROR(VLOOKUP(Table32[[#This Row],[Código_parroquial]],Table5[[#All],[CÓDIGO PARROQUIA]:[CLASIFICACIÓN]],5,0),+IFERROR(VLOOKUP(CONCATENATE(Table32[[#This Row],[Código Cantón]],"50"),Table5[[#All],[CÓDIGO PARROQUIA]:[CLASIFICACIÓN]],5,0),""))</f>
        <v/>
      </c>
      <c r="Q4318" s="13" t="str">
        <f>+IFERROR(VLOOKUP(Table32[[#This Row],[Código Cantón]],Table4[[#All],[CÓDIGO CANTÓN]:[CLASIFICACIÓN]],6,0),"")</f>
        <v/>
      </c>
    </row>
    <row r="4319" spans="4:17" x14ac:dyDescent="0.3">
      <c r="D4319" s="12" t="s">
        <v>2482</v>
      </c>
      <c r="E4319" s="12" t="s">
        <v>282</v>
      </c>
      <c r="F4319" s="12" t="s">
        <v>286</v>
      </c>
      <c r="G4319" s="12" t="s">
        <v>285</v>
      </c>
      <c r="H4319" s="12" t="s">
        <v>1673</v>
      </c>
      <c r="I4319" s="12" t="s">
        <v>694</v>
      </c>
      <c r="J4319" s="12" t="s">
        <v>7550</v>
      </c>
      <c r="K4319" s="12" t="s">
        <v>19924</v>
      </c>
      <c r="L4319" s="12" t="s">
        <v>2483</v>
      </c>
      <c r="M4319" s="12" t="s">
        <v>19925</v>
      </c>
      <c r="N4319" s="12" t="s">
        <v>7987</v>
      </c>
      <c r="O4319" s="12" t="s">
        <v>19926</v>
      </c>
      <c r="P4319" s="13" t="str">
        <f>+IFERROR(VLOOKUP(Table32[[#This Row],[Código_parroquial]],Table5[[#All],[CÓDIGO PARROQUIA]:[CLASIFICACIÓN]],5,0),+IFERROR(VLOOKUP(CONCATENATE(Table32[[#This Row],[Código Cantón]],"50"),Table5[[#All],[CÓDIGO PARROQUIA]:[CLASIFICACIÓN]],5,0),""))</f>
        <v/>
      </c>
      <c r="Q4319" s="13" t="str">
        <f>+IFERROR(VLOOKUP(Table32[[#This Row],[Código Cantón]],Table4[[#All],[CÓDIGO CANTÓN]:[CLASIFICACIÓN]],6,0),"")</f>
        <v/>
      </c>
    </row>
    <row r="4320" spans="4:17" x14ac:dyDescent="0.3">
      <c r="D4320" s="12" t="s">
        <v>2482</v>
      </c>
      <c r="E4320" s="12" t="s">
        <v>282</v>
      </c>
      <c r="F4320" s="12" t="s">
        <v>286</v>
      </c>
      <c r="G4320" s="12" t="s">
        <v>285</v>
      </c>
      <c r="H4320" s="12" t="s">
        <v>1662</v>
      </c>
      <c r="I4320" s="12" t="s">
        <v>1172</v>
      </c>
      <c r="J4320" s="12" t="s">
        <v>7548</v>
      </c>
      <c r="K4320" s="12" t="s">
        <v>19927</v>
      </c>
      <c r="L4320" s="12" t="s">
        <v>2483</v>
      </c>
      <c r="M4320" s="12" t="s">
        <v>19928</v>
      </c>
      <c r="N4320" s="12" t="s">
        <v>7987</v>
      </c>
      <c r="O4320" s="12" t="s">
        <v>19929</v>
      </c>
      <c r="P4320" s="13" t="str">
        <f>+IFERROR(VLOOKUP(Table32[[#This Row],[Código_parroquial]],Table5[[#All],[CÓDIGO PARROQUIA]:[CLASIFICACIÓN]],5,0),+IFERROR(VLOOKUP(CONCATENATE(Table32[[#This Row],[Código Cantón]],"50"),Table5[[#All],[CÓDIGO PARROQUIA]:[CLASIFICACIÓN]],5,0),""))</f>
        <v/>
      </c>
      <c r="Q4320" s="13" t="str">
        <f>+IFERROR(VLOOKUP(Table32[[#This Row],[Código Cantón]],Table4[[#All],[CÓDIGO CANTÓN]:[CLASIFICACIÓN]],6,0),"")</f>
        <v/>
      </c>
    </row>
    <row r="4321" spans="4:17" x14ac:dyDescent="0.3">
      <c r="D4321" s="12" t="s">
        <v>2482</v>
      </c>
      <c r="E4321" s="12" t="s">
        <v>282</v>
      </c>
      <c r="F4321" s="12" t="s">
        <v>286</v>
      </c>
      <c r="G4321" s="12" t="s">
        <v>285</v>
      </c>
      <c r="H4321" s="12" t="s">
        <v>1673</v>
      </c>
      <c r="I4321" s="12" t="s">
        <v>694</v>
      </c>
      <c r="J4321" s="12" t="s">
        <v>7550</v>
      </c>
      <c r="K4321" s="12" t="s">
        <v>19930</v>
      </c>
      <c r="L4321" s="12" t="s">
        <v>2483</v>
      </c>
      <c r="M4321" s="12" t="s">
        <v>19931</v>
      </c>
      <c r="N4321" s="12" t="s">
        <v>7987</v>
      </c>
      <c r="O4321" s="12" t="s">
        <v>19932</v>
      </c>
      <c r="P4321" s="13" t="str">
        <f>+IFERROR(VLOOKUP(Table32[[#This Row],[Código_parroquial]],Table5[[#All],[CÓDIGO PARROQUIA]:[CLASIFICACIÓN]],5,0),+IFERROR(VLOOKUP(CONCATENATE(Table32[[#This Row],[Código Cantón]],"50"),Table5[[#All],[CÓDIGO PARROQUIA]:[CLASIFICACIÓN]],5,0),""))</f>
        <v/>
      </c>
      <c r="Q4321" s="13" t="str">
        <f>+IFERROR(VLOOKUP(Table32[[#This Row],[Código Cantón]],Table4[[#All],[CÓDIGO CANTÓN]:[CLASIFICACIÓN]],6,0),"")</f>
        <v/>
      </c>
    </row>
    <row r="4322" spans="4:17" x14ac:dyDescent="0.3">
      <c r="D4322" s="12" t="s">
        <v>2482</v>
      </c>
      <c r="E4322" s="12" t="s">
        <v>282</v>
      </c>
      <c r="F4322" s="12" t="s">
        <v>286</v>
      </c>
      <c r="G4322" s="12" t="s">
        <v>285</v>
      </c>
      <c r="H4322" s="12" t="s">
        <v>1661</v>
      </c>
      <c r="I4322" s="12" t="s">
        <v>286</v>
      </c>
      <c r="J4322" s="12" t="s">
        <v>7548</v>
      </c>
      <c r="K4322" s="12" t="s">
        <v>19933</v>
      </c>
      <c r="L4322" s="12" t="s">
        <v>2483</v>
      </c>
      <c r="M4322" s="12" t="s">
        <v>15638</v>
      </c>
      <c r="N4322" s="12" t="s">
        <v>7987</v>
      </c>
      <c r="O4322" s="12" t="s">
        <v>19934</v>
      </c>
      <c r="P4322" s="13" t="str">
        <f>+IFERROR(VLOOKUP(Table32[[#This Row],[Código_parroquial]],Table5[[#All],[CÓDIGO PARROQUIA]:[CLASIFICACIÓN]],5,0),+IFERROR(VLOOKUP(CONCATENATE(Table32[[#This Row],[Código Cantón]],"50"),Table5[[#All],[CÓDIGO PARROQUIA]:[CLASIFICACIÓN]],5,0),""))</f>
        <v/>
      </c>
      <c r="Q4322" s="13" t="str">
        <f>+IFERROR(VLOOKUP(Table32[[#This Row],[Código Cantón]],Table4[[#All],[CÓDIGO CANTÓN]:[CLASIFICACIÓN]],6,0),"")</f>
        <v/>
      </c>
    </row>
    <row r="4323" spans="4:17" x14ac:dyDescent="0.3">
      <c r="D4323" s="12" t="s">
        <v>2482</v>
      </c>
      <c r="E4323" s="12" t="s">
        <v>282</v>
      </c>
      <c r="F4323" s="12" t="s">
        <v>286</v>
      </c>
      <c r="G4323" s="12" t="s">
        <v>285</v>
      </c>
      <c r="H4323" s="12" t="s">
        <v>1673</v>
      </c>
      <c r="I4323" s="12" t="s">
        <v>694</v>
      </c>
      <c r="J4323" s="12" t="s">
        <v>7550</v>
      </c>
      <c r="K4323" s="12" t="s">
        <v>19935</v>
      </c>
      <c r="L4323" s="12" t="s">
        <v>2483</v>
      </c>
      <c r="M4323" s="12" t="s">
        <v>19936</v>
      </c>
      <c r="N4323" s="12" t="s">
        <v>7987</v>
      </c>
      <c r="O4323" s="12" t="s">
        <v>19937</v>
      </c>
      <c r="P4323" s="13" t="str">
        <f>+IFERROR(VLOOKUP(Table32[[#This Row],[Código_parroquial]],Table5[[#All],[CÓDIGO PARROQUIA]:[CLASIFICACIÓN]],5,0),+IFERROR(VLOOKUP(CONCATENATE(Table32[[#This Row],[Código Cantón]],"50"),Table5[[#All],[CÓDIGO PARROQUIA]:[CLASIFICACIÓN]],5,0),""))</f>
        <v/>
      </c>
      <c r="Q4323" s="13" t="str">
        <f>+IFERROR(VLOOKUP(Table32[[#This Row],[Código Cantón]],Table4[[#All],[CÓDIGO CANTÓN]:[CLASIFICACIÓN]],6,0),"")</f>
        <v/>
      </c>
    </row>
    <row r="4324" spans="4:17" x14ac:dyDescent="0.3">
      <c r="D4324" s="12" t="s">
        <v>2482</v>
      </c>
      <c r="E4324" s="12" t="s">
        <v>282</v>
      </c>
      <c r="F4324" s="12" t="s">
        <v>286</v>
      </c>
      <c r="G4324" s="12" t="s">
        <v>285</v>
      </c>
      <c r="H4324" s="12" t="s">
        <v>1673</v>
      </c>
      <c r="I4324" s="12" t="s">
        <v>694</v>
      </c>
      <c r="J4324" s="12" t="s">
        <v>7550</v>
      </c>
      <c r="K4324" s="12" t="s">
        <v>19938</v>
      </c>
      <c r="L4324" s="12" t="s">
        <v>2483</v>
      </c>
      <c r="M4324" s="12" t="s">
        <v>9984</v>
      </c>
      <c r="N4324" s="12" t="s">
        <v>7987</v>
      </c>
      <c r="O4324" s="12" t="s">
        <v>19939</v>
      </c>
      <c r="P4324" s="13" t="str">
        <f>+IFERROR(VLOOKUP(Table32[[#This Row],[Código_parroquial]],Table5[[#All],[CÓDIGO PARROQUIA]:[CLASIFICACIÓN]],5,0),+IFERROR(VLOOKUP(CONCATENATE(Table32[[#This Row],[Código Cantón]],"50"),Table5[[#All],[CÓDIGO PARROQUIA]:[CLASIFICACIÓN]],5,0),""))</f>
        <v/>
      </c>
      <c r="Q4324" s="13" t="str">
        <f>+IFERROR(VLOOKUP(Table32[[#This Row],[Código Cantón]],Table4[[#All],[CÓDIGO CANTÓN]:[CLASIFICACIÓN]],6,0),"")</f>
        <v/>
      </c>
    </row>
    <row r="4325" spans="4:17" x14ac:dyDescent="0.3">
      <c r="D4325" s="12" t="s">
        <v>2482</v>
      </c>
      <c r="E4325" s="12" t="s">
        <v>282</v>
      </c>
      <c r="F4325" s="12" t="s">
        <v>286</v>
      </c>
      <c r="G4325" s="12" t="s">
        <v>285</v>
      </c>
      <c r="H4325" s="12" t="s">
        <v>1661</v>
      </c>
      <c r="I4325" s="12" t="s">
        <v>286</v>
      </c>
      <c r="J4325" s="12" t="s">
        <v>7548</v>
      </c>
      <c r="K4325" s="12" t="s">
        <v>19940</v>
      </c>
      <c r="L4325" s="12" t="s">
        <v>2483</v>
      </c>
      <c r="M4325" s="12" t="s">
        <v>19941</v>
      </c>
      <c r="N4325" s="12" t="s">
        <v>7987</v>
      </c>
      <c r="O4325" s="12" t="s">
        <v>19942</v>
      </c>
      <c r="P4325" s="13" t="str">
        <f>+IFERROR(VLOOKUP(Table32[[#This Row],[Código_parroquial]],Table5[[#All],[CÓDIGO PARROQUIA]:[CLASIFICACIÓN]],5,0),+IFERROR(VLOOKUP(CONCATENATE(Table32[[#This Row],[Código Cantón]],"50"),Table5[[#All],[CÓDIGO PARROQUIA]:[CLASIFICACIÓN]],5,0),""))</f>
        <v/>
      </c>
      <c r="Q4325" s="13" t="str">
        <f>+IFERROR(VLOOKUP(Table32[[#This Row],[Código Cantón]],Table4[[#All],[CÓDIGO CANTÓN]:[CLASIFICACIÓN]],6,0),"")</f>
        <v/>
      </c>
    </row>
    <row r="4326" spans="4:17" x14ac:dyDescent="0.3">
      <c r="D4326" s="12" t="s">
        <v>2482</v>
      </c>
      <c r="E4326" s="12" t="s">
        <v>282</v>
      </c>
      <c r="F4326" s="12" t="s">
        <v>286</v>
      </c>
      <c r="G4326" s="12" t="s">
        <v>285</v>
      </c>
      <c r="H4326" s="12" t="s">
        <v>2684</v>
      </c>
      <c r="I4326" s="12" t="s">
        <v>286</v>
      </c>
      <c r="J4326" s="12" t="s">
        <v>7548</v>
      </c>
      <c r="K4326" s="12" t="s">
        <v>19943</v>
      </c>
      <c r="L4326" s="12" t="s">
        <v>2483</v>
      </c>
      <c r="M4326" s="12" t="s">
        <v>19944</v>
      </c>
      <c r="N4326" s="12" t="s">
        <v>7987</v>
      </c>
      <c r="O4326" s="12" t="s">
        <v>19945</v>
      </c>
      <c r="P4326" s="13" t="str">
        <f>+IFERROR(VLOOKUP(Table32[[#This Row],[Código_parroquial]],Table5[[#All],[CÓDIGO PARROQUIA]:[CLASIFICACIÓN]],5,0),+IFERROR(VLOOKUP(CONCATENATE(Table32[[#This Row],[Código Cantón]],"50"),Table5[[#All],[CÓDIGO PARROQUIA]:[CLASIFICACIÓN]],5,0),""))</f>
        <v/>
      </c>
      <c r="Q4326" s="13" t="str">
        <f>+IFERROR(VLOOKUP(Table32[[#This Row],[Código Cantón]],Table4[[#All],[CÓDIGO CANTÓN]:[CLASIFICACIÓN]],6,0),"")</f>
        <v/>
      </c>
    </row>
    <row r="4327" spans="4:17" x14ac:dyDescent="0.3">
      <c r="D4327" s="12" t="s">
        <v>2482</v>
      </c>
      <c r="E4327" s="12" t="s">
        <v>282</v>
      </c>
      <c r="F4327" s="12" t="s">
        <v>286</v>
      </c>
      <c r="G4327" s="12" t="s">
        <v>285</v>
      </c>
      <c r="H4327" s="12" t="s">
        <v>1663</v>
      </c>
      <c r="I4327" s="12" t="s">
        <v>7734</v>
      </c>
      <c r="J4327" s="12" t="s">
        <v>7550</v>
      </c>
      <c r="K4327" s="12" t="s">
        <v>19946</v>
      </c>
      <c r="L4327" s="12" t="s">
        <v>2483</v>
      </c>
      <c r="M4327" s="12" t="s">
        <v>19947</v>
      </c>
      <c r="N4327" s="12" t="s">
        <v>7987</v>
      </c>
      <c r="O4327" s="12" t="s">
        <v>19948</v>
      </c>
      <c r="P4327" s="13" t="str">
        <f>+IFERROR(VLOOKUP(Table32[[#This Row],[Código_parroquial]],Table5[[#All],[CÓDIGO PARROQUIA]:[CLASIFICACIÓN]],5,0),+IFERROR(VLOOKUP(CONCATENATE(Table32[[#This Row],[Código Cantón]],"50"),Table5[[#All],[CÓDIGO PARROQUIA]:[CLASIFICACIÓN]],5,0),""))</f>
        <v/>
      </c>
      <c r="Q4327" s="13" t="str">
        <f>+IFERROR(VLOOKUP(Table32[[#This Row],[Código Cantón]],Table4[[#All],[CÓDIGO CANTÓN]:[CLASIFICACIÓN]],6,0),"")</f>
        <v/>
      </c>
    </row>
    <row r="4328" spans="4:17" x14ac:dyDescent="0.3">
      <c r="D4328" s="12" t="s">
        <v>2482</v>
      </c>
      <c r="E4328" s="12" t="s">
        <v>282</v>
      </c>
      <c r="F4328" s="12" t="s">
        <v>286</v>
      </c>
      <c r="G4328" s="12" t="s">
        <v>285</v>
      </c>
      <c r="H4328" s="12" t="s">
        <v>1662</v>
      </c>
      <c r="I4328" s="12" t="s">
        <v>1172</v>
      </c>
      <c r="J4328" s="12" t="s">
        <v>7548</v>
      </c>
      <c r="K4328" s="12" t="s">
        <v>19949</v>
      </c>
      <c r="L4328" s="12" t="s">
        <v>2483</v>
      </c>
      <c r="M4328" s="12" t="s">
        <v>19950</v>
      </c>
      <c r="N4328" s="12" t="s">
        <v>7980</v>
      </c>
      <c r="O4328" s="12" t="s">
        <v>19951</v>
      </c>
      <c r="P4328" s="13" t="str">
        <f>+IFERROR(VLOOKUP(Table32[[#This Row],[Código_parroquial]],Table5[[#All],[CÓDIGO PARROQUIA]:[CLASIFICACIÓN]],5,0),+IFERROR(VLOOKUP(CONCATENATE(Table32[[#This Row],[Código Cantón]],"50"),Table5[[#All],[CÓDIGO PARROQUIA]:[CLASIFICACIÓN]],5,0),""))</f>
        <v/>
      </c>
      <c r="Q4328" s="13" t="str">
        <f>+IFERROR(VLOOKUP(Table32[[#This Row],[Código Cantón]],Table4[[#All],[CÓDIGO CANTÓN]:[CLASIFICACIÓN]],6,0),"")</f>
        <v/>
      </c>
    </row>
    <row r="4329" spans="4:17" x14ac:dyDescent="0.3">
      <c r="D4329" s="12" t="s">
        <v>2482</v>
      </c>
      <c r="E4329" s="12" t="s">
        <v>282</v>
      </c>
      <c r="F4329" s="12" t="s">
        <v>286</v>
      </c>
      <c r="G4329" s="12" t="s">
        <v>285</v>
      </c>
      <c r="H4329" s="12" t="s">
        <v>1673</v>
      </c>
      <c r="I4329" s="12" t="s">
        <v>694</v>
      </c>
      <c r="J4329" s="12" t="s">
        <v>7550</v>
      </c>
      <c r="K4329" s="12" t="s">
        <v>19952</v>
      </c>
      <c r="L4329" s="12" t="s">
        <v>2483</v>
      </c>
      <c r="M4329" s="12" t="s">
        <v>10318</v>
      </c>
      <c r="N4329" s="12" t="s">
        <v>7987</v>
      </c>
      <c r="O4329" s="12" t="s">
        <v>1366</v>
      </c>
      <c r="P4329" s="13" t="str">
        <f>+IFERROR(VLOOKUP(Table32[[#This Row],[Código_parroquial]],Table5[[#All],[CÓDIGO PARROQUIA]:[CLASIFICACIÓN]],5,0),+IFERROR(VLOOKUP(CONCATENATE(Table32[[#This Row],[Código Cantón]],"50"),Table5[[#All],[CÓDIGO PARROQUIA]:[CLASIFICACIÓN]],5,0),""))</f>
        <v/>
      </c>
      <c r="Q4329" s="13" t="str">
        <f>+IFERROR(VLOOKUP(Table32[[#This Row],[Código Cantón]],Table4[[#All],[CÓDIGO CANTÓN]:[CLASIFICACIÓN]],6,0),"")</f>
        <v/>
      </c>
    </row>
    <row r="4330" spans="4:17" x14ac:dyDescent="0.3">
      <c r="D4330" s="12" t="s">
        <v>2482</v>
      </c>
      <c r="E4330" s="12" t="s">
        <v>282</v>
      </c>
      <c r="F4330" s="12" t="s">
        <v>286</v>
      </c>
      <c r="G4330" s="12" t="s">
        <v>285</v>
      </c>
      <c r="H4330" s="12" t="s">
        <v>2684</v>
      </c>
      <c r="I4330" s="12" t="s">
        <v>286</v>
      </c>
      <c r="J4330" s="12" t="s">
        <v>7548</v>
      </c>
      <c r="K4330" s="12" t="s">
        <v>19953</v>
      </c>
      <c r="L4330" s="12" t="s">
        <v>2483</v>
      </c>
      <c r="M4330" s="12" t="s">
        <v>19954</v>
      </c>
      <c r="N4330" s="12" t="s">
        <v>7987</v>
      </c>
      <c r="O4330" s="12" t="s">
        <v>19954</v>
      </c>
      <c r="P4330" s="13" t="str">
        <f>+IFERROR(VLOOKUP(Table32[[#This Row],[Código_parroquial]],Table5[[#All],[CÓDIGO PARROQUIA]:[CLASIFICACIÓN]],5,0),+IFERROR(VLOOKUP(CONCATENATE(Table32[[#This Row],[Código Cantón]],"50"),Table5[[#All],[CÓDIGO PARROQUIA]:[CLASIFICACIÓN]],5,0),""))</f>
        <v/>
      </c>
      <c r="Q4330" s="13" t="str">
        <f>+IFERROR(VLOOKUP(Table32[[#This Row],[Código Cantón]],Table4[[#All],[CÓDIGO CANTÓN]:[CLASIFICACIÓN]],6,0),"")</f>
        <v/>
      </c>
    </row>
    <row r="4331" spans="4:17" x14ac:dyDescent="0.3">
      <c r="D4331" s="12" t="s">
        <v>2482</v>
      </c>
      <c r="E4331" s="12" t="s">
        <v>282</v>
      </c>
      <c r="F4331" s="12" t="s">
        <v>286</v>
      </c>
      <c r="G4331" s="12" t="s">
        <v>285</v>
      </c>
      <c r="H4331" s="12" t="s">
        <v>1661</v>
      </c>
      <c r="I4331" s="12" t="s">
        <v>286</v>
      </c>
      <c r="J4331" s="12" t="s">
        <v>7548</v>
      </c>
      <c r="K4331" s="12" t="s">
        <v>19955</v>
      </c>
      <c r="L4331" s="12" t="s">
        <v>2483</v>
      </c>
      <c r="M4331" s="12" t="s">
        <v>19956</v>
      </c>
      <c r="N4331" s="12" t="s">
        <v>7987</v>
      </c>
      <c r="O4331" s="12" t="s">
        <v>19956</v>
      </c>
      <c r="P4331" s="13" t="str">
        <f>+IFERROR(VLOOKUP(Table32[[#This Row],[Código_parroquial]],Table5[[#All],[CÓDIGO PARROQUIA]:[CLASIFICACIÓN]],5,0),+IFERROR(VLOOKUP(CONCATENATE(Table32[[#This Row],[Código Cantón]],"50"),Table5[[#All],[CÓDIGO PARROQUIA]:[CLASIFICACIÓN]],5,0),""))</f>
        <v/>
      </c>
      <c r="Q4331" s="13" t="str">
        <f>+IFERROR(VLOOKUP(Table32[[#This Row],[Código Cantón]],Table4[[#All],[CÓDIGO CANTÓN]:[CLASIFICACIÓN]],6,0),"")</f>
        <v/>
      </c>
    </row>
    <row r="4332" spans="4:17" x14ac:dyDescent="0.3">
      <c r="D4332" s="12" t="s">
        <v>2482</v>
      </c>
      <c r="E4332" s="12" t="s">
        <v>282</v>
      </c>
      <c r="F4332" s="12" t="s">
        <v>286</v>
      </c>
      <c r="G4332" s="12" t="s">
        <v>285</v>
      </c>
      <c r="H4332" s="12" t="s">
        <v>1665</v>
      </c>
      <c r="I4332" s="12" t="s">
        <v>1666</v>
      </c>
      <c r="J4332" s="12" t="s">
        <v>7550</v>
      </c>
      <c r="K4332" s="12" t="s">
        <v>19957</v>
      </c>
      <c r="L4332" s="12" t="s">
        <v>2483</v>
      </c>
      <c r="M4332" s="12" t="s">
        <v>17456</v>
      </c>
      <c r="N4332" s="12" t="s">
        <v>7987</v>
      </c>
      <c r="O4332" s="12" t="s">
        <v>19958</v>
      </c>
      <c r="P4332" s="13" t="str">
        <f>+IFERROR(VLOOKUP(Table32[[#This Row],[Código_parroquial]],Table5[[#All],[CÓDIGO PARROQUIA]:[CLASIFICACIÓN]],5,0),+IFERROR(VLOOKUP(CONCATENATE(Table32[[#This Row],[Código Cantón]],"50"),Table5[[#All],[CÓDIGO PARROQUIA]:[CLASIFICACIÓN]],5,0),""))</f>
        <v/>
      </c>
      <c r="Q4332" s="13" t="str">
        <f>+IFERROR(VLOOKUP(Table32[[#This Row],[Código Cantón]],Table4[[#All],[CÓDIGO CANTÓN]:[CLASIFICACIÓN]],6,0),"")</f>
        <v/>
      </c>
    </row>
    <row r="4333" spans="4:17" x14ac:dyDescent="0.3">
      <c r="D4333" s="12" t="s">
        <v>2482</v>
      </c>
      <c r="E4333" s="12" t="s">
        <v>282</v>
      </c>
      <c r="F4333" s="12" t="s">
        <v>286</v>
      </c>
      <c r="G4333" s="12" t="s">
        <v>285</v>
      </c>
      <c r="H4333" s="12" t="s">
        <v>2684</v>
      </c>
      <c r="I4333" s="12" t="s">
        <v>286</v>
      </c>
      <c r="J4333" s="12" t="s">
        <v>7548</v>
      </c>
      <c r="K4333" s="12" t="s">
        <v>19959</v>
      </c>
      <c r="L4333" s="12" t="s">
        <v>2483</v>
      </c>
      <c r="M4333" s="12" t="s">
        <v>19960</v>
      </c>
      <c r="N4333" s="12" t="s">
        <v>7987</v>
      </c>
      <c r="O4333" s="12" t="s">
        <v>19961</v>
      </c>
      <c r="P4333" s="13" t="str">
        <f>+IFERROR(VLOOKUP(Table32[[#This Row],[Código_parroquial]],Table5[[#All],[CÓDIGO PARROQUIA]:[CLASIFICACIÓN]],5,0),+IFERROR(VLOOKUP(CONCATENATE(Table32[[#This Row],[Código Cantón]],"50"),Table5[[#All],[CÓDIGO PARROQUIA]:[CLASIFICACIÓN]],5,0),""))</f>
        <v/>
      </c>
      <c r="Q4333" s="13" t="str">
        <f>+IFERROR(VLOOKUP(Table32[[#This Row],[Código Cantón]],Table4[[#All],[CÓDIGO CANTÓN]:[CLASIFICACIÓN]],6,0),"")</f>
        <v/>
      </c>
    </row>
    <row r="4334" spans="4:17" x14ac:dyDescent="0.3">
      <c r="D4334" s="12" t="s">
        <v>2482</v>
      </c>
      <c r="E4334" s="12" t="s">
        <v>282</v>
      </c>
      <c r="F4334" s="12" t="s">
        <v>286</v>
      </c>
      <c r="G4334" s="12" t="s">
        <v>285</v>
      </c>
      <c r="H4334" s="12" t="s">
        <v>1661</v>
      </c>
      <c r="I4334" s="12" t="s">
        <v>286</v>
      </c>
      <c r="J4334" s="12" t="s">
        <v>7548</v>
      </c>
      <c r="K4334" s="12" t="s">
        <v>19962</v>
      </c>
      <c r="L4334" s="12" t="s">
        <v>2483</v>
      </c>
      <c r="M4334" s="12" t="s">
        <v>19963</v>
      </c>
      <c r="N4334" s="12" t="s">
        <v>7987</v>
      </c>
      <c r="O4334" s="12" t="s">
        <v>19964</v>
      </c>
      <c r="P4334" s="13" t="str">
        <f>+IFERROR(VLOOKUP(Table32[[#This Row],[Código_parroquial]],Table5[[#All],[CÓDIGO PARROQUIA]:[CLASIFICACIÓN]],5,0),+IFERROR(VLOOKUP(CONCATENATE(Table32[[#This Row],[Código Cantón]],"50"),Table5[[#All],[CÓDIGO PARROQUIA]:[CLASIFICACIÓN]],5,0),""))</f>
        <v/>
      </c>
      <c r="Q4334" s="13" t="str">
        <f>+IFERROR(VLOOKUP(Table32[[#This Row],[Código Cantón]],Table4[[#All],[CÓDIGO CANTÓN]:[CLASIFICACIÓN]],6,0),"")</f>
        <v/>
      </c>
    </row>
    <row r="4335" spans="4:17" x14ac:dyDescent="0.3">
      <c r="D4335" s="12" t="s">
        <v>2482</v>
      </c>
      <c r="E4335" s="12" t="s">
        <v>282</v>
      </c>
      <c r="F4335" s="12" t="s">
        <v>286</v>
      </c>
      <c r="G4335" s="12" t="s">
        <v>285</v>
      </c>
      <c r="H4335" s="12" t="s">
        <v>1661</v>
      </c>
      <c r="I4335" s="12" t="s">
        <v>286</v>
      </c>
      <c r="J4335" s="12" t="s">
        <v>7548</v>
      </c>
      <c r="K4335" s="12" t="s">
        <v>19965</v>
      </c>
      <c r="L4335" s="12" t="s">
        <v>2483</v>
      </c>
      <c r="M4335" s="12" t="s">
        <v>19966</v>
      </c>
      <c r="N4335" s="12" t="s">
        <v>7987</v>
      </c>
      <c r="O4335" s="12" t="s">
        <v>741</v>
      </c>
      <c r="P4335" s="13" t="str">
        <f>+IFERROR(VLOOKUP(Table32[[#This Row],[Código_parroquial]],Table5[[#All],[CÓDIGO PARROQUIA]:[CLASIFICACIÓN]],5,0),+IFERROR(VLOOKUP(CONCATENATE(Table32[[#This Row],[Código Cantón]],"50"),Table5[[#All],[CÓDIGO PARROQUIA]:[CLASIFICACIÓN]],5,0),""))</f>
        <v/>
      </c>
      <c r="Q4335" s="13" t="str">
        <f>+IFERROR(VLOOKUP(Table32[[#This Row],[Código Cantón]],Table4[[#All],[CÓDIGO CANTÓN]:[CLASIFICACIÓN]],6,0),"")</f>
        <v/>
      </c>
    </row>
    <row r="4336" spans="4:17" x14ac:dyDescent="0.3">
      <c r="D4336" s="12" t="s">
        <v>2482</v>
      </c>
      <c r="E4336" s="12" t="s">
        <v>282</v>
      </c>
      <c r="F4336" s="12" t="s">
        <v>286</v>
      </c>
      <c r="G4336" s="12" t="s">
        <v>285</v>
      </c>
      <c r="H4336" s="12" t="s">
        <v>1661</v>
      </c>
      <c r="I4336" s="12" t="s">
        <v>286</v>
      </c>
      <c r="J4336" s="12" t="s">
        <v>7548</v>
      </c>
      <c r="K4336" s="12" t="s">
        <v>19967</v>
      </c>
      <c r="L4336" s="12" t="s">
        <v>2483</v>
      </c>
      <c r="M4336" s="12" t="s">
        <v>19968</v>
      </c>
      <c r="N4336" s="12" t="s">
        <v>7987</v>
      </c>
      <c r="O4336" s="12" t="s">
        <v>19968</v>
      </c>
      <c r="P4336" s="13" t="str">
        <f>+IFERROR(VLOOKUP(Table32[[#This Row],[Código_parroquial]],Table5[[#All],[CÓDIGO PARROQUIA]:[CLASIFICACIÓN]],5,0),+IFERROR(VLOOKUP(CONCATENATE(Table32[[#This Row],[Código Cantón]],"50"),Table5[[#All],[CÓDIGO PARROQUIA]:[CLASIFICACIÓN]],5,0),""))</f>
        <v/>
      </c>
      <c r="Q4336" s="13" t="str">
        <f>+IFERROR(VLOOKUP(Table32[[#This Row],[Código Cantón]],Table4[[#All],[CÓDIGO CANTÓN]:[CLASIFICACIÓN]],6,0),"")</f>
        <v/>
      </c>
    </row>
    <row r="4337" spans="4:17" x14ac:dyDescent="0.3">
      <c r="D4337" s="12" t="s">
        <v>2482</v>
      </c>
      <c r="E4337" s="12" t="s">
        <v>282</v>
      </c>
      <c r="F4337" s="12" t="s">
        <v>286</v>
      </c>
      <c r="G4337" s="12" t="s">
        <v>285</v>
      </c>
      <c r="H4337" s="12" t="s">
        <v>1673</v>
      </c>
      <c r="I4337" s="12" t="s">
        <v>694</v>
      </c>
      <c r="J4337" s="12" t="s">
        <v>7550</v>
      </c>
      <c r="K4337" s="12" t="s">
        <v>19969</v>
      </c>
      <c r="L4337" s="12" t="s">
        <v>2483</v>
      </c>
      <c r="M4337" s="12" t="s">
        <v>9802</v>
      </c>
      <c r="N4337" s="12" t="s">
        <v>7987</v>
      </c>
      <c r="O4337" s="12" t="s">
        <v>694</v>
      </c>
      <c r="P4337" s="13" t="str">
        <f>+IFERROR(VLOOKUP(Table32[[#This Row],[Código_parroquial]],Table5[[#All],[CÓDIGO PARROQUIA]:[CLASIFICACIÓN]],5,0),+IFERROR(VLOOKUP(CONCATENATE(Table32[[#This Row],[Código Cantón]],"50"),Table5[[#All],[CÓDIGO PARROQUIA]:[CLASIFICACIÓN]],5,0),""))</f>
        <v/>
      </c>
      <c r="Q4337" s="13" t="str">
        <f>+IFERROR(VLOOKUP(Table32[[#This Row],[Código Cantón]],Table4[[#All],[CÓDIGO CANTÓN]:[CLASIFICACIÓN]],6,0),"")</f>
        <v/>
      </c>
    </row>
    <row r="4338" spans="4:17" x14ac:dyDescent="0.3">
      <c r="D4338" s="12" t="s">
        <v>2482</v>
      </c>
      <c r="E4338" s="12" t="s">
        <v>282</v>
      </c>
      <c r="F4338" s="12" t="s">
        <v>286</v>
      </c>
      <c r="G4338" s="12" t="s">
        <v>285</v>
      </c>
      <c r="H4338" s="12" t="s">
        <v>1662</v>
      </c>
      <c r="I4338" s="12" t="s">
        <v>1172</v>
      </c>
      <c r="J4338" s="12" t="s">
        <v>7548</v>
      </c>
      <c r="K4338" s="12" t="s">
        <v>19970</v>
      </c>
      <c r="L4338" s="12" t="s">
        <v>2483</v>
      </c>
      <c r="M4338" s="12" t="s">
        <v>19971</v>
      </c>
      <c r="N4338" s="12" t="s">
        <v>7987</v>
      </c>
      <c r="O4338" s="12" t="s">
        <v>19972</v>
      </c>
      <c r="P4338" s="13" t="str">
        <f>+IFERROR(VLOOKUP(Table32[[#This Row],[Código_parroquial]],Table5[[#All],[CÓDIGO PARROQUIA]:[CLASIFICACIÓN]],5,0),+IFERROR(VLOOKUP(CONCATENATE(Table32[[#This Row],[Código Cantón]],"50"),Table5[[#All],[CÓDIGO PARROQUIA]:[CLASIFICACIÓN]],5,0),""))</f>
        <v/>
      </c>
      <c r="Q4338" s="13" t="str">
        <f>+IFERROR(VLOOKUP(Table32[[#This Row],[Código Cantón]],Table4[[#All],[CÓDIGO CANTÓN]:[CLASIFICACIÓN]],6,0),"")</f>
        <v/>
      </c>
    </row>
    <row r="4339" spans="4:17" x14ac:dyDescent="0.3">
      <c r="D4339" s="12" t="s">
        <v>2482</v>
      </c>
      <c r="E4339" s="12" t="s">
        <v>282</v>
      </c>
      <c r="F4339" s="12" t="s">
        <v>286</v>
      </c>
      <c r="G4339" s="12" t="s">
        <v>285</v>
      </c>
      <c r="H4339" s="12" t="s">
        <v>1661</v>
      </c>
      <c r="I4339" s="12" t="s">
        <v>286</v>
      </c>
      <c r="J4339" s="12" t="s">
        <v>7548</v>
      </c>
      <c r="K4339" s="12" t="s">
        <v>19973</v>
      </c>
      <c r="L4339" s="12" t="s">
        <v>2483</v>
      </c>
      <c r="M4339" s="12" t="s">
        <v>19974</v>
      </c>
      <c r="N4339" s="12" t="s">
        <v>7987</v>
      </c>
      <c r="O4339" s="12" t="s">
        <v>19975</v>
      </c>
      <c r="P4339" s="13" t="str">
        <f>+IFERROR(VLOOKUP(Table32[[#This Row],[Código_parroquial]],Table5[[#All],[CÓDIGO PARROQUIA]:[CLASIFICACIÓN]],5,0),+IFERROR(VLOOKUP(CONCATENATE(Table32[[#This Row],[Código Cantón]],"50"),Table5[[#All],[CÓDIGO PARROQUIA]:[CLASIFICACIÓN]],5,0),""))</f>
        <v/>
      </c>
      <c r="Q4339" s="13" t="str">
        <f>+IFERROR(VLOOKUP(Table32[[#This Row],[Código Cantón]],Table4[[#All],[CÓDIGO CANTÓN]:[CLASIFICACIÓN]],6,0),"")</f>
        <v/>
      </c>
    </row>
    <row r="4340" spans="4:17" x14ac:dyDescent="0.3">
      <c r="D4340" s="12" t="s">
        <v>2482</v>
      </c>
      <c r="E4340" s="12" t="s">
        <v>282</v>
      </c>
      <c r="F4340" s="12" t="s">
        <v>286</v>
      </c>
      <c r="G4340" s="12" t="s">
        <v>285</v>
      </c>
      <c r="H4340" s="12" t="s">
        <v>1667</v>
      </c>
      <c r="I4340" s="12" t="s">
        <v>1668</v>
      </c>
      <c r="J4340" s="12" t="s">
        <v>7550</v>
      </c>
      <c r="K4340" s="12" t="s">
        <v>19976</v>
      </c>
      <c r="L4340" s="12" t="s">
        <v>2483</v>
      </c>
      <c r="M4340" s="12" t="s">
        <v>19977</v>
      </c>
      <c r="N4340" s="12" t="s">
        <v>7987</v>
      </c>
      <c r="O4340" s="12" t="s">
        <v>19978</v>
      </c>
      <c r="P4340" s="13" t="str">
        <f>+IFERROR(VLOOKUP(Table32[[#This Row],[Código_parroquial]],Table5[[#All],[CÓDIGO PARROQUIA]:[CLASIFICACIÓN]],5,0),+IFERROR(VLOOKUP(CONCATENATE(Table32[[#This Row],[Código Cantón]],"50"),Table5[[#All],[CÓDIGO PARROQUIA]:[CLASIFICACIÓN]],5,0),""))</f>
        <v/>
      </c>
      <c r="Q4340" s="13" t="str">
        <f>+IFERROR(VLOOKUP(Table32[[#This Row],[Código Cantón]],Table4[[#All],[CÓDIGO CANTÓN]:[CLASIFICACIÓN]],6,0),"")</f>
        <v/>
      </c>
    </row>
    <row r="4341" spans="4:17" x14ac:dyDescent="0.3">
      <c r="D4341" s="12" t="s">
        <v>2482</v>
      </c>
      <c r="E4341" s="12" t="s">
        <v>282</v>
      </c>
      <c r="F4341" s="12" t="s">
        <v>286</v>
      </c>
      <c r="G4341" s="12" t="s">
        <v>285</v>
      </c>
      <c r="H4341" s="12" t="s">
        <v>1661</v>
      </c>
      <c r="I4341" s="12" t="s">
        <v>286</v>
      </c>
      <c r="J4341" s="12" t="s">
        <v>7548</v>
      </c>
      <c r="K4341" s="12" t="s">
        <v>19979</v>
      </c>
      <c r="L4341" s="12" t="s">
        <v>2483</v>
      </c>
      <c r="M4341" s="12" t="s">
        <v>9859</v>
      </c>
      <c r="N4341" s="12" t="s">
        <v>7987</v>
      </c>
      <c r="O4341" s="12" t="s">
        <v>19945</v>
      </c>
      <c r="P4341" s="13" t="str">
        <f>+IFERROR(VLOOKUP(Table32[[#This Row],[Código_parroquial]],Table5[[#All],[CÓDIGO PARROQUIA]:[CLASIFICACIÓN]],5,0),+IFERROR(VLOOKUP(CONCATENATE(Table32[[#This Row],[Código Cantón]],"50"),Table5[[#All],[CÓDIGO PARROQUIA]:[CLASIFICACIÓN]],5,0),""))</f>
        <v/>
      </c>
      <c r="Q4341" s="13" t="str">
        <f>+IFERROR(VLOOKUP(Table32[[#This Row],[Código Cantón]],Table4[[#All],[CÓDIGO CANTÓN]:[CLASIFICACIÓN]],6,0),"")</f>
        <v/>
      </c>
    </row>
    <row r="4342" spans="4:17" x14ac:dyDescent="0.3">
      <c r="D4342" s="12" t="s">
        <v>2482</v>
      </c>
      <c r="E4342" s="12" t="s">
        <v>282</v>
      </c>
      <c r="F4342" s="12" t="s">
        <v>286</v>
      </c>
      <c r="G4342" s="12" t="s">
        <v>285</v>
      </c>
      <c r="H4342" s="12" t="s">
        <v>1665</v>
      </c>
      <c r="I4342" s="12" t="s">
        <v>1666</v>
      </c>
      <c r="J4342" s="12" t="s">
        <v>7550</v>
      </c>
      <c r="K4342" s="12" t="s">
        <v>19980</v>
      </c>
      <c r="L4342" s="12" t="s">
        <v>2483</v>
      </c>
      <c r="M4342" s="12" t="s">
        <v>9563</v>
      </c>
      <c r="N4342" s="12" t="s">
        <v>7987</v>
      </c>
      <c r="O4342" s="12" t="s">
        <v>19981</v>
      </c>
      <c r="P4342" s="13" t="str">
        <f>+IFERROR(VLOOKUP(Table32[[#This Row],[Código_parroquial]],Table5[[#All],[CÓDIGO PARROQUIA]:[CLASIFICACIÓN]],5,0),+IFERROR(VLOOKUP(CONCATENATE(Table32[[#This Row],[Código Cantón]],"50"),Table5[[#All],[CÓDIGO PARROQUIA]:[CLASIFICACIÓN]],5,0),""))</f>
        <v/>
      </c>
      <c r="Q4342" s="13" t="str">
        <f>+IFERROR(VLOOKUP(Table32[[#This Row],[Código Cantón]],Table4[[#All],[CÓDIGO CANTÓN]:[CLASIFICACIÓN]],6,0),"")</f>
        <v/>
      </c>
    </row>
    <row r="4343" spans="4:17" x14ac:dyDescent="0.3">
      <c r="D4343" s="12" t="s">
        <v>2482</v>
      </c>
      <c r="E4343" s="12" t="s">
        <v>282</v>
      </c>
      <c r="F4343" s="12" t="s">
        <v>286</v>
      </c>
      <c r="G4343" s="12" t="s">
        <v>285</v>
      </c>
      <c r="H4343" s="12" t="s">
        <v>1669</v>
      </c>
      <c r="I4343" s="12" t="s">
        <v>1670</v>
      </c>
      <c r="J4343" s="12" t="s">
        <v>7550</v>
      </c>
      <c r="K4343" s="12" t="s">
        <v>19982</v>
      </c>
      <c r="L4343" s="12" t="s">
        <v>2483</v>
      </c>
      <c r="M4343" s="12" t="s">
        <v>19983</v>
      </c>
      <c r="N4343" s="12" t="s">
        <v>7987</v>
      </c>
      <c r="O4343" s="12" t="s">
        <v>19984</v>
      </c>
      <c r="P4343" s="13" t="str">
        <f>+IFERROR(VLOOKUP(Table32[[#This Row],[Código_parroquial]],Table5[[#All],[CÓDIGO PARROQUIA]:[CLASIFICACIÓN]],5,0),+IFERROR(VLOOKUP(CONCATENATE(Table32[[#This Row],[Código Cantón]],"50"),Table5[[#All],[CÓDIGO PARROQUIA]:[CLASIFICACIÓN]],5,0),""))</f>
        <v/>
      </c>
      <c r="Q4343" s="13" t="str">
        <f>+IFERROR(VLOOKUP(Table32[[#This Row],[Código Cantón]],Table4[[#All],[CÓDIGO CANTÓN]:[CLASIFICACIÓN]],6,0),"")</f>
        <v/>
      </c>
    </row>
    <row r="4344" spans="4:17" x14ac:dyDescent="0.3">
      <c r="D4344" s="12" t="s">
        <v>2482</v>
      </c>
      <c r="E4344" s="12" t="s">
        <v>282</v>
      </c>
      <c r="F4344" s="12" t="s">
        <v>286</v>
      </c>
      <c r="G4344" s="12" t="s">
        <v>285</v>
      </c>
      <c r="H4344" s="12" t="s">
        <v>1672</v>
      </c>
      <c r="I4344" s="12" t="s">
        <v>518</v>
      </c>
      <c r="J4344" s="12" t="s">
        <v>7550</v>
      </c>
      <c r="K4344" s="12" t="s">
        <v>19985</v>
      </c>
      <c r="L4344" s="12" t="s">
        <v>2483</v>
      </c>
      <c r="M4344" s="12" t="s">
        <v>19208</v>
      </c>
      <c r="N4344" s="12" t="s">
        <v>7987</v>
      </c>
      <c r="O4344" s="12" t="s">
        <v>5698</v>
      </c>
      <c r="P4344" s="13" t="str">
        <f>+IFERROR(VLOOKUP(Table32[[#This Row],[Código_parroquial]],Table5[[#All],[CÓDIGO PARROQUIA]:[CLASIFICACIÓN]],5,0),+IFERROR(VLOOKUP(CONCATENATE(Table32[[#This Row],[Código Cantón]],"50"),Table5[[#All],[CÓDIGO PARROQUIA]:[CLASIFICACIÓN]],5,0),""))</f>
        <v/>
      </c>
      <c r="Q4344" s="13" t="str">
        <f>+IFERROR(VLOOKUP(Table32[[#This Row],[Código Cantón]],Table4[[#All],[CÓDIGO CANTÓN]:[CLASIFICACIÓN]],6,0),"")</f>
        <v/>
      </c>
    </row>
    <row r="4345" spans="4:17" x14ac:dyDescent="0.3">
      <c r="D4345" s="12" t="s">
        <v>2482</v>
      </c>
      <c r="E4345" s="12" t="s">
        <v>282</v>
      </c>
      <c r="F4345" s="12" t="s">
        <v>286</v>
      </c>
      <c r="G4345" s="12" t="s">
        <v>285</v>
      </c>
      <c r="H4345" s="12" t="s">
        <v>1665</v>
      </c>
      <c r="I4345" s="12" t="s">
        <v>1666</v>
      </c>
      <c r="J4345" s="12" t="s">
        <v>7550</v>
      </c>
      <c r="K4345" s="12" t="s">
        <v>19986</v>
      </c>
      <c r="L4345" s="12" t="s">
        <v>2483</v>
      </c>
      <c r="M4345" s="12" t="s">
        <v>19987</v>
      </c>
      <c r="N4345" s="12" t="s">
        <v>7987</v>
      </c>
      <c r="O4345" s="12" t="s">
        <v>19988</v>
      </c>
      <c r="P4345" s="13" t="str">
        <f>+IFERROR(VLOOKUP(Table32[[#This Row],[Código_parroquial]],Table5[[#All],[CÓDIGO PARROQUIA]:[CLASIFICACIÓN]],5,0),+IFERROR(VLOOKUP(CONCATENATE(Table32[[#This Row],[Código Cantón]],"50"),Table5[[#All],[CÓDIGO PARROQUIA]:[CLASIFICACIÓN]],5,0),""))</f>
        <v/>
      </c>
      <c r="Q4345" s="13" t="str">
        <f>+IFERROR(VLOOKUP(Table32[[#This Row],[Código Cantón]],Table4[[#All],[CÓDIGO CANTÓN]:[CLASIFICACIÓN]],6,0),"")</f>
        <v/>
      </c>
    </row>
    <row r="4346" spans="4:17" x14ac:dyDescent="0.3">
      <c r="D4346" s="12" t="s">
        <v>2482</v>
      </c>
      <c r="E4346" s="12" t="s">
        <v>282</v>
      </c>
      <c r="F4346" s="12" t="s">
        <v>286</v>
      </c>
      <c r="G4346" s="12" t="s">
        <v>285</v>
      </c>
      <c r="H4346" s="12" t="s">
        <v>2684</v>
      </c>
      <c r="I4346" s="12" t="s">
        <v>286</v>
      </c>
      <c r="J4346" s="12" t="s">
        <v>7548</v>
      </c>
      <c r="K4346" s="12" t="s">
        <v>19989</v>
      </c>
      <c r="L4346" s="12" t="s">
        <v>2483</v>
      </c>
      <c r="M4346" s="12" t="s">
        <v>19990</v>
      </c>
      <c r="N4346" s="12" t="s">
        <v>7980</v>
      </c>
      <c r="O4346" s="12" t="s">
        <v>1366</v>
      </c>
      <c r="P4346" s="13" t="str">
        <f>+IFERROR(VLOOKUP(Table32[[#This Row],[Código_parroquial]],Table5[[#All],[CÓDIGO PARROQUIA]:[CLASIFICACIÓN]],5,0),+IFERROR(VLOOKUP(CONCATENATE(Table32[[#This Row],[Código Cantón]],"50"),Table5[[#All],[CÓDIGO PARROQUIA]:[CLASIFICACIÓN]],5,0),""))</f>
        <v/>
      </c>
      <c r="Q4346" s="13" t="str">
        <f>+IFERROR(VLOOKUP(Table32[[#This Row],[Código Cantón]],Table4[[#All],[CÓDIGO CANTÓN]:[CLASIFICACIÓN]],6,0),"")</f>
        <v/>
      </c>
    </row>
    <row r="4347" spans="4:17" x14ac:dyDescent="0.3">
      <c r="D4347" s="12" t="s">
        <v>2482</v>
      </c>
      <c r="E4347" s="12" t="s">
        <v>282</v>
      </c>
      <c r="F4347" s="12" t="s">
        <v>286</v>
      </c>
      <c r="G4347" s="12" t="s">
        <v>285</v>
      </c>
      <c r="H4347" s="12" t="s">
        <v>1672</v>
      </c>
      <c r="I4347" s="12" t="s">
        <v>518</v>
      </c>
      <c r="J4347" s="12" t="s">
        <v>7550</v>
      </c>
      <c r="K4347" s="12" t="s">
        <v>19991</v>
      </c>
      <c r="L4347" s="12" t="s">
        <v>2483</v>
      </c>
      <c r="M4347" s="12" t="s">
        <v>19992</v>
      </c>
      <c r="N4347" s="12" t="s">
        <v>7987</v>
      </c>
      <c r="O4347" s="12" t="s">
        <v>19993</v>
      </c>
      <c r="P4347" s="13" t="str">
        <f>+IFERROR(VLOOKUP(Table32[[#This Row],[Código_parroquial]],Table5[[#All],[CÓDIGO PARROQUIA]:[CLASIFICACIÓN]],5,0),+IFERROR(VLOOKUP(CONCATENATE(Table32[[#This Row],[Código Cantón]],"50"),Table5[[#All],[CÓDIGO PARROQUIA]:[CLASIFICACIÓN]],5,0),""))</f>
        <v/>
      </c>
      <c r="Q4347" s="13" t="str">
        <f>+IFERROR(VLOOKUP(Table32[[#This Row],[Código Cantón]],Table4[[#All],[CÓDIGO CANTÓN]:[CLASIFICACIÓN]],6,0),"")</f>
        <v/>
      </c>
    </row>
    <row r="4348" spans="4:17" x14ac:dyDescent="0.3">
      <c r="D4348" s="12" t="s">
        <v>2482</v>
      </c>
      <c r="E4348" s="12" t="s">
        <v>282</v>
      </c>
      <c r="F4348" s="12" t="s">
        <v>286</v>
      </c>
      <c r="G4348" s="12" t="s">
        <v>285</v>
      </c>
      <c r="H4348" s="12" t="s">
        <v>1667</v>
      </c>
      <c r="I4348" s="12" t="s">
        <v>1668</v>
      </c>
      <c r="J4348" s="12" t="s">
        <v>7550</v>
      </c>
      <c r="K4348" s="12" t="s">
        <v>19994</v>
      </c>
      <c r="L4348" s="12" t="s">
        <v>2483</v>
      </c>
      <c r="M4348" s="12" t="s">
        <v>19995</v>
      </c>
      <c r="N4348" s="12" t="s">
        <v>7987</v>
      </c>
      <c r="O4348" s="12" t="s">
        <v>19996</v>
      </c>
      <c r="P4348" s="13" t="str">
        <f>+IFERROR(VLOOKUP(Table32[[#This Row],[Código_parroquial]],Table5[[#All],[CÓDIGO PARROQUIA]:[CLASIFICACIÓN]],5,0),+IFERROR(VLOOKUP(CONCATENATE(Table32[[#This Row],[Código Cantón]],"50"),Table5[[#All],[CÓDIGO PARROQUIA]:[CLASIFICACIÓN]],5,0),""))</f>
        <v/>
      </c>
      <c r="Q4348" s="13" t="str">
        <f>+IFERROR(VLOOKUP(Table32[[#This Row],[Código Cantón]],Table4[[#All],[CÓDIGO CANTÓN]:[CLASIFICACIÓN]],6,0),"")</f>
        <v/>
      </c>
    </row>
    <row r="4349" spans="4:17" x14ac:dyDescent="0.3">
      <c r="D4349" s="12" t="s">
        <v>2482</v>
      </c>
      <c r="E4349" s="12" t="s">
        <v>282</v>
      </c>
      <c r="F4349" s="12" t="s">
        <v>286</v>
      </c>
      <c r="G4349" s="12" t="s">
        <v>285</v>
      </c>
      <c r="H4349" s="12" t="s">
        <v>1661</v>
      </c>
      <c r="I4349" s="12" t="s">
        <v>286</v>
      </c>
      <c r="J4349" s="12" t="s">
        <v>7548</v>
      </c>
      <c r="K4349" s="12" t="s">
        <v>19997</v>
      </c>
      <c r="L4349" s="12" t="s">
        <v>2483</v>
      </c>
      <c r="M4349" s="12" t="s">
        <v>19998</v>
      </c>
      <c r="N4349" s="12" t="s">
        <v>7987</v>
      </c>
      <c r="O4349" s="12" t="s">
        <v>2673</v>
      </c>
      <c r="P4349" s="13" t="str">
        <f>+IFERROR(VLOOKUP(Table32[[#This Row],[Código_parroquial]],Table5[[#All],[CÓDIGO PARROQUIA]:[CLASIFICACIÓN]],5,0),+IFERROR(VLOOKUP(CONCATENATE(Table32[[#This Row],[Código Cantón]],"50"),Table5[[#All],[CÓDIGO PARROQUIA]:[CLASIFICACIÓN]],5,0),""))</f>
        <v/>
      </c>
      <c r="Q4349" s="13" t="str">
        <f>+IFERROR(VLOOKUP(Table32[[#This Row],[Código Cantón]],Table4[[#All],[CÓDIGO CANTÓN]:[CLASIFICACIÓN]],6,0),"")</f>
        <v/>
      </c>
    </row>
    <row r="4350" spans="4:17" x14ac:dyDescent="0.3">
      <c r="D4350" s="12" t="s">
        <v>2482</v>
      </c>
      <c r="E4350" s="12" t="s">
        <v>282</v>
      </c>
      <c r="F4350" s="12" t="s">
        <v>286</v>
      </c>
      <c r="G4350" s="12" t="s">
        <v>285</v>
      </c>
      <c r="H4350" s="12" t="s">
        <v>1661</v>
      </c>
      <c r="I4350" s="12" t="s">
        <v>286</v>
      </c>
      <c r="J4350" s="12" t="s">
        <v>7548</v>
      </c>
      <c r="K4350" s="12" t="s">
        <v>19999</v>
      </c>
      <c r="L4350" s="12" t="s">
        <v>2483</v>
      </c>
      <c r="M4350" s="12" t="s">
        <v>18817</v>
      </c>
      <c r="N4350" s="12" t="s">
        <v>7980</v>
      </c>
      <c r="O4350" s="12" t="s">
        <v>20000</v>
      </c>
      <c r="P4350" s="13" t="str">
        <f>+IFERROR(VLOOKUP(Table32[[#This Row],[Código_parroquial]],Table5[[#All],[CÓDIGO PARROQUIA]:[CLASIFICACIÓN]],5,0),+IFERROR(VLOOKUP(CONCATENATE(Table32[[#This Row],[Código Cantón]],"50"),Table5[[#All],[CÓDIGO PARROQUIA]:[CLASIFICACIÓN]],5,0),""))</f>
        <v/>
      </c>
      <c r="Q4350" s="13" t="str">
        <f>+IFERROR(VLOOKUP(Table32[[#This Row],[Código Cantón]],Table4[[#All],[CÓDIGO CANTÓN]:[CLASIFICACIÓN]],6,0),"")</f>
        <v/>
      </c>
    </row>
    <row r="4351" spans="4:17" x14ac:dyDescent="0.3">
      <c r="D4351" s="12" t="s">
        <v>2482</v>
      </c>
      <c r="E4351" s="12" t="s">
        <v>282</v>
      </c>
      <c r="F4351" s="12" t="s">
        <v>286</v>
      </c>
      <c r="G4351" s="12" t="s">
        <v>285</v>
      </c>
      <c r="H4351" s="12" t="s">
        <v>1662</v>
      </c>
      <c r="I4351" s="12" t="s">
        <v>1172</v>
      </c>
      <c r="J4351" s="12" t="s">
        <v>7548</v>
      </c>
      <c r="K4351" s="12" t="s">
        <v>20001</v>
      </c>
      <c r="L4351" s="12" t="s">
        <v>2483</v>
      </c>
      <c r="M4351" s="12" t="s">
        <v>20002</v>
      </c>
      <c r="N4351" s="12" t="s">
        <v>7987</v>
      </c>
      <c r="O4351" s="12" t="s">
        <v>19951</v>
      </c>
      <c r="P4351" s="13" t="str">
        <f>+IFERROR(VLOOKUP(Table32[[#This Row],[Código_parroquial]],Table5[[#All],[CÓDIGO PARROQUIA]:[CLASIFICACIÓN]],5,0),+IFERROR(VLOOKUP(CONCATENATE(Table32[[#This Row],[Código Cantón]],"50"),Table5[[#All],[CÓDIGO PARROQUIA]:[CLASIFICACIÓN]],5,0),""))</f>
        <v/>
      </c>
      <c r="Q4351" s="13" t="str">
        <f>+IFERROR(VLOOKUP(Table32[[#This Row],[Código Cantón]],Table4[[#All],[CÓDIGO CANTÓN]:[CLASIFICACIÓN]],6,0),"")</f>
        <v/>
      </c>
    </row>
    <row r="4352" spans="4:17" x14ac:dyDescent="0.3">
      <c r="D4352" s="12" t="s">
        <v>2482</v>
      </c>
      <c r="E4352" s="12" t="s">
        <v>282</v>
      </c>
      <c r="F4352" s="12" t="s">
        <v>286</v>
      </c>
      <c r="G4352" s="12" t="s">
        <v>285</v>
      </c>
      <c r="H4352" s="12" t="s">
        <v>1673</v>
      </c>
      <c r="I4352" s="12" t="s">
        <v>694</v>
      </c>
      <c r="J4352" s="12" t="s">
        <v>7550</v>
      </c>
      <c r="K4352" s="12" t="s">
        <v>20003</v>
      </c>
      <c r="L4352" s="12" t="s">
        <v>2483</v>
      </c>
      <c r="M4352" s="12" t="s">
        <v>20004</v>
      </c>
      <c r="N4352" s="12" t="s">
        <v>7980</v>
      </c>
      <c r="O4352" s="12" t="s">
        <v>20005</v>
      </c>
      <c r="P4352" s="13" t="str">
        <f>+IFERROR(VLOOKUP(Table32[[#This Row],[Código_parroquial]],Table5[[#All],[CÓDIGO PARROQUIA]:[CLASIFICACIÓN]],5,0),+IFERROR(VLOOKUP(CONCATENATE(Table32[[#This Row],[Código Cantón]],"50"),Table5[[#All],[CÓDIGO PARROQUIA]:[CLASIFICACIÓN]],5,0),""))</f>
        <v/>
      </c>
      <c r="Q4352" s="13" t="str">
        <f>+IFERROR(VLOOKUP(Table32[[#This Row],[Código Cantón]],Table4[[#All],[CÓDIGO CANTÓN]:[CLASIFICACIÓN]],6,0),"")</f>
        <v/>
      </c>
    </row>
    <row r="4353" spans="4:17" x14ac:dyDescent="0.3">
      <c r="D4353" s="12" t="s">
        <v>2482</v>
      </c>
      <c r="E4353" s="12" t="s">
        <v>282</v>
      </c>
      <c r="F4353" s="12" t="s">
        <v>286</v>
      </c>
      <c r="G4353" s="12" t="s">
        <v>285</v>
      </c>
      <c r="H4353" s="12" t="s">
        <v>1669</v>
      </c>
      <c r="I4353" s="12" t="s">
        <v>1670</v>
      </c>
      <c r="J4353" s="12" t="s">
        <v>7550</v>
      </c>
      <c r="K4353" s="12" t="s">
        <v>20006</v>
      </c>
      <c r="L4353" s="12" t="s">
        <v>2483</v>
      </c>
      <c r="M4353" s="12" t="s">
        <v>20007</v>
      </c>
      <c r="N4353" s="12" t="s">
        <v>7987</v>
      </c>
      <c r="O4353" s="12" t="s">
        <v>20008</v>
      </c>
      <c r="P4353" s="13" t="str">
        <f>+IFERROR(VLOOKUP(Table32[[#This Row],[Código_parroquial]],Table5[[#All],[CÓDIGO PARROQUIA]:[CLASIFICACIÓN]],5,0),+IFERROR(VLOOKUP(CONCATENATE(Table32[[#This Row],[Código Cantón]],"50"),Table5[[#All],[CÓDIGO PARROQUIA]:[CLASIFICACIÓN]],5,0),""))</f>
        <v/>
      </c>
      <c r="Q4353" s="13" t="str">
        <f>+IFERROR(VLOOKUP(Table32[[#This Row],[Código Cantón]],Table4[[#All],[CÓDIGO CANTÓN]:[CLASIFICACIÓN]],6,0),"")</f>
        <v/>
      </c>
    </row>
    <row r="4354" spans="4:17" x14ac:dyDescent="0.3">
      <c r="D4354" s="12" t="s">
        <v>2482</v>
      </c>
      <c r="E4354" s="12" t="s">
        <v>282</v>
      </c>
      <c r="F4354" s="12" t="s">
        <v>286</v>
      </c>
      <c r="G4354" s="12" t="s">
        <v>285</v>
      </c>
      <c r="H4354" s="12" t="s">
        <v>1661</v>
      </c>
      <c r="I4354" s="12" t="s">
        <v>286</v>
      </c>
      <c r="J4354" s="12" t="s">
        <v>7548</v>
      </c>
      <c r="K4354" s="12" t="s">
        <v>20009</v>
      </c>
      <c r="L4354" s="12" t="s">
        <v>2483</v>
      </c>
      <c r="M4354" s="12" t="s">
        <v>20010</v>
      </c>
      <c r="N4354" s="12" t="s">
        <v>7987</v>
      </c>
      <c r="O4354" s="12" t="s">
        <v>20010</v>
      </c>
      <c r="P4354" s="13" t="str">
        <f>+IFERROR(VLOOKUP(Table32[[#This Row],[Código_parroquial]],Table5[[#All],[CÓDIGO PARROQUIA]:[CLASIFICACIÓN]],5,0),+IFERROR(VLOOKUP(CONCATENATE(Table32[[#This Row],[Código Cantón]],"50"),Table5[[#All],[CÓDIGO PARROQUIA]:[CLASIFICACIÓN]],5,0),""))</f>
        <v/>
      </c>
      <c r="Q4354" s="13" t="str">
        <f>+IFERROR(VLOOKUP(Table32[[#This Row],[Código Cantón]],Table4[[#All],[CÓDIGO CANTÓN]:[CLASIFICACIÓN]],6,0),"")</f>
        <v/>
      </c>
    </row>
    <row r="4355" spans="4:17" x14ac:dyDescent="0.3">
      <c r="D4355" s="12" t="s">
        <v>2482</v>
      </c>
      <c r="E4355" s="12" t="s">
        <v>282</v>
      </c>
      <c r="F4355" s="12" t="s">
        <v>286</v>
      </c>
      <c r="G4355" s="12" t="s">
        <v>285</v>
      </c>
      <c r="H4355" s="12" t="s">
        <v>1661</v>
      </c>
      <c r="I4355" s="12" t="s">
        <v>286</v>
      </c>
      <c r="J4355" s="12" t="s">
        <v>7548</v>
      </c>
      <c r="K4355" s="12" t="s">
        <v>20011</v>
      </c>
      <c r="L4355" s="12" t="s">
        <v>2483</v>
      </c>
      <c r="M4355" s="12" t="s">
        <v>9405</v>
      </c>
      <c r="N4355" s="12" t="s">
        <v>7980</v>
      </c>
      <c r="O4355" s="12" t="s">
        <v>20012</v>
      </c>
      <c r="P4355" s="13" t="str">
        <f>+IFERROR(VLOOKUP(Table32[[#This Row],[Código_parroquial]],Table5[[#All],[CÓDIGO PARROQUIA]:[CLASIFICACIÓN]],5,0),+IFERROR(VLOOKUP(CONCATENATE(Table32[[#This Row],[Código Cantón]],"50"),Table5[[#All],[CÓDIGO PARROQUIA]:[CLASIFICACIÓN]],5,0),""))</f>
        <v/>
      </c>
      <c r="Q4355" s="13" t="str">
        <f>+IFERROR(VLOOKUP(Table32[[#This Row],[Código Cantón]],Table4[[#All],[CÓDIGO CANTÓN]:[CLASIFICACIÓN]],6,0),"")</f>
        <v/>
      </c>
    </row>
    <row r="4356" spans="4:17" x14ac:dyDescent="0.3">
      <c r="D4356" s="12" t="s">
        <v>2482</v>
      </c>
      <c r="E4356" s="12" t="s">
        <v>282</v>
      </c>
      <c r="F4356" s="12" t="s">
        <v>286</v>
      </c>
      <c r="G4356" s="12" t="s">
        <v>285</v>
      </c>
      <c r="H4356" s="12" t="s">
        <v>1672</v>
      </c>
      <c r="I4356" s="12" t="s">
        <v>518</v>
      </c>
      <c r="J4356" s="12" t="s">
        <v>7550</v>
      </c>
      <c r="K4356" s="12" t="s">
        <v>20013</v>
      </c>
      <c r="L4356" s="12" t="s">
        <v>2483</v>
      </c>
      <c r="M4356" s="12" t="s">
        <v>20014</v>
      </c>
      <c r="N4356" s="12" t="s">
        <v>7987</v>
      </c>
      <c r="O4356" s="12" t="s">
        <v>20015</v>
      </c>
      <c r="P4356" s="13" t="str">
        <f>+IFERROR(VLOOKUP(Table32[[#This Row],[Código_parroquial]],Table5[[#All],[CÓDIGO PARROQUIA]:[CLASIFICACIÓN]],5,0),+IFERROR(VLOOKUP(CONCATENATE(Table32[[#This Row],[Código Cantón]],"50"),Table5[[#All],[CÓDIGO PARROQUIA]:[CLASIFICACIÓN]],5,0),""))</f>
        <v/>
      </c>
      <c r="Q4356" s="13" t="str">
        <f>+IFERROR(VLOOKUP(Table32[[#This Row],[Código Cantón]],Table4[[#All],[CÓDIGO CANTÓN]:[CLASIFICACIÓN]],6,0),"")</f>
        <v/>
      </c>
    </row>
    <row r="4357" spans="4:17" x14ac:dyDescent="0.3">
      <c r="D4357" s="12" t="s">
        <v>2482</v>
      </c>
      <c r="E4357" s="12" t="s">
        <v>282</v>
      </c>
      <c r="F4357" s="12" t="s">
        <v>286</v>
      </c>
      <c r="G4357" s="12" t="s">
        <v>285</v>
      </c>
      <c r="H4357" s="12" t="s">
        <v>1671</v>
      </c>
      <c r="I4357" s="12" t="s">
        <v>147</v>
      </c>
      <c r="J4357" s="12" t="s">
        <v>7550</v>
      </c>
      <c r="K4357" s="12" t="s">
        <v>20016</v>
      </c>
      <c r="L4357" s="12" t="s">
        <v>2483</v>
      </c>
      <c r="M4357" s="12" t="s">
        <v>20017</v>
      </c>
      <c r="N4357" s="12" t="s">
        <v>7987</v>
      </c>
      <c r="O4357" s="12" t="s">
        <v>20018</v>
      </c>
      <c r="P4357" s="13" t="str">
        <f>+IFERROR(VLOOKUP(Table32[[#This Row],[Código_parroquial]],Table5[[#All],[CÓDIGO PARROQUIA]:[CLASIFICACIÓN]],5,0),+IFERROR(VLOOKUP(CONCATENATE(Table32[[#This Row],[Código Cantón]],"50"),Table5[[#All],[CÓDIGO PARROQUIA]:[CLASIFICACIÓN]],5,0),""))</f>
        <v/>
      </c>
      <c r="Q4357" s="13" t="str">
        <f>+IFERROR(VLOOKUP(Table32[[#This Row],[Código Cantón]],Table4[[#All],[CÓDIGO CANTÓN]:[CLASIFICACIÓN]],6,0),"")</f>
        <v/>
      </c>
    </row>
    <row r="4358" spans="4:17" x14ac:dyDescent="0.3">
      <c r="D4358" s="12" t="s">
        <v>2482</v>
      </c>
      <c r="E4358" s="12" t="s">
        <v>282</v>
      </c>
      <c r="F4358" s="12" t="s">
        <v>286</v>
      </c>
      <c r="G4358" s="12" t="s">
        <v>285</v>
      </c>
      <c r="H4358" s="12" t="s">
        <v>1667</v>
      </c>
      <c r="I4358" s="12" t="s">
        <v>1668</v>
      </c>
      <c r="J4358" s="12" t="s">
        <v>7550</v>
      </c>
      <c r="K4358" s="12" t="s">
        <v>20019</v>
      </c>
      <c r="L4358" s="12" t="s">
        <v>2483</v>
      </c>
      <c r="M4358" s="12" t="s">
        <v>20020</v>
      </c>
      <c r="N4358" s="12" t="s">
        <v>7987</v>
      </c>
      <c r="O4358" s="12" t="s">
        <v>1668</v>
      </c>
      <c r="P4358" s="13" t="str">
        <f>+IFERROR(VLOOKUP(Table32[[#This Row],[Código_parroquial]],Table5[[#All],[CÓDIGO PARROQUIA]:[CLASIFICACIÓN]],5,0),+IFERROR(VLOOKUP(CONCATENATE(Table32[[#This Row],[Código Cantón]],"50"),Table5[[#All],[CÓDIGO PARROQUIA]:[CLASIFICACIÓN]],5,0),""))</f>
        <v/>
      </c>
      <c r="Q4358" s="13" t="str">
        <f>+IFERROR(VLOOKUP(Table32[[#This Row],[Código Cantón]],Table4[[#All],[CÓDIGO CANTÓN]:[CLASIFICACIÓN]],6,0),"")</f>
        <v/>
      </c>
    </row>
    <row r="4359" spans="4:17" x14ac:dyDescent="0.3">
      <c r="D4359" s="12" t="s">
        <v>2482</v>
      </c>
      <c r="E4359" s="12" t="s">
        <v>282</v>
      </c>
      <c r="F4359" s="12" t="s">
        <v>286</v>
      </c>
      <c r="G4359" s="12" t="s">
        <v>285</v>
      </c>
      <c r="H4359" s="12" t="s">
        <v>1661</v>
      </c>
      <c r="I4359" s="12" t="s">
        <v>286</v>
      </c>
      <c r="J4359" s="12" t="s">
        <v>7548</v>
      </c>
      <c r="K4359" s="12" t="s">
        <v>20021</v>
      </c>
      <c r="L4359" s="12" t="s">
        <v>2483</v>
      </c>
      <c r="M4359" s="12" t="s">
        <v>12272</v>
      </c>
      <c r="N4359" s="12" t="s">
        <v>7987</v>
      </c>
      <c r="O4359" s="12" t="s">
        <v>20022</v>
      </c>
      <c r="P4359" s="13" t="str">
        <f>+IFERROR(VLOOKUP(Table32[[#This Row],[Código_parroquial]],Table5[[#All],[CÓDIGO PARROQUIA]:[CLASIFICACIÓN]],5,0),+IFERROR(VLOOKUP(CONCATENATE(Table32[[#This Row],[Código Cantón]],"50"),Table5[[#All],[CÓDIGO PARROQUIA]:[CLASIFICACIÓN]],5,0),""))</f>
        <v/>
      </c>
      <c r="Q4359" s="13" t="str">
        <f>+IFERROR(VLOOKUP(Table32[[#This Row],[Código Cantón]],Table4[[#All],[CÓDIGO CANTÓN]:[CLASIFICACIÓN]],6,0),"")</f>
        <v/>
      </c>
    </row>
    <row r="4360" spans="4:17" x14ac:dyDescent="0.3">
      <c r="D4360" s="12" t="s">
        <v>2482</v>
      </c>
      <c r="E4360" s="12" t="s">
        <v>282</v>
      </c>
      <c r="F4360" s="12" t="s">
        <v>286</v>
      </c>
      <c r="G4360" s="12" t="s">
        <v>285</v>
      </c>
      <c r="H4360" s="12" t="s">
        <v>1661</v>
      </c>
      <c r="I4360" s="12" t="s">
        <v>286</v>
      </c>
      <c r="J4360" s="12" t="s">
        <v>7548</v>
      </c>
      <c r="K4360" s="12" t="s">
        <v>20023</v>
      </c>
      <c r="L4360" s="12" t="s">
        <v>2483</v>
      </c>
      <c r="M4360" s="12" t="s">
        <v>20024</v>
      </c>
      <c r="N4360" s="12" t="s">
        <v>7987</v>
      </c>
      <c r="O4360" s="12" t="s">
        <v>819</v>
      </c>
      <c r="P4360" s="13" t="str">
        <f>+IFERROR(VLOOKUP(Table32[[#This Row],[Código_parroquial]],Table5[[#All],[CÓDIGO PARROQUIA]:[CLASIFICACIÓN]],5,0),+IFERROR(VLOOKUP(CONCATENATE(Table32[[#This Row],[Código Cantón]],"50"),Table5[[#All],[CÓDIGO PARROQUIA]:[CLASIFICACIÓN]],5,0),""))</f>
        <v/>
      </c>
      <c r="Q4360" s="13" t="str">
        <f>+IFERROR(VLOOKUP(Table32[[#This Row],[Código Cantón]],Table4[[#All],[CÓDIGO CANTÓN]:[CLASIFICACIÓN]],6,0),"")</f>
        <v/>
      </c>
    </row>
    <row r="4361" spans="4:17" x14ac:dyDescent="0.3">
      <c r="D4361" s="12" t="s">
        <v>2482</v>
      </c>
      <c r="E4361" s="12" t="s">
        <v>282</v>
      </c>
      <c r="F4361" s="12" t="s">
        <v>286</v>
      </c>
      <c r="G4361" s="12" t="s">
        <v>285</v>
      </c>
      <c r="H4361" s="12" t="s">
        <v>1662</v>
      </c>
      <c r="I4361" s="12" t="s">
        <v>1172</v>
      </c>
      <c r="J4361" s="12" t="s">
        <v>7548</v>
      </c>
      <c r="K4361" s="12" t="s">
        <v>20025</v>
      </c>
      <c r="L4361" s="12" t="s">
        <v>2483</v>
      </c>
      <c r="M4361" s="12" t="s">
        <v>20026</v>
      </c>
      <c r="N4361" s="12" t="s">
        <v>7980</v>
      </c>
      <c r="O4361" s="12" t="s">
        <v>20027</v>
      </c>
      <c r="P4361" s="13" t="str">
        <f>+IFERROR(VLOOKUP(Table32[[#This Row],[Código_parroquial]],Table5[[#All],[CÓDIGO PARROQUIA]:[CLASIFICACIÓN]],5,0),+IFERROR(VLOOKUP(CONCATENATE(Table32[[#This Row],[Código Cantón]],"50"),Table5[[#All],[CÓDIGO PARROQUIA]:[CLASIFICACIÓN]],5,0),""))</f>
        <v/>
      </c>
      <c r="Q4361" s="13" t="str">
        <f>+IFERROR(VLOOKUP(Table32[[#This Row],[Código Cantón]],Table4[[#All],[CÓDIGO CANTÓN]:[CLASIFICACIÓN]],6,0),"")</f>
        <v/>
      </c>
    </row>
    <row r="4362" spans="4:17" x14ac:dyDescent="0.3">
      <c r="D4362" s="12" t="s">
        <v>2482</v>
      </c>
      <c r="E4362" s="12" t="s">
        <v>282</v>
      </c>
      <c r="F4362" s="12" t="s">
        <v>286</v>
      </c>
      <c r="G4362" s="12" t="s">
        <v>285</v>
      </c>
      <c r="H4362" s="12" t="s">
        <v>1663</v>
      </c>
      <c r="I4362" s="12" t="s">
        <v>7734</v>
      </c>
      <c r="J4362" s="12" t="s">
        <v>7550</v>
      </c>
      <c r="K4362" s="12" t="s">
        <v>20028</v>
      </c>
      <c r="L4362" s="12" t="s">
        <v>2483</v>
      </c>
      <c r="M4362" s="12" t="s">
        <v>9577</v>
      </c>
      <c r="N4362" s="12" t="s">
        <v>7987</v>
      </c>
      <c r="O4362" s="12" t="s">
        <v>1664</v>
      </c>
      <c r="P4362" s="13" t="str">
        <f>+IFERROR(VLOOKUP(Table32[[#This Row],[Código_parroquial]],Table5[[#All],[CÓDIGO PARROQUIA]:[CLASIFICACIÓN]],5,0),+IFERROR(VLOOKUP(CONCATENATE(Table32[[#This Row],[Código Cantón]],"50"),Table5[[#All],[CÓDIGO PARROQUIA]:[CLASIFICACIÓN]],5,0),""))</f>
        <v/>
      </c>
      <c r="Q4362" s="13" t="str">
        <f>+IFERROR(VLOOKUP(Table32[[#This Row],[Código Cantón]],Table4[[#All],[CÓDIGO CANTÓN]:[CLASIFICACIÓN]],6,0),"")</f>
        <v/>
      </c>
    </row>
    <row r="4363" spans="4:17" x14ac:dyDescent="0.3">
      <c r="D4363" s="12" t="s">
        <v>2482</v>
      </c>
      <c r="E4363" s="12" t="s">
        <v>282</v>
      </c>
      <c r="F4363" s="12" t="s">
        <v>286</v>
      </c>
      <c r="G4363" s="12" t="s">
        <v>285</v>
      </c>
      <c r="H4363" s="12" t="s">
        <v>1667</v>
      </c>
      <c r="I4363" s="12" t="s">
        <v>1668</v>
      </c>
      <c r="J4363" s="12" t="s">
        <v>7550</v>
      </c>
      <c r="K4363" s="12" t="s">
        <v>20029</v>
      </c>
      <c r="L4363" s="12" t="s">
        <v>2483</v>
      </c>
      <c r="M4363" s="12" t="s">
        <v>20030</v>
      </c>
      <c r="N4363" s="12" t="s">
        <v>7987</v>
      </c>
      <c r="O4363" s="12" t="s">
        <v>20031</v>
      </c>
      <c r="P4363" s="13" t="str">
        <f>+IFERROR(VLOOKUP(Table32[[#This Row],[Código_parroquial]],Table5[[#All],[CÓDIGO PARROQUIA]:[CLASIFICACIÓN]],5,0),+IFERROR(VLOOKUP(CONCATENATE(Table32[[#This Row],[Código Cantón]],"50"),Table5[[#All],[CÓDIGO PARROQUIA]:[CLASIFICACIÓN]],5,0),""))</f>
        <v/>
      </c>
      <c r="Q4363" s="13" t="str">
        <f>+IFERROR(VLOOKUP(Table32[[#This Row],[Código Cantón]],Table4[[#All],[CÓDIGO CANTÓN]:[CLASIFICACIÓN]],6,0),"")</f>
        <v/>
      </c>
    </row>
    <row r="4364" spans="4:17" x14ac:dyDescent="0.3">
      <c r="D4364" s="12" t="s">
        <v>2482</v>
      </c>
      <c r="E4364" s="12" t="s">
        <v>282</v>
      </c>
      <c r="F4364" s="12" t="s">
        <v>286</v>
      </c>
      <c r="G4364" s="12" t="s">
        <v>285</v>
      </c>
      <c r="H4364" s="12" t="s">
        <v>2684</v>
      </c>
      <c r="I4364" s="12" t="s">
        <v>286</v>
      </c>
      <c r="J4364" s="12" t="s">
        <v>7548</v>
      </c>
      <c r="K4364" s="12" t="s">
        <v>20032</v>
      </c>
      <c r="L4364" s="12" t="s">
        <v>2483</v>
      </c>
      <c r="M4364" s="12" t="s">
        <v>80</v>
      </c>
      <c r="N4364" s="12" t="s">
        <v>7987</v>
      </c>
      <c r="O4364" s="12" t="s">
        <v>80</v>
      </c>
      <c r="P4364" s="13" t="str">
        <f>+IFERROR(VLOOKUP(Table32[[#This Row],[Código_parroquial]],Table5[[#All],[CÓDIGO PARROQUIA]:[CLASIFICACIÓN]],5,0),+IFERROR(VLOOKUP(CONCATENATE(Table32[[#This Row],[Código Cantón]],"50"),Table5[[#All],[CÓDIGO PARROQUIA]:[CLASIFICACIÓN]],5,0),""))</f>
        <v/>
      </c>
      <c r="Q4364" s="13" t="str">
        <f>+IFERROR(VLOOKUP(Table32[[#This Row],[Código Cantón]],Table4[[#All],[CÓDIGO CANTÓN]:[CLASIFICACIÓN]],6,0),"")</f>
        <v/>
      </c>
    </row>
    <row r="4365" spans="4:17" x14ac:dyDescent="0.3">
      <c r="D4365" s="12" t="s">
        <v>2482</v>
      </c>
      <c r="E4365" s="12" t="s">
        <v>282</v>
      </c>
      <c r="F4365" s="12" t="s">
        <v>286</v>
      </c>
      <c r="G4365" s="12" t="s">
        <v>285</v>
      </c>
      <c r="H4365" s="12" t="s">
        <v>2684</v>
      </c>
      <c r="I4365" s="12" t="s">
        <v>286</v>
      </c>
      <c r="J4365" s="12" t="s">
        <v>7548</v>
      </c>
      <c r="K4365" s="12" t="s">
        <v>20033</v>
      </c>
      <c r="L4365" s="12" t="s">
        <v>2483</v>
      </c>
      <c r="M4365" s="12" t="s">
        <v>20034</v>
      </c>
      <c r="N4365" s="12" t="s">
        <v>7987</v>
      </c>
      <c r="O4365" s="12" t="s">
        <v>20035</v>
      </c>
      <c r="P4365" s="13" t="str">
        <f>+IFERROR(VLOOKUP(Table32[[#This Row],[Código_parroquial]],Table5[[#All],[CÓDIGO PARROQUIA]:[CLASIFICACIÓN]],5,0),+IFERROR(VLOOKUP(CONCATENATE(Table32[[#This Row],[Código Cantón]],"50"),Table5[[#All],[CÓDIGO PARROQUIA]:[CLASIFICACIÓN]],5,0),""))</f>
        <v/>
      </c>
      <c r="Q4365" s="13" t="str">
        <f>+IFERROR(VLOOKUP(Table32[[#This Row],[Código Cantón]],Table4[[#All],[CÓDIGO CANTÓN]:[CLASIFICACIÓN]],6,0),"")</f>
        <v/>
      </c>
    </row>
    <row r="4366" spans="4:17" x14ac:dyDescent="0.3">
      <c r="D4366" s="12" t="s">
        <v>2482</v>
      </c>
      <c r="E4366" s="12" t="s">
        <v>282</v>
      </c>
      <c r="F4366" s="12" t="s">
        <v>286</v>
      </c>
      <c r="G4366" s="12" t="s">
        <v>285</v>
      </c>
      <c r="H4366" s="12" t="s">
        <v>1661</v>
      </c>
      <c r="I4366" s="12" t="s">
        <v>286</v>
      </c>
      <c r="J4366" s="12" t="s">
        <v>7548</v>
      </c>
      <c r="K4366" s="12" t="s">
        <v>20036</v>
      </c>
      <c r="L4366" s="12" t="s">
        <v>2483</v>
      </c>
      <c r="M4366" s="12" t="s">
        <v>20037</v>
      </c>
      <c r="N4366" s="12" t="s">
        <v>7987</v>
      </c>
      <c r="O4366" s="12" t="s">
        <v>20038</v>
      </c>
      <c r="P4366" s="13" t="str">
        <f>+IFERROR(VLOOKUP(Table32[[#This Row],[Código_parroquial]],Table5[[#All],[CÓDIGO PARROQUIA]:[CLASIFICACIÓN]],5,0),+IFERROR(VLOOKUP(CONCATENATE(Table32[[#This Row],[Código Cantón]],"50"),Table5[[#All],[CÓDIGO PARROQUIA]:[CLASIFICACIÓN]],5,0),""))</f>
        <v/>
      </c>
      <c r="Q4366" s="13" t="str">
        <f>+IFERROR(VLOOKUP(Table32[[#This Row],[Código Cantón]],Table4[[#All],[CÓDIGO CANTÓN]:[CLASIFICACIÓN]],6,0),"")</f>
        <v/>
      </c>
    </row>
    <row r="4367" spans="4:17" x14ac:dyDescent="0.3">
      <c r="D4367" s="12" t="s">
        <v>2482</v>
      </c>
      <c r="E4367" s="12" t="s">
        <v>282</v>
      </c>
      <c r="F4367" s="12" t="s">
        <v>286</v>
      </c>
      <c r="G4367" s="12" t="s">
        <v>285</v>
      </c>
      <c r="H4367" s="12" t="s">
        <v>1661</v>
      </c>
      <c r="I4367" s="12" t="s">
        <v>286</v>
      </c>
      <c r="J4367" s="12" t="s">
        <v>7548</v>
      </c>
      <c r="K4367" s="12" t="s">
        <v>20039</v>
      </c>
      <c r="L4367" s="12" t="s">
        <v>2483</v>
      </c>
      <c r="M4367" s="12" t="s">
        <v>10318</v>
      </c>
      <c r="N4367" s="12" t="s">
        <v>7980</v>
      </c>
      <c r="O4367" s="12" t="s">
        <v>20040</v>
      </c>
      <c r="P4367" s="13" t="str">
        <f>+IFERROR(VLOOKUP(Table32[[#This Row],[Código_parroquial]],Table5[[#All],[CÓDIGO PARROQUIA]:[CLASIFICACIÓN]],5,0),+IFERROR(VLOOKUP(CONCATENATE(Table32[[#This Row],[Código Cantón]],"50"),Table5[[#All],[CÓDIGO PARROQUIA]:[CLASIFICACIÓN]],5,0),""))</f>
        <v/>
      </c>
      <c r="Q4367" s="13" t="str">
        <f>+IFERROR(VLOOKUP(Table32[[#This Row],[Código Cantón]],Table4[[#All],[CÓDIGO CANTÓN]:[CLASIFICACIÓN]],6,0),"")</f>
        <v/>
      </c>
    </row>
    <row r="4368" spans="4:17" x14ac:dyDescent="0.3">
      <c r="D4368" s="12" t="s">
        <v>2482</v>
      </c>
      <c r="E4368" s="12" t="s">
        <v>282</v>
      </c>
      <c r="F4368" s="12" t="s">
        <v>286</v>
      </c>
      <c r="G4368" s="12" t="s">
        <v>285</v>
      </c>
      <c r="H4368" s="12" t="s">
        <v>1665</v>
      </c>
      <c r="I4368" s="12" t="s">
        <v>1666</v>
      </c>
      <c r="J4368" s="12" t="s">
        <v>7550</v>
      </c>
      <c r="K4368" s="12" t="s">
        <v>20041</v>
      </c>
      <c r="L4368" s="12" t="s">
        <v>2483</v>
      </c>
      <c r="M4368" s="12" t="s">
        <v>20042</v>
      </c>
      <c r="N4368" s="12" t="s">
        <v>7980</v>
      </c>
      <c r="O4368" s="12" t="s">
        <v>1666</v>
      </c>
      <c r="P4368" s="13" t="str">
        <f>+IFERROR(VLOOKUP(Table32[[#This Row],[Código_parroquial]],Table5[[#All],[CÓDIGO PARROQUIA]:[CLASIFICACIÓN]],5,0),+IFERROR(VLOOKUP(CONCATENATE(Table32[[#This Row],[Código Cantón]],"50"),Table5[[#All],[CÓDIGO PARROQUIA]:[CLASIFICACIÓN]],5,0),""))</f>
        <v/>
      </c>
      <c r="Q4368" s="13" t="str">
        <f>+IFERROR(VLOOKUP(Table32[[#This Row],[Código Cantón]],Table4[[#All],[CÓDIGO CANTÓN]:[CLASIFICACIÓN]],6,0),"")</f>
        <v/>
      </c>
    </row>
    <row r="4369" spans="4:17" x14ac:dyDescent="0.3">
      <c r="D4369" s="12" t="s">
        <v>2482</v>
      </c>
      <c r="E4369" s="12" t="s">
        <v>282</v>
      </c>
      <c r="F4369" s="12" t="s">
        <v>286</v>
      </c>
      <c r="G4369" s="12" t="s">
        <v>285</v>
      </c>
      <c r="H4369" s="12" t="s">
        <v>2684</v>
      </c>
      <c r="I4369" s="12" t="s">
        <v>286</v>
      </c>
      <c r="J4369" s="12" t="s">
        <v>7548</v>
      </c>
      <c r="K4369" s="12" t="s">
        <v>20043</v>
      </c>
      <c r="L4369" s="12" t="s">
        <v>2483</v>
      </c>
      <c r="M4369" s="12" t="s">
        <v>20044</v>
      </c>
      <c r="N4369" s="12" t="s">
        <v>7987</v>
      </c>
      <c r="O4369" s="12" t="s">
        <v>20045</v>
      </c>
      <c r="P4369" s="13" t="str">
        <f>+IFERROR(VLOOKUP(Table32[[#This Row],[Código_parroquial]],Table5[[#All],[CÓDIGO PARROQUIA]:[CLASIFICACIÓN]],5,0),+IFERROR(VLOOKUP(CONCATENATE(Table32[[#This Row],[Código Cantón]],"50"),Table5[[#All],[CÓDIGO PARROQUIA]:[CLASIFICACIÓN]],5,0),""))</f>
        <v/>
      </c>
      <c r="Q4369" s="13" t="str">
        <f>+IFERROR(VLOOKUP(Table32[[#This Row],[Código Cantón]],Table4[[#All],[CÓDIGO CANTÓN]:[CLASIFICACIÓN]],6,0),"")</f>
        <v/>
      </c>
    </row>
    <row r="4370" spans="4:17" x14ac:dyDescent="0.3">
      <c r="D4370" s="12" t="s">
        <v>2482</v>
      </c>
      <c r="E4370" s="12" t="s">
        <v>282</v>
      </c>
      <c r="F4370" s="12" t="s">
        <v>286</v>
      </c>
      <c r="G4370" s="12" t="s">
        <v>285</v>
      </c>
      <c r="H4370" s="12" t="s">
        <v>1671</v>
      </c>
      <c r="I4370" s="12" t="s">
        <v>147</v>
      </c>
      <c r="J4370" s="12" t="s">
        <v>7550</v>
      </c>
      <c r="K4370" s="12" t="s">
        <v>20046</v>
      </c>
      <c r="L4370" s="12" t="s">
        <v>2483</v>
      </c>
      <c r="M4370" s="12" t="s">
        <v>147</v>
      </c>
      <c r="N4370" s="12" t="s">
        <v>7987</v>
      </c>
      <c r="O4370" s="12" t="s">
        <v>147</v>
      </c>
      <c r="P4370" s="13" t="str">
        <f>+IFERROR(VLOOKUP(Table32[[#This Row],[Código_parroquial]],Table5[[#All],[CÓDIGO PARROQUIA]:[CLASIFICACIÓN]],5,0),+IFERROR(VLOOKUP(CONCATENATE(Table32[[#This Row],[Código Cantón]],"50"),Table5[[#All],[CÓDIGO PARROQUIA]:[CLASIFICACIÓN]],5,0),""))</f>
        <v/>
      </c>
      <c r="Q4370" s="13" t="str">
        <f>+IFERROR(VLOOKUP(Table32[[#This Row],[Código Cantón]],Table4[[#All],[CÓDIGO CANTÓN]:[CLASIFICACIÓN]],6,0),"")</f>
        <v/>
      </c>
    </row>
    <row r="4371" spans="4:17" x14ac:dyDescent="0.3">
      <c r="D4371" s="12" t="s">
        <v>2482</v>
      </c>
      <c r="E4371" s="12" t="s">
        <v>282</v>
      </c>
      <c r="F4371" s="12" t="s">
        <v>286</v>
      </c>
      <c r="G4371" s="12" t="s">
        <v>285</v>
      </c>
      <c r="H4371" s="12" t="s">
        <v>1662</v>
      </c>
      <c r="I4371" s="12" t="s">
        <v>1172</v>
      </c>
      <c r="J4371" s="12" t="s">
        <v>7548</v>
      </c>
      <c r="K4371" s="12" t="s">
        <v>20047</v>
      </c>
      <c r="L4371" s="12" t="s">
        <v>2483</v>
      </c>
      <c r="M4371" s="12" t="s">
        <v>20048</v>
      </c>
      <c r="N4371" s="12" t="s">
        <v>7980</v>
      </c>
      <c r="O4371" s="12" t="s">
        <v>20049</v>
      </c>
      <c r="P4371" s="13" t="str">
        <f>+IFERROR(VLOOKUP(Table32[[#This Row],[Código_parroquial]],Table5[[#All],[CÓDIGO PARROQUIA]:[CLASIFICACIÓN]],5,0),+IFERROR(VLOOKUP(CONCATENATE(Table32[[#This Row],[Código Cantón]],"50"),Table5[[#All],[CÓDIGO PARROQUIA]:[CLASIFICACIÓN]],5,0),""))</f>
        <v/>
      </c>
      <c r="Q4371" s="13" t="str">
        <f>+IFERROR(VLOOKUP(Table32[[#This Row],[Código Cantón]],Table4[[#All],[CÓDIGO CANTÓN]:[CLASIFICACIÓN]],6,0),"")</f>
        <v/>
      </c>
    </row>
    <row r="4372" spans="4:17" x14ac:dyDescent="0.3">
      <c r="D4372" s="12" t="s">
        <v>2482</v>
      </c>
      <c r="E4372" s="12" t="s">
        <v>282</v>
      </c>
      <c r="F4372" s="12" t="s">
        <v>286</v>
      </c>
      <c r="G4372" s="12" t="s">
        <v>285</v>
      </c>
      <c r="H4372" s="12" t="s">
        <v>1665</v>
      </c>
      <c r="I4372" s="12" t="s">
        <v>1666</v>
      </c>
      <c r="J4372" s="12" t="s">
        <v>7550</v>
      </c>
      <c r="K4372" s="12" t="s">
        <v>20050</v>
      </c>
      <c r="L4372" s="12" t="s">
        <v>2483</v>
      </c>
      <c r="M4372" s="12" t="s">
        <v>20051</v>
      </c>
      <c r="N4372" s="12" t="s">
        <v>7987</v>
      </c>
      <c r="O4372" s="12" t="s">
        <v>20052</v>
      </c>
      <c r="P4372" s="13" t="str">
        <f>+IFERROR(VLOOKUP(Table32[[#This Row],[Código_parroquial]],Table5[[#All],[CÓDIGO PARROQUIA]:[CLASIFICACIÓN]],5,0),+IFERROR(VLOOKUP(CONCATENATE(Table32[[#This Row],[Código Cantón]],"50"),Table5[[#All],[CÓDIGO PARROQUIA]:[CLASIFICACIÓN]],5,0),""))</f>
        <v/>
      </c>
      <c r="Q4372" s="13" t="str">
        <f>+IFERROR(VLOOKUP(Table32[[#This Row],[Código Cantón]],Table4[[#All],[CÓDIGO CANTÓN]:[CLASIFICACIÓN]],6,0),"")</f>
        <v/>
      </c>
    </row>
    <row r="4373" spans="4:17" x14ac:dyDescent="0.3">
      <c r="D4373" s="12" t="s">
        <v>2482</v>
      </c>
      <c r="E4373" s="12" t="s">
        <v>282</v>
      </c>
      <c r="F4373" s="12" t="s">
        <v>286</v>
      </c>
      <c r="G4373" s="12" t="s">
        <v>285</v>
      </c>
      <c r="H4373" s="12" t="s">
        <v>1665</v>
      </c>
      <c r="I4373" s="12" t="s">
        <v>1666</v>
      </c>
      <c r="J4373" s="12" t="s">
        <v>7550</v>
      </c>
      <c r="K4373" s="12" t="s">
        <v>20053</v>
      </c>
      <c r="L4373" s="12" t="s">
        <v>2483</v>
      </c>
      <c r="M4373" s="12" t="s">
        <v>1666</v>
      </c>
      <c r="N4373" s="12" t="s">
        <v>7987</v>
      </c>
      <c r="O4373" s="12" t="s">
        <v>20054</v>
      </c>
      <c r="P4373" s="13" t="str">
        <f>+IFERROR(VLOOKUP(Table32[[#This Row],[Código_parroquial]],Table5[[#All],[CÓDIGO PARROQUIA]:[CLASIFICACIÓN]],5,0),+IFERROR(VLOOKUP(CONCATENATE(Table32[[#This Row],[Código Cantón]],"50"),Table5[[#All],[CÓDIGO PARROQUIA]:[CLASIFICACIÓN]],5,0),""))</f>
        <v/>
      </c>
      <c r="Q4373" s="13" t="str">
        <f>+IFERROR(VLOOKUP(Table32[[#This Row],[Código Cantón]],Table4[[#All],[CÓDIGO CANTÓN]:[CLASIFICACIÓN]],6,0),"")</f>
        <v/>
      </c>
    </row>
    <row r="4374" spans="4:17" x14ac:dyDescent="0.3">
      <c r="D4374" s="12" t="s">
        <v>2482</v>
      </c>
      <c r="E4374" s="12" t="s">
        <v>282</v>
      </c>
      <c r="F4374" s="12" t="s">
        <v>286</v>
      </c>
      <c r="G4374" s="12" t="s">
        <v>285</v>
      </c>
      <c r="H4374" s="12" t="s">
        <v>1673</v>
      </c>
      <c r="I4374" s="12" t="s">
        <v>694</v>
      </c>
      <c r="J4374" s="12" t="s">
        <v>7550</v>
      </c>
      <c r="K4374" s="12" t="s">
        <v>20055</v>
      </c>
      <c r="L4374" s="12" t="s">
        <v>2483</v>
      </c>
      <c r="M4374" s="12" t="s">
        <v>20056</v>
      </c>
      <c r="N4374" s="12" t="s">
        <v>7987</v>
      </c>
      <c r="O4374" s="12" t="s">
        <v>20057</v>
      </c>
      <c r="P4374" s="13" t="str">
        <f>+IFERROR(VLOOKUP(Table32[[#This Row],[Código_parroquial]],Table5[[#All],[CÓDIGO PARROQUIA]:[CLASIFICACIÓN]],5,0),+IFERROR(VLOOKUP(CONCATENATE(Table32[[#This Row],[Código Cantón]],"50"),Table5[[#All],[CÓDIGO PARROQUIA]:[CLASIFICACIÓN]],5,0),""))</f>
        <v/>
      </c>
      <c r="Q4374" s="13" t="str">
        <f>+IFERROR(VLOOKUP(Table32[[#This Row],[Código Cantón]],Table4[[#All],[CÓDIGO CANTÓN]:[CLASIFICACIÓN]],6,0),"")</f>
        <v/>
      </c>
    </row>
    <row r="4375" spans="4:17" x14ac:dyDescent="0.3">
      <c r="D4375" s="12" t="s">
        <v>2482</v>
      </c>
      <c r="E4375" s="12" t="s">
        <v>282</v>
      </c>
      <c r="F4375" s="12" t="s">
        <v>288</v>
      </c>
      <c r="G4375" s="12" t="s">
        <v>287</v>
      </c>
      <c r="H4375" s="12" t="s">
        <v>1674</v>
      </c>
      <c r="I4375" s="12" t="s">
        <v>288</v>
      </c>
      <c r="J4375" s="12" t="s">
        <v>7548</v>
      </c>
      <c r="K4375" s="12" t="s">
        <v>20058</v>
      </c>
      <c r="L4375" s="12" t="s">
        <v>2483</v>
      </c>
      <c r="M4375" s="12" t="s">
        <v>20059</v>
      </c>
      <c r="N4375" s="12" t="s">
        <v>7980</v>
      </c>
      <c r="O4375" s="12" t="s">
        <v>20060</v>
      </c>
      <c r="P4375" s="13" t="str">
        <f>+IFERROR(VLOOKUP(Table32[[#This Row],[Código_parroquial]],Table5[[#All],[CÓDIGO PARROQUIA]:[CLASIFICACIÓN]],5,0),+IFERROR(VLOOKUP(CONCATENATE(Table32[[#This Row],[Código Cantón]],"50"),Table5[[#All],[CÓDIGO PARROQUIA]:[CLASIFICACIÓN]],5,0),""))</f>
        <v/>
      </c>
      <c r="Q4375" s="13" t="str">
        <f>+IFERROR(VLOOKUP(Table32[[#This Row],[Código Cantón]],Table4[[#All],[CÓDIGO CANTÓN]:[CLASIFICACIÓN]],6,0),"")</f>
        <v/>
      </c>
    </row>
    <row r="4376" spans="4:17" x14ac:dyDescent="0.3">
      <c r="D4376" s="12" t="s">
        <v>2482</v>
      </c>
      <c r="E4376" s="12" t="s">
        <v>282</v>
      </c>
      <c r="F4376" s="12" t="s">
        <v>288</v>
      </c>
      <c r="G4376" s="12" t="s">
        <v>287</v>
      </c>
      <c r="H4376" s="12" t="s">
        <v>2686</v>
      </c>
      <c r="I4376" s="12" t="s">
        <v>288</v>
      </c>
      <c r="J4376" s="12" t="s">
        <v>7548</v>
      </c>
      <c r="K4376" s="12" t="s">
        <v>20061</v>
      </c>
      <c r="L4376" s="12" t="s">
        <v>2483</v>
      </c>
      <c r="M4376" s="12" t="s">
        <v>20062</v>
      </c>
      <c r="N4376" s="12" t="s">
        <v>7987</v>
      </c>
      <c r="O4376" s="12" t="s">
        <v>20063</v>
      </c>
      <c r="P4376" s="13" t="str">
        <f>+IFERROR(VLOOKUP(Table32[[#This Row],[Código_parroquial]],Table5[[#All],[CÓDIGO PARROQUIA]:[CLASIFICACIÓN]],5,0),+IFERROR(VLOOKUP(CONCATENATE(Table32[[#This Row],[Código Cantón]],"50"),Table5[[#All],[CÓDIGO PARROQUIA]:[CLASIFICACIÓN]],5,0),""))</f>
        <v/>
      </c>
      <c r="Q4376" s="13" t="str">
        <f>+IFERROR(VLOOKUP(Table32[[#This Row],[Código Cantón]],Table4[[#All],[CÓDIGO CANTÓN]:[CLASIFICACIÓN]],6,0),"")</f>
        <v/>
      </c>
    </row>
    <row r="4377" spans="4:17" x14ac:dyDescent="0.3">
      <c r="D4377" s="12" t="s">
        <v>2482</v>
      </c>
      <c r="E4377" s="12" t="s">
        <v>282</v>
      </c>
      <c r="F4377" s="12" t="s">
        <v>288</v>
      </c>
      <c r="G4377" s="12" t="s">
        <v>287</v>
      </c>
      <c r="H4377" s="12" t="s">
        <v>1674</v>
      </c>
      <c r="I4377" s="12" t="s">
        <v>288</v>
      </c>
      <c r="J4377" s="12" t="s">
        <v>7548</v>
      </c>
      <c r="K4377" s="12" t="s">
        <v>20064</v>
      </c>
      <c r="L4377" s="12" t="s">
        <v>2483</v>
      </c>
      <c r="M4377" s="12" t="s">
        <v>694</v>
      </c>
      <c r="N4377" s="12" t="s">
        <v>7980</v>
      </c>
      <c r="O4377" s="12" t="s">
        <v>20065</v>
      </c>
      <c r="P4377" s="13" t="str">
        <f>+IFERROR(VLOOKUP(Table32[[#This Row],[Código_parroquial]],Table5[[#All],[CÓDIGO PARROQUIA]:[CLASIFICACIÓN]],5,0),+IFERROR(VLOOKUP(CONCATENATE(Table32[[#This Row],[Código Cantón]],"50"),Table5[[#All],[CÓDIGO PARROQUIA]:[CLASIFICACIÓN]],5,0),""))</f>
        <v/>
      </c>
      <c r="Q4377" s="13" t="str">
        <f>+IFERROR(VLOOKUP(Table32[[#This Row],[Código Cantón]],Table4[[#All],[CÓDIGO CANTÓN]:[CLASIFICACIÓN]],6,0),"")</f>
        <v/>
      </c>
    </row>
    <row r="4378" spans="4:17" x14ac:dyDescent="0.3">
      <c r="D4378" s="12" t="s">
        <v>2482</v>
      </c>
      <c r="E4378" s="12" t="s">
        <v>282</v>
      </c>
      <c r="F4378" s="12" t="s">
        <v>288</v>
      </c>
      <c r="G4378" s="12" t="s">
        <v>287</v>
      </c>
      <c r="H4378" s="12" t="s">
        <v>2686</v>
      </c>
      <c r="I4378" s="12" t="s">
        <v>288</v>
      </c>
      <c r="J4378" s="12" t="s">
        <v>7548</v>
      </c>
      <c r="K4378" s="12" t="s">
        <v>20066</v>
      </c>
      <c r="L4378" s="12" t="s">
        <v>2483</v>
      </c>
      <c r="M4378" s="12" t="s">
        <v>20067</v>
      </c>
      <c r="N4378" s="12" t="s">
        <v>7987</v>
      </c>
      <c r="O4378" s="12" t="s">
        <v>20068</v>
      </c>
      <c r="P4378" s="13" t="str">
        <f>+IFERROR(VLOOKUP(Table32[[#This Row],[Código_parroquial]],Table5[[#All],[CÓDIGO PARROQUIA]:[CLASIFICACIÓN]],5,0),+IFERROR(VLOOKUP(CONCATENATE(Table32[[#This Row],[Código Cantón]],"50"),Table5[[#All],[CÓDIGO PARROQUIA]:[CLASIFICACIÓN]],5,0),""))</f>
        <v/>
      </c>
      <c r="Q4378" s="13" t="str">
        <f>+IFERROR(VLOOKUP(Table32[[#This Row],[Código Cantón]],Table4[[#All],[CÓDIGO CANTÓN]:[CLASIFICACIÓN]],6,0),"")</f>
        <v/>
      </c>
    </row>
    <row r="4379" spans="4:17" x14ac:dyDescent="0.3">
      <c r="D4379" s="12" t="s">
        <v>2482</v>
      </c>
      <c r="E4379" s="12" t="s">
        <v>282</v>
      </c>
      <c r="F4379" s="12" t="s">
        <v>288</v>
      </c>
      <c r="G4379" s="12" t="s">
        <v>287</v>
      </c>
      <c r="H4379" s="12" t="s">
        <v>2686</v>
      </c>
      <c r="I4379" s="12" t="s">
        <v>288</v>
      </c>
      <c r="J4379" s="12" t="s">
        <v>7548</v>
      </c>
      <c r="K4379" s="12" t="s">
        <v>20069</v>
      </c>
      <c r="L4379" s="12" t="s">
        <v>2483</v>
      </c>
      <c r="M4379" s="12" t="s">
        <v>20070</v>
      </c>
      <c r="N4379" s="12" t="s">
        <v>7987</v>
      </c>
      <c r="O4379" s="12" t="s">
        <v>20071</v>
      </c>
      <c r="P4379" s="13" t="str">
        <f>+IFERROR(VLOOKUP(Table32[[#This Row],[Código_parroquial]],Table5[[#All],[CÓDIGO PARROQUIA]:[CLASIFICACIÓN]],5,0),+IFERROR(VLOOKUP(CONCATENATE(Table32[[#This Row],[Código Cantón]],"50"),Table5[[#All],[CÓDIGO PARROQUIA]:[CLASIFICACIÓN]],5,0),""))</f>
        <v/>
      </c>
      <c r="Q4379" s="13" t="str">
        <f>+IFERROR(VLOOKUP(Table32[[#This Row],[Código Cantón]],Table4[[#All],[CÓDIGO CANTÓN]:[CLASIFICACIÓN]],6,0),"")</f>
        <v/>
      </c>
    </row>
    <row r="4380" spans="4:17" x14ac:dyDescent="0.3">
      <c r="D4380" s="12" t="s">
        <v>2482</v>
      </c>
      <c r="E4380" s="12" t="s">
        <v>282</v>
      </c>
      <c r="F4380" s="12" t="s">
        <v>288</v>
      </c>
      <c r="G4380" s="12" t="s">
        <v>287</v>
      </c>
      <c r="H4380" s="12" t="s">
        <v>1674</v>
      </c>
      <c r="I4380" s="12" t="s">
        <v>288</v>
      </c>
      <c r="J4380" s="12" t="s">
        <v>7548</v>
      </c>
      <c r="K4380" s="12" t="s">
        <v>20072</v>
      </c>
      <c r="L4380" s="12" t="s">
        <v>2483</v>
      </c>
      <c r="M4380" s="12" t="s">
        <v>2685</v>
      </c>
      <c r="N4380" s="12" t="s">
        <v>7987</v>
      </c>
      <c r="O4380" s="12" t="s">
        <v>20073</v>
      </c>
      <c r="P4380" s="13" t="str">
        <f>+IFERROR(VLOOKUP(Table32[[#This Row],[Código_parroquial]],Table5[[#All],[CÓDIGO PARROQUIA]:[CLASIFICACIÓN]],5,0),+IFERROR(VLOOKUP(CONCATENATE(Table32[[#This Row],[Código Cantón]],"50"),Table5[[#All],[CÓDIGO PARROQUIA]:[CLASIFICACIÓN]],5,0),""))</f>
        <v/>
      </c>
      <c r="Q4380" s="13" t="str">
        <f>+IFERROR(VLOOKUP(Table32[[#This Row],[Código Cantón]],Table4[[#All],[CÓDIGO CANTÓN]:[CLASIFICACIÓN]],6,0),"")</f>
        <v/>
      </c>
    </row>
    <row r="4381" spans="4:17" x14ac:dyDescent="0.3">
      <c r="D4381" s="12" t="s">
        <v>2482</v>
      </c>
      <c r="E4381" s="12" t="s">
        <v>282</v>
      </c>
      <c r="F4381" s="12" t="s">
        <v>288</v>
      </c>
      <c r="G4381" s="12" t="s">
        <v>287</v>
      </c>
      <c r="H4381" s="12" t="s">
        <v>2686</v>
      </c>
      <c r="I4381" s="12" t="s">
        <v>288</v>
      </c>
      <c r="J4381" s="12" t="s">
        <v>7548</v>
      </c>
      <c r="K4381" s="12" t="s">
        <v>20074</v>
      </c>
      <c r="L4381" s="12" t="s">
        <v>2483</v>
      </c>
      <c r="M4381" s="12" t="s">
        <v>2561</v>
      </c>
      <c r="N4381" s="12" t="s">
        <v>7987</v>
      </c>
      <c r="O4381" s="12" t="s">
        <v>20075</v>
      </c>
      <c r="P4381" s="13" t="str">
        <f>+IFERROR(VLOOKUP(Table32[[#This Row],[Código_parroquial]],Table5[[#All],[CÓDIGO PARROQUIA]:[CLASIFICACIÓN]],5,0),+IFERROR(VLOOKUP(CONCATENATE(Table32[[#This Row],[Código Cantón]],"50"),Table5[[#All],[CÓDIGO PARROQUIA]:[CLASIFICACIÓN]],5,0),""))</f>
        <v/>
      </c>
      <c r="Q4381" s="13" t="str">
        <f>+IFERROR(VLOOKUP(Table32[[#This Row],[Código Cantón]],Table4[[#All],[CÓDIGO CANTÓN]:[CLASIFICACIÓN]],6,0),"")</f>
        <v/>
      </c>
    </row>
    <row r="4382" spans="4:17" x14ac:dyDescent="0.3">
      <c r="D4382" s="12" t="s">
        <v>2482</v>
      </c>
      <c r="E4382" s="12" t="s">
        <v>282</v>
      </c>
      <c r="F4382" s="12" t="s">
        <v>288</v>
      </c>
      <c r="G4382" s="12" t="s">
        <v>287</v>
      </c>
      <c r="H4382" s="12" t="s">
        <v>2686</v>
      </c>
      <c r="I4382" s="12" t="s">
        <v>288</v>
      </c>
      <c r="J4382" s="12" t="s">
        <v>7548</v>
      </c>
      <c r="K4382" s="12" t="s">
        <v>20076</v>
      </c>
      <c r="L4382" s="12" t="s">
        <v>2483</v>
      </c>
      <c r="M4382" s="12" t="s">
        <v>20077</v>
      </c>
      <c r="N4382" s="12" t="s">
        <v>7987</v>
      </c>
      <c r="O4382" s="12" t="s">
        <v>20078</v>
      </c>
      <c r="P4382" s="13" t="str">
        <f>+IFERROR(VLOOKUP(Table32[[#This Row],[Código_parroquial]],Table5[[#All],[CÓDIGO PARROQUIA]:[CLASIFICACIÓN]],5,0),+IFERROR(VLOOKUP(CONCATENATE(Table32[[#This Row],[Código Cantón]],"50"),Table5[[#All],[CÓDIGO PARROQUIA]:[CLASIFICACIÓN]],5,0),""))</f>
        <v/>
      </c>
      <c r="Q4382" s="13" t="str">
        <f>+IFERROR(VLOOKUP(Table32[[#This Row],[Código Cantón]],Table4[[#All],[CÓDIGO CANTÓN]:[CLASIFICACIÓN]],6,0),"")</f>
        <v/>
      </c>
    </row>
    <row r="4383" spans="4:17" x14ac:dyDescent="0.3">
      <c r="D4383" s="12" t="s">
        <v>2482</v>
      </c>
      <c r="E4383" s="12" t="s">
        <v>282</v>
      </c>
      <c r="F4383" s="12" t="s">
        <v>288</v>
      </c>
      <c r="G4383" s="12" t="s">
        <v>287</v>
      </c>
      <c r="H4383" s="12" t="s">
        <v>1674</v>
      </c>
      <c r="I4383" s="12" t="s">
        <v>288</v>
      </c>
      <c r="J4383" s="12" t="s">
        <v>7548</v>
      </c>
      <c r="K4383" s="12" t="s">
        <v>20079</v>
      </c>
      <c r="L4383" s="12" t="s">
        <v>2483</v>
      </c>
      <c r="M4383" s="12" t="s">
        <v>20080</v>
      </c>
      <c r="N4383" s="12" t="s">
        <v>7980</v>
      </c>
      <c r="O4383" s="12" t="s">
        <v>20081</v>
      </c>
      <c r="P4383" s="13" t="str">
        <f>+IFERROR(VLOOKUP(Table32[[#This Row],[Código_parroquial]],Table5[[#All],[CÓDIGO PARROQUIA]:[CLASIFICACIÓN]],5,0),+IFERROR(VLOOKUP(CONCATENATE(Table32[[#This Row],[Código Cantón]],"50"),Table5[[#All],[CÓDIGO PARROQUIA]:[CLASIFICACIÓN]],5,0),""))</f>
        <v/>
      </c>
      <c r="Q4383" s="13" t="str">
        <f>+IFERROR(VLOOKUP(Table32[[#This Row],[Código Cantón]],Table4[[#All],[CÓDIGO CANTÓN]:[CLASIFICACIÓN]],6,0),"")</f>
        <v/>
      </c>
    </row>
    <row r="4384" spans="4:17" x14ac:dyDescent="0.3">
      <c r="D4384" s="12" t="s">
        <v>2482</v>
      </c>
      <c r="E4384" s="12" t="s">
        <v>282</v>
      </c>
      <c r="F4384" s="12" t="s">
        <v>288</v>
      </c>
      <c r="G4384" s="12" t="s">
        <v>287</v>
      </c>
      <c r="H4384" s="12" t="s">
        <v>2686</v>
      </c>
      <c r="I4384" s="12" t="s">
        <v>288</v>
      </c>
      <c r="J4384" s="12" t="s">
        <v>7548</v>
      </c>
      <c r="K4384" s="12" t="s">
        <v>20082</v>
      </c>
      <c r="L4384" s="12" t="s">
        <v>2483</v>
      </c>
      <c r="M4384" s="12" t="s">
        <v>18817</v>
      </c>
      <c r="N4384" s="12" t="s">
        <v>7987</v>
      </c>
      <c r="O4384" s="12" t="s">
        <v>20083</v>
      </c>
      <c r="P4384" s="13" t="str">
        <f>+IFERROR(VLOOKUP(Table32[[#This Row],[Código_parroquial]],Table5[[#All],[CÓDIGO PARROQUIA]:[CLASIFICACIÓN]],5,0),+IFERROR(VLOOKUP(CONCATENATE(Table32[[#This Row],[Código Cantón]],"50"),Table5[[#All],[CÓDIGO PARROQUIA]:[CLASIFICACIÓN]],5,0),""))</f>
        <v/>
      </c>
      <c r="Q4384" s="13" t="str">
        <f>+IFERROR(VLOOKUP(Table32[[#This Row],[Código Cantón]],Table4[[#All],[CÓDIGO CANTÓN]:[CLASIFICACIÓN]],6,0),"")</f>
        <v/>
      </c>
    </row>
    <row r="4385" spans="4:17" x14ac:dyDescent="0.3">
      <c r="D4385" s="12" t="s">
        <v>2482</v>
      </c>
      <c r="E4385" s="12" t="s">
        <v>282</v>
      </c>
      <c r="F4385" s="12" t="s">
        <v>288</v>
      </c>
      <c r="G4385" s="12" t="s">
        <v>287</v>
      </c>
      <c r="H4385" s="12" t="s">
        <v>2686</v>
      </c>
      <c r="I4385" s="12" t="s">
        <v>288</v>
      </c>
      <c r="J4385" s="12" t="s">
        <v>7548</v>
      </c>
      <c r="K4385" s="12" t="s">
        <v>20084</v>
      </c>
      <c r="L4385" s="12" t="s">
        <v>2483</v>
      </c>
      <c r="M4385" s="12" t="s">
        <v>2513</v>
      </c>
      <c r="N4385" s="12" t="s">
        <v>7987</v>
      </c>
      <c r="O4385" s="12" t="s">
        <v>20085</v>
      </c>
      <c r="P4385" s="13" t="str">
        <f>+IFERROR(VLOOKUP(Table32[[#This Row],[Código_parroquial]],Table5[[#All],[CÓDIGO PARROQUIA]:[CLASIFICACIÓN]],5,0),+IFERROR(VLOOKUP(CONCATENATE(Table32[[#This Row],[Código Cantón]],"50"),Table5[[#All],[CÓDIGO PARROQUIA]:[CLASIFICACIÓN]],5,0),""))</f>
        <v/>
      </c>
      <c r="Q4385" s="13" t="str">
        <f>+IFERROR(VLOOKUP(Table32[[#This Row],[Código Cantón]],Table4[[#All],[CÓDIGO CANTÓN]:[CLASIFICACIÓN]],6,0),"")</f>
        <v/>
      </c>
    </row>
    <row r="4386" spans="4:17" x14ac:dyDescent="0.3">
      <c r="D4386" s="12" t="s">
        <v>2482</v>
      </c>
      <c r="E4386" s="12" t="s">
        <v>282</v>
      </c>
      <c r="F4386" s="12" t="s">
        <v>288</v>
      </c>
      <c r="G4386" s="12" t="s">
        <v>287</v>
      </c>
      <c r="H4386" s="12" t="s">
        <v>2686</v>
      </c>
      <c r="I4386" s="12" t="s">
        <v>288</v>
      </c>
      <c r="J4386" s="12" t="s">
        <v>7548</v>
      </c>
      <c r="K4386" s="12" t="s">
        <v>20086</v>
      </c>
      <c r="L4386" s="12" t="s">
        <v>2483</v>
      </c>
      <c r="M4386" s="12" t="s">
        <v>2690</v>
      </c>
      <c r="N4386" s="12" t="s">
        <v>7987</v>
      </c>
      <c r="O4386" s="12" t="s">
        <v>2690</v>
      </c>
      <c r="P4386" s="13" t="str">
        <f>+IFERROR(VLOOKUP(Table32[[#This Row],[Código_parroquial]],Table5[[#All],[CÓDIGO PARROQUIA]:[CLASIFICACIÓN]],5,0),+IFERROR(VLOOKUP(CONCATENATE(Table32[[#This Row],[Código Cantón]],"50"),Table5[[#All],[CÓDIGO PARROQUIA]:[CLASIFICACIÓN]],5,0),""))</f>
        <v/>
      </c>
      <c r="Q4386" s="13" t="str">
        <f>+IFERROR(VLOOKUP(Table32[[#This Row],[Código Cantón]],Table4[[#All],[CÓDIGO CANTÓN]:[CLASIFICACIÓN]],6,0),"")</f>
        <v/>
      </c>
    </row>
    <row r="4387" spans="4:17" x14ac:dyDescent="0.3">
      <c r="D4387" s="12" t="s">
        <v>2482</v>
      </c>
      <c r="E4387" s="12" t="s">
        <v>282</v>
      </c>
      <c r="F4387" s="12" t="s">
        <v>288</v>
      </c>
      <c r="G4387" s="12" t="s">
        <v>287</v>
      </c>
      <c r="H4387" s="12" t="s">
        <v>2686</v>
      </c>
      <c r="I4387" s="12" t="s">
        <v>288</v>
      </c>
      <c r="J4387" s="12" t="s">
        <v>7548</v>
      </c>
      <c r="K4387" s="12" t="s">
        <v>20087</v>
      </c>
      <c r="L4387" s="12" t="s">
        <v>2483</v>
      </c>
      <c r="M4387" s="12" t="s">
        <v>9802</v>
      </c>
      <c r="N4387" s="12" t="s">
        <v>7987</v>
      </c>
      <c r="O4387" s="12" t="s">
        <v>20088</v>
      </c>
      <c r="P4387" s="13" t="str">
        <f>+IFERROR(VLOOKUP(Table32[[#This Row],[Código_parroquial]],Table5[[#All],[CÓDIGO PARROQUIA]:[CLASIFICACIÓN]],5,0),+IFERROR(VLOOKUP(CONCATENATE(Table32[[#This Row],[Código Cantón]],"50"),Table5[[#All],[CÓDIGO PARROQUIA]:[CLASIFICACIÓN]],5,0),""))</f>
        <v/>
      </c>
      <c r="Q4387" s="13" t="str">
        <f>+IFERROR(VLOOKUP(Table32[[#This Row],[Código Cantón]],Table4[[#All],[CÓDIGO CANTÓN]:[CLASIFICACIÓN]],6,0),"")</f>
        <v/>
      </c>
    </row>
    <row r="4388" spans="4:17" x14ac:dyDescent="0.3">
      <c r="D4388" s="12" t="s">
        <v>2482</v>
      </c>
      <c r="E4388" s="12" t="s">
        <v>282</v>
      </c>
      <c r="F4388" s="12" t="s">
        <v>288</v>
      </c>
      <c r="G4388" s="12" t="s">
        <v>287</v>
      </c>
      <c r="H4388" s="12" t="s">
        <v>1674</v>
      </c>
      <c r="I4388" s="12" t="s">
        <v>288</v>
      </c>
      <c r="J4388" s="12" t="s">
        <v>7548</v>
      </c>
      <c r="K4388" s="12" t="s">
        <v>20089</v>
      </c>
      <c r="L4388" s="12" t="s">
        <v>2483</v>
      </c>
      <c r="M4388" s="12" t="s">
        <v>20090</v>
      </c>
      <c r="N4388" s="12" t="s">
        <v>7987</v>
      </c>
      <c r="O4388" s="12" t="s">
        <v>20091</v>
      </c>
      <c r="P4388" s="13" t="str">
        <f>+IFERROR(VLOOKUP(Table32[[#This Row],[Código_parroquial]],Table5[[#All],[CÓDIGO PARROQUIA]:[CLASIFICACIÓN]],5,0),+IFERROR(VLOOKUP(CONCATENATE(Table32[[#This Row],[Código Cantón]],"50"),Table5[[#All],[CÓDIGO PARROQUIA]:[CLASIFICACIÓN]],5,0),""))</f>
        <v/>
      </c>
      <c r="Q4388" s="13" t="str">
        <f>+IFERROR(VLOOKUP(Table32[[#This Row],[Código Cantón]],Table4[[#All],[CÓDIGO CANTÓN]:[CLASIFICACIÓN]],6,0),"")</f>
        <v/>
      </c>
    </row>
    <row r="4389" spans="4:17" x14ac:dyDescent="0.3">
      <c r="D4389" s="12" t="s">
        <v>2482</v>
      </c>
      <c r="E4389" s="12" t="s">
        <v>282</v>
      </c>
      <c r="F4389" s="12" t="s">
        <v>288</v>
      </c>
      <c r="G4389" s="12" t="s">
        <v>287</v>
      </c>
      <c r="H4389" s="12" t="s">
        <v>2686</v>
      </c>
      <c r="I4389" s="12" t="s">
        <v>288</v>
      </c>
      <c r="J4389" s="12" t="s">
        <v>7548</v>
      </c>
      <c r="K4389" s="12" t="s">
        <v>20092</v>
      </c>
      <c r="L4389" s="12" t="s">
        <v>2483</v>
      </c>
      <c r="M4389" s="12" t="s">
        <v>20093</v>
      </c>
      <c r="N4389" s="12" t="s">
        <v>7987</v>
      </c>
      <c r="O4389" s="12" t="s">
        <v>20094</v>
      </c>
      <c r="P4389" s="13" t="str">
        <f>+IFERROR(VLOOKUP(Table32[[#This Row],[Código_parroquial]],Table5[[#All],[CÓDIGO PARROQUIA]:[CLASIFICACIÓN]],5,0),+IFERROR(VLOOKUP(CONCATENATE(Table32[[#This Row],[Código Cantón]],"50"),Table5[[#All],[CÓDIGO PARROQUIA]:[CLASIFICACIÓN]],5,0),""))</f>
        <v/>
      </c>
      <c r="Q4389" s="13" t="str">
        <f>+IFERROR(VLOOKUP(Table32[[#This Row],[Código Cantón]],Table4[[#All],[CÓDIGO CANTÓN]:[CLASIFICACIÓN]],6,0),"")</f>
        <v/>
      </c>
    </row>
    <row r="4390" spans="4:17" x14ac:dyDescent="0.3">
      <c r="D4390" s="12" t="s">
        <v>2482</v>
      </c>
      <c r="E4390" s="12" t="s">
        <v>282</v>
      </c>
      <c r="F4390" s="12" t="s">
        <v>288</v>
      </c>
      <c r="G4390" s="12" t="s">
        <v>287</v>
      </c>
      <c r="H4390" s="12" t="s">
        <v>2686</v>
      </c>
      <c r="I4390" s="12" t="s">
        <v>288</v>
      </c>
      <c r="J4390" s="12" t="s">
        <v>7548</v>
      </c>
      <c r="K4390" s="12" t="s">
        <v>20095</v>
      </c>
      <c r="L4390" s="12" t="s">
        <v>2483</v>
      </c>
      <c r="M4390" s="12" t="s">
        <v>20096</v>
      </c>
      <c r="N4390" s="12" t="s">
        <v>7987</v>
      </c>
      <c r="O4390" s="12" t="s">
        <v>2687</v>
      </c>
      <c r="P4390" s="13" t="str">
        <f>+IFERROR(VLOOKUP(Table32[[#This Row],[Código_parroquial]],Table5[[#All],[CÓDIGO PARROQUIA]:[CLASIFICACIÓN]],5,0),+IFERROR(VLOOKUP(CONCATENATE(Table32[[#This Row],[Código Cantón]],"50"),Table5[[#All],[CÓDIGO PARROQUIA]:[CLASIFICACIÓN]],5,0),""))</f>
        <v/>
      </c>
      <c r="Q4390" s="13" t="str">
        <f>+IFERROR(VLOOKUP(Table32[[#This Row],[Código Cantón]],Table4[[#All],[CÓDIGO CANTÓN]:[CLASIFICACIÓN]],6,0),"")</f>
        <v/>
      </c>
    </row>
    <row r="4391" spans="4:17" x14ac:dyDescent="0.3">
      <c r="D4391" s="12" t="s">
        <v>2482</v>
      </c>
      <c r="E4391" s="12" t="s">
        <v>282</v>
      </c>
      <c r="F4391" s="12" t="s">
        <v>288</v>
      </c>
      <c r="G4391" s="12" t="s">
        <v>287</v>
      </c>
      <c r="H4391" s="12" t="s">
        <v>2686</v>
      </c>
      <c r="I4391" s="12" t="s">
        <v>288</v>
      </c>
      <c r="J4391" s="12" t="s">
        <v>7548</v>
      </c>
      <c r="K4391" s="12" t="s">
        <v>20097</v>
      </c>
      <c r="L4391" s="12" t="s">
        <v>2483</v>
      </c>
      <c r="M4391" s="12" t="s">
        <v>2688</v>
      </c>
      <c r="N4391" s="12" t="s">
        <v>7987</v>
      </c>
      <c r="O4391" s="12" t="s">
        <v>20098</v>
      </c>
      <c r="P4391" s="13" t="str">
        <f>+IFERROR(VLOOKUP(Table32[[#This Row],[Código_parroquial]],Table5[[#All],[CÓDIGO PARROQUIA]:[CLASIFICACIÓN]],5,0),+IFERROR(VLOOKUP(CONCATENATE(Table32[[#This Row],[Código Cantón]],"50"),Table5[[#All],[CÓDIGO PARROQUIA]:[CLASIFICACIÓN]],5,0),""))</f>
        <v/>
      </c>
      <c r="Q4391" s="13" t="str">
        <f>+IFERROR(VLOOKUP(Table32[[#This Row],[Código Cantón]],Table4[[#All],[CÓDIGO CANTÓN]:[CLASIFICACIÓN]],6,0),"")</f>
        <v/>
      </c>
    </row>
    <row r="4392" spans="4:17" x14ac:dyDescent="0.3">
      <c r="D4392" s="12" t="s">
        <v>2482</v>
      </c>
      <c r="E4392" s="12" t="s">
        <v>282</v>
      </c>
      <c r="F4392" s="12" t="s">
        <v>288</v>
      </c>
      <c r="G4392" s="12" t="s">
        <v>287</v>
      </c>
      <c r="H4392" s="12" t="s">
        <v>2686</v>
      </c>
      <c r="I4392" s="12" t="s">
        <v>288</v>
      </c>
      <c r="J4392" s="12" t="s">
        <v>7548</v>
      </c>
      <c r="K4392" s="12" t="s">
        <v>20099</v>
      </c>
      <c r="L4392" s="12" t="s">
        <v>2483</v>
      </c>
      <c r="M4392" s="12" t="s">
        <v>20100</v>
      </c>
      <c r="N4392" s="12" t="s">
        <v>7980</v>
      </c>
      <c r="O4392" s="12" t="s">
        <v>20101</v>
      </c>
      <c r="P4392" s="13" t="str">
        <f>+IFERROR(VLOOKUP(Table32[[#This Row],[Código_parroquial]],Table5[[#All],[CÓDIGO PARROQUIA]:[CLASIFICACIÓN]],5,0),+IFERROR(VLOOKUP(CONCATENATE(Table32[[#This Row],[Código Cantón]],"50"),Table5[[#All],[CÓDIGO PARROQUIA]:[CLASIFICACIÓN]],5,0),""))</f>
        <v/>
      </c>
      <c r="Q4392" s="13" t="str">
        <f>+IFERROR(VLOOKUP(Table32[[#This Row],[Código Cantón]],Table4[[#All],[CÓDIGO CANTÓN]:[CLASIFICACIÓN]],6,0),"")</f>
        <v/>
      </c>
    </row>
    <row r="4393" spans="4:17" x14ac:dyDescent="0.3">
      <c r="D4393" s="12" t="s">
        <v>2482</v>
      </c>
      <c r="E4393" s="12" t="s">
        <v>282</v>
      </c>
      <c r="F4393" s="12" t="s">
        <v>288</v>
      </c>
      <c r="G4393" s="12" t="s">
        <v>287</v>
      </c>
      <c r="H4393" s="12" t="s">
        <v>2686</v>
      </c>
      <c r="I4393" s="12" t="s">
        <v>288</v>
      </c>
      <c r="J4393" s="12" t="s">
        <v>7548</v>
      </c>
      <c r="K4393" s="12" t="s">
        <v>20102</v>
      </c>
      <c r="L4393" s="12" t="s">
        <v>2483</v>
      </c>
      <c r="M4393" s="12" t="s">
        <v>20103</v>
      </c>
      <c r="N4393" s="12" t="s">
        <v>7987</v>
      </c>
      <c r="O4393" s="12" t="s">
        <v>20104</v>
      </c>
      <c r="P4393" s="13" t="str">
        <f>+IFERROR(VLOOKUP(Table32[[#This Row],[Código_parroquial]],Table5[[#All],[CÓDIGO PARROQUIA]:[CLASIFICACIÓN]],5,0),+IFERROR(VLOOKUP(CONCATENATE(Table32[[#This Row],[Código Cantón]],"50"),Table5[[#All],[CÓDIGO PARROQUIA]:[CLASIFICACIÓN]],5,0),""))</f>
        <v/>
      </c>
      <c r="Q4393" s="13" t="str">
        <f>+IFERROR(VLOOKUP(Table32[[#This Row],[Código Cantón]],Table4[[#All],[CÓDIGO CANTÓN]:[CLASIFICACIÓN]],6,0),"")</f>
        <v/>
      </c>
    </row>
    <row r="4394" spans="4:17" x14ac:dyDescent="0.3">
      <c r="D4394" s="12" t="s">
        <v>2482</v>
      </c>
      <c r="E4394" s="12" t="s">
        <v>282</v>
      </c>
      <c r="F4394" s="12" t="s">
        <v>288</v>
      </c>
      <c r="G4394" s="12" t="s">
        <v>287</v>
      </c>
      <c r="H4394" s="12" t="s">
        <v>2686</v>
      </c>
      <c r="I4394" s="12" t="s">
        <v>288</v>
      </c>
      <c r="J4394" s="12" t="s">
        <v>7548</v>
      </c>
      <c r="K4394" s="12" t="s">
        <v>20105</v>
      </c>
      <c r="L4394" s="12" t="s">
        <v>2483</v>
      </c>
      <c r="M4394" s="12" t="s">
        <v>2665</v>
      </c>
      <c r="N4394" s="12" t="s">
        <v>7987</v>
      </c>
      <c r="O4394" s="12" t="s">
        <v>20106</v>
      </c>
      <c r="P4394" s="13" t="str">
        <f>+IFERROR(VLOOKUP(Table32[[#This Row],[Código_parroquial]],Table5[[#All],[CÓDIGO PARROQUIA]:[CLASIFICACIÓN]],5,0),+IFERROR(VLOOKUP(CONCATENATE(Table32[[#This Row],[Código Cantón]],"50"),Table5[[#All],[CÓDIGO PARROQUIA]:[CLASIFICACIÓN]],5,0),""))</f>
        <v/>
      </c>
      <c r="Q4394" s="13" t="str">
        <f>+IFERROR(VLOOKUP(Table32[[#This Row],[Código Cantón]],Table4[[#All],[CÓDIGO CANTÓN]:[CLASIFICACIÓN]],6,0),"")</f>
        <v/>
      </c>
    </row>
    <row r="4395" spans="4:17" x14ac:dyDescent="0.3">
      <c r="D4395" s="12" t="s">
        <v>2482</v>
      </c>
      <c r="E4395" s="12" t="s">
        <v>282</v>
      </c>
      <c r="F4395" s="12" t="s">
        <v>288</v>
      </c>
      <c r="G4395" s="12" t="s">
        <v>287</v>
      </c>
      <c r="H4395" s="12" t="s">
        <v>2686</v>
      </c>
      <c r="I4395" s="12" t="s">
        <v>288</v>
      </c>
      <c r="J4395" s="12" t="s">
        <v>7548</v>
      </c>
      <c r="K4395" s="12" t="s">
        <v>20107</v>
      </c>
      <c r="L4395" s="12" t="s">
        <v>2483</v>
      </c>
      <c r="M4395" s="12" t="s">
        <v>17097</v>
      </c>
      <c r="N4395" s="12" t="s">
        <v>7987</v>
      </c>
      <c r="O4395" s="12" t="s">
        <v>20108</v>
      </c>
      <c r="P4395" s="13" t="str">
        <f>+IFERROR(VLOOKUP(Table32[[#This Row],[Código_parroquial]],Table5[[#All],[CÓDIGO PARROQUIA]:[CLASIFICACIÓN]],5,0),+IFERROR(VLOOKUP(CONCATENATE(Table32[[#This Row],[Código Cantón]],"50"),Table5[[#All],[CÓDIGO PARROQUIA]:[CLASIFICACIÓN]],5,0),""))</f>
        <v/>
      </c>
      <c r="Q4395" s="13" t="str">
        <f>+IFERROR(VLOOKUP(Table32[[#This Row],[Código Cantón]],Table4[[#All],[CÓDIGO CANTÓN]:[CLASIFICACIÓN]],6,0),"")</f>
        <v/>
      </c>
    </row>
    <row r="4396" spans="4:17" x14ac:dyDescent="0.3">
      <c r="D4396" s="12" t="s">
        <v>2482</v>
      </c>
      <c r="E4396" s="12" t="s">
        <v>282</v>
      </c>
      <c r="F4396" s="12" t="s">
        <v>288</v>
      </c>
      <c r="G4396" s="12" t="s">
        <v>287</v>
      </c>
      <c r="H4396" s="12" t="s">
        <v>1674</v>
      </c>
      <c r="I4396" s="12" t="s">
        <v>288</v>
      </c>
      <c r="J4396" s="12" t="s">
        <v>7548</v>
      </c>
      <c r="K4396" s="12" t="s">
        <v>20109</v>
      </c>
      <c r="L4396" s="12" t="s">
        <v>2483</v>
      </c>
      <c r="M4396" s="12" t="s">
        <v>20110</v>
      </c>
      <c r="N4396" s="12" t="s">
        <v>7987</v>
      </c>
      <c r="O4396" s="12" t="s">
        <v>20111</v>
      </c>
      <c r="P4396" s="13" t="str">
        <f>+IFERROR(VLOOKUP(Table32[[#This Row],[Código_parroquial]],Table5[[#All],[CÓDIGO PARROQUIA]:[CLASIFICACIÓN]],5,0),+IFERROR(VLOOKUP(CONCATENATE(Table32[[#This Row],[Código Cantón]],"50"),Table5[[#All],[CÓDIGO PARROQUIA]:[CLASIFICACIÓN]],5,0),""))</f>
        <v/>
      </c>
      <c r="Q4396" s="13" t="str">
        <f>+IFERROR(VLOOKUP(Table32[[#This Row],[Código Cantón]],Table4[[#All],[CÓDIGO CANTÓN]:[CLASIFICACIÓN]],6,0),"")</f>
        <v/>
      </c>
    </row>
    <row r="4397" spans="4:17" x14ac:dyDescent="0.3">
      <c r="D4397" s="12" t="s">
        <v>2482</v>
      </c>
      <c r="E4397" s="12" t="s">
        <v>282</v>
      </c>
      <c r="F4397" s="12" t="s">
        <v>288</v>
      </c>
      <c r="G4397" s="12" t="s">
        <v>287</v>
      </c>
      <c r="H4397" s="12" t="s">
        <v>2686</v>
      </c>
      <c r="I4397" s="12" t="s">
        <v>288</v>
      </c>
      <c r="J4397" s="12" t="s">
        <v>7548</v>
      </c>
      <c r="K4397" s="12" t="s">
        <v>20112</v>
      </c>
      <c r="L4397" s="12" t="s">
        <v>2483</v>
      </c>
      <c r="M4397" s="12" t="s">
        <v>20113</v>
      </c>
      <c r="N4397" s="12" t="s">
        <v>7987</v>
      </c>
      <c r="O4397" s="12" t="s">
        <v>2619</v>
      </c>
      <c r="P4397" s="13" t="str">
        <f>+IFERROR(VLOOKUP(Table32[[#This Row],[Código_parroquial]],Table5[[#All],[CÓDIGO PARROQUIA]:[CLASIFICACIÓN]],5,0),+IFERROR(VLOOKUP(CONCATENATE(Table32[[#This Row],[Código Cantón]],"50"),Table5[[#All],[CÓDIGO PARROQUIA]:[CLASIFICACIÓN]],5,0),""))</f>
        <v/>
      </c>
      <c r="Q4397" s="13" t="str">
        <f>+IFERROR(VLOOKUP(Table32[[#This Row],[Código Cantón]],Table4[[#All],[CÓDIGO CANTÓN]:[CLASIFICACIÓN]],6,0),"")</f>
        <v/>
      </c>
    </row>
    <row r="4398" spans="4:17" x14ac:dyDescent="0.3">
      <c r="D4398" s="12" t="s">
        <v>2482</v>
      </c>
      <c r="E4398" s="12" t="s">
        <v>282</v>
      </c>
      <c r="F4398" s="12" t="s">
        <v>288</v>
      </c>
      <c r="G4398" s="12" t="s">
        <v>287</v>
      </c>
      <c r="H4398" s="12" t="s">
        <v>2686</v>
      </c>
      <c r="I4398" s="12" t="s">
        <v>288</v>
      </c>
      <c r="J4398" s="12" t="s">
        <v>7548</v>
      </c>
      <c r="K4398" s="12" t="s">
        <v>20114</v>
      </c>
      <c r="L4398" s="12" t="s">
        <v>2483</v>
      </c>
      <c r="M4398" s="12" t="s">
        <v>20115</v>
      </c>
      <c r="N4398" s="12" t="s">
        <v>7987</v>
      </c>
      <c r="O4398" s="12" t="s">
        <v>20116</v>
      </c>
      <c r="P4398" s="13" t="str">
        <f>+IFERROR(VLOOKUP(Table32[[#This Row],[Código_parroquial]],Table5[[#All],[CÓDIGO PARROQUIA]:[CLASIFICACIÓN]],5,0),+IFERROR(VLOOKUP(CONCATENATE(Table32[[#This Row],[Código Cantón]],"50"),Table5[[#All],[CÓDIGO PARROQUIA]:[CLASIFICACIÓN]],5,0),""))</f>
        <v/>
      </c>
      <c r="Q4398" s="13" t="str">
        <f>+IFERROR(VLOOKUP(Table32[[#This Row],[Código Cantón]],Table4[[#All],[CÓDIGO CANTÓN]:[CLASIFICACIÓN]],6,0),"")</f>
        <v/>
      </c>
    </row>
    <row r="4399" spans="4:17" x14ac:dyDescent="0.3">
      <c r="D4399" s="12" t="s">
        <v>2482</v>
      </c>
      <c r="E4399" s="12" t="s">
        <v>282</v>
      </c>
      <c r="F4399" s="12" t="s">
        <v>288</v>
      </c>
      <c r="G4399" s="12" t="s">
        <v>287</v>
      </c>
      <c r="H4399" s="12" t="s">
        <v>2686</v>
      </c>
      <c r="I4399" s="12" t="s">
        <v>288</v>
      </c>
      <c r="J4399" s="12" t="s">
        <v>7548</v>
      </c>
      <c r="K4399" s="12" t="s">
        <v>20117</v>
      </c>
      <c r="L4399" s="12" t="s">
        <v>2483</v>
      </c>
      <c r="M4399" s="12" t="s">
        <v>20118</v>
      </c>
      <c r="N4399" s="12" t="s">
        <v>7987</v>
      </c>
      <c r="O4399" s="12" t="s">
        <v>20119</v>
      </c>
      <c r="P4399" s="13" t="str">
        <f>+IFERROR(VLOOKUP(Table32[[#This Row],[Código_parroquial]],Table5[[#All],[CÓDIGO PARROQUIA]:[CLASIFICACIÓN]],5,0),+IFERROR(VLOOKUP(CONCATENATE(Table32[[#This Row],[Código Cantón]],"50"),Table5[[#All],[CÓDIGO PARROQUIA]:[CLASIFICACIÓN]],5,0),""))</f>
        <v/>
      </c>
      <c r="Q4399" s="13" t="str">
        <f>+IFERROR(VLOOKUP(Table32[[#This Row],[Código Cantón]],Table4[[#All],[CÓDIGO CANTÓN]:[CLASIFICACIÓN]],6,0),"")</f>
        <v/>
      </c>
    </row>
    <row r="4400" spans="4:17" x14ac:dyDescent="0.3">
      <c r="D4400" s="12" t="s">
        <v>2482</v>
      </c>
      <c r="E4400" s="12" t="s">
        <v>282</v>
      </c>
      <c r="F4400" s="12" t="s">
        <v>288</v>
      </c>
      <c r="G4400" s="12" t="s">
        <v>287</v>
      </c>
      <c r="H4400" s="12" t="s">
        <v>1675</v>
      </c>
      <c r="I4400" s="12" t="s">
        <v>1676</v>
      </c>
      <c r="J4400" s="12" t="s">
        <v>7548</v>
      </c>
      <c r="K4400" s="12" t="s">
        <v>20120</v>
      </c>
      <c r="L4400" s="12" t="s">
        <v>2483</v>
      </c>
      <c r="M4400" s="12" t="s">
        <v>20121</v>
      </c>
      <c r="N4400" s="12" t="s">
        <v>7987</v>
      </c>
      <c r="O4400" s="12" t="s">
        <v>20122</v>
      </c>
      <c r="P4400" s="13" t="str">
        <f>+IFERROR(VLOOKUP(Table32[[#This Row],[Código_parroquial]],Table5[[#All],[CÓDIGO PARROQUIA]:[CLASIFICACIÓN]],5,0),+IFERROR(VLOOKUP(CONCATENATE(Table32[[#This Row],[Código Cantón]],"50"),Table5[[#All],[CÓDIGO PARROQUIA]:[CLASIFICACIÓN]],5,0),""))</f>
        <v/>
      </c>
      <c r="Q4400" s="13" t="str">
        <f>+IFERROR(VLOOKUP(Table32[[#This Row],[Código Cantón]],Table4[[#All],[CÓDIGO CANTÓN]:[CLASIFICACIÓN]],6,0),"")</f>
        <v/>
      </c>
    </row>
    <row r="4401" spans="4:17" x14ac:dyDescent="0.3">
      <c r="D4401" s="12" t="s">
        <v>2482</v>
      </c>
      <c r="E4401" s="12" t="s">
        <v>282</v>
      </c>
      <c r="F4401" s="12" t="s">
        <v>288</v>
      </c>
      <c r="G4401" s="12" t="s">
        <v>287</v>
      </c>
      <c r="H4401" s="12" t="s">
        <v>2686</v>
      </c>
      <c r="I4401" s="12" t="s">
        <v>288</v>
      </c>
      <c r="J4401" s="12" t="s">
        <v>7548</v>
      </c>
      <c r="K4401" s="12" t="s">
        <v>20123</v>
      </c>
      <c r="L4401" s="12" t="s">
        <v>2483</v>
      </c>
      <c r="M4401" s="12" t="s">
        <v>20124</v>
      </c>
      <c r="N4401" s="12" t="s">
        <v>7987</v>
      </c>
      <c r="O4401" s="12" t="s">
        <v>20125</v>
      </c>
      <c r="P4401" s="13" t="str">
        <f>+IFERROR(VLOOKUP(Table32[[#This Row],[Código_parroquial]],Table5[[#All],[CÓDIGO PARROQUIA]:[CLASIFICACIÓN]],5,0),+IFERROR(VLOOKUP(CONCATENATE(Table32[[#This Row],[Código Cantón]],"50"),Table5[[#All],[CÓDIGO PARROQUIA]:[CLASIFICACIÓN]],5,0),""))</f>
        <v/>
      </c>
      <c r="Q4401" s="13" t="str">
        <f>+IFERROR(VLOOKUP(Table32[[#This Row],[Código Cantón]],Table4[[#All],[CÓDIGO CANTÓN]:[CLASIFICACIÓN]],6,0),"")</f>
        <v/>
      </c>
    </row>
    <row r="4402" spans="4:17" x14ac:dyDescent="0.3">
      <c r="D4402" s="12" t="s">
        <v>2482</v>
      </c>
      <c r="E4402" s="12" t="s">
        <v>282</v>
      </c>
      <c r="F4402" s="12" t="s">
        <v>288</v>
      </c>
      <c r="G4402" s="12" t="s">
        <v>287</v>
      </c>
      <c r="H4402" s="12" t="s">
        <v>2686</v>
      </c>
      <c r="I4402" s="12" t="s">
        <v>288</v>
      </c>
      <c r="J4402" s="12" t="s">
        <v>7548</v>
      </c>
      <c r="K4402" s="12" t="s">
        <v>20126</v>
      </c>
      <c r="L4402" s="12" t="s">
        <v>2483</v>
      </c>
      <c r="M4402" s="12" t="s">
        <v>20127</v>
      </c>
      <c r="N4402" s="12" t="s">
        <v>7987</v>
      </c>
      <c r="O4402" s="12" t="s">
        <v>20128</v>
      </c>
      <c r="P4402" s="13" t="str">
        <f>+IFERROR(VLOOKUP(Table32[[#This Row],[Código_parroquial]],Table5[[#All],[CÓDIGO PARROQUIA]:[CLASIFICACIÓN]],5,0),+IFERROR(VLOOKUP(CONCATENATE(Table32[[#This Row],[Código Cantón]],"50"),Table5[[#All],[CÓDIGO PARROQUIA]:[CLASIFICACIÓN]],5,0),""))</f>
        <v/>
      </c>
      <c r="Q4402" s="13" t="str">
        <f>+IFERROR(VLOOKUP(Table32[[#This Row],[Código Cantón]],Table4[[#All],[CÓDIGO CANTÓN]:[CLASIFICACIÓN]],6,0),"")</f>
        <v/>
      </c>
    </row>
    <row r="4403" spans="4:17" x14ac:dyDescent="0.3">
      <c r="D4403" s="12" t="s">
        <v>2482</v>
      </c>
      <c r="E4403" s="12" t="s">
        <v>282</v>
      </c>
      <c r="F4403" s="12" t="s">
        <v>288</v>
      </c>
      <c r="G4403" s="12" t="s">
        <v>287</v>
      </c>
      <c r="H4403" s="12" t="s">
        <v>2686</v>
      </c>
      <c r="I4403" s="12" t="s">
        <v>288</v>
      </c>
      <c r="J4403" s="12" t="s">
        <v>7548</v>
      </c>
      <c r="K4403" s="12" t="s">
        <v>20129</v>
      </c>
      <c r="L4403" s="12" t="s">
        <v>2483</v>
      </c>
      <c r="M4403" s="12" t="s">
        <v>20130</v>
      </c>
      <c r="N4403" s="12" t="s">
        <v>7987</v>
      </c>
      <c r="O4403" s="12" t="s">
        <v>20131</v>
      </c>
      <c r="P4403" s="13" t="str">
        <f>+IFERROR(VLOOKUP(Table32[[#This Row],[Código_parroquial]],Table5[[#All],[CÓDIGO PARROQUIA]:[CLASIFICACIÓN]],5,0),+IFERROR(VLOOKUP(CONCATENATE(Table32[[#This Row],[Código Cantón]],"50"),Table5[[#All],[CÓDIGO PARROQUIA]:[CLASIFICACIÓN]],5,0),""))</f>
        <v/>
      </c>
      <c r="Q4403" s="13" t="str">
        <f>+IFERROR(VLOOKUP(Table32[[#This Row],[Código Cantón]],Table4[[#All],[CÓDIGO CANTÓN]:[CLASIFICACIÓN]],6,0),"")</f>
        <v/>
      </c>
    </row>
    <row r="4404" spans="4:17" x14ac:dyDescent="0.3">
      <c r="D4404" s="12" t="s">
        <v>2482</v>
      </c>
      <c r="E4404" s="12" t="s">
        <v>282</v>
      </c>
      <c r="F4404" s="12" t="s">
        <v>288</v>
      </c>
      <c r="G4404" s="12" t="s">
        <v>287</v>
      </c>
      <c r="H4404" s="12" t="s">
        <v>2686</v>
      </c>
      <c r="I4404" s="12" t="s">
        <v>288</v>
      </c>
      <c r="J4404" s="12" t="s">
        <v>7548</v>
      </c>
      <c r="K4404" s="12" t="s">
        <v>20132</v>
      </c>
      <c r="L4404" s="12" t="s">
        <v>2483</v>
      </c>
      <c r="M4404" s="12" t="s">
        <v>2689</v>
      </c>
      <c r="N4404" s="12" t="s">
        <v>7987</v>
      </c>
      <c r="O4404" s="12" t="s">
        <v>20133</v>
      </c>
      <c r="P4404" s="13" t="str">
        <f>+IFERROR(VLOOKUP(Table32[[#This Row],[Código_parroquial]],Table5[[#All],[CÓDIGO PARROQUIA]:[CLASIFICACIÓN]],5,0),+IFERROR(VLOOKUP(CONCATENATE(Table32[[#This Row],[Código Cantón]],"50"),Table5[[#All],[CÓDIGO PARROQUIA]:[CLASIFICACIÓN]],5,0),""))</f>
        <v/>
      </c>
      <c r="Q4404" s="13" t="str">
        <f>+IFERROR(VLOOKUP(Table32[[#This Row],[Código Cantón]],Table4[[#All],[CÓDIGO CANTÓN]:[CLASIFICACIÓN]],6,0),"")</f>
        <v/>
      </c>
    </row>
    <row r="4405" spans="4:17" x14ac:dyDescent="0.3">
      <c r="D4405" s="12" t="s">
        <v>2482</v>
      </c>
      <c r="E4405" s="12" t="s">
        <v>282</v>
      </c>
      <c r="F4405" s="12" t="s">
        <v>288</v>
      </c>
      <c r="G4405" s="12" t="s">
        <v>287</v>
      </c>
      <c r="H4405" s="12" t="s">
        <v>2686</v>
      </c>
      <c r="I4405" s="12" t="s">
        <v>288</v>
      </c>
      <c r="J4405" s="12" t="s">
        <v>7548</v>
      </c>
      <c r="K4405" s="12" t="s">
        <v>20134</v>
      </c>
      <c r="L4405" s="12" t="s">
        <v>2483</v>
      </c>
      <c r="M4405" s="12" t="s">
        <v>20135</v>
      </c>
      <c r="N4405" s="12" t="s">
        <v>7987</v>
      </c>
      <c r="O4405" s="12" t="s">
        <v>20136</v>
      </c>
      <c r="P4405" s="13" t="str">
        <f>+IFERROR(VLOOKUP(Table32[[#This Row],[Código_parroquial]],Table5[[#All],[CÓDIGO PARROQUIA]:[CLASIFICACIÓN]],5,0),+IFERROR(VLOOKUP(CONCATENATE(Table32[[#This Row],[Código Cantón]],"50"),Table5[[#All],[CÓDIGO PARROQUIA]:[CLASIFICACIÓN]],5,0),""))</f>
        <v/>
      </c>
      <c r="Q4405" s="13" t="str">
        <f>+IFERROR(VLOOKUP(Table32[[#This Row],[Código Cantón]],Table4[[#All],[CÓDIGO CANTÓN]:[CLASIFICACIÓN]],6,0),"")</f>
        <v/>
      </c>
    </row>
    <row r="4406" spans="4:17" x14ac:dyDescent="0.3">
      <c r="D4406" s="12" t="s">
        <v>2482</v>
      </c>
      <c r="E4406" s="12" t="s">
        <v>282</v>
      </c>
      <c r="F4406" s="12" t="s">
        <v>288</v>
      </c>
      <c r="G4406" s="12" t="s">
        <v>287</v>
      </c>
      <c r="H4406" s="12" t="s">
        <v>2686</v>
      </c>
      <c r="I4406" s="12" t="s">
        <v>288</v>
      </c>
      <c r="J4406" s="12" t="s">
        <v>7548</v>
      </c>
      <c r="K4406" s="12" t="s">
        <v>20137</v>
      </c>
      <c r="L4406" s="12" t="s">
        <v>2483</v>
      </c>
      <c r="M4406" s="12" t="s">
        <v>20138</v>
      </c>
      <c r="N4406" s="12" t="s">
        <v>7987</v>
      </c>
      <c r="O4406" s="12" t="s">
        <v>1329</v>
      </c>
      <c r="P4406" s="13" t="str">
        <f>+IFERROR(VLOOKUP(Table32[[#This Row],[Código_parroquial]],Table5[[#All],[CÓDIGO PARROQUIA]:[CLASIFICACIÓN]],5,0),+IFERROR(VLOOKUP(CONCATENATE(Table32[[#This Row],[Código Cantón]],"50"),Table5[[#All],[CÓDIGO PARROQUIA]:[CLASIFICACIÓN]],5,0),""))</f>
        <v/>
      </c>
      <c r="Q4406" s="13" t="str">
        <f>+IFERROR(VLOOKUP(Table32[[#This Row],[Código Cantón]],Table4[[#All],[CÓDIGO CANTÓN]:[CLASIFICACIÓN]],6,0),"")</f>
        <v/>
      </c>
    </row>
    <row r="4407" spans="4:17" x14ac:dyDescent="0.3">
      <c r="D4407" s="12" t="s">
        <v>2482</v>
      </c>
      <c r="E4407" s="12" t="s">
        <v>282</v>
      </c>
      <c r="F4407" s="12" t="s">
        <v>288</v>
      </c>
      <c r="G4407" s="12" t="s">
        <v>287</v>
      </c>
      <c r="H4407" s="12" t="s">
        <v>1674</v>
      </c>
      <c r="I4407" s="12" t="s">
        <v>288</v>
      </c>
      <c r="J4407" s="12" t="s">
        <v>7548</v>
      </c>
      <c r="K4407" s="12" t="s">
        <v>20139</v>
      </c>
      <c r="L4407" s="12" t="s">
        <v>2483</v>
      </c>
      <c r="M4407" s="12" t="s">
        <v>20140</v>
      </c>
      <c r="N4407" s="12" t="s">
        <v>7980</v>
      </c>
      <c r="O4407" s="12" t="s">
        <v>20141</v>
      </c>
      <c r="P4407" s="13" t="str">
        <f>+IFERROR(VLOOKUP(Table32[[#This Row],[Código_parroquial]],Table5[[#All],[CÓDIGO PARROQUIA]:[CLASIFICACIÓN]],5,0),+IFERROR(VLOOKUP(CONCATENATE(Table32[[#This Row],[Código Cantón]],"50"),Table5[[#All],[CÓDIGO PARROQUIA]:[CLASIFICACIÓN]],5,0),""))</f>
        <v/>
      </c>
      <c r="Q4407" s="13" t="str">
        <f>+IFERROR(VLOOKUP(Table32[[#This Row],[Código Cantón]],Table4[[#All],[CÓDIGO CANTÓN]:[CLASIFICACIÓN]],6,0),"")</f>
        <v/>
      </c>
    </row>
    <row r="4408" spans="4:17" x14ac:dyDescent="0.3">
      <c r="D4408" s="12" t="s">
        <v>2482</v>
      </c>
      <c r="E4408" s="12" t="s">
        <v>282</v>
      </c>
      <c r="F4408" s="12" t="s">
        <v>288</v>
      </c>
      <c r="G4408" s="12" t="s">
        <v>287</v>
      </c>
      <c r="H4408" s="12" t="s">
        <v>1674</v>
      </c>
      <c r="I4408" s="12" t="s">
        <v>288</v>
      </c>
      <c r="J4408" s="12" t="s">
        <v>7548</v>
      </c>
      <c r="K4408" s="12" t="s">
        <v>20142</v>
      </c>
      <c r="L4408" s="12" t="s">
        <v>2483</v>
      </c>
      <c r="M4408" s="12" t="s">
        <v>20143</v>
      </c>
      <c r="N4408" s="12" t="s">
        <v>7987</v>
      </c>
      <c r="O4408" s="12" t="s">
        <v>20144</v>
      </c>
      <c r="P4408" s="13" t="str">
        <f>+IFERROR(VLOOKUP(Table32[[#This Row],[Código_parroquial]],Table5[[#All],[CÓDIGO PARROQUIA]:[CLASIFICACIÓN]],5,0),+IFERROR(VLOOKUP(CONCATENATE(Table32[[#This Row],[Código Cantón]],"50"),Table5[[#All],[CÓDIGO PARROQUIA]:[CLASIFICACIÓN]],5,0),""))</f>
        <v/>
      </c>
      <c r="Q4408" s="13" t="str">
        <f>+IFERROR(VLOOKUP(Table32[[#This Row],[Código Cantón]],Table4[[#All],[CÓDIGO CANTÓN]:[CLASIFICACIÓN]],6,0),"")</f>
        <v/>
      </c>
    </row>
    <row r="4409" spans="4:17" x14ac:dyDescent="0.3">
      <c r="D4409" s="12" t="s">
        <v>2482</v>
      </c>
      <c r="E4409" s="12" t="s">
        <v>282</v>
      </c>
      <c r="F4409" s="12" t="s">
        <v>288</v>
      </c>
      <c r="G4409" s="12" t="s">
        <v>287</v>
      </c>
      <c r="H4409" s="12" t="s">
        <v>2686</v>
      </c>
      <c r="I4409" s="12" t="s">
        <v>288</v>
      </c>
      <c r="J4409" s="12" t="s">
        <v>7548</v>
      </c>
      <c r="K4409" s="12" t="s">
        <v>20145</v>
      </c>
      <c r="L4409" s="12" t="s">
        <v>2483</v>
      </c>
      <c r="M4409" s="12" t="s">
        <v>20146</v>
      </c>
      <c r="N4409" s="12" t="s">
        <v>7987</v>
      </c>
      <c r="O4409" s="12" t="s">
        <v>20147</v>
      </c>
      <c r="P4409" s="13" t="str">
        <f>+IFERROR(VLOOKUP(Table32[[#This Row],[Código_parroquial]],Table5[[#All],[CÓDIGO PARROQUIA]:[CLASIFICACIÓN]],5,0),+IFERROR(VLOOKUP(CONCATENATE(Table32[[#This Row],[Código Cantón]],"50"),Table5[[#All],[CÓDIGO PARROQUIA]:[CLASIFICACIÓN]],5,0),""))</f>
        <v/>
      </c>
      <c r="Q4409" s="13" t="str">
        <f>+IFERROR(VLOOKUP(Table32[[#This Row],[Código Cantón]],Table4[[#All],[CÓDIGO CANTÓN]:[CLASIFICACIÓN]],6,0),"")</f>
        <v/>
      </c>
    </row>
    <row r="4410" spans="4:17" x14ac:dyDescent="0.3">
      <c r="D4410" s="12" t="s">
        <v>2482</v>
      </c>
      <c r="E4410" s="12" t="s">
        <v>282</v>
      </c>
      <c r="F4410" s="12" t="s">
        <v>288</v>
      </c>
      <c r="G4410" s="12" t="s">
        <v>287</v>
      </c>
      <c r="H4410" s="12" t="s">
        <v>1674</v>
      </c>
      <c r="I4410" s="12" t="s">
        <v>288</v>
      </c>
      <c r="J4410" s="12" t="s">
        <v>7548</v>
      </c>
      <c r="K4410" s="12" t="s">
        <v>20148</v>
      </c>
      <c r="L4410" s="12" t="s">
        <v>2483</v>
      </c>
      <c r="M4410" s="12" t="s">
        <v>20149</v>
      </c>
      <c r="N4410" s="12" t="s">
        <v>7987</v>
      </c>
      <c r="O4410" s="12" t="s">
        <v>20150</v>
      </c>
      <c r="P4410" s="13" t="str">
        <f>+IFERROR(VLOOKUP(Table32[[#This Row],[Código_parroquial]],Table5[[#All],[CÓDIGO PARROQUIA]:[CLASIFICACIÓN]],5,0),+IFERROR(VLOOKUP(CONCATENATE(Table32[[#This Row],[Código Cantón]],"50"),Table5[[#All],[CÓDIGO PARROQUIA]:[CLASIFICACIÓN]],5,0),""))</f>
        <v/>
      </c>
      <c r="Q4410" s="13" t="str">
        <f>+IFERROR(VLOOKUP(Table32[[#This Row],[Código Cantón]],Table4[[#All],[CÓDIGO CANTÓN]:[CLASIFICACIÓN]],6,0),"")</f>
        <v/>
      </c>
    </row>
    <row r="4411" spans="4:17" x14ac:dyDescent="0.3">
      <c r="D4411" s="12" t="s">
        <v>2482</v>
      </c>
      <c r="E4411" s="12" t="s">
        <v>282</v>
      </c>
      <c r="F4411" s="12" t="s">
        <v>288</v>
      </c>
      <c r="G4411" s="12" t="s">
        <v>287</v>
      </c>
      <c r="H4411" s="12" t="s">
        <v>2686</v>
      </c>
      <c r="I4411" s="12" t="s">
        <v>288</v>
      </c>
      <c r="J4411" s="12" t="s">
        <v>7548</v>
      </c>
      <c r="K4411" s="12" t="s">
        <v>20151</v>
      </c>
      <c r="L4411" s="12" t="s">
        <v>2483</v>
      </c>
      <c r="M4411" s="12" t="s">
        <v>20152</v>
      </c>
      <c r="N4411" s="12" t="s">
        <v>7987</v>
      </c>
      <c r="O4411" s="12" t="s">
        <v>20153</v>
      </c>
      <c r="P4411" s="13" t="str">
        <f>+IFERROR(VLOOKUP(Table32[[#This Row],[Código_parroquial]],Table5[[#All],[CÓDIGO PARROQUIA]:[CLASIFICACIÓN]],5,0),+IFERROR(VLOOKUP(CONCATENATE(Table32[[#This Row],[Código Cantón]],"50"),Table5[[#All],[CÓDIGO PARROQUIA]:[CLASIFICACIÓN]],5,0),""))</f>
        <v/>
      </c>
      <c r="Q4411" s="13" t="str">
        <f>+IFERROR(VLOOKUP(Table32[[#This Row],[Código Cantón]],Table4[[#All],[CÓDIGO CANTÓN]:[CLASIFICACIÓN]],6,0),"")</f>
        <v/>
      </c>
    </row>
    <row r="4412" spans="4:17" x14ac:dyDescent="0.3">
      <c r="D4412" s="12" t="s">
        <v>2482</v>
      </c>
      <c r="E4412" s="12" t="s">
        <v>282</v>
      </c>
      <c r="F4412" s="12" t="s">
        <v>288</v>
      </c>
      <c r="G4412" s="12" t="s">
        <v>287</v>
      </c>
      <c r="H4412" s="12" t="s">
        <v>2686</v>
      </c>
      <c r="I4412" s="12" t="s">
        <v>288</v>
      </c>
      <c r="J4412" s="12" t="s">
        <v>7548</v>
      </c>
      <c r="K4412" s="12" t="s">
        <v>20154</v>
      </c>
      <c r="L4412" s="12" t="s">
        <v>2483</v>
      </c>
      <c r="M4412" s="12" t="s">
        <v>20155</v>
      </c>
      <c r="N4412" s="12" t="s">
        <v>7987</v>
      </c>
      <c r="O4412" s="12" t="s">
        <v>20156</v>
      </c>
      <c r="P4412" s="13" t="str">
        <f>+IFERROR(VLOOKUP(Table32[[#This Row],[Código_parroquial]],Table5[[#All],[CÓDIGO PARROQUIA]:[CLASIFICACIÓN]],5,0),+IFERROR(VLOOKUP(CONCATENATE(Table32[[#This Row],[Código Cantón]],"50"),Table5[[#All],[CÓDIGO PARROQUIA]:[CLASIFICACIÓN]],5,0),""))</f>
        <v/>
      </c>
      <c r="Q4412" s="13" t="str">
        <f>+IFERROR(VLOOKUP(Table32[[#This Row],[Código Cantón]],Table4[[#All],[CÓDIGO CANTÓN]:[CLASIFICACIÓN]],6,0),"")</f>
        <v/>
      </c>
    </row>
    <row r="4413" spans="4:17" x14ac:dyDescent="0.3">
      <c r="D4413" s="12" t="s">
        <v>2482</v>
      </c>
      <c r="E4413" s="12" t="s">
        <v>282</v>
      </c>
      <c r="F4413" s="12" t="s">
        <v>288</v>
      </c>
      <c r="G4413" s="12" t="s">
        <v>287</v>
      </c>
      <c r="H4413" s="12" t="s">
        <v>2686</v>
      </c>
      <c r="I4413" s="12" t="s">
        <v>288</v>
      </c>
      <c r="J4413" s="12" t="s">
        <v>7548</v>
      </c>
      <c r="K4413" s="12" t="s">
        <v>20157</v>
      </c>
      <c r="L4413" s="12" t="s">
        <v>2483</v>
      </c>
      <c r="M4413" s="12" t="s">
        <v>20158</v>
      </c>
      <c r="N4413" s="12" t="s">
        <v>7987</v>
      </c>
      <c r="O4413" s="12" t="s">
        <v>20159</v>
      </c>
      <c r="P4413" s="13" t="str">
        <f>+IFERROR(VLOOKUP(Table32[[#This Row],[Código_parroquial]],Table5[[#All],[CÓDIGO PARROQUIA]:[CLASIFICACIÓN]],5,0),+IFERROR(VLOOKUP(CONCATENATE(Table32[[#This Row],[Código Cantón]],"50"),Table5[[#All],[CÓDIGO PARROQUIA]:[CLASIFICACIÓN]],5,0),""))</f>
        <v/>
      </c>
      <c r="Q4413" s="13" t="str">
        <f>+IFERROR(VLOOKUP(Table32[[#This Row],[Código Cantón]],Table4[[#All],[CÓDIGO CANTÓN]:[CLASIFICACIÓN]],6,0),"")</f>
        <v/>
      </c>
    </row>
    <row r="4414" spans="4:17" x14ac:dyDescent="0.3">
      <c r="D4414" s="12" t="s">
        <v>2482</v>
      </c>
      <c r="E4414" s="12" t="s">
        <v>282</v>
      </c>
      <c r="F4414" s="12" t="s">
        <v>288</v>
      </c>
      <c r="G4414" s="12" t="s">
        <v>287</v>
      </c>
      <c r="H4414" s="12" t="s">
        <v>1674</v>
      </c>
      <c r="I4414" s="12" t="s">
        <v>288</v>
      </c>
      <c r="J4414" s="12" t="s">
        <v>7548</v>
      </c>
      <c r="K4414" s="12" t="s">
        <v>20160</v>
      </c>
      <c r="L4414" s="12" t="s">
        <v>2483</v>
      </c>
      <c r="M4414" s="12" t="s">
        <v>20161</v>
      </c>
      <c r="N4414" s="12" t="s">
        <v>7980</v>
      </c>
      <c r="O4414" s="12" t="s">
        <v>20162</v>
      </c>
      <c r="P4414" s="13" t="str">
        <f>+IFERROR(VLOOKUP(Table32[[#This Row],[Código_parroquial]],Table5[[#All],[CÓDIGO PARROQUIA]:[CLASIFICACIÓN]],5,0),+IFERROR(VLOOKUP(CONCATENATE(Table32[[#This Row],[Código Cantón]],"50"),Table5[[#All],[CÓDIGO PARROQUIA]:[CLASIFICACIÓN]],5,0),""))</f>
        <v/>
      </c>
      <c r="Q4414" s="13" t="str">
        <f>+IFERROR(VLOOKUP(Table32[[#This Row],[Código Cantón]],Table4[[#All],[CÓDIGO CANTÓN]:[CLASIFICACIÓN]],6,0),"")</f>
        <v/>
      </c>
    </row>
    <row r="4415" spans="4:17" x14ac:dyDescent="0.3">
      <c r="D4415" s="12" t="s">
        <v>2482</v>
      </c>
      <c r="E4415" s="12" t="s">
        <v>282</v>
      </c>
      <c r="F4415" s="12" t="s">
        <v>288</v>
      </c>
      <c r="G4415" s="12" t="s">
        <v>287</v>
      </c>
      <c r="H4415" s="12" t="s">
        <v>2686</v>
      </c>
      <c r="I4415" s="12" t="s">
        <v>288</v>
      </c>
      <c r="J4415" s="12" t="s">
        <v>7548</v>
      </c>
      <c r="K4415" s="12" t="s">
        <v>20163</v>
      </c>
      <c r="L4415" s="12" t="s">
        <v>2483</v>
      </c>
      <c r="M4415" s="12" t="s">
        <v>20164</v>
      </c>
      <c r="N4415" s="12" t="s">
        <v>7987</v>
      </c>
      <c r="O4415" s="12" t="s">
        <v>20165</v>
      </c>
      <c r="P4415" s="13" t="str">
        <f>+IFERROR(VLOOKUP(Table32[[#This Row],[Código_parroquial]],Table5[[#All],[CÓDIGO PARROQUIA]:[CLASIFICACIÓN]],5,0),+IFERROR(VLOOKUP(CONCATENATE(Table32[[#This Row],[Código Cantón]],"50"),Table5[[#All],[CÓDIGO PARROQUIA]:[CLASIFICACIÓN]],5,0),""))</f>
        <v/>
      </c>
      <c r="Q4415" s="13" t="str">
        <f>+IFERROR(VLOOKUP(Table32[[#This Row],[Código Cantón]],Table4[[#All],[CÓDIGO CANTÓN]:[CLASIFICACIÓN]],6,0),"")</f>
        <v/>
      </c>
    </row>
    <row r="4416" spans="4:17" x14ac:dyDescent="0.3">
      <c r="D4416" s="12" t="s">
        <v>2482</v>
      </c>
      <c r="E4416" s="12" t="s">
        <v>282</v>
      </c>
      <c r="F4416" s="12" t="s">
        <v>288</v>
      </c>
      <c r="G4416" s="12" t="s">
        <v>287</v>
      </c>
      <c r="H4416" s="12" t="s">
        <v>2686</v>
      </c>
      <c r="I4416" s="12" t="s">
        <v>288</v>
      </c>
      <c r="J4416" s="12" t="s">
        <v>7548</v>
      </c>
      <c r="K4416" s="12" t="s">
        <v>20166</v>
      </c>
      <c r="L4416" s="12" t="s">
        <v>2483</v>
      </c>
      <c r="M4416" s="12" t="s">
        <v>12709</v>
      </c>
      <c r="N4416" s="12" t="s">
        <v>7987</v>
      </c>
      <c r="O4416" s="12" t="s">
        <v>20167</v>
      </c>
      <c r="P4416" s="13" t="str">
        <f>+IFERROR(VLOOKUP(Table32[[#This Row],[Código_parroquial]],Table5[[#All],[CÓDIGO PARROQUIA]:[CLASIFICACIÓN]],5,0),+IFERROR(VLOOKUP(CONCATENATE(Table32[[#This Row],[Código Cantón]],"50"),Table5[[#All],[CÓDIGO PARROQUIA]:[CLASIFICACIÓN]],5,0),""))</f>
        <v/>
      </c>
      <c r="Q4416" s="13" t="str">
        <f>+IFERROR(VLOOKUP(Table32[[#This Row],[Código Cantón]],Table4[[#All],[CÓDIGO CANTÓN]:[CLASIFICACIÓN]],6,0),"")</f>
        <v/>
      </c>
    </row>
    <row r="4417" spans="4:17" x14ac:dyDescent="0.3">
      <c r="D4417" s="12" t="s">
        <v>2482</v>
      </c>
      <c r="E4417" s="12" t="s">
        <v>282</v>
      </c>
      <c r="F4417" s="12" t="s">
        <v>288</v>
      </c>
      <c r="G4417" s="12" t="s">
        <v>287</v>
      </c>
      <c r="H4417" s="12" t="s">
        <v>2686</v>
      </c>
      <c r="I4417" s="12" t="s">
        <v>288</v>
      </c>
      <c r="J4417" s="12" t="s">
        <v>7548</v>
      </c>
      <c r="K4417" s="12" t="s">
        <v>20168</v>
      </c>
      <c r="L4417" s="12" t="s">
        <v>2483</v>
      </c>
      <c r="M4417" s="12" t="s">
        <v>20169</v>
      </c>
      <c r="N4417" s="12" t="s">
        <v>7987</v>
      </c>
      <c r="O4417" s="12" t="s">
        <v>20170</v>
      </c>
      <c r="P4417" s="13" t="str">
        <f>+IFERROR(VLOOKUP(Table32[[#This Row],[Código_parroquial]],Table5[[#All],[CÓDIGO PARROQUIA]:[CLASIFICACIÓN]],5,0),+IFERROR(VLOOKUP(CONCATENATE(Table32[[#This Row],[Código Cantón]],"50"),Table5[[#All],[CÓDIGO PARROQUIA]:[CLASIFICACIÓN]],5,0),""))</f>
        <v/>
      </c>
      <c r="Q4417" s="13" t="str">
        <f>+IFERROR(VLOOKUP(Table32[[#This Row],[Código Cantón]],Table4[[#All],[CÓDIGO CANTÓN]:[CLASIFICACIÓN]],6,0),"")</f>
        <v/>
      </c>
    </row>
    <row r="4418" spans="4:17" x14ac:dyDescent="0.3">
      <c r="D4418" s="12" t="s">
        <v>2482</v>
      </c>
      <c r="E4418" s="12" t="s">
        <v>282</v>
      </c>
      <c r="F4418" s="12" t="s">
        <v>288</v>
      </c>
      <c r="G4418" s="12" t="s">
        <v>287</v>
      </c>
      <c r="H4418" s="12" t="s">
        <v>2686</v>
      </c>
      <c r="I4418" s="12" t="s">
        <v>288</v>
      </c>
      <c r="J4418" s="12" t="s">
        <v>7548</v>
      </c>
      <c r="K4418" s="12" t="s">
        <v>20171</v>
      </c>
      <c r="L4418" s="12" t="s">
        <v>2483</v>
      </c>
      <c r="M4418" s="12" t="s">
        <v>20172</v>
      </c>
      <c r="N4418" s="12" t="s">
        <v>7987</v>
      </c>
      <c r="O4418" s="12" t="s">
        <v>20173</v>
      </c>
      <c r="P4418" s="13" t="str">
        <f>+IFERROR(VLOOKUP(Table32[[#This Row],[Código_parroquial]],Table5[[#All],[CÓDIGO PARROQUIA]:[CLASIFICACIÓN]],5,0),+IFERROR(VLOOKUP(CONCATENATE(Table32[[#This Row],[Código Cantón]],"50"),Table5[[#All],[CÓDIGO PARROQUIA]:[CLASIFICACIÓN]],5,0),""))</f>
        <v/>
      </c>
      <c r="Q4418" s="13" t="str">
        <f>+IFERROR(VLOOKUP(Table32[[#This Row],[Código Cantón]],Table4[[#All],[CÓDIGO CANTÓN]:[CLASIFICACIÓN]],6,0),"")</f>
        <v/>
      </c>
    </row>
    <row r="4419" spans="4:17" x14ac:dyDescent="0.3">
      <c r="D4419" s="12" t="s">
        <v>2482</v>
      </c>
      <c r="E4419" s="12" t="s">
        <v>282</v>
      </c>
      <c r="F4419" s="12" t="s">
        <v>288</v>
      </c>
      <c r="G4419" s="12" t="s">
        <v>287</v>
      </c>
      <c r="H4419" s="12" t="s">
        <v>2686</v>
      </c>
      <c r="I4419" s="12" t="s">
        <v>288</v>
      </c>
      <c r="J4419" s="12" t="s">
        <v>7548</v>
      </c>
      <c r="K4419" s="12" t="s">
        <v>20174</v>
      </c>
      <c r="L4419" s="12" t="s">
        <v>2483</v>
      </c>
      <c r="M4419" s="12" t="s">
        <v>20175</v>
      </c>
      <c r="N4419" s="12" t="s">
        <v>7987</v>
      </c>
      <c r="O4419" s="12" t="s">
        <v>20176</v>
      </c>
      <c r="P4419" s="13" t="str">
        <f>+IFERROR(VLOOKUP(Table32[[#This Row],[Código_parroquial]],Table5[[#All],[CÓDIGO PARROQUIA]:[CLASIFICACIÓN]],5,0),+IFERROR(VLOOKUP(CONCATENATE(Table32[[#This Row],[Código Cantón]],"50"),Table5[[#All],[CÓDIGO PARROQUIA]:[CLASIFICACIÓN]],5,0),""))</f>
        <v/>
      </c>
      <c r="Q4419" s="13" t="str">
        <f>+IFERROR(VLOOKUP(Table32[[#This Row],[Código Cantón]],Table4[[#All],[CÓDIGO CANTÓN]:[CLASIFICACIÓN]],6,0),"")</f>
        <v/>
      </c>
    </row>
    <row r="4420" spans="4:17" x14ac:dyDescent="0.3">
      <c r="D4420" s="12" t="s">
        <v>2482</v>
      </c>
      <c r="E4420" s="12" t="s">
        <v>282</v>
      </c>
      <c r="F4420" s="12" t="s">
        <v>288</v>
      </c>
      <c r="G4420" s="12" t="s">
        <v>287</v>
      </c>
      <c r="H4420" s="12" t="s">
        <v>1674</v>
      </c>
      <c r="I4420" s="12" t="s">
        <v>288</v>
      </c>
      <c r="J4420" s="12" t="s">
        <v>7548</v>
      </c>
      <c r="K4420" s="12" t="s">
        <v>20177</v>
      </c>
      <c r="L4420" s="12" t="s">
        <v>2483</v>
      </c>
      <c r="M4420" s="12" t="s">
        <v>2504</v>
      </c>
      <c r="N4420" s="12" t="s">
        <v>7980</v>
      </c>
      <c r="O4420" s="12" t="s">
        <v>20178</v>
      </c>
      <c r="P4420" s="13" t="str">
        <f>+IFERROR(VLOOKUP(Table32[[#This Row],[Código_parroquial]],Table5[[#All],[CÓDIGO PARROQUIA]:[CLASIFICACIÓN]],5,0),+IFERROR(VLOOKUP(CONCATENATE(Table32[[#This Row],[Código Cantón]],"50"),Table5[[#All],[CÓDIGO PARROQUIA]:[CLASIFICACIÓN]],5,0),""))</f>
        <v/>
      </c>
      <c r="Q4420" s="13" t="str">
        <f>+IFERROR(VLOOKUP(Table32[[#This Row],[Código Cantón]],Table4[[#All],[CÓDIGO CANTÓN]:[CLASIFICACIÓN]],6,0),"")</f>
        <v/>
      </c>
    </row>
    <row r="4421" spans="4:17" x14ac:dyDescent="0.3">
      <c r="D4421" s="12" t="s">
        <v>2482</v>
      </c>
      <c r="E4421" s="12" t="s">
        <v>282</v>
      </c>
      <c r="F4421" s="12" t="s">
        <v>288</v>
      </c>
      <c r="G4421" s="12" t="s">
        <v>287</v>
      </c>
      <c r="H4421" s="12" t="s">
        <v>2686</v>
      </c>
      <c r="I4421" s="12" t="s">
        <v>288</v>
      </c>
      <c r="J4421" s="12" t="s">
        <v>7548</v>
      </c>
      <c r="K4421" s="12" t="s">
        <v>20179</v>
      </c>
      <c r="L4421" s="12" t="s">
        <v>2483</v>
      </c>
      <c r="M4421" s="12" t="s">
        <v>20180</v>
      </c>
      <c r="N4421" s="12" t="s">
        <v>7987</v>
      </c>
      <c r="O4421" s="12" t="s">
        <v>20181</v>
      </c>
      <c r="P4421" s="13" t="str">
        <f>+IFERROR(VLOOKUP(Table32[[#This Row],[Código_parroquial]],Table5[[#All],[CÓDIGO PARROQUIA]:[CLASIFICACIÓN]],5,0),+IFERROR(VLOOKUP(CONCATENATE(Table32[[#This Row],[Código Cantón]],"50"),Table5[[#All],[CÓDIGO PARROQUIA]:[CLASIFICACIÓN]],5,0),""))</f>
        <v/>
      </c>
      <c r="Q4421" s="13" t="str">
        <f>+IFERROR(VLOOKUP(Table32[[#This Row],[Código Cantón]],Table4[[#All],[CÓDIGO CANTÓN]:[CLASIFICACIÓN]],6,0),"")</f>
        <v/>
      </c>
    </row>
    <row r="4422" spans="4:17" x14ac:dyDescent="0.3">
      <c r="D4422" s="12" t="s">
        <v>2482</v>
      </c>
      <c r="E4422" s="12" t="s">
        <v>282</v>
      </c>
      <c r="F4422" s="12" t="s">
        <v>288</v>
      </c>
      <c r="G4422" s="12" t="s">
        <v>287</v>
      </c>
      <c r="H4422" s="12" t="s">
        <v>1677</v>
      </c>
      <c r="I4422" s="12" t="s">
        <v>2687</v>
      </c>
      <c r="J4422" s="12" t="s">
        <v>7550</v>
      </c>
      <c r="K4422" s="12" t="s">
        <v>20182</v>
      </c>
      <c r="L4422" s="12" t="s">
        <v>2483</v>
      </c>
      <c r="M4422" s="12" t="s">
        <v>15165</v>
      </c>
      <c r="N4422" s="12" t="s">
        <v>7987</v>
      </c>
      <c r="O4422" s="12" t="s">
        <v>20183</v>
      </c>
      <c r="P4422" s="13" t="str">
        <f>+IFERROR(VLOOKUP(Table32[[#This Row],[Código_parroquial]],Table5[[#All],[CÓDIGO PARROQUIA]:[CLASIFICACIÓN]],5,0),+IFERROR(VLOOKUP(CONCATENATE(Table32[[#This Row],[Código Cantón]],"50"),Table5[[#All],[CÓDIGO PARROQUIA]:[CLASIFICACIÓN]],5,0),""))</f>
        <v/>
      </c>
      <c r="Q4422" s="13" t="str">
        <f>+IFERROR(VLOOKUP(Table32[[#This Row],[Código Cantón]],Table4[[#All],[CÓDIGO CANTÓN]:[CLASIFICACIÓN]],6,0),"")</f>
        <v/>
      </c>
    </row>
    <row r="4423" spans="4:17" x14ac:dyDescent="0.3">
      <c r="D4423" s="12" t="s">
        <v>2482</v>
      </c>
      <c r="E4423" s="12" t="s">
        <v>282</v>
      </c>
      <c r="F4423" s="12" t="s">
        <v>288</v>
      </c>
      <c r="G4423" s="12" t="s">
        <v>287</v>
      </c>
      <c r="H4423" s="12" t="s">
        <v>2686</v>
      </c>
      <c r="I4423" s="12" t="s">
        <v>288</v>
      </c>
      <c r="J4423" s="12" t="s">
        <v>7548</v>
      </c>
      <c r="K4423" s="12" t="s">
        <v>20184</v>
      </c>
      <c r="L4423" s="12" t="s">
        <v>2483</v>
      </c>
      <c r="M4423" s="12" t="s">
        <v>20185</v>
      </c>
      <c r="N4423" s="12" t="s">
        <v>7987</v>
      </c>
      <c r="O4423" s="12" t="s">
        <v>20186</v>
      </c>
      <c r="P4423" s="13" t="str">
        <f>+IFERROR(VLOOKUP(Table32[[#This Row],[Código_parroquial]],Table5[[#All],[CÓDIGO PARROQUIA]:[CLASIFICACIÓN]],5,0),+IFERROR(VLOOKUP(CONCATENATE(Table32[[#This Row],[Código Cantón]],"50"),Table5[[#All],[CÓDIGO PARROQUIA]:[CLASIFICACIÓN]],5,0),""))</f>
        <v/>
      </c>
      <c r="Q4423" s="13" t="str">
        <f>+IFERROR(VLOOKUP(Table32[[#This Row],[Código Cantón]],Table4[[#All],[CÓDIGO CANTÓN]:[CLASIFICACIÓN]],6,0),"")</f>
        <v/>
      </c>
    </row>
    <row r="4424" spans="4:17" x14ac:dyDescent="0.3">
      <c r="D4424" s="12" t="s">
        <v>2482</v>
      </c>
      <c r="E4424" s="12" t="s">
        <v>282</v>
      </c>
      <c r="F4424" s="12" t="s">
        <v>288</v>
      </c>
      <c r="G4424" s="12" t="s">
        <v>287</v>
      </c>
      <c r="H4424" s="12" t="s">
        <v>1677</v>
      </c>
      <c r="I4424" s="12" t="s">
        <v>2687</v>
      </c>
      <c r="J4424" s="12" t="s">
        <v>7550</v>
      </c>
      <c r="K4424" s="12" t="s">
        <v>20187</v>
      </c>
      <c r="L4424" s="12" t="s">
        <v>2483</v>
      </c>
      <c r="M4424" s="12" t="s">
        <v>20188</v>
      </c>
      <c r="N4424" s="12" t="s">
        <v>7980</v>
      </c>
      <c r="O4424" s="12" t="s">
        <v>20189</v>
      </c>
      <c r="P4424" s="13" t="str">
        <f>+IFERROR(VLOOKUP(Table32[[#This Row],[Código_parroquial]],Table5[[#All],[CÓDIGO PARROQUIA]:[CLASIFICACIÓN]],5,0),+IFERROR(VLOOKUP(CONCATENATE(Table32[[#This Row],[Código Cantón]],"50"),Table5[[#All],[CÓDIGO PARROQUIA]:[CLASIFICACIÓN]],5,0),""))</f>
        <v/>
      </c>
      <c r="Q4424" s="13" t="str">
        <f>+IFERROR(VLOOKUP(Table32[[#This Row],[Código Cantón]],Table4[[#All],[CÓDIGO CANTÓN]:[CLASIFICACIÓN]],6,0),"")</f>
        <v/>
      </c>
    </row>
    <row r="4425" spans="4:17" x14ac:dyDescent="0.3">
      <c r="D4425" s="12" t="s">
        <v>2482</v>
      </c>
      <c r="E4425" s="12" t="s">
        <v>282</v>
      </c>
      <c r="F4425" s="12" t="s">
        <v>288</v>
      </c>
      <c r="G4425" s="12" t="s">
        <v>287</v>
      </c>
      <c r="H4425" s="12" t="s">
        <v>2686</v>
      </c>
      <c r="I4425" s="12" t="s">
        <v>288</v>
      </c>
      <c r="J4425" s="12" t="s">
        <v>7548</v>
      </c>
      <c r="K4425" s="12" t="s">
        <v>20190</v>
      </c>
      <c r="L4425" s="12" t="s">
        <v>2483</v>
      </c>
      <c r="M4425" s="12" t="s">
        <v>20191</v>
      </c>
      <c r="N4425" s="12" t="s">
        <v>7987</v>
      </c>
      <c r="O4425" s="12" t="s">
        <v>20192</v>
      </c>
      <c r="P4425" s="13" t="str">
        <f>+IFERROR(VLOOKUP(Table32[[#This Row],[Código_parroquial]],Table5[[#All],[CÓDIGO PARROQUIA]:[CLASIFICACIÓN]],5,0),+IFERROR(VLOOKUP(CONCATENATE(Table32[[#This Row],[Código Cantón]],"50"),Table5[[#All],[CÓDIGO PARROQUIA]:[CLASIFICACIÓN]],5,0),""))</f>
        <v/>
      </c>
      <c r="Q4425" s="13" t="str">
        <f>+IFERROR(VLOOKUP(Table32[[#This Row],[Código Cantón]],Table4[[#All],[CÓDIGO CANTÓN]:[CLASIFICACIÓN]],6,0),"")</f>
        <v/>
      </c>
    </row>
    <row r="4426" spans="4:17" x14ac:dyDescent="0.3">
      <c r="D4426" s="12" t="s">
        <v>2482</v>
      </c>
      <c r="E4426" s="12" t="s">
        <v>282</v>
      </c>
      <c r="F4426" s="12" t="s">
        <v>288</v>
      </c>
      <c r="G4426" s="12" t="s">
        <v>287</v>
      </c>
      <c r="H4426" s="12" t="s">
        <v>1674</v>
      </c>
      <c r="I4426" s="12" t="s">
        <v>288</v>
      </c>
      <c r="J4426" s="12" t="s">
        <v>7548</v>
      </c>
      <c r="K4426" s="12" t="s">
        <v>20193</v>
      </c>
      <c r="L4426" s="12" t="s">
        <v>2483</v>
      </c>
      <c r="M4426" s="12" t="s">
        <v>20194</v>
      </c>
      <c r="N4426" s="12" t="s">
        <v>7987</v>
      </c>
      <c r="O4426" s="12" t="s">
        <v>20195</v>
      </c>
      <c r="P4426" s="13" t="str">
        <f>+IFERROR(VLOOKUP(Table32[[#This Row],[Código_parroquial]],Table5[[#All],[CÓDIGO PARROQUIA]:[CLASIFICACIÓN]],5,0),+IFERROR(VLOOKUP(CONCATENATE(Table32[[#This Row],[Código Cantón]],"50"),Table5[[#All],[CÓDIGO PARROQUIA]:[CLASIFICACIÓN]],5,0),""))</f>
        <v/>
      </c>
      <c r="Q4426" s="13" t="str">
        <f>+IFERROR(VLOOKUP(Table32[[#This Row],[Código Cantón]],Table4[[#All],[CÓDIGO CANTÓN]:[CLASIFICACIÓN]],6,0),"")</f>
        <v/>
      </c>
    </row>
    <row r="4427" spans="4:17" x14ac:dyDescent="0.3">
      <c r="D4427" s="12" t="s">
        <v>2482</v>
      </c>
      <c r="E4427" s="12" t="s">
        <v>282</v>
      </c>
      <c r="F4427" s="12" t="s">
        <v>288</v>
      </c>
      <c r="G4427" s="12" t="s">
        <v>287</v>
      </c>
      <c r="H4427" s="12" t="s">
        <v>1674</v>
      </c>
      <c r="I4427" s="12" t="s">
        <v>288</v>
      </c>
      <c r="J4427" s="12" t="s">
        <v>7548</v>
      </c>
      <c r="K4427" s="12" t="s">
        <v>20196</v>
      </c>
      <c r="L4427" s="12" t="s">
        <v>2483</v>
      </c>
      <c r="M4427" s="12" t="s">
        <v>2665</v>
      </c>
      <c r="N4427" s="12" t="s">
        <v>7980</v>
      </c>
      <c r="O4427" s="12" t="s">
        <v>20197</v>
      </c>
      <c r="P4427" s="13" t="str">
        <f>+IFERROR(VLOOKUP(Table32[[#This Row],[Código_parroquial]],Table5[[#All],[CÓDIGO PARROQUIA]:[CLASIFICACIÓN]],5,0),+IFERROR(VLOOKUP(CONCATENATE(Table32[[#This Row],[Código Cantón]],"50"),Table5[[#All],[CÓDIGO PARROQUIA]:[CLASIFICACIÓN]],5,0),""))</f>
        <v/>
      </c>
      <c r="Q4427" s="13" t="str">
        <f>+IFERROR(VLOOKUP(Table32[[#This Row],[Código Cantón]],Table4[[#All],[CÓDIGO CANTÓN]:[CLASIFICACIÓN]],6,0),"")</f>
        <v/>
      </c>
    </row>
    <row r="4428" spans="4:17" x14ac:dyDescent="0.3">
      <c r="D4428" s="12" t="s">
        <v>2482</v>
      </c>
      <c r="E4428" s="12" t="s">
        <v>282</v>
      </c>
      <c r="F4428" s="12" t="s">
        <v>288</v>
      </c>
      <c r="G4428" s="12" t="s">
        <v>287</v>
      </c>
      <c r="H4428" s="12" t="s">
        <v>2686</v>
      </c>
      <c r="I4428" s="12" t="s">
        <v>288</v>
      </c>
      <c r="J4428" s="12" t="s">
        <v>7548</v>
      </c>
      <c r="K4428" s="12" t="s">
        <v>20198</v>
      </c>
      <c r="L4428" s="12" t="s">
        <v>2483</v>
      </c>
      <c r="M4428" s="12" t="s">
        <v>20199</v>
      </c>
      <c r="N4428" s="12" t="s">
        <v>7987</v>
      </c>
      <c r="O4428" s="12" t="s">
        <v>20200</v>
      </c>
      <c r="P4428" s="13" t="str">
        <f>+IFERROR(VLOOKUP(Table32[[#This Row],[Código_parroquial]],Table5[[#All],[CÓDIGO PARROQUIA]:[CLASIFICACIÓN]],5,0),+IFERROR(VLOOKUP(CONCATENATE(Table32[[#This Row],[Código Cantón]],"50"),Table5[[#All],[CÓDIGO PARROQUIA]:[CLASIFICACIÓN]],5,0),""))</f>
        <v/>
      </c>
      <c r="Q4428" s="13" t="str">
        <f>+IFERROR(VLOOKUP(Table32[[#This Row],[Código Cantón]],Table4[[#All],[CÓDIGO CANTÓN]:[CLASIFICACIÓN]],6,0),"")</f>
        <v/>
      </c>
    </row>
    <row r="4429" spans="4:17" x14ac:dyDescent="0.3">
      <c r="D4429" s="12" t="s">
        <v>2482</v>
      </c>
      <c r="E4429" s="12" t="s">
        <v>282</v>
      </c>
      <c r="F4429" s="12" t="s">
        <v>288</v>
      </c>
      <c r="G4429" s="12" t="s">
        <v>287</v>
      </c>
      <c r="H4429" s="12" t="s">
        <v>2686</v>
      </c>
      <c r="I4429" s="12" t="s">
        <v>288</v>
      </c>
      <c r="J4429" s="12" t="s">
        <v>7548</v>
      </c>
      <c r="K4429" s="12" t="s">
        <v>20201</v>
      </c>
      <c r="L4429" s="12" t="s">
        <v>2483</v>
      </c>
      <c r="M4429" s="12" t="s">
        <v>20202</v>
      </c>
      <c r="N4429" s="12" t="s">
        <v>7987</v>
      </c>
      <c r="O4429" s="12" t="s">
        <v>20203</v>
      </c>
      <c r="P4429" s="13" t="str">
        <f>+IFERROR(VLOOKUP(Table32[[#This Row],[Código_parroquial]],Table5[[#All],[CÓDIGO PARROQUIA]:[CLASIFICACIÓN]],5,0),+IFERROR(VLOOKUP(CONCATENATE(Table32[[#This Row],[Código Cantón]],"50"),Table5[[#All],[CÓDIGO PARROQUIA]:[CLASIFICACIÓN]],5,0),""))</f>
        <v/>
      </c>
      <c r="Q4429" s="13" t="str">
        <f>+IFERROR(VLOOKUP(Table32[[#This Row],[Código Cantón]],Table4[[#All],[CÓDIGO CANTÓN]:[CLASIFICACIÓN]],6,0),"")</f>
        <v/>
      </c>
    </row>
    <row r="4430" spans="4:17" x14ac:dyDescent="0.3">
      <c r="D4430" s="12" t="s">
        <v>2482</v>
      </c>
      <c r="E4430" s="12" t="s">
        <v>282</v>
      </c>
      <c r="F4430" s="12" t="s">
        <v>288</v>
      </c>
      <c r="G4430" s="12" t="s">
        <v>287</v>
      </c>
      <c r="H4430" s="12" t="s">
        <v>2686</v>
      </c>
      <c r="I4430" s="12" t="s">
        <v>288</v>
      </c>
      <c r="J4430" s="12" t="s">
        <v>7548</v>
      </c>
      <c r="K4430" s="12" t="s">
        <v>20204</v>
      </c>
      <c r="L4430" s="12" t="s">
        <v>2483</v>
      </c>
      <c r="M4430" s="12" t="s">
        <v>20205</v>
      </c>
      <c r="N4430" s="12" t="s">
        <v>7987</v>
      </c>
      <c r="O4430" s="12" t="s">
        <v>20206</v>
      </c>
      <c r="P4430" s="13" t="str">
        <f>+IFERROR(VLOOKUP(Table32[[#This Row],[Código_parroquial]],Table5[[#All],[CÓDIGO PARROQUIA]:[CLASIFICACIÓN]],5,0),+IFERROR(VLOOKUP(CONCATENATE(Table32[[#This Row],[Código Cantón]],"50"),Table5[[#All],[CÓDIGO PARROQUIA]:[CLASIFICACIÓN]],5,0),""))</f>
        <v/>
      </c>
      <c r="Q4430" s="13" t="str">
        <f>+IFERROR(VLOOKUP(Table32[[#This Row],[Código Cantón]],Table4[[#All],[CÓDIGO CANTÓN]:[CLASIFICACIÓN]],6,0),"")</f>
        <v/>
      </c>
    </row>
    <row r="4431" spans="4:17" x14ac:dyDescent="0.3">
      <c r="D4431" s="12" t="s">
        <v>2482</v>
      </c>
      <c r="E4431" s="12" t="s">
        <v>282</v>
      </c>
      <c r="F4431" s="12" t="s">
        <v>288</v>
      </c>
      <c r="G4431" s="12" t="s">
        <v>287</v>
      </c>
      <c r="H4431" s="12" t="s">
        <v>1675</v>
      </c>
      <c r="I4431" s="12" t="s">
        <v>1676</v>
      </c>
      <c r="J4431" s="12" t="s">
        <v>7548</v>
      </c>
      <c r="K4431" s="12" t="s">
        <v>20207</v>
      </c>
      <c r="L4431" s="12" t="s">
        <v>2483</v>
      </c>
      <c r="M4431" s="12" t="s">
        <v>9843</v>
      </c>
      <c r="N4431" s="12" t="s">
        <v>7987</v>
      </c>
      <c r="O4431" s="12" t="s">
        <v>20208</v>
      </c>
      <c r="P4431" s="13" t="str">
        <f>+IFERROR(VLOOKUP(Table32[[#This Row],[Código_parroquial]],Table5[[#All],[CÓDIGO PARROQUIA]:[CLASIFICACIÓN]],5,0),+IFERROR(VLOOKUP(CONCATENATE(Table32[[#This Row],[Código Cantón]],"50"),Table5[[#All],[CÓDIGO PARROQUIA]:[CLASIFICACIÓN]],5,0),""))</f>
        <v/>
      </c>
      <c r="Q4431" s="13" t="str">
        <f>+IFERROR(VLOOKUP(Table32[[#This Row],[Código Cantón]],Table4[[#All],[CÓDIGO CANTÓN]:[CLASIFICACIÓN]],6,0),"")</f>
        <v/>
      </c>
    </row>
    <row r="4432" spans="4:17" x14ac:dyDescent="0.3">
      <c r="D4432" s="12" t="s">
        <v>2482</v>
      </c>
      <c r="E4432" s="12" t="s">
        <v>282</v>
      </c>
      <c r="F4432" s="12" t="s">
        <v>288</v>
      </c>
      <c r="G4432" s="12" t="s">
        <v>287</v>
      </c>
      <c r="H4432" s="12" t="s">
        <v>2686</v>
      </c>
      <c r="I4432" s="12" t="s">
        <v>288</v>
      </c>
      <c r="J4432" s="12" t="s">
        <v>7548</v>
      </c>
      <c r="K4432" s="12" t="s">
        <v>20209</v>
      </c>
      <c r="L4432" s="12" t="s">
        <v>2483</v>
      </c>
      <c r="M4432" s="12" t="s">
        <v>20210</v>
      </c>
      <c r="N4432" s="12" t="s">
        <v>7987</v>
      </c>
      <c r="O4432" s="12" t="s">
        <v>20211</v>
      </c>
      <c r="P4432" s="13" t="str">
        <f>+IFERROR(VLOOKUP(Table32[[#This Row],[Código_parroquial]],Table5[[#All],[CÓDIGO PARROQUIA]:[CLASIFICACIÓN]],5,0),+IFERROR(VLOOKUP(CONCATENATE(Table32[[#This Row],[Código Cantón]],"50"),Table5[[#All],[CÓDIGO PARROQUIA]:[CLASIFICACIÓN]],5,0),""))</f>
        <v/>
      </c>
      <c r="Q4432" s="13" t="str">
        <f>+IFERROR(VLOOKUP(Table32[[#This Row],[Código Cantón]],Table4[[#All],[CÓDIGO CANTÓN]:[CLASIFICACIÓN]],6,0),"")</f>
        <v/>
      </c>
    </row>
    <row r="4433" spans="4:17" x14ac:dyDescent="0.3">
      <c r="D4433" s="12" t="s">
        <v>2482</v>
      </c>
      <c r="E4433" s="12" t="s">
        <v>282</v>
      </c>
      <c r="F4433" s="12" t="s">
        <v>288</v>
      </c>
      <c r="G4433" s="12" t="s">
        <v>287</v>
      </c>
      <c r="H4433" s="12" t="s">
        <v>2686</v>
      </c>
      <c r="I4433" s="12" t="s">
        <v>288</v>
      </c>
      <c r="J4433" s="12" t="s">
        <v>7548</v>
      </c>
      <c r="K4433" s="12" t="s">
        <v>20212</v>
      </c>
      <c r="L4433" s="12" t="s">
        <v>2483</v>
      </c>
      <c r="M4433" s="12" t="s">
        <v>20213</v>
      </c>
      <c r="N4433" s="12" t="s">
        <v>7987</v>
      </c>
      <c r="O4433" s="12" t="s">
        <v>20214</v>
      </c>
      <c r="P4433" s="13" t="str">
        <f>+IFERROR(VLOOKUP(Table32[[#This Row],[Código_parroquial]],Table5[[#All],[CÓDIGO PARROQUIA]:[CLASIFICACIÓN]],5,0),+IFERROR(VLOOKUP(CONCATENATE(Table32[[#This Row],[Código Cantón]],"50"),Table5[[#All],[CÓDIGO PARROQUIA]:[CLASIFICACIÓN]],5,0),""))</f>
        <v/>
      </c>
      <c r="Q4433" s="13" t="str">
        <f>+IFERROR(VLOOKUP(Table32[[#This Row],[Código Cantón]],Table4[[#All],[CÓDIGO CANTÓN]:[CLASIFICACIÓN]],6,0),"")</f>
        <v/>
      </c>
    </row>
    <row r="4434" spans="4:17" x14ac:dyDescent="0.3">
      <c r="D4434" s="12" t="s">
        <v>2482</v>
      </c>
      <c r="E4434" s="12" t="s">
        <v>282</v>
      </c>
      <c r="F4434" s="12" t="s">
        <v>290</v>
      </c>
      <c r="G4434" s="12" t="s">
        <v>289</v>
      </c>
      <c r="H4434" s="12" t="s">
        <v>1685</v>
      </c>
      <c r="I4434" s="12" t="s">
        <v>1686</v>
      </c>
      <c r="J4434" s="12" t="s">
        <v>7550</v>
      </c>
      <c r="K4434" s="12" t="s">
        <v>20215</v>
      </c>
      <c r="L4434" s="12" t="s">
        <v>2483</v>
      </c>
      <c r="M4434" s="12" t="s">
        <v>1686</v>
      </c>
      <c r="N4434" s="12" t="s">
        <v>7987</v>
      </c>
      <c r="O4434" s="12" t="s">
        <v>1686</v>
      </c>
      <c r="P4434" s="13" t="str">
        <f>+IFERROR(VLOOKUP(Table32[[#This Row],[Código_parroquial]],Table5[[#All],[CÓDIGO PARROQUIA]:[CLASIFICACIÓN]],5,0),+IFERROR(VLOOKUP(CONCATENATE(Table32[[#This Row],[Código Cantón]],"50"),Table5[[#All],[CÓDIGO PARROQUIA]:[CLASIFICACIÓN]],5,0),""))</f>
        <v/>
      </c>
      <c r="Q4434" s="13" t="str">
        <f>+IFERROR(VLOOKUP(Table32[[#This Row],[Código Cantón]],Table4[[#All],[CÓDIGO CANTÓN]:[CLASIFICACIÓN]],6,0),"")</f>
        <v/>
      </c>
    </row>
    <row r="4435" spans="4:17" x14ac:dyDescent="0.3">
      <c r="D4435" s="12" t="s">
        <v>2482</v>
      </c>
      <c r="E4435" s="12" t="s">
        <v>282</v>
      </c>
      <c r="F4435" s="12" t="s">
        <v>290</v>
      </c>
      <c r="G4435" s="12" t="s">
        <v>289</v>
      </c>
      <c r="H4435" s="12" t="s">
        <v>1683</v>
      </c>
      <c r="I4435" s="12" t="s">
        <v>290</v>
      </c>
      <c r="J4435" s="12" t="s">
        <v>7548</v>
      </c>
      <c r="K4435" s="12" t="s">
        <v>20216</v>
      </c>
      <c r="L4435" s="12" t="s">
        <v>2483</v>
      </c>
      <c r="M4435" s="12" t="s">
        <v>20217</v>
      </c>
      <c r="N4435" s="12" t="s">
        <v>7987</v>
      </c>
      <c r="O4435" s="12" t="s">
        <v>20218</v>
      </c>
      <c r="P4435" s="13" t="str">
        <f>+IFERROR(VLOOKUP(Table32[[#This Row],[Código_parroquial]],Table5[[#All],[CÓDIGO PARROQUIA]:[CLASIFICACIÓN]],5,0),+IFERROR(VLOOKUP(CONCATENATE(Table32[[#This Row],[Código Cantón]],"50"),Table5[[#All],[CÓDIGO PARROQUIA]:[CLASIFICACIÓN]],5,0),""))</f>
        <v/>
      </c>
      <c r="Q4435" s="13" t="str">
        <f>+IFERROR(VLOOKUP(Table32[[#This Row],[Código Cantón]],Table4[[#All],[CÓDIGO CANTÓN]:[CLASIFICACIÓN]],6,0),"")</f>
        <v/>
      </c>
    </row>
    <row r="4436" spans="4:17" x14ac:dyDescent="0.3">
      <c r="D4436" s="12" t="s">
        <v>2482</v>
      </c>
      <c r="E4436" s="12" t="s">
        <v>282</v>
      </c>
      <c r="F4436" s="12" t="s">
        <v>290</v>
      </c>
      <c r="G4436" s="12" t="s">
        <v>289</v>
      </c>
      <c r="H4436" s="12" t="s">
        <v>1683</v>
      </c>
      <c r="I4436" s="12" t="s">
        <v>290</v>
      </c>
      <c r="J4436" s="12" t="s">
        <v>7548</v>
      </c>
      <c r="K4436" s="12" t="s">
        <v>20219</v>
      </c>
      <c r="L4436" s="12" t="s">
        <v>2483</v>
      </c>
      <c r="M4436" s="12" t="s">
        <v>20220</v>
      </c>
      <c r="N4436" s="12" t="s">
        <v>7980</v>
      </c>
      <c r="O4436" s="12" t="s">
        <v>20221</v>
      </c>
      <c r="P4436" s="13" t="str">
        <f>+IFERROR(VLOOKUP(Table32[[#This Row],[Código_parroquial]],Table5[[#All],[CÓDIGO PARROQUIA]:[CLASIFICACIÓN]],5,0),+IFERROR(VLOOKUP(CONCATENATE(Table32[[#This Row],[Código Cantón]],"50"),Table5[[#All],[CÓDIGO PARROQUIA]:[CLASIFICACIÓN]],5,0),""))</f>
        <v/>
      </c>
      <c r="Q4436" s="13" t="str">
        <f>+IFERROR(VLOOKUP(Table32[[#This Row],[Código Cantón]],Table4[[#All],[CÓDIGO CANTÓN]:[CLASIFICACIÓN]],6,0),"")</f>
        <v/>
      </c>
    </row>
    <row r="4437" spans="4:17" x14ac:dyDescent="0.3">
      <c r="D4437" s="12" t="s">
        <v>2482</v>
      </c>
      <c r="E4437" s="12" t="s">
        <v>282</v>
      </c>
      <c r="F4437" s="12" t="s">
        <v>290</v>
      </c>
      <c r="G4437" s="12" t="s">
        <v>289</v>
      </c>
      <c r="H4437" s="12" t="s">
        <v>1685</v>
      </c>
      <c r="I4437" s="12" t="s">
        <v>1686</v>
      </c>
      <c r="J4437" s="12" t="s">
        <v>7550</v>
      </c>
      <c r="K4437" s="12" t="s">
        <v>20222</v>
      </c>
      <c r="L4437" s="12" t="s">
        <v>2483</v>
      </c>
      <c r="M4437" s="12" t="s">
        <v>9740</v>
      </c>
      <c r="N4437" s="12" t="s">
        <v>7987</v>
      </c>
      <c r="O4437" s="12" t="s">
        <v>20223</v>
      </c>
      <c r="P4437" s="13" t="str">
        <f>+IFERROR(VLOOKUP(Table32[[#This Row],[Código_parroquial]],Table5[[#All],[CÓDIGO PARROQUIA]:[CLASIFICACIÓN]],5,0),+IFERROR(VLOOKUP(CONCATENATE(Table32[[#This Row],[Código Cantón]],"50"),Table5[[#All],[CÓDIGO PARROQUIA]:[CLASIFICACIÓN]],5,0),""))</f>
        <v/>
      </c>
      <c r="Q4437" s="13" t="str">
        <f>+IFERROR(VLOOKUP(Table32[[#This Row],[Código Cantón]],Table4[[#All],[CÓDIGO CANTÓN]:[CLASIFICACIÓN]],6,0),"")</f>
        <v/>
      </c>
    </row>
    <row r="4438" spans="4:17" x14ac:dyDescent="0.3">
      <c r="D4438" s="12" t="s">
        <v>2482</v>
      </c>
      <c r="E4438" s="12" t="s">
        <v>282</v>
      </c>
      <c r="F4438" s="12" t="s">
        <v>290</v>
      </c>
      <c r="G4438" s="12" t="s">
        <v>289</v>
      </c>
      <c r="H4438" s="12" t="s">
        <v>1683</v>
      </c>
      <c r="I4438" s="12" t="s">
        <v>290</v>
      </c>
      <c r="J4438" s="12" t="s">
        <v>7548</v>
      </c>
      <c r="K4438" s="12" t="s">
        <v>20224</v>
      </c>
      <c r="L4438" s="12" t="s">
        <v>2483</v>
      </c>
      <c r="M4438" s="12" t="s">
        <v>15790</v>
      </c>
      <c r="N4438" s="12" t="s">
        <v>7987</v>
      </c>
      <c r="O4438" s="12" t="s">
        <v>20225</v>
      </c>
      <c r="P4438" s="13" t="str">
        <f>+IFERROR(VLOOKUP(Table32[[#This Row],[Código_parroquial]],Table5[[#All],[CÓDIGO PARROQUIA]:[CLASIFICACIÓN]],5,0),+IFERROR(VLOOKUP(CONCATENATE(Table32[[#This Row],[Código Cantón]],"50"),Table5[[#All],[CÓDIGO PARROQUIA]:[CLASIFICACIÓN]],5,0),""))</f>
        <v/>
      </c>
      <c r="Q4438" s="13" t="str">
        <f>+IFERROR(VLOOKUP(Table32[[#This Row],[Código Cantón]],Table4[[#All],[CÓDIGO CANTÓN]:[CLASIFICACIÓN]],6,0),"")</f>
        <v/>
      </c>
    </row>
    <row r="4439" spans="4:17" x14ac:dyDescent="0.3">
      <c r="D4439" s="12" t="s">
        <v>2482</v>
      </c>
      <c r="E4439" s="12" t="s">
        <v>282</v>
      </c>
      <c r="F4439" s="12" t="s">
        <v>290</v>
      </c>
      <c r="G4439" s="12" t="s">
        <v>289</v>
      </c>
      <c r="H4439" s="12" t="s">
        <v>1683</v>
      </c>
      <c r="I4439" s="12" t="s">
        <v>290</v>
      </c>
      <c r="J4439" s="12" t="s">
        <v>7548</v>
      </c>
      <c r="K4439" s="12" t="s">
        <v>20226</v>
      </c>
      <c r="L4439" s="12" t="s">
        <v>2483</v>
      </c>
      <c r="M4439" s="12" t="s">
        <v>20227</v>
      </c>
      <c r="N4439" s="12" t="s">
        <v>7987</v>
      </c>
      <c r="O4439" s="12" t="s">
        <v>20228</v>
      </c>
      <c r="P4439" s="13" t="str">
        <f>+IFERROR(VLOOKUP(Table32[[#This Row],[Código_parroquial]],Table5[[#All],[CÓDIGO PARROQUIA]:[CLASIFICACIÓN]],5,0),+IFERROR(VLOOKUP(CONCATENATE(Table32[[#This Row],[Código Cantón]],"50"),Table5[[#All],[CÓDIGO PARROQUIA]:[CLASIFICACIÓN]],5,0),""))</f>
        <v/>
      </c>
      <c r="Q4439" s="13" t="str">
        <f>+IFERROR(VLOOKUP(Table32[[#This Row],[Código Cantón]],Table4[[#All],[CÓDIGO CANTÓN]:[CLASIFICACIÓN]],6,0),"")</f>
        <v/>
      </c>
    </row>
    <row r="4440" spans="4:17" x14ac:dyDescent="0.3">
      <c r="D4440" s="12" t="s">
        <v>2482</v>
      </c>
      <c r="E4440" s="12" t="s">
        <v>282</v>
      </c>
      <c r="F4440" s="12" t="s">
        <v>290</v>
      </c>
      <c r="G4440" s="12" t="s">
        <v>289</v>
      </c>
      <c r="H4440" s="12" t="s">
        <v>1683</v>
      </c>
      <c r="I4440" s="12" t="s">
        <v>290</v>
      </c>
      <c r="J4440" s="12" t="s">
        <v>7548</v>
      </c>
      <c r="K4440" s="12" t="s">
        <v>20229</v>
      </c>
      <c r="L4440" s="12" t="s">
        <v>2483</v>
      </c>
      <c r="M4440" s="12" t="s">
        <v>20230</v>
      </c>
      <c r="N4440" s="12" t="s">
        <v>7987</v>
      </c>
      <c r="O4440" s="12" t="s">
        <v>20231</v>
      </c>
      <c r="P4440" s="13" t="str">
        <f>+IFERROR(VLOOKUP(Table32[[#This Row],[Código_parroquial]],Table5[[#All],[CÓDIGO PARROQUIA]:[CLASIFICACIÓN]],5,0),+IFERROR(VLOOKUP(CONCATENATE(Table32[[#This Row],[Código Cantón]],"50"),Table5[[#All],[CÓDIGO PARROQUIA]:[CLASIFICACIÓN]],5,0),""))</f>
        <v/>
      </c>
      <c r="Q4440" s="13" t="str">
        <f>+IFERROR(VLOOKUP(Table32[[#This Row],[Código Cantón]],Table4[[#All],[CÓDIGO CANTÓN]:[CLASIFICACIÓN]],6,0),"")</f>
        <v/>
      </c>
    </row>
    <row r="4441" spans="4:17" x14ac:dyDescent="0.3">
      <c r="D4441" s="12" t="s">
        <v>2482</v>
      </c>
      <c r="E4441" s="12" t="s">
        <v>282</v>
      </c>
      <c r="F4441" s="12" t="s">
        <v>290</v>
      </c>
      <c r="G4441" s="12" t="s">
        <v>289</v>
      </c>
      <c r="H4441" s="12" t="s">
        <v>1683</v>
      </c>
      <c r="I4441" s="12" t="s">
        <v>290</v>
      </c>
      <c r="J4441" s="12" t="s">
        <v>7548</v>
      </c>
      <c r="K4441" s="12" t="s">
        <v>20232</v>
      </c>
      <c r="L4441" s="12" t="s">
        <v>2483</v>
      </c>
      <c r="M4441" s="12" t="s">
        <v>9305</v>
      </c>
      <c r="N4441" s="12" t="s">
        <v>7987</v>
      </c>
      <c r="O4441" s="12" t="s">
        <v>20233</v>
      </c>
      <c r="P4441" s="13" t="str">
        <f>+IFERROR(VLOOKUP(Table32[[#This Row],[Código_parroquial]],Table5[[#All],[CÓDIGO PARROQUIA]:[CLASIFICACIÓN]],5,0),+IFERROR(VLOOKUP(CONCATENATE(Table32[[#This Row],[Código Cantón]],"50"),Table5[[#All],[CÓDIGO PARROQUIA]:[CLASIFICACIÓN]],5,0),""))</f>
        <v/>
      </c>
      <c r="Q4441" s="13" t="str">
        <f>+IFERROR(VLOOKUP(Table32[[#This Row],[Código Cantón]],Table4[[#All],[CÓDIGO CANTÓN]:[CLASIFICACIÓN]],6,0),"")</f>
        <v/>
      </c>
    </row>
    <row r="4442" spans="4:17" x14ac:dyDescent="0.3">
      <c r="D4442" s="12" t="s">
        <v>2482</v>
      </c>
      <c r="E4442" s="12" t="s">
        <v>282</v>
      </c>
      <c r="F4442" s="12" t="s">
        <v>290</v>
      </c>
      <c r="G4442" s="12" t="s">
        <v>289</v>
      </c>
      <c r="H4442" s="12" t="s">
        <v>1683</v>
      </c>
      <c r="I4442" s="12" t="s">
        <v>290</v>
      </c>
      <c r="J4442" s="12" t="s">
        <v>7548</v>
      </c>
      <c r="K4442" s="12" t="s">
        <v>20234</v>
      </c>
      <c r="L4442" s="12" t="s">
        <v>2483</v>
      </c>
      <c r="M4442" s="12" t="s">
        <v>20235</v>
      </c>
      <c r="N4442" s="12" t="s">
        <v>7987</v>
      </c>
      <c r="O4442" s="12" t="s">
        <v>20236</v>
      </c>
      <c r="P4442" s="13" t="str">
        <f>+IFERROR(VLOOKUP(Table32[[#This Row],[Código_parroquial]],Table5[[#All],[CÓDIGO PARROQUIA]:[CLASIFICACIÓN]],5,0),+IFERROR(VLOOKUP(CONCATENATE(Table32[[#This Row],[Código Cantón]],"50"),Table5[[#All],[CÓDIGO PARROQUIA]:[CLASIFICACIÓN]],5,0),""))</f>
        <v/>
      </c>
      <c r="Q4442" s="13" t="str">
        <f>+IFERROR(VLOOKUP(Table32[[#This Row],[Código Cantón]],Table4[[#All],[CÓDIGO CANTÓN]:[CLASIFICACIÓN]],6,0),"")</f>
        <v/>
      </c>
    </row>
    <row r="4443" spans="4:17" x14ac:dyDescent="0.3">
      <c r="D4443" s="12" t="s">
        <v>2482</v>
      </c>
      <c r="E4443" s="12" t="s">
        <v>282</v>
      </c>
      <c r="F4443" s="12" t="s">
        <v>290</v>
      </c>
      <c r="G4443" s="12" t="s">
        <v>289</v>
      </c>
      <c r="H4443" s="12" t="s">
        <v>1683</v>
      </c>
      <c r="I4443" s="12" t="s">
        <v>290</v>
      </c>
      <c r="J4443" s="12" t="s">
        <v>7548</v>
      </c>
      <c r="K4443" s="12" t="s">
        <v>20237</v>
      </c>
      <c r="L4443" s="12" t="s">
        <v>2483</v>
      </c>
      <c r="M4443" s="12" t="s">
        <v>20238</v>
      </c>
      <c r="N4443" s="12" t="s">
        <v>7987</v>
      </c>
      <c r="O4443" s="12" t="s">
        <v>18834</v>
      </c>
      <c r="P4443" s="13" t="str">
        <f>+IFERROR(VLOOKUP(Table32[[#This Row],[Código_parroquial]],Table5[[#All],[CÓDIGO PARROQUIA]:[CLASIFICACIÓN]],5,0),+IFERROR(VLOOKUP(CONCATENATE(Table32[[#This Row],[Código Cantón]],"50"),Table5[[#All],[CÓDIGO PARROQUIA]:[CLASIFICACIÓN]],5,0),""))</f>
        <v/>
      </c>
      <c r="Q4443" s="13" t="str">
        <f>+IFERROR(VLOOKUP(Table32[[#This Row],[Código Cantón]],Table4[[#All],[CÓDIGO CANTÓN]:[CLASIFICACIÓN]],6,0),"")</f>
        <v/>
      </c>
    </row>
    <row r="4444" spans="4:17" x14ac:dyDescent="0.3">
      <c r="D4444" s="12" t="s">
        <v>2482</v>
      </c>
      <c r="E4444" s="12" t="s">
        <v>282</v>
      </c>
      <c r="F4444" s="12" t="s">
        <v>290</v>
      </c>
      <c r="G4444" s="12" t="s">
        <v>289</v>
      </c>
      <c r="H4444" s="12" t="s">
        <v>1683</v>
      </c>
      <c r="I4444" s="12" t="s">
        <v>290</v>
      </c>
      <c r="J4444" s="12" t="s">
        <v>7548</v>
      </c>
      <c r="K4444" s="12" t="s">
        <v>20239</v>
      </c>
      <c r="L4444" s="12" t="s">
        <v>2483</v>
      </c>
      <c r="M4444" s="12" t="s">
        <v>20240</v>
      </c>
      <c r="N4444" s="12" t="s">
        <v>7987</v>
      </c>
      <c r="O4444" s="12" t="s">
        <v>20241</v>
      </c>
      <c r="P4444" s="13" t="str">
        <f>+IFERROR(VLOOKUP(Table32[[#This Row],[Código_parroquial]],Table5[[#All],[CÓDIGO PARROQUIA]:[CLASIFICACIÓN]],5,0),+IFERROR(VLOOKUP(CONCATENATE(Table32[[#This Row],[Código Cantón]],"50"),Table5[[#All],[CÓDIGO PARROQUIA]:[CLASIFICACIÓN]],5,0),""))</f>
        <v/>
      </c>
      <c r="Q4444" s="13" t="str">
        <f>+IFERROR(VLOOKUP(Table32[[#This Row],[Código Cantón]],Table4[[#All],[CÓDIGO CANTÓN]:[CLASIFICACIÓN]],6,0),"")</f>
        <v/>
      </c>
    </row>
    <row r="4445" spans="4:17" x14ac:dyDescent="0.3">
      <c r="D4445" s="12" t="s">
        <v>2482</v>
      </c>
      <c r="E4445" s="12" t="s">
        <v>282</v>
      </c>
      <c r="F4445" s="12" t="s">
        <v>290</v>
      </c>
      <c r="G4445" s="12" t="s">
        <v>289</v>
      </c>
      <c r="H4445" s="12" t="s">
        <v>1683</v>
      </c>
      <c r="I4445" s="12" t="s">
        <v>290</v>
      </c>
      <c r="J4445" s="12" t="s">
        <v>7548</v>
      </c>
      <c r="K4445" s="12" t="s">
        <v>20242</v>
      </c>
      <c r="L4445" s="12" t="s">
        <v>2483</v>
      </c>
      <c r="M4445" s="12" t="s">
        <v>9359</v>
      </c>
      <c r="N4445" s="12" t="s">
        <v>7987</v>
      </c>
      <c r="O4445" s="12" t="s">
        <v>20243</v>
      </c>
      <c r="P4445" s="13" t="str">
        <f>+IFERROR(VLOOKUP(Table32[[#This Row],[Código_parroquial]],Table5[[#All],[CÓDIGO PARROQUIA]:[CLASIFICACIÓN]],5,0),+IFERROR(VLOOKUP(CONCATENATE(Table32[[#This Row],[Código Cantón]],"50"),Table5[[#All],[CÓDIGO PARROQUIA]:[CLASIFICACIÓN]],5,0),""))</f>
        <v/>
      </c>
      <c r="Q4445" s="13" t="str">
        <f>+IFERROR(VLOOKUP(Table32[[#This Row],[Código Cantón]],Table4[[#All],[CÓDIGO CANTÓN]:[CLASIFICACIÓN]],6,0),"")</f>
        <v/>
      </c>
    </row>
    <row r="4446" spans="4:17" x14ac:dyDescent="0.3">
      <c r="D4446" s="12" t="s">
        <v>2482</v>
      </c>
      <c r="E4446" s="12" t="s">
        <v>282</v>
      </c>
      <c r="F4446" s="12" t="s">
        <v>290</v>
      </c>
      <c r="G4446" s="12" t="s">
        <v>289</v>
      </c>
      <c r="H4446" s="12" t="s">
        <v>1684</v>
      </c>
      <c r="I4446" s="12" t="s">
        <v>2691</v>
      </c>
      <c r="J4446" s="12" t="s">
        <v>7550</v>
      </c>
      <c r="K4446" s="12" t="s">
        <v>20244</v>
      </c>
      <c r="L4446" s="12" t="s">
        <v>2483</v>
      </c>
      <c r="M4446" s="12" t="s">
        <v>20245</v>
      </c>
      <c r="N4446" s="12" t="s">
        <v>7987</v>
      </c>
      <c r="O4446" s="12" t="s">
        <v>20246</v>
      </c>
      <c r="P4446" s="13" t="str">
        <f>+IFERROR(VLOOKUP(Table32[[#This Row],[Código_parroquial]],Table5[[#All],[CÓDIGO PARROQUIA]:[CLASIFICACIÓN]],5,0),+IFERROR(VLOOKUP(CONCATENATE(Table32[[#This Row],[Código Cantón]],"50"),Table5[[#All],[CÓDIGO PARROQUIA]:[CLASIFICACIÓN]],5,0),""))</f>
        <v/>
      </c>
      <c r="Q4446" s="13" t="str">
        <f>+IFERROR(VLOOKUP(Table32[[#This Row],[Código Cantón]],Table4[[#All],[CÓDIGO CANTÓN]:[CLASIFICACIÓN]],6,0),"")</f>
        <v/>
      </c>
    </row>
    <row r="4447" spans="4:17" x14ac:dyDescent="0.3">
      <c r="D4447" s="12" t="s">
        <v>2482</v>
      </c>
      <c r="E4447" s="12" t="s">
        <v>282</v>
      </c>
      <c r="F4447" s="12" t="s">
        <v>290</v>
      </c>
      <c r="G4447" s="12" t="s">
        <v>289</v>
      </c>
      <c r="H4447" s="12" t="s">
        <v>1683</v>
      </c>
      <c r="I4447" s="12" t="s">
        <v>290</v>
      </c>
      <c r="J4447" s="12" t="s">
        <v>7548</v>
      </c>
      <c r="K4447" s="12" t="s">
        <v>20247</v>
      </c>
      <c r="L4447" s="12" t="s">
        <v>2483</v>
      </c>
      <c r="M4447" s="12" t="s">
        <v>20248</v>
      </c>
      <c r="N4447" s="12" t="s">
        <v>7987</v>
      </c>
      <c r="O4447" s="12" t="s">
        <v>2561</v>
      </c>
      <c r="P4447" s="13" t="str">
        <f>+IFERROR(VLOOKUP(Table32[[#This Row],[Código_parroquial]],Table5[[#All],[CÓDIGO PARROQUIA]:[CLASIFICACIÓN]],5,0),+IFERROR(VLOOKUP(CONCATENATE(Table32[[#This Row],[Código Cantón]],"50"),Table5[[#All],[CÓDIGO PARROQUIA]:[CLASIFICACIÓN]],5,0),""))</f>
        <v/>
      </c>
      <c r="Q4447" s="13" t="str">
        <f>+IFERROR(VLOOKUP(Table32[[#This Row],[Código Cantón]],Table4[[#All],[CÓDIGO CANTÓN]:[CLASIFICACIÓN]],6,0),"")</f>
        <v/>
      </c>
    </row>
    <row r="4448" spans="4:17" x14ac:dyDescent="0.3">
      <c r="D4448" s="12" t="s">
        <v>2482</v>
      </c>
      <c r="E4448" s="12" t="s">
        <v>282</v>
      </c>
      <c r="F4448" s="12" t="s">
        <v>290</v>
      </c>
      <c r="G4448" s="12" t="s">
        <v>289</v>
      </c>
      <c r="H4448" s="12" t="s">
        <v>1684</v>
      </c>
      <c r="I4448" s="12" t="s">
        <v>2691</v>
      </c>
      <c r="J4448" s="12" t="s">
        <v>7550</v>
      </c>
      <c r="K4448" s="12" t="s">
        <v>20249</v>
      </c>
      <c r="L4448" s="12" t="s">
        <v>2483</v>
      </c>
      <c r="M4448" s="12" t="s">
        <v>20250</v>
      </c>
      <c r="N4448" s="12" t="s">
        <v>7987</v>
      </c>
      <c r="O4448" s="12" t="s">
        <v>2691</v>
      </c>
      <c r="P4448" s="13" t="str">
        <f>+IFERROR(VLOOKUP(Table32[[#This Row],[Código_parroquial]],Table5[[#All],[CÓDIGO PARROQUIA]:[CLASIFICACIÓN]],5,0),+IFERROR(VLOOKUP(CONCATENATE(Table32[[#This Row],[Código Cantón]],"50"),Table5[[#All],[CÓDIGO PARROQUIA]:[CLASIFICACIÓN]],5,0),""))</f>
        <v/>
      </c>
      <c r="Q4448" s="13" t="str">
        <f>+IFERROR(VLOOKUP(Table32[[#This Row],[Código Cantón]],Table4[[#All],[CÓDIGO CANTÓN]:[CLASIFICACIÓN]],6,0),"")</f>
        <v/>
      </c>
    </row>
    <row r="4449" spans="4:17" x14ac:dyDescent="0.3">
      <c r="D4449" s="12" t="s">
        <v>2482</v>
      </c>
      <c r="E4449" s="12" t="s">
        <v>282</v>
      </c>
      <c r="F4449" s="12" t="s">
        <v>292</v>
      </c>
      <c r="G4449" s="12" t="s">
        <v>291</v>
      </c>
      <c r="H4449" s="12" t="s">
        <v>1687</v>
      </c>
      <c r="I4449" s="12" t="s">
        <v>7931</v>
      </c>
      <c r="J4449" s="12" t="s">
        <v>7548</v>
      </c>
      <c r="K4449" s="12" t="s">
        <v>20251</v>
      </c>
      <c r="L4449" s="12" t="s">
        <v>2483</v>
      </c>
      <c r="M4449" s="12" t="s">
        <v>20252</v>
      </c>
      <c r="N4449" s="12" t="s">
        <v>7987</v>
      </c>
      <c r="O4449" s="12" t="s">
        <v>20253</v>
      </c>
      <c r="P4449" s="13" t="str">
        <f>+IFERROR(VLOOKUP(Table32[[#This Row],[Código_parroquial]],Table5[[#All],[CÓDIGO PARROQUIA]:[CLASIFICACIÓN]],5,0),+IFERROR(VLOOKUP(CONCATENATE(Table32[[#This Row],[Código Cantón]],"50"),Table5[[#All],[CÓDIGO PARROQUIA]:[CLASIFICACIÓN]],5,0),""))</f>
        <v/>
      </c>
      <c r="Q4449" s="13" t="str">
        <f>+IFERROR(VLOOKUP(Table32[[#This Row],[Código Cantón]],Table4[[#All],[CÓDIGO CANTÓN]:[CLASIFICACIÓN]],6,0),"")</f>
        <v/>
      </c>
    </row>
    <row r="4450" spans="4:17" x14ac:dyDescent="0.3">
      <c r="D4450" s="12" t="s">
        <v>2482</v>
      </c>
      <c r="E4450" s="12" t="s">
        <v>282</v>
      </c>
      <c r="F4450" s="12" t="s">
        <v>292</v>
      </c>
      <c r="G4450" s="12" t="s">
        <v>291</v>
      </c>
      <c r="H4450" s="12" t="s">
        <v>1703</v>
      </c>
      <c r="I4450" s="12" t="s">
        <v>5758</v>
      </c>
      <c r="J4450" s="12" t="s">
        <v>7550</v>
      </c>
      <c r="K4450" s="12" t="s">
        <v>20254</v>
      </c>
      <c r="L4450" s="12" t="s">
        <v>2483</v>
      </c>
      <c r="M4450" s="12" t="s">
        <v>20255</v>
      </c>
      <c r="N4450" s="12" t="s">
        <v>7987</v>
      </c>
      <c r="O4450" s="12" t="s">
        <v>20256</v>
      </c>
      <c r="P4450" s="13" t="str">
        <f>+IFERROR(VLOOKUP(Table32[[#This Row],[Código_parroquial]],Table5[[#All],[CÓDIGO PARROQUIA]:[CLASIFICACIÓN]],5,0),+IFERROR(VLOOKUP(CONCATENATE(Table32[[#This Row],[Código Cantón]],"50"),Table5[[#All],[CÓDIGO PARROQUIA]:[CLASIFICACIÓN]],5,0),""))</f>
        <v/>
      </c>
      <c r="Q4450" s="13" t="str">
        <f>+IFERROR(VLOOKUP(Table32[[#This Row],[Código Cantón]],Table4[[#All],[CÓDIGO CANTÓN]:[CLASIFICACIÓN]],6,0),"")</f>
        <v/>
      </c>
    </row>
    <row r="4451" spans="4:17" x14ac:dyDescent="0.3">
      <c r="D4451" s="12" t="s">
        <v>2482</v>
      </c>
      <c r="E4451" s="12" t="s">
        <v>282</v>
      </c>
      <c r="F4451" s="12" t="s">
        <v>292</v>
      </c>
      <c r="G4451" s="12" t="s">
        <v>291</v>
      </c>
      <c r="H4451" s="12" t="s">
        <v>1690</v>
      </c>
      <c r="I4451" s="12" t="s">
        <v>1691</v>
      </c>
      <c r="J4451" s="12" t="s">
        <v>7548</v>
      </c>
      <c r="K4451" s="12" t="s">
        <v>20257</v>
      </c>
      <c r="L4451" s="12" t="s">
        <v>2483</v>
      </c>
      <c r="M4451" s="12" t="s">
        <v>20258</v>
      </c>
      <c r="N4451" s="12" t="s">
        <v>7987</v>
      </c>
      <c r="O4451" s="12" t="s">
        <v>20259</v>
      </c>
      <c r="P4451" s="13" t="str">
        <f>+IFERROR(VLOOKUP(Table32[[#This Row],[Código_parroquial]],Table5[[#All],[CÓDIGO PARROQUIA]:[CLASIFICACIÓN]],5,0),+IFERROR(VLOOKUP(CONCATENATE(Table32[[#This Row],[Código Cantón]],"50"),Table5[[#All],[CÓDIGO PARROQUIA]:[CLASIFICACIÓN]],5,0),""))</f>
        <v/>
      </c>
      <c r="Q4451" s="13" t="str">
        <f>+IFERROR(VLOOKUP(Table32[[#This Row],[Código Cantón]],Table4[[#All],[CÓDIGO CANTÓN]:[CLASIFICACIÓN]],6,0),"")</f>
        <v/>
      </c>
    </row>
    <row r="4452" spans="4:17" x14ac:dyDescent="0.3">
      <c r="D4452" s="12" t="s">
        <v>2482</v>
      </c>
      <c r="E4452" s="12" t="s">
        <v>282</v>
      </c>
      <c r="F4452" s="12" t="s">
        <v>292</v>
      </c>
      <c r="G4452" s="12" t="s">
        <v>291</v>
      </c>
      <c r="H4452" s="12" t="s">
        <v>1692</v>
      </c>
      <c r="I4452" s="12" t="s">
        <v>7735</v>
      </c>
      <c r="J4452" s="12" t="s">
        <v>7550</v>
      </c>
      <c r="K4452" s="12" t="s">
        <v>20260</v>
      </c>
      <c r="L4452" s="12" t="s">
        <v>2483</v>
      </c>
      <c r="M4452" s="12" t="s">
        <v>20261</v>
      </c>
      <c r="N4452" s="12" t="s">
        <v>7987</v>
      </c>
      <c r="O4452" s="12" t="s">
        <v>20262</v>
      </c>
      <c r="P4452" s="13" t="str">
        <f>+IFERROR(VLOOKUP(Table32[[#This Row],[Código_parroquial]],Table5[[#All],[CÓDIGO PARROQUIA]:[CLASIFICACIÓN]],5,0),+IFERROR(VLOOKUP(CONCATENATE(Table32[[#This Row],[Código Cantón]],"50"),Table5[[#All],[CÓDIGO PARROQUIA]:[CLASIFICACIÓN]],5,0),""))</f>
        <v/>
      </c>
      <c r="Q4452" s="13" t="str">
        <f>+IFERROR(VLOOKUP(Table32[[#This Row],[Código Cantón]],Table4[[#All],[CÓDIGO CANTÓN]:[CLASIFICACIÓN]],6,0),"")</f>
        <v/>
      </c>
    </row>
    <row r="4453" spans="4:17" x14ac:dyDescent="0.3">
      <c r="D4453" s="12" t="s">
        <v>2482</v>
      </c>
      <c r="E4453" s="12" t="s">
        <v>282</v>
      </c>
      <c r="F4453" s="12" t="s">
        <v>292</v>
      </c>
      <c r="G4453" s="12" t="s">
        <v>291</v>
      </c>
      <c r="H4453" s="12" t="s">
        <v>1687</v>
      </c>
      <c r="I4453" s="12" t="s">
        <v>7931</v>
      </c>
      <c r="J4453" s="12" t="s">
        <v>7548</v>
      </c>
      <c r="K4453" s="12" t="s">
        <v>20263</v>
      </c>
      <c r="L4453" s="12" t="s">
        <v>2483</v>
      </c>
      <c r="M4453" s="12" t="s">
        <v>20264</v>
      </c>
      <c r="N4453" s="12" t="s">
        <v>7987</v>
      </c>
      <c r="O4453" s="12" t="s">
        <v>20265</v>
      </c>
      <c r="P4453" s="13" t="str">
        <f>+IFERROR(VLOOKUP(Table32[[#This Row],[Código_parroquial]],Table5[[#All],[CÓDIGO PARROQUIA]:[CLASIFICACIÓN]],5,0),+IFERROR(VLOOKUP(CONCATENATE(Table32[[#This Row],[Código Cantón]],"50"),Table5[[#All],[CÓDIGO PARROQUIA]:[CLASIFICACIÓN]],5,0),""))</f>
        <v/>
      </c>
      <c r="Q4453" s="13" t="str">
        <f>+IFERROR(VLOOKUP(Table32[[#This Row],[Código Cantón]],Table4[[#All],[CÓDIGO CANTÓN]:[CLASIFICACIÓN]],6,0),"")</f>
        <v/>
      </c>
    </row>
    <row r="4454" spans="4:17" x14ac:dyDescent="0.3">
      <c r="D4454" s="12" t="s">
        <v>2482</v>
      </c>
      <c r="E4454" s="12" t="s">
        <v>282</v>
      </c>
      <c r="F4454" s="12" t="s">
        <v>292</v>
      </c>
      <c r="G4454" s="12" t="s">
        <v>291</v>
      </c>
      <c r="H4454" s="12" t="s">
        <v>1688</v>
      </c>
      <c r="I4454" s="12" t="s">
        <v>1689</v>
      </c>
      <c r="J4454" s="12" t="s">
        <v>7548</v>
      </c>
      <c r="K4454" s="12" t="s">
        <v>20266</v>
      </c>
      <c r="L4454" s="12" t="s">
        <v>2483</v>
      </c>
      <c r="M4454" s="12" t="s">
        <v>20267</v>
      </c>
      <c r="N4454" s="12" t="s">
        <v>7987</v>
      </c>
      <c r="O4454" s="12" t="s">
        <v>20268</v>
      </c>
      <c r="P4454" s="13" t="str">
        <f>+IFERROR(VLOOKUP(Table32[[#This Row],[Código_parroquial]],Table5[[#All],[CÓDIGO PARROQUIA]:[CLASIFICACIÓN]],5,0),+IFERROR(VLOOKUP(CONCATENATE(Table32[[#This Row],[Código Cantón]],"50"),Table5[[#All],[CÓDIGO PARROQUIA]:[CLASIFICACIÓN]],5,0),""))</f>
        <v/>
      </c>
      <c r="Q4454" s="13" t="str">
        <f>+IFERROR(VLOOKUP(Table32[[#This Row],[Código Cantón]],Table4[[#All],[CÓDIGO CANTÓN]:[CLASIFICACIÓN]],6,0),"")</f>
        <v/>
      </c>
    </row>
    <row r="4455" spans="4:17" x14ac:dyDescent="0.3">
      <c r="D4455" s="12" t="s">
        <v>2482</v>
      </c>
      <c r="E4455" s="12" t="s">
        <v>282</v>
      </c>
      <c r="F4455" s="12" t="s">
        <v>292</v>
      </c>
      <c r="G4455" s="12" t="s">
        <v>291</v>
      </c>
      <c r="H4455" s="12" t="s">
        <v>1687</v>
      </c>
      <c r="I4455" s="12" t="s">
        <v>7931</v>
      </c>
      <c r="J4455" s="12" t="s">
        <v>7548</v>
      </c>
      <c r="K4455" s="12" t="s">
        <v>20269</v>
      </c>
      <c r="L4455" s="12" t="s">
        <v>2483</v>
      </c>
      <c r="M4455" s="12" t="s">
        <v>20270</v>
      </c>
      <c r="N4455" s="12" t="s">
        <v>7987</v>
      </c>
      <c r="O4455" s="12" t="s">
        <v>20271</v>
      </c>
      <c r="P4455" s="13" t="str">
        <f>+IFERROR(VLOOKUP(Table32[[#This Row],[Código_parroquial]],Table5[[#All],[CÓDIGO PARROQUIA]:[CLASIFICACIÓN]],5,0),+IFERROR(VLOOKUP(CONCATENATE(Table32[[#This Row],[Código Cantón]],"50"),Table5[[#All],[CÓDIGO PARROQUIA]:[CLASIFICACIÓN]],5,0),""))</f>
        <v/>
      </c>
      <c r="Q4455" s="13" t="str">
        <f>+IFERROR(VLOOKUP(Table32[[#This Row],[Código Cantón]],Table4[[#All],[CÓDIGO CANTÓN]:[CLASIFICACIÓN]],6,0),"")</f>
        <v/>
      </c>
    </row>
    <row r="4456" spans="4:17" x14ac:dyDescent="0.3">
      <c r="D4456" s="12" t="s">
        <v>2482</v>
      </c>
      <c r="E4456" s="12" t="s">
        <v>282</v>
      </c>
      <c r="F4456" s="12" t="s">
        <v>292</v>
      </c>
      <c r="G4456" s="12" t="s">
        <v>291</v>
      </c>
      <c r="H4456" s="12" t="s">
        <v>1690</v>
      </c>
      <c r="I4456" s="12" t="s">
        <v>1691</v>
      </c>
      <c r="J4456" s="12" t="s">
        <v>7548</v>
      </c>
      <c r="K4456" s="12" t="s">
        <v>20272</v>
      </c>
      <c r="L4456" s="12" t="s">
        <v>2483</v>
      </c>
      <c r="M4456" s="12" t="s">
        <v>20273</v>
      </c>
      <c r="N4456" s="12" t="s">
        <v>7987</v>
      </c>
      <c r="O4456" s="12" t="s">
        <v>20274</v>
      </c>
      <c r="P4456" s="13" t="str">
        <f>+IFERROR(VLOOKUP(Table32[[#This Row],[Código_parroquial]],Table5[[#All],[CÓDIGO PARROQUIA]:[CLASIFICACIÓN]],5,0),+IFERROR(VLOOKUP(CONCATENATE(Table32[[#This Row],[Código Cantón]],"50"),Table5[[#All],[CÓDIGO PARROQUIA]:[CLASIFICACIÓN]],5,0),""))</f>
        <v/>
      </c>
      <c r="Q4456" s="13" t="str">
        <f>+IFERROR(VLOOKUP(Table32[[#This Row],[Código Cantón]],Table4[[#All],[CÓDIGO CANTÓN]:[CLASIFICACIÓN]],6,0),"")</f>
        <v/>
      </c>
    </row>
    <row r="4457" spans="4:17" x14ac:dyDescent="0.3">
      <c r="D4457" s="12" t="s">
        <v>2482</v>
      </c>
      <c r="E4457" s="12" t="s">
        <v>282</v>
      </c>
      <c r="F4457" s="12" t="s">
        <v>292</v>
      </c>
      <c r="G4457" s="12" t="s">
        <v>291</v>
      </c>
      <c r="H4457" s="12" t="s">
        <v>1699</v>
      </c>
      <c r="I4457" s="12" t="s">
        <v>1700</v>
      </c>
      <c r="J4457" s="12" t="s">
        <v>7550</v>
      </c>
      <c r="K4457" s="12" t="s">
        <v>20275</v>
      </c>
      <c r="L4457" s="12" t="s">
        <v>2483</v>
      </c>
      <c r="M4457" s="12" t="s">
        <v>20276</v>
      </c>
      <c r="N4457" s="12" t="s">
        <v>7987</v>
      </c>
      <c r="O4457" s="12" t="s">
        <v>20277</v>
      </c>
      <c r="P4457" s="13" t="str">
        <f>+IFERROR(VLOOKUP(Table32[[#This Row],[Código_parroquial]],Table5[[#All],[CÓDIGO PARROQUIA]:[CLASIFICACIÓN]],5,0),+IFERROR(VLOOKUP(CONCATENATE(Table32[[#This Row],[Código Cantón]],"50"),Table5[[#All],[CÓDIGO PARROQUIA]:[CLASIFICACIÓN]],5,0),""))</f>
        <v/>
      </c>
      <c r="Q4457" s="13" t="str">
        <f>+IFERROR(VLOOKUP(Table32[[#This Row],[Código Cantón]],Table4[[#All],[CÓDIGO CANTÓN]:[CLASIFICACIÓN]],6,0),"")</f>
        <v/>
      </c>
    </row>
    <row r="4458" spans="4:17" x14ac:dyDescent="0.3">
      <c r="D4458" s="12" t="s">
        <v>2482</v>
      </c>
      <c r="E4458" s="12" t="s">
        <v>282</v>
      </c>
      <c r="F4458" s="12" t="s">
        <v>292</v>
      </c>
      <c r="G4458" s="12" t="s">
        <v>291</v>
      </c>
      <c r="H4458" s="12" t="s">
        <v>1690</v>
      </c>
      <c r="I4458" s="12" t="s">
        <v>1691</v>
      </c>
      <c r="J4458" s="12" t="s">
        <v>7548</v>
      </c>
      <c r="K4458" s="12" t="s">
        <v>20278</v>
      </c>
      <c r="L4458" s="12" t="s">
        <v>2483</v>
      </c>
      <c r="M4458" s="12" t="s">
        <v>20279</v>
      </c>
      <c r="N4458" s="12" t="s">
        <v>7987</v>
      </c>
      <c r="O4458" s="12" t="s">
        <v>20280</v>
      </c>
      <c r="P4458" s="13" t="str">
        <f>+IFERROR(VLOOKUP(Table32[[#This Row],[Código_parroquial]],Table5[[#All],[CÓDIGO PARROQUIA]:[CLASIFICACIÓN]],5,0),+IFERROR(VLOOKUP(CONCATENATE(Table32[[#This Row],[Código Cantón]],"50"),Table5[[#All],[CÓDIGO PARROQUIA]:[CLASIFICACIÓN]],5,0),""))</f>
        <v/>
      </c>
      <c r="Q4458" s="13" t="str">
        <f>+IFERROR(VLOOKUP(Table32[[#This Row],[Código Cantón]],Table4[[#All],[CÓDIGO CANTÓN]:[CLASIFICACIÓN]],6,0),"")</f>
        <v/>
      </c>
    </row>
    <row r="4459" spans="4:17" x14ac:dyDescent="0.3">
      <c r="D4459" s="12" t="s">
        <v>2482</v>
      </c>
      <c r="E4459" s="12" t="s">
        <v>282</v>
      </c>
      <c r="F4459" s="12" t="s">
        <v>292</v>
      </c>
      <c r="G4459" s="12" t="s">
        <v>291</v>
      </c>
      <c r="H4459" s="12" t="s">
        <v>1696</v>
      </c>
      <c r="I4459" s="12" t="s">
        <v>1697</v>
      </c>
      <c r="J4459" s="12" t="s">
        <v>7550</v>
      </c>
      <c r="K4459" s="12" t="s">
        <v>20281</v>
      </c>
      <c r="L4459" s="12" t="s">
        <v>2483</v>
      </c>
      <c r="M4459" s="12" t="s">
        <v>20282</v>
      </c>
      <c r="N4459" s="12" t="s">
        <v>7987</v>
      </c>
      <c r="O4459" s="12" t="s">
        <v>2692</v>
      </c>
      <c r="P4459" s="13" t="str">
        <f>+IFERROR(VLOOKUP(Table32[[#This Row],[Código_parroquial]],Table5[[#All],[CÓDIGO PARROQUIA]:[CLASIFICACIÓN]],5,0),+IFERROR(VLOOKUP(CONCATENATE(Table32[[#This Row],[Código Cantón]],"50"),Table5[[#All],[CÓDIGO PARROQUIA]:[CLASIFICACIÓN]],5,0),""))</f>
        <v/>
      </c>
      <c r="Q4459" s="13" t="str">
        <f>+IFERROR(VLOOKUP(Table32[[#This Row],[Código Cantón]],Table4[[#All],[CÓDIGO CANTÓN]:[CLASIFICACIÓN]],6,0),"")</f>
        <v/>
      </c>
    </row>
    <row r="4460" spans="4:17" x14ac:dyDescent="0.3">
      <c r="D4460" s="12" t="s">
        <v>2482</v>
      </c>
      <c r="E4460" s="12" t="s">
        <v>282</v>
      </c>
      <c r="F4460" s="12" t="s">
        <v>292</v>
      </c>
      <c r="G4460" s="12" t="s">
        <v>291</v>
      </c>
      <c r="H4460" s="12" t="s">
        <v>1701</v>
      </c>
      <c r="I4460" s="12" t="s">
        <v>7736</v>
      </c>
      <c r="J4460" s="12" t="s">
        <v>7550</v>
      </c>
      <c r="K4460" s="12" t="s">
        <v>20283</v>
      </c>
      <c r="L4460" s="12" t="s">
        <v>2483</v>
      </c>
      <c r="M4460" s="12" t="s">
        <v>20284</v>
      </c>
      <c r="N4460" s="12" t="s">
        <v>7987</v>
      </c>
      <c r="O4460" s="12" t="s">
        <v>20285</v>
      </c>
      <c r="P4460" s="13" t="str">
        <f>+IFERROR(VLOOKUP(Table32[[#This Row],[Código_parroquial]],Table5[[#All],[CÓDIGO PARROQUIA]:[CLASIFICACIÓN]],5,0),+IFERROR(VLOOKUP(CONCATENATE(Table32[[#This Row],[Código Cantón]],"50"),Table5[[#All],[CÓDIGO PARROQUIA]:[CLASIFICACIÓN]],5,0),""))</f>
        <v/>
      </c>
      <c r="Q4460" s="13" t="str">
        <f>+IFERROR(VLOOKUP(Table32[[#This Row],[Código Cantón]],Table4[[#All],[CÓDIGO CANTÓN]:[CLASIFICACIÓN]],6,0),"")</f>
        <v/>
      </c>
    </row>
    <row r="4461" spans="4:17" x14ac:dyDescent="0.3">
      <c r="D4461" s="12" t="s">
        <v>2482</v>
      </c>
      <c r="E4461" s="12" t="s">
        <v>282</v>
      </c>
      <c r="F4461" s="12" t="s">
        <v>292</v>
      </c>
      <c r="G4461" s="12" t="s">
        <v>291</v>
      </c>
      <c r="H4461" s="12" t="s">
        <v>1690</v>
      </c>
      <c r="I4461" s="12" t="s">
        <v>1691</v>
      </c>
      <c r="J4461" s="12" t="s">
        <v>7548</v>
      </c>
      <c r="K4461" s="12" t="s">
        <v>20286</v>
      </c>
      <c r="L4461" s="12" t="s">
        <v>2483</v>
      </c>
      <c r="M4461" s="12" t="s">
        <v>20287</v>
      </c>
      <c r="N4461" s="12" t="s">
        <v>7987</v>
      </c>
      <c r="O4461" s="12" t="s">
        <v>20288</v>
      </c>
      <c r="P4461" s="13" t="str">
        <f>+IFERROR(VLOOKUP(Table32[[#This Row],[Código_parroquial]],Table5[[#All],[CÓDIGO PARROQUIA]:[CLASIFICACIÓN]],5,0),+IFERROR(VLOOKUP(CONCATENATE(Table32[[#This Row],[Código Cantón]],"50"),Table5[[#All],[CÓDIGO PARROQUIA]:[CLASIFICACIÓN]],5,0),""))</f>
        <v/>
      </c>
      <c r="Q4461" s="13" t="str">
        <f>+IFERROR(VLOOKUP(Table32[[#This Row],[Código Cantón]],Table4[[#All],[CÓDIGO CANTÓN]:[CLASIFICACIÓN]],6,0),"")</f>
        <v/>
      </c>
    </row>
    <row r="4462" spans="4:17" x14ac:dyDescent="0.3">
      <c r="D4462" s="12" t="s">
        <v>2482</v>
      </c>
      <c r="E4462" s="12" t="s">
        <v>282</v>
      </c>
      <c r="F4462" s="12" t="s">
        <v>292</v>
      </c>
      <c r="G4462" s="12" t="s">
        <v>291</v>
      </c>
      <c r="H4462" s="12" t="s">
        <v>1688</v>
      </c>
      <c r="I4462" s="12" t="s">
        <v>1689</v>
      </c>
      <c r="J4462" s="12" t="s">
        <v>7548</v>
      </c>
      <c r="K4462" s="12" t="s">
        <v>20289</v>
      </c>
      <c r="L4462" s="12" t="s">
        <v>2483</v>
      </c>
      <c r="M4462" s="12" t="s">
        <v>20290</v>
      </c>
      <c r="N4462" s="12" t="s">
        <v>7987</v>
      </c>
      <c r="O4462" s="12" t="s">
        <v>20291</v>
      </c>
      <c r="P4462" s="13" t="str">
        <f>+IFERROR(VLOOKUP(Table32[[#This Row],[Código_parroquial]],Table5[[#All],[CÓDIGO PARROQUIA]:[CLASIFICACIÓN]],5,0),+IFERROR(VLOOKUP(CONCATENATE(Table32[[#This Row],[Código Cantón]],"50"),Table5[[#All],[CÓDIGO PARROQUIA]:[CLASIFICACIÓN]],5,0),""))</f>
        <v/>
      </c>
      <c r="Q4462" s="13" t="str">
        <f>+IFERROR(VLOOKUP(Table32[[#This Row],[Código Cantón]],Table4[[#All],[CÓDIGO CANTÓN]:[CLASIFICACIÓN]],6,0),"")</f>
        <v/>
      </c>
    </row>
    <row r="4463" spans="4:17" x14ac:dyDescent="0.3">
      <c r="D4463" s="12" t="s">
        <v>2482</v>
      </c>
      <c r="E4463" s="12" t="s">
        <v>282</v>
      </c>
      <c r="F4463" s="12" t="s">
        <v>292</v>
      </c>
      <c r="G4463" s="12" t="s">
        <v>291</v>
      </c>
      <c r="H4463" s="12" t="s">
        <v>1688</v>
      </c>
      <c r="I4463" s="12" t="s">
        <v>1689</v>
      </c>
      <c r="J4463" s="12" t="s">
        <v>7548</v>
      </c>
      <c r="K4463" s="12" t="s">
        <v>20292</v>
      </c>
      <c r="L4463" s="12" t="s">
        <v>2483</v>
      </c>
      <c r="M4463" s="12" t="s">
        <v>20293</v>
      </c>
      <c r="N4463" s="12" t="s">
        <v>7987</v>
      </c>
      <c r="O4463" s="12" t="s">
        <v>20294</v>
      </c>
      <c r="P4463" s="13" t="str">
        <f>+IFERROR(VLOOKUP(Table32[[#This Row],[Código_parroquial]],Table5[[#All],[CÓDIGO PARROQUIA]:[CLASIFICACIÓN]],5,0),+IFERROR(VLOOKUP(CONCATENATE(Table32[[#This Row],[Código Cantón]],"50"),Table5[[#All],[CÓDIGO PARROQUIA]:[CLASIFICACIÓN]],5,0),""))</f>
        <v/>
      </c>
      <c r="Q4463" s="13" t="str">
        <f>+IFERROR(VLOOKUP(Table32[[#This Row],[Código Cantón]],Table4[[#All],[CÓDIGO CANTÓN]:[CLASIFICACIÓN]],6,0),"")</f>
        <v/>
      </c>
    </row>
    <row r="4464" spans="4:17" x14ac:dyDescent="0.3">
      <c r="D4464" s="12" t="s">
        <v>2482</v>
      </c>
      <c r="E4464" s="12" t="s">
        <v>282</v>
      </c>
      <c r="F4464" s="12" t="s">
        <v>292</v>
      </c>
      <c r="G4464" s="12" t="s">
        <v>291</v>
      </c>
      <c r="H4464" s="12" t="s">
        <v>1690</v>
      </c>
      <c r="I4464" s="12" t="s">
        <v>1691</v>
      </c>
      <c r="J4464" s="12" t="s">
        <v>7548</v>
      </c>
      <c r="K4464" s="12" t="s">
        <v>20295</v>
      </c>
      <c r="L4464" s="12" t="s">
        <v>2483</v>
      </c>
      <c r="M4464" s="12" t="s">
        <v>20296</v>
      </c>
      <c r="N4464" s="12" t="s">
        <v>7980</v>
      </c>
      <c r="O4464" s="12" t="s">
        <v>20297</v>
      </c>
      <c r="P4464" s="13" t="str">
        <f>+IFERROR(VLOOKUP(Table32[[#This Row],[Código_parroquial]],Table5[[#All],[CÓDIGO PARROQUIA]:[CLASIFICACIÓN]],5,0),+IFERROR(VLOOKUP(CONCATENATE(Table32[[#This Row],[Código Cantón]],"50"),Table5[[#All],[CÓDIGO PARROQUIA]:[CLASIFICACIÓN]],5,0),""))</f>
        <v/>
      </c>
      <c r="Q4464" s="13" t="str">
        <f>+IFERROR(VLOOKUP(Table32[[#This Row],[Código Cantón]],Table4[[#All],[CÓDIGO CANTÓN]:[CLASIFICACIÓN]],6,0),"")</f>
        <v/>
      </c>
    </row>
    <row r="4465" spans="4:17" x14ac:dyDescent="0.3">
      <c r="D4465" s="12" t="s">
        <v>2482</v>
      </c>
      <c r="E4465" s="12" t="s">
        <v>282</v>
      </c>
      <c r="F4465" s="12" t="s">
        <v>292</v>
      </c>
      <c r="G4465" s="12" t="s">
        <v>291</v>
      </c>
      <c r="H4465" s="12" t="s">
        <v>1690</v>
      </c>
      <c r="I4465" s="12" t="s">
        <v>1691</v>
      </c>
      <c r="J4465" s="12" t="s">
        <v>7548</v>
      </c>
      <c r="K4465" s="12" t="s">
        <v>20298</v>
      </c>
      <c r="L4465" s="12" t="s">
        <v>2483</v>
      </c>
      <c r="M4465" s="12" t="s">
        <v>20299</v>
      </c>
      <c r="N4465" s="12" t="s">
        <v>7987</v>
      </c>
      <c r="O4465" s="12" t="s">
        <v>20300</v>
      </c>
      <c r="P4465" s="13" t="str">
        <f>+IFERROR(VLOOKUP(Table32[[#This Row],[Código_parroquial]],Table5[[#All],[CÓDIGO PARROQUIA]:[CLASIFICACIÓN]],5,0),+IFERROR(VLOOKUP(CONCATENATE(Table32[[#This Row],[Código Cantón]],"50"),Table5[[#All],[CÓDIGO PARROQUIA]:[CLASIFICACIÓN]],5,0),""))</f>
        <v/>
      </c>
      <c r="Q4465" s="13" t="str">
        <f>+IFERROR(VLOOKUP(Table32[[#This Row],[Código Cantón]],Table4[[#All],[CÓDIGO CANTÓN]:[CLASIFICACIÓN]],6,0),"")</f>
        <v/>
      </c>
    </row>
    <row r="4466" spans="4:17" x14ac:dyDescent="0.3">
      <c r="D4466" s="12" t="s">
        <v>2482</v>
      </c>
      <c r="E4466" s="12" t="s">
        <v>282</v>
      </c>
      <c r="F4466" s="12" t="s">
        <v>292</v>
      </c>
      <c r="G4466" s="12" t="s">
        <v>291</v>
      </c>
      <c r="H4466" s="12" t="s">
        <v>1690</v>
      </c>
      <c r="I4466" s="12" t="s">
        <v>1691</v>
      </c>
      <c r="J4466" s="12" t="s">
        <v>7548</v>
      </c>
      <c r="K4466" s="12" t="s">
        <v>20301</v>
      </c>
      <c r="L4466" s="12" t="s">
        <v>2483</v>
      </c>
      <c r="M4466" s="12" t="s">
        <v>20302</v>
      </c>
      <c r="N4466" s="12" t="s">
        <v>7987</v>
      </c>
      <c r="O4466" s="12" t="s">
        <v>20303</v>
      </c>
      <c r="P4466" s="13" t="str">
        <f>+IFERROR(VLOOKUP(Table32[[#This Row],[Código_parroquial]],Table5[[#All],[CÓDIGO PARROQUIA]:[CLASIFICACIÓN]],5,0),+IFERROR(VLOOKUP(CONCATENATE(Table32[[#This Row],[Código Cantón]],"50"),Table5[[#All],[CÓDIGO PARROQUIA]:[CLASIFICACIÓN]],5,0),""))</f>
        <v/>
      </c>
      <c r="Q4466" s="13" t="str">
        <f>+IFERROR(VLOOKUP(Table32[[#This Row],[Código Cantón]],Table4[[#All],[CÓDIGO CANTÓN]:[CLASIFICACIÓN]],6,0),"")</f>
        <v/>
      </c>
    </row>
    <row r="4467" spans="4:17" x14ac:dyDescent="0.3">
      <c r="D4467" s="12" t="s">
        <v>2482</v>
      </c>
      <c r="E4467" s="12" t="s">
        <v>282</v>
      </c>
      <c r="F4467" s="12" t="s">
        <v>292</v>
      </c>
      <c r="G4467" s="12" t="s">
        <v>291</v>
      </c>
      <c r="H4467" s="12" t="s">
        <v>1687</v>
      </c>
      <c r="I4467" s="12" t="s">
        <v>7931</v>
      </c>
      <c r="J4467" s="12" t="s">
        <v>7548</v>
      </c>
      <c r="K4467" s="12" t="s">
        <v>20304</v>
      </c>
      <c r="L4467" s="12" t="s">
        <v>2483</v>
      </c>
      <c r="M4467" s="12" t="s">
        <v>20305</v>
      </c>
      <c r="N4467" s="12" t="s">
        <v>7987</v>
      </c>
      <c r="O4467" s="12" t="s">
        <v>20306</v>
      </c>
      <c r="P4467" s="13" t="str">
        <f>+IFERROR(VLOOKUP(Table32[[#This Row],[Código_parroquial]],Table5[[#All],[CÓDIGO PARROQUIA]:[CLASIFICACIÓN]],5,0),+IFERROR(VLOOKUP(CONCATENATE(Table32[[#This Row],[Código Cantón]],"50"),Table5[[#All],[CÓDIGO PARROQUIA]:[CLASIFICACIÓN]],5,0),""))</f>
        <v/>
      </c>
      <c r="Q4467" s="13" t="str">
        <f>+IFERROR(VLOOKUP(Table32[[#This Row],[Código Cantón]],Table4[[#All],[CÓDIGO CANTÓN]:[CLASIFICACIÓN]],6,0),"")</f>
        <v/>
      </c>
    </row>
    <row r="4468" spans="4:17" x14ac:dyDescent="0.3">
      <c r="D4468" s="12" t="s">
        <v>2482</v>
      </c>
      <c r="E4468" s="12" t="s">
        <v>282</v>
      </c>
      <c r="F4468" s="12" t="s">
        <v>292</v>
      </c>
      <c r="G4468" s="12" t="s">
        <v>291</v>
      </c>
      <c r="H4468" s="12" t="s">
        <v>1687</v>
      </c>
      <c r="I4468" s="12" t="s">
        <v>7931</v>
      </c>
      <c r="J4468" s="12" t="s">
        <v>7548</v>
      </c>
      <c r="K4468" s="12" t="s">
        <v>20307</v>
      </c>
      <c r="L4468" s="12" t="s">
        <v>2483</v>
      </c>
      <c r="M4468" s="12" t="s">
        <v>20308</v>
      </c>
      <c r="N4468" s="12" t="s">
        <v>7987</v>
      </c>
      <c r="O4468" s="12" t="s">
        <v>20309</v>
      </c>
      <c r="P4468" s="13" t="str">
        <f>+IFERROR(VLOOKUP(Table32[[#This Row],[Código_parroquial]],Table5[[#All],[CÓDIGO PARROQUIA]:[CLASIFICACIÓN]],5,0),+IFERROR(VLOOKUP(CONCATENATE(Table32[[#This Row],[Código Cantón]],"50"),Table5[[#All],[CÓDIGO PARROQUIA]:[CLASIFICACIÓN]],5,0),""))</f>
        <v/>
      </c>
      <c r="Q4468" s="13" t="str">
        <f>+IFERROR(VLOOKUP(Table32[[#This Row],[Código Cantón]],Table4[[#All],[CÓDIGO CANTÓN]:[CLASIFICACIÓN]],6,0),"")</f>
        <v/>
      </c>
    </row>
    <row r="4469" spans="4:17" x14ac:dyDescent="0.3">
      <c r="D4469" s="12" t="s">
        <v>2482</v>
      </c>
      <c r="E4469" s="12" t="s">
        <v>282</v>
      </c>
      <c r="F4469" s="12" t="s">
        <v>292</v>
      </c>
      <c r="G4469" s="12" t="s">
        <v>291</v>
      </c>
      <c r="H4469" s="12" t="s">
        <v>1694</v>
      </c>
      <c r="I4469" s="12" t="s">
        <v>5744</v>
      </c>
      <c r="J4469" s="12" t="s">
        <v>7550</v>
      </c>
      <c r="K4469" s="12" t="s">
        <v>20310</v>
      </c>
      <c r="L4469" s="12" t="s">
        <v>2483</v>
      </c>
      <c r="M4469" s="12" t="s">
        <v>20311</v>
      </c>
      <c r="N4469" s="12" t="s">
        <v>7987</v>
      </c>
      <c r="O4469" s="12" t="s">
        <v>20312</v>
      </c>
      <c r="P4469" s="13" t="str">
        <f>+IFERROR(VLOOKUP(Table32[[#This Row],[Código_parroquial]],Table5[[#All],[CÓDIGO PARROQUIA]:[CLASIFICACIÓN]],5,0),+IFERROR(VLOOKUP(CONCATENATE(Table32[[#This Row],[Código Cantón]],"50"),Table5[[#All],[CÓDIGO PARROQUIA]:[CLASIFICACIÓN]],5,0),""))</f>
        <v/>
      </c>
      <c r="Q4469" s="13" t="str">
        <f>+IFERROR(VLOOKUP(Table32[[#This Row],[Código Cantón]],Table4[[#All],[CÓDIGO CANTÓN]:[CLASIFICACIÓN]],6,0),"")</f>
        <v/>
      </c>
    </row>
    <row r="4470" spans="4:17" x14ac:dyDescent="0.3">
      <c r="D4470" s="12" t="s">
        <v>2482</v>
      </c>
      <c r="E4470" s="12" t="s">
        <v>282</v>
      </c>
      <c r="F4470" s="12" t="s">
        <v>292</v>
      </c>
      <c r="G4470" s="12" t="s">
        <v>291</v>
      </c>
      <c r="H4470" s="12" t="s">
        <v>1688</v>
      </c>
      <c r="I4470" s="12" t="s">
        <v>1689</v>
      </c>
      <c r="J4470" s="12" t="s">
        <v>7548</v>
      </c>
      <c r="K4470" s="12" t="s">
        <v>20313</v>
      </c>
      <c r="L4470" s="12" t="s">
        <v>2483</v>
      </c>
      <c r="M4470" s="12" t="s">
        <v>20314</v>
      </c>
      <c r="N4470" s="12" t="s">
        <v>7987</v>
      </c>
      <c r="O4470" s="12" t="s">
        <v>20315</v>
      </c>
      <c r="P4470" s="13" t="str">
        <f>+IFERROR(VLOOKUP(Table32[[#This Row],[Código_parroquial]],Table5[[#All],[CÓDIGO PARROQUIA]:[CLASIFICACIÓN]],5,0),+IFERROR(VLOOKUP(CONCATENATE(Table32[[#This Row],[Código Cantón]],"50"),Table5[[#All],[CÓDIGO PARROQUIA]:[CLASIFICACIÓN]],5,0),""))</f>
        <v/>
      </c>
      <c r="Q4470" s="13" t="str">
        <f>+IFERROR(VLOOKUP(Table32[[#This Row],[Código Cantón]],Table4[[#All],[CÓDIGO CANTÓN]:[CLASIFICACIÓN]],6,0),"")</f>
        <v/>
      </c>
    </row>
    <row r="4471" spans="4:17" x14ac:dyDescent="0.3">
      <c r="D4471" s="12" t="s">
        <v>2482</v>
      </c>
      <c r="E4471" s="12" t="s">
        <v>282</v>
      </c>
      <c r="F4471" s="12" t="s">
        <v>292</v>
      </c>
      <c r="G4471" s="12" t="s">
        <v>291</v>
      </c>
      <c r="H4471" s="12" t="s">
        <v>1687</v>
      </c>
      <c r="I4471" s="12" t="s">
        <v>7931</v>
      </c>
      <c r="J4471" s="12" t="s">
        <v>7548</v>
      </c>
      <c r="K4471" s="12" t="s">
        <v>20316</v>
      </c>
      <c r="L4471" s="12" t="s">
        <v>2483</v>
      </c>
      <c r="M4471" s="12" t="s">
        <v>20317</v>
      </c>
      <c r="N4471" s="12" t="s">
        <v>7987</v>
      </c>
      <c r="O4471" s="12" t="s">
        <v>20318</v>
      </c>
      <c r="P4471" s="13" t="str">
        <f>+IFERROR(VLOOKUP(Table32[[#This Row],[Código_parroquial]],Table5[[#All],[CÓDIGO PARROQUIA]:[CLASIFICACIÓN]],5,0),+IFERROR(VLOOKUP(CONCATENATE(Table32[[#This Row],[Código Cantón]],"50"),Table5[[#All],[CÓDIGO PARROQUIA]:[CLASIFICACIÓN]],5,0),""))</f>
        <v/>
      </c>
      <c r="Q4471" s="13" t="str">
        <f>+IFERROR(VLOOKUP(Table32[[#This Row],[Código Cantón]],Table4[[#All],[CÓDIGO CANTÓN]:[CLASIFICACIÓN]],6,0),"")</f>
        <v/>
      </c>
    </row>
    <row r="4472" spans="4:17" x14ac:dyDescent="0.3">
      <c r="D4472" s="12" t="s">
        <v>2482</v>
      </c>
      <c r="E4472" s="12" t="s">
        <v>282</v>
      </c>
      <c r="F4472" s="12" t="s">
        <v>292</v>
      </c>
      <c r="G4472" s="12" t="s">
        <v>291</v>
      </c>
      <c r="H4472" s="12" t="s">
        <v>1690</v>
      </c>
      <c r="I4472" s="12" t="s">
        <v>1691</v>
      </c>
      <c r="J4472" s="12" t="s">
        <v>7548</v>
      </c>
      <c r="K4472" s="12" t="s">
        <v>20319</v>
      </c>
      <c r="L4472" s="12" t="s">
        <v>2483</v>
      </c>
      <c r="M4472" s="12" t="s">
        <v>20320</v>
      </c>
      <c r="N4472" s="12" t="s">
        <v>7987</v>
      </c>
      <c r="O4472" s="12" t="s">
        <v>20280</v>
      </c>
      <c r="P4472" s="13" t="str">
        <f>+IFERROR(VLOOKUP(Table32[[#This Row],[Código_parroquial]],Table5[[#All],[CÓDIGO PARROQUIA]:[CLASIFICACIÓN]],5,0),+IFERROR(VLOOKUP(CONCATENATE(Table32[[#This Row],[Código Cantón]],"50"),Table5[[#All],[CÓDIGO PARROQUIA]:[CLASIFICACIÓN]],5,0),""))</f>
        <v/>
      </c>
      <c r="Q4472" s="13" t="str">
        <f>+IFERROR(VLOOKUP(Table32[[#This Row],[Código Cantón]],Table4[[#All],[CÓDIGO CANTÓN]:[CLASIFICACIÓN]],6,0),"")</f>
        <v/>
      </c>
    </row>
    <row r="4473" spans="4:17" x14ac:dyDescent="0.3">
      <c r="D4473" s="12" t="s">
        <v>2482</v>
      </c>
      <c r="E4473" s="12" t="s">
        <v>282</v>
      </c>
      <c r="F4473" s="12" t="s">
        <v>292</v>
      </c>
      <c r="G4473" s="12" t="s">
        <v>291</v>
      </c>
      <c r="H4473" s="12" t="s">
        <v>1687</v>
      </c>
      <c r="I4473" s="12" t="s">
        <v>7931</v>
      </c>
      <c r="J4473" s="12" t="s">
        <v>7548</v>
      </c>
      <c r="K4473" s="12" t="s">
        <v>20321</v>
      </c>
      <c r="L4473" s="12" t="s">
        <v>2483</v>
      </c>
      <c r="M4473" s="12" t="s">
        <v>20322</v>
      </c>
      <c r="N4473" s="12" t="s">
        <v>7987</v>
      </c>
      <c r="O4473" s="12" t="s">
        <v>20323</v>
      </c>
      <c r="P4473" s="13" t="str">
        <f>+IFERROR(VLOOKUP(Table32[[#This Row],[Código_parroquial]],Table5[[#All],[CÓDIGO PARROQUIA]:[CLASIFICACIÓN]],5,0),+IFERROR(VLOOKUP(CONCATENATE(Table32[[#This Row],[Código Cantón]],"50"),Table5[[#All],[CÓDIGO PARROQUIA]:[CLASIFICACIÓN]],5,0),""))</f>
        <v/>
      </c>
      <c r="Q4473" s="13" t="str">
        <f>+IFERROR(VLOOKUP(Table32[[#This Row],[Código Cantón]],Table4[[#All],[CÓDIGO CANTÓN]:[CLASIFICACIÓN]],6,0),"")</f>
        <v/>
      </c>
    </row>
    <row r="4474" spans="4:17" x14ac:dyDescent="0.3">
      <c r="D4474" s="12" t="s">
        <v>2482</v>
      </c>
      <c r="E4474" s="12" t="s">
        <v>282</v>
      </c>
      <c r="F4474" s="12" t="s">
        <v>292</v>
      </c>
      <c r="G4474" s="12" t="s">
        <v>291</v>
      </c>
      <c r="H4474" s="12" t="s">
        <v>1690</v>
      </c>
      <c r="I4474" s="12" t="s">
        <v>1691</v>
      </c>
      <c r="J4474" s="12" t="s">
        <v>7548</v>
      </c>
      <c r="K4474" s="12" t="s">
        <v>20324</v>
      </c>
      <c r="L4474" s="12" t="s">
        <v>2483</v>
      </c>
      <c r="M4474" s="12" t="s">
        <v>20325</v>
      </c>
      <c r="N4474" s="12" t="s">
        <v>7987</v>
      </c>
      <c r="O4474" s="12" t="s">
        <v>20326</v>
      </c>
      <c r="P4474" s="13" t="str">
        <f>+IFERROR(VLOOKUP(Table32[[#This Row],[Código_parroquial]],Table5[[#All],[CÓDIGO PARROQUIA]:[CLASIFICACIÓN]],5,0),+IFERROR(VLOOKUP(CONCATENATE(Table32[[#This Row],[Código Cantón]],"50"),Table5[[#All],[CÓDIGO PARROQUIA]:[CLASIFICACIÓN]],5,0),""))</f>
        <v/>
      </c>
      <c r="Q4474" s="13" t="str">
        <f>+IFERROR(VLOOKUP(Table32[[#This Row],[Código Cantón]],Table4[[#All],[CÓDIGO CANTÓN]:[CLASIFICACIÓN]],6,0),"")</f>
        <v/>
      </c>
    </row>
    <row r="4475" spans="4:17" x14ac:dyDescent="0.3">
      <c r="D4475" s="12" t="s">
        <v>2482</v>
      </c>
      <c r="E4475" s="12" t="s">
        <v>282</v>
      </c>
      <c r="F4475" s="12" t="s">
        <v>292</v>
      </c>
      <c r="G4475" s="12" t="s">
        <v>291</v>
      </c>
      <c r="H4475" s="12" t="s">
        <v>1687</v>
      </c>
      <c r="I4475" s="12" t="s">
        <v>7931</v>
      </c>
      <c r="J4475" s="12" t="s">
        <v>7548</v>
      </c>
      <c r="K4475" s="12" t="s">
        <v>20327</v>
      </c>
      <c r="L4475" s="12" t="s">
        <v>2483</v>
      </c>
      <c r="M4475" s="12" t="s">
        <v>20328</v>
      </c>
      <c r="N4475" s="12" t="s">
        <v>7987</v>
      </c>
      <c r="O4475" s="12" t="s">
        <v>20329</v>
      </c>
      <c r="P4475" s="13" t="str">
        <f>+IFERROR(VLOOKUP(Table32[[#This Row],[Código_parroquial]],Table5[[#All],[CÓDIGO PARROQUIA]:[CLASIFICACIÓN]],5,0),+IFERROR(VLOOKUP(CONCATENATE(Table32[[#This Row],[Código Cantón]],"50"),Table5[[#All],[CÓDIGO PARROQUIA]:[CLASIFICACIÓN]],5,0),""))</f>
        <v/>
      </c>
      <c r="Q4475" s="13" t="str">
        <f>+IFERROR(VLOOKUP(Table32[[#This Row],[Código Cantón]],Table4[[#All],[CÓDIGO CANTÓN]:[CLASIFICACIÓN]],6,0),"")</f>
        <v/>
      </c>
    </row>
    <row r="4476" spans="4:17" x14ac:dyDescent="0.3">
      <c r="D4476" s="12" t="s">
        <v>2482</v>
      </c>
      <c r="E4476" s="12" t="s">
        <v>282</v>
      </c>
      <c r="F4476" s="12" t="s">
        <v>292</v>
      </c>
      <c r="G4476" s="12" t="s">
        <v>291</v>
      </c>
      <c r="H4476" s="12" t="s">
        <v>1703</v>
      </c>
      <c r="I4476" s="12" t="s">
        <v>5758</v>
      </c>
      <c r="J4476" s="12" t="s">
        <v>7550</v>
      </c>
      <c r="K4476" s="12" t="s">
        <v>20330</v>
      </c>
      <c r="L4476" s="12" t="s">
        <v>2483</v>
      </c>
      <c r="M4476" s="12" t="s">
        <v>20331</v>
      </c>
      <c r="N4476" s="12" t="s">
        <v>7980</v>
      </c>
      <c r="O4476" s="12" t="s">
        <v>20332</v>
      </c>
      <c r="P4476" s="13" t="str">
        <f>+IFERROR(VLOOKUP(Table32[[#This Row],[Código_parroquial]],Table5[[#All],[CÓDIGO PARROQUIA]:[CLASIFICACIÓN]],5,0),+IFERROR(VLOOKUP(CONCATENATE(Table32[[#This Row],[Código Cantón]],"50"),Table5[[#All],[CÓDIGO PARROQUIA]:[CLASIFICACIÓN]],5,0),""))</f>
        <v/>
      </c>
      <c r="Q4476" s="13" t="str">
        <f>+IFERROR(VLOOKUP(Table32[[#This Row],[Código Cantón]],Table4[[#All],[CÓDIGO CANTÓN]:[CLASIFICACIÓN]],6,0),"")</f>
        <v/>
      </c>
    </row>
    <row r="4477" spans="4:17" x14ac:dyDescent="0.3">
      <c r="D4477" s="12" t="s">
        <v>2482</v>
      </c>
      <c r="E4477" s="12" t="s">
        <v>282</v>
      </c>
      <c r="F4477" s="12" t="s">
        <v>292</v>
      </c>
      <c r="G4477" s="12" t="s">
        <v>291</v>
      </c>
      <c r="H4477" s="12" t="s">
        <v>1687</v>
      </c>
      <c r="I4477" s="12" t="s">
        <v>7931</v>
      </c>
      <c r="J4477" s="12" t="s">
        <v>7548</v>
      </c>
      <c r="K4477" s="12" t="s">
        <v>20333</v>
      </c>
      <c r="L4477" s="12" t="s">
        <v>2483</v>
      </c>
      <c r="M4477" s="12" t="s">
        <v>20334</v>
      </c>
      <c r="N4477" s="12" t="s">
        <v>7980</v>
      </c>
      <c r="O4477" s="12" t="s">
        <v>20335</v>
      </c>
      <c r="P4477" s="13" t="str">
        <f>+IFERROR(VLOOKUP(Table32[[#This Row],[Código_parroquial]],Table5[[#All],[CÓDIGO PARROQUIA]:[CLASIFICACIÓN]],5,0),+IFERROR(VLOOKUP(CONCATENATE(Table32[[#This Row],[Código Cantón]],"50"),Table5[[#All],[CÓDIGO PARROQUIA]:[CLASIFICACIÓN]],5,0),""))</f>
        <v/>
      </c>
      <c r="Q4477" s="13" t="str">
        <f>+IFERROR(VLOOKUP(Table32[[#This Row],[Código Cantón]],Table4[[#All],[CÓDIGO CANTÓN]:[CLASIFICACIÓN]],6,0),"")</f>
        <v/>
      </c>
    </row>
    <row r="4478" spans="4:17" x14ac:dyDescent="0.3">
      <c r="D4478" s="12" t="s">
        <v>2482</v>
      </c>
      <c r="E4478" s="12" t="s">
        <v>282</v>
      </c>
      <c r="F4478" s="12" t="s">
        <v>292</v>
      </c>
      <c r="G4478" s="12" t="s">
        <v>291</v>
      </c>
      <c r="H4478" s="12" t="s">
        <v>1694</v>
      </c>
      <c r="I4478" s="12" t="s">
        <v>5744</v>
      </c>
      <c r="J4478" s="12" t="s">
        <v>7550</v>
      </c>
      <c r="K4478" s="12" t="s">
        <v>20336</v>
      </c>
      <c r="L4478" s="12" t="s">
        <v>2483</v>
      </c>
      <c r="M4478" s="12" t="s">
        <v>20337</v>
      </c>
      <c r="N4478" s="12" t="s">
        <v>7987</v>
      </c>
      <c r="O4478" s="12" t="s">
        <v>20338</v>
      </c>
      <c r="P4478" s="13" t="str">
        <f>+IFERROR(VLOOKUP(Table32[[#This Row],[Código_parroquial]],Table5[[#All],[CÓDIGO PARROQUIA]:[CLASIFICACIÓN]],5,0),+IFERROR(VLOOKUP(CONCATENATE(Table32[[#This Row],[Código Cantón]],"50"),Table5[[#All],[CÓDIGO PARROQUIA]:[CLASIFICACIÓN]],5,0),""))</f>
        <v/>
      </c>
      <c r="Q4478" s="13" t="str">
        <f>+IFERROR(VLOOKUP(Table32[[#This Row],[Código Cantón]],Table4[[#All],[CÓDIGO CANTÓN]:[CLASIFICACIÓN]],6,0),"")</f>
        <v/>
      </c>
    </row>
    <row r="4479" spans="4:17" x14ac:dyDescent="0.3">
      <c r="D4479" s="12" t="s">
        <v>2482</v>
      </c>
      <c r="E4479" s="12" t="s">
        <v>282</v>
      </c>
      <c r="F4479" s="12" t="s">
        <v>292</v>
      </c>
      <c r="G4479" s="12" t="s">
        <v>291</v>
      </c>
      <c r="H4479" s="12" t="s">
        <v>1694</v>
      </c>
      <c r="I4479" s="12" t="s">
        <v>5744</v>
      </c>
      <c r="J4479" s="12" t="s">
        <v>7550</v>
      </c>
      <c r="K4479" s="12" t="s">
        <v>20339</v>
      </c>
      <c r="L4479" s="12" t="s">
        <v>2483</v>
      </c>
      <c r="M4479" s="12" t="s">
        <v>20340</v>
      </c>
      <c r="N4479" s="12" t="s">
        <v>7987</v>
      </c>
      <c r="O4479" s="12" t="s">
        <v>20341</v>
      </c>
      <c r="P4479" s="13" t="str">
        <f>+IFERROR(VLOOKUP(Table32[[#This Row],[Código_parroquial]],Table5[[#All],[CÓDIGO PARROQUIA]:[CLASIFICACIÓN]],5,0),+IFERROR(VLOOKUP(CONCATENATE(Table32[[#This Row],[Código Cantón]],"50"),Table5[[#All],[CÓDIGO PARROQUIA]:[CLASIFICACIÓN]],5,0),""))</f>
        <v/>
      </c>
      <c r="Q4479" s="13" t="str">
        <f>+IFERROR(VLOOKUP(Table32[[#This Row],[Código Cantón]],Table4[[#All],[CÓDIGO CANTÓN]:[CLASIFICACIÓN]],6,0),"")</f>
        <v/>
      </c>
    </row>
    <row r="4480" spans="4:17" x14ac:dyDescent="0.3">
      <c r="D4480" s="12" t="s">
        <v>2482</v>
      </c>
      <c r="E4480" s="12" t="s">
        <v>282</v>
      </c>
      <c r="F4480" s="12" t="s">
        <v>292</v>
      </c>
      <c r="G4480" s="12" t="s">
        <v>291</v>
      </c>
      <c r="H4480" s="12" t="s">
        <v>1690</v>
      </c>
      <c r="I4480" s="12" t="s">
        <v>1691</v>
      </c>
      <c r="J4480" s="12" t="s">
        <v>7548</v>
      </c>
      <c r="K4480" s="12" t="s">
        <v>20342</v>
      </c>
      <c r="L4480" s="12" t="s">
        <v>2483</v>
      </c>
      <c r="M4480" s="12" t="s">
        <v>20343</v>
      </c>
      <c r="N4480" s="12" t="s">
        <v>7980</v>
      </c>
      <c r="O4480" s="12" t="s">
        <v>20344</v>
      </c>
      <c r="P4480" s="13" t="str">
        <f>+IFERROR(VLOOKUP(Table32[[#This Row],[Código_parroquial]],Table5[[#All],[CÓDIGO PARROQUIA]:[CLASIFICACIÓN]],5,0),+IFERROR(VLOOKUP(CONCATENATE(Table32[[#This Row],[Código Cantón]],"50"),Table5[[#All],[CÓDIGO PARROQUIA]:[CLASIFICACIÓN]],5,0),""))</f>
        <v/>
      </c>
      <c r="Q4480" s="13" t="str">
        <f>+IFERROR(VLOOKUP(Table32[[#This Row],[Código Cantón]],Table4[[#All],[CÓDIGO CANTÓN]:[CLASIFICACIÓN]],6,0),"")</f>
        <v/>
      </c>
    </row>
    <row r="4481" spans="4:17" x14ac:dyDescent="0.3">
      <c r="D4481" s="12" t="s">
        <v>2482</v>
      </c>
      <c r="E4481" s="12" t="s">
        <v>282</v>
      </c>
      <c r="F4481" s="12" t="s">
        <v>292</v>
      </c>
      <c r="G4481" s="12" t="s">
        <v>291</v>
      </c>
      <c r="H4481" s="12" t="s">
        <v>1688</v>
      </c>
      <c r="I4481" s="12" t="s">
        <v>1689</v>
      </c>
      <c r="J4481" s="12" t="s">
        <v>7548</v>
      </c>
      <c r="K4481" s="12" t="s">
        <v>20345</v>
      </c>
      <c r="L4481" s="12" t="s">
        <v>2483</v>
      </c>
      <c r="M4481" s="12" t="s">
        <v>20346</v>
      </c>
      <c r="N4481" s="12" t="s">
        <v>7987</v>
      </c>
      <c r="O4481" s="12" t="s">
        <v>20347</v>
      </c>
      <c r="P4481" s="13" t="str">
        <f>+IFERROR(VLOOKUP(Table32[[#This Row],[Código_parroquial]],Table5[[#All],[CÓDIGO PARROQUIA]:[CLASIFICACIÓN]],5,0),+IFERROR(VLOOKUP(CONCATENATE(Table32[[#This Row],[Código Cantón]],"50"),Table5[[#All],[CÓDIGO PARROQUIA]:[CLASIFICACIÓN]],5,0),""))</f>
        <v/>
      </c>
      <c r="Q4481" s="13" t="str">
        <f>+IFERROR(VLOOKUP(Table32[[#This Row],[Código Cantón]],Table4[[#All],[CÓDIGO CANTÓN]:[CLASIFICACIÓN]],6,0),"")</f>
        <v/>
      </c>
    </row>
    <row r="4482" spans="4:17" x14ac:dyDescent="0.3">
      <c r="D4482" s="12" t="s">
        <v>2482</v>
      </c>
      <c r="E4482" s="12" t="s">
        <v>282</v>
      </c>
      <c r="F4482" s="12" t="s">
        <v>292</v>
      </c>
      <c r="G4482" s="12" t="s">
        <v>291</v>
      </c>
      <c r="H4482" s="12" t="s">
        <v>1690</v>
      </c>
      <c r="I4482" s="12" t="s">
        <v>1691</v>
      </c>
      <c r="J4482" s="12" t="s">
        <v>7548</v>
      </c>
      <c r="K4482" s="12" t="s">
        <v>20348</v>
      </c>
      <c r="L4482" s="12" t="s">
        <v>2483</v>
      </c>
      <c r="M4482" s="12" t="s">
        <v>20349</v>
      </c>
      <c r="N4482" s="12" t="s">
        <v>7987</v>
      </c>
      <c r="O4482" s="12" t="s">
        <v>20350</v>
      </c>
      <c r="P4482" s="13" t="str">
        <f>+IFERROR(VLOOKUP(Table32[[#This Row],[Código_parroquial]],Table5[[#All],[CÓDIGO PARROQUIA]:[CLASIFICACIÓN]],5,0),+IFERROR(VLOOKUP(CONCATENATE(Table32[[#This Row],[Código Cantón]],"50"),Table5[[#All],[CÓDIGO PARROQUIA]:[CLASIFICACIÓN]],5,0),""))</f>
        <v/>
      </c>
      <c r="Q4482" s="13" t="str">
        <f>+IFERROR(VLOOKUP(Table32[[#This Row],[Código Cantón]],Table4[[#All],[CÓDIGO CANTÓN]:[CLASIFICACIÓN]],6,0),"")</f>
        <v/>
      </c>
    </row>
    <row r="4483" spans="4:17" x14ac:dyDescent="0.3">
      <c r="D4483" s="12" t="s">
        <v>2482</v>
      </c>
      <c r="E4483" s="12" t="s">
        <v>282</v>
      </c>
      <c r="F4483" s="12" t="s">
        <v>292</v>
      </c>
      <c r="G4483" s="12" t="s">
        <v>291</v>
      </c>
      <c r="H4483" s="12" t="s">
        <v>1694</v>
      </c>
      <c r="I4483" s="12" t="s">
        <v>5744</v>
      </c>
      <c r="J4483" s="12" t="s">
        <v>7550</v>
      </c>
      <c r="K4483" s="12" t="s">
        <v>20351</v>
      </c>
      <c r="L4483" s="12" t="s">
        <v>2483</v>
      </c>
      <c r="M4483" s="12" t="s">
        <v>20352</v>
      </c>
      <c r="N4483" s="12" t="s">
        <v>7987</v>
      </c>
      <c r="O4483" s="12" t="s">
        <v>20353</v>
      </c>
      <c r="P4483" s="13" t="str">
        <f>+IFERROR(VLOOKUP(Table32[[#This Row],[Código_parroquial]],Table5[[#All],[CÓDIGO PARROQUIA]:[CLASIFICACIÓN]],5,0),+IFERROR(VLOOKUP(CONCATENATE(Table32[[#This Row],[Código Cantón]],"50"),Table5[[#All],[CÓDIGO PARROQUIA]:[CLASIFICACIÓN]],5,0),""))</f>
        <v/>
      </c>
      <c r="Q4483" s="13" t="str">
        <f>+IFERROR(VLOOKUP(Table32[[#This Row],[Código Cantón]],Table4[[#All],[CÓDIGO CANTÓN]:[CLASIFICACIÓN]],6,0),"")</f>
        <v/>
      </c>
    </row>
    <row r="4484" spans="4:17" x14ac:dyDescent="0.3">
      <c r="D4484" s="12" t="s">
        <v>2482</v>
      </c>
      <c r="E4484" s="12" t="s">
        <v>282</v>
      </c>
      <c r="F4484" s="12" t="s">
        <v>292</v>
      </c>
      <c r="G4484" s="12" t="s">
        <v>291</v>
      </c>
      <c r="H4484" s="12" t="s">
        <v>1690</v>
      </c>
      <c r="I4484" s="12" t="s">
        <v>1691</v>
      </c>
      <c r="J4484" s="12" t="s">
        <v>7548</v>
      </c>
      <c r="K4484" s="12" t="s">
        <v>20354</v>
      </c>
      <c r="L4484" s="12" t="s">
        <v>2483</v>
      </c>
      <c r="M4484" s="12" t="s">
        <v>20355</v>
      </c>
      <c r="N4484" s="12" t="s">
        <v>7980</v>
      </c>
      <c r="O4484" s="12" t="s">
        <v>20356</v>
      </c>
      <c r="P4484" s="13" t="str">
        <f>+IFERROR(VLOOKUP(Table32[[#This Row],[Código_parroquial]],Table5[[#All],[CÓDIGO PARROQUIA]:[CLASIFICACIÓN]],5,0),+IFERROR(VLOOKUP(CONCATENATE(Table32[[#This Row],[Código Cantón]],"50"),Table5[[#All],[CÓDIGO PARROQUIA]:[CLASIFICACIÓN]],5,0),""))</f>
        <v/>
      </c>
      <c r="Q4484" s="13" t="str">
        <f>+IFERROR(VLOOKUP(Table32[[#This Row],[Código Cantón]],Table4[[#All],[CÓDIGO CANTÓN]:[CLASIFICACIÓN]],6,0),"")</f>
        <v/>
      </c>
    </row>
    <row r="4485" spans="4:17" x14ac:dyDescent="0.3">
      <c r="D4485" s="12" t="s">
        <v>2482</v>
      </c>
      <c r="E4485" s="12" t="s">
        <v>282</v>
      </c>
      <c r="F4485" s="12" t="s">
        <v>292</v>
      </c>
      <c r="G4485" s="12" t="s">
        <v>291</v>
      </c>
      <c r="H4485" s="12" t="s">
        <v>1687</v>
      </c>
      <c r="I4485" s="12" t="s">
        <v>7931</v>
      </c>
      <c r="J4485" s="12" t="s">
        <v>7548</v>
      </c>
      <c r="K4485" s="12" t="s">
        <v>20357</v>
      </c>
      <c r="L4485" s="12" t="s">
        <v>2483</v>
      </c>
      <c r="M4485" s="12" t="s">
        <v>20358</v>
      </c>
      <c r="N4485" s="12" t="s">
        <v>7987</v>
      </c>
      <c r="O4485" s="12" t="s">
        <v>20359</v>
      </c>
      <c r="P4485" s="13" t="str">
        <f>+IFERROR(VLOOKUP(Table32[[#This Row],[Código_parroquial]],Table5[[#All],[CÓDIGO PARROQUIA]:[CLASIFICACIÓN]],5,0),+IFERROR(VLOOKUP(CONCATENATE(Table32[[#This Row],[Código Cantón]],"50"),Table5[[#All],[CÓDIGO PARROQUIA]:[CLASIFICACIÓN]],5,0),""))</f>
        <v/>
      </c>
      <c r="Q4485" s="13" t="str">
        <f>+IFERROR(VLOOKUP(Table32[[#This Row],[Código Cantón]],Table4[[#All],[CÓDIGO CANTÓN]:[CLASIFICACIÓN]],6,0),"")</f>
        <v/>
      </c>
    </row>
    <row r="4486" spans="4:17" x14ac:dyDescent="0.3">
      <c r="D4486" s="12" t="s">
        <v>2482</v>
      </c>
      <c r="E4486" s="12" t="s">
        <v>282</v>
      </c>
      <c r="F4486" s="12" t="s">
        <v>294</v>
      </c>
      <c r="G4486" s="12" t="s">
        <v>293</v>
      </c>
      <c r="H4486" s="12" t="s">
        <v>1705</v>
      </c>
      <c r="I4486" s="12" t="s">
        <v>294</v>
      </c>
      <c r="J4486" s="12" t="s">
        <v>7548</v>
      </c>
      <c r="K4486" s="12" t="s">
        <v>20360</v>
      </c>
      <c r="L4486" s="12" t="s">
        <v>2483</v>
      </c>
      <c r="M4486" s="12" t="s">
        <v>20361</v>
      </c>
      <c r="N4486" s="12" t="s">
        <v>7987</v>
      </c>
      <c r="O4486" s="12" t="s">
        <v>2694</v>
      </c>
      <c r="P4486" s="13" t="str">
        <f>+IFERROR(VLOOKUP(Table32[[#This Row],[Código_parroquial]],Table5[[#All],[CÓDIGO PARROQUIA]:[CLASIFICACIÓN]],5,0),+IFERROR(VLOOKUP(CONCATENATE(Table32[[#This Row],[Código Cantón]],"50"),Table5[[#All],[CÓDIGO PARROQUIA]:[CLASIFICACIÓN]],5,0),""))</f>
        <v/>
      </c>
      <c r="Q4486" s="13" t="str">
        <f>+IFERROR(VLOOKUP(Table32[[#This Row],[Código Cantón]],Table4[[#All],[CÓDIGO CANTÓN]:[CLASIFICACIÓN]],6,0),"")</f>
        <v/>
      </c>
    </row>
    <row r="4487" spans="4:17" x14ac:dyDescent="0.3">
      <c r="D4487" s="12" t="s">
        <v>2482</v>
      </c>
      <c r="E4487" s="12" t="s">
        <v>282</v>
      </c>
      <c r="F4487" s="12" t="s">
        <v>294</v>
      </c>
      <c r="G4487" s="12" t="s">
        <v>293</v>
      </c>
      <c r="H4487" s="12" t="s">
        <v>1705</v>
      </c>
      <c r="I4487" s="12" t="s">
        <v>294</v>
      </c>
      <c r="J4487" s="12" t="s">
        <v>7548</v>
      </c>
      <c r="K4487" s="12" t="s">
        <v>20362</v>
      </c>
      <c r="L4487" s="12" t="s">
        <v>2483</v>
      </c>
      <c r="M4487" s="12" t="s">
        <v>18698</v>
      </c>
      <c r="N4487" s="12" t="s">
        <v>7987</v>
      </c>
      <c r="O4487" s="12" t="s">
        <v>20363</v>
      </c>
      <c r="P4487" s="13" t="str">
        <f>+IFERROR(VLOOKUP(Table32[[#This Row],[Código_parroquial]],Table5[[#All],[CÓDIGO PARROQUIA]:[CLASIFICACIÓN]],5,0),+IFERROR(VLOOKUP(CONCATENATE(Table32[[#This Row],[Código Cantón]],"50"),Table5[[#All],[CÓDIGO PARROQUIA]:[CLASIFICACIÓN]],5,0),""))</f>
        <v/>
      </c>
      <c r="Q4487" s="13" t="str">
        <f>+IFERROR(VLOOKUP(Table32[[#This Row],[Código Cantón]],Table4[[#All],[CÓDIGO CANTÓN]:[CLASIFICACIÓN]],6,0),"")</f>
        <v/>
      </c>
    </row>
    <row r="4488" spans="4:17" x14ac:dyDescent="0.3">
      <c r="D4488" s="12" t="s">
        <v>2482</v>
      </c>
      <c r="E4488" s="12" t="s">
        <v>282</v>
      </c>
      <c r="F4488" s="12" t="s">
        <v>294</v>
      </c>
      <c r="G4488" s="12" t="s">
        <v>293</v>
      </c>
      <c r="H4488" s="12" t="s">
        <v>1705</v>
      </c>
      <c r="I4488" s="12" t="s">
        <v>294</v>
      </c>
      <c r="J4488" s="12" t="s">
        <v>7548</v>
      </c>
      <c r="K4488" s="12" t="s">
        <v>20364</v>
      </c>
      <c r="L4488" s="12" t="s">
        <v>2483</v>
      </c>
      <c r="M4488" s="12" t="s">
        <v>20365</v>
      </c>
      <c r="N4488" s="12" t="s">
        <v>7987</v>
      </c>
      <c r="O4488" s="12" t="s">
        <v>20366</v>
      </c>
      <c r="P4488" s="13" t="str">
        <f>+IFERROR(VLOOKUP(Table32[[#This Row],[Código_parroquial]],Table5[[#All],[CÓDIGO PARROQUIA]:[CLASIFICACIÓN]],5,0),+IFERROR(VLOOKUP(CONCATENATE(Table32[[#This Row],[Código Cantón]],"50"),Table5[[#All],[CÓDIGO PARROQUIA]:[CLASIFICACIÓN]],5,0),""))</f>
        <v/>
      </c>
      <c r="Q4488" s="13" t="str">
        <f>+IFERROR(VLOOKUP(Table32[[#This Row],[Código Cantón]],Table4[[#All],[CÓDIGO CANTÓN]:[CLASIFICACIÓN]],6,0),"")</f>
        <v/>
      </c>
    </row>
    <row r="4489" spans="4:17" x14ac:dyDescent="0.3">
      <c r="D4489" s="12" t="s">
        <v>2482</v>
      </c>
      <c r="E4489" s="12" t="s">
        <v>282</v>
      </c>
      <c r="F4489" s="12" t="s">
        <v>294</v>
      </c>
      <c r="G4489" s="12" t="s">
        <v>293</v>
      </c>
      <c r="H4489" s="12" t="s">
        <v>1705</v>
      </c>
      <c r="I4489" s="12" t="s">
        <v>294</v>
      </c>
      <c r="J4489" s="12" t="s">
        <v>7548</v>
      </c>
      <c r="K4489" s="12" t="s">
        <v>20367</v>
      </c>
      <c r="L4489" s="12" t="s">
        <v>2483</v>
      </c>
      <c r="M4489" s="12" t="s">
        <v>20368</v>
      </c>
      <c r="N4489" s="12" t="s">
        <v>7987</v>
      </c>
      <c r="O4489" s="12" t="s">
        <v>20369</v>
      </c>
      <c r="P4489" s="13" t="str">
        <f>+IFERROR(VLOOKUP(Table32[[#This Row],[Código_parroquial]],Table5[[#All],[CÓDIGO PARROQUIA]:[CLASIFICACIÓN]],5,0),+IFERROR(VLOOKUP(CONCATENATE(Table32[[#This Row],[Código Cantón]],"50"),Table5[[#All],[CÓDIGO PARROQUIA]:[CLASIFICACIÓN]],5,0),""))</f>
        <v/>
      </c>
      <c r="Q4489" s="13" t="str">
        <f>+IFERROR(VLOOKUP(Table32[[#This Row],[Código Cantón]],Table4[[#All],[CÓDIGO CANTÓN]:[CLASIFICACIÓN]],6,0),"")</f>
        <v/>
      </c>
    </row>
    <row r="4490" spans="4:17" x14ac:dyDescent="0.3">
      <c r="D4490" s="12" t="s">
        <v>2482</v>
      </c>
      <c r="E4490" s="12" t="s">
        <v>282</v>
      </c>
      <c r="F4490" s="12" t="s">
        <v>294</v>
      </c>
      <c r="G4490" s="12" t="s">
        <v>293</v>
      </c>
      <c r="H4490" s="12" t="s">
        <v>1705</v>
      </c>
      <c r="I4490" s="12" t="s">
        <v>294</v>
      </c>
      <c r="J4490" s="12" t="s">
        <v>7548</v>
      </c>
      <c r="K4490" s="12" t="s">
        <v>20370</v>
      </c>
      <c r="L4490" s="12" t="s">
        <v>2483</v>
      </c>
      <c r="M4490" s="12" t="s">
        <v>20371</v>
      </c>
      <c r="N4490" s="12" t="s">
        <v>7987</v>
      </c>
      <c r="O4490" s="12" t="s">
        <v>20372</v>
      </c>
      <c r="P4490" s="13" t="str">
        <f>+IFERROR(VLOOKUP(Table32[[#This Row],[Código_parroquial]],Table5[[#All],[CÓDIGO PARROQUIA]:[CLASIFICACIÓN]],5,0),+IFERROR(VLOOKUP(CONCATENATE(Table32[[#This Row],[Código Cantón]],"50"),Table5[[#All],[CÓDIGO PARROQUIA]:[CLASIFICACIÓN]],5,0),""))</f>
        <v/>
      </c>
      <c r="Q4490" s="13" t="str">
        <f>+IFERROR(VLOOKUP(Table32[[#This Row],[Código Cantón]],Table4[[#All],[CÓDIGO CANTÓN]:[CLASIFICACIÓN]],6,0),"")</f>
        <v/>
      </c>
    </row>
    <row r="4491" spans="4:17" x14ac:dyDescent="0.3">
      <c r="D4491" s="12" t="s">
        <v>2482</v>
      </c>
      <c r="E4491" s="12" t="s">
        <v>282</v>
      </c>
      <c r="F4491" s="12" t="s">
        <v>294</v>
      </c>
      <c r="G4491" s="12" t="s">
        <v>293</v>
      </c>
      <c r="H4491" s="12" t="s">
        <v>1705</v>
      </c>
      <c r="I4491" s="12" t="s">
        <v>294</v>
      </c>
      <c r="J4491" s="12" t="s">
        <v>7548</v>
      </c>
      <c r="K4491" s="12" t="s">
        <v>20373</v>
      </c>
      <c r="L4491" s="12" t="s">
        <v>2483</v>
      </c>
      <c r="M4491" s="12" t="s">
        <v>2504</v>
      </c>
      <c r="N4491" s="12" t="s">
        <v>7980</v>
      </c>
      <c r="O4491" s="12" t="s">
        <v>20374</v>
      </c>
      <c r="P4491" s="13" t="str">
        <f>+IFERROR(VLOOKUP(Table32[[#This Row],[Código_parroquial]],Table5[[#All],[CÓDIGO PARROQUIA]:[CLASIFICACIÓN]],5,0),+IFERROR(VLOOKUP(CONCATENATE(Table32[[#This Row],[Código Cantón]],"50"),Table5[[#All],[CÓDIGO PARROQUIA]:[CLASIFICACIÓN]],5,0),""))</f>
        <v/>
      </c>
      <c r="Q4491" s="13" t="str">
        <f>+IFERROR(VLOOKUP(Table32[[#This Row],[Código Cantón]],Table4[[#All],[CÓDIGO CANTÓN]:[CLASIFICACIÓN]],6,0),"")</f>
        <v/>
      </c>
    </row>
    <row r="4492" spans="4:17" x14ac:dyDescent="0.3">
      <c r="D4492" s="12" t="s">
        <v>2482</v>
      </c>
      <c r="E4492" s="12" t="s">
        <v>282</v>
      </c>
      <c r="F4492" s="12" t="s">
        <v>294</v>
      </c>
      <c r="G4492" s="12" t="s">
        <v>293</v>
      </c>
      <c r="H4492" s="12" t="s">
        <v>1705</v>
      </c>
      <c r="I4492" s="12" t="s">
        <v>294</v>
      </c>
      <c r="J4492" s="12" t="s">
        <v>7548</v>
      </c>
      <c r="K4492" s="12" t="s">
        <v>20375</v>
      </c>
      <c r="L4492" s="12" t="s">
        <v>2483</v>
      </c>
      <c r="M4492" s="12" t="s">
        <v>20376</v>
      </c>
      <c r="N4492" s="12" t="s">
        <v>7980</v>
      </c>
      <c r="O4492" s="12" t="s">
        <v>20377</v>
      </c>
      <c r="P4492" s="13" t="str">
        <f>+IFERROR(VLOOKUP(Table32[[#This Row],[Código_parroquial]],Table5[[#All],[CÓDIGO PARROQUIA]:[CLASIFICACIÓN]],5,0),+IFERROR(VLOOKUP(CONCATENATE(Table32[[#This Row],[Código Cantón]],"50"),Table5[[#All],[CÓDIGO PARROQUIA]:[CLASIFICACIÓN]],5,0),""))</f>
        <v/>
      </c>
      <c r="Q4492" s="13" t="str">
        <f>+IFERROR(VLOOKUP(Table32[[#This Row],[Código Cantón]],Table4[[#All],[CÓDIGO CANTÓN]:[CLASIFICACIÓN]],6,0),"")</f>
        <v/>
      </c>
    </row>
    <row r="4493" spans="4:17" x14ac:dyDescent="0.3">
      <c r="D4493" s="12" t="s">
        <v>2482</v>
      </c>
      <c r="E4493" s="12" t="s">
        <v>282</v>
      </c>
      <c r="F4493" s="12" t="s">
        <v>294</v>
      </c>
      <c r="G4493" s="12" t="s">
        <v>293</v>
      </c>
      <c r="H4493" s="12" t="s">
        <v>1705</v>
      </c>
      <c r="I4493" s="12" t="s">
        <v>294</v>
      </c>
      <c r="J4493" s="12" t="s">
        <v>7548</v>
      </c>
      <c r="K4493" s="12" t="s">
        <v>20378</v>
      </c>
      <c r="L4493" s="12" t="s">
        <v>2483</v>
      </c>
      <c r="M4493" s="12" t="s">
        <v>20379</v>
      </c>
      <c r="N4493" s="12" t="s">
        <v>7987</v>
      </c>
      <c r="O4493" s="12" t="s">
        <v>20380</v>
      </c>
      <c r="P4493" s="13" t="str">
        <f>+IFERROR(VLOOKUP(Table32[[#This Row],[Código_parroquial]],Table5[[#All],[CÓDIGO PARROQUIA]:[CLASIFICACIÓN]],5,0),+IFERROR(VLOOKUP(CONCATENATE(Table32[[#This Row],[Código Cantón]],"50"),Table5[[#All],[CÓDIGO PARROQUIA]:[CLASIFICACIÓN]],5,0),""))</f>
        <v/>
      </c>
      <c r="Q4493" s="13" t="str">
        <f>+IFERROR(VLOOKUP(Table32[[#This Row],[Código Cantón]],Table4[[#All],[CÓDIGO CANTÓN]:[CLASIFICACIÓN]],6,0),"")</f>
        <v/>
      </c>
    </row>
    <row r="4494" spans="4:17" x14ac:dyDescent="0.3">
      <c r="D4494" s="12" t="s">
        <v>2482</v>
      </c>
      <c r="E4494" s="12" t="s">
        <v>282</v>
      </c>
      <c r="F4494" s="12" t="s">
        <v>294</v>
      </c>
      <c r="G4494" s="12" t="s">
        <v>293</v>
      </c>
      <c r="H4494" s="12" t="s">
        <v>1705</v>
      </c>
      <c r="I4494" s="12" t="s">
        <v>294</v>
      </c>
      <c r="J4494" s="12" t="s">
        <v>7548</v>
      </c>
      <c r="K4494" s="12" t="s">
        <v>20381</v>
      </c>
      <c r="L4494" s="12" t="s">
        <v>2483</v>
      </c>
      <c r="M4494" s="12" t="s">
        <v>19431</v>
      </c>
      <c r="N4494" s="12" t="s">
        <v>7987</v>
      </c>
      <c r="O4494" s="12" t="s">
        <v>20382</v>
      </c>
      <c r="P4494" s="13" t="str">
        <f>+IFERROR(VLOOKUP(Table32[[#This Row],[Código_parroquial]],Table5[[#All],[CÓDIGO PARROQUIA]:[CLASIFICACIÓN]],5,0),+IFERROR(VLOOKUP(CONCATENATE(Table32[[#This Row],[Código Cantón]],"50"),Table5[[#All],[CÓDIGO PARROQUIA]:[CLASIFICACIÓN]],5,0),""))</f>
        <v/>
      </c>
      <c r="Q4494" s="13" t="str">
        <f>+IFERROR(VLOOKUP(Table32[[#This Row],[Código Cantón]],Table4[[#All],[CÓDIGO CANTÓN]:[CLASIFICACIÓN]],6,0),"")</f>
        <v/>
      </c>
    </row>
    <row r="4495" spans="4:17" x14ac:dyDescent="0.3">
      <c r="D4495" s="12" t="s">
        <v>2482</v>
      </c>
      <c r="E4495" s="12" t="s">
        <v>282</v>
      </c>
      <c r="F4495" s="12" t="s">
        <v>294</v>
      </c>
      <c r="G4495" s="12" t="s">
        <v>293</v>
      </c>
      <c r="H4495" s="12" t="s">
        <v>1705</v>
      </c>
      <c r="I4495" s="12" t="s">
        <v>294</v>
      </c>
      <c r="J4495" s="12" t="s">
        <v>7548</v>
      </c>
      <c r="K4495" s="12" t="s">
        <v>20383</v>
      </c>
      <c r="L4495" s="12" t="s">
        <v>2483</v>
      </c>
      <c r="M4495" s="12" t="s">
        <v>20384</v>
      </c>
      <c r="N4495" s="12" t="s">
        <v>7987</v>
      </c>
      <c r="O4495" s="12" t="s">
        <v>2695</v>
      </c>
      <c r="P4495" s="13" t="str">
        <f>+IFERROR(VLOOKUP(Table32[[#This Row],[Código_parroquial]],Table5[[#All],[CÓDIGO PARROQUIA]:[CLASIFICACIÓN]],5,0),+IFERROR(VLOOKUP(CONCATENATE(Table32[[#This Row],[Código Cantón]],"50"),Table5[[#All],[CÓDIGO PARROQUIA]:[CLASIFICACIÓN]],5,0),""))</f>
        <v/>
      </c>
      <c r="Q4495" s="13" t="str">
        <f>+IFERROR(VLOOKUP(Table32[[#This Row],[Código Cantón]],Table4[[#All],[CÓDIGO CANTÓN]:[CLASIFICACIÓN]],6,0),"")</f>
        <v/>
      </c>
    </row>
    <row r="4496" spans="4:17" x14ac:dyDescent="0.3">
      <c r="D4496" s="12" t="s">
        <v>2482</v>
      </c>
      <c r="E4496" s="12" t="s">
        <v>282</v>
      </c>
      <c r="F4496" s="12" t="s">
        <v>294</v>
      </c>
      <c r="G4496" s="12" t="s">
        <v>293</v>
      </c>
      <c r="H4496" s="12" t="s">
        <v>1705</v>
      </c>
      <c r="I4496" s="12" t="s">
        <v>294</v>
      </c>
      <c r="J4496" s="12" t="s">
        <v>7548</v>
      </c>
      <c r="K4496" s="12" t="s">
        <v>20385</v>
      </c>
      <c r="L4496" s="12" t="s">
        <v>2483</v>
      </c>
      <c r="M4496" s="12" t="s">
        <v>14515</v>
      </c>
      <c r="N4496" s="12" t="s">
        <v>7980</v>
      </c>
      <c r="O4496" s="12" t="s">
        <v>20386</v>
      </c>
      <c r="P4496" s="13" t="str">
        <f>+IFERROR(VLOOKUP(Table32[[#This Row],[Código_parroquial]],Table5[[#All],[CÓDIGO PARROQUIA]:[CLASIFICACIÓN]],5,0),+IFERROR(VLOOKUP(CONCATENATE(Table32[[#This Row],[Código Cantón]],"50"),Table5[[#All],[CÓDIGO PARROQUIA]:[CLASIFICACIÓN]],5,0),""))</f>
        <v/>
      </c>
      <c r="Q4496" s="13" t="str">
        <f>+IFERROR(VLOOKUP(Table32[[#This Row],[Código Cantón]],Table4[[#All],[CÓDIGO CANTÓN]:[CLASIFICACIÓN]],6,0),"")</f>
        <v/>
      </c>
    </row>
    <row r="4497" spans="4:17" x14ac:dyDescent="0.3">
      <c r="D4497" s="12" t="s">
        <v>2482</v>
      </c>
      <c r="E4497" s="12" t="s">
        <v>282</v>
      </c>
      <c r="F4497" s="12" t="s">
        <v>294</v>
      </c>
      <c r="G4497" s="12" t="s">
        <v>293</v>
      </c>
      <c r="H4497" s="12" t="s">
        <v>1705</v>
      </c>
      <c r="I4497" s="12" t="s">
        <v>294</v>
      </c>
      <c r="J4497" s="12" t="s">
        <v>7548</v>
      </c>
      <c r="K4497" s="12" t="s">
        <v>20387</v>
      </c>
      <c r="L4497" s="12" t="s">
        <v>2483</v>
      </c>
      <c r="M4497" s="12" t="s">
        <v>20388</v>
      </c>
      <c r="N4497" s="12" t="s">
        <v>7987</v>
      </c>
      <c r="O4497" s="12" t="s">
        <v>20389</v>
      </c>
      <c r="P4497" s="13" t="str">
        <f>+IFERROR(VLOOKUP(Table32[[#This Row],[Código_parroquial]],Table5[[#All],[CÓDIGO PARROQUIA]:[CLASIFICACIÓN]],5,0),+IFERROR(VLOOKUP(CONCATENATE(Table32[[#This Row],[Código Cantón]],"50"),Table5[[#All],[CÓDIGO PARROQUIA]:[CLASIFICACIÓN]],5,0),""))</f>
        <v/>
      </c>
      <c r="Q4497" s="13" t="str">
        <f>+IFERROR(VLOOKUP(Table32[[#This Row],[Código Cantón]],Table4[[#All],[CÓDIGO CANTÓN]:[CLASIFICACIÓN]],6,0),"")</f>
        <v/>
      </c>
    </row>
    <row r="4498" spans="4:17" x14ac:dyDescent="0.3">
      <c r="D4498" s="12" t="s">
        <v>2482</v>
      </c>
      <c r="E4498" s="12" t="s">
        <v>282</v>
      </c>
      <c r="F4498" s="12" t="s">
        <v>294</v>
      </c>
      <c r="G4498" s="12" t="s">
        <v>293</v>
      </c>
      <c r="H4498" s="12" t="s">
        <v>1705</v>
      </c>
      <c r="I4498" s="12" t="s">
        <v>294</v>
      </c>
      <c r="J4498" s="12" t="s">
        <v>7548</v>
      </c>
      <c r="K4498" s="12" t="s">
        <v>20390</v>
      </c>
      <c r="L4498" s="12" t="s">
        <v>2483</v>
      </c>
      <c r="M4498" s="12" t="s">
        <v>20391</v>
      </c>
      <c r="N4498" s="12" t="s">
        <v>7987</v>
      </c>
      <c r="O4498" s="12" t="s">
        <v>20392</v>
      </c>
      <c r="P4498" s="13" t="str">
        <f>+IFERROR(VLOOKUP(Table32[[#This Row],[Código_parroquial]],Table5[[#All],[CÓDIGO PARROQUIA]:[CLASIFICACIÓN]],5,0),+IFERROR(VLOOKUP(CONCATENATE(Table32[[#This Row],[Código Cantón]],"50"),Table5[[#All],[CÓDIGO PARROQUIA]:[CLASIFICACIÓN]],5,0),""))</f>
        <v/>
      </c>
      <c r="Q4498" s="13" t="str">
        <f>+IFERROR(VLOOKUP(Table32[[#This Row],[Código Cantón]],Table4[[#All],[CÓDIGO CANTÓN]:[CLASIFICACIÓN]],6,0),"")</f>
        <v/>
      </c>
    </row>
    <row r="4499" spans="4:17" x14ac:dyDescent="0.3">
      <c r="D4499" s="12" t="s">
        <v>2482</v>
      </c>
      <c r="E4499" s="12" t="s">
        <v>282</v>
      </c>
      <c r="F4499" s="12" t="s">
        <v>294</v>
      </c>
      <c r="G4499" s="12" t="s">
        <v>293</v>
      </c>
      <c r="H4499" s="12" t="s">
        <v>1705</v>
      </c>
      <c r="I4499" s="12" t="s">
        <v>294</v>
      </c>
      <c r="J4499" s="12" t="s">
        <v>7548</v>
      </c>
      <c r="K4499" s="12" t="s">
        <v>20393</v>
      </c>
      <c r="L4499" s="12" t="s">
        <v>2483</v>
      </c>
      <c r="M4499" s="12" t="s">
        <v>20394</v>
      </c>
      <c r="N4499" s="12" t="s">
        <v>7980</v>
      </c>
      <c r="O4499" s="12" t="s">
        <v>19809</v>
      </c>
      <c r="P4499" s="13" t="str">
        <f>+IFERROR(VLOOKUP(Table32[[#This Row],[Código_parroquial]],Table5[[#All],[CÓDIGO PARROQUIA]:[CLASIFICACIÓN]],5,0),+IFERROR(VLOOKUP(CONCATENATE(Table32[[#This Row],[Código Cantón]],"50"),Table5[[#All],[CÓDIGO PARROQUIA]:[CLASIFICACIÓN]],5,0),""))</f>
        <v/>
      </c>
      <c r="Q4499" s="13" t="str">
        <f>+IFERROR(VLOOKUP(Table32[[#This Row],[Código Cantón]],Table4[[#All],[CÓDIGO CANTÓN]:[CLASIFICACIÓN]],6,0),"")</f>
        <v/>
      </c>
    </row>
    <row r="4500" spans="4:17" x14ac:dyDescent="0.3">
      <c r="D4500" s="12" t="s">
        <v>2482</v>
      </c>
      <c r="E4500" s="12" t="s">
        <v>282</v>
      </c>
      <c r="F4500" s="12" t="s">
        <v>294</v>
      </c>
      <c r="G4500" s="12" t="s">
        <v>293</v>
      </c>
      <c r="H4500" s="12" t="s">
        <v>1705</v>
      </c>
      <c r="I4500" s="12" t="s">
        <v>294</v>
      </c>
      <c r="J4500" s="12" t="s">
        <v>7548</v>
      </c>
      <c r="K4500" s="12" t="s">
        <v>20395</v>
      </c>
      <c r="L4500" s="12" t="s">
        <v>2483</v>
      </c>
      <c r="M4500" s="12" t="s">
        <v>20396</v>
      </c>
      <c r="N4500" s="12" t="s">
        <v>7980</v>
      </c>
      <c r="O4500" s="12" t="s">
        <v>20397</v>
      </c>
      <c r="P4500" s="13" t="str">
        <f>+IFERROR(VLOOKUP(Table32[[#This Row],[Código_parroquial]],Table5[[#All],[CÓDIGO PARROQUIA]:[CLASIFICACIÓN]],5,0),+IFERROR(VLOOKUP(CONCATENATE(Table32[[#This Row],[Código Cantón]],"50"),Table5[[#All],[CÓDIGO PARROQUIA]:[CLASIFICACIÓN]],5,0),""))</f>
        <v/>
      </c>
      <c r="Q4500" s="13" t="str">
        <f>+IFERROR(VLOOKUP(Table32[[#This Row],[Código Cantón]],Table4[[#All],[CÓDIGO CANTÓN]:[CLASIFICACIÓN]],6,0),"")</f>
        <v/>
      </c>
    </row>
    <row r="4501" spans="4:17" x14ac:dyDescent="0.3">
      <c r="D4501" s="12" t="s">
        <v>2482</v>
      </c>
      <c r="E4501" s="12" t="s">
        <v>282</v>
      </c>
      <c r="F4501" s="12" t="s">
        <v>294</v>
      </c>
      <c r="G4501" s="12" t="s">
        <v>293</v>
      </c>
      <c r="H4501" s="12" t="s">
        <v>1705</v>
      </c>
      <c r="I4501" s="12" t="s">
        <v>294</v>
      </c>
      <c r="J4501" s="12" t="s">
        <v>7548</v>
      </c>
      <c r="K4501" s="12" t="s">
        <v>20398</v>
      </c>
      <c r="L4501" s="12" t="s">
        <v>2483</v>
      </c>
      <c r="M4501" s="12" t="s">
        <v>18999</v>
      </c>
      <c r="N4501" s="12" t="s">
        <v>7987</v>
      </c>
      <c r="O4501" s="12" t="s">
        <v>2693</v>
      </c>
      <c r="P4501" s="13" t="str">
        <f>+IFERROR(VLOOKUP(Table32[[#This Row],[Código_parroquial]],Table5[[#All],[CÓDIGO PARROQUIA]:[CLASIFICACIÓN]],5,0),+IFERROR(VLOOKUP(CONCATENATE(Table32[[#This Row],[Código Cantón]],"50"),Table5[[#All],[CÓDIGO PARROQUIA]:[CLASIFICACIÓN]],5,0),""))</f>
        <v/>
      </c>
      <c r="Q4501" s="13" t="str">
        <f>+IFERROR(VLOOKUP(Table32[[#This Row],[Código Cantón]],Table4[[#All],[CÓDIGO CANTÓN]:[CLASIFICACIÓN]],6,0),"")</f>
        <v/>
      </c>
    </row>
    <row r="4502" spans="4:17" x14ac:dyDescent="0.3">
      <c r="D4502" s="12" t="s">
        <v>2482</v>
      </c>
      <c r="E4502" s="12" t="s">
        <v>282</v>
      </c>
      <c r="F4502" s="12" t="s">
        <v>296</v>
      </c>
      <c r="G4502" s="12" t="s">
        <v>295</v>
      </c>
      <c r="H4502" s="12" t="s">
        <v>1706</v>
      </c>
      <c r="I4502" s="12" t="s">
        <v>1707</v>
      </c>
      <c r="J4502" s="12" t="s">
        <v>7548</v>
      </c>
      <c r="K4502" s="12" t="s">
        <v>20399</v>
      </c>
      <c r="L4502" s="12" t="s">
        <v>2483</v>
      </c>
      <c r="M4502" s="12" t="s">
        <v>14344</v>
      </c>
      <c r="N4502" s="12" t="s">
        <v>7980</v>
      </c>
      <c r="O4502" s="12" t="s">
        <v>20400</v>
      </c>
      <c r="P4502" s="13" t="str">
        <f>+IFERROR(VLOOKUP(Table32[[#This Row],[Código_parroquial]],Table5[[#All],[CÓDIGO PARROQUIA]:[CLASIFICACIÓN]],5,0),+IFERROR(VLOOKUP(CONCATENATE(Table32[[#This Row],[Código Cantón]],"50"),Table5[[#All],[CÓDIGO PARROQUIA]:[CLASIFICACIÓN]],5,0),""))</f>
        <v/>
      </c>
      <c r="Q4502" s="13" t="str">
        <f>+IFERROR(VLOOKUP(Table32[[#This Row],[Código Cantón]],Table4[[#All],[CÓDIGO CANTÓN]:[CLASIFICACIÓN]],6,0),"")</f>
        <v/>
      </c>
    </row>
    <row r="4503" spans="4:17" x14ac:dyDescent="0.3">
      <c r="D4503" s="12" t="s">
        <v>2482</v>
      </c>
      <c r="E4503" s="12" t="s">
        <v>282</v>
      </c>
      <c r="F4503" s="12" t="s">
        <v>296</v>
      </c>
      <c r="G4503" s="12" t="s">
        <v>295</v>
      </c>
      <c r="H4503" s="12" t="s">
        <v>1710</v>
      </c>
      <c r="I4503" s="12" t="s">
        <v>529</v>
      </c>
      <c r="J4503" s="12" t="s">
        <v>7548</v>
      </c>
      <c r="K4503" s="12" t="s">
        <v>20401</v>
      </c>
      <c r="L4503" s="12" t="s">
        <v>2483</v>
      </c>
      <c r="M4503" s="12" t="s">
        <v>20402</v>
      </c>
      <c r="N4503" s="12" t="s">
        <v>7980</v>
      </c>
      <c r="O4503" s="12" t="s">
        <v>20403</v>
      </c>
      <c r="P4503" s="13" t="str">
        <f>+IFERROR(VLOOKUP(Table32[[#This Row],[Código_parroquial]],Table5[[#All],[CÓDIGO PARROQUIA]:[CLASIFICACIÓN]],5,0),+IFERROR(VLOOKUP(CONCATENATE(Table32[[#This Row],[Código Cantón]],"50"),Table5[[#All],[CÓDIGO PARROQUIA]:[CLASIFICACIÓN]],5,0),""))</f>
        <v/>
      </c>
      <c r="Q4503" s="13" t="str">
        <f>+IFERROR(VLOOKUP(Table32[[#This Row],[Código Cantón]],Table4[[#All],[CÓDIGO CANTÓN]:[CLASIFICACIÓN]],6,0),"")</f>
        <v/>
      </c>
    </row>
    <row r="4504" spans="4:17" x14ac:dyDescent="0.3">
      <c r="D4504" s="12" t="s">
        <v>2482</v>
      </c>
      <c r="E4504" s="12" t="s">
        <v>282</v>
      </c>
      <c r="F4504" s="12" t="s">
        <v>296</v>
      </c>
      <c r="G4504" s="12" t="s">
        <v>295</v>
      </c>
      <c r="H4504" s="12" t="s">
        <v>1711</v>
      </c>
      <c r="I4504" s="12" t="s">
        <v>147</v>
      </c>
      <c r="J4504" s="12" t="s">
        <v>7548</v>
      </c>
      <c r="K4504" s="12" t="s">
        <v>20404</v>
      </c>
      <c r="L4504" s="12" t="s">
        <v>2483</v>
      </c>
      <c r="M4504" s="12" t="s">
        <v>2493</v>
      </c>
      <c r="N4504" s="12" t="s">
        <v>7987</v>
      </c>
      <c r="O4504" s="12" t="s">
        <v>20405</v>
      </c>
      <c r="P4504" s="13" t="str">
        <f>+IFERROR(VLOOKUP(Table32[[#This Row],[Código_parroquial]],Table5[[#All],[CÓDIGO PARROQUIA]:[CLASIFICACIÓN]],5,0),+IFERROR(VLOOKUP(CONCATENATE(Table32[[#This Row],[Código Cantón]],"50"),Table5[[#All],[CÓDIGO PARROQUIA]:[CLASIFICACIÓN]],5,0),""))</f>
        <v/>
      </c>
      <c r="Q4504" s="13" t="str">
        <f>+IFERROR(VLOOKUP(Table32[[#This Row],[Código Cantón]],Table4[[#All],[CÓDIGO CANTÓN]:[CLASIFICACIÓN]],6,0),"")</f>
        <v/>
      </c>
    </row>
    <row r="4505" spans="4:17" x14ac:dyDescent="0.3">
      <c r="D4505" s="12" t="s">
        <v>2482</v>
      </c>
      <c r="E4505" s="12" t="s">
        <v>282</v>
      </c>
      <c r="F4505" s="12" t="s">
        <v>296</v>
      </c>
      <c r="G4505" s="12" t="s">
        <v>295</v>
      </c>
      <c r="H4505" s="12" t="s">
        <v>1711</v>
      </c>
      <c r="I4505" s="12" t="s">
        <v>147</v>
      </c>
      <c r="J4505" s="12" t="s">
        <v>7548</v>
      </c>
      <c r="K4505" s="12" t="s">
        <v>20406</v>
      </c>
      <c r="L4505" s="12" t="s">
        <v>2483</v>
      </c>
      <c r="M4505" s="12" t="s">
        <v>13676</v>
      </c>
      <c r="N4505" s="12" t="s">
        <v>7987</v>
      </c>
      <c r="O4505" s="12" t="s">
        <v>20407</v>
      </c>
      <c r="P4505" s="13" t="str">
        <f>+IFERROR(VLOOKUP(Table32[[#This Row],[Código_parroquial]],Table5[[#All],[CÓDIGO PARROQUIA]:[CLASIFICACIÓN]],5,0),+IFERROR(VLOOKUP(CONCATENATE(Table32[[#This Row],[Código Cantón]],"50"),Table5[[#All],[CÓDIGO PARROQUIA]:[CLASIFICACIÓN]],5,0),""))</f>
        <v/>
      </c>
      <c r="Q4505" s="13" t="str">
        <f>+IFERROR(VLOOKUP(Table32[[#This Row],[Código Cantón]],Table4[[#All],[CÓDIGO CANTÓN]:[CLASIFICACIÓN]],6,0),"")</f>
        <v/>
      </c>
    </row>
    <row r="4506" spans="4:17" x14ac:dyDescent="0.3">
      <c r="D4506" s="12" t="s">
        <v>2482</v>
      </c>
      <c r="E4506" s="12" t="s">
        <v>282</v>
      </c>
      <c r="F4506" s="12" t="s">
        <v>296</v>
      </c>
      <c r="G4506" s="12" t="s">
        <v>295</v>
      </c>
      <c r="H4506" s="12" t="s">
        <v>1711</v>
      </c>
      <c r="I4506" s="12" t="s">
        <v>147</v>
      </c>
      <c r="J4506" s="12" t="s">
        <v>7548</v>
      </c>
      <c r="K4506" s="12" t="s">
        <v>20408</v>
      </c>
      <c r="L4506" s="12" t="s">
        <v>2483</v>
      </c>
      <c r="M4506" s="12" t="s">
        <v>306</v>
      </c>
      <c r="N4506" s="12" t="s">
        <v>7987</v>
      </c>
      <c r="O4506" s="12" t="s">
        <v>20409</v>
      </c>
      <c r="P4506" s="13" t="str">
        <f>+IFERROR(VLOOKUP(Table32[[#This Row],[Código_parroquial]],Table5[[#All],[CÓDIGO PARROQUIA]:[CLASIFICACIÓN]],5,0),+IFERROR(VLOOKUP(CONCATENATE(Table32[[#This Row],[Código Cantón]],"50"),Table5[[#All],[CÓDIGO PARROQUIA]:[CLASIFICACIÓN]],5,0),""))</f>
        <v/>
      </c>
      <c r="Q4506" s="13" t="str">
        <f>+IFERROR(VLOOKUP(Table32[[#This Row],[Código Cantón]],Table4[[#All],[CÓDIGO CANTÓN]:[CLASIFICACIÓN]],6,0),"")</f>
        <v/>
      </c>
    </row>
    <row r="4507" spans="4:17" x14ac:dyDescent="0.3">
      <c r="D4507" s="12" t="s">
        <v>2482</v>
      </c>
      <c r="E4507" s="12" t="s">
        <v>282</v>
      </c>
      <c r="F4507" s="12" t="s">
        <v>296</v>
      </c>
      <c r="G4507" s="12" t="s">
        <v>295</v>
      </c>
      <c r="H4507" s="12" t="s">
        <v>1708</v>
      </c>
      <c r="I4507" s="12" t="s">
        <v>296</v>
      </c>
      <c r="J4507" s="12" t="s">
        <v>7548</v>
      </c>
      <c r="K4507" s="12" t="s">
        <v>20410</v>
      </c>
      <c r="L4507" s="12" t="s">
        <v>2483</v>
      </c>
      <c r="M4507" s="12" t="s">
        <v>20411</v>
      </c>
      <c r="N4507" s="12" t="s">
        <v>7980</v>
      </c>
      <c r="O4507" s="12" t="s">
        <v>20412</v>
      </c>
      <c r="P4507" s="13" t="str">
        <f>+IFERROR(VLOOKUP(Table32[[#This Row],[Código_parroquial]],Table5[[#All],[CÓDIGO PARROQUIA]:[CLASIFICACIÓN]],5,0),+IFERROR(VLOOKUP(CONCATENATE(Table32[[#This Row],[Código Cantón]],"50"),Table5[[#All],[CÓDIGO PARROQUIA]:[CLASIFICACIÓN]],5,0),""))</f>
        <v/>
      </c>
      <c r="Q4507" s="13" t="str">
        <f>+IFERROR(VLOOKUP(Table32[[#This Row],[Código Cantón]],Table4[[#All],[CÓDIGO CANTÓN]:[CLASIFICACIÓN]],6,0),"")</f>
        <v/>
      </c>
    </row>
    <row r="4508" spans="4:17" x14ac:dyDescent="0.3">
      <c r="D4508" s="12" t="s">
        <v>2482</v>
      </c>
      <c r="E4508" s="12" t="s">
        <v>282</v>
      </c>
      <c r="F4508" s="12" t="s">
        <v>296</v>
      </c>
      <c r="G4508" s="12" t="s">
        <v>295</v>
      </c>
      <c r="H4508" s="12" t="s">
        <v>1706</v>
      </c>
      <c r="I4508" s="12" t="s">
        <v>1707</v>
      </c>
      <c r="J4508" s="12" t="s">
        <v>7548</v>
      </c>
      <c r="K4508" s="12" t="s">
        <v>20413</v>
      </c>
      <c r="L4508" s="12" t="s">
        <v>2483</v>
      </c>
      <c r="M4508" s="12" t="s">
        <v>20414</v>
      </c>
      <c r="N4508" s="12" t="s">
        <v>7980</v>
      </c>
      <c r="O4508" s="12" t="s">
        <v>20415</v>
      </c>
      <c r="P4508" s="13" t="str">
        <f>+IFERROR(VLOOKUP(Table32[[#This Row],[Código_parroquial]],Table5[[#All],[CÓDIGO PARROQUIA]:[CLASIFICACIÓN]],5,0),+IFERROR(VLOOKUP(CONCATENATE(Table32[[#This Row],[Código Cantón]],"50"),Table5[[#All],[CÓDIGO PARROQUIA]:[CLASIFICACIÓN]],5,0),""))</f>
        <v/>
      </c>
      <c r="Q4508" s="13" t="str">
        <f>+IFERROR(VLOOKUP(Table32[[#This Row],[Código Cantón]],Table4[[#All],[CÓDIGO CANTÓN]:[CLASIFICACIÓN]],6,0),"")</f>
        <v/>
      </c>
    </row>
    <row r="4509" spans="4:17" x14ac:dyDescent="0.3">
      <c r="D4509" s="12" t="s">
        <v>2482</v>
      </c>
      <c r="E4509" s="12" t="s">
        <v>282</v>
      </c>
      <c r="F4509" s="12" t="s">
        <v>296</v>
      </c>
      <c r="G4509" s="12" t="s">
        <v>295</v>
      </c>
      <c r="H4509" s="12" t="s">
        <v>1710</v>
      </c>
      <c r="I4509" s="12" t="s">
        <v>529</v>
      </c>
      <c r="J4509" s="12" t="s">
        <v>7548</v>
      </c>
      <c r="K4509" s="12" t="s">
        <v>20416</v>
      </c>
      <c r="L4509" s="12" t="s">
        <v>2483</v>
      </c>
      <c r="M4509" s="12" t="s">
        <v>20417</v>
      </c>
      <c r="N4509" s="12" t="s">
        <v>7980</v>
      </c>
      <c r="O4509" s="12" t="s">
        <v>20418</v>
      </c>
      <c r="P4509" s="13" t="str">
        <f>+IFERROR(VLOOKUP(Table32[[#This Row],[Código_parroquial]],Table5[[#All],[CÓDIGO PARROQUIA]:[CLASIFICACIÓN]],5,0),+IFERROR(VLOOKUP(CONCATENATE(Table32[[#This Row],[Código Cantón]],"50"),Table5[[#All],[CÓDIGO PARROQUIA]:[CLASIFICACIÓN]],5,0),""))</f>
        <v/>
      </c>
      <c r="Q4509" s="13" t="str">
        <f>+IFERROR(VLOOKUP(Table32[[#This Row],[Código Cantón]],Table4[[#All],[CÓDIGO CANTÓN]:[CLASIFICACIÓN]],6,0),"")</f>
        <v/>
      </c>
    </row>
    <row r="4510" spans="4:17" x14ac:dyDescent="0.3">
      <c r="D4510" s="12" t="s">
        <v>2482</v>
      </c>
      <c r="E4510" s="12" t="s">
        <v>282</v>
      </c>
      <c r="F4510" s="12" t="s">
        <v>296</v>
      </c>
      <c r="G4510" s="12" t="s">
        <v>295</v>
      </c>
      <c r="H4510" s="12" t="s">
        <v>1710</v>
      </c>
      <c r="I4510" s="12" t="s">
        <v>529</v>
      </c>
      <c r="J4510" s="12" t="s">
        <v>7548</v>
      </c>
      <c r="K4510" s="12" t="s">
        <v>20419</v>
      </c>
      <c r="L4510" s="12" t="s">
        <v>2483</v>
      </c>
      <c r="M4510" s="12" t="s">
        <v>20420</v>
      </c>
      <c r="N4510" s="12" t="s">
        <v>7980</v>
      </c>
      <c r="O4510" s="12" t="s">
        <v>20421</v>
      </c>
      <c r="P4510" s="13" t="str">
        <f>+IFERROR(VLOOKUP(Table32[[#This Row],[Código_parroquial]],Table5[[#All],[CÓDIGO PARROQUIA]:[CLASIFICACIÓN]],5,0),+IFERROR(VLOOKUP(CONCATENATE(Table32[[#This Row],[Código Cantón]],"50"),Table5[[#All],[CÓDIGO PARROQUIA]:[CLASIFICACIÓN]],5,0),""))</f>
        <v/>
      </c>
      <c r="Q4510" s="13" t="str">
        <f>+IFERROR(VLOOKUP(Table32[[#This Row],[Código Cantón]],Table4[[#All],[CÓDIGO CANTÓN]:[CLASIFICACIÓN]],6,0),"")</f>
        <v/>
      </c>
    </row>
    <row r="4511" spans="4:17" x14ac:dyDescent="0.3">
      <c r="D4511" s="12" t="s">
        <v>2482</v>
      </c>
      <c r="E4511" s="12" t="s">
        <v>282</v>
      </c>
      <c r="F4511" s="12" t="s">
        <v>296</v>
      </c>
      <c r="G4511" s="12" t="s">
        <v>295</v>
      </c>
      <c r="H4511" s="12" t="s">
        <v>1710</v>
      </c>
      <c r="I4511" s="12" t="s">
        <v>529</v>
      </c>
      <c r="J4511" s="12" t="s">
        <v>7548</v>
      </c>
      <c r="K4511" s="12" t="s">
        <v>20422</v>
      </c>
      <c r="L4511" s="12" t="s">
        <v>2483</v>
      </c>
      <c r="M4511" s="12" t="s">
        <v>20423</v>
      </c>
      <c r="N4511" s="12" t="s">
        <v>7980</v>
      </c>
      <c r="O4511" s="12" t="s">
        <v>20424</v>
      </c>
      <c r="P4511" s="13" t="str">
        <f>+IFERROR(VLOOKUP(Table32[[#This Row],[Código_parroquial]],Table5[[#All],[CÓDIGO PARROQUIA]:[CLASIFICACIÓN]],5,0),+IFERROR(VLOOKUP(CONCATENATE(Table32[[#This Row],[Código Cantón]],"50"),Table5[[#All],[CÓDIGO PARROQUIA]:[CLASIFICACIÓN]],5,0),""))</f>
        <v/>
      </c>
      <c r="Q4511" s="13" t="str">
        <f>+IFERROR(VLOOKUP(Table32[[#This Row],[Código Cantón]],Table4[[#All],[CÓDIGO CANTÓN]:[CLASIFICACIÓN]],6,0),"")</f>
        <v/>
      </c>
    </row>
    <row r="4512" spans="4:17" x14ac:dyDescent="0.3">
      <c r="D4512" s="12" t="s">
        <v>2482</v>
      </c>
      <c r="E4512" s="12" t="s">
        <v>282</v>
      </c>
      <c r="F4512" s="12" t="s">
        <v>296</v>
      </c>
      <c r="G4512" s="12" t="s">
        <v>295</v>
      </c>
      <c r="H4512" s="12" t="s">
        <v>1706</v>
      </c>
      <c r="I4512" s="12" t="s">
        <v>1707</v>
      </c>
      <c r="J4512" s="12" t="s">
        <v>7548</v>
      </c>
      <c r="K4512" s="12" t="s">
        <v>20425</v>
      </c>
      <c r="L4512" s="12" t="s">
        <v>2483</v>
      </c>
      <c r="M4512" s="12" t="s">
        <v>20426</v>
      </c>
      <c r="N4512" s="12" t="s">
        <v>7980</v>
      </c>
      <c r="O4512" s="12" t="s">
        <v>20427</v>
      </c>
      <c r="P4512" s="13" t="str">
        <f>+IFERROR(VLOOKUP(Table32[[#This Row],[Código_parroquial]],Table5[[#All],[CÓDIGO PARROQUIA]:[CLASIFICACIÓN]],5,0),+IFERROR(VLOOKUP(CONCATENATE(Table32[[#This Row],[Código Cantón]],"50"),Table5[[#All],[CÓDIGO PARROQUIA]:[CLASIFICACIÓN]],5,0),""))</f>
        <v/>
      </c>
      <c r="Q4512" s="13" t="str">
        <f>+IFERROR(VLOOKUP(Table32[[#This Row],[Código Cantón]],Table4[[#All],[CÓDIGO CANTÓN]:[CLASIFICACIÓN]],6,0),"")</f>
        <v/>
      </c>
    </row>
    <row r="4513" spans="4:17" x14ac:dyDescent="0.3">
      <c r="D4513" s="12" t="s">
        <v>2482</v>
      </c>
      <c r="E4513" s="12" t="s">
        <v>282</v>
      </c>
      <c r="F4513" s="12" t="s">
        <v>296</v>
      </c>
      <c r="G4513" s="12" t="s">
        <v>295</v>
      </c>
      <c r="H4513" s="12" t="s">
        <v>1711</v>
      </c>
      <c r="I4513" s="12" t="s">
        <v>147</v>
      </c>
      <c r="J4513" s="12" t="s">
        <v>7548</v>
      </c>
      <c r="K4513" s="12" t="s">
        <v>20428</v>
      </c>
      <c r="L4513" s="12" t="s">
        <v>2483</v>
      </c>
      <c r="M4513" s="12" t="s">
        <v>20429</v>
      </c>
      <c r="N4513" s="12" t="s">
        <v>7980</v>
      </c>
      <c r="O4513" s="12" t="s">
        <v>20430</v>
      </c>
      <c r="P4513" s="13" t="str">
        <f>+IFERROR(VLOOKUP(Table32[[#This Row],[Código_parroquial]],Table5[[#All],[CÓDIGO PARROQUIA]:[CLASIFICACIÓN]],5,0),+IFERROR(VLOOKUP(CONCATENATE(Table32[[#This Row],[Código Cantón]],"50"),Table5[[#All],[CÓDIGO PARROQUIA]:[CLASIFICACIÓN]],5,0),""))</f>
        <v/>
      </c>
      <c r="Q4513" s="13" t="str">
        <f>+IFERROR(VLOOKUP(Table32[[#This Row],[Código Cantón]],Table4[[#All],[CÓDIGO CANTÓN]:[CLASIFICACIÓN]],6,0),"")</f>
        <v/>
      </c>
    </row>
    <row r="4514" spans="4:17" x14ac:dyDescent="0.3">
      <c r="D4514" s="12" t="s">
        <v>2482</v>
      </c>
      <c r="E4514" s="12" t="s">
        <v>282</v>
      </c>
      <c r="F4514" s="12" t="s">
        <v>296</v>
      </c>
      <c r="G4514" s="12" t="s">
        <v>295</v>
      </c>
      <c r="H4514" s="12" t="s">
        <v>1711</v>
      </c>
      <c r="I4514" s="12" t="s">
        <v>147</v>
      </c>
      <c r="J4514" s="12" t="s">
        <v>7548</v>
      </c>
      <c r="K4514" s="12" t="s">
        <v>20431</v>
      </c>
      <c r="L4514" s="12" t="s">
        <v>2483</v>
      </c>
      <c r="M4514" s="12" t="s">
        <v>20432</v>
      </c>
      <c r="N4514" s="12" t="s">
        <v>7987</v>
      </c>
      <c r="O4514" s="12" t="s">
        <v>20433</v>
      </c>
      <c r="P4514" s="13" t="str">
        <f>+IFERROR(VLOOKUP(Table32[[#This Row],[Código_parroquial]],Table5[[#All],[CÓDIGO PARROQUIA]:[CLASIFICACIÓN]],5,0),+IFERROR(VLOOKUP(CONCATENATE(Table32[[#This Row],[Código Cantón]],"50"),Table5[[#All],[CÓDIGO PARROQUIA]:[CLASIFICACIÓN]],5,0),""))</f>
        <v/>
      </c>
      <c r="Q4514" s="13" t="str">
        <f>+IFERROR(VLOOKUP(Table32[[#This Row],[Código Cantón]],Table4[[#All],[CÓDIGO CANTÓN]:[CLASIFICACIÓN]],6,0),"")</f>
        <v/>
      </c>
    </row>
    <row r="4515" spans="4:17" x14ac:dyDescent="0.3">
      <c r="D4515" s="12" t="s">
        <v>2482</v>
      </c>
      <c r="E4515" s="12" t="s">
        <v>282</v>
      </c>
      <c r="F4515" s="12" t="s">
        <v>296</v>
      </c>
      <c r="G4515" s="12" t="s">
        <v>295</v>
      </c>
      <c r="H4515" s="12" t="s">
        <v>1713</v>
      </c>
      <c r="I4515" s="12" t="s">
        <v>2654</v>
      </c>
      <c r="J4515" s="12" t="s">
        <v>7550</v>
      </c>
      <c r="K4515" s="12" t="s">
        <v>20434</v>
      </c>
      <c r="L4515" s="12" t="s">
        <v>2483</v>
      </c>
      <c r="M4515" s="12" t="s">
        <v>20435</v>
      </c>
      <c r="N4515" s="12" t="s">
        <v>7980</v>
      </c>
      <c r="O4515" s="12" t="s">
        <v>20436</v>
      </c>
      <c r="P4515" s="13" t="str">
        <f>+IFERROR(VLOOKUP(Table32[[#This Row],[Código_parroquial]],Table5[[#All],[CÓDIGO PARROQUIA]:[CLASIFICACIÓN]],5,0),+IFERROR(VLOOKUP(CONCATENATE(Table32[[#This Row],[Código Cantón]],"50"),Table5[[#All],[CÓDIGO PARROQUIA]:[CLASIFICACIÓN]],5,0),""))</f>
        <v/>
      </c>
      <c r="Q4515" s="13" t="str">
        <f>+IFERROR(VLOOKUP(Table32[[#This Row],[Código Cantón]],Table4[[#All],[CÓDIGO CANTÓN]:[CLASIFICACIÓN]],6,0),"")</f>
        <v/>
      </c>
    </row>
    <row r="4516" spans="4:17" x14ac:dyDescent="0.3">
      <c r="D4516" s="12" t="s">
        <v>2482</v>
      </c>
      <c r="E4516" s="12" t="s">
        <v>282</v>
      </c>
      <c r="F4516" s="12" t="s">
        <v>296</v>
      </c>
      <c r="G4516" s="12" t="s">
        <v>295</v>
      </c>
      <c r="H4516" s="12" t="s">
        <v>1711</v>
      </c>
      <c r="I4516" s="12" t="s">
        <v>147</v>
      </c>
      <c r="J4516" s="12" t="s">
        <v>7548</v>
      </c>
      <c r="K4516" s="12" t="s">
        <v>20437</v>
      </c>
      <c r="L4516" s="12" t="s">
        <v>2483</v>
      </c>
      <c r="M4516" s="12" t="s">
        <v>20438</v>
      </c>
      <c r="N4516" s="12" t="s">
        <v>7980</v>
      </c>
      <c r="O4516" s="12" t="s">
        <v>20439</v>
      </c>
      <c r="P4516" s="13" t="str">
        <f>+IFERROR(VLOOKUP(Table32[[#This Row],[Código_parroquial]],Table5[[#All],[CÓDIGO PARROQUIA]:[CLASIFICACIÓN]],5,0),+IFERROR(VLOOKUP(CONCATENATE(Table32[[#This Row],[Código Cantón]],"50"),Table5[[#All],[CÓDIGO PARROQUIA]:[CLASIFICACIÓN]],5,0),""))</f>
        <v/>
      </c>
      <c r="Q4516" s="13" t="str">
        <f>+IFERROR(VLOOKUP(Table32[[#This Row],[Código Cantón]],Table4[[#All],[CÓDIGO CANTÓN]:[CLASIFICACIÓN]],6,0),"")</f>
        <v/>
      </c>
    </row>
    <row r="4517" spans="4:17" x14ac:dyDescent="0.3">
      <c r="D4517" s="12" t="s">
        <v>2482</v>
      </c>
      <c r="E4517" s="12" t="s">
        <v>282</v>
      </c>
      <c r="F4517" s="12" t="s">
        <v>296</v>
      </c>
      <c r="G4517" s="12" t="s">
        <v>295</v>
      </c>
      <c r="H4517" s="12" t="s">
        <v>1710</v>
      </c>
      <c r="I4517" s="12" t="s">
        <v>529</v>
      </c>
      <c r="J4517" s="12" t="s">
        <v>7548</v>
      </c>
      <c r="K4517" s="12" t="s">
        <v>20440</v>
      </c>
      <c r="L4517" s="12" t="s">
        <v>2483</v>
      </c>
      <c r="M4517" s="12" t="s">
        <v>20441</v>
      </c>
      <c r="N4517" s="12" t="s">
        <v>7980</v>
      </c>
      <c r="O4517" s="12" t="s">
        <v>20442</v>
      </c>
      <c r="P4517" s="13" t="str">
        <f>+IFERROR(VLOOKUP(Table32[[#This Row],[Código_parroquial]],Table5[[#All],[CÓDIGO PARROQUIA]:[CLASIFICACIÓN]],5,0),+IFERROR(VLOOKUP(CONCATENATE(Table32[[#This Row],[Código Cantón]],"50"),Table5[[#All],[CÓDIGO PARROQUIA]:[CLASIFICACIÓN]],5,0),""))</f>
        <v/>
      </c>
      <c r="Q4517" s="13" t="str">
        <f>+IFERROR(VLOOKUP(Table32[[#This Row],[Código Cantón]],Table4[[#All],[CÓDIGO CANTÓN]:[CLASIFICACIÓN]],6,0),"")</f>
        <v/>
      </c>
    </row>
    <row r="4518" spans="4:17" x14ac:dyDescent="0.3">
      <c r="D4518" s="12" t="s">
        <v>2482</v>
      </c>
      <c r="E4518" s="12" t="s">
        <v>282</v>
      </c>
      <c r="F4518" s="12" t="s">
        <v>296</v>
      </c>
      <c r="G4518" s="12" t="s">
        <v>295</v>
      </c>
      <c r="H4518" s="12" t="s">
        <v>1711</v>
      </c>
      <c r="I4518" s="12" t="s">
        <v>147</v>
      </c>
      <c r="J4518" s="12" t="s">
        <v>7548</v>
      </c>
      <c r="K4518" s="12" t="s">
        <v>20443</v>
      </c>
      <c r="L4518" s="12" t="s">
        <v>2483</v>
      </c>
      <c r="M4518" s="12" t="s">
        <v>20444</v>
      </c>
      <c r="N4518" s="12" t="s">
        <v>7980</v>
      </c>
      <c r="O4518" s="12" t="s">
        <v>20445</v>
      </c>
      <c r="P4518" s="13" t="str">
        <f>+IFERROR(VLOOKUP(Table32[[#This Row],[Código_parroquial]],Table5[[#All],[CÓDIGO PARROQUIA]:[CLASIFICACIÓN]],5,0),+IFERROR(VLOOKUP(CONCATENATE(Table32[[#This Row],[Código Cantón]],"50"),Table5[[#All],[CÓDIGO PARROQUIA]:[CLASIFICACIÓN]],5,0),""))</f>
        <v/>
      </c>
      <c r="Q4518" s="13" t="str">
        <f>+IFERROR(VLOOKUP(Table32[[#This Row],[Código Cantón]],Table4[[#All],[CÓDIGO CANTÓN]:[CLASIFICACIÓN]],6,0),"")</f>
        <v/>
      </c>
    </row>
    <row r="4519" spans="4:17" x14ac:dyDescent="0.3">
      <c r="D4519" s="12" t="s">
        <v>2482</v>
      </c>
      <c r="E4519" s="12" t="s">
        <v>282</v>
      </c>
      <c r="F4519" s="12" t="s">
        <v>296</v>
      </c>
      <c r="G4519" s="12" t="s">
        <v>295</v>
      </c>
      <c r="H4519" s="12" t="s">
        <v>1711</v>
      </c>
      <c r="I4519" s="12" t="s">
        <v>147</v>
      </c>
      <c r="J4519" s="12" t="s">
        <v>7548</v>
      </c>
      <c r="K4519" s="12" t="s">
        <v>20446</v>
      </c>
      <c r="L4519" s="12" t="s">
        <v>2483</v>
      </c>
      <c r="M4519" s="12" t="s">
        <v>20447</v>
      </c>
      <c r="N4519" s="12" t="s">
        <v>7987</v>
      </c>
      <c r="O4519" s="12" t="s">
        <v>20448</v>
      </c>
      <c r="P4519" s="13" t="str">
        <f>+IFERROR(VLOOKUP(Table32[[#This Row],[Código_parroquial]],Table5[[#All],[CÓDIGO PARROQUIA]:[CLASIFICACIÓN]],5,0),+IFERROR(VLOOKUP(CONCATENATE(Table32[[#This Row],[Código Cantón]],"50"),Table5[[#All],[CÓDIGO PARROQUIA]:[CLASIFICACIÓN]],5,0),""))</f>
        <v/>
      </c>
      <c r="Q4519" s="13" t="str">
        <f>+IFERROR(VLOOKUP(Table32[[#This Row],[Código Cantón]],Table4[[#All],[CÓDIGO CANTÓN]:[CLASIFICACIÓN]],6,0),"")</f>
        <v/>
      </c>
    </row>
    <row r="4520" spans="4:17" x14ac:dyDescent="0.3">
      <c r="D4520" s="12" t="s">
        <v>2482</v>
      </c>
      <c r="E4520" s="12" t="s">
        <v>282</v>
      </c>
      <c r="F4520" s="12" t="s">
        <v>296</v>
      </c>
      <c r="G4520" s="12" t="s">
        <v>295</v>
      </c>
      <c r="H4520" s="12" t="s">
        <v>1711</v>
      </c>
      <c r="I4520" s="12" t="s">
        <v>147</v>
      </c>
      <c r="J4520" s="12" t="s">
        <v>7548</v>
      </c>
      <c r="K4520" s="12" t="s">
        <v>20449</v>
      </c>
      <c r="L4520" s="12" t="s">
        <v>2483</v>
      </c>
      <c r="M4520" s="12" t="s">
        <v>2699</v>
      </c>
      <c r="N4520" s="12" t="s">
        <v>7987</v>
      </c>
      <c r="O4520" s="12" t="s">
        <v>20450</v>
      </c>
      <c r="P4520" s="13" t="str">
        <f>+IFERROR(VLOOKUP(Table32[[#This Row],[Código_parroquial]],Table5[[#All],[CÓDIGO PARROQUIA]:[CLASIFICACIÓN]],5,0),+IFERROR(VLOOKUP(CONCATENATE(Table32[[#This Row],[Código Cantón]],"50"),Table5[[#All],[CÓDIGO PARROQUIA]:[CLASIFICACIÓN]],5,0),""))</f>
        <v/>
      </c>
      <c r="Q4520" s="13" t="str">
        <f>+IFERROR(VLOOKUP(Table32[[#This Row],[Código Cantón]],Table4[[#All],[CÓDIGO CANTÓN]:[CLASIFICACIÓN]],6,0),"")</f>
        <v/>
      </c>
    </row>
    <row r="4521" spans="4:17" x14ac:dyDescent="0.3">
      <c r="D4521" s="12" t="s">
        <v>2482</v>
      </c>
      <c r="E4521" s="12" t="s">
        <v>282</v>
      </c>
      <c r="F4521" s="12" t="s">
        <v>296</v>
      </c>
      <c r="G4521" s="12" t="s">
        <v>295</v>
      </c>
      <c r="H4521" s="12" t="s">
        <v>1711</v>
      </c>
      <c r="I4521" s="12" t="s">
        <v>147</v>
      </c>
      <c r="J4521" s="12" t="s">
        <v>7548</v>
      </c>
      <c r="K4521" s="12" t="s">
        <v>20451</v>
      </c>
      <c r="L4521" s="12" t="s">
        <v>2483</v>
      </c>
      <c r="M4521" s="12" t="s">
        <v>2627</v>
      </c>
      <c r="N4521" s="12" t="s">
        <v>7987</v>
      </c>
      <c r="O4521" s="12" t="s">
        <v>20452</v>
      </c>
      <c r="P4521" s="13" t="str">
        <f>+IFERROR(VLOOKUP(Table32[[#This Row],[Código_parroquial]],Table5[[#All],[CÓDIGO PARROQUIA]:[CLASIFICACIÓN]],5,0),+IFERROR(VLOOKUP(CONCATENATE(Table32[[#This Row],[Código Cantón]],"50"),Table5[[#All],[CÓDIGO PARROQUIA]:[CLASIFICACIÓN]],5,0),""))</f>
        <v/>
      </c>
      <c r="Q4521" s="13" t="str">
        <f>+IFERROR(VLOOKUP(Table32[[#This Row],[Código Cantón]],Table4[[#All],[CÓDIGO CANTÓN]:[CLASIFICACIÓN]],6,0),"")</f>
        <v/>
      </c>
    </row>
    <row r="4522" spans="4:17" x14ac:dyDescent="0.3">
      <c r="D4522" s="12" t="s">
        <v>2482</v>
      </c>
      <c r="E4522" s="12" t="s">
        <v>282</v>
      </c>
      <c r="F4522" s="12" t="s">
        <v>296</v>
      </c>
      <c r="G4522" s="12" t="s">
        <v>295</v>
      </c>
      <c r="H4522" s="12" t="s">
        <v>1711</v>
      </c>
      <c r="I4522" s="12" t="s">
        <v>147</v>
      </c>
      <c r="J4522" s="12" t="s">
        <v>7548</v>
      </c>
      <c r="K4522" s="12" t="s">
        <v>20453</v>
      </c>
      <c r="L4522" s="12" t="s">
        <v>2483</v>
      </c>
      <c r="M4522" s="12" t="s">
        <v>20454</v>
      </c>
      <c r="N4522" s="12" t="s">
        <v>7987</v>
      </c>
      <c r="O4522" s="12" t="s">
        <v>20455</v>
      </c>
      <c r="P4522" s="13" t="str">
        <f>+IFERROR(VLOOKUP(Table32[[#This Row],[Código_parroquial]],Table5[[#All],[CÓDIGO PARROQUIA]:[CLASIFICACIÓN]],5,0),+IFERROR(VLOOKUP(CONCATENATE(Table32[[#This Row],[Código Cantón]],"50"),Table5[[#All],[CÓDIGO PARROQUIA]:[CLASIFICACIÓN]],5,0),""))</f>
        <v/>
      </c>
      <c r="Q4522" s="13" t="str">
        <f>+IFERROR(VLOOKUP(Table32[[#This Row],[Código Cantón]],Table4[[#All],[CÓDIGO CANTÓN]:[CLASIFICACIÓN]],6,0),"")</f>
        <v/>
      </c>
    </row>
    <row r="4523" spans="4:17" x14ac:dyDescent="0.3">
      <c r="D4523" s="12" t="s">
        <v>2482</v>
      </c>
      <c r="E4523" s="12" t="s">
        <v>282</v>
      </c>
      <c r="F4523" s="12" t="s">
        <v>296</v>
      </c>
      <c r="G4523" s="12" t="s">
        <v>295</v>
      </c>
      <c r="H4523" s="12" t="s">
        <v>1711</v>
      </c>
      <c r="I4523" s="12" t="s">
        <v>147</v>
      </c>
      <c r="J4523" s="12" t="s">
        <v>7548</v>
      </c>
      <c r="K4523" s="12" t="s">
        <v>20456</v>
      </c>
      <c r="L4523" s="12" t="s">
        <v>2483</v>
      </c>
      <c r="M4523" s="12" t="s">
        <v>20457</v>
      </c>
      <c r="N4523" s="12" t="s">
        <v>7987</v>
      </c>
      <c r="O4523" s="12" t="s">
        <v>20458</v>
      </c>
      <c r="P4523" s="13" t="str">
        <f>+IFERROR(VLOOKUP(Table32[[#This Row],[Código_parroquial]],Table5[[#All],[CÓDIGO PARROQUIA]:[CLASIFICACIÓN]],5,0),+IFERROR(VLOOKUP(CONCATENATE(Table32[[#This Row],[Código Cantón]],"50"),Table5[[#All],[CÓDIGO PARROQUIA]:[CLASIFICACIÓN]],5,0),""))</f>
        <v/>
      </c>
      <c r="Q4523" s="13" t="str">
        <f>+IFERROR(VLOOKUP(Table32[[#This Row],[Código Cantón]],Table4[[#All],[CÓDIGO CANTÓN]:[CLASIFICACIÓN]],6,0),"")</f>
        <v/>
      </c>
    </row>
    <row r="4524" spans="4:17" x14ac:dyDescent="0.3">
      <c r="D4524" s="12" t="s">
        <v>2482</v>
      </c>
      <c r="E4524" s="12" t="s">
        <v>282</v>
      </c>
      <c r="F4524" s="12" t="s">
        <v>296</v>
      </c>
      <c r="G4524" s="12" t="s">
        <v>295</v>
      </c>
      <c r="H4524" s="12" t="s">
        <v>1711</v>
      </c>
      <c r="I4524" s="12" t="s">
        <v>147</v>
      </c>
      <c r="J4524" s="12" t="s">
        <v>7548</v>
      </c>
      <c r="K4524" s="12" t="s">
        <v>20459</v>
      </c>
      <c r="L4524" s="12" t="s">
        <v>2483</v>
      </c>
      <c r="M4524" s="12" t="s">
        <v>20460</v>
      </c>
      <c r="N4524" s="12" t="s">
        <v>7987</v>
      </c>
      <c r="O4524" s="12" t="s">
        <v>20461</v>
      </c>
      <c r="P4524" s="13" t="str">
        <f>+IFERROR(VLOOKUP(Table32[[#This Row],[Código_parroquial]],Table5[[#All],[CÓDIGO PARROQUIA]:[CLASIFICACIÓN]],5,0),+IFERROR(VLOOKUP(CONCATENATE(Table32[[#This Row],[Código Cantón]],"50"),Table5[[#All],[CÓDIGO PARROQUIA]:[CLASIFICACIÓN]],5,0),""))</f>
        <v/>
      </c>
      <c r="Q4524" s="13" t="str">
        <f>+IFERROR(VLOOKUP(Table32[[#This Row],[Código Cantón]],Table4[[#All],[CÓDIGO CANTÓN]:[CLASIFICACIÓN]],6,0),"")</f>
        <v/>
      </c>
    </row>
    <row r="4525" spans="4:17" x14ac:dyDescent="0.3">
      <c r="D4525" s="12" t="s">
        <v>2482</v>
      </c>
      <c r="E4525" s="12" t="s">
        <v>282</v>
      </c>
      <c r="F4525" s="12" t="s">
        <v>296</v>
      </c>
      <c r="G4525" s="12" t="s">
        <v>295</v>
      </c>
      <c r="H4525" s="12" t="s">
        <v>1711</v>
      </c>
      <c r="I4525" s="12" t="s">
        <v>147</v>
      </c>
      <c r="J4525" s="12" t="s">
        <v>7548</v>
      </c>
      <c r="K4525" s="12" t="s">
        <v>20462</v>
      </c>
      <c r="L4525" s="12" t="s">
        <v>2483</v>
      </c>
      <c r="M4525" s="12" t="s">
        <v>20463</v>
      </c>
      <c r="N4525" s="12" t="s">
        <v>7987</v>
      </c>
      <c r="O4525" s="12" t="s">
        <v>20464</v>
      </c>
      <c r="P4525" s="13" t="str">
        <f>+IFERROR(VLOOKUP(Table32[[#This Row],[Código_parroquial]],Table5[[#All],[CÓDIGO PARROQUIA]:[CLASIFICACIÓN]],5,0),+IFERROR(VLOOKUP(CONCATENATE(Table32[[#This Row],[Código Cantón]],"50"),Table5[[#All],[CÓDIGO PARROQUIA]:[CLASIFICACIÓN]],5,0),""))</f>
        <v/>
      </c>
      <c r="Q4525" s="13" t="str">
        <f>+IFERROR(VLOOKUP(Table32[[#This Row],[Código Cantón]],Table4[[#All],[CÓDIGO CANTÓN]:[CLASIFICACIÓN]],6,0),"")</f>
        <v/>
      </c>
    </row>
    <row r="4526" spans="4:17" x14ac:dyDescent="0.3">
      <c r="D4526" s="12" t="s">
        <v>2482</v>
      </c>
      <c r="E4526" s="12" t="s">
        <v>282</v>
      </c>
      <c r="F4526" s="12" t="s">
        <v>296</v>
      </c>
      <c r="G4526" s="12" t="s">
        <v>295</v>
      </c>
      <c r="H4526" s="12" t="s">
        <v>1711</v>
      </c>
      <c r="I4526" s="12" t="s">
        <v>147</v>
      </c>
      <c r="J4526" s="12" t="s">
        <v>7548</v>
      </c>
      <c r="K4526" s="12" t="s">
        <v>20465</v>
      </c>
      <c r="L4526" s="12" t="s">
        <v>2483</v>
      </c>
      <c r="M4526" s="12" t="s">
        <v>2554</v>
      </c>
      <c r="N4526" s="12" t="s">
        <v>7987</v>
      </c>
      <c r="O4526" s="12" t="s">
        <v>20466</v>
      </c>
      <c r="P4526" s="13" t="str">
        <f>+IFERROR(VLOOKUP(Table32[[#This Row],[Código_parroquial]],Table5[[#All],[CÓDIGO PARROQUIA]:[CLASIFICACIÓN]],5,0),+IFERROR(VLOOKUP(CONCATENATE(Table32[[#This Row],[Código Cantón]],"50"),Table5[[#All],[CÓDIGO PARROQUIA]:[CLASIFICACIÓN]],5,0),""))</f>
        <v/>
      </c>
      <c r="Q4526" s="13" t="str">
        <f>+IFERROR(VLOOKUP(Table32[[#This Row],[Código Cantón]],Table4[[#All],[CÓDIGO CANTÓN]:[CLASIFICACIÓN]],6,0),"")</f>
        <v/>
      </c>
    </row>
    <row r="4527" spans="4:17" x14ac:dyDescent="0.3">
      <c r="D4527" s="12" t="s">
        <v>2482</v>
      </c>
      <c r="E4527" s="12" t="s">
        <v>282</v>
      </c>
      <c r="F4527" s="12" t="s">
        <v>296</v>
      </c>
      <c r="G4527" s="12" t="s">
        <v>295</v>
      </c>
      <c r="H4527" s="12" t="s">
        <v>1706</v>
      </c>
      <c r="I4527" s="12" t="s">
        <v>1707</v>
      </c>
      <c r="J4527" s="12" t="s">
        <v>7548</v>
      </c>
      <c r="K4527" s="12" t="s">
        <v>20467</v>
      </c>
      <c r="L4527" s="12" t="s">
        <v>2483</v>
      </c>
      <c r="M4527" s="12" t="s">
        <v>20468</v>
      </c>
      <c r="N4527" s="12" t="s">
        <v>7987</v>
      </c>
      <c r="O4527" s="12" t="s">
        <v>20469</v>
      </c>
      <c r="P4527" s="13" t="str">
        <f>+IFERROR(VLOOKUP(Table32[[#This Row],[Código_parroquial]],Table5[[#All],[CÓDIGO PARROQUIA]:[CLASIFICACIÓN]],5,0),+IFERROR(VLOOKUP(CONCATENATE(Table32[[#This Row],[Código Cantón]],"50"),Table5[[#All],[CÓDIGO PARROQUIA]:[CLASIFICACIÓN]],5,0),""))</f>
        <v/>
      </c>
      <c r="Q4527" s="13" t="str">
        <f>+IFERROR(VLOOKUP(Table32[[#This Row],[Código Cantón]],Table4[[#All],[CÓDIGO CANTÓN]:[CLASIFICACIÓN]],6,0),"")</f>
        <v/>
      </c>
    </row>
    <row r="4528" spans="4:17" x14ac:dyDescent="0.3">
      <c r="D4528" s="12" t="s">
        <v>2482</v>
      </c>
      <c r="E4528" s="12" t="s">
        <v>282</v>
      </c>
      <c r="F4528" s="12" t="s">
        <v>296</v>
      </c>
      <c r="G4528" s="12" t="s">
        <v>295</v>
      </c>
      <c r="H4528" s="12" t="s">
        <v>1706</v>
      </c>
      <c r="I4528" s="12" t="s">
        <v>1707</v>
      </c>
      <c r="J4528" s="12" t="s">
        <v>7548</v>
      </c>
      <c r="K4528" s="12" t="s">
        <v>20470</v>
      </c>
      <c r="L4528" s="12" t="s">
        <v>2483</v>
      </c>
      <c r="M4528" s="12" t="s">
        <v>1707</v>
      </c>
      <c r="N4528" s="12" t="s">
        <v>7987</v>
      </c>
      <c r="O4528" s="12" t="s">
        <v>20400</v>
      </c>
      <c r="P4528" s="13" t="str">
        <f>+IFERROR(VLOOKUP(Table32[[#This Row],[Código_parroquial]],Table5[[#All],[CÓDIGO PARROQUIA]:[CLASIFICACIÓN]],5,0),+IFERROR(VLOOKUP(CONCATENATE(Table32[[#This Row],[Código Cantón]],"50"),Table5[[#All],[CÓDIGO PARROQUIA]:[CLASIFICACIÓN]],5,0),""))</f>
        <v/>
      </c>
      <c r="Q4528" s="13" t="str">
        <f>+IFERROR(VLOOKUP(Table32[[#This Row],[Código Cantón]],Table4[[#All],[CÓDIGO CANTÓN]:[CLASIFICACIÓN]],6,0),"")</f>
        <v/>
      </c>
    </row>
    <row r="4529" spans="4:17" x14ac:dyDescent="0.3">
      <c r="D4529" s="12" t="s">
        <v>2482</v>
      </c>
      <c r="E4529" s="12" t="s">
        <v>282</v>
      </c>
      <c r="F4529" s="12" t="s">
        <v>296</v>
      </c>
      <c r="G4529" s="12" t="s">
        <v>295</v>
      </c>
      <c r="H4529" s="12" t="s">
        <v>1706</v>
      </c>
      <c r="I4529" s="12" t="s">
        <v>1707</v>
      </c>
      <c r="J4529" s="12" t="s">
        <v>7548</v>
      </c>
      <c r="K4529" s="12" t="s">
        <v>20471</v>
      </c>
      <c r="L4529" s="12" t="s">
        <v>2483</v>
      </c>
      <c r="M4529" s="12" t="s">
        <v>19088</v>
      </c>
      <c r="N4529" s="12" t="s">
        <v>7987</v>
      </c>
      <c r="O4529" s="12" t="s">
        <v>20472</v>
      </c>
      <c r="P4529" s="13" t="str">
        <f>+IFERROR(VLOOKUP(Table32[[#This Row],[Código_parroquial]],Table5[[#All],[CÓDIGO PARROQUIA]:[CLASIFICACIÓN]],5,0),+IFERROR(VLOOKUP(CONCATENATE(Table32[[#This Row],[Código Cantón]],"50"),Table5[[#All],[CÓDIGO PARROQUIA]:[CLASIFICACIÓN]],5,0),""))</f>
        <v/>
      </c>
      <c r="Q4529" s="13" t="str">
        <f>+IFERROR(VLOOKUP(Table32[[#This Row],[Código Cantón]],Table4[[#All],[CÓDIGO CANTÓN]:[CLASIFICACIÓN]],6,0),"")</f>
        <v/>
      </c>
    </row>
    <row r="4530" spans="4:17" x14ac:dyDescent="0.3">
      <c r="D4530" s="12" t="s">
        <v>2482</v>
      </c>
      <c r="E4530" s="12" t="s">
        <v>282</v>
      </c>
      <c r="F4530" s="12" t="s">
        <v>296</v>
      </c>
      <c r="G4530" s="12" t="s">
        <v>295</v>
      </c>
      <c r="H4530" s="12" t="s">
        <v>1706</v>
      </c>
      <c r="I4530" s="12" t="s">
        <v>1707</v>
      </c>
      <c r="J4530" s="12" t="s">
        <v>7548</v>
      </c>
      <c r="K4530" s="12" t="s">
        <v>20473</v>
      </c>
      <c r="L4530" s="12" t="s">
        <v>2483</v>
      </c>
      <c r="M4530" s="12" t="s">
        <v>15207</v>
      </c>
      <c r="N4530" s="12" t="s">
        <v>7987</v>
      </c>
      <c r="O4530" s="12" t="s">
        <v>20474</v>
      </c>
      <c r="P4530" s="13" t="str">
        <f>+IFERROR(VLOOKUP(Table32[[#This Row],[Código_parroquial]],Table5[[#All],[CÓDIGO PARROQUIA]:[CLASIFICACIÓN]],5,0),+IFERROR(VLOOKUP(CONCATENATE(Table32[[#This Row],[Código Cantón]],"50"),Table5[[#All],[CÓDIGO PARROQUIA]:[CLASIFICACIÓN]],5,0),""))</f>
        <v/>
      </c>
      <c r="Q4530" s="13" t="str">
        <f>+IFERROR(VLOOKUP(Table32[[#This Row],[Código Cantón]],Table4[[#All],[CÓDIGO CANTÓN]:[CLASIFICACIÓN]],6,0),"")</f>
        <v/>
      </c>
    </row>
    <row r="4531" spans="4:17" x14ac:dyDescent="0.3">
      <c r="D4531" s="12" t="s">
        <v>2482</v>
      </c>
      <c r="E4531" s="12" t="s">
        <v>282</v>
      </c>
      <c r="F4531" s="12" t="s">
        <v>296</v>
      </c>
      <c r="G4531" s="12" t="s">
        <v>295</v>
      </c>
      <c r="H4531" s="12" t="s">
        <v>1706</v>
      </c>
      <c r="I4531" s="12" t="s">
        <v>1707</v>
      </c>
      <c r="J4531" s="12" t="s">
        <v>7548</v>
      </c>
      <c r="K4531" s="12" t="s">
        <v>20475</v>
      </c>
      <c r="L4531" s="12" t="s">
        <v>2483</v>
      </c>
      <c r="M4531" s="12" t="s">
        <v>9843</v>
      </c>
      <c r="N4531" s="12" t="s">
        <v>7987</v>
      </c>
      <c r="O4531" s="12" t="s">
        <v>20476</v>
      </c>
      <c r="P4531" s="13" t="str">
        <f>+IFERROR(VLOOKUP(Table32[[#This Row],[Código_parroquial]],Table5[[#All],[CÓDIGO PARROQUIA]:[CLASIFICACIÓN]],5,0),+IFERROR(VLOOKUP(CONCATENATE(Table32[[#This Row],[Código Cantón]],"50"),Table5[[#All],[CÓDIGO PARROQUIA]:[CLASIFICACIÓN]],5,0),""))</f>
        <v/>
      </c>
      <c r="Q4531" s="13" t="str">
        <f>+IFERROR(VLOOKUP(Table32[[#This Row],[Código Cantón]],Table4[[#All],[CÓDIGO CANTÓN]:[CLASIFICACIÓN]],6,0),"")</f>
        <v/>
      </c>
    </row>
    <row r="4532" spans="4:17" x14ac:dyDescent="0.3">
      <c r="D4532" s="12" t="s">
        <v>2482</v>
      </c>
      <c r="E4532" s="12" t="s">
        <v>282</v>
      </c>
      <c r="F4532" s="12" t="s">
        <v>296</v>
      </c>
      <c r="G4532" s="12" t="s">
        <v>295</v>
      </c>
      <c r="H4532" s="12" t="s">
        <v>1706</v>
      </c>
      <c r="I4532" s="12" t="s">
        <v>1707</v>
      </c>
      <c r="J4532" s="12" t="s">
        <v>7548</v>
      </c>
      <c r="K4532" s="12" t="s">
        <v>20477</v>
      </c>
      <c r="L4532" s="12" t="s">
        <v>2483</v>
      </c>
      <c r="M4532" s="12" t="s">
        <v>20478</v>
      </c>
      <c r="N4532" s="12" t="s">
        <v>7987</v>
      </c>
      <c r="O4532" s="12" t="s">
        <v>20479</v>
      </c>
      <c r="P4532" s="13" t="str">
        <f>+IFERROR(VLOOKUP(Table32[[#This Row],[Código_parroquial]],Table5[[#All],[CÓDIGO PARROQUIA]:[CLASIFICACIÓN]],5,0),+IFERROR(VLOOKUP(CONCATENATE(Table32[[#This Row],[Código Cantón]],"50"),Table5[[#All],[CÓDIGO PARROQUIA]:[CLASIFICACIÓN]],5,0),""))</f>
        <v/>
      </c>
      <c r="Q4532" s="13" t="str">
        <f>+IFERROR(VLOOKUP(Table32[[#This Row],[Código Cantón]],Table4[[#All],[CÓDIGO CANTÓN]:[CLASIFICACIÓN]],6,0),"")</f>
        <v/>
      </c>
    </row>
    <row r="4533" spans="4:17" x14ac:dyDescent="0.3">
      <c r="D4533" s="12" t="s">
        <v>2482</v>
      </c>
      <c r="E4533" s="12" t="s">
        <v>282</v>
      </c>
      <c r="F4533" s="12" t="s">
        <v>296</v>
      </c>
      <c r="G4533" s="12" t="s">
        <v>295</v>
      </c>
      <c r="H4533" s="12" t="s">
        <v>1706</v>
      </c>
      <c r="I4533" s="12" t="s">
        <v>1707</v>
      </c>
      <c r="J4533" s="12" t="s">
        <v>7548</v>
      </c>
      <c r="K4533" s="12" t="s">
        <v>20480</v>
      </c>
      <c r="L4533" s="12" t="s">
        <v>2483</v>
      </c>
      <c r="M4533" s="12" t="s">
        <v>20481</v>
      </c>
      <c r="N4533" s="12" t="s">
        <v>7987</v>
      </c>
      <c r="O4533" s="12" t="s">
        <v>20482</v>
      </c>
      <c r="P4533" s="13" t="str">
        <f>+IFERROR(VLOOKUP(Table32[[#This Row],[Código_parroquial]],Table5[[#All],[CÓDIGO PARROQUIA]:[CLASIFICACIÓN]],5,0),+IFERROR(VLOOKUP(CONCATENATE(Table32[[#This Row],[Código Cantón]],"50"),Table5[[#All],[CÓDIGO PARROQUIA]:[CLASIFICACIÓN]],5,0),""))</f>
        <v/>
      </c>
      <c r="Q4533" s="13" t="str">
        <f>+IFERROR(VLOOKUP(Table32[[#This Row],[Código Cantón]],Table4[[#All],[CÓDIGO CANTÓN]:[CLASIFICACIÓN]],6,0),"")</f>
        <v/>
      </c>
    </row>
    <row r="4534" spans="4:17" x14ac:dyDescent="0.3">
      <c r="D4534" s="12" t="s">
        <v>2482</v>
      </c>
      <c r="E4534" s="12" t="s">
        <v>282</v>
      </c>
      <c r="F4534" s="12" t="s">
        <v>296</v>
      </c>
      <c r="G4534" s="12" t="s">
        <v>295</v>
      </c>
      <c r="H4534" s="12" t="s">
        <v>1706</v>
      </c>
      <c r="I4534" s="12" t="s">
        <v>1707</v>
      </c>
      <c r="J4534" s="12" t="s">
        <v>7548</v>
      </c>
      <c r="K4534" s="12" t="s">
        <v>20483</v>
      </c>
      <c r="L4534" s="12" t="s">
        <v>2483</v>
      </c>
      <c r="M4534" s="12" t="s">
        <v>20484</v>
      </c>
      <c r="N4534" s="12" t="s">
        <v>7987</v>
      </c>
      <c r="O4534" s="12" t="s">
        <v>20485</v>
      </c>
      <c r="P4534" s="13" t="str">
        <f>+IFERROR(VLOOKUP(Table32[[#This Row],[Código_parroquial]],Table5[[#All],[CÓDIGO PARROQUIA]:[CLASIFICACIÓN]],5,0),+IFERROR(VLOOKUP(CONCATENATE(Table32[[#This Row],[Código Cantón]],"50"),Table5[[#All],[CÓDIGO PARROQUIA]:[CLASIFICACIÓN]],5,0),""))</f>
        <v/>
      </c>
      <c r="Q4534" s="13" t="str">
        <f>+IFERROR(VLOOKUP(Table32[[#This Row],[Código Cantón]],Table4[[#All],[CÓDIGO CANTÓN]:[CLASIFICACIÓN]],6,0),"")</f>
        <v/>
      </c>
    </row>
    <row r="4535" spans="4:17" x14ac:dyDescent="0.3">
      <c r="D4535" s="12" t="s">
        <v>2482</v>
      </c>
      <c r="E4535" s="12" t="s">
        <v>282</v>
      </c>
      <c r="F4535" s="12" t="s">
        <v>296</v>
      </c>
      <c r="G4535" s="12" t="s">
        <v>295</v>
      </c>
      <c r="H4535" s="12" t="s">
        <v>1706</v>
      </c>
      <c r="I4535" s="12" t="s">
        <v>1707</v>
      </c>
      <c r="J4535" s="12" t="s">
        <v>7548</v>
      </c>
      <c r="K4535" s="12" t="s">
        <v>20486</v>
      </c>
      <c r="L4535" s="12" t="s">
        <v>2483</v>
      </c>
      <c r="M4535" s="12" t="s">
        <v>16602</v>
      </c>
      <c r="N4535" s="12" t="s">
        <v>7987</v>
      </c>
      <c r="O4535" s="12" t="s">
        <v>20487</v>
      </c>
      <c r="P4535" s="13" t="str">
        <f>+IFERROR(VLOOKUP(Table32[[#This Row],[Código_parroquial]],Table5[[#All],[CÓDIGO PARROQUIA]:[CLASIFICACIÓN]],5,0),+IFERROR(VLOOKUP(CONCATENATE(Table32[[#This Row],[Código Cantón]],"50"),Table5[[#All],[CÓDIGO PARROQUIA]:[CLASIFICACIÓN]],5,0),""))</f>
        <v/>
      </c>
      <c r="Q4535" s="13" t="str">
        <f>+IFERROR(VLOOKUP(Table32[[#This Row],[Código Cantón]],Table4[[#All],[CÓDIGO CANTÓN]:[CLASIFICACIÓN]],6,0),"")</f>
        <v/>
      </c>
    </row>
    <row r="4536" spans="4:17" x14ac:dyDescent="0.3">
      <c r="D4536" s="12" t="s">
        <v>2482</v>
      </c>
      <c r="E4536" s="12" t="s">
        <v>282</v>
      </c>
      <c r="F4536" s="12" t="s">
        <v>296</v>
      </c>
      <c r="G4536" s="12" t="s">
        <v>295</v>
      </c>
      <c r="H4536" s="12" t="s">
        <v>1708</v>
      </c>
      <c r="I4536" s="12" t="s">
        <v>296</v>
      </c>
      <c r="J4536" s="12" t="s">
        <v>7548</v>
      </c>
      <c r="K4536" s="12" t="s">
        <v>20488</v>
      </c>
      <c r="L4536" s="12" t="s">
        <v>2483</v>
      </c>
      <c r="M4536" s="12" t="s">
        <v>20489</v>
      </c>
      <c r="N4536" s="12" t="s">
        <v>7987</v>
      </c>
      <c r="O4536" s="12" t="s">
        <v>20490</v>
      </c>
      <c r="P4536" s="13" t="str">
        <f>+IFERROR(VLOOKUP(Table32[[#This Row],[Código_parroquial]],Table5[[#All],[CÓDIGO PARROQUIA]:[CLASIFICACIÓN]],5,0),+IFERROR(VLOOKUP(CONCATENATE(Table32[[#This Row],[Código Cantón]],"50"),Table5[[#All],[CÓDIGO PARROQUIA]:[CLASIFICACIÓN]],5,0),""))</f>
        <v/>
      </c>
      <c r="Q4536" s="13" t="str">
        <f>+IFERROR(VLOOKUP(Table32[[#This Row],[Código Cantón]],Table4[[#All],[CÓDIGO CANTÓN]:[CLASIFICACIÓN]],6,0),"")</f>
        <v/>
      </c>
    </row>
    <row r="4537" spans="4:17" x14ac:dyDescent="0.3">
      <c r="D4537" s="12" t="s">
        <v>2482</v>
      </c>
      <c r="E4537" s="12" t="s">
        <v>282</v>
      </c>
      <c r="F4537" s="12" t="s">
        <v>296</v>
      </c>
      <c r="G4537" s="12" t="s">
        <v>295</v>
      </c>
      <c r="H4537" s="12" t="s">
        <v>1708</v>
      </c>
      <c r="I4537" s="12" t="s">
        <v>296</v>
      </c>
      <c r="J4537" s="12" t="s">
        <v>7548</v>
      </c>
      <c r="K4537" s="12" t="s">
        <v>20491</v>
      </c>
      <c r="L4537" s="12" t="s">
        <v>2483</v>
      </c>
      <c r="M4537" s="12" t="s">
        <v>20492</v>
      </c>
      <c r="N4537" s="12" t="s">
        <v>7987</v>
      </c>
      <c r="O4537" s="12" t="s">
        <v>20493</v>
      </c>
      <c r="P4537" s="13" t="str">
        <f>+IFERROR(VLOOKUP(Table32[[#This Row],[Código_parroquial]],Table5[[#All],[CÓDIGO PARROQUIA]:[CLASIFICACIÓN]],5,0),+IFERROR(VLOOKUP(CONCATENATE(Table32[[#This Row],[Código Cantón]],"50"),Table5[[#All],[CÓDIGO PARROQUIA]:[CLASIFICACIÓN]],5,0),""))</f>
        <v/>
      </c>
      <c r="Q4537" s="13" t="str">
        <f>+IFERROR(VLOOKUP(Table32[[#This Row],[Código Cantón]],Table4[[#All],[CÓDIGO CANTÓN]:[CLASIFICACIÓN]],6,0),"")</f>
        <v/>
      </c>
    </row>
    <row r="4538" spans="4:17" x14ac:dyDescent="0.3">
      <c r="D4538" s="12" t="s">
        <v>2482</v>
      </c>
      <c r="E4538" s="12" t="s">
        <v>282</v>
      </c>
      <c r="F4538" s="12" t="s">
        <v>296</v>
      </c>
      <c r="G4538" s="12" t="s">
        <v>295</v>
      </c>
      <c r="H4538" s="12" t="s">
        <v>2700</v>
      </c>
      <c r="I4538" s="12" t="s">
        <v>296</v>
      </c>
      <c r="J4538" s="12" t="s">
        <v>7548</v>
      </c>
      <c r="K4538" s="12" t="s">
        <v>20494</v>
      </c>
      <c r="L4538" s="12" t="s">
        <v>2483</v>
      </c>
      <c r="M4538" s="12" t="s">
        <v>9764</v>
      </c>
      <c r="N4538" s="12" t="s">
        <v>7987</v>
      </c>
      <c r="O4538" s="12" t="s">
        <v>20495</v>
      </c>
      <c r="P4538" s="13" t="str">
        <f>+IFERROR(VLOOKUP(Table32[[#This Row],[Código_parroquial]],Table5[[#All],[CÓDIGO PARROQUIA]:[CLASIFICACIÓN]],5,0),+IFERROR(VLOOKUP(CONCATENATE(Table32[[#This Row],[Código Cantón]],"50"),Table5[[#All],[CÓDIGO PARROQUIA]:[CLASIFICACIÓN]],5,0),""))</f>
        <v/>
      </c>
      <c r="Q4538" s="13" t="str">
        <f>+IFERROR(VLOOKUP(Table32[[#This Row],[Código Cantón]],Table4[[#All],[CÓDIGO CANTÓN]:[CLASIFICACIÓN]],6,0),"")</f>
        <v/>
      </c>
    </row>
    <row r="4539" spans="4:17" x14ac:dyDescent="0.3">
      <c r="D4539" s="12" t="s">
        <v>2482</v>
      </c>
      <c r="E4539" s="12" t="s">
        <v>282</v>
      </c>
      <c r="F4539" s="12" t="s">
        <v>296</v>
      </c>
      <c r="G4539" s="12" t="s">
        <v>295</v>
      </c>
      <c r="H4539" s="12" t="s">
        <v>1708</v>
      </c>
      <c r="I4539" s="12" t="s">
        <v>296</v>
      </c>
      <c r="J4539" s="12" t="s">
        <v>7548</v>
      </c>
      <c r="K4539" s="12" t="s">
        <v>20496</v>
      </c>
      <c r="L4539" s="12" t="s">
        <v>2483</v>
      </c>
      <c r="M4539" s="12" t="s">
        <v>20497</v>
      </c>
      <c r="N4539" s="12" t="s">
        <v>7987</v>
      </c>
      <c r="O4539" s="12" t="s">
        <v>20498</v>
      </c>
      <c r="P4539" s="13" t="str">
        <f>+IFERROR(VLOOKUP(Table32[[#This Row],[Código_parroquial]],Table5[[#All],[CÓDIGO PARROQUIA]:[CLASIFICACIÓN]],5,0),+IFERROR(VLOOKUP(CONCATENATE(Table32[[#This Row],[Código Cantón]],"50"),Table5[[#All],[CÓDIGO PARROQUIA]:[CLASIFICACIÓN]],5,0),""))</f>
        <v/>
      </c>
      <c r="Q4539" s="13" t="str">
        <f>+IFERROR(VLOOKUP(Table32[[#This Row],[Código Cantón]],Table4[[#All],[CÓDIGO CANTÓN]:[CLASIFICACIÓN]],6,0),"")</f>
        <v/>
      </c>
    </row>
    <row r="4540" spans="4:17" x14ac:dyDescent="0.3">
      <c r="D4540" s="12" t="s">
        <v>2482</v>
      </c>
      <c r="E4540" s="12" t="s">
        <v>282</v>
      </c>
      <c r="F4540" s="12" t="s">
        <v>296</v>
      </c>
      <c r="G4540" s="12" t="s">
        <v>295</v>
      </c>
      <c r="H4540" s="12" t="s">
        <v>2700</v>
      </c>
      <c r="I4540" s="12" t="s">
        <v>296</v>
      </c>
      <c r="J4540" s="12" t="s">
        <v>7548</v>
      </c>
      <c r="K4540" s="12" t="s">
        <v>20499</v>
      </c>
      <c r="L4540" s="12" t="s">
        <v>2483</v>
      </c>
      <c r="M4540" s="12" t="s">
        <v>20500</v>
      </c>
      <c r="N4540" s="12" t="s">
        <v>7987</v>
      </c>
      <c r="O4540" s="12" t="s">
        <v>20501</v>
      </c>
      <c r="P4540" s="13" t="str">
        <f>+IFERROR(VLOOKUP(Table32[[#This Row],[Código_parroquial]],Table5[[#All],[CÓDIGO PARROQUIA]:[CLASIFICACIÓN]],5,0),+IFERROR(VLOOKUP(CONCATENATE(Table32[[#This Row],[Código Cantón]],"50"),Table5[[#All],[CÓDIGO PARROQUIA]:[CLASIFICACIÓN]],5,0),""))</f>
        <v/>
      </c>
      <c r="Q4540" s="13" t="str">
        <f>+IFERROR(VLOOKUP(Table32[[#This Row],[Código Cantón]],Table4[[#All],[CÓDIGO CANTÓN]:[CLASIFICACIÓN]],6,0),"")</f>
        <v/>
      </c>
    </row>
    <row r="4541" spans="4:17" x14ac:dyDescent="0.3">
      <c r="D4541" s="12" t="s">
        <v>2482</v>
      </c>
      <c r="E4541" s="12" t="s">
        <v>282</v>
      </c>
      <c r="F4541" s="12" t="s">
        <v>296</v>
      </c>
      <c r="G4541" s="12" t="s">
        <v>295</v>
      </c>
      <c r="H4541" s="12" t="s">
        <v>1708</v>
      </c>
      <c r="I4541" s="12" t="s">
        <v>296</v>
      </c>
      <c r="J4541" s="12" t="s">
        <v>7548</v>
      </c>
      <c r="K4541" s="12" t="s">
        <v>20502</v>
      </c>
      <c r="L4541" s="12" t="s">
        <v>2483</v>
      </c>
      <c r="M4541" s="12" t="s">
        <v>2696</v>
      </c>
      <c r="N4541" s="12" t="s">
        <v>7987</v>
      </c>
      <c r="O4541" s="12" t="s">
        <v>20503</v>
      </c>
      <c r="P4541" s="13" t="str">
        <f>+IFERROR(VLOOKUP(Table32[[#This Row],[Código_parroquial]],Table5[[#All],[CÓDIGO PARROQUIA]:[CLASIFICACIÓN]],5,0),+IFERROR(VLOOKUP(CONCATENATE(Table32[[#This Row],[Código Cantón]],"50"),Table5[[#All],[CÓDIGO PARROQUIA]:[CLASIFICACIÓN]],5,0),""))</f>
        <v/>
      </c>
      <c r="Q4541" s="13" t="str">
        <f>+IFERROR(VLOOKUP(Table32[[#This Row],[Código Cantón]],Table4[[#All],[CÓDIGO CANTÓN]:[CLASIFICACIÓN]],6,0),"")</f>
        <v/>
      </c>
    </row>
    <row r="4542" spans="4:17" x14ac:dyDescent="0.3">
      <c r="D4542" s="12" t="s">
        <v>2482</v>
      </c>
      <c r="E4542" s="12" t="s">
        <v>282</v>
      </c>
      <c r="F4542" s="12" t="s">
        <v>296</v>
      </c>
      <c r="G4542" s="12" t="s">
        <v>295</v>
      </c>
      <c r="H4542" s="12" t="s">
        <v>1708</v>
      </c>
      <c r="I4542" s="12" t="s">
        <v>296</v>
      </c>
      <c r="J4542" s="12" t="s">
        <v>7548</v>
      </c>
      <c r="K4542" s="12" t="s">
        <v>20504</v>
      </c>
      <c r="L4542" s="12" t="s">
        <v>2483</v>
      </c>
      <c r="M4542" s="12" t="s">
        <v>20505</v>
      </c>
      <c r="N4542" s="12" t="s">
        <v>7987</v>
      </c>
      <c r="O4542" s="12" t="s">
        <v>20506</v>
      </c>
      <c r="P4542" s="13" t="str">
        <f>+IFERROR(VLOOKUP(Table32[[#This Row],[Código_parroquial]],Table5[[#All],[CÓDIGO PARROQUIA]:[CLASIFICACIÓN]],5,0),+IFERROR(VLOOKUP(CONCATENATE(Table32[[#This Row],[Código Cantón]],"50"),Table5[[#All],[CÓDIGO PARROQUIA]:[CLASIFICACIÓN]],5,0),""))</f>
        <v/>
      </c>
      <c r="Q4542" s="13" t="str">
        <f>+IFERROR(VLOOKUP(Table32[[#This Row],[Código Cantón]],Table4[[#All],[CÓDIGO CANTÓN]:[CLASIFICACIÓN]],6,0),"")</f>
        <v/>
      </c>
    </row>
    <row r="4543" spans="4:17" x14ac:dyDescent="0.3">
      <c r="D4543" s="12" t="s">
        <v>2482</v>
      </c>
      <c r="E4543" s="12" t="s">
        <v>282</v>
      </c>
      <c r="F4543" s="12" t="s">
        <v>296</v>
      </c>
      <c r="G4543" s="12" t="s">
        <v>295</v>
      </c>
      <c r="H4543" s="12" t="s">
        <v>2700</v>
      </c>
      <c r="I4543" s="12" t="s">
        <v>296</v>
      </c>
      <c r="J4543" s="12" t="s">
        <v>7548</v>
      </c>
      <c r="K4543" s="12" t="s">
        <v>20507</v>
      </c>
      <c r="L4543" s="12" t="s">
        <v>2483</v>
      </c>
      <c r="M4543" s="12" t="s">
        <v>548</v>
      </c>
      <c r="N4543" s="12" t="s">
        <v>7987</v>
      </c>
      <c r="O4543" s="12" t="s">
        <v>20508</v>
      </c>
      <c r="P4543" s="13" t="str">
        <f>+IFERROR(VLOOKUP(Table32[[#This Row],[Código_parroquial]],Table5[[#All],[CÓDIGO PARROQUIA]:[CLASIFICACIÓN]],5,0),+IFERROR(VLOOKUP(CONCATENATE(Table32[[#This Row],[Código Cantón]],"50"),Table5[[#All],[CÓDIGO PARROQUIA]:[CLASIFICACIÓN]],5,0),""))</f>
        <v/>
      </c>
      <c r="Q4543" s="13" t="str">
        <f>+IFERROR(VLOOKUP(Table32[[#This Row],[Código Cantón]],Table4[[#All],[CÓDIGO CANTÓN]:[CLASIFICACIÓN]],6,0),"")</f>
        <v/>
      </c>
    </row>
    <row r="4544" spans="4:17" x14ac:dyDescent="0.3">
      <c r="D4544" s="12" t="s">
        <v>2482</v>
      </c>
      <c r="E4544" s="12" t="s">
        <v>282</v>
      </c>
      <c r="F4544" s="12" t="s">
        <v>296</v>
      </c>
      <c r="G4544" s="12" t="s">
        <v>295</v>
      </c>
      <c r="H4544" s="12" t="s">
        <v>1712</v>
      </c>
      <c r="I4544" s="12" t="s">
        <v>153</v>
      </c>
      <c r="J4544" s="12" t="s">
        <v>7550</v>
      </c>
      <c r="K4544" s="12" t="s">
        <v>20509</v>
      </c>
      <c r="L4544" s="12" t="s">
        <v>2483</v>
      </c>
      <c r="M4544" s="12" t="s">
        <v>20510</v>
      </c>
      <c r="N4544" s="12" t="s">
        <v>7987</v>
      </c>
      <c r="O4544" s="12" t="s">
        <v>20511</v>
      </c>
      <c r="P4544" s="13" t="str">
        <f>+IFERROR(VLOOKUP(Table32[[#This Row],[Código_parroquial]],Table5[[#All],[CÓDIGO PARROQUIA]:[CLASIFICACIÓN]],5,0),+IFERROR(VLOOKUP(CONCATENATE(Table32[[#This Row],[Código Cantón]],"50"),Table5[[#All],[CÓDIGO PARROQUIA]:[CLASIFICACIÓN]],5,0),""))</f>
        <v/>
      </c>
      <c r="Q4544" s="13" t="str">
        <f>+IFERROR(VLOOKUP(Table32[[#This Row],[Código Cantón]],Table4[[#All],[CÓDIGO CANTÓN]:[CLASIFICACIÓN]],6,0),"")</f>
        <v/>
      </c>
    </row>
    <row r="4545" spans="4:17" x14ac:dyDescent="0.3">
      <c r="D4545" s="12" t="s">
        <v>2482</v>
      </c>
      <c r="E4545" s="12" t="s">
        <v>282</v>
      </c>
      <c r="F4545" s="12" t="s">
        <v>296</v>
      </c>
      <c r="G4545" s="12" t="s">
        <v>295</v>
      </c>
      <c r="H4545" s="12" t="s">
        <v>1712</v>
      </c>
      <c r="I4545" s="12" t="s">
        <v>153</v>
      </c>
      <c r="J4545" s="12" t="s">
        <v>7550</v>
      </c>
      <c r="K4545" s="12" t="s">
        <v>20512</v>
      </c>
      <c r="L4545" s="12" t="s">
        <v>2483</v>
      </c>
      <c r="M4545" s="12" t="s">
        <v>20513</v>
      </c>
      <c r="N4545" s="12" t="s">
        <v>7987</v>
      </c>
      <c r="O4545" s="12" t="s">
        <v>20514</v>
      </c>
      <c r="P4545" s="13" t="str">
        <f>+IFERROR(VLOOKUP(Table32[[#This Row],[Código_parroquial]],Table5[[#All],[CÓDIGO PARROQUIA]:[CLASIFICACIÓN]],5,0),+IFERROR(VLOOKUP(CONCATENATE(Table32[[#This Row],[Código Cantón]],"50"),Table5[[#All],[CÓDIGO PARROQUIA]:[CLASIFICACIÓN]],5,0),""))</f>
        <v/>
      </c>
      <c r="Q4545" s="13" t="str">
        <f>+IFERROR(VLOOKUP(Table32[[#This Row],[Código Cantón]],Table4[[#All],[CÓDIGO CANTÓN]:[CLASIFICACIÓN]],6,0),"")</f>
        <v/>
      </c>
    </row>
    <row r="4546" spans="4:17" x14ac:dyDescent="0.3">
      <c r="D4546" s="12" t="s">
        <v>2482</v>
      </c>
      <c r="E4546" s="12" t="s">
        <v>282</v>
      </c>
      <c r="F4546" s="12" t="s">
        <v>296</v>
      </c>
      <c r="G4546" s="12" t="s">
        <v>295</v>
      </c>
      <c r="H4546" s="12" t="s">
        <v>1709</v>
      </c>
      <c r="I4546" s="12" t="s">
        <v>1099</v>
      </c>
      <c r="J4546" s="12" t="s">
        <v>7548</v>
      </c>
      <c r="K4546" s="12" t="s">
        <v>20515</v>
      </c>
      <c r="L4546" s="12" t="s">
        <v>2483</v>
      </c>
      <c r="M4546" s="12" t="s">
        <v>1099</v>
      </c>
      <c r="N4546" s="12" t="s">
        <v>7987</v>
      </c>
      <c r="O4546" s="12" t="s">
        <v>20516</v>
      </c>
      <c r="P4546" s="13" t="str">
        <f>+IFERROR(VLOOKUP(Table32[[#This Row],[Código_parroquial]],Table5[[#All],[CÓDIGO PARROQUIA]:[CLASIFICACIÓN]],5,0),+IFERROR(VLOOKUP(CONCATENATE(Table32[[#This Row],[Código Cantón]],"50"),Table5[[#All],[CÓDIGO PARROQUIA]:[CLASIFICACIÓN]],5,0),""))</f>
        <v/>
      </c>
      <c r="Q4546" s="13" t="str">
        <f>+IFERROR(VLOOKUP(Table32[[#This Row],[Código Cantón]],Table4[[#All],[CÓDIGO CANTÓN]:[CLASIFICACIÓN]],6,0),"")</f>
        <v/>
      </c>
    </row>
    <row r="4547" spans="4:17" x14ac:dyDescent="0.3">
      <c r="D4547" s="12" t="s">
        <v>2482</v>
      </c>
      <c r="E4547" s="12" t="s">
        <v>282</v>
      </c>
      <c r="F4547" s="12" t="s">
        <v>296</v>
      </c>
      <c r="G4547" s="12" t="s">
        <v>295</v>
      </c>
      <c r="H4547" s="12" t="s">
        <v>1713</v>
      </c>
      <c r="I4547" s="12" t="s">
        <v>2654</v>
      </c>
      <c r="J4547" s="12" t="s">
        <v>7550</v>
      </c>
      <c r="K4547" s="12" t="s">
        <v>20517</v>
      </c>
      <c r="L4547" s="12" t="s">
        <v>2483</v>
      </c>
      <c r="M4547" s="12" t="s">
        <v>2701</v>
      </c>
      <c r="N4547" s="12" t="s">
        <v>7987</v>
      </c>
      <c r="O4547" s="12" t="s">
        <v>20518</v>
      </c>
      <c r="P4547" s="13" t="str">
        <f>+IFERROR(VLOOKUP(Table32[[#This Row],[Código_parroquial]],Table5[[#All],[CÓDIGO PARROQUIA]:[CLASIFICACIÓN]],5,0),+IFERROR(VLOOKUP(CONCATENATE(Table32[[#This Row],[Código Cantón]],"50"),Table5[[#All],[CÓDIGO PARROQUIA]:[CLASIFICACIÓN]],5,0),""))</f>
        <v/>
      </c>
      <c r="Q4547" s="13" t="str">
        <f>+IFERROR(VLOOKUP(Table32[[#This Row],[Código Cantón]],Table4[[#All],[CÓDIGO CANTÓN]:[CLASIFICACIÓN]],6,0),"")</f>
        <v/>
      </c>
    </row>
    <row r="4548" spans="4:17" x14ac:dyDescent="0.3">
      <c r="D4548" s="12" t="s">
        <v>2482</v>
      </c>
      <c r="E4548" s="12" t="s">
        <v>282</v>
      </c>
      <c r="F4548" s="12" t="s">
        <v>296</v>
      </c>
      <c r="G4548" s="12" t="s">
        <v>295</v>
      </c>
      <c r="H4548" s="12" t="s">
        <v>1713</v>
      </c>
      <c r="I4548" s="12" t="s">
        <v>2654</v>
      </c>
      <c r="J4548" s="12" t="s">
        <v>7550</v>
      </c>
      <c r="K4548" s="12" t="s">
        <v>20519</v>
      </c>
      <c r="L4548" s="12" t="s">
        <v>2483</v>
      </c>
      <c r="M4548" s="12" t="s">
        <v>2654</v>
      </c>
      <c r="N4548" s="12" t="s">
        <v>7987</v>
      </c>
      <c r="O4548" s="12" t="s">
        <v>20520</v>
      </c>
      <c r="P4548" s="13" t="str">
        <f>+IFERROR(VLOOKUP(Table32[[#This Row],[Código_parroquial]],Table5[[#All],[CÓDIGO PARROQUIA]:[CLASIFICACIÓN]],5,0),+IFERROR(VLOOKUP(CONCATENATE(Table32[[#This Row],[Código Cantón]],"50"),Table5[[#All],[CÓDIGO PARROQUIA]:[CLASIFICACIÓN]],5,0),""))</f>
        <v/>
      </c>
      <c r="Q4548" s="13" t="str">
        <f>+IFERROR(VLOOKUP(Table32[[#This Row],[Código Cantón]],Table4[[#All],[CÓDIGO CANTÓN]:[CLASIFICACIÓN]],6,0),"")</f>
        <v/>
      </c>
    </row>
    <row r="4549" spans="4:17" x14ac:dyDescent="0.3">
      <c r="D4549" s="12" t="s">
        <v>2482</v>
      </c>
      <c r="E4549" s="12" t="s">
        <v>282</v>
      </c>
      <c r="F4549" s="12" t="s">
        <v>296</v>
      </c>
      <c r="G4549" s="12" t="s">
        <v>295</v>
      </c>
      <c r="H4549" s="12" t="s">
        <v>1713</v>
      </c>
      <c r="I4549" s="12" t="s">
        <v>2654</v>
      </c>
      <c r="J4549" s="12" t="s">
        <v>7550</v>
      </c>
      <c r="K4549" s="12" t="s">
        <v>20521</v>
      </c>
      <c r="L4549" s="12" t="s">
        <v>2483</v>
      </c>
      <c r="M4549" s="12" t="s">
        <v>20522</v>
      </c>
      <c r="N4549" s="12" t="s">
        <v>7987</v>
      </c>
      <c r="O4549" s="12" t="s">
        <v>20523</v>
      </c>
      <c r="P4549" s="13" t="str">
        <f>+IFERROR(VLOOKUP(Table32[[#This Row],[Código_parroquial]],Table5[[#All],[CÓDIGO PARROQUIA]:[CLASIFICACIÓN]],5,0),+IFERROR(VLOOKUP(CONCATENATE(Table32[[#This Row],[Código Cantón]],"50"),Table5[[#All],[CÓDIGO PARROQUIA]:[CLASIFICACIÓN]],5,0),""))</f>
        <v/>
      </c>
      <c r="Q4549" s="13" t="str">
        <f>+IFERROR(VLOOKUP(Table32[[#This Row],[Código Cantón]],Table4[[#All],[CÓDIGO CANTÓN]:[CLASIFICACIÓN]],6,0),"")</f>
        <v/>
      </c>
    </row>
    <row r="4550" spans="4:17" x14ac:dyDescent="0.3">
      <c r="D4550" s="12" t="s">
        <v>2482</v>
      </c>
      <c r="E4550" s="12" t="s">
        <v>282</v>
      </c>
      <c r="F4550" s="12" t="s">
        <v>296</v>
      </c>
      <c r="G4550" s="12" t="s">
        <v>295</v>
      </c>
      <c r="H4550" s="12" t="s">
        <v>1710</v>
      </c>
      <c r="I4550" s="12" t="s">
        <v>529</v>
      </c>
      <c r="J4550" s="12" t="s">
        <v>7548</v>
      </c>
      <c r="K4550" s="12" t="s">
        <v>20524</v>
      </c>
      <c r="L4550" s="12" t="s">
        <v>2483</v>
      </c>
      <c r="M4550" s="12" t="s">
        <v>20525</v>
      </c>
      <c r="N4550" s="12" t="s">
        <v>7987</v>
      </c>
      <c r="O4550" s="12" t="s">
        <v>2632</v>
      </c>
      <c r="P4550" s="13" t="str">
        <f>+IFERROR(VLOOKUP(Table32[[#This Row],[Código_parroquial]],Table5[[#All],[CÓDIGO PARROQUIA]:[CLASIFICACIÓN]],5,0),+IFERROR(VLOOKUP(CONCATENATE(Table32[[#This Row],[Código Cantón]],"50"),Table5[[#All],[CÓDIGO PARROQUIA]:[CLASIFICACIÓN]],5,0),""))</f>
        <v/>
      </c>
      <c r="Q4550" s="13" t="str">
        <f>+IFERROR(VLOOKUP(Table32[[#This Row],[Código Cantón]],Table4[[#All],[CÓDIGO CANTÓN]:[CLASIFICACIÓN]],6,0),"")</f>
        <v/>
      </c>
    </row>
    <row r="4551" spans="4:17" x14ac:dyDescent="0.3">
      <c r="D4551" s="12" t="s">
        <v>2482</v>
      </c>
      <c r="E4551" s="12" t="s">
        <v>282</v>
      </c>
      <c r="F4551" s="12" t="s">
        <v>296</v>
      </c>
      <c r="G4551" s="12" t="s">
        <v>295</v>
      </c>
      <c r="H4551" s="12" t="s">
        <v>1710</v>
      </c>
      <c r="I4551" s="12" t="s">
        <v>529</v>
      </c>
      <c r="J4551" s="12" t="s">
        <v>7548</v>
      </c>
      <c r="K4551" s="12" t="s">
        <v>20526</v>
      </c>
      <c r="L4551" s="12" t="s">
        <v>2483</v>
      </c>
      <c r="M4551" s="12" t="s">
        <v>20527</v>
      </c>
      <c r="N4551" s="12" t="s">
        <v>7987</v>
      </c>
      <c r="O4551" s="12" t="s">
        <v>20528</v>
      </c>
      <c r="P4551" s="13" t="str">
        <f>+IFERROR(VLOOKUP(Table32[[#This Row],[Código_parroquial]],Table5[[#All],[CÓDIGO PARROQUIA]:[CLASIFICACIÓN]],5,0),+IFERROR(VLOOKUP(CONCATENATE(Table32[[#This Row],[Código Cantón]],"50"),Table5[[#All],[CÓDIGO PARROQUIA]:[CLASIFICACIÓN]],5,0),""))</f>
        <v/>
      </c>
      <c r="Q4551" s="13" t="str">
        <f>+IFERROR(VLOOKUP(Table32[[#This Row],[Código Cantón]],Table4[[#All],[CÓDIGO CANTÓN]:[CLASIFICACIÓN]],6,0),"")</f>
        <v/>
      </c>
    </row>
    <row r="4552" spans="4:17" x14ac:dyDescent="0.3">
      <c r="D4552" s="12" t="s">
        <v>2482</v>
      </c>
      <c r="E4552" s="12" t="s">
        <v>282</v>
      </c>
      <c r="F4552" s="12" t="s">
        <v>296</v>
      </c>
      <c r="G4552" s="12" t="s">
        <v>295</v>
      </c>
      <c r="H4552" s="12" t="s">
        <v>1710</v>
      </c>
      <c r="I4552" s="12" t="s">
        <v>529</v>
      </c>
      <c r="J4552" s="12" t="s">
        <v>7548</v>
      </c>
      <c r="K4552" s="12" t="s">
        <v>20529</v>
      </c>
      <c r="L4552" s="12" t="s">
        <v>2483</v>
      </c>
      <c r="M4552" s="12" t="s">
        <v>694</v>
      </c>
      <c r="N4552" s="12" t="s">
        <v>7987</v>
      </c>
      <c r="O4552" s="12" t="s">
        <v>20530</v>
      </c>
      <c r="P4552" s="13" t="str">
        <f>+IFERROR(VLOOKUP(Table32[[#This Row],[Código_parroquial]],Table5[[#All],[CÓDIGO PARROQUIA]:[CLASIFICACIÓN]],5,0),+IFERROR(VLOOKUP(CONCATENATE(Table32[[#This Row],[Código Cantón]],"50"),Table5[[#All],[CÓDIGO PARROQUIA]:[CLASIFICACIÓN]],5,0),""))</f>
        <v/>
      </c>
      <c r="Q4552" s="13" t="str">
        <f>+IFERROR(VLOOKUP(Table32[[#This Row],[Código Cantón]],Table4[[#All],[CÓDIGO CANTÓN]:[CLASIFICACIÓN]],6,0),"")</f>
        <v/>
      </c>
    </row>
    <row r="4553" spans="4:17" x14ac:dyDescent="0.3">
      <c r="D4553" s="12" t="s">
        <v>2482</v>
      </c>
      <c r="E4553" s="12" t="s">
        <v>282</v>
      </c>
      <c r="F4553" s="12" t="s">
        <v>296</v>
      </c>
      <c r="G4553" s="12" t="s">
        <v>295</v>
      </c>
      <c r="H4553" s="12" t="s">
        <v>1710</v>
      </c>
      <c r="I4553" s="12" t="s">
        <v>529</v>
      </c>
      <c r="J4553" s="12" t="s">
        <v>7548</v>
      </c>
      <c r="K4553" s="12" t="s">
        <v>20531</v>
      </c>
      <c r="L4553" s="12" t="s">
        <v>2483</v>
      </c>
      <c r="M4553" s="12" t="s">
        <v>312</v>
      </c>
      <c r="N4553" s="12" t="s">
        <v>7987</v>
      </c>
      <c r="O4553" s="12" t="s">
        <v>20532</v>
      </c>
      <c r="P4553" s="13" t="str">
        <f>+IFERROR(VLOOKUP(Table32[[#This Row],[Código_parroquial]],Table5[[#All],[CÓDIGO PARROQUIA]:[CLASIFICACIÓN]],5,0),+IFERROR(VLOOKUP(CONCATENATE(Table32[[#This Row],[Código Cantón]],"50"),Table5[[#All],[CÓDIGO PARROQUIA]:[CLASIFICACIÓN]],5,0),""))</f>
        <v/>
      </c>
      <c r="Q4553" s="13" t="str">
        <f>+IFERROR(VLOOKUP(Table32[[#This Row],[Código Cantón]],Table4[[#All],[CÓDIGO CANTÓN]:[CLASIFICACIÓN]],6,0),"")</f>
        <v/>
      </c>
    </row>
    <row r="4554" spans="4:17" x14ac:dyDescent="0.3">
      <c r="D4554" s="12" t="s">
        <v>2482</v>
      </c>
      <c r="E4554" s="12" t="s">
        <v>282</v>
      </c>
      <c r="F4554" s="12" t="s">
        <v>296</v>
      </c>
      <c r="G4554" s="12" t="s">
        <v>295</v>
      </c>
      <c r="H4554" s="12" t="s">
        <v>1710</v>
      </c>
      <c r="I4554" s="12" t="s">
        <v>529</v>
      </c>
      <c r="J4554" s="12" t="s">
        <v>7548</v>
      </c>
      <c r="K4554" s="12" t="s">
        <v>20533</v>
      </c>
      <c r="L4554" s="12" t="s">
        <v>2483</v>
      </c>
      <c r="M4554" s="12" t="s">
        <v>20534</v>
      </c>
      <c r="N4554" s="12" t="s">
        <v>7987</v>
      </c>
      <c r="O4554" s="12" t="s">
        <v>20535</v>
      </c>
      <c r="P4554" s="13" t="str">
        <f>+IFERROR(VLOOKUP(Table32[[#This Row],[Código_parroquial]],Table5[[#All],[CÓDIGO PARROQUIA]:[CLASIFICACIÓN]],5,0),+IFERROR(VLOOKUP(CONCATENATE(Table32[[#This Row],[Código Cantón]],"50"),Table5[[#All],[CÓDIGO PARROQUIA]:[CLASIFICACIÓN]],5,0),""))</f>
        <v/>
      </c>
      <c r="Q4554" s="13" t="str">
        <f>+IFERROR(VLOOKUP(Table32[[#This Row],[Código Cantón]],Table4[[#All],[CÓDIGO CANTÓN]:[CLASIFICACIÓN]],6,0),"")</f>
        <v/>
      </c>
    </row>
    <row r="4555" spans="4:17" x14ac:dyDescent="0.3">
      <c r="D4555" s="12" t="s">
        <v>2482</v>
      </c>
      <c r="E4555" s="12" t="s">
        <v>282</v>
      </c>
      <c r="F4555" s="12" t="s">
        <v>296</v>
      </c>
      <c r="G4555" s="12" t="s">
        <v>295</v>
      </c>
      <c r="H4555" s="12" t="s">
        <v>1710</v>
      </c>
      <c r="I4555" s="12" t="s">
        <v>529</v>
      </c>
      <c r="J4555" s="12" t="s">
        <v>7548</v>
      </c>
      <c r="K4555" s="12" t="s">
        <v>20536</v>
      </c>
      <c r="L4555" s="12" t="s">
        <v>2483</v>
      </c>
      <c r="M4555" s="12" t="s">
        <v>16461</v>
      </c>
      <c r="N4555" s="12" t="s">
        <v>7987</v>
      </c>
      <c r="O4555" s="12" t="s">
        <v>20537</v>
      </c>
      <c r="P4555" s="13" t="str">
        <f>+IFERROR(VLOOKUP(Table32[[#This Row],[Código_parroquial]],Table5[[#All],[CÓDIGO PARROQUIA]:[CLASIFICACIÓN]],5,0),+IFERROR(VLOOKUP(CONCATENATE(Table32[[#This Row],[Código Cantón]],"50"),Table5[[#All],[CÓDIGO PARROQUIA]:[CLASIFICACIÓN]],5,0),""))</f>
        <v/>
      </c>
      <c r="Q4555" s="13" t="str">
        <f>+IFERROR(VLOOKUP(Table32[[#This Row],[Código Cantón]],Table4[[#All],[CÓDIGO CANTÓN]:[CLASIFICACIÓN]],6,0),"")</f>
        <v/>
      </c>
    </row>
    <row r="4556" spans="4:17" x14ac:dyDescent="0.3">
      <c r="D4556" s="12" t="s">
        <v>2482</v>
      </c>
      <c r="E4556" s="12" t="s">
        <v>282</v>
      </c>
      <c r="F4556" s="12" t="s">
        <v>296</v>
      </c>
      <c r="G4556" s="12" t="s">
        <v>295</v>
      </c>
      <c r="H4556" s="12" t="s">
        <v>2700</v>
      </c>
      <c r="I4556" s="12" t="s">
        <v>296</v>
      </c>
      <c r="J4556" s="12" t="s">
        <v>7548</v>
      </c>
      <c r="K4556" s="12" t="s">
        <v>20538</v>
      </c>
      <c r="L4556" s="12" t="s">
        <v>2483</v>
      </c>
      <c r="M4556" s="12" t="s">
        <v>2575</v>
      </c>
      <c r="N4556" s="12" t="s">
        <v>7987</v>
      </c>
      <c r="O4556" s="12" t="s">
        <v>20539</v>
      </c>
      <c r="P4556" s="13" t="str">
        <f>+IFERROR(VLOOKUP(Table32[[#This Row],[Código_parroquial]],Table5[[#All],[CÓDIGO PARROQUIA]:[CLASIFICACIÓN]],5,0),+IFERROR(VLOOKUP(CONCATENATE(Table32[[#This Row],[Código Cantón]],"50"),Table5[[#All],[CÓDIGO PARROQUIA]:[CLASIFICACIÓN]],5,0),""))</f>
        <v/>
      </c>
      <c r="Q4556" s="13" t="str">
        <f>+IFERROR(VLOOKUP(Table32[[#This Row],[Código Cantón]],Table4[[#All],[CÓDIGO CANTÓN]:[CLASIFICACIÓN]],6,0),"")</f>
        <v/>
      </c>
    </row>
    <row r="4557" spans="4:17" x14ac:dyDescent="0.3">
      <c r="D4557" s="12" t="s">
        <v>2482</v>
      </c>
      <c r="E4557" s="12" t="s">
        <v>282</v>
      </c>
      <c r="F4557" s="12" t="s">
        <v>296</v>
      </c>
      <c r="G4557" s="12" t="s">
        <v>295</v>
      </c>
      <c r="H4557" s="12" t="s">
        <v>1711</v>
      </c>
      <c r="I4557" s="12" t="s">
        <v>147</v>
      </c>
      <c r="J4557" s="12" t="s">
        <v>7548</v>
      </c>
      <c r="K4557" s="12" t="s">
        <v>20540</v>
      </c>
      <c r="L4557" s="12" t="s">
        <v>2483</v>
      </c>
      <c r="M4557" s="12" t="s">
        <v>20541</v>
      </c>
      <c r="N4557" s="12" t="s">
        <v>7987</v>
      </c>
      <c r="O4557" s="12" t="s">
        <v>20542</v>
      </c>
      <c r="P4557" s="13" t="str">
        <f>+IFERROR(VLOOKUP(Table32[[#This Row],[Código_parroquial]],Table5[[#All],[CÓDIGO PARROQUIA]:[CLASIFICACIÓN]],5,0),+IFERROR(VLOOKUP(CONCATENATE(Table32[[#This Row],[Código Cantón]],"50"),Table5[[#All],[CÓDIGO PARROQUIA]:[CLASIFICACIÓN]],5,0),""))</f>
        <v/>
      </c>
      <c r="Q4557" s="13" t="str">
        <f>+IFERROR(VLOOKUP(Table32[[#This Row],[Código Cantón]],Table4[[#All],[CÓDIGO CANTÓN]:[CLASIFICACIÓN]],6,0),"")</f>
        <v/>
      </c>
    </row>
    <row r="4558" spans="4:17" x14ac:dyDescent="0.3">
      <c r="D4558" s="12" t="s">
        <v>2482</v>
      </c>
      <c r="E4558" s="12" t="s">
        <v>282</v>
      </c>
      <c r="F4558" s="12" t="s">
        <v>296</v>
      </c>
      <c r="G4558" s="12" t="s">
        <v>295</v>
      </c>
      <c r="H4558" s="12" t="s">
        <v>1710</v>
      </c>
      <c r="I4558" s="12" t="s">
        <v>529</v>
      </c>
      <c r="J4558" s="12" t="s">
        <v>7548</v>
      </c>
      <c r="K4558" s="12" t="s">
        <v>20543</v>
      </c>
      <c r="L4558" s="12" t="s">
        <v>2483</v>
      </c>
      <c r="M4558" s="12" t="s">
        <v>2697</v>
      </c>
      <c r="N4558" s="12" t="s">
        <v>7987</v>
      </c>
      <c r="O4558" s="12" t="s">
        <v>20544</v>
      </c>
      <c r="P4558" s="13" t="str">
        <f>+IFERROR(VLOOKUP(Table32[[#This Row],[Código_parroquial]],Table5[[#All],[CÓDIGO PARROQUIA]:[CLASIFICACIÓN]],5,0),+IFERROR(VLOOKUP(CONCATENATE(Table32[[#This Row],[Código Cantón]],"50"),Table5[[#All],[CÓDIGO PARROQUIA]:[CLASIFICACIÓN]],5,0),""))</f>
        <v/>
      </c>
      <c r="Q4558" s="13" t="str">
        <f>+IFERROR(VLOOKUP(Table32[[#This Row],[Código Cantón]],Table4[[#All],[CÓDIGO CANTÓN]:[CLASIFICACIÓN]],6,0),"")</f>
        <v/>
      </c>
    </row>
    <row r="4559" spans="4:17" x14ac:dyDescent="0.3">
      <c r="D4559" s="12" t="s">
        <v>2482</v>
      </c>
      <c r="E4559" s="12" t="s">
        <v>282</v>
      </c>
      <c r="F4559" s="12" t="s">
        <v>296</v>
      </c>
      <c r="G4559" s="12" t="s">
        <v>295</v>
      </c>
      <c r="H4559" s="12" t="s">
        <v>1710</v>
      </c>
      <c r="I4559" s="12" t="s">
        <v>529</v>
      </c>
      <c r="J4559" s="12" t="s">
        <v>7548</v>
      </c>
      <c r="K4559" s="12" t="s">
        <v>20545</v>
      </c>
      <c r="L4559" s="12" t="s">
        <v>2483</v>
      </c>
      <c r="M4559" s="12" t="s">
        <v>20546</v>
      </c>
      <c r="N4559" s="12" t="s">
        <v>7987</v>
      </c>
      <c r="O4559" s="12" t="s">
        <v>20547</v>
      </c>
      <c r="P4559" s="13" t="str">
        <f>+IFERROR(VLOOKUP(Table32[[#This Row],[Código_parroquial]],Table5[[#All],[CÓDIGO PARROQUIA]:[CLASIFICACIÓN]],5,0),+IFERROR(VLOOKUP(CONCATENATE(Table32[[#This Row],[Código Cantón]],"50"),Table5[[#All],[CÓDIGO PARROQUIA]:[CLASIFICACIÓN]],5,0),""))</f>
        <v/>
      </c>
      <c r="Q4559" s="13" t="str">
        <f>+IFERROR(VLOOKUP(Table32[[#This Row],[Código Cantón]],Table4[[#All],[CÓDIGO CANTÓN]:[CLASIFICACIÓN]],6,0),"")</f>
        <v/>
      </c>
    </row>
    <row r="4560" spans="4:17" x14ac:dyDescent="0.3">
      <c r="D4560" s="12" t="s">
        <v>2482</v>
      </c>
      <c r="E4560" s="12" t="s">
        <v>282</v>
      </c>
      <c r="F4560" s="12" t="s">
        <v>296</v>
      </c>
      <c r="G4560" s="12" t="s">
        <v>295</v>
      </c>
      <c r="H4560" s="12" t="s">
        <v>1710</v>
      </c>
      <c r="I4560" s="12" t="s">
        <v>529</v>
      </c>
      <c r="J4560" s="12" t="s">
        <v>7548</v>
      </c>
      <c r="K4560" s="12" t="s">
        <v>20548</v>
      </c>
      <c r="L4560" s="12" t="s">
        <v>2483</v>
      </c>
      <c r="M4560" s="12" t="s">
        <v>20549</v>
      </c>
      <c r="N4560" s="12" t="s">
        <v>7987</v>
      </c>
      <c r="O4560" s="12" t="s">
        <v>20550</v>
      </c>
      <c r="P4560" s="13" t="str">
        <f>+IFERROR(VLOOKUP(Table32[[#This Row],[Código_parroquial]],Table5[[#All],[CÓDIGO PARROQUIA]:[CLASIFICACIÓN]],5,0),+IFERROR(VLOOKUP(CONCATENATE(Table32[[#This Row],[Código Cantón]],"50"),Table5[[#All],[CÓDIGO PARROQUIA]:[CLASIFICACIÓN]],5,0),""))</f>
        <v/>
      </c>
      <c r="Q4560" s="13" t="str">
        <f>+IFERROR(VLOOKUP(Table32[[#This Row],[Código Cantón]],Table4[[#All],[CÓDIGO CANTÓN]:[CLASIFICACIÓN]],6,0),"")</f>
        <v/>
      </c>
    </row>
    <row r="4561" spans="4:17" x14ac:dyDescent="0.3">
      <c r="D4561" s="12" t="s">
        <v>2482</v>
      </c>
      <c r="E4561" s="12" t="s">
        <v>282</v>
      </c>
      <c r="F4561" s="12" t="s">
        <v>296</v>
      </c>
      <c r="G4561" s="12" t="s">
        <v>295</v>
      </c>
      <c r="H4561" s="12" t="s">
        <v>1710</v>
      </c>
      <c r="I4561" s="12" t="s">
        <v>529</v>
      </c>
      <c r="J4561" s="12" t="s">
        <v>7548</v>
      </c>
      <c r="K4561" s="12" t="s">
        <v>20551</v>
      </c>
      <c r="L4561" s="12" t="s">
        <v>2483</v>
      </c>
      <c r="M4561" s="12" t="s">
        <v>2698</v>
      </c>
      <c r="N4561" s="12" t="s">
        <v>7987</v>
      </c>
      <c r="O4561" s="12" t="s">
        <v>20552</v>
      </c>
      <c r="P4561" s="13" t="str">
        <f>+IFERROR(VLOOKUP(Table32[[#This Row],[Código_parroquial]],Table5[[#All],[CÓDIGO PARROQUIA]:[CLASIFICACIÓN]],5,0),+IFERROR(VLOOKUP(CONCATENATE(Table32[[#This Row],[Código Cantón]],"50"),Table5[[#All],[CÓDIGO PARROQUIA]:[CLASIFICACIÓN]],5,0),""))</f>
        <v/>
      </c>
      <c r="Q4561" s="13" t="str">
        <f>+IFERROR(VLOOKUP(Table32[[#This Row],[Código Cantón]],Table4[[#All],[CÓDIGO CANTÓN]:[CLASIFICACIÓN]],6,0),"")</f>
        <v/>
      </c>
    </row>
    <row r="4562" spans="4:17" x14ac:dyDescent="0.3">
      <c r="D4562" s="12" t="s">
        <v>2482</v>
      </c>
      <c r="E4562" s="12" t="s">
        <v>282</v>
      </c>
      <c r="F4562" s="12" t="s">
        <v>296</v>
      </c>
      <c r="G4562" s="12" t="s">
        <v>295</v>
      </c>
      <c r="H4562" s="12" t="s">
        <v>1710</v>
      </c>
      <c r="I4562" s="12" t="s">
        <v>529</v>
      </c>
      <c r="J4562" s="12" t="s">
        <v>7548</v>
      </c>
      <c r="K4562" s="12" t="s">
        <v>20553</v>
      </c>
      <c r="L4562" s="12" t="s">
        <v>2483</v>
      </c>
      <c r="M4562" s="12" t="s">
        <v>20554</v>
      </c>
      <c r="N4562" s="12" t="s">
        <v>7987</v>
      </c>
      <c r="O4562" s="12" t="s">
        <v>20555</v>
      </c>
      <c r="P4562" s="13" t="str">
        <f>+IFERROR(VLOOKUP(Table32[[#This Row],[Código_parroquial]],Table5[[#All],[CÓDIGO PARROQUIA]:[CLASIFICACIÓN]],5,0),+IFERROR(VLOOKUP(CONCATENATE(Table32[[#This Row],[Código Cantón]],"50"),Table5[[#All],[CÓDIGO PARROQUIA]:[CLASIFICACIÓN]],5,0),""))</f>
        <v/>
      </c>
      <c r="Q4562" s="13" t="str">
        <f>+IFERROR(VLOOKUP(Table32[[#This Row],[Código Cantón]],Table4[[#All],[CÓDIGO CANTÓN]:[CLASIFICACIÓN]],6,0),"")</f>
        <v/>
      </c>
    </row>
    <row r="4563" spans="4:17" x14ac:dyDescent="0.3">
      <c r="D4563" s="12" t="s">
        <v>2482</v>
      </c>
      <c r="E4563" s="12" t="s">
        <v>282</v>
      </c>
      <c r="F4563" s="12" t="s">
        <v>296</v>
      </c>
      <c r="G4563" s="12" t="s">
        <v>295</v>
      </c>
      <c r="H4563" s="12" t="s">
        <v>1712</v>
      </c>
      <c r="I4563" s="12" t="s">
        <v>153</v>
      </c>
      <c r="J4563" s="12" t="s">
        <v>7550</v>
      </c>
      <c r="K4563" s="12" t="s">
        <v>20556</v>
      </c>
      <c r="L4563" s="12" t="s">
        <v>2483</v>
      </c>
      <c r="M4563" s="12" t="s">
        <v>20557</v>
      </c>
      <c r="N4563" s="12" t="s">
        <v>7980</v>
      </c>
      <c r="O4563" s="12" t="s">
        <v>20558</v>
      </c>
      <c r="P4563" s="13" t="str">
        <f>+IFERROR(VLOOKUP(Table32[[#This Row],[Código_parroquial]],Table5[[#All],[CÓDIGO PARROQUIA]:[CLASIFICACIÓN]],5,0),+IFERROR(VLOOKUP(CONCATENATE(Table32[[#This Row],[Código Cantón]],"50"),Table5[[#All],[CÓDIGO PARROQUIA]:[CLASIFICACIÓN]],5,0),""))</f>
        <v/>
      </c>
      <c r="Q4563" s="13" t="str">
        <f>+IFERROR(VLOOKUP(Table32[[#This Row],[Código Cantón]],Table4[[#All],[CÓDIGO CANTÓN]:[CLASIFICACIÓN]],6,0),"")</f>
        <v/>
      </c>
    </row>
    <row r="4564" spans="4:17" x14ac:dyDescent="0.3">
      <c r="D4564" s="12" t="s">
        <v>2482</v>
      </c>
      <c r="E4564" s="12" t="s">
        <v>282</v>
      </c>
      <c r="F4564" s="12" t="s">
        <v>298</v>
      </c>
      <c r="G4564" s="12" t="s">
        <v>297</v>
      </c>
      <c r="H4564" s="12" t="s">
        <v>1716</v>
      </c>
      <c r="I4564" s="12" t="s">
        <v>298</v>
      </c>
      <c r="J4564" s="12" t="s">
        <v>7548</v>
      </c>
      <c r="K4564" s="12" t="s">
        <v>20559</v>
      </c>
      <c r="L4564" s="12" t="s">
        <v>2483</v>
      </c>
      <c r="M4564" s="12" t="s">
        <v>20560</v>
      </c>
      <c r="N4564" s="12" t="s">
        <v>7980</v>
      </c>
      <c r="O4564" s="12" t="s">
        <v>20561</v>
      </c>
      <c r="P4564" s="13" t="str">
        <f>+IFERROR(VLOOKUP(Table32[[#This Row],[Código_parroquial]],Table5[[#All],[CÓDIGO PARROQUIA]:[CLASIFICACIÓN]],5,0),+IFERROR(VLOOKUP(CONCATENATE(Table32[[#This Row],[Código Cantón]],"50"),Table5[[#All],[CÓDIGO PARROQUIA]:[CLASIFICACIÓN]],5,0),""))</f>
        <v/>
      </c>
      <c r="Q4564" s="13" t="str">
        <f>+IFERROR(VLOOKUP(Table32[[#This Row],[Código Cantón]],Table4[[#All],[CÓDIGO CANTÓN]:[CLASIFICACIÓN]],6,0),"")</f>
        <v/>
      </c>
    </row>
    <row r="4565" spans="4:17" x14ac:dyDescent="0.3">
      <c r="D4565" s="12" t="s">
        <v>2482</v>
      </c>
      <c r="E4565" s="12" t="s">
        <v>282</v>
      </c>
      <c r="F4565" s="12" t="s">
        <v>298</v>
      </c>
      <c r="G4565" s="12" t="s">
        <v>297</v>
      </c>
      <c r="H4565" s="12" t="s">
        <v>1716</v>
      </c>
      <c r="I4565" s="12" t="s">
        <v>298</v>
      </c>
      <c r="J4565" s="12" t="s">
        <v>7548</v>
      </c>
      <c r="K4565" s="12" t="s">
        <v>20562</v>
      </c>
      <c r="L4565" s="12" t="s">
        <v>2483</v>
      </c>
      <c r="M4565" s="12" t="s">
        <v>20563</v>
      </c>
      <c r="N4565" s="12" t="s">
        <v>7980</v>
      </c>
      <c r="O4565" s="12" t="s">
        <v>20564</v>
      </c>
      <c r="P4565" s="13" t="str">
        <f>+IFERROR(VLOOKUP(Table32[[#This Row],[Código_parroquial]],Table5[[#All],[CÓDIGO PARROQUIA]:[CLASIFICACIÓN]],5,0),+IFERROR(VLOOKUP(CONCATENATE(Table32[[#This Row],[Código Cantón]],"50"),Table5[[#All],[CÓDIGO PARROQUIA]:[CLASIFICACIÓN]],5,0),""))</f>
        <v/>
      </c>
      <c r="Q4565" s="13" t="str">
        <f>+IFERROR(VLOOKUP(Table32[[#This Row],[Código Cantón]],Table4[[#All],[CÓDIGO CANTÓN]:[CLASIFICACIÓN]],6,0),"")</f>
        <v/>
      </c>
    </row>
    <row r="4566" spans="4:17" x14ac:dyDescent="0.3">
      <c r="D4566" s="12" t="s">
        <v>2482</v>
      </c>
      <c r="E4566" s="12" t="s">
        <v>282</v>
      </c>
      <c r="F4566" s="12" t="s">
        <v>298</v>
      </c>
      <c r="G4566" s="12" t="s">
        <v>297</v>
      </c>
      <c r="H4566" s="12" t="s">
        <v>1716</v>
      </c>
      <c r="I4566" s="12" t="s">
        <v>298</v>
      </c>
      <c r="J4566" s="12" t="s">
        <v>7548</v>
      </c>
      <c r="K4566" s="12" t="s">
        <v>20565</v>
      </c>
      <c r="L4566" s="12" t="s">
        <v>2483</v>
      </c>
      <c r="M4566" s="12" t="s">
        <v>20004</v>
      </c>
      <c r="N4566" s="12" t="s">
        <v>7980</v>
      </c>
      <c r="O4566" s="12" t="s">
        <v>20566</v>
      </c>
      <c r="P4566" s="13" t="str">
        <f>+IFERROR(VLOOKUP(Table32[[#This Row],[Código_parroquial]],Table5[[#All],[CÓDIGO PARROQUIA]:[CLASIFICACIÓN]],5,0),+IFERROR(VLOOKUP(CONCATENATE(Table32[[#This Row],[Código Cantón]],"50"),Table5[[#All],[CÓDIGO PARROQUIA]:[CLASIFICACIÓN]],5,0),""))</f>
        <v/>
      </c>
      <c r="Q4566" s="13" t="str">
        <f>+IFERROR(VLOOKUP(Table32[[#This Row],[Código Cantón]],Table4[[#All],[CÓDIGO CANTÓN]:[CLASIFICACIÓN]],6,0),"")</f>
        <v/>
      </c>
    </row>
    <row r="4567" spans="4:17" x14ac:dyDescent="0.3">
      <c r="D4567" s="12" t="s">
        <v>2482</v>
      </c>
      <c r="E4567" s="12" t="s">
        <v>282</v>
      </c>
      <c r="F4567" s="12" t="s">
        <v>298</v>
      </c>
      <c r="G4567" s="12" t="s">
        <v>297</v>
      </c>
      <c r="H4567" s="12" t="s">
        <v>1716</v>
      </c>
      <c r="I4567" s="12" t="s">
        <v>298</v>
      </c>
      <c r="J4567" s="12" t="s">
        <v>7548</v>
      </c>
      <c r="K4567" s="12" t="s">
        <v>20567</v>
      </c>
      <c r="L4567" s="12" t="s">
        <v>2483</v>
      </c>
      <c r="M4567" s="12" t="s">
        <v>20568</v>
      </c>
      <c r="N4567" s="12" t="s">
        <v>7980</v>
      </c>
      <c r="O4567" s="12" t="s">
        <v>20569</v>
      </c>
      <c r="P4567" s="13" t="str">
        <f>+IFERROR(VLOOKUP(Table32[[#This Row],[Código_parroquial]],Table5[[#All],[CÓDIGO PARROQUIA]:[CLASIFICACIÓN]],5,0),+IFERROR(VLOOKUP(CONCATENATE(Table32[[#This Row],[Código Cantón]],"50"),Table5[[#All],[CÓDIGO PARROQUIA]:[CLASIFICACIÓN]],5,0),""))</f>
        <v/>
      </c>
      <c r="Q4567" s="13" t="str">
        <f>+IFERROR(VLOOKUP(Table32[[#This Row],[Código Cantón]],Table4[[#All],[CÓDIGO CANTÓN]:[CLASIFICACIÓN]],6,0),"")</f>
        <v/>
      </c>
    </row>
    <row r="4568" spans="4:17" x14ac:dyDescent="0.3">
      <c r="D4568" s="12" t="s">
        <v>2482</v>
      </c>
      <c r="E4568" s="12" t="s">
        <v>282</v>
      </c>
      <c r="F4568" s="12" t="s">
        <v>298</v>
      </c>
      <c r="G4568" s="12" t="s">
        <v>297</v>
      </c>
      <c r="H4568" s="12" t="s">
        <v>1722</v>
      </c>
      <c r="I4568" s="12" t="s">
        <v>1723</v>
      </c>
      <c r="J4568" s="12" t="s">
        <v>7550</v>
      </c>
      <c r="K4568" s="12" t="s">
        <v>20570</v>
      </c>
      <c r="L4568" s="12" t="s">
        <v>2483</v>
      </c>
      <c r="M4568" s="12" t="s">
        <v>20571</v>
      </c>
      <c r="N4568" s="12" t="s">
        <v>7980</v>
      </c>
      <c r="O4568" s="12" t="s">
        <v>20572</v>
      </c>
      <c r="P4568" s="13" t="str">
        <f>+IFERROR(VLOOKUP(Table32[[#This Row],[Código_parroquial]],Table5[[#All],[CÓDIGO PARROQUIA]:[CLASIFICACIÓN]],5,0),+IFERROR(VLOOKUP(CONCATENATE(Table32[[#This Row],[Código Cantón]],"50"),Table5[[#All],[CÓDIGO PARROQUIA]:[CLASIFICACIÓN]],5,0),""))</f>
        <v/>
      </c>
      <c r="Q4568" s="13" t="str">
        <f>+IFERROR(VLOOKUP(Table32[[#This Row],[Código Cantón]],Table4[[#All],[CÓDIGO CANTÓN]:[CLASIFICACIÓN]],6,0),"")</f>
        <v/>
      </c>
    </row>
    <row r="4569" spans="4:17" x14ac:dyDescent="0.3">
      <c r="D4569" s="12" t="s">
        <v>2482</v>
      </c>
      <c r="E4569" s="12" t="s">
        <v>282</v>
      </c>
      <c r="F4569" s="12" t="s">
        <v>298</v>
      </c>
      <c r="G4569" s="12" t="s">
        <v>297</v>
      </c>
      <c r="H4569" s="12" t="s">
        <v>1722</v>
      </c>
      <c r="I4569" s="12" t="s">
        <v>1723</v>
      </c>
      <c r="J4569" s="12" t="s">
        <v>7550</v>
      </c>
      <c r="K4569" s="12" t="s">
        <v>20573</v>
      </c>
      <c r="L4569" s="12" t="s">
        <v>2483</v>
      </c>
      <c r="M4569" s="12" t="s">
        <v>20574</v>
      </c>
      <c r="N4569" s="12" t="s">
        <v>7980</v>
      </c>
      <c r="O4569" s="12" t="s">
        <v>20575</v>
      </c>
      <c r="P4569" s="13" t="str">
        <f>+IFERROR(VLOOKUP(Table32[[#This Row],[Código_parroquial]],Table5[[#All],[CÓDIGO PARROQUIA]:[CLASIFICACIÓN]],5,0),+IFERROR(VLOOKUP(CONCATENATE(Table32[[#This Row],[Código Cantón]],"50"),Table5[[#All],[CÓDIGO PARROQUIA]:[CLASIFICACIÓN]],5,0),""))</f>
        <v/>
      </c>
      <c r="Q4569" s="13" t="str">
        <f>+IFERROR(VLOOKUP(Table32[[#This Row],[Código Cantón]],Table4[[#All],[CÓDIGO CANTÓN]:[CLASIFICACIÓN]],6,0),"")</f>
        <v/>
      </c>
    </row>
    <row r="4570" spans="4:17" x14ac:dyDescent="0.3">
      <c r="D4570" s="12" t="s">
        <v>2482</v>
      </c>
      <c r="E4570" s="12" t="s">
        <v>282</v>
      </c>
      <c r="F4570" s="12" t="s">
        <v>298</v>
      </c>
      <c r="G4570" s="12" t="s">
        <v>297</v>
      </c>
      <c r="H4570" s="12" t="s">
        <v>1716</v>
      </c>
      <c r="I4570" s="12" t="s">
        <v>298</v>
      </c>
      <c r="J4570" s="12" t="s">
        <v>7548</v>
      </c>
      <c r="K4570" s="12" t="s">
        <v>20576</v>
      </c>
      <c r="L4570" s="12" t="s">
        <v>2483</v>
      </c>
      <c r="M4570" s="12" t="s">
        <v>20577</v>
      </c>
      <c r="N4570" s="12" t="s">
        <v>7980</v>
      </c>
      <c r="O4570" s="12" t="s">
        <v>20578</v>
      </c>
      <c r="P4570" s="13" t="str">
        <f>+IFERROR(VLOOKUP(Table32[[#This Row],[Código_parroquial]],Table5[[#All],[CÓDIGO PARROQUIA]:[CLASIFICACIÓN]],5,0),+IFERROR(VLOOKUP(CONCATENATE(Table32[[#This Row],[Código Cantón]],"50"),Table5[[#All],[CÓDIGO PARROQUIA]:[CLASIFICACIÓN]],5,0),""))</f>
        <v/>
      </c>
      <c r="Q4570" s="13" t="str">
        <f>+IFERROR(VLOOKUP(Table32[[#This Row],[Código Cantón]],Table4[[#All],[CÓDIGO CANTÓN]:[CLASIFICACIÓN]],6,0),"")</f>
        <v/>
      </c>
    </row>
    <row r="4571" spans="4:17" x14ac:dyDescent="0.3">
      <c r="D4571" s="12" t="s">
        <v>2482</v>
      </c>
      <c r="E4571" s="12" t="s">
        <v>282</v>
      </c>
      <c r="F4571" s="12" t="s">
        <v>298</v>
      </c>
      <c r="G4571" s="12" t="s">
        <v>297</v>
      </c>
      <c r="H4571" s="12" t="s">
        <v>1716</v>
      </c>
      <c r="I4571" s="12" t="s">
        <v>298</v>
      </c>
      <c r="J4571" s="12" t="s">
        <v>7548</v>
      </c>
      <c r="K4571" s="12" t="s">
        <v>20579</v>
      </c>
      <c r="L4571" s="12" t="s">
        <v>2483</v>
      </c>
      <c r="M4571" s="12" t="s">
        <v>20580</v>
      </c>
      <c r="N4571" s="12" t="s">
        <v>7980</v>
      </c>
      <c r="O4571" s="12" t="s">
        <v>20581</v>
      </c>
      <c r="P4571" s="13" t="str">
        <f>+IFERROR(VLOOKUP(Table32[[#This Row],[Código_parroquial]],Table5[[#All],[CÓDIGO PARROQUIA]:[CLASIFICACIÓN]],5,0),+IFERROR(VLOOKUP(CONCATENATE(Table32[[#This Row],[Código Cantón]],"50"),Table5[[#All],[CÓDIGO PARROQUIA]:[CLASIFICACIÓN]],5,0),""))</f>
        <v/>
      </c>
      <c r="Q4571" s="13" t="str">
        <f>+IFERROR(VLOOKUP(Table32[[#This Row],[Código Cantón]],Table4[[#All],[CÓDIGO CANTÓN]:[CLASIFICACIÓN]],6,0),"")</f>
        <v/>
      </c>
    </row>
    <row r="4572" spans="4:17" x14ac:dyDescent="0.3">
      <c r="D4572" s="12" t="s">
        <v>2482</v>
      </c>
      <c r="E4572" s="12" t="s">
        <v>282</v>
      </c>
      <c r="F4572" s="12" t="s">
        <v>298</v>
      </c>
      <c r="G4572" s="12" t="s">
        <v>297</v>
      </c>
      <c r="H4572" s="12" t="s">
        <v>1720</v>
      </c>
      <c r="I4572" s="12" t="s">
        <v>5806</v>
      </c>
      <c r="J4572" s="12" t="s">
        <v>7548</v>
      </c>
      <c r="K4572" s="12" t="s">
        <v>20582</v>
      </c>
      <c r="L4572" s="12" t="s">
        <v>2483</v>
      </c>
      <c r="M4572" s="12" t="s">
        <v>20583</v>
      </c>
      <c r="N4572" s="12" t="s">
        <v>7980</v>
      </c>
      <c r="O4572" s="12" t="s">
        <v>20584</v>
      </c>
      <c r="P4572" s="13" t="str">
        <f>+IFERROR(VLOOKUP(Table32[[#This Row],[Código_parroquial]],Table5[[#All],[CÓDIGO PARROQUIA]:[CLASIFICACIÓN]],5,0),+IFERROR(VLOOKUP(CONCATENATE(Table32[[#This Row],[Código Cantón]],"50"),Table5[[#All],[CÓDIGO PARROQUIA]:[CLASIFICACIÓN]],5,0),""))</f>
        <v/>
      </c>
      <c r="Q4572" s="13" t="str">
        <f>+IFERROR(VLOOKUP(Table32[[#This Row],[Código Cantón]],Table4[[#All],[CÓDIGO CANTÓN]:[CLASIFICACIÓN]],6,0),"")</f>
        <v/>
      </c>
    </row>
    <row r="4573" spans="4:17" x14ac:dyDescent="0.3">
      <c r="D4573" s="12" t="s">
        <v>2482</v>
      </c>
      <c r="E4573" s="12" t="s">
        <v>282</v>
      </c>
      <c r="F4573" s="12" t="s">
        <v>298</v>
      </c>
      <c r="G4573" s="12" t="s">
        <v>297</v>
      </c>
      <c r="H4573" s="12" t="s">
        <v>1716</v>
      </c>
      <c r="I4573" s="12" t="s">
        <v>298</v>
      </c>
      <c r="J4573" s="12" t="s">
        <v>7548</v>
      </c>
      <c r="K4573" s="12" t="s">
        <v>20585</v>
      </c>
      <c r="L4573" s="12" t="s">
        <v>2483</v>
      </c>
      <c r="M4573" s="12" t="s">
        <v>20586</v>
      </c>
      <c r="N4573" s="12" t="s">
        <v>7980</v>
      </c>
      <c r="O4573" s="12" t="s">
        <v>20587</v>
      </c>
      <c r="P4573" s="13" t="str">
        <f>+IFERROR(VLOOKUP(Table32[[#This Row],[Código_parroquial]],Table5[[#All],[CÓDIGO PARROQUIA]:[CLASIFICACIÓN]],5,0),+IFERROR(VLOOKUP(CONCATENATE(Table32[[#This Row],[Código Cantón]],"50"),Table5[[#All],[CÓDIGO PARROQUIA]:[CLASIFICACIÓN]],5,0),""))</f>
        <v/>
      </c>
      <c r="Q4573" s="13" t="str">
        <f>+IFERROR(VLOOKUP(Table32[[#This Row],[Código Cantón]],Table4[[#All],[CÓDIGO CANTÓN]:[CLASIFICACIÓN]],6,0),"")</f>
        <v/>
      </c>
    </row>
    <row r="4574" spans="4:17" x14ac:dyDescent="0.3">
      <c r="D4574" s="12" t="s">
        <v>2482</v>
      </c>
      <c r="E4574" s="12" t="s">
        <v>282</v>
      </c>
      <c r="F4574" s="12" t="s">
        <v>298</v>
      </c>
      <c r="G4574" s="12" t="s">
        <v>297</v>
      </c>
      <c r="H4574" s="12" t="s">
        <v>2702</v>
      </c>
      <c r="I4574" s="12" t="s">
        <v>298</v>
      </c>
      <c r="J4574" s="12" t="s">
        <v>7548</v>
      </c>
      <c r="K4574" s="12" t="s">
        <v>20588</v>
      </c>
      <c r="L4574" s="12" t="s">
        <v>2483</v>
      </c>
      <c r="M4574" s="12" t="s">
        <v>11923</v>
      </c>
      <c r="N4574" s="12" t="s">
        <v>7987</v>
      </c>
      <c r="O4574" s="12" t="s">
        <v>20589</v>
      </c>
      <c r="P4574" s="13" t="str">
        <f>+IFERROR(VLOOKUP(Table32[[#This Row],[Código_parroquial]],Table5[[#All],[CÓDIGO PARROQUIA]:[CLASIFICACIÓN]],5,0),+IFERROR(VLOOKUP(CONCATENATE(Table32[[#This Row],[Código Cantón]],"50"),Table5[[#All],[CÓDIGO PARROQUIA]:[CLASIFICACIÓN]],5,0),""))</f>
        <v/>
      </c>
      <c r="Q4574" s="13" t="str">
        <f>+IFERROR(VLOOKUP(Table32[[#This Row],[Código Cantón]],Table4[[#All],[CÓDIGO CANTÓN]:[CLASIFICACIÓN]],6,0),"")</f>
        <v/>
      </c>
    </row>
    <row r="4575" spans="4:17" x14ac:dyDescent="0.3">
      <c r="D4575" s="12" t="s">
        <v>2482</v>
      </c>
      <c r="E4575" s="12" t="s">
        <v>282</v>
      </c>
      <c r="F4575" s="12" t="s">
        <v>298</v>
      </c>
      <c r="G4575" s="12" t="s">
        <v>297</v>
      </c>
      <c r="H4575" s="12" t="s">
        <v>2702</v>
      </c>
      <c r="I4575" s="12" t="s">
        <v>298</v>
      </c>
      <c r="J4575" s="12" t="s">
        <v>7548</v>
      </c>
      <c r="K4575" s="12" t="s">
        <v>20590</v>
      </c>
      <c r="L4575" s="12" t="s">
        <v>2483</v>
      </c>
      <c r="M4575" s="12" t="s">
        <v>20591</v>
      </c>
      <c r="N4575" s="12" t="s">
        <v>7987</v>
      </c>
      <c r="O4575" s="12" t="s">
        <v>20592</v>
      </c>
      <c r="P4575" s="13" t="str">
        <f>+IFERROR(VLOOKUP(Table32[[#This Row],[Código_parroquial]],Table5[[#All],[CÓDIGO PARROQUIA]:[CLASIFICACIÓN]],5,0),+IFERROR(VLOOKUP(CONCATENATE(Table32[[#This Row],[Código Cantón]],"50"),Table5[[#All],[CÓDIGO PARROQUIA]:[CLASIFICACIÓN]],5,0),""))</f>
        <v/>
      </c>
      <c r="Q4575" s="13" t="str">
        <f>+IFERROR(VLOOKUP(Table32[[#This Row],[Código Cantón]],Table4[[#All],[CÓDIGO CANTÓN]:[CLASIFICACIÓN]],6,0),"")</f>
        <v/>
      </c>
    </row>
    <row r="4576" spans="4:17" x14ac:dyDescent="0.3">
      <c r="D4576" s="12" t="s">
        <v>2482</v>
      </c>
      <c r="E4576" s="12" t="s">
        <v>282</v>
      </c>
      <c r="F4576" s="12" t="s">
        <v>298</v>
      </c>
      <c r="G4576" s="12" t="s">
        <v>297</v>
      </c>
      <c r="H4576" s="12" t="s">
        <v>2702</v>
      </c>
      <c r="I4576" s="12" t="s">
        <v>298</v>
      </c>
      <c r="J4576" s="12" t="s">
        <v>7548</v>
      </c>
      <c r="K4576" s="12" t="s">
        <v>20593</v>
      </c>
      <c r="L4576" s="12" t="s">
        <v>2483</v>
      </c>
      <c r="M4576" s="12" t="s">
        <v>20594</v>
      </c>
      <c r="N4576" s="12" t="s">
        <v>7987</v>
      </c>
      <c r="O4576" s="12" t="s">
        <v>20595</v>
      </c>
      <c r="P4576" s="13" t="str">
        <f>+IFERROR(VLOOKUP(Table32[[#This Row],[Código_parroquial]],Table5[[#All],[CÓDIGO PARROQUIA]:[CLASIFICACIÓN]],5,0),+IFERROR(VLOOKUP(CONCATENATE(Table32[[#This Row],[Código Cantón]],"50"),Table5[[#All],[CÓDIGO PARROQUIA]:[CLASIFICACIÓN]],5,0),""))</f>
        <v/>
      </c>
      <c r="Q4576" s="13" t="str">
        <f>+IFERROR(VLOOKUP(Table32[[#This Row],[Código Cantón]],Table4[[#All],[CÓDIGO CANTÓN]:[CLASIFICACIÓN]],6,0),"")</f>
        <v/>
      </c>
    </row>
    <row r="4577" spans="4:17" x14ac:dyDescent="0.3">
      <c r="D4577" s="12" t="s">
        <v>2482</v>
      </c>
      <c r="E4577" s="12" t="s">
        <v>282</v>
      </c>
      <c r="F4577" s="12" t="s">
        <v>298</v>
      </c>
      <c r="G4577" s="12" t="s">
        <v>297</v>
      </c>
      <c r="H4577" s="12" t="s">
        <v>1716</v>
      </c>
      <c r="I4577" s="12" t="s">
        <v>298</v>
      </c>
      <c r="J4577" s="12" t="s">
        <v>7548</v>
      </c>
      <c r="K4577" s="12" t="s">
        <v>20596</v>
      </c>
      <c r="L4577" s="12" t="s">
        <v>2483</v>
      </c>
      <c r="M4577" s="12" t="s">
        <v>20597</v>
      </c>
      <c r="N4577" s="12" t="s">
        <v>7987</v>
      </c>
      <c r="O4577" s="12" t="s">
        <v>20598</v>
      </c>
      <c r="P4577" s="13" t="str">
        <f>+IFERROR(VLOOKUP(Table32[[#This Row],[Código_parroquial]],Table5[[#All],[CÓDIGO PARROQUIA]:[CLASIFICACIÓN]],5,0),+IFERROR(VLOOKUP(CONCATENATE(Table32[[#This Row],[Código Cantón]],"50"),Table5[[#All],[CÓDIGO PARROQUIA]:[CLASIFICACIÓN]],5,0),""))</f>
        <v/>
      </c>
      <c r="Q4577" s="13" t="str">
        <f>+IFERROR(VLOOKUP(Table32[[#This Row],[Código Cantón]],Table4[[#All],[CÓDIGO CANTÓN]:[CLASIFICACIÓN]],6,0),"")</f>
        <v/>
      </c>
    </row>
    <row r="4578" spans="4:17" x14ac:dyDescent="0.3">
      <c r="D4578" s="12" t="s">
        <v>2482</v>
      </c>
      <c r="E4578" s="12" t="s">
        <v>282</v>
      </c>
      <c r="F4578" s="12" t="s">
        <v>298</v>
      </c>
      <c r="G4578" s="12" t="s">
        <v>297</v>
      </c>
      <c r="H4578" s="12" t="s">
        <v>1720</v>
      </c>
      <c r="I4578" s="12" t="s">
        <v>5806</v>
      </c>
      <c r="J4578" s="12" t="s">
        <v>7548</v>
      </c>
      <c r="K4578" s="12" t="s">
        <v>20599</v>
      </c>
      <c r="L4578" s="12" t="s">
        <v>2483</v>
      </c>
      <c r="M4578" s="12" t="s">
        <v>20600</v>
      </c>
      <c r="N4578" s="12" t="s">
        <v>7987</v>
      </c>
      <c r="O4578" s="12" t="s">
        <v>20601</v>
      </c>
      <c r="P4578" s="13" t="str">
        <f>+IFERROR(VLOOKUP(Table32[[#This Row],[Código_parroquial]],Table5[[#All],[CÓDIGO PARROQUIA]:[CLASIFICACIÓN]],5,0),+IFERROR(VLOOKUP(CONCATENATE(Table32[[#This Row],[Código Cantón]],"50"),Table5[[#All],[CÓDIGO PARROQUIA]:[CLASIFICACIÓN]],5,0),""))</f>
        <v/>
      </c>
      <c r="Q4578" s="13" t="str">
        <f>+IFERROR(VLOOKUP(Table32[[#This Row],[Código Cantón]],Table4[[#All],[CÓDIGO CANTÓN]:[CLASIFICACIÓN]],6,0),"")</f>
        <v/>
      </c>
    </row>
    <row r="4579" spans="4:17" x14ac:dyDescent="0.3">
      <c r="D4579" s="12" t="s">
        <v>2482</v>
      </c>
      <c r="E4579" s="12" t="s">
        <v>282</v>
      </c>
      <c r="F4579" s="12" t="s">
        <v>298</v>
      </c>
      <c r="G4579" s="12" t="s">
        <v>297</v>
      </c>
      <c r="H4579" s="12" t="s">
        <v>1720</v>
      </c>
      <c r="I4579" s="12" t="s">
        <v>5806</v>
      </c>
      <c r="J4579" s="12" t="s">
        <v>7548</v>
      </c>
      <c r="K4579" s="12" t="s">
        <v>20602</v>
      </c>
      <c r="L4579" s="12" t="s">
        <v>2483</v>
      </c>
      <c r="M4579" s="12" t="s">
        <v>20603</v>
      </c>
      <c r="N4579" s="12" t="s">
        <v>7987</v>
      </c>
      <c r="O4579" s="12" t="s">
        <v>20603</v>
      </c>
      <c r="P4579" s="13" t="str">
        <f>+IFERROR(VLOOKUP(Table32[[#This Row],[Código_parroquial]],Table5[[#All],[CÓDIGO PARROQUIA]:[CLASIFICACIÓN]],5,0),+IFERROR(VLOOKUP(CONCATENATE(Table32[[#This Row],[Código Cantón]],"50"),Table5[[#All],[CÓDIGO PARROQUIA]:[CLASIFICACIÓN]],5,0),""))</f>
        <v/>
      </c>
      <c r="Q4579" s="13" t="str">
        <f>+IFERROR(VLOOKUP(Table32[[#This Row],[Código Cantón]],Table4[[#All],[CÓDIGO CANTÓN]:[CLASIFICACIÓN]],6,0),"")</f>
        <v/>
      </c>
    </row>
    <row r="4580" spans="4:17" x14ac:dyDescent="0.3">
      <c r="D4580" s="12" t="s">
        <v>2482</v>
      </c>
      <c r="E4580" s="12" t="s">
        <v>282</v>
      </c>
      <c r="F4580" s="12" t="s">
        <v>298</v>
      </c>
      <c r="G4580" s="12" t="s">
        <v>297</v>
      </c>
      <c r="H4580" s="12" t="s">
        <v>1720</v>
      </c>
      <c r="I4580" s="12" t="s">
        <v>5806</v>
      </c>
      <c r="J4580" s="12" t="s">
        <v>7548</v>
      </c>
      <c r="K4580" s="12" t="s">
        <v>20604</v>
      </c>
      <c r="L4580" s="12" t="s">
        <v>2483</v>
      </c>
      <c r="M4580" s="12" t="s">
        <v>20605</v>
      </c>
      <c r="N4580" s="12" t="s">
        <v>7987</v>
      </c>
      <c r="O4580" s="12" t="s">
        <v>20606</v>
      </c>
      <c r="P4580" s="13" t="str">
        <f>+IFERROR(VLOOKUP(Table32[[#This Row],[Código_parroquial]],Table5[[#All],[CÓDIGO PARROQUIA]:[CLASIFICACIÓN]],5,0),+IFERROR(VLOOKUP(CONCATENATE(Table32[[#This Row],[Código Cantón]],"50"),Table5[[#All],[CÓDIGO PARROQUIA]:[CLASIFICACIÓN]],5,0),""))</f>
        <v/>
      </c>
      <c r="Q4580" s="13" t="str">
        <f>+IFERROR(VLOOKUP(Table32[[#This Row],[Código Cantón]],Table4[[#All],[CÓDIGO CANTÓN]:[CLASIFICACIÓN]],6,0),"")</f>
        <v/>
      </c>
    </row>
    <row r="4581" spans="4:17" x14ac:dyDescent="0.3">
      <c r="D4581" s="12" t="s">
        <v>2482</v>
      </c>
      <c r="E4581" s="12" t="s">
        <v>282</v>
      </c>
      <c r="F4581" s="12" t="s">
        <v>298</v>
      </c>
      <c r="G4581" s="12" t="s">
        <v>297</v>
      </c>
      <c r="H4581" s="12" t="s">
        <v>1720</v>
      </c>
      <c r="I4581" s="12" t="s">
        <v>5806</v>
      </c>
      <c r="J4581" s="12" t="s">
        <v>7548</v>
      </c>
      <c r="K4581" s="12" t="s">
        <v>20607</v>
      </c>
      <c r="L4581" s="12" t="s">
        <v>2483</v>
      </c>
      <c r="M4581" s="12" t="s">
        <v>20608</v>
      </c>
      <c r="N4581" s="12" t="s">
        <v>7987</v>
      </c>
      <c r="O4581" s="12" t="s">
        <v>5524</v>
      </c>
      <c r="P4581" s="13" t="str">
        <f>+IFERROR(VLOOKUP(Table32[[#This Row],[Código_parroquial]],Table5[[#All],[CÓDIGO PARROQUIA]:[CLASIFICACIÓN]],5,0),+IFERROR(VLOOKUP(CONCATENATE(Table32[[#This Row],[Código Cantón]],"50"),Table5[[#All],[CÓDIGO PARROQUIA]:[CLASIFICACIÓN]],5,0),""))</f>
        <v/>
      </c>
      <c r="Q4581" s="13" t="str">
        <f>+IFERROR(VLOOKUP(Table32[[#This Row],[Código Cantón]],Table4[[#All],[CÓDIGO CANTÓN]:[CLASIFICACIÓN]],6,0),"")</f>
        <v/>
      </c>
    </row>
    <row r="4582" spans="4:17" x14ac:dyDescent="0.3">
      <c r="D4582" s="12" t="s">
        <v>2482</v>
      </c>
      <c r="E4582" s="12" t="s">
        <v>282</v>
      </c>
      <c r="F4582" s="12" t="s">
        <v>298</v>
      </c>
      <c r="G4582" s="12" t="s">
        <v>297</v>
      </c>
      <c r="H4582" s="12" t="s">
        <v>1720</v>
      </c>
      <c r="I4582" s="12" t="s">
        <v>5806</v>
      </c>
      <c r="J4582" s="12" t="s">
        <v>7548</v>
      </c>
      <c r="K4582" s="12" t="s">
        <v>20609</v>
      </c>
      <c r="L4582" s="12" t="s">
        <v>2483</v>
      </c>
      <c r="M4582" s="12" t="s">
        <v>2307</v>
      </c>
      <c r="N4582" s="12" t="s">
        <v>7987</v>
      </c>
      <c r="O4582" s="12" t="s">
        <v>20610</v>
      </c>
      <c r="P4582" s="13" t="str">
        <f>+IFERROR(VLOOKUP(Table32[[#This Row],[Código_parroquial]],Table5[[#All],[CÓDIGO PARROQUIA]:[CLASIFICACIÓN]],5,0),+IFERROR(VLOOKUP(CONCATENATE(Table32[[#This Row],[Código Cantón]],"50"),Table5[[#All],[CÓDIGO PARROQUIA]:[CLASIFICACIÓN]],5,0),""))</f>
        <v/>
      </c>
      <c r="Q4582" s="13" t="str">
        <f>+IFERROR(VLOOKUP(Table32[[#This Row],[Código Cantón]],Table4[[#All],[CÓDIGO CANTÓN]:[CLASIFICACIÓN]],6,0),"")</f>
        <v/>
      </c>
    </row>
    <row r="4583" spans="4:17" x14ac:dyDescent="0.3">
      <c r="D4583" s="12" t="s">
        <v>2482</v>
      </c>
      <c r="E4583" s="12" t="s">
        <v>282</v>
      </c>
      <c r="F4583" s="12" t="s">
        <v>298</v>
      </c>
      <c r="G4583" s="12" t="s">
        <v>297</v>
      </c>
      <c r="H4583" s="12" t="s">
        <v>1720</v>
      </c>
      <c r="I4583" s="12" t="s">
        <v>5806</v>
      </c>
      <c r="J4583" s="12" t="s">
        <v>7548</v>
      </c>
      <c r="K4583" s="12" t="s">
        <v>20611</v>
      </c>
      <c r="L4583" s="12" t="s">
        <v>2483</v>
      </c>
      <c r="M4583" s="12" t="s">
        <v>20612</v>
      </c>
      <c r="N4583" s="12" t="s">
        <v>7987</v>
      </c>
      <c r="O4583" s="12" t="s">
        <v>20482</v>
      </c>
      <c r="P4583" s="13" t="str">
        <f>+IFERROR(VLOOKUP(Table32[[#This Row],[Código_parroquial]],Table5[[#All],[CÓDIGO PARROQUIA]:[CLASIFICACIÓN]],5,0),+IFERROR(VLOOKUP(CONCATENATE(Table32[[#This Row],[Código Cantón]],"50"),Table5[[#All],[CÓDIGO PARROQUIA]:[CLASIFICACIÓN]],5,0),""))</f>
        <v/>
      </c>
      <c r="Q4583" s="13" t="str">
        <f>+IFERROR(VLOOKUP(Table32[[#This Row],[Código Cantón]],Table4[[#All],[CÓDIGO CANTÓN]:[CLASIFICACIÓN]],6,0),"")</f>
        <v/>
      </c>
    </row>
    <row r="4584" spans="4:17" x14ac:dyDescent="0.3">
      <c r="D4584" s="12" t="s">
        <v>2482</v>
      </c>
      <c r="E4584" s="12" t="s">
        <v>282</v>
      </c>
      <c r="F4584" s="12" t="s">
        <v>298</v>
      </c>
      <c r="G4584" s="12" t="s">
        <v>297</v>
      </c>
      <c r="H4584" s="12" t="s">
        <v>1716</v>
      </c>
      <c r="I4584" s="12" t="s">
        <v>298</v>
      </c>
      <c r="J4584" s="12" t="s">
        <v>7548</v>
      </c>
      <c r="K4584" s="12" t="s">
        <v>20613</v>
      </c>
      <c r="L4584" s="12" t="s">
        <v>2483</v>
      </c>
      <c r="M4584" s="12" t="s">
        <v>9967</v>
      </c>
      <c r="N4584" s="12" t="s">
        <v>7987</v>
      </c>
      <c r="O4584" s="12" t="s">
        <v>20614</v>
      </c>
      <c r="P4584" s="13" t="str">
        <f>+IFERROR(VLOOKUP(Table32[[#This Row],[Código_parroquial]],Table5[[#All],[CÓDIGO PARROQUIA]:[CLASIFICACIÓN]],5,0),+IFERROR(VLOOKUP(CONCATENATE(Table32[[#This Row],[Código Cantón]],"50"),Table5[[#All],[CÓDIGO PARROQUIA]:[CLASIFICACIÓN]],5,0),""))</f>
        <v/>
      </c>
      <c r="Q4584" s="13" t="str">
        <f>+IFERROR(VLOOKUP(Table32[[#This Row],[Código Cantón]],Table4[[#All],[CÓDIGO CANTÓN]:[CLASIFICACIÓN]],6,0),"")</f>
        <v/>
      </c>
    </row>
    <row r="4585" spans="4:17" x14ac:dyDescent="0.3">
      <c r="D4585" s="12" t="s">
        <v>2482</v>
      </c>
      <c r="E4585" s="12" t="s">
        <v>282</v>
      </c>
      <c r="F4585" s="12" t="s">
        <v>298</v>
      </c>
      <c r="G4585" s="12" t="s">
        <v>297</v>
      </c>
      <c r="H4585" s="12" t="s">
        <v>1720</v>
      </c>
      <c r="I4585" s="12" t="s">
        <v>5806</v>
      </c>
      <c r="J4585" s="12" t="s">
        <v>7548</v>
      </c>
      <c r="K4585" s="12" t="s">
        <v>20615</v>
      </c>
      <c r="L4585" s="12" t="s">
        <v>2483</v>
      </c>
      <c r="M4585" s="12" t="s">
        <v>12463</v>
      </c>
      <c r="N4585" s="12" t="s">
        <v>7987</v>
      </c>
      <c r="O4585" s="12" t="s">
        <v>20616</v>
      </c>
      <c r="P4585" s="13" t="str">
        <f>+IFERROR(VLOOKUP(Table32[[#This Row],[Código_parroquial]],Table5[[#All],[CÓDIGO PARROQUIA]:[CLASIFICACIÓN]],5,0),+IFERROR(VLOOKUP(CONCATENATE(Table32[[#This Row],[Código Cantón]],"50"),Table5[[#All],[CÓDIGO PARROQUIA]:[CLASIFICACIÓN]],5,0),""))</f>
        <v/>
      </c>
      <c r="Q4585" s="13" t="str">
        <f>+IFERROR(VLOOKUP(Table32[[#This Row],[Código Cantón]],Table4[[#All],[CÓDIGO CANTÓN]:[CLASIFICACIÓN]],6,0),"")</f>
        <v/>
      </c>
    </row>
    <row r="4586" spans="4:17" x14ac:dyDescent="0.3">
      <c r="D4586" s="12" t="s">
        <v>2482</v>
      </c>
      <c r="E4586" s="12" t="s">
        <v>282</v>
      </c>
      <c r="F4586" s="12" t="s">
        <v>298</v>
      </c>
      <c r="G4586" s="12" t="s">
        <v>297</v>
      </c>
      <c r="H4586" s="12" t="s">
        <v>1715</v>
      </c>
      <c r="I4586" s="12" t="s">
        <v>7932</v>
      </c>
      <c r="J4586" s="12" t="s">
        <v>7548</v>
      </c>
      <c r="K4586" s="12" t="s">
        <v>20617</v>
      </c>
      <c r="L4586" s="12" t="s">
        <v>2483</v>
      </c>
      <c r="M4586" s="12" t="s">
        <v>20180</v>
      </c>
      <c r="N4586" s="12" t="s">
        <v>7987</v>
      </c>
      <c r="O4586" s="12" t="s">
        <v>20618</v>
      </c>
      <c r="P4586" s="13" t="str">
        <f>+IFERROR(VLOOKUP(Table32[[#This Row],[Código_parroquial]],Table5[[#All],[CÓDIGO PARROQUIA]:[CLASIFICACIÓN]],5,0),+IFERROR(VLOOKUP(CONCATENATE(Table32[[#This Row],[Código Cantón]],"50"),Table5[[#All],[CÓDIGO PARROQUIA]:[CLASIFICACIÓN]],5,0),""))</f>
        <v/>
      </c>
      <c r="Q4586" s="13" t="str">
        <f>+IFERROR(VLOOKUP(Table32[[#This Row],[Código Cantón]],Table4[[#All],[CÓDIGO CANTÓN]:[CLASIFICACIÓN]],6,0),"")</f>
        <v/>
      </c>
    </row>
    <row r="4587" spans="4:17" x14ac:dyDescent="0.3">
      <c r="D4587" s="12" t="s">
        <v>2482</v>
      </c>
      <c r="E4587" s="12" t="s">
        <v>282</v>
      </c>
      <c r="F4587" s="12" t="s">
        <v>298</v>
      </c>
      <c r="G4587" s="12" t="s">
        <v>297</v>
      </c>
      <c r="H4587" s="12" t="s">
        <v>1715</v>
      </c>
      <c r="I4587" s="12" t="s">
        <v>7932</v>
      </c>
      <c r="J4587" s="12" t="s">
        <v>7548</v>
      </c>
      <c r="K4587" s="12" t="s">
        <v>20619</v>
      </c>
      <c r="L4587" s="12" t="s">
        <v>2483</v>
      </c>
      <c r="M4587" s="12" t="s">
        <v>20620</v>
      </c>
      <c r="N4587" s="12" t="s">
        <v>7987</v>
      </c>
      <c r="O4587" s="12" t="s">
        <v>20621</v>
      </c>
      <c r="P4587" s="13" t="str">
        <f>+IFERROR(VLOOKUP(Table32[[#This Row],[Código_parroquial]],Table5[[#All],[CÓDIGO PARROQUIA]:[CLASIFICACIÓN]],5,0),+IFERROR(VLOOKUP(CONCATENATE(Table32[[#This Row],[Código Cantón]],"50"),Table5[[#All],[CÓDIGO PARROQUIA]:[CLASIFICACIÓN]],5,0),""))</f>
        <v/>
      </c>
      <c r="Q4587" s="13" t="str">
        <f>+IFERROR(VLOOKUP(Table32[[#This Row],[Código Cantón]],Table4[[#All],[CÓDIGO CANTÓN]:[CLASIFICACIÓN]],6,0),"")</f>
        <v/>
      </c>
    </row>
    <row r="4588" spans="4:17" x14ac:dyDescent="0.3">
      <c r="D4588" s="12" t="s">
        <v>2482</v>
      </c>
      <c r="E4588" s="12" t="s">
        <v>282</v>
      </c>
      <c r="F4588" s="12" t="s">
        <v>298</v>
      </c>
      <c r="G4588" s="12" t="s">
        <v>297</v>
      </c>
      <c r="H4588" s="12" t="s">
        <v>2702</v>
      </c>
      <c r="I4588" s="12" t="s">
        <v>298</v>
      </c>
      <c r="J4588" s="12" t="s">
        <v>7548</v>
      </c>
      <c r="K4588" s="12" t="s">
        <v>20622</v>
      </c>
      <c r="L4588" s="12" t="s">
        <v>2483</v>
      </c>
      <c r="M4588" s="12" t="s">
        <v>18817</v>
      </c>
      <c r="N4588" s="12" t="s">
        <v>7987</v>
      </c>
      <c r="O4588" s="12" t="s">
        <v>20623</v>
      </c>
      <c r="P4588" s="13" t="str">
        <f>+IFERROR(VLOOKUP(Table32[[#This Row],[Código_parroquial]],Table5[[#All],[CÓDIGO PARROQUIA]:[CLASIFICACIÓN]],5,0),+IFERROR(VLOOKUP(CONCATENATE(Table32[[#This Row],[Código Cantón]],"50"),Table5[[#All],[CÓDIGO PARROQUIA]:[CLASIFICACIÓN]],5,0),""))</f>
        <v/>
      </c>
      <c r="Q4588" s="13" t="str">
        <f>+IFERROR(VLOOKUP(Table32[[#This Row],[Código Cantón]],Table4[[#All],[CÓDIGO CANTÓN]:[CLASIFICACIÓN]],6,0),"")</f>
        <v/>
      </c>
    </row>
    <row r="4589" spans="4:17" x14ac:dyDescent="0.3">
      <c r="D4589" s="12" t="s">
        <v>2482</v>
      </c>
      <c r="E4589" s="12" t="s">
        <v>282</v>
      </c>
      <c r="F4589" s="12" t="s">
        <v>298</v>
      </c>
      <c r="G4589" s="12" t="s">
        <v>297</v>
      </c>
      <c r="H4589" s="12" t="s">
        <v>2702</v>
      </c>
      <c r="I4589" s="12" t="s">
        <v>298</v>
      </c>
      <c r="J4589" s="12" t="s">
        <v>7548</v>
      </c>
      <c r="K4589" s="12" t="s">
        <v>20624</v>
      </c>
      <c r="L4589" s="12" t="s">
        <v>2483</v>
      </c>
      <c r="M4589" s="12" t="s">
        <v>20625</v>
      </c>
      <c r="N4589" s="12" t="s">
        <v>7987</v>
      </c>
      <c r="O4589" s="12" t="s">
        <v>20626</v>
      </c>
      <c r="P4589" s="13" t="str">
        <f>+IFERROR(VLOOKUP(Table32[[#This Row],[Código_parroquial]],Table5[[#All],[CÓDIGO PARROQUIA]:[CLASIFICACIÓN]],5,0),+IFERROR(VLOOKUP(CONCATENATE(Table32[[#This Row],[Código Cantón]],"50"),Table5[[#All],[CÓDIGO PARROQUIA]:[CLASIFICACIÓN]],5,0),""))</f>
        <v/>
      </c>
      <c r="Q4589" s="13" t="str">
        <f>+IFERROR(VLOOKUP(Table32[[#This Row],[Código Cantón]],Table4[[#All],[CÓDIGO CANTÓN]:[CLASIFICACIÓN]],6,0),"")</f>
        <v/>
      </c>
    </row>
    <row r="4590" spans="4:17" x14ac:dyDescent="0.3">
      <c r="D4590" s="12" t="s">
        <v>2482</v>
      </c>
      <c r="E4590" s="12" t="s">
        <v>282</v>
      </c>
      <c r="F4590" s="12" t="s">
        <v>298</v>
      </c>
      <c r="G4590" s="12" t="s">
        <v>297</v>
      </c>
      <c r="H4590" s="12" t="s">
        <v>2702</v>
      </c>
      <c r="I4590" s="12" t="s">
        <v>298</v>
      </c>
      <c r="J4590" s="12" t="s">
        <v>7548</v>
      </c>
      <c r="K4590" s="12" t="s">
        <v>20627</v>
      </c>
      <c r="L4590" s="12" t="s">
        <v>2483</v>
      </c>
      <c r="M4590" s="12" t="s">
        <v>2703</v>
      </c>
      <c r="N4590" s="12" t="s">
        <v>7987</v>
      </c>
      <c r="O4590" s="12" t="s">
        <v>20628</v>
      </c>
      <c r="P4590" s="13" t="str">
        <f>+IFERROR(VLOOKUP(Table32[[#This Row],[Código_parroquial]],Table5[[#All],[CÓDIGO PARROQUIA]:[CLASIFICACIÓN]],5,0),+IFERROR(VLOOKUP(CONCATENATE(Table32[[#This Row],[Código Cantón]],"50"),Table5[[#All],[CÓDIGO PARROQUIA]:[CLASIFICACIÓN]],5,0),""))</f>
        <v/>
      </c>
      <c r="Q4590" s="13" t="str">
        <f>+IFERROR(VLOOKUP(Table32[[#This Row],[Código Cantón]],Table4[[#All],[CÓDIGO CANTÓN]:[CLASIFICACIÓN]],6,0),"")</f>
        <v/>
      </c>
    </row>
    <row r="4591" spans="4:17" x14ac:dyDescent="0.3">
      <c r="D4591" s="12" t="s">
        <v>2482</v>
      </c>
      <c r="E4591" s="12" t="s">
        <v>282</v>
      </c>
      <c r="F4591" s="12" t="s">
        <v>298</v>
      </c>
      <c r="G4591" s="12" t="s">
        <v>297</v>
      </c>
      <c r="H4591" s="12" t="s">
        <v>1716</v>
      </c>
      <c r="I4591" s="12" t="s">
        <v>298</v>
      </c>
      <c r="J4591" s="12" t="s">
        <v>7548</v>
      </c>
      <c r="K4591" s="12" t="s">
        <v>20629</v>
      </c>
      <c r="L4591" s="12" t="s">
        <v>2483</v>
      </c>
      <c r="M4591" s="12" t="s">
        <v>20630</v>
      </c>
      <c r="N4591" s="12" t="s">
        <v>7987</v>
      </c>
      <c r="O4591" s="12" t="s">
        <v>20631</v>
      </c>
      <c r="P4591" s="13" t="str">
        <f>+IFERROR(VLOOKUP(Table32[[#This Row],[Código_parroquial]],Table5[[#All],[CÓDIGO PARROQUIA]:[CLASIFICACIÓN]],5,0),+IFERROR(VLOOKUP(CONCATENATE(Table32[[#This Row],[Código Cantón]],"50"),Table5[[#All],[CÓDIGO PARROQUIA]:[CLASIFICACIÓN]],5,0),""))</f>
        <v/>
      </c>
      <c r="Q4591" s="13" t="str">
        <f>+IFERROR(VLOOKUP(Table32[[#This Row],[Código Cantón]],Table4[[#All],[CÓDIGO CANTÓN]:[CLASIFICACIÓN]],6,0),"")</f>
        <v/>
      </c>
    </row>
    <row r="4592" spans="4:17" x14ac:dyDescent="0.3">
      <c r="D4592" s="12" t="s">
        <v>2482</v>
      </c>
      <c r="E4592" s="12" t="s">
        <v>282</v>
      </c>
      <c r="F4592" s="12" t="s">
        <v>298</v>
      </c>
      <c r="G4592" s="12" t="s">
        <v>297</v>
      </c>
      <c r="H4592" s="12" t="s">
        <v>1716</v>
      </c>
      <c r="I4592" s="12" t="s">
        <v>298</v>
      </c>
      <c r="J4592" s="12" t="s">
        <v>7548</v>
      </c>
      <c r="K4592" s="12" t="s">
        <v>20632</v>
      </c>
      <c r="L4592" s="12" t="s">
        <v>2483</v>
      </c>
      <c r="M4592" s="12" t="s">
        <v>20633</v>
      </c>
      <c r="N4592" s="12" t="s">
        <v>7987</v>
      </c>
      <c r="O4592" s="12" t="s">
        <v>20482</v>
      </c>
      <c r="P4592" s="13" t="str">
        <f>+IFERROR(VLOOKUP(Table32[[#This Row],[Código_parroquial]],Table5[[#All],[CÓDIGO PARROQUIA]:[CLASIFICACIÓN]],5,0),+IFERROR(VLOOKUP(CONCATENATE(Table32[[#This Row],[Código Cantón]],"50"),Table5[[#All],[CÓDIGO PARROQUIA]:[CLASIFICACIÓN]],5,0),""))</f>
        <v/>
      </c>
      <c r="Q4592" s="13" t="str">
        <f>+IFERROR(VLOOKUP(Table32[[#This Row],[Código Cantón]],Table4[[#All],[CÓDIGO CANTÓN]:[CLASIFICACIÓN]],6,0),"")</f>
        <v/>
      </c>
    </row>
    <row r="4593" spans="4:17" x14ac:dyDescent="0.3">
      <c r="D4593" s="12" t="s">
        <v>2482</v>
      </c>
      <c r="E4593" s="12" t="s">
        <v>282</v>
      </c>
      <c r="F4593" s="12" t="s">
        <v>298</v>
      </c>
      <c r="G4593" s="12" t="s">
        <v>297</v>
      </c>
      <c r="H4593" s="12" t="s">
        <v>2702</v>
      </c>
      <c r="I4593" s="12" t="s">
        <v>298</v>
      </c>
      <c r="J4593" s="12" t="s">
        <v>7548</v>
      </c>
      <c r="K4593" s="12" t="s">
        <v>20634</v>
      </c>
      <c r="L4593" s="12" t="s">
        <v>2483</v>
      </c>
      <c r="M4593" s="12" t="s">
        <v>1305</v>
      </c>
      <c r="N4593" s="12" t="s">
        <v>7987</v>
      </c>
      <c r="O4593" s="12" t="s">
        <v>20635</v>
      </c>
      <c r="P4593" s="13" t="str">
        <f>+IFERROR(VLOOKUP(Table32[[#This Row],[Código_parroquial]],Table5[[#All],[CÓDIGO PARROQUIA]:[CLASIFICACIÓN]],5,0),+IFERROR(VLOOKUP(CONCATENATE(Table32[[#This Row],[Código Cantón]],"50"),Table5[[#All],[CÓDIGO PARROQUIA]:[CLASIFICACIÓN]],5,0),""))</f>
        <v/>
      </c>
      <c r="Q4593" s="13" t="str">
        <f>+IFERROR(VLOOKUP(Table32[[#This Row],[Código Cantón]],Table4[[#All],[CÓDIGO CANTÓN]:[CLASIFICACIÓN]],6,0),"")</f>
        <v/>
      </c>
    </row>
    <row r="4594" spans="4:17" x14ac:dyDescent="0.3">
      <c r="D4594" s="12" t="s">
        <v>2482</v>
      </c>
      <c r="E4594" s="12" t="s">
        <v>282</v>
      </c>
      <c r="F4594" s="12" t="s">
        <v>298</v>
      </c>
      <c r="G4594" s="12" t="s">
        <v>297</v>
      </c>
      <c r="H4594" s="12" t="s">
        <v>2702</v>
      </c>
      <c r="I4594" s="12" t="s">
        <v>298</v>
      </c>
      <c r="J4594" s="12" t="s">
        <v>7548</v>
      </c>
      <c r="K4594" s="12" t="s">
        <v>20636</v>
      </c>
      <c r="L4594" s="12" t="s">
        <v>2483</v>
      </c>
      <c r="M4594" s="12" t="s">
        <v>20637</v>
      </c>
      <c r="N4594" s="12" t="s">
        <v>7987</v>
      </c>
      <c r="O4594" s="12" t="s">
        <v>20638</v>
      </c>
      <c r="P4594" s="13" t="str">
        <f>+IFERROR(VLOOKUP(Table32[[#This Row],[Código_parroquial]],Table5[[#All],[CÓDIGO PARROQUIA]:[CLASIFICACIÓN]],5,0),+IFERROR(VLOOKUP(CONCATENATE(Table32[[#This Row],[Código Cantón]],"50"),Table5[[#All],[CÓDIGO PARROQUIA]:[CLASIFICACIÓN]],5,0),""))</f>
        <v/>
      </c>
      <c r="Q4594" s="13" t="str">
        <f>+IFERROR(VLOOKUP(Table32[[#This Row],[Código Cantón]],Table4[[#All],[CÓDIGO CANTÓN]:[CLASIFICACIÓN]],6,0),"")</f>
        <v/>
      </c>
    </row>
    <row r="4595" spans="4:17" x14ac:dyDescent="0.3">
      <c r="D4595" s="12" t="s">
        <v>2482</v>
      </c>
      <c r="E4595" s="12" t="s">
        <v>282</v>
      </c>
      <c r="F4595" s="12" t="s">
        <v>298</v>
      </c>
      <c r="G4595" s="12" t="s">
        <v>297</v>
      </c>
      <c r="H4595" s="12" t="s">
        <v>2702</v>
      </c>
      <c r="I4595" s="12" t="s">
        <v>298</v>
      </c>
      <c r="J4595" s="12" t="s">
        <v>7548</v>
      </c>
      <c r="K4595" s="12" t="s">
        <v>20639</v>
      </c>
      <c r="L4595" s="12" t="s">
        <v>2483</v>
      </c>
      <c r="M4595" s="12" t="s">
        <v>20640</v>
      </c>
      <c r="N4595" s="12" t="s">
        <v>7987</v>
      </c>
      <c r="O4595" s="12" t="s">
        <v>20407</v>
      </c>
      <c r="P4595" s="13" t="str">
        <f>+IFERROR(VLOOKUP(Table32[[#This Row],[Código_parroquial]],Table5[[#All],[CÓDIGO PARROQUIA]:[CLASIFICACIÓN]],5,0),+IFERROR(VLOOKUP(CONCATENATE(Table32[[#This Row],[Código Cantón]],"50"),Table5[[#All],[CÓDIGO PARROQUIA]:[CLASIFICACIÓN]],5,0),""))</f>
        <v/>
      </c>
      <c r="Q4595" s="13" t="str">
        <f>+IFERROR(VLOOKUP(Table32[[#This Row],[Código Cantón]],Table4[[#All],[CÓDIGO CANTÓN]:[CLASIFICACIÓN]],6,0),"")</f>
        <v/>
      </c>
    </row>
    <row r="4596" spans="4:17" x14ac:dyDescent="0.3">
      <c r="D4596" s="12" t="s">
        <v>2482</v>
      </c>
      <c r="E4596" s="12" t="s">
        <v>282</v>
      </c>
      <c r="F4596" s="12" t="s">
        <v>298</v>
      </c>
      <c r="G4596" s="12" t="s">
        <v>297</v>
      </c>
      <c r="H4596" s="12" t="s">
        <v>2702</v>
      </c>
      <c r="I4596" s="12" t="s">
        <v>298</v>
      </c>
      <c r="J4596" s="12" t="s">
        <v>7548</v>
      </c>
      <c r="K4596" s="12" t="s">
        <v>20641</v>
      </c>
      <c r="L4596" s="12" t="s">
        <v>2483</v>
      </c>
      <c r="M4596" s="12" t="s">
        <v>18698</v>
      </c>
      <c r="N4596" s="12" t="s">
        <v>7987</v>
      </c>
      <c r="O4596" s="12" t="s">
        <v>20642</v>
      </c>
      <c r="P4596" s="13" t="str">
        <f>+IFERROR(VLOOKUP(Table32[[#This Row],[Código_parroquial]],Table5[[#All],[CÓDIGO PARROQUIA]:[CLASIFICACIÓN]],5,0),+IFERROR(VLOOKUP(CONCATENATE(Table32[[#This Row],[Código Cantón]],"50"),Table5[[#All],[CÓDIGO PARROQUIA]:[CLASIFICACIÓN]],5,0),""))</f>
        <v/>
      </c>
      <c r="Q4596" s="13" t="str">
        <f>+IFERROR(VLOOKUP(Table32[[#This Row],[Código Cantón]],Table4[[#All],[CÓDIGO CANTÓN]:[CLASIFICACIÓN]],6,0),"")</f>
        <v/>
      </c>
    </row>
    <row r="4597" spans="4:17" x14ac:dyDescent="0.3">
      <c r="D4597" s="12" t="s">
        <v>2482</v>
      </c>
      <c r="E4597" s="12" t="s">
        <v>282</v>
      </c>
      <c r="F4597" s="12" t="s">
        <v>298</v>
      </c>
      <c r="G4597" s="12" t="s">
        <v>297</v>
      </c>
      <c r="H4597" s="12" t="s">
        <v>2702</v>
      </c>
      <c r="I4597" s="12" t="s">
        <v>298</v>
      </c>
      <c r="J4597" s="12" t="s">
        <v>7548</v>
      </c>
      <c r="K4597" s="12" t="s">
        <v>20643</v>
      </c>
      <c r="L4597" s="12" t="s">
        <v>2483</v>
      </c>
      <c r="M4597" s="12" t="s">
        <v>19075</v>
      </c>
      <c r="N4597" s="12" t="s">
        <v>7987</v>
      </c>
      <c r="O4597" s="12" t="s">
        <v>20644</v>
      </c>
      <c r="P4597" s="13" t="str">
        <f>+IFERROR(VLOOKUP(Table32[[#This Row],[Código_parroquial]],Table5[[#All],[CÓDIGO PARROQUIA]:[CLASIFICACIÓN]],5,0),+IFERROR(VLOOKUP(CONCATENATE(Table32[[#This Row],[Código Cantón]],"50"),Table5[[#All],[CÓDIGO PARROQUIA]:[CLASIFICACIÓN]],5,0),""))</f>
        <v/>
      </c>
      <c r="Q4597" s="13" t="str">
        <f>+IFERROR(VLOOKUP(Table32[[#This Row],[Código Cantón]],Table4[[#All],[CÓDIGO CANTÓN]:[CLASIFICACIÓN]],6,0),"")</f>
        <v/>
      </c>
    </row>
    <row r="4598" spans="4:17" x14ac:dyDescent="0.3">
      <c r="D4598" s="12" t="s">
        <v>2482</v>
      </c>
      <c r="E4598" s="12" t="s">
        <v>282</v>
      </c>
      <c r="F4598" s="12" t="s">
        <v>298</v>
      </c>
      <c r="G4598" s="12" t="s">
        <v>297</v>
      </c>
      <c r="H4598" s="12" t="s">
        <v>2702</v>
      </c>
      <c r="I4598" s="12" t="s">
        <v>298</v>
      </c>
      <c r="J4598" s="12" t="s">
        <v>7548</v>
      </c>
      <c r="K4598" s="12" t="s">
        <v>20645</v>
      </c>
      <c r="L4598" s="12" t="s">
        <v>2483</v>
      </c>
      <c r="M4598" s="12" t="s">
        <v>20646</v>
      </c>
      <c r="N4598" s="12" t="s">
        <v>7987</v>
      </c>
      <c r="O4598" s="12" t="s">
        <v>20647</v>
      </c>
      <c r="P4598" s="13" t="str">
        <f>+IFERROR(VLOOKUP(Table32[[#This Row],[Código_parroquial]],Table5[[#All],[CÓDIGO PARROQUIA]:[CLASIFICACIÓN]],5,0),+IFERROR(VLOOKUP(CONCATENATE(Table32[[#This Row],[Código Cantón]],"50"),Table5[[#All],[CÓDIGO PARROQUIA]:[CLASIFICACIÓN]],5,0),""))</f>
        <v/>
      </c>
      <c r="Q4598" s="13" t="str">
        <f>+IFERROR(VLOOKUP(Table32[[#This Row],[Código Cantón]],Table4[[#All],[CÓDIGO CANTÓN]:[CLASIFICACIÓN]],6,0),"")</f>
        <v/>
      </c>
    </row>
    <row r="4599" spans="4:17" x14ac:dyDescent="0.3">
      <c r="D4599" s="12" t="s">
        <v>2482</v>
      </c>
      <c r="E4599" s="12" t="s">
        <v>282</v>
      </c>
      <c r="F4599" s="12" t="s">
        <v>298</v>
      </c>
      <c r="G4599" s="12" t="s">
        <v>297</v>
      </c>
      <c r="H4599" s="12" t="s">
        <v>2702</v>
      </c>
      <c r="I4599" s="12" t="s">
        <v>298</v>
      </c>
      <c r="J4599" s="12" t="s">
        <v>7548</v>
      </c>
      <c r="K4599" s="12" t="s">
        <v>20648</v>
      </c>
      <c r="L4599" s="12" t="s">
        <v>2483</v>
      </c>
      <c r="M4599" s="12" t="s">
        <v>848</v>
      </c>
      <c r="N4599" s="12" t="s">
        <v>7987</v>
      </c>
      <c r="O4599" s="12" t="s">
        <v>20649</v>
      </c>
      <c r="P4599" s="13" t="str">
        <f>+IFERROR(VLOOKUP(Table32[[#This Row],[Código_parroquial]],Table5[[#All],[CÓDIGO PARROQUIA]:[CLASIFICACIÓN]],5,0),+IFERROR(VLOOKUP(CONCATENATE(Table32[[#This Row],[Código Cantón]],"50"),Table5[[#All],[CÓDIGO PARROQUIA]:[CLASIFICACIÓN]],5,0),""))</f>
        <v/>
      </c>
      <c r="Q4599" s="13" t="str">
        <f>+IFERROR(VLOOKUP(Table32[[#This Row],[Código Cantón]],Table4[[#All],[CÓDIGO CANTÓN]:[CLASIFICACIÓN]],6,0),"")</f>
        <v/>
      </c>
    </row>
    <row r="4600" spans="4:17" x14ac:dyDescent="0.3">
      <c r="D4600" s="12" t="s">
        <v>2482</v>
      </c>
      <c r="E4600" s="12" t="s">
        <v>282</v>
      </c>
      <c r="F4600" s="12" t="s">
        <v>300</v>
      </c>
      <c r="G4600" s="12" t="s">
        <v>299</v>
      </c>
      <c r="H4600" s="12" t="s">
        <v>1729</v>
      </c>
      <c r="I4600" s="12" t="s">
        <v>1730</v>
      </c>
      <c r="J4600" s="12" t="s">
        <v>7550</v>
      </c>
      <c r="K4600" s="12" t="s">
        <v>20650</v>
      </c>
      <c r="L4600" s="12" t="s">
        <v>2483</v>
      </c>
      <c r="M4600" s="12" t="s">
        <v>20651</v>
      </c>
      <c r="N4600" s="12" t="s">
        <v>7987</v>
      </c>
      <c r="O4600" s="12" t="s">
        <v>20652</v>
      </c>
      <c r="P4600" s="13" t="str">
        <f>+IFERROR(VLOOKUP(Table32[[#This Row],[Código_parroquial]],Table5[[#All],[CÓDIGO PARROQUIA]:[CLASIFICACIÓN]],5,0),+IFERROR(VLOOKUP(CONCATENATE(Table32[[#This Row],[Código Cantón]],"50"),Table5[[#All],[CÓDIGO PARROQUIA]:[CLASIFICACIÓN]],5,0),""))</f>
        <v/>
      </c>
      <c r="Q4600" s="13" t="str">
        <f>+IFERROR(VLOOKUP(Table32[[#This Row],[Código Cantón]],Table4[[#All],[CÓDIGO CANTÓN]:[CLASIFICACIÓN]],6,0),"")</f>
        <v/>
      </c>
    </row>
    <row r="4601" spans="4:17" x14ac:dyDescent="0.3">
      <c r="D4601" s="12" t="s">
        <v>2482</v>
      </c>
      <c r="E4601" s="12" t="s">
        <v>282</v>
      </c>
      <c r="F4601" s="12" t="s">
        <v>300</v>
      </c>
      <c r="G4601" s="12" t="s">
        <v>299</v>
      </c>
      <c r="H4601" s="12" t="s">
        <v>1731</v>
      </c>
      <c r="I4601" s="12" t="s">
        <v>1732</v>
      </c>
      <c r="J4601" s="12" t="s">
        <v>7550</v>
      </c>
      <c r="K4601" s="12" t="s">
        <v>20653</v>
      </c>
      <c r="L4601" s="12" t="s">
        <v>2483</v>
      </c>
      <c r="M4601" s="12" t="s">
        <v>20654</v>
      </c>
      <c r="N4601" s="12" t="s">
        <v>7987</v>
      </c>
      <c r="O4601" s="12" t="s">
        <v>20655</v>
      </c>
      <c r="P4601" s="13" t="str">
        <f>+IFERROR(VLOOKUP(Table32[[#This Row],[Código_parroquial]],Table5[[#All],[CÓDIGO PARROQUIA]:[CLASIFICACIÓN]],5,0),+IFERROR(VLOOKUP(CONCATENATE(Table32[[#This Row],[Código Cantón]],"50"),Table5[[#All],[CÓDIGO PARROQUIA]:[CLASIFICACIÓN]],5,0),""))</f>
        <v/>
      </c>
      <c r="Q4601" s="13" t="str">
        <f>+IFERROR(VLOOKUP(Table32[[#This Row],[Código Cantón]],Table4[[#All],[CÓDIGO CANTÓN]:[CLASIFICACIÓN]],6,0),"")</f>
        <v/>
      </c>
    </row>
    <row r="4602" spans="4:17" x14ac:dyDescent="0.3">
      <c r="D4602" s="12" t="s">
        <v>2482</v>
      </c>
      <c r="E4602" s="12" t="s">
        <v>282</v>
      </c>
      <c r="F4602" s="12" t="s">
        <v>300</v>
      </c>
      <c r="G4602" s="12" t="s">
        <v>299</v>
      </c>
      <c r="H4602" s="12" t="s">
        <v>1724</v>
      </c>
      <c r="I4602" s="12" t="s">
        <v>300</v>
      </c>
      <c r="J4602" s="12" t="s">
        <v>7548</v>
      </c>
      <c r="K4602" s="12" t="s">
        <v>20656</v>
      </c>
      <c r="L4602" s="12" t="s">
        <v>2483</v>
      </c>
      <c r="M4602" s="12" t="s">
        <v>20657</v>
      </c>
      <c r="N4602" s="12" t="s">
        <v>7987</v>
      </c>
      <c r="O4602" s="12" t="s">
        <v>20658</v>
      </c>
      <c r="P4602" s="13" t="str">
        <f>+IFERROR(VLOOKUP(Table32[[#This Row],[Código_parroquial]],Table5[[#All],[CÓDIGO PARROQUIA]:[CLASIFICACIÓN]],5,0),+IFERROR(VLOOKUP(CONCATENATE(Table32[[#This Row],[Código Cantón]],"50"),Table5[[#All],[CÓDIGO PARROQUIA]:[CLASIFICACIÓN]],5,0),""))</f>
        <v/>
      </c>
      <c r="Q4602" s="13" t="str">
        <f>+IFERROR(VLOOKUP(Table32[[#This Row],[Código Cantón]],Table4[[#All],[CÓDIGO CANTÓN]:[CLASIFICACIÓN]],6,0),"")</f>
        <v/>
      </c>
    </row>
    <row r="4603" spans="4:17" x14ac:dyDescent="0.3">
      <c r="D4603" s="12" t="s">
        <v>2482</v>
      </c>
      <c r="E4603" s="12" t="s">
        <v>282</v>
      </c>
      <c r="F4603" s="12" t="s">
        <v>300</v>
      </c>
      <c r="G4603" s="12" t="s">
        <v>299</v>
      </c>
      <c r="H4603" s="12" t="s">
        <v>1731</v>
      </c>
      <c r="I4603" s="12" t="s">
        <v>1732</v>
      </c>
      <c r="J4603" s="12" t="s">
        <v>7550</v>
      </c>
      <c r="K4603" s="12" t="s">
        <v>20659</v>
      </c>
      <c r="L4603" s="12" t="s">
        <v>2483</v>
      </c>
      <c r="M4603" s="12" t="s">
        <v>20660</v>
      </c>
      <c r="N4603" s="12" t="s">
        <v>7987</v>
      </c>
      <c r="O4603" s="12" t="s">
        <v>20661</v>
      </c>
      <c r="P4603" s="13" t="str">
        <f>+IFERROR(VLOOKUP(Table32[[#This Row],[Código_parroquial]],Table5[[#All],[CÓDIGO PARROQUIA]:[CLASIFICACIÓN]],5,0),+IFERROR(VLOOKUP(CONCATENATE(Table32[[#This Row],[Código Cantón]],"50"),Table5[[#All],[CÓDIGO PARROQUIA]:[CLASIFICACIÓN]],5,0),""))</f>
        <v/>
      </c>
      <c r="Q4603" s="13" t="str">
        <f>+IFERROR(VLOOKUP(Table32[[#This Row],[Código Cantón]],Table4[[#All],[CÓDIGO CANTÓN]:[CLASIFICACIÓN]],6,0),"")</f>
        <v/>
      </c>
    </row>
    <row r="4604" spans="4:17" x14ac:dyDescent="0.3">
      <c r="D4604" s="12" t="s">
        <v>2482</v>
      </c>
      <c r="E4604" s="12" t="s">
        <v>282</v>
      </c>
      <c r="F4604" s="12" t="s">
        <v>300</v>
      </c>
      <c r="G4604" s="12" t="s">
        <v>299</v>
      </c>
      <c r="H4604" s="12" t="s">
        <v>1726</v>
      </c>
      <c r="I4604" s="12" t="s">
        <v>2705</v>
      </c>
      <c r="J4604" s="12" t="s">
        <v>7550</v>
      </c>
      <c r="K4604" s="12" t="s">
        <v>20662</v>
      </c>
      <c r="L4604" s="12" t="s">
        <v>2483</v>
      </c>
      <c r="M4604" s="12" t="s">
        <v>20663</v>
      </c>
      <c r="N4604" s="12" t="s">
        <v>7987</v>
      </c>
      <c r="O4604" s="12" t="s">
        <v>20664</v>
      </c>
      <c r="P4604" s="13" t="str">
        <f>+IFERROR(VLOOKUP(Table32[[#This Row],[Código_parroquial]],Table5[[#All],[CÓDIGO PARROQUIA]:[CLASIFICACIÓN]],5,0),+IFERROR(VLOOKUP(CONCATENATE(Table32[[#This Row],[Código Cantón]],"50"),Table5[[#All],[CÓDIGO PARROQUIA]:[CLASIFICACIÓN]],5,0),""))</f>
        <v/>
      </c>
      <c r="Q4604" s="13" t="str">
        <f>+IFERROR(VLOOKUP(Table32[[#This Row],[Código Cantón]],Table4[[#All],[CÓDIGO CANTÓN]:[CLASIFICACIÓN]],6,0),"")</f>
        <v/>
      </c>
    </row>
    <row r="4605" spans="4:17" x14ac:dyDescent="0.3">
      <c r="D4605" s="12" t="s">
        <v>2482</v>
      </c>
      <c r="E4605" s="12" t="s">
        <v>282</v>
      </c>
      <c r="F4605" s="12" t="s">
        <v>300</v>
      </c>
      <c r="G4605" s="12" t="s">
        <v>299</v>
      </c>
      <c r="H4605" s="12" t="s">
        <v>1726</v>
      </c>
      <c r="I4605" s="12" t="s">
        <v>2705</v>
      </c>
      <c r="J4605" s="12" t="s">
        <v>7550</v>
      </c>
      <c r="K4605" s="12" t="s">
        <v>20665</v>
      </c>
      <c r="L4605" s="12" t="s">
        <v>2483</v>
      </c>
      <c r="M4605" s="12" t="s">
        <v>20666</v>
      </c>
      <c r="N4605" s="12" t="s">
        <v>7987</v>
      </c>
      <c r="O4605" s="12" t="s">
        <v>20667</v>
      </c>
      <c r="P4605" s="13" t="str">
        <f>+IFERROR(VLOOKUP(Table32[[#This Row],[Código_parroquial]],Table5[[#All],[CÓDIGO PARROQUIA]:[CLASIFICACIÓN]],5,0),+IFERROR(VLOOKUP(CONCATENATE(Table32[[#This Row],[Código Cantón]],"50"),Table5[[#All],[CÓDIGO PARROQUIA]:[CLASIFICACIÓN]],5,0),""))</f>
        <v/>
      </c>
      <c r="Q4605" s="13" t="str">
        <f>+IFERROR(VLOOKUP(Table32[[#This Row],[Código Cantón]],Table4[[#All],[CÓDIGO CANTÓN]:[CLASIFICACIÓN]],6,0),"")</f>
        <v/>
      </c>
    </row>
    <row r="4606" spans="4:17" x14ac:dyDescent="0.3">
      <c r="D4606" s="12" t="s">
        <v>2482</v>
      </c>
      <c r="E4606" s="12" t="s">
        <v>282</v>
      </c>
      <c r="F4606" s="12" t="s">
        <v>300</v>
      </c>
      <c r="G4606" s="12" t="s">
        <v>299</v>
      </c>
      <c r="H4606" s="12" t="s">
        <v>1724</v>
      </c>
      <c r="I4606" s="12" t="s">
        <v>300</v>
      </c>
      <c r="J4606" s="12" t="s">
        <v>7548</v>
      </c>
      <c r="K4606" s="12" t="s">
        <v>20668</v>
      </c>
      <c r="L4606" s="12" t="s">
        <v>2483</v>
      </c>
      <c r="M4606" s="12" t="s">
        <v>20669</v>
      </c>
      <c r="N4606" s="12" t="s">
        <v>7980</v>
      </c>
      <c r="O4606" s="12" t="s">
        <v>20670</v>
      </c>
      <c r="P4606" s="13" t="str">
        <f>+IFERROR(VLOOKUP(Table32[[#This Row],[Código_parroquial]],Table5[[#All],[CÓDIGO PARROQUIA]:[CLASIFICACIÓN]],5,0),+IFERROR(VLOOKUP(CONCATENATE(Table32[[#This Row],[Código Cantón]],"50"),Table5[[#All],[CÓDIGO PARROQUIA]:[CLASIFICACIÓN]],5,0),""))</f>
        <v/>
      </c>
      <c r="Q4606" s="13" t="str">
        <f>+IFERROR(VLOOKUP(Table32[[#This Row],[Código Cantón]],Table4[[#All],[CÓDIGO CANTÓN]:[CLASIFICACIÓN]],6,0),"")</f>
        <v/>
      </c>
    </row>
    <row r="4607" spans="4:17" x14ac:dyDescent="0.3">
      <c r="D4607" s="12" t="s">
        <v>2482</v>
      </c>
      <c r="E4607" s="12" t="s">
        <v>282</v>
      </c>
      <c r="F4607" s="12" t="s">
        <v>300</v>
      </c>
      <c r="G4607" s="12" t="s">
        <v>299</v>
      </c>
      <c r="H4607" s="12" t="s">
        <v>1727</v>
      </c>
      <c r="I4607" s="12" t="s">
        <v>1728</v>
      </c>
      <c r="J4607" s="12" t="s">
        <v>7550</v>
      </c>
      <c r="K4607" s="12" t="s">
        <v>20671</v>
      </c>
      <c r="L4607" s="12" t="s">
        <v>2483</v>
      </c>
      <c r="M4607" s="12" t="s">
        <v>20672</v>
      </c>
      <c r="N4607" s="12" t="s">
        <v>7987</v>
      </c>
      <c r="O4607" s="12" t="s">
        <v>20673</v>
      </c>
      <c r="P4607" s="13" t="str">
        <f>+IFERROR(VLOOKUP(Table32[[#This Row],[Código_parroquial]],Table5[[#All],[CÓDIGO PARROQUIA]:[CLASIFICACIÓN]],5,0),+IFERROR(VLOOKUP(CONCATENATE(Table32[[#This Row],[Código Cantón]],"50"),Table5[[#All],[CÓDIGO PARROQUIA]:[CLASIFICACIÓN]],5,0),""))</f>
        <v/>
      </c>
      <c r="Q4607" s="13" t="str">
        <f>+IFERROR(VLOOKUP(Table32[[#This Row],[Código Cantón]],Table4[[#All],[CÓDIGO CANTÓN]:[CLASIFICACIÓN]],6,0),"")</f>
        <v/>
      </c>
    </row>
    <row r="4608" spans="4:17" x14ac:dyDescent="0.3">
      <c r="D4608" s="12" t="s">
        <v>2482</v>
      </c>
      <c r="E4608" s="12" t="s">
        <v>282</v>
      </c>
      <c r="F4608" s="12" t="s">
        <v>300</v>
      </c>
      <c r="G4608" s="12" t="s">
        <v>299</v>
      </c>
      <c r="H4608" s="12" t="s">
        <v>1727</v>
      </c>
      <c r="I4608" s="12" t="s">
        <v>1728</v>
      </c>
      <c r="J4608" s="12" t="s">
        <v>7550</v>
      </c>
      <c r="K4608" s="12" t="s">
        <v>20674</v>
      </c>
      <c r="L4608" s="12" t="s">
        <v>2483</v>
      </c>
      <c r="M4608" s="12" t="s">
        <v>20675</v>
      </c>
      <c r="N4608" s="12" t="s">
        <v>7987</v>
      </c>
      <c r="O4608" s="12" t="s">
        <v>20676</v>
      </c>
      <c r="P4608" s="13" t="str">
        <f>+IFERROR(VLOOKUP(Table32[[#This Row],[Código_parroquial]],Table5[[#All],[CÓDIGO PARROQUIA]:[CLASIFICACIÓN]],5,0),+IFERROR(VLOOKUP(CONCATENATE(Table32[[#This Row],[Código Cantón]],"50"),Table5[[#All],[CÓDIGO PARROQUIA]:[CLASIFICACIÓN]],5,0),""))</f>
        <v/>
      </c>
      <c r="Q4608" s="13" t="str">
        <f>+IFERROR(VLOOKUP(Table32[[#This Row],[Código Cantón]],Table4[[#All],[CÓDIGO CANTÓN]:[CLASIFICACIÓN]],6,0),"")</f>
        <v/>
      </c>
    </row>
    <row r="4609" spans="4:17" x14ac:dyDescent="0.3">
      <c r="D4609" s="12" t="s">
        <v>2482</v>
      </c>
      <c r="E4609" s="12" t="s">
        <v>282</v>
      </c>
      <c r="F4609" s="12" t="s">
        <v>300</v>
      </c>
      <c r="G4609" s="12" t="s">
        <v>299</v>
      </c>
      <c r="H4609" s="12" t="s">
        <v>1729</v>
      </c>
      <c r="I4609" s="12" t="s">
        <v>1730</v>
      </c>
      <c r="J4609" s="12" t="s">
        <v>7550</v>
      </c>
      <c r="K4609" s="12" t="s">
        <v>20677</v>
      </c>
      <c r="L4609" s="12" t="s">
        <v>2483</v>
      </c>
      <c r="M4609" s="12" t="s">
        <v>20678</v>
      </c>
      <c r="N4609" s="12" t="s">
        <v>7987</v>
      </c>
      <c r="O4609" s="12" t="s">
        <v>20679</v>
      </c>
      <c r="P4609" s="13" t="str">
        <f>+IFERROR(VLOOKUP(Table32[[#This Row],[Código_parroquial]],Table5[[#All],[CÓDIGO PARROQUIA]:[CLASIFICACIÓN]],5,0),+IFERROR(VLOOKUP(CONCATENATE(Table32[[#This Row],[Código Cantón]],"50"),Table5[[#All],[CÓDIGO PARROQUIA]:[CLASIFICACIÓN]],5,0),""))</f>
        <v/>
      </c>
      <c r="Q4609" s="13" t="str">
        <f>+IFERROR(VLOOKUP(Table32[[#This Row],[Código Cantón]],Table4[[#All],[CÓDIGO CANTÓN]:[CLASIFICACIÓN]],6,0),"")</f>
        <v/>
      </c>
    </row>
    <row r="4610" spans="4:17" x14ac:dyDescent="0.3">
      <c r="D4610" s="12" t="s">
        <v>2482</v>
      </c>
      <c r="E4610" s="12" t="s">
        <v>282</v>
      </c>
      <c r="F4610" s="12" t="s">
        <v>300</v>
      </c>
      <c r="G4610" s="12" t="s">
        <v>299</v>
      </c>
      <c r="H4610" s="12" t="s">
        <v>1726</v>
      </c>
      <c r="I4610" s="12" t="s">
        <v>2705</v>
      </c>
      <c r="J4610" s="12" t="s">
        <v>7550</v>
      </c>
      <c r="K4610" s="12" t="s">
        <v>20680</v>
      </c>
      <c r="L4610" s="12" t="s">
        <v>2483</v>
      </c>
      <c r="M4610" s="12" t="s">
        <v>20681</v>
      </c>
      <c r="N4610" s="12" t="s">
        <v>7987</v>
      </c>
      <c r="O4610" s="12" t="s">
        <v>20682</v>
      </c>
      <c r="P4610" s="13" t="str">
        <f>+IFERROR(VLOOKUP(Table32[[#This Row],[Código_parroquial]],Table5[[#All],[CÓDIGO PARROQUIA]:[CLASIFICACIÓN]],5,0),+IFERROR(VLOOKUP(CONCATENATE(Table32[[#This Row],[Código Cantón]],"50"),Table5[[#All],[CÓDIGO PARROQUIA]:[CLASIFICACIÓN]],5,0),""))</f>
        <v/>
      </c>
      <c r="Q4610" s="13" t="str">
        <f>+IFERROR(VLOOKUP(Table32[[#This Row],[Código Cantón]],Table4[[#All],[CÓDIGO CANTÓN]:[CLASIFICACIÓN]],6,0),"")</f>
        <v/>
      </c>
    </row>
    <row r="4611" spans="4:17" x14ac:dyDescent="0.3">
      <c r="D4611" s="12" t="s">
        <v>2482</v>
      </c>
      <c r="E4611" s="12" t="s">
        <v>282</v>
      </c>
      <c r="F4611" s="12" t="s">
        <v>300</v>
      </c>
      <c r="G4611" s="12" t="s">
        <v>299</v>
      </c>
      <c r="H4611" s="12" t="s">
        <v>1727</v>
      </c>
      <c r="I4611" s="12" t="s">
        <v>1728</v>
      </c>
      <c r="J4611" s="12" t="s">
        <v>7550</v>
      </c>
      <c r="K4611" s="12" t="s">
        <v>20683</v>
      </c>
      <c r="L4611" s="12" t="s">
        <v>2483</v>
      </c>
      <c r="M4611" s="12" t="s">
        <v>20684</v>
      </c>
      <c r="N4611" s="12" t="s">
        <v>7987</v>
      </c>
      <c r="O4611" s="12" t="s">
        <v>17087</v>
      </c>
      <c r="P4611" s="13" t="str">
        <f>+IFERROR(VLOOKUP(Table32[[#This Row],[Código_parroquial]],Table5[[#All],[CÓDIGO PARROQUIA]:[CLASIFICACIÓN]],5,0),+IFERROR(VLOOKUP(CONCATENATE(Table32[[#This Row],[Código Cantón]],"50"),Table5[[#All],[CÓDIGO PARROQUIA]:[CLASIFICACIÓN]],5,0),""))</f>
        <v/>
      </c>
      <c r="Q4611" s="13" t="str">
        <f>+IFERROR(VLOOKUP(Table32[[#This Row],[Código Cantón]],Table4[[#All],[CÓDIGO CANTÓN]:[CLASIFICACIÓN]],6,0),"")</f>
        <v/>
      </c>
    </row>
    <row r="4612" spans="4:17" x14ac:dyDescent="0.3">
      <c r="D4612" s="12" t="s">
        <v>2482</v>
      </c>
      <c r="E4612" s="12" t="s">
        <v>282</v>
      </c>
      <c r="F4612" s="12" t="s">
        <v>300</v>
      </c>
      <c r="G4612" s="12" t="s">
        <v>299</v>
      </c>
      <c r="H4612" s="12" t="s">
        <v>1726</v>
      </c>
      <c r="I4612" s="12" t="s">
        <v>2705</v>
      </c>
      <c r="J4612" s="12" t="s">
        <v>7550</v>
      </c>
      <c r="K4612" s="12" t="s">
        <v>20685</v>
      </c>
      <c r="L4612" s="12" t="s">
        <v>2483</v>
      </c>
      <c r="M4612" s="12" t="s">
        <v>20686</v>
      </c>
      <c r="N4612" s="12" t="s">
        <v>7987</v>
      </c>
      <c r="O4612" s="12" t="s">
        <v>2343</v>
      </c>
      <c r="P4612" s="13" t="str">
        <f>+IFERROR(VLOOKUP(Table32[[#This Row],[Código_parroquial]],Table5[[#All],[CÓDIGO PARROQUIA]:[CLASIFICACIÓN]],5,0),+IFERROR(VLOOKUP(CONCATENATE(Table32[[#This Row],[Código Cantón]],"50"),Table5[[#All],[CÓDIGO PARROQUIA]:[CLASIFICACIÓN]],5,0),""))</f>
        <v/>
      </c>
      <c r="Q4612" s="13" t="str">
        <f>+IFERROR(VLOOKUP(Table32[[#This Row],[Código Cantón]],Table4[[#All],[CÓDIGO CANTÓN]:[CLASIFICACIÓN]],6,0),"")</f>
        <v/>
      </c>
    </row>
    <row r="4613" spans="4:17" x14ac:dyDescent="0.3">
      <c r="D4613" s="12" t="s">
        <v>2482</v>
      </c>
      <c r="E4613" s="12" t="s">
        <v>282</v>
      </c>
      <c r="F4613" s="12" t="s">
        <v>300</v>
      </c>
      <c r="G4613" s="12" t="s">
        <v>299</v>
      </c>
      <c r="H4613" s="12" t="s">
        <v>1726</v>
      </c>
      <c r="I4613" s="12" t="s">
        <v>2705</v>
      </c>
      <c r="J4613" s="12" t="s">
        <v>7550</v>
      </c>
      <c r="K4613" s="12" t="s">
        <v>20687</v>
      </c>
      <c r="L4613" s="12" t="s">
        <v>2483</v>
      </c>
      <c r="M4613" s="12" t="s">
        <v>20688</v>
      </c>
      <c r="N4613" s="12" t="s">
        <v>7987</v>
      </c>
      <c r="O4613" s="12" t="s">
        <v>15700</v>
      </c>
      <c r="P4613" s="13" t="str">
        <f>+IFERROR(VLOOKUP(Table32[[#This Row],[Código_parroquial]],Table5[[#All],[CÓDIGO PARROQUIA]:[CLASIFICACIÓN]],5,0),+IFERROR(VLOOKUP(CONCATENATE(Table32[[#This Row],[Código Cantón]],"50"),Table5[[#All],[CÓDIGO PARROQUIA]:[CLASIFICACIÓN]],5,0),""))</f>
        <v/>
      </c>
      <c r="Q4613" s="13" t="str">
        <f>+IFERROR(VLOOKUP(Table32[[#This Row],[Código Cantón]],Table4[[#All],[CÓDIGO CANTÓN]:[CLASIFICACIÓN]],6,0),"")</f>
        <v/>
      </c>
    </row>
    <row r="4614" spans="4:17" x14ac:dyDescent="0.3">
      <c r="D4614" s="12" t="s">
        <v>2482</v>
      </c>
      <c r="E4614" s="12" t="s">
        <v>282</v>
      </c>
      <c r="F4614" s="12" t="s">
        <v>300</v>
      </c>
      <c r="G4614" s="12" t="s">
        <v>299</v>
      </c>
      <c r="H4614" s="12" t="s">
        <v>1727</v>
      </c>
      <c r="I4614" s="12" t="s">
        <v>1728</v>
      </c>
      <c r="J4614" s="12" t="s">
        <v>7550</v>
      </c>
      <c r="K4614" s="12" t="s">
        <v>20689</v>
      </c>
      <c r="L4614" s="12" t="s">
        <v>2483</v>
      </c>
      <c r="M4614" s="12" t="s">
        <v>19030</v>
      </c>
      <c r="N4614" s="12" t="s">
        <v>7987</v>
      </c>
      <c r="O4614" s="12" t="s">
        <v>20690</v>
      </c>
      <c r="P4614" s="13" t="str">
        <f>+IFERROR(VLOOKUP(Table32[[#This Row],[Código_parroquial]],Table5[[#All],[CÓDIGO PARROQUIA]:[CLASIFICACIÓN]],5,0),+IFERROR(VLOOKUP(CONCATENATE(Table32[[#This Row],[Código Cantón]],"50"),Table5[[#All],[CÓDIGO PARROQUIA]:[CLASIFICACIÓN]],5,0),""))</f>
        <v/>
      </c>
      <c r="Q4614" s="13" t="str">
        <f>+IFERROR(VLOOKUP(Table32[[#This Row],[Código Cantón]],Table4[[#All],[CÓDIGO CANTÓN]:[CLASIFICACIÓN]],6,0),"")</f>
        <v/>
      </c>
    </row>
    <row r="4615" spans="4:17" x14ac:dyDescent="0.3">
      <c r="D4615" s="12" t="s">
        <v>2482</v>
      </c>
      <c r="E4615" s="12" t="s">
        <v>282</v>
      </c>
      <c r="F4615" s="12" t="s">
        <v>300</v>
      </c>
      <c r="G4615" s="12" t="s">
        <v>299</v>
      </c>
      <c r="H4615" s="12" t="s">
        <v>1727</v>
      </c>
      <c r="I4615" s="12" t="s">
        <v>1728</v>
      </c>
      <c r="J4615" s="12" t="s">
        <v>7550</v>
      </c>
      <c r="K4615" s="12" t="s">
        <v>20691</v>
      </c>
      <c r="L4615" s="12" t="s">
        <v>2483</v>
      </c>
      <c r="M4615" s="12" t="s">
        <v>20692</v>
      </c>
      <c r="N4615" s="12" t="s">
        <v>7987</v>
      </c>
      <c r="O4615" s="12" t="s">
        <v>20693</v>
      </c>
      <c r="P4615" s="13" t="str">
        <f>+IFERROR(VLOOKUP(Table32[[#This Row],[Código_parroquial]],Table5[[#All],[CÓDIGO PARROQUIA]:[CLASIFICACIÓN]],5,0),+IFERROR(VLOOKUP(CONCATENATE(Table32[[#This Row],[Código Cantón]],"50"),Table5[[#All],[CÓDIGO PARROQUIA]:[CLASIFICACIÓN]],5,0),""))</f>
        <v/>
      </c>
      <c r="Q4615" s="13" t="str">
        <f>+IFERROR(VLOOKUP(Table32[[#This Row],[Código Cantón]],Table4[[#All],[CÓDIGO CANTÓN]:[CLASIFICACIÓN]],6,0),"")</f>
        <v/>
      </c>
    </row>
    <row r="4616" spans="4:17" x14ac:dyDescent="0.3">
      <c r="D4616" s="12" t="s">
        <v>2482</v>
      </c>
      <c r="E4616" s="12" t="s">
        <v>282</v>
      </c>
      <c r="F4616" s="12" t="s">
        <v>300</v>
      </c>
      <c r="G4616" s="12" t="s">
        <v>299</v>
      </c>
      <c r="H4616" s="12" t="s">
        <v>1724</v>
      </c>
      <c r="I4616" s="12" t="s">
        <v>300</v>
      </c>
      <c r="J4616" s="12" t="s">
        <v>7548</v>
      </c>
      <c r="K4616" s="12" t="s">
        <v>20694</v>
      </c>
      <c r="L4616" s="12" t="s">
        <v>2483</v>
      </c>
      <c r="M4616" s="12" t="s">
        <v>20695</v>
      </c>
      <c r="N4616" s="12" t="s">
        <v>7987</v>
      </c>
      <c r="O4616" s="12" t="s">
        <v>20696</v>
      </c>
      <c r="P4616" s="13" t="str">
        <f>+IFERROR(VLOOKUP(Table32[[#This Row],[Código_parroquial]],Table5[[#All],[CÓDIGO PARROQUIA]:[CLASIFICACIÓN]],5,0),+IFERROR(VLOOKUP(CONCATENATE(Table32[[#This Row],[Código Cantón]],"50"),Table5[[#All],[CÓDIGO PARROQUIA]:[CLASIFICACIÓN]],5,0),""))</f>
        <v/>
      </c>
      <c r="Q4616" s="13" t="str">
        <f>+IFERROR(VLOOKUP(Table32[[#This Row],[Código Cantón]],Table4[[#All],[CÓDIGO CANTÓN]:[CLASIFICACIÓN]],6,0),"")</f>
        <v/>
      </c>
    </row>
    <row r="4617" spans="4:17" x14ac:dyDescent="0.3">
      <c r="D4617" s="12" t="s">
        <v>2482</v>
      </c>
      <c r="E4617" s="12" t="s">
        <v>282</v>
      </c>
      <c r="F4617" s="12" t="s">
        <v>300</v>
      </c>
      <c r="G4617" s="12" t="s">
        <v>299</v>
      </c>
      <c r="H4617" s="12" t="s">
        <v>1724</v>
      </c>
      <c r="I4617" s="12" t="s">
        <v>300</v>
      </c>
      <c r="J4617" s="12" t="s">
        <v>7548</v>
      </c>
      <c r="K4617" s="12" t="s">
        <v>20697</v>
      </c>
      <c r="L4617" s="12" t="s">
        <v>2483</v>
      </c>
      <c r="M4617" s="12" t="s">
        <v>20698</v>
      </c>
      <c r="N4617" s="12" t="s">
        <v>7987</v>
      </c>
      <c r="O4617" s="12" t="s">
        <v>2704</v>
      </c>
      <c r="P4617" s="13" t="str">
        <f>+IFERROR(VLOOKUP(Table32[[#This Row],[Código_parroquial]],Table5[[#All],[CÓDIGO PARROQUIA]:[CLASIFICACIÓN]],5,0),+IFERROR(VLOOKUP(CONCATENATE(Table32[[#This Row],[Código Cantón]],"50"),Table5[[#All],[CÓDIGO PARROQUIA]:[CLASIFICACIÓN]],5,0),""))</f>
        <v/>
      </c>
      <c r="Q4617" s="13" t="str">
        <f>+IFERROR(VLOOKUP(Table32[[#This Row],[Código Cantón]],Table4[[#All],[CÓDIGO CANTÓN]:[CLASIFICACIÓN]],6,0),"")</f>
        <v/>
      </c>
    </row>
    <row r="4618" spans="4:17" x14ac:dyDescent="0.3">
      <c r="D4618" s="12" t="s">
        <v>2482</v>
      </c>
      <c r="E4618" s="12" t="s">
        <v>282</v>
      </c>
      <c r="F4618" s="12" t="s">
        <v>300</v>
      </c>
      <c r="G4618" s="12" t="s">
        <v>299</v>
      </c>
      <c r="H4618" s="12" t="s">
        <v>1731</v>
      </c>
      <c r="I4618" s="12" t="s">
        <v>1732</v>
      </c>
      <c r="J4618" s="12" t="s">
        <v>7550</v>
      </c>
      <c r="K4618" s="12" t="s">
        <v>20699</v>
      </c>
      <c r="L4618" s="12" t="s">
        <v>2483</v>
      </c>
      <c r="M4618" s="12" t="s">
        <v>19839</v>
      </c>
      <c r="N4618" s="12" t="s">
        <v>7987</v>
      </c>
      <c r="O4618" s="12" t="s">
        <v>14878</v>
      </c>
      <c r="P4618" s="13" t="str">
        <f>+IFERROR(VLOOKUP(Table32[[#This Row],[Código_parroquial]],Table5[[#All],[CÓDIGO PARROQUIA]:[CLASIFICACIÓN]],5,0),+IFERROR(VLOOKUP(CONCATENATE(Table32[[#This Row],[Código Cantón]],"50"),Table5[[#All],[CÓDIGO PARROQUIA]:[CLASIFICACIÓN]],5,0),""))</f>
        <v/>
      </c>
      <c r="Q4618" s="13" t="str">
        <f>+IFERROR(VLOOKUP(Table32[[#This Row],[Código Cantón]],Table4[[#All],[CÓDIGO CANTÓN]:[CLASIFICACIÓN]],6,0),"")</f>
        <v/>
      </c>
    </row>
    <row r="4619" spans="4:17" x14ac:dyDescent="0.3">
      <c r="D4619" s="12" t="s">
        <v>2482</v>
      </c>
      <c r="E4619" s="12" t="s">
        <v>282</v>
      </c>
      <c r="F4619" s="12" t="s">
        <v>300</v>
      </c>
      <c r="G4619" s="12" t="s">
        <v>299</v>
      </c>
      <c r="H4619" s="12" t="s">
        <v>1727</v>
      </c>
      <c r="I4619" s="12" t="s">
        <v>1728</v>
      </c>
      <c r="J4619" s="12" t="s">
        <v>7550</v>
      </c>
      <c r="K4619" s="12" t="s">
        <v>20700</v>
      </c>
      <c r="L4619" s="12" t="s">
        <v>2483</v>
      </c>
      <c r="M4619" s="12" t="s">
        <v>16581</v>
      </c>
      <c r="N4619" s="12" t="s">
        <v>7987</v>
      </c>
      <c r="O4619" s="12" t="s">
        <v>20701</v>
      </c>
      <c r="P4619" s="13" t="str">
        <f>+IFERROR(VLOOKUP(Table32[[#This Row],[Código_parroquial]],Table5[[#All],[CÓDIGO PARROQUIA]:[CLASIFICACIÓN]],5,0),+IFERROR(VLOOKUP(CONCATENATE(Table32[[#This Row],[Código Cantón]],"50"),Table5[[#All],[CÓDIGO PARROQUIA]:[CLASIFICACIÓN]],5,0),""))</f>
        <v/>
      </c>
      <c r="Q4619" s="13" t="str">
        <f>+IFERROR(VLOOKUP(Table32[[#This Row],[Código Cantón]],Table4[[#All],[CÓDIGO CANTÓN]:[CLASIFICACIÓN]],6,0),"")</f>
        <v/>
      </c>
    </row>
    <row r="4620" spans="4:17" x14ac:dyDescent="0.3">
      <c r="D4620" s="12" t="s">
        <v>2482</v>
      </c>
      <c r="E4620" s="12" t="s">
        <v>282</v>
      </c>
      <c r="F4620" s="12" t="s">
        <v>300</v>
      </c>
      <c r="G4620" s="12" t="s">
        <v>299</v>
      </c>
      <c r="H4620" s="12" t="s">
        <v>1729</v>
      </c>
      <c r="I4620" s="12" t="s">
        <v>1730</v>
      </c>
      <c r="J4620" s="12" t="s">
        <v>7550</v>
      </c>
      <c r="K4620" s="12" t="s">
        <v>20702</v>
      </c>
      <c r="L4620" s="12" t="s">
        <v>2483</v>
      </c>
      <c r="M4620" s="12" t="s">
        <v>20703</v>
      </c>
      <c r="N4620" s="12" t="s">
        <v>7980</v>
      </c>
      <c r="O4620" s="12" t="s">
        <v>20704</v>
      </c>
      <c r="P4620" s="13" t="str">
        <f>+IFERROR(VLOOKUP(Table32[[#This Row],[Código_parroquial]],Table5[[#All],[CÓDIGO PARROQUIA]:[CLASIFICACIÓN]],5,0),+IFERROR(VLOOKUP(CONCATENATE(Table32[[#This Row],[Código Cantón]],"50"),Table5[[#All],[CÓDIGO PARROQUIA]:[CLASIFICACIÓN]],5,0),""))</f>
        <v/>
      </c>
      <c r="Q4620" s="13" t="str">
        <f>+IFERROR(VLOOKUP(Table32[[#This Row],[Código Cantón]],Table4[[#All],[CÓDIGO CANTÓN]:[CLASIFICACIÓN]],6,0),"")</f>
        <v/>
      </c>
    </row>
    <row r="4621" spans="4:17" x14ac:dyDescent="0.3">
      <c r="D4621" s="12" t="s">
        <v>2482</v>
      </c>
      <c r="E4621" s="12" t="s">
        <v>282</v>
      </c>
      <c r="F4621" s="12" t="s">
        <v>300</v>
      </c>
      <c r="G4621" s="12" t="s">
        <v>299</v>
      </c>
      <c r="H4621" s="12" t="s">
        <v>1727</v>
      </c>
      <c r="I4621" s="12" t="s">
        <v>1728</v>
      </c>
      <c r="J4621" s="12" t="s">
        <v>7550</v>
      </c>
      <c r="K4621" s="12" t="s">
        <v>20705</v>
      </c>
      <c r="L4621" s="12" t="s">
        <v>2483</v>
      </c>
      <c r="M4621" s="12" t="s">
        <v>20706</v>
      </c>
      <c r="N4621" s="12" t="s">
        <v>7987</v>
      </c>
      <c r="O4621" s="12" t="s">
        <v>2706</v>
      </c>
      <c r="P4621" s="13" t="str">
        <f>+IFERROR(VLOOKUP(Table32[[#This Row],[Código_parroquial]],Table5[[#All],[CÓDIGO PARROQUIA]:[CLASIFICACIÓN]],5,0),+IFERROR(VLOOKUP(CONCATENATE(Table32[[#This Row],[Código Cantón]],"50"),Table5[[#All],[CÓDIGO PARROQUIA]:[CLASIFICACIÓN]],5,0),""))</f>
        <v/>
      </c>
      <c r="Q4621" s="13" t="str">
        <f>+IFERROR(VLOOKUP(Table32[[#This Row],[Código Cantón]],Table4[[#All],[CÓDIGO CANTÓN]:[CLASIFICACIÓN]],6,0),"")</f>
        <v/>
      </c>
    </row>
    <row r="4622" spans="4:17" x14ac:dyDescent="0.3">
      <c r="D4622" s="12" t="s">
        <v>2482</v>
      </c>
      <c r="E4622" s="12" t="s">
        <v>282</v>
      </c>
      <c r="F4622" s="12" t="s">
        <v>300</v>
      </c>
      <c r="G4622" s="12" t="s">
        <v>299</v>
      </c>
      <c r="H4622" s="12" t="s">
        <v>1727</v>
      </c>
      <c r="I4622" s="12" t="s">
        <v>1728</v>
      </c>
      <c r="J4622" s="12" t="s">
        <v>7550</v>
      </c>
      <c r="K4622" s="12" t="s">
        <v>20707</v>
      </c>
      <c r="L4622" s="12" t="s">
        <v>2483</v>
      </c>
      <c r="M4622" s="12" t="s">
        <v>20708</v>
      </c>
      <c r="N4622" s="12" t="s">
        <v>7980</v>
      </c>
      <c r="O4622" s="12" t="s">
        <v>20709</v>
      </c>
      <c r="P4622" s="13" t="str">
        <f>+IFERROR(VLOOKUP(Table32[[#This Row],[Código_parroquial]],Table5[[#All],[CÓDIGO PARROQUIA]:[CLASIFICACIÓN]],5,0),+IFERROR(VLOOKUP(CONCATENATE(Table32[[#This Row],[Código Cantón]],"50"),Table5[[#All],[CÓDIGO PARROQUIA]:[CLASIFICACIÓN]],5,0),""))</f>
        <v/>
      </c>
      <c r="Q4622" s="13" t="str">
        <f>+IFERROR(VLOOKUP(Table32[[#This Row],[Código Cantón]],Table4[[#All],[CÓDIGO CANTÓN]:[CLASIFICACIÓN]],6,0),"")</f>
        <v/>
      </c>
    </row>
    <row r="4623" spans="4:17" x14ac:dyDescent="0.3">
      <c r="D4623" s="12" t="s">
        <v>2482</v>
      </c>
      <c r="E4623" s="12" t="s">
        <v>282</v>
      </c>
      <c r="F4623" s="12" t="s">
        <v>300</v>
      </c>
      <c r="G4623" s="12" t="s">
        <v>299</v>
      </c>
      <c r="H4623" s="12" t="s">
        <v>1727</v>
      </c>
      <c r="I4623" s="12" t="s">
        <v>1728</v>
      </c>
      <c r="J4623" s="12" t="s">
        <v>7550</v>
      </c>
      <c r="K4623" s="12" t="s">
        <v>20710</v>
      </c>
      <c r="L4623" s="12" t="s">
        <v>2483</v>
      </c>
      <c r="M4623" s="12" t="s">
        <v>20711</v>
      </c>
      <c r="N4623" s="12" t="s">
        <v>7987</v>
      </c>
      <c r="O4623" s="12" t="s">
        <v>20712</v>
      </c>
      <c r="P4623" s="13" t="str">
        <f>+IFERROR(VLOOKUP(Table32[[#This Row],[Código_parroquial]],Table5[[#All],[CÓDIGO PARROQUIA]:[CLASIFICACIÓN]],5,0),+IFERROR(VLOOKUP(CONCATENATE(Table32[[#This Row],[Código Cantón]],"50"),Table5[[#All],[CÓDIGO PARROQUIA]:[CLASIFICACIÓN]],5,0),""))</f>
        <v/>
      </c>
      <c r="Q4623" s="13" t="str">
        <f>+IFERROR(VLOOKUP(Table32[[#This Row],[Código Cantón]],Table4[[#All],[CÓDIGO CANTÓN]:[CLASIFICACIÓN]],6,0),"")</f>
        <v/>
      </c>
    </row>
    <row r="4624" spans="4:17" x14ac:dyDescent="0.3">
      <c r="D4624" s="12" t="s">
        <v>2482</v>
      </c>
      <c r="E4624" s="12" t="s">
        <v>282</v>
      </c>
      <c r="F4624" s="12" t="s">
        <v>300</v>
      </c>
      <c r="G4624" s="12" t="s">
        <v>299</v>
      </c>
      <c r="H4624" s="12" t="s">
        <v>1727</v>
      </c>
      <c r="I4624" s="12" t="s">
        <v>1728</v>
      </c>
      <c r="J4624" s="12" t="s">
        <v>7550</v>
      </c>
      <c r="K4624" s="12" t="s">
        <v>20713</v>
      </c>
      <c r="L4624" s="12" t="s">
        <v>2483</v>
      </c>
      <c r="M4624" s="12" t="s">
        <v>20714</v>
      </c>
      <c r="N4624" s="12" t="s">
        <v>7987</v>
      </c>
      <c r="O4624" s="12" t="s">
        <v>20715</v>
      </c>
      <c r="P4624" s="13" t="str">
        <f>+IFERROR(VLOOKUP(Table32[[#This Row],[Código_parroquial]],Table5[[#All],[CÓDIGO PARROQUIA]:[CLASIFICACIÓN]],5,0),+IFERROR(VLOOKUP(CONCATENATE(Table32[[#This Row],[Código Cantón]],"50"),Table5[[#All],[CÓDIGO PARROQUIA]:[CLASIFICACIÓN]],5,0),""))</f>
        <v/>
      </c>
      <c r="Q4624" s="13" t="str">
        <f>+IFERROR(VLOOKUP(Table32[[#This Row],[Código Cantón]],Table4[[#All],[CÓDIGO CANTÓN]:[CLASIFICACIÓN]],6,0),"")</f>
        <v/>
      </c>
    </row>
    <row r="4625" spans="4:17" x14ac:dyDescent="0.3">
      <c r="D4625" s="12" t="s">
        <v>2482</v>
      </c>
      <c r="E4625" s="12" t="s">
        <v>282</v>
      </c>
      <c r="F4625" s="12" t="s">
        <v>300</v>
      </c>
      <c r="G4625" s="12" t="s">
        <v>299</v>
      </c>
      <c r="H4625" s="12" t="s">
        <v>1726</v>
      </c>
      <c r="I4625" s="12" t="s">
        <v>2705</v>
      </c>
      <c r="J4625" s="12" t="s">
        <v>7550</v>
      </c>
      <c r="K4625" s="12" t="s">
        <v>20716</v>
      </c>
      <c r="L4625" s="12" t="s">
        <v>2483</v>
      </c>
      <c r="M4625" s="12" t="s">
        <v>20717</v>
      </c>
      <c r="N4625" s="12" t="s">
        <v>7987</v>
      </c>
      <c r="O4625" s="12" t="s">
        <v>4703</v>
      </c>
      <c r="P4625" s="13" t="str">
        <f>+IFERROR(VLOOKUP(Table32[[#This Row],[Código_parroquial]],Table5[[#All],[CÓDIGO PARROQUIA]:[CLASIFICACIÓN]],5,0),+IFERROR(VLOOKUP(CONCATENATE(Table32[[#This Row],[Código Cantón]],"50"),Table5[[#All],[CÓDIGO PARROQUIA]:[CLASIFICACIÓN]],5,0),""))</f>
        <v/>
      </c>
      <c r="Q4625" s="13" t="str">
        <f>+IFERROR(VLOOKUP(Table32[[#This Row],[Código Cantón]],Table4[[#All],[CÓDIGO CANTÓN]:[CLASIFICACIÓN]],6,0),"")</f>
        <v/>
      </c>
    </row>
    <row r="4626" spans="4:17" x14ac:dyDescent="0.3">
      <c r="D4626" s="12" t="s">
        <v>2482</v>
      </c>
      <c r="E4626" s="12" t="s">
        <v>282</v>
      </c>
      <c r="F4626" s="12" t="s">
        <v>300</v>
      </c>
      <c r="G4626" s="12" t="s">
        <v>299</v>
      </c>
      <c r="H4626" s="12" t="s">
        <v>1727</v>
      </c>
      <c r="I4626" s="12" t="s">
        <v>1728</v>
      </c>
      <c r="J4626" s="12" t="s">
        <v>7550</v>
      </c>
      <c r="K4626" s="12" t="s">
        <v>20718</v>
      </c>
      <c r="L4626" s="12" t="s">
        <v>2483</v>
      </c>
      <c r="M4626" s="12" t="s">
        <v>20719</v>
      </c>
      <c r="N4626" s="12" t="s">
        <v>7987</v>
      </c>
      <c r="O4626" s="12" t="s">
        <v>20720</v>
      </c>
      <c r="P4626" s="13" t="str">
        <f>+IFERROR(VLOOKUP(Table32[[#This Row],[Código_parroquial]],Table5[[#All],[CÓDIGO PARROQUIA]:[CLASIFICACIÓN]],5,0),+IFERROR(VLOOKUP(CONCATENATE(Table32[[#This Row],[Código Cantón]],"50"),Table5[[#All],[CÓDIGO PARROQUIA]:[CLASIFICACIÓN]],5,0),""))</f>
        <v/>
      </c>
      <c r="Q4626" s="13" t="str">
        <f>+IFERROR(VLOOKUP(Table32[[#This Row],[Código Cantón]],Table4[[#All],[CÓDIGO CANTÓN]:[CLASIFICACIÓN]],6,0),"")</f>
        <v/>
      </c>
    </row>
    <row r="4627" spans="4:17" x14ac:dyDescent="0.3">
      <c r="D4627" s="12" t="s">
        <v>2482</v>
      </c>
      <c r="E4627" s="12" t="s">
        <v>282</v>
      </c>
      <c r="F4627" s="12" t="s">
        <v>300</v>
      </c>
      <c r="G4627" s="12" t="s">
        <v>299</v>
      </c>
      <c r="H4627" s="12" t="s">
        <v>1731</v>
      </c>
      <c r="I4627" s="12" t="s">
        <v>1732</v>
      </c>
      <c r="J4627" s="12" t="s">
        <v>7550</v>
      </c>
      <c r="K4627" s="12" t="s">
        <v>20721</v>
      </c>
      <c r="L4627" s="12" t="s">
        <v>2483</v>
      </c>
      <c r="M4627" s="12" t="s">
        <v>20722</v>
      </c>
      <c r="N4627" s="12" t="s">
        <v>7980</v>
      </c>
      <c r="O4627" s="12" t="s">
        <v>20723</v>
      </c>
      <c r="P4627" s="13" t="str">
        <f>+IFERROR(VLOOKUP(Table32[[#This Row],[Código_parroquial]],Table5[[#All],[CÓDIGO PARROQUIA]:[CLASIFICACIÓN]],5,0),+IFERROR(VLOOKUP(CONCATENATE(Table32[[#This Row],[Código Cantón]],"50"),Table5[[#All],[CÓDIGO PARROQUIA]:[CLASIFICACIÓN]],5,0),""))</f>
        <v/>
      </c>
      <c r="Q4627" s="13" t="str">
        <f>+IFERROR(VLOOKUP(Table32[[#This Row],[Código Cantón]],Table4[[#All],[CÓDIGO CANTÓN]:[CLASIFICACIÓN]],6,0),"")</f>
        <v/>
      </c>
    </row>
    <row r="4628" spans="4:17" x14ac:dyDescent="0.3">
      <c r="D4628" s="12" t="s">
        <v>2482</v>
      </c>
      <c r="E4628" s="12" t="s">
        <v>282</v>
      </c>
      <c r="F4628" s="12" t="s">
        <v>300</v>
      </c>
      <c r="G4628" s="12" t="s">
        <v>299</v>
      </c>
      <c r="H4628" s="12" t="s">
        <v>1724</v>
      </c>
      <c r="I4628" s="12" t="s">
        <v>300</v>
      </c>
      <c r="J4628" s="12" t="s">
        <v>7548</v>
      </c>
      <c r="K4628" s="12" t="s">
        <v>20724</v>
      </c>
      <c r="L4628" s="12" t="s">
        <v>2483</v>
      </c>
      <c r="M4628" s="12" t="s">
        <v>20368</v>
      </c>
      <c r="N4628" s="12" t="s">
        <v>7987</v>
      </c>
      <c r="O4628" s="12" t="s">
        <v>1725</v>
      </c>
      <c r="P4628" s="13" t="str">
        <f>+IFERROR(VLOOKUP(Table32[[#This Row],[Código_parroquial]],Table5[[#All],[CÓDIGO PARROQUIA]:[CLASIFICACIÓN]],5,0),+IFERROR(VLOOKUP(CONCATENATE(Table32[[#This Row],[Código Cantón]],"50"),Table5[[#All],[CÓDIGO PARROQUIA]:[CLASIFICACIÓN]],5,0),""))</f>
        <v/>
      </c>
      <c r="Q4628" s="13" t="str">
        <f>+IFERROR(VLOOKUP(Table32[[#This Row],[Código Cantón]],Table4[[#All],[CÓDIGO CANTÓN]:[CLASIFICACIÓN]],6,0),"")</f>
        <v/>
      </c>
    </row>
    <row r="4629" spans="4:17" x14ac:dyDescent="0.3">
      <c r="D4629" s="12" t="s">
        <v>2482</v>
      </c>
      <c r="E4629" s="12" t="s">
        <v>282</v>
      </c>
      <c r="F4629" s="12" t="s">
        <v>300</v>
      </c>
      <c r="G4629" s="12" t="s">
        <v>299</v>
      </c>
      <c r="H4629" s="12" t="s">
        <v>1724</v>
      </c>
      <c r="I4629" s="12" t="s">
        <v>300</v>
      </c>
      <c r="J4629" s="12" t="s">
        <v>7548</v>
      </c>
      <c r="K4629" s="12" t="s">
        <v>20725</v>
      </c>
      <c r="L4629" s="12" t="s">
        <v>2483</v>
      </c>
      <c r="M4629" s="12" t="s">
        <v>19030</v>
      </c>
      <c r="N4629" s="12" t="s">
        <v>7987</v>
      </c>
      <c r="O4629" s="12" t="s">
        <v>1725</v>
      </c>
      <c r="P4629" s="13" t="str">
        <f>+IFERROR(VLOOKUP(Table32[[#This Row],[Código_parroquial]],Table5[[#All],[CÓDIGO PARROQUIA]:[CLASIFICACIÓN]],5,0),+IFERROR(VLOOKUP(CONCATENATE(Table32[[#This Row],[Código Cantón]],"50"),Table5[[#All],[CÓDIGO PARROQUIA]:[CLASIFICACIÓN]],5,0),""))</f>
        <v/>
      </c>
      <c r="Q4629" s="13" t="str">
        <f>+IFERROR(VLOOKUP(Table32[[#This Row],[Código Cantón]],Table4[[#All],[CÓDIGO CANTÓN]:[CLASIFICACIÓN]],6,0),"")</f>
        <v/>
      </c>
    </row>
    <row r="4630" spans="4:17" x14ac:dyDescent="0.3">
      <c r="D4630" s="12" t="s">
        <v>2482</v>
      </c>
      <c r="E4630" s="12" t="s">
        <v>282</v>
      </c>
      <c r="F4630" s="12" t="s">
        <v>300</v>
      </c>
      <c r="G4630" s="12" t="s">
        <v>299</v>
      </c>
      <c r="H4630" s="12" t="s">
        <v>1729</v>
      </c>
      <c r="I4630" s="12" t="s">
        <v>1730</v>
      </c>
      <c r="J4630" s="12" t="s">
        <v>7550</v>
      </c>
      <c r="K4630" s="12" t="s">
        <v>20726</v>
      </c>
      <c r="L4630" s="12" t="s">
        <v>2483</v>
      </c>
      <c r="M4630" s="12" t="s">
        <v>20727</v>
      </c>
      <c r="N4630" s="12" t="s">
        <v>7980</v>
      </c>
      <c r="O4630" s="12" t="s">
        <v>20728</v>
      </c>
      <c r="P4630" s="13" t="str">
        <f>+IFERROR(VLOOKUP(Table32[[#This Row],[Código_parroquial]],Table5[[#All],[CÓDIGO PARROQUIA]:[CLASIFICACIÓN]],5,0),+IFERROR(VLOOKUP(CONCATENATE(Table32[[#This Row],[Código Cantón]],"50"),Table5[[#All],[CÓDIGO PARROQUIA]:[CLASIFICACIÓN]],5,0),""))</f>
        <v/>
      </c>
      <c r="Q4630" s="13" t="str">
        <f>+IFERROR(VLOOKUP(Table32[[#This Row],[Código Cantón]],Table4[[#All],[CÓDIGO CANTÓN]:[CLASIFICACIÓN]],6,0),"")</f>
        <v/>
      </c>
    </row>
    <row r="4631" spans="4:17" x14ac:dyDescent="0.3">
      <c r="D4631" s="12" t="s">
        <v>2482</v>
      </c>
      <c r="E4631" s="12" t="s">
        <v>282</v>
      </c>
      <c r="F4631" s="12" t="s">
        <v>300</v>
      </c>
      <c r="G4631" s="12" t="s">
        <v>299</v>
      </c>
      <c r="H4631" s="12" t="s">
        <v>1726</v>
      </c>
      <c r="I4631" s="12" t="s">
        <v>2705</v>
      </c>
      <c r="J4631" s="12" t="s">
        <v>7550</v>
      </c>
      <c r="K4631" s="12" t="s">
        <v>20729</v>
      </c>
      <c r="L4631" s="12" t="s">
        <v>2483</v>
      </c>
      <c r="M4631" s="12" t="s">
        <v>20730</v>
      </c>
      <c r="N4631" s="12" t="s">
        <v>7987</v>
      </c>
      <c r="O4631" s="12" t="s">
        <v>2554</v>
      </c>
      <c r="P4631" s="13" t="str">
        <f>+IFERROR(VLOOKUP(Table32[[#This Row],[Código_parroquial]],Table5[[#All],[CÓDIGO PARROQUIA]:[CLASIFICACIÓN]],5,0),+IFERROR(VLOOKUP(CONCATENATE(Table32[[#This Row],[Código Cantón]],"50"),Table5[[#All],[CÓDIGO PARROQUIA]:[CLASIFICACIÓN]],5,0),""))</f>
        <v/>
      </c>
      <c r="Q4631" s="13" t="str">
        <f>+IFERROR(VLOOKUP(Table32[[#This Row],[Código Cantón]],Table4[[#All],[CÓDIGO CANTÓN]:[CLASIFICACIÓN]],6,0),"")</f>
        <v/>
      </c>
    </row>
    <row r="4632" spans="4:17" x14ac:dyDescent="0.3">
      <c r="D4632" s="12" t="s">
        <v>2482</v>
      </c>
      <c r="E4632" s="12" t="s">
        <v>282</v>
      </c>
      <c r="F4632" s="12" t="s">
        <v>300</v>
      </c>
      <c r="G4632" s="12" t="s">
        <v>299</v>
      </c>
      <c r="H4632" s="12" t="s">
        <v>1724</v>
      </c>
      <c r="I4632" s="12" t="s">
        <v>300</v>
      </c>
      <c r="J4632" s="12" t="s">
        <v>7548</v>
      </c>
      <c r="K4632" s="12" t="s">
        <v>20731</v>
      </c>
      <c r="L4632" s="12" t="s">
        <v>2483</v>
      </c>
      <c r="M4632" s="12" t="s">
        <v>20732</v>
      </c>
      <c r="N4632" s="12" t="s">
        <v>7987</v>
      </c>
      <c r="O4632" s="12" t="s">
        <v>20733</v>
      </c>
      <c r="P4632" s="13" t="str">
        <f>+IFERROR(VLOOKUP(Table32[[#This Row],[Código_parroquial]],Table5[[#All],[CÓDIGO PARROQUIA]:[CLASIFICACIÓN]],5,0),+IFERROR(VLOOKUP(CONCATENATE(Table32[[#This Row],[Código Cantón]],"50"),Table5[[#All],[CÓDIGO PARROQUIA]:[CLASIFICACIÓN]],5,0),""))</f>
        <v/>
      </c>
      <c r="Q4632" s="13" t="str">
        <f>+IFERROR(VLOOKUP(Table32[[#This Row],[Código Cantón]],Table4[[#All],[CÓDIGO CANTÓN]:[CLASIFICACIÓN]],6,0),"")</f>
        <v/>
      </c>
    </row>
    <row r="4633" spans="4:17" x14ac:dyDescent="0.3">
      <c r="D4633" s="12" t="s">
        <v>2482</v>
      </c>
      <c r="E4633" s="12" t="s">
        <v>282</v>
      </c>
      <c r="F4633" s="12" t="s">
        <v>300</v>
      </c>
      <c r="G4633" s="12" t="s">
        <v>299</v>
      </c>
      <c r="H4633" s="12" t="s">
        <v>1731</v>
      </c>
      <c r="I4633" s="12" t="s">
        <v>1732</v>
      </c>
      <c r="J4633" s="12" t="s">
        <v>7550</v>
      </c>
      <c r="K4633" s="12" t="s">
        <v>20734</v>
      </c>
      <c r="L4633" s="12" t="s">
        <v>2483</v>
      </c>
      <c r="M4633" s="12" t="s">
        <v>20735</v>
      </c>
      <c r="N4633" s="12" t="s">
        <v>7987</v>
      </c>
      <c r="O4633" s="12" t="s">
        <v>20736</v>
      </c>
      <c r="P4633" s="13" t="str">
        <f>+IFERROR(VLOOKUP(Table32[[#This Row],[Código_parroquial]],Table5[[#All],[CÓDIGO PARROQUIA]:[CLASIFICACIÓN]],5,0),+IFERROR(VLOOKUP(CONCATENATE(Table32[[#This Row],[Código Cantón]],"50"),Table5[[#All],[CÓDIGO PARROQUIA]:[CLASIFICACIÓN]],5,0),""))</f>
        <v/>
      </c>
      <c r="Q4633" s="13" t="str">
        <f>+IFERROR(VLOOKUP(Table32[[#This Row],[Código Cantón]],Table4[[#All],[CÓDIGO CANTÓN]:[CLASIFICACIÓN]],6,0),"")</f>
        <v/>
      </c>
    </row>
    <row r="4634" spans="4:17" x14ac:dyDescent="0.3">
      <c r="D4634" s="12" t="s">
        <v>2482</v>
      </c>
      <c r="E4634" s="12" t="s">
        <v>282</v>
      </c>
      <c r="F4634" s="12" t="s">
        <v>300</v>
      </c>
      <c r="G4634" s="12" t="s">
        <v>299</v>
      </c>
      <c r="H4634" s="12" t="s">
        <v>1724</v>
      </c>
      <c r="I4634" s="12" t="s">
        <v>300</v>
      </c>
      <c r="J4634" s="12" t="s">
        <v>7548</v>
      </c>
      <c r="K4634" s="12" t="s">
        <v>20737</v>
      </c>
      <c r="L4634" s="12" t="s">
        <v>2483</v>
      </c>
      <c r="M4634" s="12" t="s">
        <v>20738</v>
      </c>
      <c r="N4634" s="12" t="s">
        <v>7987</v>
      </c>
      <c r="O4634" s="12" t="s">
        <v>1725</v>
      </c>
      <c r="P4634" s="13" t="str">
        <f>+IFERROR(VLOOKUP(Table32[[#This Row],[Código_parroquial]],Table5[[#All],[CÓDIGO PARROQUIA]:[CLASIFICACIÓN]],5,0),+IFERROR(VLOOKUP(CONCATENATE(Table32[[#This Row],[Código Cantón]],"50"),Table5[[#All],[CÓDIGO PARROQUIA]:[CLASIFICACIÓN]],5,0),""))</f>
        <v/>
      </c>
      <c r="Q4634" s="13" t="str">
        <f>+IFERROR(VLOOKUP(Table32[[#This Row],[Código Cantón]],Table4[[#All],[CÓDIGO CANTÓN]:[CLASIFICACIÓN]],6,0),"")</f>
        <v/>
      </c>
    </row>
    <row r="4635" spans="4:17" x14ac:dyDescent="0.3">
      <c r="D4635" s="12" t="s">
        <v>2482</v>
      </c>
      <c r="E4635" s="12" t="s">
        <v>282</v>
      </c>
      <c r="F4635" s="12" t="s">
        <v>300</v>
      </c>
      <c r="G4635" s="12" t="s">
        <v>299</v>
      </c>
      <c r="H4635" s="12" t="s">
        <v>1727</v>
      </c>
      <c r="I4635" s="12" t="s">
        <v>1728</v>
      </c>
      <c r="J4635" s="12" t="s">
        <v>7550</v>
      </c>
      <c r="K4635" s="12" t="s">
        <v>20739</v>
      </c>
      <c r="L4635" s="12" t="s">
        <v>2483</v>
      </c>
      <c r="M4635" s="12" t="s">
        <v>20740</v>
      </c>
      <c r="N4635" s="12" t="s">
        <v>7987</v>
      </c>
      <c r="O4635" s="12" t="s">
        <v>20741</v>
      </c>
      <c r="P4635" s="13" t="str">
        <f>+IFERROR(VLOOKUP(Table32[[#This Row],[Código_parroquial]],Table5[[#All],[CÓDIGO PARROQUIA]:[CLASIFICACIÓN]],5,0),+IFERROR(VLOOKUP(CONCATENATE(Table32[[#This Row],[Código Cantón]],"50"),Table5[[#All],[CÓDIGO PARROQUIA]:[CLASIFICACIÓN]],5,0),""))</f>
        <v/>
      </c>
      <c r="Q4635" s="13" t="str">
        <f>+IFERROR(VLOOKUP(Table32[[#This Row],[Código Cantón]],Table4[[#All],[CÓDIGO CANTÓN]:[CLASIFICACIÓN]],6,0),"")</f>
        <v/>
      </c>
    </row>
    <row r="4636" spans="4:17" x14ac:dyDescent="0.3">
      <c r="D4636" s="12" t="s">
        <v>2482</v>
      </c>
      <c r="E4636" s="12" t="s">
        <v>282</v>
      </c>
      <c r="F4636" s="12" t="s">
        <v>300</v>
      </c>
      <c r="G4636" s="12" t="s">
        <v>299</v>
      </c>
      <c r="H4636" s="12" t="s">
        <v>1724</v>
      </c>
      <c r="I4636" s="12" t="s">
        <v>300</v>
      </c>
      <c r="J4636" s="12" t="s">
        <v>7548</v>
      </c>
      <c r="K4636" s="12" t="s">
        <v>20742</v>
      </c>
      <c r="L4636" s="12" t="s">
        <v>2483</v>
      </c>
      <c r="M4636" s="12" t="s">
        <v>20743</v>
      </c>
      <c r="N4636" s="12" t="s">
        <v>7987</v>
      </c>
      <c r="O4636" s="12" t="s">
        <v>1725</v>
      </c>
      <c r="P4636" s="13" t="str">
        <f>+IFERROR(VLOOKUP(Table32[[#This Row],[Código_parroquial]],Table5[[#All],[CÓDIGO PARROQUIA]:[CLASIFICACIÓN]],5,0),+IFERROR(VLOOKUP(CONCATENATE(Table32[[#This Row],[Código Cantón]],"50"),Table5[[#All],[CÓDIGO PARROQUIA]:[CLASIFICACIÓN]],5,0),""))</f>
        <v/>
      </c>
      <c r="Q4636" s="13" t="str">
        <f>+IFERROR(VLOOKUP(Table32[[#This Row],[Código Cantón]],Table4[[#All],[CÓDIGO CANTÓN]:[CLASIFICACIÓN]],6,0),"")</f>
        <v/>
      </c>
    </row>
    <row r="4637" spans="4:17" x14ac:dyDescent="0.3">
      <c r="D4637" s="12" t="s">
        <v>2482</v>
      </c>
      <c r="E4637" s="12" t="s">
        <v>282</v>
      </c>
      <c r="F4637" s="12" t="s">
        <v>300</v>
      </c>
      <c r="G4637" s="12" t="s">
        <v>299</v>
      </c>
      <c r="H4637" s="12" t="s">
        <v>1729</v>
      </c>
      <c r="I4637" s="12" t="s">
        <v>1730</v>
      </c>
      <c r="J4637" s="12" t="s">
        <v>7550</v>
      </c>
      <c r="K4637" s="12" t="s">
        <v>20744</v>
      </c>
      <c r="L4637" s="12" t="s">
        <v>2483</v>
      </c>
      <c r="M4637" s="12" t="s">
        <v>20745</v>
      </c>
      <c r="N4637" s="12" t="s">
        <v>7980</v>
      </c>
      <c r="O4637" s="12" t="s">
        <v>20746</v>
      </c>
      <c r="P4637" s="13" t="str">
        <f>+IFERROR(VLOOKUP(Table32[[#This Row],[Código_parroquial]],Table5[[#All],[CÓDIGO PARROQUIA]:[CLASIFICACIÓN]],5,0),+IFERROR(VLOOKUP(CONCATENATE(Table32[[#This Row],[Código Cantón]],"50"),Table5[[#All],[CÓDIGO PARROQUIA]:[CLASIFICACIÓN]],5,0),""))</f>
        <v/>
      </c>
      <c r="Q4637" s="13" t="str">
        <f>+IFERROR(VLOOKUP(Table32[[#This Row],[Código Cantón]],Table4[[#All],[CÓDIGO CANTÓN]:[CLASIFICACIÓN]],6,0),"")</f>
        <v/>
      </c>
    </row>
    <row r="4638" spans="4:17" x14ac:dyDescent="0.3">
      <c r="D4638" s="12" t="s">
        <v>2482</v>
      </c>
      <c r="E4638" s="12" t="s">
        <v>282</v>
      </c>
      <c r="F4638" s="12" t="s">
        <v>300</v>
      </c>
      <c r="G4638" s="12" t="s">
        <v>299</v>
      </c>
      <c r="H4638" s="12" t="s">
        <v>1727</v>
      </c>
      <c r="I4638" s="12" t="s">
        <v>1728</v>
      </c>
      <c r="J4638" s="12" t="s">
        <v>7550</v>
      </c>
      <c r="K4638" s="12" t="s">
        <v>20747</v>
      </c>
      <c r="L4638" s="12" t="s">
        <v>2483</v>
      </c>
      <c r="M4638" s="12" t="s">
        <v>20748</v>
      </c>
      <c r="N4638" s="12" t="s">
        <v>7987</v>
      </c>
      <c r="O4638" s="12" t="s">
        <v>20749</v>
      </c>
      <c r="P4638" s="13" t="str">
        <f>+IFERROR(VLOOKUP(Table32[[#This Row],[Código_parroquial]],Table5[[#All],[CÓDIGO PARROQUIA]:[CLASIFICACIÓN]],5,0),+IFERROR(VLOOKUP(CONCATENATE(Table32[[#This Row],[Código Cantón]],"50"),Table5[[#All],[CÓDIGO PARROQUIA]:[CLASIFICACIÓN]],5,0),""))</f>
        <v/>
      </c>
      <c r="Q4638" s="13" t="str">
        <f>+IFERROR(VLOOKUP(Table32[[#This Row],[Código Cantón]],Table4[[#All],[CÓDIGO CANTÓN]:[CLASIFICACIÓN]],6,0),"")</f>
        <v/>
      </c>
    </row>
    <row r="4639" spans="4:17" x14ac:dyDescent="0.3">
      <c r="D4639" s="12" t="s">
        <v>2482</v>
      </c>
      <c r="E4639" s="12" t="s">
        <v>282</v>
      </c>
      <c r="F4639" s="12" t="s">
        <v>300</v>
      </c>
      <c r="G4639" s="12" t="s">
        <v>299</v>
      </c>
      <c r="H4639" s="12" t="s">
        <v>1726</v>
      </c>
      <c r="I4639" s="12" t="s">
        <v>2705</v>
      </c>
      <c r="J4639" s="12" t="s">
        <v>7550</v>
      </c>
      <c r="K4639" s="12" t="s">
        <v>20750</v>
      </c>
      <c r="L4639" s="12" t="s">
        <v>2483</v>
      </c>
      <c r="M4639" s="12" t="s">
        <v>20751</v>
      </c>
      <c r="N4639" s="12" t="s">
        <v>7987</v>
      </c>
      <c r="O4639" s="12" t="s">
        <v>1725</v>
      </c>
      <c r="P4639" s="13" t="str">
        <f>+IFERROR(VLOOKUP(Table32[[#This Row],[Código_parroquial]],Table5[[#All],[CÓDIGO PARROQUIA]:[CLASIFICACIÓN]],5,0),+IFERROR(VLOOKUP(CONCATENATE(Table32[[#This Row],[Código Cantón]],"50"),Table5[[#All],[CÓDIGO PARROQUIA]:[CLASIFICACIÓN]],5,0),""))</f>
        <v/>
      </c>
      <c r="Q4639" s="13" t="str">
        <f>+IFERROR(VLOOKUP(Table32[[#This Row],[Código Cantón]],Table4[[#All],[CÓDIGO CANTÓN]:[CLASIFICACIÓN]],6,0),"")</f>
        <v/>
      </c>
    </row>
    <row r="4640" spans="4:17" x14ac:dyDescent="0.3">
      <c r="D4640" s="12" t="s">
        <v>2482</v>
      </c>
      <c r="E4640" s="12" t="s">
        <v>282</v>
      </c>
      <c r="F4640" s="12" t="s">
        <v>300</v>
      </c>
      <c r="G4640" s="12" t="s">
        <v>299</v>
      </c>
      <c r="H4640" s="12" t="s">
        <v>1729</v>
      </c>
      <c r="I4640" s="12" t="s">
        <v>1730</v>
      </c>
      <c r="J4640" s="12" t="s">
        <v>7550</v>
      </c>
      <c r="K4640" s="12" t="s">
        <v>20752</v>
      </c>
      <c r="L4640" s="12" t="s">
        <v>2483</v>
      </c>
      <c r="M4640" s="12" t="s">
        <v>16581</v>
      </c>
      <c r="N4640" s="12" t="s">
        <v>7987</v>
      </c>
      <c r="O4640" s="12" t="s">
        <v>2558</v>
      </c>
      <c r="P4640" s="13" t="str">
        <f>+IFERROR(VLOOKUP(Table32[[#This Row],[Código_parroquial]],Table5[[#All],[CÓDIGO PARROQUIA]:[CLASIFICACIÓN]],5,0),+IFERROR(VLOOKUP(CONCATENATE(Table32[[#This Row],[Código Cantón]],"50"),Table5[[#All],[CÓDIGO PARROQUIA]:[CLASIFICACIÓN]],5,0),""))</f>
        <v/>
      </c>
      <c r="Q4640" s="13" t="str">
        <f>+IFERROR(VLOOKUP(Table32[[#This Row],[Código Cantón]],Table4[[#All],[CÓDIGO CANTÓN]:[CLASIFICACIÓN]],6,0),"")</f>
        <v/>
      </c>
    </row>
    <row r="4641" spans="4:17" x14ac:dyDescent="0.3">
      <c r="D4641" s="12" t="s">
        <v>2482</v>
      </c>
      <c r="E4641" s="12" t="s">
        <v>282</v>
      </c>
      <c r="F4641" s="12" t="s">
        <v>300</v>
      </c>
      <c r="G4641" s="12" t="s">
        <v>299</v>
      </c>
      <c r="H4641" s="12" t="s">
        <v>1724</v>
      </c>
      <c r="I4641" s="12" t="s">
        <v>300</v>
      </c>
      <c r="J4641" s="12" t="s">
        <v>7548</v>
      </c>
      <c r="K4641" s="12" t="s">
        <v>20753</v>
      </c>
      <c r="L4641" s="12" t="s">
        <v>2483</v>
      </c>
      <c r="M4641" s="12" t="s">
        <v>20754</v>
      </c>
      <c r="N4641" s="12" t="s">
        <v>7987</v>
      </c>
      <c r="O4641" s="12" t="s">
        <v>153</v>
      </c>
      <c r="P4641" s="13" t="str">
        <f>+IFERROR(VLOOKUP(Table32[[#This Row],[Código_parroquial]],Table5[[#All],[CÓDIGO PARROQUIA]:[CLASIFICACIÓN]],5,0),+IFERROR(VLOOKUP(CONCATENATE(Table32[[#This Row],[Código Cantón]],"50"),Table5[[#All],[CÓDIGO PARROQUIA]:[CLASIFICACIÓN]],5,0),""))</f>
        <v/>
      </c>
      <c r="Q4641" s="13" t="str">
        <f>+IFERROR(VLOOKUP(Table32[[#This Row],[Código Cantón]],Table4[[#All],[CÓDIGO CANTÓN]:[CLASIFICACIÓN]],6,0),"")</f>
        <v/>
      </c>
    </row>
    <row r="4642" spans="4:17" x14ac:dyDescent="0.3">
      <c r="D4642" s="12" t="s">
        <v>2482</v>
      </c>
      <c r="E4642" s="12" t="s">
        <v>282</v>
      </c>
      <c r="F4642" s="12" t="s">
        <v>300</v>
      </c>
      <c r="G4642" s="12" t="s">
        <v>299</v>
      </c>
      <c r="H4642" s="12" t="s">
        <v>1724</v>
      </c>
      <c r="I4642" s="12" t="s">
        <v>300</v>
      </c>
      <c r="J4642" s="12" t="s">
        <v>7548</v>
      </c>
      <c r="K4642" s="12" t="s">
        <v>20755</v>
      </c>
      <c r="L4642" s="12" t="s">
        <v>2483</v>
      </c>
      <c r="M4642" s="12" t="s">
        <v>20756</v>
      </c>
      <c r="N4642" s="12" t="s">
        <v>7987</v>
      </c>
      <c r="O4642" s="12" t="s">
        <v>20757</v>
      </c>
      <c r="P4642" s="13" t="str">
        <f>+IFERROR(VLOOKUP(Table32[[#This Row],[Código_parroquial]],Table5[[#All],[CÓDIGO PARROQUIA]:[CLASIFICACIÓN]],5,0),+IFERROR(VLOOKUP(CONCATENATE(Table32[[#This Row],[Código Cantón]],"50"),Table5[[#All],[CÓDIGO PARROQUIA]:[CLASIFICACIÓN]],5,0),""))</f>
        <v/>
      </c>
      <c r="Q4642" s="13" t="str">
        <f>+IFERROR(VLOOKUP(Table32[[#This Row],[Código Cantón]],Table4[[#All],[CÓDIGO CANTÓN]:[CLASIFICACIÓN]],6,0),"")</f>
        <v/>
      </c>
    </row>
    <row r="4643" spans="4:17" x14ac:dyDescent="0.3">
      <c r="D4643" s="12" t="s">
        <v>2482</v>
      </c>
      <c r="E4643" s="12" t="s">
        <v>282</v>
      </c>
      <c r="F4643" s="12" t="s">
        <v>300</v>
      </c>
      <c r="G4643" s="12" t="s">
        <v>299</v>
      </c>
      <c r="H4643" s="12" t="s">
        <v>1726</v>
      </c>
      <c r="I4643" s="12" t="s">
        <v>2705</v>
      </c>
      <c r="J4643" s="12" t="s">
        <v>7550</v>
      </c>
      <c r="K4643" s="12" t="s">
        <v>20758</v>
      </c>
      <c r="L4643" s="12" t="s">
        <v>2483</v>
      </c>
      <c r="M4643" s="12" t="s">
        <v>20759</v>
      </c>
      <c r="N4643" s="12" t="s">
        <v>7987</v>
      </c>
      <c r="O4643" s="12" t="s">
        <v>2705</v>
      </c>
      <c r="P4643" s="13" t="str">
        <f>+IFERROR(VLOOKUP(Table32[[#This Row],[Código_parroquial]],Table5[[#All],[CÓDIGO PARROQUIA]:[CLASIFICACIÓN]],5,0),+IFERROR(VLOOKUP(CONCATENATE(Table32[[#This Row],[Código Cantón]],"50"),Table5[[#All],[CÓDIGO PARROQUIA]:[CLASIFICACIÓN]],5,0),""))</f>
        <v/>
      </c>
      <c r="Q4643" s="13" t="str">
        <f>+IFERROR(VLOOKUP(Table32[[#This Row],[Código Cantón]],Table4[[#All],[CÓDIGO CANTÓN]:[CLASIFICACIÓN]],6,0),"")</f>
        <v/>
      </c>
    </row>
    <row r="4644" spans="4:17" x14ac:dyDescent="0.3">
      <c r="D4644" s="12" t="s">
        <v>2482</v>
      </c>
      <c r="E4644" s="12" t="s">
        <v>282</v>
      </c>
      <c r="F4644" s="12" t="s">
        <v>300</v>
      </c>
      <c r="G4644" s="12" t="s">
        <v>299</v>
      </c>
      <c r="H4644" s="12" t="s">
        <v>1727</v>
      </c>
      <c r="I4644" s="12" t="s">
        <v>1728</v>
      </c>
      <c r="J4644" s="12" t="s">
        <v>7550</v>
      </c>
      <c r="K4644" s="12" t="s">
        <v>20760</v>
      </c>
      <c r="L4644" s="12" t="s">
        <v>2483</v>
      </c>
      <c r="M4644" s="12" t="s">
        <v>20761</v>
      </c>
      <c r="N4644" s="12" t="s">
        <v>7987</v>
      </c>
      <c r="O4644" s="12" t="s">
        <v>20762</v>
      </c>
      <c r="P4644" s="13" t="str">
        <f>+IFERROR(VLOOKUP(Table32[[#This Row],[Código_parroquial]],Table5[[#All],[CÓDIGO PARROQUIA]:[CLASIFICACIÓN]],5,0),+IFERROR(VLOOKUP(CONCATENATE(Table32[[#This Row],[Código Cantón]],"50"),Table5[[#All],[CÓDIGO PARROQUIA]:[CLASIFICACIÓN]],5,0),""))</f>
        <v/>
      </c>
      <c r="Q4644" s="13" t="str">
        <f>+IFERROR(VLOOKUP(Table32[[#This Row],[Código Cantón]],Table4[[#All],[CÓDIGO CANTÓN]:[CLASIFICACIÓN]],6,0),"")</f>
        <v/>
      </c>
    </row>
    <row r="4645" spans="4:17" x14ac:dyDescent="0.3">
      <c r="D4645" s="12" t="s">
        <v>2482</v>
      </c>
      <c r="E4645" s="12" t="s">
        <v>282</v>
      </c>
      <c r="F4645" s="12" t="s">
        <v>300</v>
      </c>
      <c r="G4645" s="12" t="s">
        <v>299</v>
      </c>
      <c r="H4645" s="12" t="s">
        <v>1731</v>
      </c>
      <c r="I4645" s="12" t="s">
        <v>1732</v>
      </c>
      <c r="J4645" s="12" t="s">
        <v>7550</v>
      </c>
      <c r="K4645" s="12" t="s">
        <v>20763</v>
      </c>
      <c r="L4645" s="12" t="s">
        <v>2483</v>
      </c>
      <c r="M4645" s="12" t="s">
        <v>20764</v>
      </c>
      <c r="N4645" s="12" t="s">
        <v>7987</v>
      </c>
      <c r="O4645" s="12" t="s">
        <v>20765</v>
      </c>
      <c r="P4645" s="13" t="str">
        <f>+IFERROR(VLOOKUP(Table32[[#This Row],[Código_parroquial]],Table5[[#All],[CÓDIGO PARROQUIA]:[CLASIFICACIÓN]],5,0),+IFERROR(VLOOKUP(CONCATENATE(Table32[[#This Row],[Código Cantón]],"50"),Table5[[#All],[CÓDIGO PARROQUIA]:[CLASIFICACIÓN]],5,0),""))</f>
        <v/>
      </c>
      <c r="Q4645" s="13" t="str">
        <f>+IFERROR(VLOOKUP(Table32[[#This Row],[Código Cantón]],Table4[[#All],[CÓDIGO CANTÓN]:[CLASIFICACIÓN]],6,0),"")</f>
        <v/>
      </c>
    </row>
    <row r="4646" spans="4:17" x14ac:dyDescent="0.3">
      <c r="D4646" s="12" t="s">
        <v>2482</v>
      </c>
      <c r="E4646" s="12" t="s">
        <v>282</v>
      </c>
      <c r="F4646" s="12" t="s">
        <v>302</v>
      </c>
      <c r="G4646" s="12" t="s">
        <v>301</v>
      </c>
      <c r="H4646" s="12" t="s">
        <v>1734</v>
      </c>
      <c r="I4646" s="12" t="s">
        <v>1735</v>
      </c>
      <c r="J4646" s="12" t="s">
        <v>7550</v>
      </c>
      <c r="K4646" s="12" t="s">
        <v>20766</v>
      </c>
      <c r="L4646" s="12" t="s">
        <v>2483</v>
      </c>
      <c r="M4646" s="12" t="s">
        <v>20767</v>
      </c>
      <c r="N4646" s="12" t="s">
        <v>7987</v>
      </c>
      <c r="O4646" s="12" t="s">
        <v>20768</v>
      </c>
      <c r="P4646" s="13" t="str">
        <f>+IFERROR(VLOOKUP(Table32[[#This Row],[Código_parroquial]],Table5[[#All],[CÓDIGO PARROQUIA]:[CLASIFICACIÓN]],5,0),+IFERROR(VLOOKUP(CONCATENATE(Table32[[#This Row],[Código Cantón]],"50"),Table5[[#All],[CÓDIGO PARROQUIA]:[CLASIFICACIÓN]],5,0),""))</f>
        <v/>
      </c>
      <c r="Q4646" s="13" t="str">
        <f>+IFERROR(VLOOKUP(Table32[[#This Row],[Código Cantón]],Table4[[#All],[CÓDIGO CANTÓN]:[CLASIFICACIÓN]],6,0),"")</f>
        <v/>
      </c>
    </row>
    <row r="4647" spans="4:17" x14ac:dyDescent="0.3">
      <c r="D4647" s="12" t="s">
        <v>2482</v>
      </c>
      <c r="E4647" s="12" t="s">
        <v>282</v>
      </c>
      <c r="F4647" s="12" t="s">
        <v>302</v>
      </c>
      <c r="G4647" s="12" t="s">
        <v>301</v>
      </c>
      <c r="H4647" s="12" t="s">
        <v>1733</v>
      </c>
      <c r="I4647" s="12" t="s">
        <v>302</v>
      </c>
      <c r="J4647" s="12" t="s">
        <v>7548</v>
      </c>
      <c r="K4647" s="12" t="s">
        <v>20769</v>
      </c>
      <c r="L4647" s="12" t="s">
        <v>2483</v>
      </c>
      <c r="M4647" s="12" t="s">
        <v>20770</v>
      </c>
      <c r="N4647" s="12" t="s">
        <v>7987</v>
      </c>
      <c r="O4647" s="12" t="s">
        <v>20771</v>
      </c>
      <c r="P4647" s="13" t="str">
        <f>+IFERROR(VLOOKUP(Table32[[#This Row],[Código_parroquial]],Table5[[#All],[CÓDIGO PARROQUIA]:[CLASIFICACIÓN]],5,0),+IFERROR(VLOOKUP(CONCATENATE(Table32[[#This Row],[Código Cantón]],"50"),Table5[[#All],[CÓDIGO PARROQUIA]:[CLASIFICACIÓN]],5,0),""))</f>
        <v/>
      </c>
      <c r="Q4647" s="13" t="str">
        <f>+IFERROR(VLOOKUP(Table32[[#This Row],[Código Cantón]],Table4[[#All],[CÓDIGO CANTÓN]:[CLASIFICACIÓN]],6,0),"")</f>
        <v/>
      </c>
    </row>
    <row r="4648" spans="4:17" x14ac:dyDescent="0.3">
      <c r="D4648" s="12" t="s">
        <v>2482</v>
      </c>
      <c r="E4648" s="12" t="s">
        <v>282</v>
      </c>
      <c r="F4648" s="12" t="s">
        <v>302</v>
      </c>
      <c r="G4648" s="12" t="s">
        <v>301</v>
      </c>
      <c r="H4648" s="12" t="s">
        <v>1734</v>
      </c>
      <c r="I4648" s="12" t="s">
        <v>1735</v>
      </c>
      <c r="J4648" s="12" t="s">
        <v>7550</v>
      </c>
      <c r="K4648" s="12" t="s">
        <v>20772</v>
      </c>
      <c r="L4648" s="12" t="s">
        <v>2483</v>
      </c>
      <c r="M4648" s="12" t="s">
        <v>20773</v>
      </c>
      <c r="N4648" s="12" t="s">
        <v>7987</v>
      </c>
      <c r="O4648" s="12" t="s">
        <v>20774</v>
      </c>
      <c r="P4648" s="13" t="str">
        <f>+IFERROR(VLOOKUP(Table32[[#This Row],[Código_parroquial]],Table5[[#All],[CÓDIGO PARROQUIA]:[CLASIFICACIÓN]],5,0),+IFERROR(VLOOKUP(CONCATENATE(Table32[[#This Row],[Código Cantón]],"50"),Table5[[#All],[CÓDIGO PARROQUIA]:[CLASIFICACIÓN]],5,0),""))</f>
        <v/>
      </c>
      <c r="Q4648" s="13" t="str">
        <f>+IFERROR(VLOOKUP(Table32[[#This Row],[Código Cantón]],Table4[[#All],[CÓDIGO CANTÓN]:[CLASIFICACIÓN]],6,0),"")</f>
        <v/>
      </c>
    </row>
    <row r="4649" spans="4:17" x14ac:dyDescent="0.3">
      <c r="D4649" s="12" t="s">
        <v>2482</v>
      </c>
      <c r="E4649" s="12" t="s">
        <v>282</v>
      </c>
      <c r="F4649" s="12" t="s">
        <v>302</v>
      </c>
      <c r="G4649" s="12" t="s">
        <v>301</v>
      </c>
      <c r="H4649" s="12" t="s">
        <v>1733</v>
      </c>
      <c r="I4649" s="12" t="s">
        <v>302</v>
      </c>
      <c r="J4649" s="12" t="s">
        <v>7548</v>
      </c>
      <c r="K4649" s="12" t="s">
        <v>20775</v>
      </c>
      <c r="L4649" s="12" t="s">
        <v>2483</v>
      </c>
      <c r="M4649" s="12" t="s">
        <v>20776</v>
      </c>
      <c r="N4649" s="12" t="s">
        <v>7987</v>
      </c>
      <c r="O4649" s="12" t="s">
        <v>20777</v>
      </c>
      <c r="P4649" s="13" t="str">
        <f>+IFERROR(VLOOKUP(Table32[[#This Row],[Código_parroquial]],Table5[[#All],[CÓDIGO PARROQUIA]:[CLASIFICACIÓN]],5,0),+IFERROR(VLOOKUP(CONCATENATE(Table32[[#This Row],[Código Cantón]],"50"),Table5[[#All],[CÓDIGO PARROQUIA]:[CLASIFICACIÓN]],5,0),""))</f>
        <v/>
      </c>
      <c r="Q4649" s="13" t="str">
        <f>+IFERROR(VLOOKUP(Table32[[#This Row],[Código Cantón]],Table4[[#All],[CÓDIGO CANTÓN]:[CLASIFICACIÓN]],6,0),"")</f>
        <v/>
      </c>
    </row>
    <row r="4650" spans="4:17" x14ac:dyDescent="0.3">
      <c r="D4650" s="12" t="s">
        <v>2482</v>
      </c>
      <c r="E4650" s="12" t="s">
        <v>282</v>
      </c>
      <c r="F4650" s="12" t="s">
        <v>302</v>
      </c>
      <c r="G4650" s="12" t="s">
        <v>301</v>
      </c>
      <c r="H4650" s="12" t="s">
        <v>1736</v>
      </c>
      <c r="I4650" s="12" t="s">
        <v>7588</v>
      </c>
      <c r="J4650" s="12" t="s">
        <v>7550</v>
      </c>
      <c r="K4650" s="12" t="s">
        <v>20778</v>
      </c>
      <c r="L4650" s="12" t="s">
        <v>2483</v>
      </c>
      <c r="M4650" s="12" t="s">
        <v>20779</v>
      </c>
      <c r="N4650" s="12" t="s">
        <v>7987</v>
      </c>
      <c r="O4650" s="12" t="s">
        <v>20780</v>
      </c>
      <c r="P4650" s="13" t="str">
        <f>+IFERROR(VLOOKUP(Table32[[#This Row],[Código_parroquial]],Table5[[#All],[CÓDIGO PARROQUIA]:[CLASIFICACIÓN]],5,0),+IFERROR(VLOOKUP(CONCATENATE(Table32[[#This Row],[Código Cantón]],"50"),Table5[[#All],[CÓDIGO PARROQUIA]:[CLASIFICACIÓN]],5,0),""))</f>
        <v/>
      </c>
      <c r="Q4650" s="13" t="str">
        <f>+IFERROR(VLOOKUP(Table32[[#This Row],[Código Cantón]],Table4[[#All],[CÓDIGO CANTÓN]:[CLASIFICACIÓN]],6,0),"")</f>
        <v/>
      </c>
    </row>
    <row r="4651" spans="4:17" x14ac:dyDescent="0.3">
      <c r="D4651" s="12" t="s">
        <v>2482</v>
      </c>
      <c r="E4651" s="12" t="s">
        <v>282</v>
      </c>
      <c r="F4651" s="12" t="s">
        <v>302</v>
      </c>
      <c r="G4651" s="12" t="s">
        <v>301</v>
      </c>
      <c r="H4651" s="12" t="s">
        <v>1733</v>
      </c>
      <c r="I4651" s="12" t="s">
        <v>302</v>
      </c>
      <c r="J4651" s="12" t="s">
        <v>7548</v>
      </c>
      <c r="K4651" s="12" t="s">
        <v>20781</v>
      </c>
      <c r="L4651" s="12" t="s">
        <v>2483</v>
      </c>
      <c r="M4651" s="12" t="s">
        <v>20782</v>
      </c>
      <c r="N4651" s="12" t="s">
        <v>7987</v>
      </c>
      <c r="O4651" s="12" t="s">
        <v>302</v>
      </c>
      <c r="P4651" s="13" t="str">
        <f>+IFERROR(VLOOKUP(Table32[[#This Row],[Código_parroquial]],Table5[[#All],[CÓDIGO PARROQUIA]:[CLASIFICACIÓN]],5,0),+IFERROR(VLOOKUP(CONCATENATE(Table32[[#This Row],[Código Cantón]],"50"),Table5[[#All],[CÓDIGO PARROQUIA]:[CLASIFICACIÓN]],5,0),""))</f>
        <v/>
      </c>
      <c r="Q4651" s="13" t="str">
        <f>+IFERROR(VLOOKUP(Table32[[#This Row],[Código Cantón]],Table4[[#All],[CÓDIGO CANTÓN]:[CLASIFICACIÓN]],6,0),"")</f>
        <v/>
      </c>
    </row>
    <row r="4652" spans="4:17" x14ac:dyDescent="0.3">
      <c r="D4652" s="12" t="s">
        <v>2482</v>
      </c>
      <c r="E4652" s="12" t="s">
        <v>282</v>
      </c>
      <c r="F4652" s="12" t="s">
        <v>302</v>
      </c>
      <c r="G4652" s="12" t="s">
        <v>301</v>
      </c>
      <c r="H4652" s="12" t="s">
        <v>1736</v>
      </c>
      <c r="I4652" s="12" t="s">
        <v>7588</v>
      </c>
      <c r="J4652" s="12" t="s">
        <v>7550</v>
      </c>
      <c r="K4652" s="12" t="s">
        <v>20783</v>
      </c>
      <c r="L4652" s="12" t="s">
        <v>2483</v>
      </c>
      <c r="M4652" s="12" t="s">
        <v>20784</v>
      </c>
      <c r="N4652" s="12" t="s">
        <v>7987</v>
      </c>
      <c r="O4652" s="12" t="s">
        <v>20785</v>
      </c>
      <c r="P4652" s="13" t="str">
        <f>+IFERROR(VLOOKUP(Table32[[#This Row],[Código_parroquial]],Table5[[#All],[CÓDIGO PARROQUIA]:[CLASIFICACIÓN]],5,0),+IFERROR(VLOOKUP(CONCATENATE(Table32[[#This Row],[Código Cantón]],"50"),Table5[[#All],[CÓDIGO PARROQUIA]:[CLASIFICACIÓN]],5,0),""))</f>
        <v/>
      </c>
      <c r="Q4652" s="13" t="str">
        <f>+IFERROR(VLOOKUP(Table32[[#This Row],[Código Cantón]],Table4[[#All],[CÓDIGO CANTÓN]:[CLASIFICACIÓN]],6,0),"")</f>
        <v/>
      </c>
    </row>
    <row r="4653" spans="4:17" x14ac:dyDescent="0.3">
      <c r="D4653" s="12" t="s">
        <v>2482</v>
      </c>
      <c r="E4653" s="12" t="s">
        <v>282</v>
      </c>
      <c r="F4653" s="12" t="s">
        <v>302</v>
      </c>
      <c r="G4653" s="12" t="s">
        <v>301</v>
      </c>
      <c r="H4653" s="12" t="s">
        <v>1733</v>
      </c>
      <c r="I4653" s="12" t="s">
        <v>302</v>
      </c>
      <c r="J4653" s="12" t="s">
        <v>7548</v>
      </c>
      <c r="K4653" s="12" t="s">
        <v>20786</v>
      </c>
      <c r="L4653" s="12" t="s">
        <v>2483</v>
      </c>
      <c r="M4653" s="12" t="s">
        <v>20787</v>
      </c>
      <c r="N4653" s="12" t="s">
        <v>7987</v>
      </c>
      <c r="O4653" s="12" t="s">
        <v>20788</v>
      </c>
      <c r="P4653" s="13" t="str">
        <f>+IFERROR(VLOOKUP(Table32[[#This Row],[Código_parroquial]],Table5[[#All],[CÓDIGO PARROQUIA]:[CLASIFICACIÓN]],5,0),+IFERROR(VLOOKUP(CONCATENATE(Table32[[#This Row],[Código Cantón]],"50"),Table5[[#All],[CÓDIGO PARROQUIA]:[CLASIFICACIÓN]],5,0),""))</f>
        <v/>
      </c>
      <c r="Q4653" s="13" t="str">
        <f>+IFERROR(VLOOKUP(Table32[[#This Row],[Código Cantón]],Table4[[#All],[CÓDIGO CANTÓN]:[CLASIFICACIÓN]],6,0),"")</f>
        <v/>
      </c>
    </row>
    <row r="4654" spans="4:17" x14ac:dyDescent="0.3">
      <c r="D4654" s="12" t="s">
        <v>2482</v>
      </c>
      <c r="E4654" s="12" t="s">
        <v>282</v>
      </c>
      <c r="F4654" s="12" t="s">
        <v>302</v>
      </c>
      <c r="G4654" s="12" t="s">
        <v>301</v>
      </c>
      <c r="H4654" s="12" t="s">
        <v>1734</v>
      </c>
      <c r="I4654" s="12" t="s">
        <v>1735</v>
      </c>
      <c r="J4654" s="12" t="s">
        <v>7550</v>
      </c>
      <c r="K4654" s="12" t="s">
        <v>20789</v>
      </c>
      <c r="L4654" s="12" t="s">
        <v>2483</v>
      </c>
      <c r="M4654" s="12" t="s">
        <v>20790</v>
      </c>
      <c r="N4654" s="12" t="s">
        <v>7987</v>
      </c>
      <c r="O4654" s="12" t="s">
        <v>20791</v>
      </c>
      <c r="P4654" s="13" t="str">
        <f>+IFERROR(VLOOKUP(Table32[[#This Row],[Código_parroquial]],Table5[[#All],[CÓDIGO PARROQUIA]:[CLASIFICACIÓN]],5,0),+IFERROR(VLOOKUP(CONCATENATE(Table32[[#This Row],[Código Cantón]],"50"),Table5[[#All],[CÓDIGO PARROQUIA]:[CLASIFICACIÓN]],5,0),""))</f>
        <v/>
      </c>
      <c r="Q4654" s="13" t="str">
        <f>+IFERROR(VLOOKUP(Table32[[#This Row],[Código Cantón]],Table4[[#All],[CÓDIGO CANTÓN]:[CLASIFICACIÓN]],6,0),"")</f>
        <v/>
      </c>
    </row>
    <row r="4655" spans="4:17" x14ac:dyDescent="0.3">
      <c r="D4655" s="12" t="s">
        <v>2482</v>
      </c>
      <c r="E4655" s="12" t="s">
        <v>282</v>
      </c>
      <c r="F4655" s="12" t="s">
        <v>302</v>
      </c>
      <c r="G4655" s="12" t="s">
        <v>301</v>
      </c>
      <c r="H4655" s="12" t="s">
        <v>1733</v>
      </c>
      <c r="I4655" s="12" t="s">
        <v>302</v>
      </c>
      <c r="J4655" s="12" t="s">
        <v>7548</v>
      </c>
      <c r="K4655" s="12" t="s">
        <v>20792</v>
      </c>
      <c r="L4655" s="12" t="s">
        <v>2483</v>
      </c>
      <c r="M4655" s="12" t="s">
        <v>20793</v>
      </c>
      <c r="N4655" s="12" t="s">
        <v>7987</v>
      </c>
      <c r="O4655" s="12" t="s">
        <v>20794</v>
      </c>
      <c r="P4655" s="13" t="str">
        <f>+IFERROR(VLOOKUP(Table32[[#This Row],[Código_parroquial]],Table5[[#All],[CÓDIGO PARROQUIA]:[CLASIFICACIÓN]],5,0),+IFERROR(VLOOKUP(CONCATENATE(Table32[[#This Row],[Código Cantón]],"50"),Table5[[#All],[CÓDIGO PARROQUIA]:[CLASIFICACIÓN]],5,0),""))</f>
        <v/>
      </c>
      <c r="Q4655" s="13" t="str">
        <f>+IFERROR(VLOOKUP(Table32[[#This Row],[Código Cantón]],Table4[[#All],[CÓDIGO CANTÓN]:[CLASIFICACIÓN]],6,0),"")</f>
        <v/>
      </c>
    </row>
    <row r="4656" spans="4:17" x14ac:dyDescent="0.3">
      <c r="D4656" s="12" t="s">
        <v>2482</v>
      </c>
      <c r="E4656" s="12" t="s">
        <v>282</v>
      </c>
      <c r="F4656" s="12" t="s">
        <v>302</v>
      </c>
      <c r="G4656" s="12" t="s">
        <v>301</v>
      </c>
      <c r="H4656" s="12" t="s">
        <v>1733</v>
      </c>
      <c r="I4656" s="12" t="s">
        <v>302</v>
      </c>
      <c r="J4656" s="12" t="s">
        <v>7548</v>
      </c>
      <c r="K4656" s="12" t="s">
        <v>20795</v>
      </c>
      <c r="L4656" s="12" t="s">
        <v>2483</v>
      </c>
      <c r="M4656" s="12" t="s">
        <v>20796</v>
      </c>
      <c r="N4656" s="12" t="s">
        <v>7980</v>
      </c>
      <c r="O4656" s="12" t="s">
        <v>20797</v>
      </c>
      <c r="P4656" s="13" t="str">
        <f>+IFERROR(VLOOKUP(Table32[[#This Row],[Código_parroquial]],Table5[[#All],[CÓDIGO PARROQUIA]:[CLASIFICACIÓN]],5,0),+IFERROR(VLOOKUP(CONCATENATE(Table32[[#This Row],[Código Cantón]],"50"),Table5[[#All],[CÓDIGO PARROQUIA]:[CLASIFICACIÓN]],5,0),""))</f>
        <v/>
      </c>
      <c r="Q4656" s="13" t="str">
        <f>+IFERROR(VLOOKUP(Table32[[#This Row],[Código Cantón]],Table4[[#All],[CÓDIGO CANTÓN]:[CLASIFICACIÓN]],6,0),"")</f>
        <v/>
      </c>
    </row>
    <row r="4657" spans="4:17" x14ac:dyDescent="0.3">
      <c r="D4657" s="12" t="s">
        <v>2482</v>
      </c>
      <c r="E4657" s="12" t="s">
        <v>282</v>
      </c>
      <c r="F4657" s="12" t="s">
        <v>302</v>
      </c>
      <c r="G4657" s="12" t="s">
        <v>301</v>
      </c>
      <c r="H4657" s="12" t="s">
        <v>1734</v>
      </c>
      <c r="I4657" s="12" t="s">
        <v>1735</v>
      </c>
      <c r="J4657" s="12" t="s">
        <v>7550</v>
      </c>
      <c r="K4657" s="12" t="s">
        <v>20798</v>
      </c>
      <c r="L4657" s="12" t="s">
        <v>2483</v>
      </c>
      <c r="M4657" s="12" t="s">
        <v>20799</v>
      </c>
      <c r="N4657" s="12" t="s">
        <v>7987</v>
      </c>
      <c r="O4657" s="12" t="s">
        <v>20800</v>
      </c>
      <c r="P4657" s="13" t="str">
        <f>+IFERROR(VLOOKUP(Table32[[#This Row],[Código_parroquial]],Table5[[#All],[CÓDIGO PARROQUIA]:[CLASIFICACIÓN]],5,0),+IFERROR(VLOOKUP(CONCATENATE(Table32[[#This Row],[Código Cantón]],"50"),Table5[[#All],[CÓDIGO PARROQUIA]:[CLASIFICACIÓN]],5,0),""))</f>
        <v/>
      </c>
      <c r="Q4657" s="13" t="str">
        <f>+IFERROR(VLOOKUP(Table32[[#This Row],[Código Cantón]],Table4[[#All],[CÓDIGO CANTÓN]:[CLASIFICACIÓN]],6,0),"")</f>
        <v/>
      </c>
    </row>
    <row r="4658" spans="4:17" x14ac:dyDescent="0.3">
      <c r="D4658" s="12" t="s">
        <v>2482</v>
      </c>
      <c r="E4658" s="12" t="s">
        <v>282</v>
      </c>
      <c r="F4658" s="12" t="s">
        <v>302</v>
      </c>
      <c r="G4658" s="12" t="s">
        <v>301</v>
      </c>
      <c r="H4658" s="12" t="s">
        <v>1736</v>
      </c>
      <c r="I4658" s="12" t="s">
        <v>7588</v>
      </c>
      <c r="J4658" s="12" t="s">
        <v>7550</v>
      </c>
      <c r="K4658" s="12" t="s">
        <v>20801</v>
      </c>
      <c r="L4658" s="12" t="s">
        <v>2483</v>
      </c>
      <c r="M4658" s="12" t="s">
        <v>20802</v>
      </c>
      <c r="N4658" s="12" t="s">
        <v>7980</v>
      </c>
      <c r="O4658" s="12" t="s">
        <v>20803</v>
      </c>
      <c r="P4658" s="13" t="str">
        <f>+IFERROR(VLOOKUP(Table32[[#This Row],[Código_parroquial]],Table5[[#All],[CÓDIGO PARROQUIA]:[CLASIFICACIÓN]],5,0),+IFERROR(VLOOKUP(CONCATENATE(Table32[[#This Row],[Código Cantón]],"50"),Table5[[#All],[CÓDIGO PARROQUIA]:[CLASIFICACIÓN]],5,0),""))</f>
        <v/>
      </c>
      <c r="Q4658" s="13" t="str">
        <f>+IFERROR(VLOOKUP(Table32[[#This Row],[Código Cantón]],Table4[[#All],[CÓDIGO CANTÓN]:[CLASIFICACIÓN]],6,0),"")</f>
        <v/>
      </c>
    </row>
    <row r="4659" spans="4:17" x14ac:dyDescent="0.3">
      <c r="D4659" s="12" t="s">
        <v>2482</v>
      </c>
      <c r="E4659" s="12" t="s">
        <v>282</v>
      </c>
      <c r="F4659" s="12" t="s">
        <v>302</v>
      </c>
      <c r="G4659" s="12" t="s">
        <v>301</v>
      </c>
      <c r="H4659" s="12" t="s">
        <v>1733</v>
      </c>
      <c r="I4659" s="12" t="s">
        <v>302</v>
      </c>
      <c r="J4659" s="12" t="s">
        <v>7548</v>
      </c>
      <c r="K4659" s="12" t="s">
        <v>20804</v>
      </c>
      <c r="L4659" s="12" t="s">
        <v>2483</v>
      </c>
      <c r="M4659" s="12" t="s">
        <v>20805</v>
      </c>
      <c r="N4659" s="12" t="s">
        <v>7987</v>
      </c>
      <c r="O4659" s="12" t="s">
        <v>20806</v>
      </c>
      <c r="P4659" s="13" t="str">
        <f>+IFERROR(VLOOKUP(Table32[[#This Row],[Código_parroquial]],Table5[[#All],[CÓDIGO PARROQUIA]:[CLASIFICACIÓN]],5,0),+IFERROR(VLOOKUP(CONCATENATE(Table32[[#This Row],[Código Cantón]],"50"),Table5[[#All],[CÓDIGO PARROQUIA]:[CLASIFICACIÓN]],5,0),""))</f>
        <v/>
      </c>
      <c r="Q4659" s="13" t="str">
        <f>+IFERROR(VLOOKUP(Table32[[#This Row],[Código Cantón]],Table4[[#All],[CÓDIGO CANTÓN]:[CLASIFICACIÓN]],6,0),"")</f>
        <v/>
      </c>
    </row>
    <row r="4660" spans="4:17" x14ac:dyDescent="0.3">
      <c r="D4660" s="12" t="s">
        <v>2482</v>
      </c>
      <c r="E4660" s="12" t="s">
        <v>282</v>
      </c>
      <c r="F4660" s="12" t="s">
        <v>302</v>
      </c>
      <c r="G4660" s="12" t="s">
        <v>301</v>
      </c>
      <c r="H4660" s="12" t="s">
        <v>1734</v>
      </c>
      <c r="I4660" s="12" t="s">
        <v>1735</v>
      </c>
      <c r="J4660" s="12" t="s">
        <v>7550</v>
      </c>
      <c r="K4660" s="12" t="s">
        <v>20807</v>
      </c>
      <c r="L4660" s="12" t="s">
        <v>2483</v>
      </c>
      <c r="M4660" s="12" t="s">
        <v>20808</v>
      </c>
      <c r="N4660" s="12" t="s">
        <v>7987</v>
      </c>
      <c r="O4660" s="12" t="s">
        <v>20809</v>
      </c>
      <c r="P4660" s="13" t="str">
        <f>+IFERROR(VLOOKUP(Table32[[#This Row],[Código_parroquial]],Table5[[#All],[CÓDIGO PARROQUIA]:[CLASIFICACIÓN]],5,0),+IFERROR(VLOOKUP(CONCATENATE(Table32[[#This Row],[Código Cantón]],"50"),Table5[[#All],[CÓDIGO PARROQUIA]:[CLASIFICACIÓN]],5,0),""))</f>
        <v/>
      </c>
      <c r="Q4660" s="13" t="str">
        <f>+IFERROR(VLOOKUP(Table32[[#This Row],[Código Cantón]],Table4[[#All],[CÓDIGO CANTÓN]:[CLASIFICACIÓN]],6,0),"")</f>
        <v/>
      </c>
    </row>
    <row r="4661" spans="4:17" x14ac:dyDescent="0.3">
      <c r="D4661" s="12" t="s">
        <v>2482</v>
      </c>
      <c r="E4661" s="12" t="s">
        <v>282</v>
      </c>
      <c r="F4661" s="12" t="s">
        <v>302</v>
      </c>
      <c r="G4661" s="12" t="s">
        <v>301</v>
      </c>
      <c r="H4661" s="12" t="s">
        <v>1736</v>
      </c>
      <c r="I4661" s="12" t="s">
        <v>7588</v>
      </c>
      <c r="J4661" s="12" t="s">
        <v>7550</v>
      </c>
      <c r="K4661" s="12" t="s">
        <v>20810</v>
      </c>
      <c r="L4661" s="12" t="s">
        <v>2483</v>
      </c>
      <c r="M4661" s="12" t="s">
        <v>20811</v>
      </c>
      <c r="N4661" s="12" t="s">
        <v>7987</v>
      </c>
      <c r="O4661" s="12" t="s">
        <v>19692</v>
      </c>
      <c r="P4661" s="13" t="str">
        <f>+IFERROR(VLOOKUP(Table32[[#This Row],[Código_parroquial]],Table5[[#All],[CÓDIGO PARROQUIA]:[CLASIFICACIÓN]],5,0),+IFERROR(VLOOKUP(CONCATENATE(Table32[[#This Row],[Código Cantón]],"50"),Table5[[#All],[CÓDIGO PARROQUIA]:[CLASIFICACIÓN]],5,0),""))</f>
        <v/>
      </c>
      <c r="Q4661" s="13" t="str">
        <f>+IFERROR(VLOOKUP(Table32[[#This Row],[Código Cantón]],Table4[[#All],[CÓDIGO CANTÓN]:[CLASIFICACIÓN]],6,0),"")</f>
        <v/>
      </c>
    </row>
    <row r="4662" spans="4:17" x14ac:dyDescent="0.3">
      <c r="D4662" s="12" t="s">
        <v>2482</v>
      </c>
      <c r="E4662" s="12" t="s">
        <v>282</v>
      </c>
      <c r="F4662" s="12" t="s">
        <v>302</v>
      </c>
      <c r="G4662" s="12" t="s">
        <v>301</v>
      </c>
      <c r="H4662" s="12" t="s">
        <v>1734</v>
      </c>
      <c r="I4662" s="12" t="s">
        <v>1735</v>
      </c>
      <c r="J4662" s="12" t="s">
        <v>7550</v>
      </c>
      <c r="K4662" s="12" t="s">
        <v>20812</v>
      </c>
      <c r="L4662" s="12" t="s">
        <v>2483</v>
      </c>
      <c r="M4662" s="12" t="s">
        <v>20813</v>
      </c>
      <c r="N4662" s="12" t="s">
        <v>7987</v>
      </c>
      <c r="O4662" s="12" t="s">
        <v>20800</v>
      </c>
      <c r="P4662" s="13" t="str">
        <f>+IFERROR(VLOOKUP(Table32[[#This Row],[Código_parroquial]],Table5[[#All],[CÓDIGO PARROQUIA]:[CLASIFICACIÓN]],5,0),+IFERROR(VLOOKUP(CONCATENATE(Table32[[#This Row],[Código Cantón]],"50"),Table5[[#All],[CÓDIGO PARROQUIA]:[CLASIFICACIÓN]],5,0),""))</f>
        <v/>
      </c>
      <c r="Q4662" s="13" t="str">
        <f>+IFERROR(VLOOKUP(Table32[[#This Row],[Código Cantón]],Table4[[#All],[CÓDIGO CANTÓN]:[CLASIFICACIÓN]],6,0),"")</f>
        <v/>
      </c>
    </row>
    <row r="4663" spans="4:17" x14ac:dyDescent="0.3">
      <c r="D4663" s="12" t="s">
        <v>2482</v>
      </c>
      <c r="E4663" s="12" t="s">
        <v>282</v>
      </c>
      <c r="F4663" s="12" t="s">
        <v>302</v>
      </c>
      <c r="G4663" s="12" t="s">
        <v>301</v>
      </c>
      <c r="H4663" s="12" t="s">
        <v>1734</v>
      </c>
      <c r="I4663" s="12" t="s">
        <v>1735</v>
      </c>
      <c r="J4663" s="12" t="s">
        <v>7550</v>
      </c>
      <c r="K4663" s="12" t="s">
        <v>20814</v>
      </c>
      <c r="L4663" s="12" t="s">
        <v>2483</v>
      </c>
      <c r="M4663" s="12" t="s">
        <v>20815</v>
      </c>
      <c r="N4663" s="12" t="s">
        <v>7987</v>
      </c>
      <c r="O4663" s="12" t="s">
        <v>20816</v>
      </c>
      <c r="P4663" s="13" t="str">
        <f>+IFERROR(VLOOKUP(Table32[[#This Row],[Código_parroquial]],Table5[[#All],[CÓDIGO PARROQUIA]:[CLASIFICACIÓN]],5,0),+IFERROR(VLOOKUP(CONCATENATE(Table32[[#This Row],[Código Cantón]],"50"),Table5[[#All],[CÓDIGO PARROQUIA]:[CLASIFICACIÓN]],5,0),""))</f>
        <v/>
      </c>
      <c r="Q4663" s="13" t="str">
        <f>+IFERROR(VLOOKUP(Table32[[#This Row],[Código Cantón]],Table4[[#All],[CÓDIGO CANTÓN]:[CLASIFICACIÓN]],6,0),"")</f>
        <v/>
      </c>
    </row>
    <row r="4664" spans="4:17" x14ac:dyDescent="0.3">
      <c r="D4664" s="12" t="s">
        <v>2482</v>
      </c>
      <c r="E4664" s="12" t="s">
        <v>282</v>
      </c>
      <c r="F4664" s="12" t="s">
        <v>302</v>
      </c>
      <c r="G4664" s="12" t="s">
        <v>301</v>
      </c>
      <c r="H4664" s="12" t="s">
        <v>1734</v>
      </c>
      <c r="I4664" s="12" t="s">
        <v>1735</v>
      </c>
      <c r="J4664" s="12" t="s">
        <v>7550</v>
      </c>
      <c r="K4664" s="12" t="s">
        <v>20817</v>
      </c>
      <c r="L4664" s="12" t="s">
        <v>2483</v>
      </c>
      <c r="M4664" s="12" t="s">
        <v>20818</v>
      </c>
      <c r="N4664" s="12" t="s">
        <v>7987</v>
      </c>
      <c r="O4664" s="12" t="s">
        <v>20819</v>
      </c>
      <c r="P4664" s="13" t="str">
        <f>+IFERROR(VLOOKUP(Table32[[#This Row],[Código_parroquial]],Table5[[#All],[CÓDIGO PARROQUIA]:[CLASIFICACIÓN]],5,0),+IFERROR(VLOOKUP(CONCATENATE(Table32[[#This Row],[Código Cantón]],"50"),Table5[[#All],[CÓDIGO PARROQUIA]:[CLASIFICACIÓN]],5,0),""))</f>
        <v/>
      </c>
      <c r="Q4664" s="13" t="str">
        <f>+IFERROR(VLOOKUP(Table32[[#This Row],[Código Cantón]],Table4[[#All],[CÓDIGO CANTÓN]:[CLASIFICACIÓN]],6,0),"")</f>
        <v/>
      </c>
    </row>
    <row r="4665" spans="4:17" x14ac:dyDescent="0.3">
      <c r="D4665" s="12" t="s">
        <v>2482</v>
      </c>
      <c r="E4665" s="12" t="s">
        <v>282</v>
      </c>
      <c r="F4665" s="12" t="s">
        <v>302</v>
      </c>
      <c r="G4665" s="12" t="s">
        <v>301</v>
      </c>
      <c r="H4665" s="12" t="s">
        <v>1733</v>
      </c>
      <c r="I4665" s="12" t="s">
        <v>302</v>
      </c>
      <c r="J4665" s="12" t="s">
        <v>7548</v>
      </c>
      <c r="K4665" s="12" t="s">
        <v>20820</v>
      </c>
      <c r="L4665" s="12" t="s">
        <v>2483</v>
      </c>
      <c r="M4665" s="12" t="s">
        <v>16764</v>
      </c>
      <c r="N4665" s="12" t="s">
        <v>7987</v>
      </c>
      <c r="O4665" s="12" t="s">
        <v>20821</v>
      </c>
      <c r="P4665" s="13" t="str">
        <f>+IFERROR(VLOOKUP(Table32[[#This Row],[Código_parroquial]],Table5[[#All],[CÓDIGO PARROQUIA]:[CLASIFICACIÓN]],5,0),+IFERROR(VLOOKUP(CONCATENATE(Table32[[#This Row],[Código Cantón]],"50"),Table5[[#All],[CÓDIGO PARROQUIA]:[CLASIFICACIÓN]],5,0),""))</f>
        <v/>
      </c>
      <c r="Q4665" s="13" t="str">
        <f>+IFERROR(VLOOKUP(Table32[[#This Row],[Código Cantón]],Table4[[#All],[CÓDIGO CANTÓN]:[CLASIFICACIÓN]],6,0),"")</f>
        <v/>
      </c>
    </row>
    <row r="4666" spans="4:17" x14ac:dyDescent="0.3">
      <c r="D4666" s="12" t="s">
        <v>2482</v>
      </c>
      <c r="E4666" s="12" t="s">
        <v>282</v>
      </c>
      <c r="F4666" s="12" t="s">
        <v>302</v>
      </c>
      <c r="G4666" s="12" t="s">
        <v>301</v>
      </c>
      <c r="H4666" s="12" t="s">
        <v>1733</v>
      </c>
      <c r="I4666" s="12" t="s">
        <v>302</v>
      </c>
      <c r="J4666" s="12" t="s">
        <v>7548</v>
      </c>
      <c r="K4666" s="12" t="s">
        <v>20822</v>
      </c>
      <c r="L4666" s="12" t="s">
        <v>2483</v>
      </c>
      <c r="M4666" s="12" t="s">
        <v>20823</v>
      </c>
      <c r="N4666" s="12" t="s">
        <v>7987</v>
      </c>
      <c r="O4666" s="12" t="s">
        <v>20824</v>
      </c>
      <c r="P4666" s="13" t="str">
        <f>+IFERROR(VLOOKUP(Table32[[#This Row],[Código_parroquial]],Table5[[#All],[CÓDIGO PARROQUIA]:[CLASIFICACIÓN]],5,0),+IFERROR(VLOOKUP(CONCATENATE(Table32[[#This Row],[Código Cantón]],"50"),Table5[[#All],[CÓDIGO PARROQUIA]:[CLASIFICACIÓN]],5,0),""))</f>
        <v/>
      </c>
      <c r="Q4666" s="13" t="str">
        <f>+IFERROR(VLOOKUP(Table32[[#This Row],[Código Cantón]],Table4[[#All],[CÓDIGO CANTÓN]:[CLASIFICACIÓN]],6,0),"")</f>
        <v/>
      </c>
    </row>
    <row r="4667" spans="4:17" x14ac:dyDescent="0.3">
      <c r="D4667" s="12" t="s">
        <v>2482</v>
      </c>
      <c r="E4667" s="12" t="s">
        <v>282</v>
      </c>
      <c r="F4667" s="12" t="s">
        <v>302</v>
      </c>
      <c r="G4667" s="12" t="s">
        <v>301</v>
      </c>
      <c r="H4667" s="12" t="s">
        <v>1734</v>
      </c>
      <c r="I4667" s="12" t="s">
        <v>1735</v>
      </c>
      <c r="J4667" s="12" t="s">
        <v>7550</v>
      </c>
      <c r="K4667" s="12" t="s">
        <v>20825</v>
      </c>
      <c r="L4667" s="12" t="s">
        <v>2483</v>
      </c>
      <c r="M4667" s="12" t="s">
        <v>20826</v>
      </c>
      <c r="N4667" s="12" t="s">
        <v>7987</v>
      </c>
      <c r="O4667" s="12" t="s">
        <v>20809</v>
      </c>
      <c r="P4667" s="13" t="str">
        <f>+IFERROR(VLOOKUP(Table32[[#This Row],[Código_parroquial]],Table5[[#All],[CÓDIGO PARROQUIA]:[CLASIFICACIÓN]],5,0),+IFERROR(VLOOKUP(CONCATENATE(Table32[[#This Row],[Código Cantón]],"50"),Table5[[#All],[CÓDIGO PARROQUIA]:[CLASIFICACIÓN]],5,0),""))</f>
        <v/>
      </c>
      <c r="Q4667" s="13" t="str">
        <f>+IFERROR(VLOOKUP(Table32[[#This Row],[Código Cantón]],Table4[[#All],[CÓDIGO CANTÓN]:[CLASIFICACIÓN]],6,0),"")</f>
        <v/>
      </c>
    </row>
    <row r="4668" spans="4:17" x14ac:dyDescent="0.3">
      <c r="D4668" s="12" t="s">
        <v>2482</v>
      </c>
      <c r="E4668" s="12" t="s">
        <v>282</v>
      </c>
      <c r="F4668" s="12" t="s">
        <v>302</v>
      </c>
      <c r="G4668" s="12" t="s">
        <v>301</v>
      </c>
      <c r="H4668" s="12" t="s">
        <v>1733</v>
      </c>
      <c r="I4668" s="12" t="s">
        <v>302</v>
      </c>
      <c r="J4668" s="12" t="s">
        <v>7548</v>
      </c>
      <c r="K4668" s="12" t="s">
        <v>20827</v>
      </c>
      <c r="L4668" s="12" t="s">
        <v>2483</v>
      </c>
      <c r="M4668" s="12" t="s">
        <v>20828</v>
      </c>
      <c r="N4668" s="12" t="s">
        <v>7987</v>
      </c>
      <c r="O4668" s="12" t="s">
        <v>20829</v>
      </c>
      <c r="P4668" s="13" t="str">
        <f>+IFERROR(VLOOKUP(Table32[[#This Row],[Código_parroquial]],Table5[[#All],[CÓDIGO PARROQUIA]:[CLASIFICACIÓN]],5,0),+IFERROR(VLOOKUP(CONCATENATE(Table32[[#This Row],[Código Cantón]],"50"),Table5[[#All],[CÓDIGO PARROQUIA]:[CLASIFICACIÓN]],5,0),""))</f>
        <v/>
      </c>
      <c r="Q4668" s="13" t="str">
        <f>+IFERROR(VLOOKUP(Table32[[#This Row],[Código Cantón]],Table4[[#All],[CÓDIGO CANTÓN]:[CLASIFICACIÓN]],6,0),"")</f>
        <v/>
      </c>
    </row>
    <row r="4669" spans="4:17" x14ac:dyDescent="0.3">
      <c r="D4669" s="12" t="s">
        <v>2482</v>
      </c>
      <c r="E4669" s="12" t="s">
        <v>282</v>
      </c>
      <c r="F4669" s="12" t="s">
        <v>302</v>
      </c>
      <c r="G4669" s="12" t="s">
        <v>301</v>
      </c>
      <c r="H4669" s="12" t="s">
        <v>1734</v>
      </c>
      <c r="I4669" s="12" t="s">
        <v>1735</v>
      </c>
      <c r="J4669" s="12" t="s">
        <v>7550</v>
      </c>
      <c r="K4669" s="12" t="s">
        <v>20830</v>
      </c>
      <c r="L4669" s="12" t="s">
        <v>2483</v>
      </c>
      <c r="M4669" s="12" t="s">
        <v>20831</v>
      </c>
      <c r="N4669" s="12" t="s">
        <v>7980</v>
      </c>
      <c r="O4669" s="12" t="s">
        <v>20832</v>
      </c>
      <c r="P4669" s="13" t="str">
        <f>+IFERROR(VLOOKUP(Table32[[#This Row],[Código_parroquial]],Table5[[#All],[CÓDIGO PARROQUIA]:[CLASIFICACIÓN]],5,0),+IFERROR(VLOOKUP(CONCATENATE(Table32[[#This Row],[Código Cantón]],"50"),Table5[[#All],[CÓDIGO PARROQUIA]:[CLASIFICACIÓN]],5,0),""))</f>
        <v/>
      </c>
      <c r="Q4669" s="13" t="str">
        <f>+IFERROR(VLOOKUP(Table32[[#This Row],[Código Cantón]],Table4[[#All],[CÓDIGO CANTÓN]:[CLASIFICACIÓN]],6,0),"")</f>
        <v/>
      </c>
    </row>
    <row r="4670" spans="4:17" x14ac:dyDescent="0.3">
      <c r="D4670" s="12" t="s">
        <v>2482</v>
      </c>
      <c r="E4670" s="12" t="s">
        <v>282</v>
      </c>
      <c r="F4670" s="12" t="s">
        <v>302</v>
      </c>
      <c r="G4670" s="12" t="s">
        <v>301</v>
      </c>
      <c r="H4670" s="12" t="s">
        <v>1733</v>
      </c>
      <c r="I4670" s="12" t="s">
        <v>302</v>
      </c>
      <c r="J4670" s="12" t="s">
        <v>7548</v>
      </c>
      <c r="K4670" s="12" t="s">
        <v>20833</v>
      </c>
      <c r="L4670" s="12" t="s">
        <v>2483</v>
      </c>
      <c r="M4670" s="12" t="s">
        <v>20834</v>
      </c>
      <c r="N4670" s="12" t="s">
        <v>7987</v>
      </c>
      <c r="O4670" s="12" t="s">
        <v>20835</v>
      </c>
      <c r="P4670" s="13" t="str">
        <f>+IFERROR(VLOOKUP(Table32[[#This Row],[Código_parroquial]],Table5[[#All],[CÓDIGO PARROQUIA]:[CLASIFICACIÓN]],5,0),+IFERROR(VLOOKUP(CONCATENATE(Table32[[#This Row],[Código Cantón]],"50"),Table5[[#All],[CÓDIGO PARROQUIA]:[CLASIFICACIÓN]],5,0),""))</f>
        <v/>
      </c>
      <c r="Q4670" s="13" t="str">
        <f>+IFERROR(VLOOKUP(Table32[[#This Row],[Código Cantón]],Table4[[#All],[CÓDIGO CANTÓN]:[CLASIFICACIÓN]],6,0),"")</f>
        <v/>
      </c>
    </row>
    <row r="4671" spans="4:17" x14ac:dyDescent="0.3">
      <c r="D4671" s="12" t="s">
        <v>2482</v>
      </c>
      <c r="E4671" s="12" t="s">
        <v>282</v>
      </c>
      <c r="F4671" s="12" t="s">
        <v>302</v>
      </c>
      <c r="G4671" s="12" t="s">
        <v>301</v>
      </c>
      <c r="H4671" s="12" t="s">
        <v>1734</v>
      </c>
      <c r="I4671" s="12" t="s">
        <v>1735</v>
      </c>
      <c r="J4671" s="12" t="s">
        <v>7550</v>
      </c>
      <c r="K4671" s="12" t="s">
        <v>20836</v>
      </c>
      <c r="L4671" s="12" t="s">
        <v>2483</v>
      </c>
      <c r="M4671" s="12" t="s">
        <v>20837</v>
      </c>
      <c r="N4671" s="12" t="s">
        <v>7987</v>
      </c>
      <c r="O4671" s="12" t="s">
        <v>607</v>
      </c>
      <c r="P4671" s="13" t="str">
        <f>+IFERROR(VLOOKUP(Table32[[#This Row],[Código_parroquial]],Table5[[#All],[CÓDIGO PARROQUIA]:[CLASIFICACIÓN]],5,0),+IFERROR(VLOOKUP(CONCATENATE(Table32[[#This Row],[Código Cantón]],"50"),Table5[[#All],[CÓDIGO PARROQUIA]:[CLASIFICACIÓN]],5,0),""))</f>
        <v/>
      </c>
      <c r="Q4671" s="13" t="str">
        <f>+IFERROR(VLOOKUP(Table32[[#This Row],[Código Cantón]],Table4[[#All],[CÓDIGO CANTÓN]:[CLASIFICACIÓN]],6,0),"")</f>
        <v/>
      </c>
    </row>
    <row r="4672" spans="4:17" x14ac:dyDescent="0.3">
      <c r="D4672" s="12" t="s">
        <v>2482</v>
      </c>
      <c r="E4672" s="12" t="s">
        <v>282</v>
      </c>
      <c r="F4672" s="12" t="s">
        <v>302</v>
      </c>
      <c r="G4672" s="12" t="s">
        <v>301</v>
      </c>
      <c r="H4672" s="12" t="s">
        <v>1733</v>
      </c>
      <c r="I4672" s="12" t="s">
        <v>302</v>
      </c>
      <c r="J4672" s="12" t="s">
        <v>7548</v>
      </c>
      <c r="K4672" s="12" t="s">
        <v>20838</v>
      </c>
      <c r="L4672" s="12" t="s">
        <v>2483</v>
      </c>
      <c r="M4672" s="12" t="s">
        <v>20839</v>
      </c>
      <c r="N4672" s="12" t="s">
        <v>7987</v>
      </c>
      <c r="O4672" s="12" t="s">
        <v>20840</v>
      </c>
      <c r="P4672" s="13" t="str">
        <f>+IFERROR(VLOOKUP(Table32[[#This Row],[Código_parroquial]],Table5[[#All],[CÓDIGO PARROQUIA]:[CLASIFICACIÓN]],5,0),+IFERROR(VLOOKUP(CONCATENATE(Table32[[#This Row],[Código Cantón]],"50"),Table5[[#All],[CÓDIGO PARROQUIA]:[CLASIFICACIÓN]],5,0),""))</f>
        <v/>
      </c>
      <c r="Q4672" s="13" t="str">
        <f>+IFERROR(VLOOKUP(Table32[[#This Row],[Código Cantón]],Table4[[#All],[CÓDIGO CANTÓN]:[CLASIFICACIÓN]],6,0),"")</f>
        <v/>
      </c>
    </row>
    <row r="4673" spans="4:17" x14ac:dyDescent="0.3">
      <c r="D4673" s="12" t="s">
        <v>2482</v>
      </c>
      <c r="E4673" s="12" t="s">
        <v>282</v>
      </c>
      <c r="F4673" s="12" t="s">
        <v>302</v>
      </c>
      <c r="G4673" s="12" t="s">
        <v>301</v>
      </c>
      <c r="H4673" s="12" t="s">
        <v>1733</v>
      </c>
      <c r="I4673" s="12" t="s">
        <v>302</v>
      </c>
      <c r="J4673" s="12" t="s">
        <v>7548</v>
      </c>
      <c r="K4673" s="12" t="s">
        <v>20841</v>
      </c>
      <c r="L4673" s="12" t="s">
        <v>2483</v>
      </c>
      <c r="M4673" s="12" t="s">
        <v>20842</v>
      </c>
      <c r="N4673" s="12" t="s">
        <v>7980</v>
      </c>
      <c r="O4673" s="12" t="s">
        <v>20843</v>
      </c>
      <c r="P4673" s="13" t="str">
        <f>+IFERROR(VLOOKUP(Table32[[#This Row],[Código_parroquial]],Table5[[#All],[CÓDIGO PARROQUIA]:[CLASIFICACIÓN]],5,0),+IFERROR(VLOOKUP(CONCATENATE(Table32[[#This Row],[Código Cantón]],"50"),Table5[[#All],[CÓDIGO PARROQUIA]:[CLASIFICACIÓN]],5,0),""))</f>
        <v/>
      </c>
      <c r="Q4673" s="13" t="str">
        <f>+IFERROR(VLOOKUP(Table32[[#This Row],[Código Cantón]],Table4[[#All],[CÓDIGO CANTÓN]:[CLASIFICACIÓN]],6,0),"")</f>
        <v/>
      </c>
    </row>
    <row r="4674" spans="4:17" x14ac:dyDescent="0.3">
      <c r="D4674" s="12" t="s">
        <v>2482</v>
      </c>
      <c r="E4674" s="12" t="s">
        <v>282</v>
      </c>
      <c r="F4674" s="12" t="s">
        <v>302</v>
      </c>
      <c r="G4674" s="12" t="s">
        <v>301</v>
      </c>
      <c r="H4674" s="12" t="s">
        <v>1736</v>
      </c>
      <c r="I4674" s="12" t="s">
        <v>7588</v>
      </c>
      <c r="J4674" s="12" t="s">
        <v>7550</v>
      </c>
      <c r="K4674" s="12" t="s">
        <v>20844</v>
      </c>
      <c r="L4674" s="12" t="s">
        <v>2483</v>
      </c>
      <c r="M4674" s="12" t="s">
        <v>20845</v>
      </c>
      <c r="N4674" s="12" t="s">
        <v>7987</v>
      </c>
      <c r="O4674" s="12" t="s">
        <v>20846</v>
      </c>
      <c r="P4674" s="13" t="str">
        <f>+IFERROR(VLOOKUP(Table32[[#This Row],[Código_parroquial]],Table5[[#All],[CÓDIGO PARROQUIA]:[CLASIFICACIÓN]],5,0),+IFERROR(VLOOKUP(CONCATENATE(Table32[[#This Row],[Código Cantón]],"50"),Table5[[#All],[CÓDIGO PARROQUIA]:[CLASIFICACIÓN]],5,0),""))</f>
        <v/>
      </c>
      <c r="Q4674" s="13" t="str">
        <f>+IFERROR(VLOOKUP(Table32[[#This Row],[Código Cantón]],Table4[[#All],[CÓDIGO CANTÓN]:[CLASIFICACIÓN]],6,0),"")</f>
        <v/>
      </c>
    </row>
    <row r="4675" spans="4:17" x14ac:dyDescent="0.3">
      <c r="D4675" s="12" t="s">
        <v>2482</v>
      </c>
      <c r="E4675" s="12" t="s">
        <v>282</v>
      </c>
      <c r="F4675" s="12" t="s">
        <v>302</v>
      </c>
      <c r="G4675" s="12" t="s">
        <v>301</v>
      </c>
      <c r="H4675" s="12" t="s">
        <v>1733</v>
      </c>
      <c r="I4675" s="12" t="s">
        <v>302</v>
      </c>
      <c r="J4675" s="12" t="s">
        <v>7548</v>
      </c>
      <c r="K4675" s="12" t="s">
        <v>20847</v>
      </c>
      <c r="L4675" s="12" t="s">
        <v>2483</v>
      </c>
      <c r="M4675" s="12" t="s">
        <v>20848</v>
      </c>
      <c r="N4675" s="12" t="s">
        <v>7987</v>
      </c>
      <c r="O4675" s="12" t="s">
        <v>20849</v>
      </c>
      <c r="P4675" s="13" t="str">
        <f>+IFERROR(VLOOKUP(Table32[[#This Row],[Código_parroquial]],Table5[[#All],[CÓDIGO PARROQUIA]:[CLASIFICACIÓN]],5,0),+IFERROR(VLOOKUP(CONCATENATE(Table32[[#This Row],[Código Cantón]],"50"),Table5[[#All],[CÓDIGO PARROQUIA]:[CLASIFICACIÓN]],5,0),""))</f>
        <v/>
      </c>
      <c r="Q4675" s="13" t="str">
        <f>+IFERROR(VLOOKUP(Table32[[#This Row],[Código Cantón]],Table4[[#All],[CÓDIGO CANTÓN]:[CLASIFICACIÓN]],6,0),"")</f>
        <v/>
      </c>
    </row>
    <row r="4676" spans="4:17" x14ac:dyDescent="0.3">
      <c r="D4676" s="12" t="s">
        <v>2482</v>
      </c>
      <c r="E4676" s="12" t="s">
        <v>282</v>
      </c>
      <c r="F4676" s="12" t="s">
        <v>302</v>
      </c>
      <c r="G4676" s="12" t="s">
        <v>301</v>
      </c>
      <c r="H4676" s="12" t="s">
        <v>1733</v>
      </c>
      <c r="I4676" s="12" t="s">
        <v>302</v>
      </c>
      <c r="J4676" s="12" t="s">
        <v>7548</v>
      </c>
      <c r="K4676" s="12" t="s">
        <v>20850</v>
      </c>
      <c r="L4676" s="12" t="s">
        <v>2483</v>
      </c>
      <c r="M4676" s="12" t="s">
        <v>20851</v>
      </c>
      <c r="N4676" s="12" t="s">
        <v>7987</v>
      </c>
      <c r="O4676" s="12" t="s">
        <v>20852</v>
      </c>
      <c r="P4676" s="13" t="str">
        <f>+IFERROR(VLOOKUP(Table32[[#This Row],[Código_parroquial]],Table5[[#All],[CÓDIGO PARROQUIA]:[CLASIFICACIÓN]],5,0),+IFERROR(VLOOKUP(CONCATENATE(Table32[[#This Row],[Código Cantón]],"50"),Table5[[#All],[CÓDIGO PARROQUIA]:[CLASIFICACIÓN]],5,0),""))</f>
        <v/>
      </c>
      <c r="Q4676" s="13" t="str">
        <f>+IFERROR(VLOOKUP(Table32[[#This Row],[Código Cantón]],Table4[[#All],[CÓDIGO CANTÓN]:[CLASIFICACIÓN]],6,0),"")</f>
        <v/>
      </c>
    </row>
    <row r="4677" spans="4:17" x14ac:dyDescent="0.3">
      <c r="D4677" s="12" t="s">
        <v>2482</v>
      </c>
      <c r="E4677" s="12" t="s">
        <v>282</v>
      </c>
      <c r="F4677" s="12" t="s">
        <v>302</v>
      </c>
      <c r="G4677" s="12" t="s">
        <v>301</v>
      </c>
      <c r="H4677" s="12" t="s">
        <v>1736</v>
      </c>
      <c r="I4677" s="12" t="s">
        <v>7588</v>
      </c>
      <c r="J4677" s="12" t="s">
        <v>7550</v>
      </c>
      <c r="K4677" s="12" t="s">
        <v>20853</v>
      </c>
      <c r="L4677" s="12" t="s">
        <v>2483</v>
      </c>
      <c r="M4677" s="12" t="s">
        <v>20854</v>
      </c>
      <c r="N4677" s="12" t="s">
        <v>7987</v>
      </c>
      <c r="O4677" s="12" t="s">
        <v>20855</v>
      </c>
      <c r="P4677" s="13" t="str">
        <f>+IFERROR(VLOOKUP(Table32[[#This Row],[Código_parroquial]],Table5[[#All],[CÓDIGO PARROQUIA]:[CLASIFICACIÓN]],5,0),+IFERROR(VLOOKUP(CONCATENATE(Table32[[#This Row],[Código Cantón]],"50"),Table5[[#All],[CÓDIGO PARROQUIA]:[CLASIFICACIÓN]],5,0),""))</f>
        <v/>
      </c>
      <c r="Q4677" s="13" t="str">
        <f>+IFERROR(VLOOKUP(Table32[[#This Row],[Código Cantón]],Table4[[#All],[CÓDIGO CANTÓN]:[CLASIFICACIÓN]],6,0),"")</f>
        <v/>
      </c>
    </row>
    <row r="4678" spans="4:17" x14ac:dyDescent="0.3">
      <c r="D4678" s="12" t="s">
        <v>2482</v>
      </c>
      <c r="E4678" s="12" t="s">
        <v>282</v>
      </c>
      <c r="F4678" s="12" t="s">
        <v>302</v>
      </c>
      <c r="G4678" s="12" t="s">
        <v>301</v>
      </c>
      <c r="H4678" s="12" t="s">
        <v>1734</v>
      </c>
      <c r="I4678" s="12" t="s">
        <v>1735</v>
      </c>
      <c r="J4678" s="12" t="s">
        <v>7550</v>
      </c>
      <c r="K4678" s="12" t="s">
        <v>20856</v>
      </c>
      <c r="L4678" s="12" t="s">
        <v>2483</v>
      </c>
      <c r="M4678" s="12" t="s">
        <v>20857</v>
      </c>
      <c r="N4678" s="12" t="s">
        <v>7987</v>
      </c>
      <c r="O4678" s="12" t="s">
        <v>20858</v>
      </c>
      <c r="P4678" s="13" t="str">
        <f>+IFERROR(VLOOKUP(Table32[[#This Row],[Código_parroquial]],Table5[[#All],[CÓDIGO PARROQUIA]:[CLASIFICACIÓN]],5,0),+IFERROR(VLOOKUP(CONCATENATE(Table32[[#This Row],[Código Cantón]],"50"),Table5[[#All],[CÓDIGO PARROQUIA]:[CLASIFICACIÓN]],5,0),""))</f>
        <v/>
      </c>
      <c r="Q4678" s="13" t="str">
        <f>+IFERROR(VLOOKUP(Table32[[#This Row],[Código Cantón]],Table4[[#All],[CÓDIGO CANTÓN]:[CLASIFICACIÓN]],6,0),"")</f>
        <v/>
      </c>
    </row>
    <row r="4679" spans="4:17" x14ac:dyDescent="0.3">
      <c r="D4679" s="12" t="s">
        <v>2482</v>
      </c>
      <c r="E4679" s="12" t="s">
        <v>282</v>
      </c>
      <c r="F4679" s="12" t="s">
        <v>302</v>
      </c>
      <c r="G4679" s="12" t="s">
        <v>301</v>
      </c>
      <c r="H4679" s="12" t="s">
        <v>1736</v>
      </c>
      <c r="I4679" s="12" t="s">
        <v>7588</v>
      </c>
      <c r="J4679" s="12" t="s">
        <v>7550</v>
      </c>
      <c r="K4679" s="12" t="s">
        <v>20859</v>
      </c>
      <c r="L4679" s="12" t="s">
        <v>2483</v>
      </c>
      <c r="M4679" s="12" t="s">
        <v>20860</v>
      </c>
      <c r="N4679" s="12" t="s">
        <v>7980</v>
      </c>
      <c r="O4679" s="12" t="s">
        <v>2632</v>
      </c>
      <c r="P4679" s="13" t="str">
        <f>+IFERROR(VLOOKUP(Table32[[#This Row],[Código_parroquial]],Table5[[#All],[CÓDIGO PARROQUIA]:[CLASIFICACIÓN]],5,0),+IFERROR(VLOOKUP(CONCATENATE(Table32[[#This Row],[Código Cantón]],"50"),Table5[[#All],[CÓDIGO PARROQUIA]:[CLASIFICACIÓN]],5,0),""))</f>
        <v/>
      </c>
      <c r="Q4679" s="13" t="str">
        <f>+IFERROR(VLOOKUP(Table32[[#This Row],[Código Cantón]],Table4[[#All],[CÓDIGO CANTÓN]:[CLASIFICACIÓN]],6,0),"")</f>
        <v/>
      </c>
    </row>
    <row r="4680" spans="4:17" x14ac:dyDescent="0.3">
      <c r="D4680" s="12" t="s">
        <v>2482</v>
      </c>
      <c r="E4680" s="12" t="s">
        <v>282</v>
      </c>
      <c r="F4680" s="12" t="s">
        <v>304</v>
      </c>
      <c r="G4680" s="12" t="s">
        <v>303</v>
      </c>
      <c r="H4680" s="12" t="s">
        <v>1737</v>
      </c>
      <c r="I4680" s="12" t="s">
        <v>304</v>
      </c>
      <c r="J4680" s="12" t="s">
        <v>7548</v>
      </c>
      <c r="K4680" s="12" t="s">
        <v>20861</v>
      </c>
      <c r="L4680" s="12" t="s">
        <v>2483</v>
      </c>
      <c r="M4680" s="12" t="s">
        <v>20862</v>
      </c>
      <c r="N4680" s="12" t="s">
        <v>7987</v>
      </c>
      <c r="O4680" s="12" t="s">
        <v>20863</v>
      </c>
      <c r="P4680" s="13" t="str">
        <f>+IFERROR(VLOOKUP(Table32[[#This Row],[Código_parroquial]],Table5[[#All],[CÓDIGO PARROQUIA]:[CLASIFICACIÓN]],5,0),+IFERROR(VLOOKUP(CONCATENATE(Table32[[#This Row],[Código Cantón]],"50"),Table5[[#All],[CÓDIGO PARROQUIA]:[CLASIFICACIÓN]],5,0),""))</f>
        <v/>
      </c>
      <c r="Q4680" s="13" t="str">
        <f>+IFERROR(VLOOKUP(Table32[[#This Row],[Código Cantón]],Table4[[#All],[CÓDIGO CANTÓN]:[CLASIFICACIÓN]],6,0),"")</f>
        <v/>
      </c>
    </row>
    <row r="4681" spans="4:17" x14ac:dyDescent="0.3">
      <c r="D4681" s="12" t="s">
        <v>2482</v>
      </c>
      <c r="E4681" s="12" t="s">
        <v>282</v>
      </c>
      <c r="F4681" s="12" t="s">
        <v>304</v>
      </c>
      <c r="G4681" s="12" t="s">
        <v>303</v>
      </c>
      <c r="H4681" s="12" t="s">
        <v>1737</v>
      </c>
      <c r="I4681" s="12" t="s">
        <v>304</v>
      </c>
      <c r="J4681" s="12" t="s">
        <v>7548</v>
      </c>
      <c r="K4681" s="12" t="s">
        <v>20864</v>
      </c>
      <c r="L4681" s="12" t="s">
        <v>2483</v>
      </c>
      <c r="M4681" s="12" t="s">
        <v>20865</v>
      </c>
      <c r="N4681" s="12" t="s">
        <v>7987</v>
      </c>
      <c r="O4681" s="12" t="s">
        <v>2709</v>
      </c>
      <c r="P4681" s="13" t="str">
        <f>+IFERROR(VLOOKUP(Table32[[#This Row],[Código_parroquial]],Table5[[#All],[CÓDIGO PARROQUIA]:[CLASIFICACIÓN]],5,0),+IFERROR(VLOOKUP(CONCATENATE(Table32[[#This Row],[Código Cantón]],"50"),Table5[[#All],[CÓDIGO PARROQUIA]:[CLASIFICACIÓN]],5,0),""))</f>
        <v/>
      </c>
      <c r="Q4681" s="13" t="str">
        <f>+IFERROR(VLOOKUP(Table32[[#This Row],[Código Cantón]],Table4[[#All],[CÓDIGO CANTÓN]:[CLASIFICACIÓN]],6,0),"")</f>
        <v/>
      </c>
    </row>
    <row r="4682" spans="4:17" x14ac:dyDescent="0.3">
      <c r="D4682" s="12" t="s">
        <v>2482</v>
      </c>
      <c r="E4682" s="12" t="s">
        <v>282</v>
      </c>
      <c r="F4682" s="12" t="s">
        <v>304</v>
      </c>
      <c r="G4682" s="12" t="s">
        <v>303</v>
      </c>
      <c r="H4682" s="12" t="s">
        <v>1737</v>
      </c>
      <c r="I4682" s="12" t="s">
        <v>304</v>
      </c>
      <c r="J4682" s="12" t="s">
        <v>7548</v>
      </c>
      <c r="K4682" s="12" t="s">
        <v>20866</v>
      </c>
      <c r="L4682" s="12" t="s">
        <v>2483</v>
      </c>
      <c r="M4682" s="12" t="s">
        <v>2493</v>
      </c>
      <c r="N4682" s="12" t="s">
        <v>7987</v>
      </c>
      <c r="O4682" s="12" t="s">
        <v>2493</v>
      </c>
      <c r="P4682" s="13" t="str">
        <f>+IFERROR(VLOOKUP(Table32[[#This Row],[Código_parroquial]],Table5[[#All],[CÓDIGO PARROQUIA]:[CLASIFICACIÓN]],5,0),+IFERROR(VLOOKUP(CONCATENATE(Table32[[#This Row],[Código Cantón]],"50"),Table5[[#All],[CÓDIGO PARROQUIA]:[CLASIFICACIÓN]],5,0),""))</f>
        <v/>
      </c>
      <c r="Q4682" s="13" t="str">
        <f>+IFERROR(VLOOKUP(Table32[[#This Row],[Código Cantón]],Table4[[#All],[CÓDIGO CANTÓN]:[CLASIFICACIÓN]],6,0),"")</f>
        <v/>
      </c>
    </row>
    <row r="4683" spans="4:17" x14ac:dyDescent="0.3">
      <c r="D4683" s="12" t="s">
        <v>2482</v>
      </c>
      <c r="E4683" s="12" t="s">
        <v>282</v>
      </c>
      <c r="F4683" s="12" t="s">
        <v>304</v>
      </c>
      <c r="G4683" s="12" t="s">
        <v>303</v>
      </c>
      <c r="H4683" s="12" t="s">
        <v>1737</v>
      </c>
      <c r="I4683" s="12" t="s">
        <v>304</v>
      </c>
      <c r="J4683" s="12" t="s">
        <v>7548</v>
      </c>
      <c r="K4683" s="12" t="s">
        <v>20867</v>
      </c>
      <c r="L4683" s="12" t="s">
        <v>2483</v>
      </c>
      <c r="M4683" s="12" t="s">
        <v>20868</v>
      </c>
      <c r="N4683" s="12" t="s">
        <v>7987</v>
      </c>
      <c r="O4683" s="12" t="s">
        <v>20868</v>
      </c>
      <c r="P4683" s="13" t="str">
        <f>+IFERROR(VLOOKUP(Table32[[#This Row],[Código_parroquial]],Table5[[#All],[CÓDIGO PARROQUIA]:[CLASIFICACIÓN]],5,0),+IFERROR(VLOOKUP(CONCATENATE(Table32[[#This Row],[Código Cantón]],"50"),Table5[[#All],[CÓDIGO PARROQUIA]:[CLASIFICACIÓN]],5,0),""))</f>
        <v/>
      </c>
      <c r="Q4683" s="13" t="str">
        <f>+IFERROR(VLOOKUP(Table32[[#This Row],[Código Cantón]],Table4[[#All],[CÓDIGO CANTÓN]:[CLASIFICACIÓN]],6,0),"")</f>
        <v/>
      </c>
    </row>
    <row r="4684" spans="4:17" x14ac:dyDescent="0.3">
      <c r="D4684" s="12" t="s">
        <v>2482</v>
      </c>
      <c r="E4684" s="12" t="s">
        <v>282</v>
      </c>
      <c r="F4684" s="12" t="s">
        <v>304</v>
      </c>
      <c r="G4684" s="12" t="s">
        <v>303</v>
      </c>
      <c r="H4684" s="12" t="s">
        <v>1737</v>
      </c>
      <c r="I4684" s="12" t="s">
        <v>304</v>
      </c>
      <c r="J4684" s="12" t="s">
        <v>7548</v>
      </c>
      <c r="K4684" s="12" t="s">
        <v>20869</v>
      </c>
      <c r="L4684" s="12" t="s">
        <v>2483</v>
      </c>
      <c r="M4684" s="12" t="s">
        <v>9802</v>
      </c>
      <c r="N4684" s="12" t="s">
        <v>7987</v>
      </c>
      <c r="O4684" s="12" t="s">
        <v>20870</v>
      </c>
      <c r="P4684" s="13" t="str">
        <f>+IFERROR(VLOOKUP(Table32[[#This Row],[Código_parroquial]],Table5[[#All],[CÓDIGO PARROQUIA]:[CLASIFICACIÓN]],5,0),+IFERROR(VLOOKUP(CONCATENATE(Table32[[#This Row],[Código Cantón]],"50"),Table5[[#All],[CÓDIGO PARROQUIA]:[CLASIFICACIÓN]],5,0),""))</f>
        <v/>
      </c>
      <c r="Q4684" s="13" t="str">
        <f>+IFERROR(VLOOKUP(Table32[[#This Row],[Código Cantón]],Table4[[#All],[CÓDIGO CANTÓN]:[CLASIFICACIÓN]],6,0),"")</f>
        <v/>
      </c>
    </row>
    <row r="4685" spans="4:17" x14ac:dyDescent="0.3">
      <c r="D4685" s="12" t="s">
        <v>2482</v>
      </c>
      <c r="E4685" s="12" t="s">
        <v>282</v>
      </c>
      <c r="F4685" s="12" t="s">
        <v>304</v>
      </c>
      <c r="G4685" s="12" t="s">
        <v>303</v>
      </c>
      <c r="H4685" s="12" t="s">
        <v>1737</v>
      </c>
      <c r="I4685" s="12" t="s">
        <v>304</v>
      </c>
      <c r="J4685" s="12" t="s">
        <v>7548</v>
      </c>
      <c r="K4685" s="12" t="s">
        <v>20871</v>
      </c>
      <c r="L4685" s="12" t="s">
        <v>2483</v>
      </c>
      <c r="M4685" s="12" t="s">
        <v>20872</v>
      </c>
      <c r="N4685" s="12" t="s">
        <v>7987</v>
      </c>
      <c r="O4685" s="12" t="s">
        <v>20873</v>
      </c>
      <c r="P4685" s="13" t="str">
        <f>+IFERROR(VLOOKUP(Table32[[#This Row],[Código_parroquial]],Table5[[#All],[CÓDIGO PARROQUIA]:[CLASIFICACIÓN]],5,0),+IFERROR(VLOOKUP(CONCATENATE(Table32[[#This Row],[Código Cantón]],"50"),Table5[[#All],[CÓDIGO PARROQUIA]:[CLASIFICACIÓN]],5,0),""))</f>
        <v/>
      </c>
      <c r="Q4685" s="13" t="str">
        <f>+IFERROR(VLOOKUP(Table32[[#This Row],[Código Cantón]],Table4[[#All],[CÓDIGO CANTÓN]:[CLASIFICACIÓN]],6,0),"")</f>
        <v/>
      </c>
    </row>
    <row r="4686" spans="4:17" x14ac:dyDescent="0.3">
      <c r="D4686" s="12" t="s">
        <v>2482</v>
      </c>
      <c r="E4686" s="12" t="s">
        <v>282</v>
      </c>
      <c r="F4686" s="12" t="s">
        <v>304</v>
      </c>
      <c r="G4686" s="12" t="s">
        <v>303</v>
      </c>
      <c r="H4686" s="12" t="s">
        <v>1737</v>
      </c>
      <c r="I4686" s="12" t="s">
        <v>304</v>
      </c>
      <c r="J4686" s="12" t="s">
        <v>7548</v>
      </c>
      <c r="K4686" s="12" t="s">
        <v>20874</v>
      </c>
      <c r="L4686" s="12" t="s">
        <v>2483</v>
      </c>
      <c r="M4686" s="12" t="s">
        <v>13137</v>
      </c>
      <c r="N4686" s="12" t="s">
        <v>7987</v>
      </c>
      <c r="O4686" s="12" t="s">
        <v>20875</v>
      </c>
      <c r="P4686" s="13" t="str">
        <f>+IFERROR(VLOOKUP(Table32[[#This Row],[Código_parroquial]],Table5[[#All],[CÓDIGO PARROQUIA]:[CLASIFICACIÓN]],5,0),+IFERROR(VLOOKUP(CONCATENATE(Table32[[#This Row],[Código Cantón]],"50"),Table5[[#All],[CÓDIGO PARROQUIA]:[CLASIFICACIÓN]],5,0),""))</f>
        <v/>
      </c>
      <c r="Q4686" s="13" t="str">
        <f>+IFERROR(VLOOKUP(Table32[[#This Row],[Código Cantón]],Table4[[#All],[CÓDIGO CANTÓN]:[CLASIFICACIÓN]],6,0),"")</f>
        <v/>
      </c>
    </row>
    <row r="4687" spans="4:17" x14ac:dyDescent="0.3">
      <c r="D4687" s="12" t="s">
        <v>2482</v>
      </c>
      <c r="E4687" s="12" t="s">
        <v>282</v>
      </c>
      <c r="F4687" s="12" t="s">
        <v>304</v>
      </c>
      <c r="G4687" s="12" t="s">
        <v>303</v>
      </c>
      <c r="H4687" s="12" t="s">
        <v>1737</v>
      </c>
      <c r="I4687" s="12" t="s">
        <v>304</v>
      </c>
      <c r="J4687" s="12" t="s">
        <v>7548</v>
      </c>
      <c r="K4687" s="12" t="s">
        <v>20876</v>
      </c>
      <c r="L4687" s="12" t="s">
        <v>2483</v>
      </c>
      <c r="M4687" s="12" t="s">
        <v>20600</v>
      </c>
      <c r="N4687" s="12" t="s">
        <v>7980</v>
      </c>
      <c r="O4687" s="12" t="s">
        <v>20877</v>
      </c>
      <c r="P4687" s="13" t="str">
        <f>+IFERROR(VLOOKUP(Table32[[#This Row],[Código_parroquial]],Table5[[#All],[CÓDIGO PARROQUIA]:[CLASIFICACIÓN]],5,0),+IFERROR(VLOOKUP(CONCATENATE(Table32[[#This Row],[Código Cantón]],"50"),Table5[[#All],[CÓDIGO PARROQUIA]:[CLASIFICACIÓN]],5,0),""))</f>
        <v/>
      </c>
      <c r="Q4687" s="13" t="str">
        <f>+IFERROR(VLOOKUP(Table32[[#This Row],[Código Cantón]],Table4[[#All],[CÓDIGO CANTÓN]:[CLASIFICACIÓN]],6,0),"")</f>
        <v/>
      </c>
    </row>
    <row r="4688" spans="4:17" x14ac:dyDescent="0.3">
      <c r="D4688" s="12" t="s">
        <v>2482</v>
      </c>
      <c r="E4688" s="12" t="s">
        <v>282</v>
      </c>
      <c r="F4688" s="12" t="s">
        <v>304</v>
      </c>
      <c r="G4688" s="12" t="s">
        <v>303</v>
      </c>
      <c r="H4688" s="12" t="s">
        <v>1737</v>
      </c>
      <c r="I4688" s="12" t="s">
        <v>304</v>
      </c>
      <c r="J4688" s="12" t="s">
        <v>7548</v>
      </c>
      <c r="K4688" s="12" t="s">
        <v>20878</v>
      </c>
      <c r="L4688" s="12" t="s">
        <v>2483</v>
      </c>
      <c r="M4688" s="12" t="s">
        <v>10326</v>
      </c>
      <c r="N4688" s="12" t="s">
        <v>7987</v>
      </c>
      <c r="O4688" s="12" t="s">
        <v>48</v>
      </c>
      <c r="P4688" s="13" t="str">
        <f>+IFERROR(VLOOKUP(Table32[[#This Row],[Código_parroquial]],Table5[[#All],[CÓDIGO PARROQUIA]:[CLASIFICACIÓN]],5,0),+IFERROR(VLOOKUP(CONCATENATE(Table32[[#This Row],[Código Cantón]],"50"),Table5[[#All],[CÓDIGO PARROQUIA]:[CLASIFICACIÓN]],5,0),""))</f>
        <v/>
      </c>
      <c r="Q4688" s="13" t="str">
        <f>+IFERROR(VLOOKUP(Table32[[#This Row],[Código Cantón]],Table4[[#All],[CÓDIGO CANTÓN]:[CLASIFICACIÓN]],6,0),"")</f>
        <v/>
      </c>
    </row>
    <row r="4689" spans="4:17" x14ac:dyDescent="0.3">
      <c r="D4689" s="12" t="s">
        <v>2482</v>
      </c>
      <c r="E4689" s="12" t="s">
        <v>282</v>
      </c>
      <c r="F4689" s="12" t="s">
        <v>304</v>
      </c>
      <c r="G4689" s="12" t="s">
        <v>303</v>
      </c>
      <c r="H4689" s="12" t="s">
        <v>1737</v>
      </c>
      <c r="I4689" s="12" t="s">
        <v>304</v>
      </c>
      <c r="J4689" s="12" t="s">
        <v>7548</v>
      </c>
      <c r="K4689" s="12" t="s">
        <v>20879</v>
      </c>
      <c r="L4689" s="12" t="s">
        <v>2483</v>
      </c>
      <c r="M4689" s="12" t="s">
        <v>48</v>
      </c>
      <c r="N4689" s="12" t="s">
        <v>7987</v>
      </c>
      <c r="O4689" s="12" t="s">
        <v>48</v>
      </c>
      <c r="P4689" s="13" t="str">
        <f>+IFERROR(VLOOKUP(Table32[[#This Row],[Código_parroquial]],Table5[[#All],[CÓDIGO PARROQUIA]:[CLASIFICACIÓN]],5,0),+IFERROR(VLOOKUP(CONCATENATE(Table32[[#This Row],[Código Cantón]],"50"),Table5[[#All],[CÓDIGO PARROQUIA]:[CLASIFICACIÓN]],5,0),""))</f>
        <v/>
      </c>
      <c r="Q4689" s="13" t="str">
        <f>+IFERROR(VLOOKUP(Table32[[#This Row],[Código Cantón]],Table4[[#All],[CÓDIGO CANTÓN]:[CLASIFICACIÓN]],6,0),"")</f>
        <v/>
      </c>
    </row>
    <row r="4690" spans="4:17" x14ac:dyDescent="0.3">
      <c r="D4690" s="12" t="s">
        <v>2482</v>
      </c>
      <c r="E4690" s="12" t="s">
        <v>282</v>
      </c>
      <c r="F4690" s="12" t="s">
        <v>304</v>
      </c>
      <c r="G4690" s="12" t="s">
        <v>303</v>
      </c>
      <c r="H4690" s="12" t="s">
        <v>1737</v>
      </c>
      <c r="I4690" s="12" t="s">
        <v>304</v>
      </c>
      <c r="J4690" s="12" t="s">
        <v>7548</v>
      </c>
      <c r="K4690" s="12" t="s">
        <v>20880</v>
      </c>
      <c r="L4690" s="12" t="s">
        <v>2483</v>
      </c>
      <c r="M4690" s="12" t="s">
        <v>20881</v>
      </c>
      <c r="N4690" s="12" t="s">
        <v>7987</v>
      </c>
      <c r="O4690" s="12" t="s">
        <v>2708</v>
      </c>
      <c r="P4690" s="13" t="str">
        <f>+IFERROR(VLOOKUP(Table32[[#This Row],[Código_parroquial]],Table5[[#All],[CÓDIGO PARROQUIA]:[CLASIFICACIÓN]],5,0),+IFERROR(VLOOKUP(CONCATENATE(Table32[[#This Row],[Código Cantón]],"50"),Table5[[#All],[CÓDIGO PARROQUIA]:[CLASIFICACIÓN]],5,0),""))</f>
        <v/>
      </c>
      <c r="Q4690" s="13" t="str">
        <f>+IFERROR(VLOOKUP(Table32[[#This Row],[Código Cantón]],Table4[[#All],[CÓDIGO CANTÓN]:[CLASIFICACIÓN]],6,0),"")</f>
        <v/>
      </c>
    </row>
    <row r="4691" spans="4:17" x14ac:dyDescent="0.3">
      <c r="D4691" s="12" t="s">
        <v>2482</v>
      </c>
      <c r="E4691" s="12" t="s">
        <v>282</v>
      </c>
      <c r="F4691" s="12" t="s">
        <v>304</v>
      </c>
      <c r="G4691" s="12" t="s">
        <v>303</v>
      </c>
      <c r="H4691" s="12" t="s">
        <v>1737</v>
      </c>
      <c r="I4691" s="12" t="s">
        <v>304</v>
      </c>
      <c r="J4691" s="12" t="s">
        <v>7548</v>
      </c>
      <c r="K4691" s="12" t="s">
        <v>20882</v>
      </c>
      <c r="L4691" s="12" t="s">
        <v>2483</v>
      </c>
      <c r="M4691" s="12" t="s">
        <v>20883</v>
      </c>
      <c r="N4691" s="12" t="s">
        <v>7987</v>
      </c>
      <c r="O4691" s="12" t="s">
        <v>2710</v>
      </c>
      <c r="P4691" s="13" t="str">
        <f>+IFERROR(VLOOKUP(Table32[[#This Row],[Código_parroquial]],Table5[[#All],[CÓDIGO PARROQUIA]:[CLASIFICACIÓN]],5,0),+IFERROR(VLOOKUP(CONCATENATE(Table32[[#This Row],[Código Cantón]],"50"),Table5[[#All],[CÓDIGO PARROQUIA]:[CLASIFICACIÓN]],5,0),""))</f>
        <v/>
      </c>
      <c r="Q4691" s="13" t="str">
        <f>+IFERROR(VLOOKUP(Table32[[#This Row],[Código Cantón]],Table4[[#All],[CÓDIGO CANTÓN]:[CLASIFICACIÓN]],6,0),"")</f>
        <v/>
      </c>
    </row>
    <row r="4692" spans="4:17" x14ac:dyDescent="0.3">
      <c r="D4692" s="12" t="s">
        <v>2482</v>
      </c>
      <c r="E4692" s="12" t="s">
        <v>282</v>
      </c>
      <c r="F4692" s="12" t="s">
        <v>304</v>
      </c>
      <c r="G4692" s="12" t="s">
        <v>303</v>
      </c>
      <c r="H4692" s="12" t="s">
        <v>1737</v>
      </c>
      <c r="I4692" s="12" t="s">
        <v>304</v>
      </c>
      <c r="J4692" s="12" t="s">
        <v>7548</v>
      </c>
      <c r="K4692" s="12" t="s">
        <v>20884</v>
      </c>
      <c r="L4692" s="12" t="s">
        <v>2483</v>
      </c>
      <c r="M4692" s="12" t="s">
        <v>20885</v>
      </c>
      <c r="N4692" s="12" t="s">
        <v>7987</v>
      </c>
      <c r="O4692" s="12" t="s">
        <v>20885</v>
      </c>
      <c r="P4692" s="13" t="str">
        <f>+IFERROR(VLOOKUP(Table32[[#This Row],[Código_parroquial]],Table5[[#All],[CÓDIGO PARROQUIA]:[CLASIFICACIÓN]],5,0),+IFERROR(VLOOKUP(CONCATENATE(Table32[[#This Row],[Código Cantón]],"50"),Table5[[#All],[CÓDIGO PARROQUIA]:[CLASIFICACIÓN]],5,0),""))</f>
        <v/>
      </c>
      <c r="Q4692" s="13" t="str">
        <f>+IFERROR(VLOOKUP(Table32[[#This Row],[Código Cantón]],Table4[[#All],[CÓDIGO CANTÓN]:[CLASIFICACIÓN]],6,0),"")</f>
        <v/>
      </c>
    </row>
    <row r="4693" spans="4:17" x14ac:dyDescent="0.3">
      <c r="D4693" s="12" t="s">
        <v>2482</v>
      </c>
      <c r="E4693" s="12" t="s">
        <v>282</v>
      </c>
      <c r="F4693" s="12" t="s">
        <v>304</v>
      </c>
      <c r="G4693" s="12" t="s">
        <v>303</v>
      </c>
      <c r="H4693" s="12" t="s">
        <v>1737</v>
      </c>
      <c r="I4693" s="12" t="s">
        <v>304</v>
      </c>
      <c r="J4693" s="12" t="s">
        <v>7548</v>
      </c>
      <c r="K4693" s="12" t="s">
        <v>20886</v>
      </c>
      <c r="L4693" s="12" t="s">
        <v>2483</v>
      </c>
      <c r="M4693" s="12" t="s">
        <v>20887</v>
      </c>
      <c r="N4693" s="12" t="s">
        <v>7987</v>
      </c>
      <c r="O4693" s="12" t="s">
        <v>20888</v>
      </c>
      <c r="P4693" s="13" t="str">
        <f>+IFERROR(VLOOKUP(Table32[[#This Row],[Código_parroquial]],Table5[[#All],[CÓDIGO PARROQUIA]:[CLASIFICACIÓN]],5,0),+IFERROR(VLOOKUP(CONCATENATE(Table32[[#This Row],[Código Cantón]],"50"),Table5[[#All],[CÓDIGO PARROQUIA]:[CLASIFICACIÓN]],5,0),""))</f>
        <v/>
      </c>
      <c r="Q4693" s="13" t="str">
        <f>+IFERROR(VLOOKUP(Table32[[#This Row],[Código Cantón]],Table4[[#All],[CÓDIGO CANTÓN]:[CLASIFICACIÓN]],6,0),"")</f>
        <v/>
      </c>
    </row>
    <row r="4694" spans="4:17" x14ac:dyDescent="0.3">
      <c r="D4694" s="12" t="s">
        <v>2482</v>
      </c>
      <c r="E4694" s="12" t="s">
        <v>282</v>
      </c>
      <c r="F4694" s="12" t="s">
        <v>304</v>
      </c>
      <c r="G4694" s="12" t="s">
        <v>303</v>
      </c>
      <c r="H4694" s="12" t="s">
        <v>1737</v>
      </c>
      <c r="I4694" s="12" t="s">
        <v>304</v>
      </c>
      <c r="J4694" s="12" t="s">
        <v>7548</v>
      </c>
      <c r="K4694" s="12" t="s">
        <v>20889</v>
      </c>
      <c r="L4694" s="12" t="s">
        <v>2483</v>
      </c>
      <c r="M4694" s="12" t="s">
        <v>20890</v>
      </c>
      <c r="N4694" s="12" t="s">
        <v>7987</v>
      </c>
      <c r="O4694" s="12" t="s">
        <v>20890</v>
      </c>
      <c r="P4694" s="13" t="str">
        <f>+IFERROR(VLOOKUP(Table32[[#This Row],[Código_parroquial]],Table5[[#All],[CÓDIGO PARROQUIA]:[CLASIFICACIÓN]],5,0),+IFERROR(VLOOKUP(CONCATENATE(Table32[[#This Row],[Código Cantón]],"50"),Table5[[#All],[CÓDIGO PARROQUIA]:[CLASIFICACIÓN]],5,0),""))</f>
        <v/>
      </c>
      <c r="Q4694" s="13" t="str">
        <f>+IFERROR(VLOOKUP(Table32[[#This Row],[Código Cantón]],Table4[[#All],[CÓDIGO CANTÓN]:[CLASIFICACIÓN]],6,0),"")</f>
        <v/>
      </c>
    </row>
    <row r="4695" spans="4:17" x14ac:dyDescent="0.3">
      <c r="D4695" s="12" t="s">
        <v>2482</v>
      </c>
      <c r="E4695" s="12" t="s">
        <v>282</v>
      </c>
      <c r="F4695" s="12" t="s">
        <v>304</v>
      </c>
      <c r="G4695" s="12" t="s">
        <v>303</v>
      </c>
      <c r="H4695" s="12" t="s">
        <v>1737</v>
      </c>
      <c r="I4695" s="12" t="s">
        <v>304</v>
      </c>
      <c r="J4695" s="12" t="s">
        <v>7548</v>
      </c>
      <c r="K4695" s="12" t="s">
        <v>20891</v>
      </c>
      <c r="L4695" s="12" t="s">
        <v>2483</v>
      </c>
      <c r="M4695" s="12" t="s">
        <v>20892</v>
      </c>
      <c r="N4695" s="12" t="s">
        <v>7980</v>
      </c>
      <c r="O4695" s="12" t="s">
        <v>20893</v>
      </c>
      <c r="P4695" s="13" t="str">
        <f>+IFERROR(VLOOKUP(Table32[[#This Row],[Código_parroquial]],Table5[[#All],[CÓDIGO PARROQUIA]:[CLASIFICACIÓN]],5,0),+IFERROR(VLOOKUP(CONCATENATE(Table32[[#This Row],[Código Cantón]],"50"),Table5[[#All],[CÓDIGO PARROQUIA]:[CLASIFICACIÓN]],5,0),""))</f>
        <v/>
      </c>
      <c r="Q4695" s="13" t="str">
        <f>+IFERROR(VLOOKUP(Table32[[#This Row],[Código Cantón]],Table4[[#All],[CÓDIGO CANTÓN]:[CLASIFICACIÓN]],6,0),"")</f>
        <v/>
      </c>
    </row>
    <row r="4696" spans="4:17" x14ac:dyDescent="0.3">
      <c r="D4696" s="12" t="s">
        <v>2482</v>
      </c>
      <c r="E4696" s="12" t="s">
        <v>282</v>
      </c>
      <c r="F4696" s="12" t="s">
        <v>304</v>
      </c>
      <c r="G4696" s="12" t="s">
        <v>303</v>
      </c>
      <c r="H4696" s="12" t="s">
        <v>1737</v>
      </c>
      <c r="I4696" s="12" t="s">
        <v>304</v>
      </c>
      <c r="J4696" s="12" t="s">
        <v>7548</v>
      </c>
      <c r="K4696" s="12" t="s">
        <v>20894</v>
      </c>
      <c r="L4696" s="12" t="s">
        <v>2483</v>
      </c>
      <c r="M4696" s="12" t="s">
        <v>20895</v>
      </c>
      <c r="N4696" s="12" t="s">
        <v>7987</v>
      </c>
      <c r="O4696" s="12" t="s">
        <v>20896</v>
      </c>
      <c r="P4696" s="13" t="str">
        <f>+IFERROR(VLOOKUP(Table32[[#This Row],[Código_parroquial]],Table5[[#All],[CÓDIGO PARROQUIA]:[CLASIFICACIÓN]],5,0),+IFERROR(VLOOKUP(CONCATENATE(Table32[[#This Row],[Código Cantón]],"50"),Table5[[#All],[CÓDIGO PARROQUIA]:[CLASIFICACIÓN]],5,0),""))</f>
        <v/>
      </c>
      <c r="Q4696" s="13" t="str">
        <f>+IFERROR(VLOOKUP(Table32[[#This Row],[Código Cantón]],Table4[[#All],[CÓDIGO CANTÓN]:[CLASIFICACIÓN]],6,0),"")</f>
        <v/>
      </c>
    </row>
    <row r="4697" spans="4:17" x14ac:dyDescent="0.3">
      <c r="D4697" s="12" t="s">
        <v>2482</v>
      </c>
      <c r="E4697" s="12" t="s">
        <v>282</v>
      </c>
      <c r="F4697" s="12" t="s">
        <v>304</v>
      </c>
      <c r="G4697" s="12" t="s">
        <v>303</v>
      </c>
      <c r="H4697" s="12" t="s">
        <v>1737</v>
      </c>
      <c r="I4697" s="12" t="s">
        <v>304</v>
      </c>
      <c r="J4697" s="12" t="s">
        <v>7548</v>
      </c>
      <c r="K4697" s="12" t="s">
        <v>20897</v>
      </c>
      <c r="L4697" s="12" t="s">
        <v>2483</v>
      </c>
      <c r="M4697" s="12" t="s">
        <v>20898</v>
      </c>
      <c r="N4697" s="12" t="s">
        <v>7987</v>
      </c>
      <c r="O4697" s="12" t="s">
        <v>2707</v>
      </c>
      <c r="P4697" s="13" t="str">
        <f>+IFERROR(VLOOKUP(Table32[[#This Row],[Código_parroquial]],Table5[[#All],[CÓDIGO PARROQUIA]:[CLASIFICACIÓN]],5,0),+IFERROR(VLOOKUP(CONCATENATE(Table32[[#This Row],[Código Cantón]],"50"),Table5[[#All],[CÓDIGO PARROQUIA]:[CLASIFICACIÓN]],5,0),""))</f>
        <v/>
      </c>
      <c r="Q4697" s="13" t="str">
        <f>+IFERROR(VLOOKUP(Table32[[#This Row],[Código Cantón]],Table4[[#All],[CÓDIGO CANTÓN]:[CLASIFICACIÓN]],6,0),"")</f>
        <v/>
      </c>
    </row>
    <row r="4698" spans="4:17" x14ac:dyDescent="0.3">
      <c r="D4698" s="12" t="s">
        <v>2482</v>
      </c>
      <c r="E4698" s="12" t="s">
        <v>282</v>
      </c>
      <c r="F4698" s="12" t="s">
        <v>304</v>
      </c>
      <c r="G4698" s="12" t="s">
        <v>303</v>
      </c>
      <c r="H4698" s="12" t="s">
        <v>1737</v>
      </c>
      <c r="I4698" s="12" t="s">
        <v>304</v>
      </c>
      <c r="J4698" s="12" t="s">
        <v>7548</v>
      </c>
      <c r="K4698" s="12" t="s">
        <v>20899</v>
      </c>
      <c r="L4698" s="12" t="s">
        <v>2483</v>
      </c>
      <c r="M4698" s="12" t="s">
        <v>20900</v>
      </c>
      <c r="N4698" s="12" t="s">
        <v>7980</v>
      </c>
      <c r="O4698" s="12" t="s">
        <v>20901</v>
      </c>
      <c r="P4698" s="13" t="str">
        <f>+IFERROR(VLOOKUP(Table32[[#This Row],[Código_parroquial]],Table5[[#All],[CÓDIGO PARROQUIA]:[CLASIFICACIÓN]],5,0),+IFERROR(VLOOKUP(CONCATENATE(Table32[[#This Row],[Código Cantón]],"50"),Table5[[#All],[CÓDIGO PARROQUIA]:[CLASIFICACIÓN]],5,0),""))</f>
        <v/>
      </c>
      <c r="Q4698" s="13" t="str">
        <f>+IFERROR(VLOOKUP(Table32[[#This Row],[Código Cantón]],Table4[[#All],[CÓDIGO CANTÓN]:[CLASIFICACIÓN]],6,0),"")</f>
        <v/>
      </c>
    </row>
    <row r="4699" spans="4:17" x14ac:dyDescent="0.3">
      <c r="D4699" s="12" t="s">
        <v>2482</v>
      </c>
      <c r="E4699" s="12" t="s">
        <v>282</v>
      </c>
      <c r="F4699" s="12" t="s">
        <v>304</v>
      </c>
      <c r="G4699" s="12" t="s">
        <v>303</v>
      </c>
      <c r="H4699" s="12" t="s">
        <v>1737</v>
      </c>
      <c r="I4699" s="12" t="s">
        <v>304</v>
      </c>
      <c r="J4699" s="12" t="s">
        <v>7548</v>
      </c>
      <c r="K4699" s="12" t="s">
        <v>20902</v>
      </c>
      <c r="L4699" s="12" t="s">
        <v>2483</v>
      </c>
      <c r="M4699" s="12" t="s">
        <v>2643</v>
      </c>
      <c r="N4699" s="12" t="s">
        <v>7987</v>
      </c>
      <c r="O4699" s="12" t="s">
        <v>20903</v>
      </c>
      <c r="P4699" s="13" t="str">
        <f>+IFERROR(VLOOKUP(Table32[[#This Row],[Código_parroquial]],Table5[[#All],[CÓDIGO PARROQUIA]:[CLASIFICACIÓN]],5,0),+IFERROR(VLOOKUP(CONCATENATE(Table32[[#This Row],[Código Cantón]],"50"),Table5[[#All],[CÓDIGO PARROQUIA]:[CLASIFICACIÓN]],5,0),""))</f>
        <v/>
      </c>
      <c r="Q4699" s="13" t="str">
        <f>+IFERROR(VLOOKUP(Table32[[#This Row],[Código Cantón]],Table4[[#All],[CÓDIGO CANTÓN]:[CLASIFICACIÓN]],6,0),"")</f>
        <v/>
      </c>
    </row>
    <row r="4700" spans="4:17" x14ac:dyDescent="0.3">
      <c r="D4700" s="12" t="s">
        <v>2482</v>
      </c>
      <c r="E4700" s="12" t="s">
        <v>282</v>
      </c>
      <c r="F4700" s="12" t="s">
        <v>304</v>
      </c>
      <c r="G4700" s="12" t="s">
        <v>303</v>
      </c>
      <c r="H4700" s="12" t="s">
        <v>1737</v>
      </c>
      <c r="I4700" s="12" t="s">
        <v>304</v>
      </c>
      <c r="J4700" s="12" t="s">
        <v>7548</v>
      </c>
      <c r="K4700" s="12" t="s">
        <v>20904</v>
      </c>
      <c r="L4700" s="12" t="s">
        <v>2483</v>
      </c>
      <c r="M4700" s="12" t="s">
        <v>19087</v>
      </c>
      <c r="N4700" s="12" t="s">
        <v>7987</v>
      </c>
      <c r="O4700" s="12" t="s">
        <v>2711</v>
      </c>
      <c r="P4700" s="13" t="str">
        <f>+IFERROR(VLOOKUP(Table32[[#This Row],[Código_parroquial]],Table5[[#All],[CÓDIGO PARROQUIA]:[CLASIFICACIÓN]],5,0),+IFERROR(VLOOKUP(CONCATENATE(Table32[[#This Row],[Código Cantón]],"50"),Table5[[#All],[CÓDIGO PARROQUIA]:[CLASIFICACIÓN]],5,0),""))</f>
        <v/>
      </c>
      <c r="Q4700" s="13" t="str">
        <f>+IFERROR(VLOOKUP(Table32[[#This Row],[Código Cantón]],Table4[[#All],[CÓDIGO CANTÓN]:[CLASIFICACIÓN]],6,0),"")</f>
        <v/>
      </c>
    </row>
    <row r="4701" spans="4:17" x14ac:dyDescent="0.3">
      <c r="D4701" s="12" t="s">
        <v>2482</v>
      </c>
      <c r="E4701" s="12" t="s">
        <v>282</v>
      </c>
      <c r="F4701" s="12" t="s">
        <v>304</v>
      </c>
      <c r="G4701" s="12" t="s">
        <v>303</v>
      </c>
      <c r="H4701" s="12" t="s">
        <v>1737</v>
      </c>
      <c r="I4701" s="12" t="s">
        <v>304</v>
      </c>
      <c r="J4701" s="12" t="s">
        <v>7548</v>
      </c>
      <c r="K4701" s="12" t="s">
        <v>20905</v>
      </c>
      <c r="L4701" s="12" t="s">
        <v>2483</v>
      </c>
      <c r="M4701" s="12" t="s">
        <v>133</v>
      </c>
      <c r="N4701" s="12" t="s">
        <v>7987</v>
      </c>
      <c r="O4701" s="12" t="s">
        <v>133</v>
      </c>
      <c r="P4701" s="13" t="str">
        <f>+IFERROR(VLOOKUP(Table32[[#This Row],[Código_parroquial]],Table5[[#All],[CÓDIGO PARROQUIA]:[CLASIFICACIÓN]],5,0),+IFERROR(VLOOKUP(CONCATENATE(Table32[[#This Row],[Código Cantón]],"50"),Table5[[#All],[CÓDIGO PARROQUIA]:[CLASIFICACIÓN]],5,0),""))</f>
        <v/>
      </c>
      <c r="Q4701" s="13" t="str">
        <f>+IFERROR(VLOOKUP(Table32[[#This Row],[Código Cantón]],Table4[[#All],[CÓDIGO CANTÓN]:[CLASIFICACIÓN]],6,0),"")</f>
        <v/>
      </c>
    </row>
    <row r="4702" spans="4:17" x14ac:dyDescent="0.3">
      <c r="D4702" s="12" t="s">
        <v>2482</v>
      </c>
      <c r="E4702" s="12" t="s">
        <v>282</v>
      </c>
      <c r="F4702" s="12" t="s">
        <v>304</v>
      </c>
      <c r="G4702" s="12" t="s">
        <v>303</v>
      </c>
      <c r="H4702" s="12" t="s">
        <v>1737</v>
      </c>
      <c r="I4702" s="12" t="s">
        <v>304</v>
      </c>
      <c r="J4702" s="12" t="s">
        <v>7548</v>
      </c>
      <c r="K4702" s="12" t="s">
        <v>20906</v>
      </c>
      <c r="L4702" s="12" t="s">
        <v>2483</v>
      </c>
      <c r="M4702" s="12" t="s">
        <v>20907</v>
      </c>
      <c r="N4702" s="12" t="s">
        <v>7987</v>
      </c>
      <c r="O4702" s="12" t="s">
        <v>20908</v>
      </c>
      <c r="P4702" s="13" t="str">
        <f>+IFERROR(VLOOKUP(Table32[[#This Row],[Código_parroquial]],Table5[[#All],[CÓDIGO PARROQUIA]:[CLASIFICACIÓN]],5,0),+IFERROR(VLOOKUP(CONCATENATE(Table32[[#This Row],[Código Cantón]],"50"),Table5[[#All],[CÓDIGO PARROQUIA]:[CLASIFICACIÓN]],5,0),""))</f>
        <v/>
      </c>
      <c r="Q4702" s="13" t="str">
        <f>+IFERROR(VLOOKUP(Table32[[#This Row],[Código Cantón]],Table4[[#All],[CÓDIGO CANTÓN]:[CLASIFICACIÓN]],6,0),"")</f>
        <v/>
      </c>
    </row>
    <row r="4703" spans="4:17" x14ac:dyDescent="0.3">
      <c r="D4703" s="12" t="s">
        <v>2482</v>
      </c>
      <c r="E4703" s="12" t="s">
        <v>282</v>
      </c>
      <c r="F4703" s="12" t="s">
        <v>306</v>
      </c>
      <c r="G4703" s="12" t="s">
        <v>305</v>
      </c>
      <c r="H4703" s="12" t="s">
        <v>1738</v>
      </c>
      <c r="I4703" s="12" t="s">
        <v>306</v>
      </c>
      <c r="J4703" s="12" t="s">
        <v>7548</v>
      </c>
      <c r="K4703" s="12" t="s">
        <v>20909</v>
      </c>
      <c r="L4703" s="12" t="s">
        <v>2483</v>
      </c>
      <c r="M4703" s="12" t="s">
        <v>20910</v>
      </c>
      <c r="N4703" s="12" t="s">
        <v>7987</v>
      </c>
      <c r="O4703" s="12" t="s">
        <v>20911</v>
      </c>
      <c r="P4703" s="13" t="str">
        <f>+IFERROR(VLOOKUP(Table32[[#This Row],[Código_parroquial]],Table5[[#All],[CÓDIGO PARROQUIA]:[CLASIFICACIÓN]],5,0),+IFERROR(VLOOKUP(CONCATENATE(Table32[[#This Row],[Código Cantón]],"50"),Table5[[#All],[CÓDIGO PARROQUIA]:[CLASIFICACIÓN]],5,0),""))</f>
        <v/>
      </c>
      <c r="Q4703" s="13" t="str">
        <f>+IFERROR(VLOOKUP(Table32[[#This Row],[Código Cantón]],Table4[[#All],[CÓDIGO CANTÓN]:[CLASIFICACIÓN]],6,0),"")</f>
        <v/>
      </c>
    </row>
    <row r="4704" spans="4:17" x14ac:dyDescent="0.3">
      <c r="D4704" s="12" t="s">
        <v>2482</v>
      </c>
      <c r="E4704" s="12" t="s">
        <v>282</v>
      </c>
      <c r="F4704" s="12" t="s">
        <v>306</v>
      </c>
      <c r="G4704" s="12" t="s">
        <v>305</v>
      </c>
      <c r="H4704" s="12" t="s">
        <v>1738</v>
      </c>
      <c r="I4704" s="12" t="s">
        <v>306</v>
      </c>
      <c r="J4704" s="12" t="s">
        <v>7548</v>
      </c>
      <c r="K4704" s="12" t="s">
        <v>20912</v>
      </c>
      <c r="L4704" s="12" t="s">
        <v>2483</v>
      </c>
      <c r="M4704" s="12" t="s">
        <v>20913</v>
      </c>
      <c r="N4704" s="12" t="s">
        <v>7987</v>
      </c>
      <c r="O4704" s="12" t="s">
        <v>20914</v>
      </c>
      <c r="P4704" s="13" t="str">
        <f>+IFERROR(VLOOKUP(Table32[[#This Row],[Código_parroquial]],Table5[[#All],[CÓDIGO PARROQUIA]:[CLASIFICACIÓN]],5,0),+IFERROR(VLOOKUP(CONCATENATE(Table32[[#This Row],[Código Cantón]],"50"),Table5[[#All],[CÓDIGO PARROQUIA]:[CLASIFICACIÓN]],5,0),""))</f>
        <v/>
      </c>
      <c r="Q4704" s="13" t="str">
        <f>+IFERROR(VLOOKUP(Table32[[#This Row],[Código Cantón]],Table4[[#All],[CÓDIGO CANTÓN]:[CLASIFICACIÓN]],6,0),"")</f>
        <v/>
      </c>
    </row>
    <row r="4705" spans="4:17" x14ac:dyDescent="0.3">
      <c r="D4705" s="12" t="s">
        <v>2482</v>
      </c>
      <c r="E4705" s="12" t="s">
        <v>282</v>
      </c>
      <c r="F4705" s="12" t="s">
        <v>306</v>
      </c>
      <c r="G4705" s="12" t="s">
        <v>305</v>
      </c>
      <c r="H4705" s="12" t="s">
        <v>2712</v>
      </c>
      <c r="I4705" s="12" t="s">
        <v>2713</v>
      </c>
      <c r="J4705" s="12" t="s">
        <v>7548</v>
      </c>
      <c r="K4705" s="12" t="s">
        <v>20915</v>
      </c>
      <c r="L4705" s="12" t="s">
        <v>2483</v>
      </c>
      <c r="M4705" s="12" t="s">
        <v>20916</v>
      </c>
      <c r="N4705" s="12" t="s">
        <v>7987</v>
      </c>
      <c r="O4705" s="12" t="s">
        <v>20917</v>
      </c>
      <c r="P4705" s="13" t="str">
        <f>+IFERROR(VLOOKUP(Table32[[#This Row],[Código_parroquial]],Table5[[#All],[CÓDIGO PARROQUIA]:[CLASIFICACIÓN]],5,0),+IFERROR(VLOOKUP(CONCATENATE(Table32[[#This Row],[Código Cantón]],"50"),Table5[[#All],[CÓDIGO PARROQUIA]:[CLASIFICACIÓN]],5,0),""))</f>
        <v/>
      </c>
      <c r="Q4705" s="13" t="str">
        <f>+IFERROR(VLOOKUP(Table32[[#This Row],[Código Cantón]],Table4[[#All],[CÓDIGO CANTÓN]:[CLASIFICACIÓN]],6,0),"")</f>
        <v/>
      </c>
    </row>
    <row r="4706" spans="4:17" x14ac:dyDescent="0.3">
      <c r="D4706" s="12" t="s">
        <v>2482</v>
      </c>
      <c r="E4706" s="12" t="s">
        <v>282</v>
      </c>
      <c r="F4706" s="12" t="s">
        <v>306</v>
      </c>
      <c r="G4706" s="12" t="s">
        <v>305</v>
      </c>
      <c r="H4706" s="12" t="s">
        <v>1739</v>
      </c>
      <c r="I4706" s="12" t="s">
        <v>1740</v>
      </c>
      <c r="J4706" s="12" t="s">
        <v>7548</v>
      </c>
      <c r="K4706" s="12" t="s">
        <v>20918</v>
      </c>
      <c r="L4706" s="12" t="s">
        <v>2483</v>
      </c>
      <c r="M4706" s="12" t="s">
        <v>20919</v>
      </c>
      <c r="N4706" s="12" t="s">
        <v>7987</v>
      </c>
      <c r="O4706" s="12" t="s">
        <v>1740</v>
      </c>
      <c r="P4706" s="13" t="str">
        <f>+IFERROR(VLOOKUP(Table32[[#This Row],[Código_parroquial]],Table5[[#All],[CÓDIGO PARROQUIA]:[CLASIFICACIÓN]],5,0),+IFERROR(VLOOKUP(CONCATENATE(Table32[[#This Row],[Código Cantón]],"50"),Table5[[#All],[CÓDIGO PARROQUIA]:[CLASIFICACIÓN]],5,0),""))</f>
        <v/>
      </c>
      <c r="Q4706" s="13" t="str">
        <f>+IFERROR(VLOOKUP(Table32[[#This Row],[Código Cantón]],Table4[[#All],[CÓDIGO CANTÓN]:[CLASIFICACIÓN]],6,0),"")</f>
        <v/>
      </c>
    </row>
    <row r="4707" spans="4:17" x14ac:dyDescent="0.3">
      <c r="D4707" s="12" t="s">
        <v>2482</v>
      </c>
      <c r="E4707" s="12" t="s">
        <v>282</v>
      </c>
      <c r="F4707" s="12" t="s">
        <v>306</v>
      </c>
      <c r="G4707" s="12" t="s">
        <v>305</v>
      </c>
      <c r="H4707" s="12" t="s">
        <v>1744</v>
      </c>
      <c r="I4707" s="12" t="s">
        <v>1366</v>
      </c>
      <c r="J4707" s="12" t="s">
        <v>7550</v>
      </c>
      <c r="K4707" s="12" t="s">
        <v>20920</v>
      </c>
      <c r="L4707" s="12" t="s">
        <v>2483</v>
      </c>
      <c r="M4707" s="12" t="s">
        <v>20921</v>
      </c>
      <c r="N4707" s="12" t="s">
        <v>7980</v>
      </c>
      <c r="O4707" s="12" t="s">
        <v>20922</v>
      </c>
      <c r="P4707" s="13" t="str">
        <f>+IFERROR(VLOOKUP(Table32[[#This Row],[Código_parroquial]],Table5[[#All],[CÓDIGO PARROQUIA]:[CLASIFICACIÓN]],5,0),+IFERROR(VLOOKUP(CONCATENATE(Table32[[#This Row],[Código Cantón]],"50"),Table5[[#All],[CÓDIGO PARROQUIA]:[CLASIFICACIÓN]],5,0),""))</f>
        <v/>
      </c>
      <c r="Q4707" s="13" t="str">
        <f>+IFERROR(VLOOKUP(Table32[[#This Row],[Código Cantón]],Table4[[#All],[CÓDIGO CANTÓN]:[CLASIFICACIÓN]],6,0),"")</f>
        <v/>
      </c>
    </row>
    <row r="4708" spans="4:17" x14ac:dyDescent="0.3">
      <c r="D4708" s="12" t="s">
        <v>2482</v>
      </c>
      <c r="E4708" s="12" t="s">
        <v>282</v>
      </c>
      <c r="F4708" s="12" t="s">
        <v>306</v>
      </c>
      <c r="G4708" s="12" t="s">
        <v>305</v>
      </c>
      <c r="H4708" s="12" t="s">
        <v>1744</v>
      </c>
      <c r="I4708" s="12" t="s">
        <v>1366</v>
      </c>
      <c r="J4708" s="12" t="s">
        <v>7550</v>
      </c>
      <c r="K4708" s="12" t="s">
        <v>20923</v>
      </c>
      <c r="L4708" s="12" t="s">
        <v>2483</v>
      </c>
      <c r="M4708" s="12" t="s">
        <v>20924</v>
      </c>
      <c r="N4708" s="12" t="s">
        <v>7987</v>
      </c>
      <c r="O4708" s="12" t="s">
        <v>20925</v>
      </c>
      <c r="P4708" s="13" t="str">
        <f>+IFERROR(VLOOKUP(Table32[[#This Row],[Código_parroquial]],Table5[[#All],[CÓDIGO PARROQUIA]:[CLASIFICACIÓN]],5,0),+IFERROR(VLOOKUP(CONCATENATE(Table32[[#This Row],[Código Cantón]],"50"),Table5[[#All],[CÓDIGO PARROQUIA]:[CLASIFICACIÓN]],5,0),""))</f>
        <v/>
      </c>
      <c r="Q4708" s="13" t="str">
        <f>+IFERROR(VLOOKUP(Table32[[#This Row],[Código Cantón]],Table4[[#All],[CÓDIGO CANTÓN]:[CLASIFICACIÓN]],6,0),"")</f>
        <v/>
      </c>
    </row>
    <row r="4709" spans="4:17" x14ac:dyDescent="0.3">
      <c r="D4709" s="12" t="s">
        <v>2482</v>
      </c>
      <c r="E4709" s="12" t="s">
        <v>282</v>
      </c>
      <c r="F4709" s="12" t="s">
        <v>306</v>
      </c>
      <c r="G4709" s="12" t="s">
        <v>305</v>
      </c>
      <c r="H4709" s="12" t="s">
        <v>1739</v>
      </c>
      <c r="I4709" s="12" t="s">
        <v>1740</v>
      </c>
      <c r="J4709" s="12" t="s">
        <v>7548</v>
      </c>
      <c r="K4709" s="12" t="s">
        <v>20926</v>
      </c>
      <c r="L4709" s="12" t="s">
        <v>2483</v>
      </c>
      <c r="M4709" s="12" t="s">
        <v>20927</v>
      </c>
      <c r="N4709" s="12" t="s">
        <v>7987</v>
      </c>
      <c r="O4709" s="12" t="s">
        <v>20928</v>
      </c>
      <c r="P4709" s="13" t="str">
        <f>+IFERROR(VLOOKUP(Table32[[#This Row],[Código_parroquial]],Table5[[#All],[CÓDIGO PARROQUIA]:[CLASIFICACIÓN]],5,0),+IFERROR(VLOOKUP(CONCATENATE(Table32[[#This Row],[Código Cantón]],"50"),Table5[[#All],[CÓDIGO PARROQUIA]:[CLASIFICACIÓN]],5,0),""))</f>
        <v/>
      </c>
      <c r="Q4709" s="13" t="str">
        <f>+IFERROR(VLOOKUP(Table32[[#This Row],[Código Cantón]],Table4[[#All],[CÓDIGO CANTÓN]:[CLASIFICACIÓN]],6,0),"")</f>
        <v/>
      </c>
    </row>
    <row r="4710" spans="4:17" x14ac:dyDescent="0.3">
      <c r="D4710" s="12" t="s">
        <v>2482</v>
      </c>
      <c r="E4710" s="12" t="s">
        <v>282</v>
      </c>
      <c r="F4710" s="12" t="s">
        <v>306</v>
      </c>
      <c r="G4710" s="12" t="s">
        <v>305</v>
      </c>
      <c r="H4710" s="12" t="s">
        <v>1738</v>
      </c>
      <c r="I4710" s="12" t="s">
        <v>306</v>
      </c>
      <c r="J4710" s="12" t="s">
        <v>7548</v>
      </c>
      <c r="K4710" s="12" t="s">
        <v>20929</v>
      </c>
      <c r="L4710" s="12" t="s">
        <v>2483</v>
      </c>
      <c r="M4710" s="12" t="s">
        <v>20930</v>
      </c>
      <c r="N4710" s="12" t="s">
        <v>7980</v>
      </c>
      <c r="O4710" s="12" t="s">
        <v>20931</v>
      </c>
      <c r="P4710" s="13" t="str">
        <f>+IFERROR(VLOOKUP(Table32[[#This Row],[Código_parroquial]],Table5[[#All],[CÓDIGO PARROQUIA]:[CLASIFICACIÓN]],5,0),+IFERROR(VLOOKUP(CONCATENATE(Table32[[#This Row],[Código Cantón]],"50"),Table5[[#All],[CÓDIGO PARROQUIA]:[CLASIFICACIÓN]],5,0),""))</f>
        <v/>
      </c>
      <c r="Q4710" s="13" t="str">
        <f>+IFERROR(VLOOKUP(Table32[[#This Row],[Código Cantón]],Table4[[#All],[CÓDIGO CANTÓN]:[CLASIFICACIÓN]],6,0),"")</f>
        <v/>
      </c>
    </row>
    <row r="4711" spans="4:17" x14ac:dyDescent="0.3">
      <c r="D4711" s="12" t="s">
        <v>2482</v>
      </c>
      <c r="E4711" s="12" t="s">
        <v>282</v>
      </c>
      <c r="F4711" s="12" t="s">
        <v>306</v>
      </c>
      <c r="G4711" s="12" t="s">
        <v>305</v>
      </c>
      <c r="H4711" s="12" t="s">
        <v>1744</v>
      </c>
      <c r="I4711" s="12" t="s">
        <v>1366</v>
      </c>
      <c r="J4711" s="12" t="s">
        <v>7550</v>
      </c>
      <c r="K4711" s="12" t="s">
        <v>20932</v>
      </c>
      <c r="L4711" s="12" t="s">
        <v>2483</v>
      </c>
      <c r="M4711" s="12" t="s">
        <v>20933</v>
      </c>
      <c r="N4711" s="12" t="s">
        <v>7987</v>
      </c>
      <c r="O4711" s="12" t="s">
        <v>20934</v>
      </c>
      <c r="P4711" s="13" t="str">
        <f>+IFERROR(VLOOKUP(Table32[[#This Row],[Código_parroquial]],Table5[[#All],[CÓDIGO PARROQUIA]:[CLASIFICACIÓN]],5,0),+IFERROR(VLOOKUP(CONCATENATE(Table32[[#This Row],[Código Cantón]],"50"),Table5[[#All],[CÓDIGO PARROQUIA]:[CLASIFICACIÓN]],5,0),""))</f>
        <v/>
      </c>
      <c r="Q4711" s="13" t="str">
        <f>+IFERROR(VLOOKUP(Table32[[#This Row],[Código Cantón]],Table4[[#All],[CÓDIGO CANTÓN]:[CLASIFICACIÓN]],6,0),"")</f>
        <v/>
      </c>
    </row>
    <row r="4712" spans="4:17" x14ac:dyDescent="0.3">
      <c r="D4712" s="12" t="s">
        <v>2482</v>
      </c>
      <c r="E4712" s="12" t="s">
        <v>282</v>
      </c>
      <c r="F4712" s="12" t="s">
        <v>306</v>
      </c>
      <c r="G4712" s="12" t="s">
        <v>305</v>
      </c>
      <c r="H4712" s="12" t="s">
        <v>1742</v>
      </c>
      <c r="I4712" s="12" t="s">
        <v>7853</v>
      </c>
      <c r="J4712" s="12" t="s">
        <v>7550</v>
      </c>
      <c r="K4712" s="12" t="s">
        <v>20935</v>
      </c>
      <c r="L4712" s="12" t="s">
        <v>2483</v>
      </c>
      <c r="M4712" s="12" t="s">
        <v>20936</v>
      </c>
      <c r="N4712" s="12" t="s">
        <v>7987</v>
      </c>
      <c r="O4712" s="12" t="s">
        <v>2502</v>
      </c>
      <c r="P4712" s="13" t="str">
        <f>+IFERROR(VLOOKUP(Table32[[#This Row],[Código_parroquial]],Table5[[#All],[CÓDIGO PARROQUIA]:[CLASIFICACIÓN]],5,0),+IFERROR(VLOOKUP(CONCATENATE(Table32[[#This Row],[Código Cantón]],"50"),Table5[[#All],[CÓDIGO PARROQUIA]:[CLASIFICACIÓN]],5,0),""))</f>
        <v/>
      </c>
      <c r="Q4712" s="13" t="str">
        <f>+IFERROR(VLOOKUP(Table32[[#This Row],[Código Cantón]],Table4[[#All],[CÓDIGO CANTÓN]:[CLASIFICACIÓN]],6,0),"")</f>
        <v/>
      </c>
    </row>
    <row r="4713" spans="4:17" x14ac:dyDescent="0.3">
      <c r="D4713" s="12" t="s">
        <v>2482</v>
      </c>
      <c r="E4713" s="12" t="s">
        <v>282</v>
      </c>
      <c r="F4713" s="12" t="s">
        <v>306</v>
      </c>
      <c r="G4713" s="12" t="s">
        <v>305</v>
      </c>
      <c r="H4713" s="12" t="s">
        <v>1741</v>
      </c>
      <c r="I4713" s="12" t="s">
        <v>1195</v>
      </c>
      <c r="J4713" s="12" t="s">
        <v>7550</v>
      </c>
      <c r="K4713" s="12" t="s">
        <v>20937</v>
      </c>
      <c r="L4713" s="12" t="s">
        <v>2483</v>
      </c>
      <c r="M4713" s="12" t="s">
        <v>20938</v>
      </c>
      <c r="N4713" s="12" t="s">
        <v>7987</v>
      </c>
      <c r="O4713" s="12" t="s">
        <v>20939</v>
      </c>
      <c r="P4713" s="13" t="str">
        <f>+IFERROR(VLOOKUP(Table32[[#This Row],[Código_parroquial]],Table5[[#All],[CÓDIGO PARROQUIA]:[CLASIFICACIÓN]],5,0),+IFERROR(VLOOKUP(CONCATENATE(Table32[[#This Row],[Código Cantón]],"50"),Table5[[#All],[CÓDIGO PARROQUIA]:[CLASIFICACIÓN]],5,0),""))</f>
        <v/>
      </c>
      <c r="Q4713" s="13" t="str">
        <f>+IFERROR(VLOOKUP(Table32[[#This Row],[Código Cantón]],Table4[[#All],[CÓDIGO CANTÓN]:[CLASIFICACIÓN]],6,0),"")</f>
        <v/>
      </c>
    </row>
    <row r="4714" spans="4:17" x14ac:dyDescent="0.3">
      <c r="D4714" s="12" t="s">
        <v>2482</v>
      </c>
      <c r="E4714" s="12" t="s">
        <v>282</v>
      </c>
      <c r="F4714" s="12" t="s">
        <v>306</v>
      </c>
      <c r="G4714" s="12" t="s">
        <v>305</v>
      </c>
      <c r="H4714" s="12" t="s">
        <v>1743</v>
      </c>
      <c r="I4714" s="12" t="s">
        <v>2581</v>
      </c>
      <c r="J4714" s="12" t="s">
        <v>7550</v>
      </c>
      <c r="K4714" s="12" t="s">
        <v>20940</v>
      </c>
      <c r="L4714" s="12" t="s">
        <v>2483</v>
      </c>
      <c r="M4714" s="12" t="s">
        <v>20941</v>
      </c>
      <c r="N4714" s="12" t="s">
        <v>7987</v>
      </c>
      <c r="O4714" s="12" t="s">
        <v>607</v>
      </c>
      <c r="P4714" s="13" t="str">
        <f>+IFERROR(VLOOKUP(Table32[[#This Row],[Código_parroquial]],Table5[[#All],[CÓDIGO PARROQUIA]:[CLASIFICACIÓN]],5,0),+IFERROR(VLOOKUP(CONCATENATE(Table32[[#This Row],[Código Cantón]],"50"),Table5[[#All],[CÓDIGO PARROQUIA]:[CLASIFICACIÓN]],5,0),""))</f>
        <v/>
      </c>
      <c r="Q4714" s="13" t="str">
        <f>+IFERROR(VLOOKUP(Table32[[#This Row],[Código Cantón]],Table4[[#All],[CÓDIGO CANTÓN]:[CLASIFICACIÓN]],6,0),"")</f>
        <v/>
      </c>
    </row>
    <row r="4715" spans="4:17" x14ac:dyDescent="0.3">
      <c r="D4715" s="12" t="s">
        <v>2482</v>
      </c>
      <c r="E4715" s="12" t="s">
        <v>282</v>
      </c>
      <c r="F4715" s="12" t="s">
        <v>306</v>
      </c>
      <c r="G4715" s="12" t="s">
        <v>305</v>
      </c>
      <c r="H4715" s="12" t="s">
        <v>1742</v>
      </c>
      <c r="I4715" s="12" t="s">
        <v>7853</v>
      </c>
      <c r="J4715" s="12" t="s">
        <v>7550</v>
      </c>
      <c r="K4715" s="12" t="s">
        <v>20942</v>
      </c>
      <c r="L4715" s="12" t="s">
        <v>2483</v>
      </c>
      <c r="M4715" s="12" t="s">
        <v>20943</v>
      </c>
      <c r="N4715" s="12" t="s">
        <v>7987</v>
      </c>
      <c r="O4715" s="12" t="s">
        <v>2502</v>
      </c>
      <c r="P4715" s="13" t="str">
        <f>+IFERROR(VLOOKUP(Table32[[#This Row],[Código_parroquial]],Table5[[#All],[CÓDIGO PARROQUIA]:[CLASIFICACIÓN]],5,0),+IFERROR(VLOOKUP(CONCATENATE(Table32[[#This Row],[Código Cantón]],"50"),Table5[[#All],[CÓDIGO PARROQUIA]:[CLASIFICACIÓN]],5,0),""))</f>
        <v/>
      </c>
      <c r="Q4715" s="13" t="str">
        <f>+IFERROR(VLOOKUP(Table32[[#This Row],[Código Cantón]],Table4[[#All],[CÓDIGO CANTÓN]:[CLASIFICACIÓN]],6,0),"")</f>
        <v/>
      </c>
    </row>
    <row r="4716" spans="4:17" x14ac:dyDescent="0.3">
      <c r="D4716" s="12" t="s">
        <v>2482</v>
      </c>
      <c r="E4716" s="12" t="s">
        <v>282</v>
      </c>
      <c r="F4716" s="12" t="s">
        <v>306</v>
      </c>
      <c r="G4716" s="12" t="s">
        <v>305</v>
      </c>
      <c r="H4716" s="12" t="s">
        <v>1738</v>
      </c>
      <c r="I4716" s="12" t="s">
        <v>306</v>
      </c>
      <c r="J4716" s="12" t="s">
        <v>7548</v>
      </c>
      <c r="K4716" s="12" t="s">
        <v>20944</v>
      </c>
      <c r="L4716" s="12" t="s">
        <v>2483</v>
      </c>
      <c r="M4716" s="12" t="s">
        <v>20945</v>
      </c>
      <c r="N4716" s="12" t="s">
        <v>7987</v>
      </c>
      <c r="O4716" s="12" t="s">
        <v>20946</v>
      </c>
      <c r="P4716" s="13" t="str">
        <f>+IFERROR(VLOOKUP(Table32[[#This Row],[Código_parroquial]],Table5[[#All],[CÓDIGO PARROQUIA]:[CLASIFICACIÓN]],5,0),+IFERROR(VLOOKUP(CONCATENATE(Table32[[#This Row],[Código Cantón]],"50"),Table5[[#All],[CÓDIGO PARROQUIA]:[CLASIFICACIÓN]],5,0),""))</f>
        <v/>
      </c>
      <c r="Q4716" s="13" t="str">
        <f>+IFERROR(VLOOKUP(Table32[[#This Row],[Código Cantón]],Table4[[#All],[CÓDIGO CANTÓN]:[CLASIFICACIÓN]],6,0),"")</f>
        <v/>
      </c>
    </row>
    <row r="4717" spans="4:17" x14ac:dyDescent="0.3">
      <c r="D4717" s="12" t="s">
        <v>2482</v>
      </c>
      <c r="E4717" s="12" t="s">
        <v>282</v>
      </c>
      <c r="F4717" s="12" t="s">
        <v>306</v>
      </c>
      <c r="G4717" s="12" t="s">
        <v>305</v>
      </c>
      <c r="H4717" s="12" t="s">
        <v>1738</v>
      </c>
      <c r="I4717" s="12" t="s">
        <v>306</v>
      </c>
      <c r="J4717" s="12" t="s">
        <v>7548</v>
      </c>
      <c r="K4717" s="12" t="s">
        <v>20947</v>
      </c>
      <c r="L4717" s="12" t="s">
        <v>2483</v>
      </c>
      <c r="M4717" s="12" t="s">
        <v>20948</v>
      </c>
      <c r="N4717" s="12" t="s">
        <v>7980</v>
      </c>
      <c r="O4717" s="12" t="s">
        <v>20949</v>
      </c>
      <c r="P4717" s="13" t="str">
        <f>+IFERROR(VLOOKUP(Table32[[#This Row],[Código_parroquial]],Table5[[#All],[CÓDIGO PARROQUIA]:[CLASIFICACIÓN]],5,0),+IFERROR(VLOOKUP(CONCATENATE(Table32[[#This Row],[Código Cantón]],"50"),Table5[[#All],[CÓDIGO PARROQUIA]:[CLASIFICACIÓN]],5,0),""))</f>
        <v/>
      </c>
      <c r="Q4717" s="13" t="str">
        <f>+IFERROR(VLOOKUP(Table32[[#This Row],[Código Cantón]],Table4[[#All],[CÓDIGO CANTÓN]:[CLASIFICACIÓN]],6,0),"")</f>
        <v/>
      </c>
    </row>
    <row r="4718" spans="4:17" x14ac:dyDescent="0.3">
      <c r="D4718" s="12" t="s">
        <v>2482</v>
      </c>
      <c r="E4718" s="12" t="s">
        <v>282</v>
      </c>
      <c r="F4718" s="12" t="s">
        <v>306</v>
      </c>
      <c r="G4718" s="12" t="s">
        <v>305</v>
      </c>
      <c r="H4718" s="12" t="s">
        <v>1741</v>
      </c>
      <c r="I4718" s="12" t="s">
        <v>1195</v>
      </c>
      <c r="J4718" s="12" t="s">
        <v>7550</v>
      </c>
      <c r="K4718" s="12" t="s">
        <v>20950</v>
      </c>
      <c r="L4718" s="12" t="s">
        <v>2483</v>
      </c>
      <c r="M4718" s="12" t="s">
        <v>20951</v>
      </c>
      <c r="N4718" s="12" t="s">
        <v>7980</v>
      </c>
      <c r="O4718" s="12" t="s">
        <v>20952</v>
      </c>
      <c r="P4718" s="13" t="str">
        <f>+IFERROR(VLOOKUP(Table32[[#This Row],[Código_parroquial]],Table5[[#All],[CÓDIGO PARROQUIA]:[CLASIFICACIÓN]],5,0),+IFERROR(VLOOKUP(CONCATENATE(Table32[[#This Row],[Código Cantón]],"50"),Table5[[#All],[CÓDIGO PARROQUIA]:[CLASIFICACIÓN]],5,0),""))</f>
        <v/>
      </c>
      <c r="Q4718" s="13" t="str">
        <f>+IFERROR(VLOOKUP(Table32[[#This Row],[Código Cantón]],Table4[[#All],[CÓDIGO CANTÓN]:[CLASIFICACIÓN]],6,0),"")</f>
        <v/>
      </c>
    </row>
    <row r="4719" spans="4:17" x14ac:dyDescent="0.3">
      <c r="D4719" s="12" t="s">
        <v>2482</v>
      </c>
      <c r="E4719" s="12" t="s">
        <v>282</v>
      </c>
      <c r="F4719" s="12" t="s">
        <v>306</v>
      </c>
      <c r="G4719" s="12" t="s">
        <v>305</v>
      </c>
      <c r="H4719" s="12" t="s">
        <v>1741</v>
      </c>
      <c r="I4719" s="12" t="s">
        <v>1195</v>
      </c>
      <c r="J4719" s="12" t="s">
        <v>7550</v>
      </c>
      <c r="K4719" s="12" t="s">
        <v>20953</v>
      </c>
      <c r="L4719" s="12" t="s">
        <v>2483</v>
      </c>
      <c r="M4719" s="12" t="s">
        <v>20954</v>
      </c>
      <c r="N4719" s="12" t="s">
        <v>7987</v>
      </c>
      <c r="O4719" s="12" t="s">
        <v>20955</v>
      </c>
      <c r="P4719" s="13" t="str">
        <f>+IFERROR(VLOOKUP(Table32[[#This Row],[Código_parroquial]],Table5[[#All],[CÓDIGO PARROQUIA]:[CLASIFICACIÓN]],5,0),+IFERROR(VLOOKUP(CONCATENATE(Table32[[#This Row],[Código Cantón]],"50"),Table5[[#All],[CÓDIGO PARROQUIA]:[CLASIFICACIÓN]],5,0),""))</f>
        <v/>
      </c>
      <c r="Q4719" s="13" t="str">
        <f>+IFERROR(VLOOKUP(Table32[[#This Row],[Código Cantón]],Table4[[#All],[CÓDIGO CANTÓN]:[CLASIFICACIÓN]],6,0),"")</f>
        <v/>
      </c>
    </row>
    <row r="4720" spans="4:17" x14ac:dyDescent="0.3">
      <c r="D4720" s="12" t="s">
        <v>2482</v>
      </c>
      <c r="E4720" s="12" t="s">
        <v>282</v>
      </c>
      <c r="F4720" s="12" t="s">
        <v>306</v>
      </c>
      <c r="G4720" s="12" t="s">
        <v>305</v>
      </c>
      <c r="H4720" s="12" t="s">
        <v>1744</v>
      </c>
      <c r="I4720" s="12" t="s">
        <v>1366</v>
      </c>
      <c r="J4720" s="12" t="s">
        <v>7550</v>
      </c>
      <c r="K4720" s="12" t="s">
        <v>20956</v>
      </c>
      <c r="L4720" s="12" t="s">
        <v>2483</v>
      </c>
      <c r="M4720" s="12" t="s">
        <v>20957</v>
      </c>
      <c r="N4720" s="12" t="s">
        <v>7987</v>
      </c>
      <c r="O4720" s="12" t="s">
        <v>20958</v>
      </c>
      <c r="P4720" s="13" t="str">
        <f>+IFERROR(VLOOKUP(Table32[[#This Row],[Código_parroquial]],Table5[[#All],[CÓDIGO PARROQUIA]:[CLASIFICACIÓN]],5,0),+IFERROR(VLOOKUP(CONCATENATE(Table32[[#This Row],[Código Cantón]],"50"),Table5[[#All],[CÓDIGO PARROQUIA]:[CLASIFICACIÓN]],5,0),""))</f>
        <v/>
      </c>
      <c r="Q4720" s="13" t="str">
        <f>+IFERROR(VLOOKUP(Table32[[#This Row],[Código Cantón]],Table4[[#All],[CÓDIGO CANTÓN]:[CLASIFICACIÓN]],6,0),"")</f>
        <v/>
      </c>
    </row>
    <row r="4721" spans="4:17" x14ac:dyDescent="0.3">
      <c r="D4721" s="12" t="s">
        <v>2482</v>
      </c>
      <c r="E4721" s="12" t="s">
        <v>282</v>
      </c>
      <c r="F4721" s="12" t="s">
        <v>306</v>
      </c>
      <c r="G4721" s="12" t="s">
        <v>305</v>
      </c>
      <c r="H4721" s="12" t="s">
        <v>1743</v>
      </c>
      <c r="I4721" s="12" t="s">
        <v>2581</v>
      </c>
      <c r="J4721" s="12" t="s">
        <v>7550</v>
      </c>
      <c r="K4721" s="12" t="s">
        <v>20959</v>
      </c>
      <c r="L4721" s="12" t="s">
        <v>2483</v>
      </c>
      <c r="M4721" s="12" t="s">
        <v>20960</v>
      </c>
      <c r="N4721" s="12" t="s">
        <v>7987</v>
      </c>
      <c r="O4721" s="12" t="s">
        <v>20961</v>
      </c>
      <c r="P4721" s="13" t="str">
        <f>+IFERROR(VLOOKUP(Table32[[#This Row],[Código_parroquial]],Table5[[#All],[CÓDIGO PARROQUIA]:[CLASIFICACIÓN]],5,0),+IFERROR(VLOOKUP(CONCATENATE(Table32[[#This Row],[Código Cantón]],"50"),Table5[[#All],[CÓDIGO PARROQUIA]:[CLASIFICACIÓN]],5,0),""))</f>
        <v/>
      </c>
      <c r="Q4721" s="13" t="str">
        <f>+IFERROR(VLOOKUP(Table32[[#This Row],[Código Cantón]],Table4[[#All],[CÓDIGO CANTÓN]:[CLASIFICACIÓN]],6,0),"")</f>
        <v/>
      </c>
    </row>
    <row r="4722" spans="4:17" x14ac:dyDescent="0.3">
      <c r="D4722" s="12" t="s">
        <v>2482</v>
      </c>
      <c r="E4722" s="12" t="s">
        <v>282</v>
      </c>
      <c r="F4722" s="12" t="s">
        <v>306</v>
      </c>
      <c r="G4722" s="12" t="s">
        <v>305</v>
      </c>
      <c r="H4722" s="12" t="s">
        <v>1744</v>
      </c>
      <c r="I4722" s="12" t="s">
        <v>1366</v>
      </c>
      <c r="J4722" s="12" t="s">
        <v>7550</v>
      </c>
      <c r="K4722" s="12" t="s">
        <v>20962</v>
      </c>
      <c r="L4722" s="12" t="s">
        <v>2483</v>
      </c>
      <c r="M4722" s="12" t="s">
        <v>20963</v>
      </c>
      <c r="N4722" s="12" t="s">
        <v>7987</v>
      </c>
      <c r="O4722" s="12" t="s">
        <v>1651</v>
      </c>
      <c r="P4722" s="13" t="str">
        <f>+IFERROR(VLOOKUP(Table32[[#This Row],[Código_parroquial]],Table5[[#All],[CÓDIGO PARROQUIA]:[CLASIFICACIÓN]],5,0),+IFERROR(VLOOKUP(CONCATENATE(Table32[[#This Row],[Código Cantón]],"50"),Table5[[#All],[CÓDIGO PARROQUIA]:[CLASIFICACIÓN]],5,0),""))</f>
        <v/>
      </c>
      <c r="Q4722" s="13" t="str">
        <f>+IFERROR(VLOOKUP(Table32[[#This Row],[Código Cantón]],Table4[[#All],[CÓDIGO CANTÓN]:[CLASIFICACIÓN]],6,0),"")</f>
        <v/>
      </c>
    </row>
    <row r="4723" spans="4:17" x14ac:dyDescent="0.3">
      <c r="D4723" s="12" t="s">
        <v>2482</v>
      </c>
      <c r="E4723" s="12" t="s">
        <v>282</v>
      </c>
      <c r="F4723" s="12" t="s">
        <v>306</v>
      </c>
      <c r="G4723" s="12" t="s">
        <v>305</v>
      </c>
      <c r="H4723" s="12" t="s">
        <v>1739</v>
      </c>
      <c r="I4723" s="12" t="s">
        <v>1740</v>
      </c>
      <c r="J4723" s="12" t="s">
        <v>7548</v>
      </c>
      <c r="K4723" s="12" t="s">
        <v>20964</v>
      </c>
      <c r="L4723" s="12" t="s">
        <v>2483</v>
      </c>
      <c r="M4723" s="12" t="s">
        <v>20965</v>
      </c>
      <c r="N4723" s="12" t="s">
        <v>7980</v>
      </c>
      <c r="O4723" s="12" t="s">
        <v>20966</v>
      </c>
      <c r="P4723" s="13" t="str">
        <f>+IFERROR(VLOOKUP(Table32[[#This Row],[Código_parroquial]],Table5[[#All],[CÓDIGO PARROQUIA]:[CLASIFICACIÓN]],5,0),+IFERROR(VLOOKUP(CONCATENATE(Table32[[#This Row],[Código Cantón]],"50"),Table5[[#All],[CÓDIGO PARROQUIA]:[CLASIFICACIÓN]],5,0),""))</f>
        <v/>
      </c>
      <c r="Q4723" s="13" t="str">
        <f>+IFERROR(VLOOKUP(Table32[[#This Row],[Código Cantón]],Table4[[#All],[CÓDIGO CANTÓN]:[CLASIFICACIÓN]],6,0),"")</f>
        <v/>
      </c>
    </row>
    <row r="4724" spans="4:17" x14ac:dyDescent="0.3">
      <c r="D4724" s="12" t="s">
        <v>2482</v>
      </c>
      <c r="E4724" s="12" t="s">
        <v>282</v>
      </c>
      <c r="F4724" s="12" t="s">
        <v>306</v>
      </c>
      <c r="G4724" s="12" t="s">
        <v>305</v>
      </c>
      <c r="H4724" s="12" t="s">
        <v>1738</v>
      </c>
      <c r="I4724" s="12" t="s">
        <v>306</v>
      </c>
      <c r="J4724" s="12" t="s">
        <v>7548</v>
      </c>
      <c r="K4724" s="12" t="s">
        <v>20967</v>
      </c>
      <c r="L4724" s="12" t="s">
        <v>2483</v>
      </c>
      <c r="M4724" s="12" t="s">
        <v>20968</v>
      </c>
      <c r="N4724" s="12" t="s">
        <v>7987</v>
      </c>
      <c r="O4724" s="12" t="s">
        <v>20969</v>
      </c>
      <c r="P4724" s="13" t="str">
        <f>+IFERROR(VLOOKUP(Table32[[#This Row],[Código_parroquial]],Table5[[#All],[CÓDIGO PARROQUIA]:[CLASIFICACIÓN]],5,0),+IFERROR(VLOOKUP(CONCATENATE(Table32[[#This Row],[Código Cantón]],"50"),Table5[[#All],[CÓDIGO PARROQUIA]:[CLASIFICACIÓN]],5,0),""))</f>
        <v/>
      </c>
      <c r="Q4724" s="13" t="str">
        <f>+IFERROR(VLOOKUP(Table32[[#This Row],[Código Cantón]],Table4[[#All],[CÓDIGO CANTÓN]:[CLASIFICACIÓN]],6,0),"")</f>
        <v/>
      </c>
    </row>
    <row r="4725" spans="4:17" x14ac:dyDescent="0.3">
      <c r="D4725" s="12" t="s">
        <v>2482</v>
      </c>
      <c r="E4725" s="12" t="s">
        <v>282</v>
      </c>
      <c r="F4725" s="12" t="s">
        <v>306</v>
      </c>
      <c r="G4725" s="12" t="s">
        <v>305</v>
      </c>
      <c r="H4725" s="12" t="s">
        <v>1738</v>
      </c>
      <c r="I4725" s="12" t="s">
        <v>306</v>
      </c>
      <c r="J4725" s="12" t="s">
        <v>7548</v>
      </c>
      <c r="K4725" s="12" t="s">
        <v>20970</v>
      </c>
      <c r="L4725" s="12" t="s">
        <v>2483</v>
      </c>
      <c r="M4725" s="12" t="s">
        <v>20971</v>
      </c>
      <c r="N4725" s="12" t="s">
        <v>7987</v>
      </c>
      <c r="O4725" s="12" t="s">
        <v>20972</v>
      </c>
      <c r="P4725" s="13" t="str">
        <f>+IFERROR(VLOOKUP(Table32[[#This Row],[Código_parroquial]],Table5[[#All],[CÓDIGO PARROQUIA]:[CLASIFICACIÓN]],5,0),+IFERROR(VLOOKUP(CONCATENATE(Table32[[#This Row],[Código Cantón]],"50"),Table5[[#All],[CÓDIGO PARROQUIA]:[CLASIFICACIÓN]],5,0),""))</f>
        <v/>
      </c>
      <c r="Q4725" s="13" t="str">
        <f>+IFERROR(VLOOKUP(Table32[[#This Row],[Código Cantón]],Table4[[#All],[CÓDIGO CANTÓN]:[CLASIFICACIÓN]],6,0),"")</f>
        <v/>
      </c>
    </row>
    <row r="4726" spans="4:17" x14ac:dyDescent="0.3">
      <c r="D4726" s="12" t="s">
        <v>2482</v>
      </c>
      <c r="E4726" s="12" t="s">
        <v>282</v>
      </c>
      <c r="F4726" s="12" t="s">
        <v>306</v>
      </c>
      <c r="G4726" s="12" t="s">
        <v>305</v>
      </c>
      <c r="H4726" s="12" t="s">
        <v>1738</v>
      </c>
      <c r="I4726" s="12" t="s">
        <v>306</v>
      </c>
      <c r="J4726" s="12" t="s">
        <v>7548</v>
      </c>
      <c r="K4726" s="12" t="s">
        <v>20973</v>
      </c>
      <c r="L4726" s="12" t="s">
        <v>2483</v>
      </c>
      <c r="M4726" s="12" t="s">
        <v>20974</v>
      </c>
      <c r="N4726" s="12" t="s">
        <v>7987</v>
      </c>
      <c r="O4726" s="12" t="s">
        <v>20975</v>
      </c>
      <c r="P4726" s="13" t="str">
        <f>+IFERROR(VLOOKUP(Table32[[#This Row],[Código_parroquial]],Table5[[#All],[CÓDIGO PARROQUIA]:[CLASIFICACIÓN]],5,0),+IFERROR(VLOOKUP(CONCATENATE(Table32[[#This Row],[Código Cantón]],"50"),Table5[[#All],[CÓDIGO PARROQUIA]:[CLASIFICACIÓN]],5,0),""))</f>
        <v/>
      </c>
      <c r="Q4726" s="13" t="str">
        <f>+IFERROR(VLOOKUP(Table32[[#This Row],[Código Cantón]],Table4[[#All],[CÓDIGO CANTÓN]:[CLASIFICACIÓN]],6,0),"")</f>
        <v/>
      </c>
    </row>
    <row r="4727" spans="4:17" x14ac:dyDescent="0.3">
      <c r="D4727" s="12" t="s">
        <v>2482</v>
      </c>
      <c r="E4727" s="12" t="s">
        <v>282</v>
      </c>
      <c r="F4727" s="12" t="s">
        <v>306</v>
      </c>
      <c r="G4727" s="12" t="s">
        <v>305</v>
      </c>
      <c r="H4727" s="12" t="s">
        <v>1738</v>
      </c>
      <c r="I4727" s="12" t="s">
        <v>306</v>
      </c>
      <c r="J4727" s="12" t="s">
        <v>7548</v>
      </c>
      <c r="K4727" s="12" t="s">
        <v>20976</v>
      </c>
      <c r="L4727" s="12" t="s">
        <v>2483</v>
      </c>
      <c r="M4727" s="12" t="s">
        <v>20977</v>
      </c>
      <c r="N4727" s="12" t="s">
        <v>7987</v>
      </c>
      <c r="O4727" s="12" t="s">
        <v>20978</v>
      </c>
      <c r="P4727" s="13" t="str">
        <f>+IFERROR(VLOOKUP(Table32[[#This Row],[Código_parroquial]],Table5[[#All],[CÓDIGO PARROQUIA]:[CLASIFICACIÓN]],5,0),+IFERROR(VLOOKUP(CONCATENATE(Table32[[#This Row],[Código Cantón]],"50"),Table5[[#All],[CÓDIGO PARROQUIA]:[CLASIFICACIÓN]],5,0),""))</f>
        <v/>
      </c>
      <c r="Q4727" s="13" t="str">
        <f>+IFERROR(VLOOKUP(Table32[[#This Row],[Código Cantón]],Table4[[#All],[CÓDIGO CANTÓN]:[CLASIFICACIÓN]],6,0),"")</f>
        <v/>
      </c>
    </row>
    <row r="4728" spans="4:17" x14ac:dyDescent="0.3">
      <c r="D4728" s="12" t="s">
        <v>2482</v>
      </c>
      <c r="E4728" s="12" t="s">
        <v>282</v>
      </c>
      <c r="F4728" s="12" t="s">
        <v>306</v>
      </c>
      <c r="G4728" s="12" t="s">
        <v>305</v>
      </c>
      <c r="H4728" s="12" t="s">
        <v>1744</v>
      </c>
      <c r="I4728" s="12" t="s">
        <v>1366</v>
      </c>
      <c r="J4728" s="12" t="s">
        <v>7550</v>
      </c>
      <c r="K4728" s="12" t="s">
        <v>20979</v>
      </c>
      <c r="L4728" s="12" t="s">
        <v>2483</v>
      </c>
      <c r="M4728" s="12" t="s">
        <v>20980</v>
      </c>
      <c r="N4728" s="12" t="s">
        <v>7987</v>
      </c>
      <c r="O4728" s="12" t="s">
        <v>20981</v>
      </c>
      <c r="P4728" s="13" t="str">
        <f>+IFERROR(VLOOKUP(Table32[[#This Row],[Código_parroquial]],Table5[[#All],[CÓDIGO PARROQUIA]:[CLASIFICACIÓN]],5,0),+IFERROR(VLOOKUP(CONCATENATE(Table32[[#This Row],[Código Cantón]],"50"),Table5[[#All],[CÓDIGO PARROQUIA]:[CLASIFICACIÓN]],5,0),""))</f>
        <v/>
      </c>
      <c r="Q4728" s="13" t="str">
        <f>+IFERROR(VLOOKUP(Table32[[#This Row],[Código Cantón]],Table4[[#All],[CÓDIGO CANTÓN]:[CLASIFICACIÓN]],6,0),"")</f>
        <v/>
      </c>
    </row>
    <row r="4729" spans="4:17" x14ac:dyDescent="0.3">
      <c r="D4729" s="12" t="s">
        <v>2482</v>
      </c>
      <c r="E4729" s="12" t="s">
        <v>282</v>
      </c>
      <c r="F4729" s="12" t="s">
        <v>306</v>
      </c>
      <c r="G4729" s="12" t="s">
        <v>305</v>
      </c>
      <c r="H4729" s="12" t="s">
        <v>1742</v>
      </c>
      <c r="I4729" s="12" t="s">
        <v>7853</v>
      </c>
      <c r="J4729" s="12" t="s">
        <v>7550</v>
      </c>
      <c r="K4729" s="12" t="s">
        <v>20982</v>
      </c>
      <c r="L4729" s="12" t="s">
        <v>2483</v>
      </c>
      <c r="M4729" s="12" t="s">
        <v>20983</v>
      </c>
      <c r="N4729" s="12" t="s">
        <v>7987</v>
      </c>
      <c r="O4729" s="12" t="s">
        <v>20984</v>
      </c>
      <c r="P4729" s="13" t="str">
        <f>+IFERROR(VLOOKUP(Table32[[#This Row],[Código_parroquial]],Table5[[#All],[CÓDIGO PARROQUIA]:[CLASIFICACIÓN]],5,0),+IFERROR(VLOOKUP(CONCATENATE(Table32[[#This Row],[Código Cantón]],"50"),Table5[[#All],[CÓDIGO PARROQUIA]:[CLASIFICACIÓN]],5,0),""))</f>
        <v/>
      </c>
      <c r="Q4729" s="13" t="str">
        <f>+IFERROR(VLOOKUP(Table32[[#This Row],[Código Cantón]],Table4[[#All],[CÓDIGO CANTÓN]:[CLASIFICACIÓN]],6,0),"")</f>
        <v/>
      </c>
    </row>
    <row r="4730" spans="4:17" x14ac:dyDescent="0.3">
      <c r="D4730" s="12" t="s">
        <v>2482</v>
      </c>
      <c r="E4730" s="12" t="s">
        <v>282</v>
      </c>
      <c r="F4730" s="12" t="s">
        <v>306</v>
      </c>
      <c r="G4730" s="12" t="s">
        <v>305</v>
      </c>
      <c r="H4730" s="12" t="s">
        <v>1741</v>
      </c>
      <c r="I4730" s="12" t="s">
        <v>1195</v>
      </c>
      <c r="J4730" s="12" t="s">
        <v>7550</v>
      </c>
      <c r="K4730" s="12" t="s">
        <v>20985</v>
      </c>
      <c r="L4730" s="12" t="s">
        <v>2483</v>
      </c>
      <c r="M4730" s="12" t="s">
        <v>20986</v>
      </c>
      <c r="N4730" s="12" t="s">
        <v>7987</v>
      </c>
      <c r="O4730" s="12" t="s">
        <v>20987</v>
      </c>
      <c r="P4730" s="13" t="str">
        <f>+IFERROR(VLOOKUP(Table32[[#This Row],[Código_parroquial]],Table5[[#All],[CÓDIGO PARROQUIA]:[CLASIFICACIÓN]],5,0),+IFERROR(VLOOKUP(CONCATENATE(Table32[[#This Row],[Código Cantón]],"50"),Table5[[#All],[CÓDIGO PARROQUIA]:[CLASIFICACIÓN]],5,0),""))</f>
        <v/>
      </c>
      <c r="Q4730" s="13" t="str">
        <f>+IFERROR(VLOOKUP(Table32[[#This Row],[Código Cantón]],Table4[[#All],[CÓDIGO CANTÓN]:[CLASIFICACIÓN]],6,0),"")</f>
        <v/>
      </c>
    </row>
    <row r="4731" spans="4:17" x14ac:dyDescent="0.3">
      <c r="D4731" s="12" t="s">
        <v>2482</v>
      </c>
      <c r="E4731" s="12" t="s">
        <v>282</v>
      </c>
      <c r="F4731" s="12" t="s">
        <v>306</v>
      </c>
      <c r="G4731" s="12" t="s">
        <v>305</v>
      </c>
      <c r="H4731" s="12" t="s">
        <v>1743</v>
      </c>
      <c r="I4731" s="12" t="s">
        <v>2581</v>
      </c>
      <c r="J4731" s="12" t="s">
        <v>7550</v>
      </c>
      <c r="K4731" s="12" t="s">
        <v>20988</v>
      </c>
      <c r="L4731" s="12" t="s">
        <v>2483</v>
      </c>
      <c r="M4731" s="12" t="s">
        <v>20989</v>
      </c>
      <c r="N4731" s="12" t="s">
        <v>7980</v>
      </c>
      <c r="O4731" s="12" t="s">
        <v>20990</v>
      </c>
      <c r="P4731" s="13" t="str">
        <f>+IFERROR(VLOOKUP(Table32[[#This Row],[Código_parroquial]],Table5[[#All],[CÓDIGO PARROQUIA]:[CLASIFICACIÓN]],5,0),+IFERROR(VLOOKUP(CONCATENATE(Table32[[#This Row],[Código Cantón]],"50"),Table5[[#All],[CÓDIGO PARROQUIA]:[CLASIFICACIÓN]],5,0),""))</f>
        <v/>
      </c>
      <c r="Q4731" s="13" t="str">
        <f>+IFERROR(VLOOKUP(Table32[[#This Row],[Código Cantón]],Table4[[#All],[CÓDIGO CANTÓN]:[CLASIFICACIÓN]],6,0),"")</f>
        <v/>
      </c>
    </row>
    <row r="4732" spans="4:17" x14ac:dyDescent="0.3">
      <c r="D4732" s="12" t="s">
        <v>2482</v>
      </c>
      <c r="E4732" s="12" t="s">
        <v>282</v>
      </c>
      <c r="F4732" s="12" t="s">
        <v>306</v>
      </c>
      <c r="G4732" s="12" t="s">
        <v>305</v>
      </c>
      <c r="H4732" s="12" t="s">
        <v>1743</v>
      </c>
      <c r="I4732" s="12" t="s">
        <v>2581</v>
      </c>
      <c r="J4732" s="12" t="s">
        <v>7550</v>
      </c>
      <c r="K4732" s="12" t="s">
        <v>20991</v>
      </c>
      <c r="L4732" s="12" t="s">
        <v>2483</v>
      </c>
      <c r="M4732" s="12" t="s">
        <v>20992</v>
      </c>
      <c r="N4732" s="12" t="s">
        <v>7987</v>
      </c>
      <c r="O4732" s="12" t="s">
        <v>20993</v>
      </c>
      <c r="P4732" s="13" t="str">
        <f>+IFERROR(VLOOKUP(Table32[[#This Row],[Código_parroquial]],Table5[[#All],[CÓDIGO PARROQUIA]:[CLASIFICACIÓN]],5,0),+IFERROR(VLOOKUP(CONCATENATE(Table32[[#This Row],[Código Cantón]],"50"),Table5[[#All],[CÓDIGO PARROQUIA]:[CLASIFICACIÓN]],5,0),""))</f>
        <v/>
      </c>
      <c r="Q4732" s="13" t="str">
        <f>+IFERROR(VLOOKUP(Table32[[#This Row],[Código Cantón]],Table4[[#All],[CÓDIGO CANTÓN]:[CLASIFICACIÓN]],6,0),"")</f>
        <v/>
      </c>
    </row>
    <row r="4733" spans="4:17" x14ac:dyDescent="0.3">
      <c r="D4733" s="12" t="s">
        <v>2482</v>
      </c>
      <c r="E4733" s="12" t="s">
        <v>282</v>
      </c>
      <c r="F4733" s="12" t="s">
        <v>306</v>
      </c>
      <c r="G4733" s="12" t="s">
        <v>305</v>
      </c>
      <c r="H4733" s="12" t="s">
        <v>1738</v>
      </c>
      <c r="I4733" s="12" t="s">
        <v>306</v>
      </c>
      <c r="J4733" s="12" t="s">
        <v>7548</v>
      </c>
      <c r="K4733" s="12" t="s">
        <v>20994</v>
      </c>
      <c r="L4733" s="12" t="s">
        <v>2483</v>
      </c>
      <c r="M4733" s="12" t="s">
        <v>20995</v>
      </c>
      <c r="N4733" s="12" t="s">
        <v>7987</v>
      </c>
      <c r="O4733" s="12" t="s">
        <v>20996</v>
      </c>
      <c r="P4733" s="13" t="str">
        <f>+IFERROR(VLOOKUP(Table32[[#This Row],[Código_parroquial]],Table5[[#All],[CÓDIGO PARROQUIA]:[CLASIFICACIÓN]],5,0),+IFERROR(VLOOKUP(CONCATENATE(Table32[[#This Row],[Código Cantón]],"50"),Table5[[#All],[CÓDIGO PARROQUIA]:[CLASIFICACIÓN]],5,0),""))</f>
        <v/>
      </c>
      <c r="Q4733" s="13" t="str">
        <f>+IFERROR(VLOOKUP(Table32[[#This Row],[Código Cantón]],Table4[[#All],[CÓDIGO CANTÓN]:[CLASIFICACIÓN]],6,0),"")</f>
        <v/>
      </c>
    </row>
    <row r="4734" spans="4:17" x14ac:dyDescent="0.3">
      <c r="D4734" s="12" t="s">
        <v>2482</v>
      </c>
      <c r="E4734" s="12" t="s">
        <v>282</v>
      </c>
      <c r="F4734" s="12" t="s">
        <v>306</v>
      </c>
      <c r="G4734" s="12" t="s">
        <v>305</v>
      </c>
      <c r="H4734" s="12" t="s">
        <v>1744</v>
      </c>
      <c r="I4734" s="12" t="s">
        <v>1366</v>
      </c>
      <c r="J4734" s="12" t="s">
        <v>7550</v>
      </c>
      <c r="K4734" s="12" t="s">
        <v>20997</v>
      </c>
      <c r="L4734" s="12" t="s">
        <v>2483</v>
      </c>
      <c r="M4734" s="12" t="s">
        <v>20998</v>
      </c>
      <c r="N4734" s="12" t="s">
        <v>7987</v>
      </c>
      <c r="O4734" s="12" t="s">
        <v>2694</v>
      </c>
      <c r="P4734" s="13" t="str">
        <f>+IFERROR(VLOOKUP(Table32[[#This Row],[Código_parroquial]],Table5[[#All],[CÓDIGO PARROQUIA]:[CLASIFICACIÓN]],5,0),+IFERROR(VLOOKUP(CONCATENATE(Table32[[#This Row],[Código Cantón]],"50"),Table5[[#All],[CÓDIGO PARROQUIA]:[CLASIFICACIÓN]],5,0),""))</f>
        <v/>
      </c>
      <c r="Q4734" s="13" t="str">
        <f>+IFERROR(VLOOKUP(Table32[[#This Row],[Código Cantón]],Table4[[#All],[CÓDIGO CANTÓN]:[CLASIFICACIÓN]],6,0),"")</f>
        <v/>
      </c>
    </row>
    <row r="4735" spans="4:17" x14ac:dyDescent="0.3">
      <c r="D4735" s="12" t="s">
        <v>2482</v>
      </c>
      <c r="E4735" s="12" t="s">
        <v>282</v>
      </c>
      <c r="F4735" s="12" t="s">
        <v>306</v>
      </c>
      <c r="G4735" s="12" t="s">
        <v>305</v>
      </c>
      <c r="H4735" s="12" t="s">
        <v>1743</v>
      </c>
      <c r="I4735" s="12" t="s">
        <v>2581</v>
      </c>
      <c r="J4735" s="12" t="s">
        <v>7550</v>
      </c>
      <c r="K4735" s="12" t="s">
        <v>20999</v>
      </c>
      <c r="L4735" s="12" t="s">
        <v>2483</v>
      </c>
      <c r="M4735" s="12" t="s">
        <v>21000</v>
      </c>
      <c r="N4735" s="12" t="s">
        <v>7987</v>
      </c>
      <c r="O4735" s="12" t="s">
        <v>21001</v>
      </c>
      <c r="P4735" s="13" t="str">
        <f>+IFERROR(VLOOKUP(Table32[[#This Row],[Código_parroquial]],Table5[[#All],[CÓDIGO PARROQUIA]:[CLASIFICACIÓN]],5,0),+IFERROR(VLOOKUP(CONCATENATE(Table32[[#This Row],[Código Cantón]],"50"),Table5[[#All],[CÓDIGO PARROQUIA]:[CLASIFICACIÓN]],5,0),""))</f>
        <v/>
      </c>
      <c r="Q4735" s="13" t="str">
        <f>+IFERROR(VLOOKUP(Table32[[#This Row],[Código Cantón]],Table4[[#All],[CÓDIGO CANTÓN]:[CLASIFICACIÓN]],6,0),"")</f>
        <v/>
      </c>
    </row>
    <row r="4736" spans="4:17" x14ac:dyDescent="0.3">
      <c r="D4736" s="12" t="s">
        <v>2482</v>
      </c>
      <c r="E4736" s="12" t="s">
        <v>282</v>
      </c>
      <c r="F4736" s="12" t="s">
        <v>306</v>
      </c>
      <c r="G4736" s="12" t="s">
        <v>305</v>
      </c>
      <c r="H4736" s="12" t="s">
        <v>1738</v>
      </c>
      <c r="I4736" s="12" t="s">
        <v>306</v>
      </c>
      <c r="J4736" s="12" t="s">
        <v>7548</v>
      </c>
      <c r="K4736" s="12" t="s">
        <v>21002</v>
      </c>
      <c r="L4736" s="12" t="s">
        <v>2483</v>
      </c>
      <c r="M4736" s="12" t="s">
        <v>21003</v>
      </c>
      <c r="N4736" s="12" t="s">
        <v>7987</v>
      </c>
      <c r="O4736" s="12" t="s">
        <v>21004</v>
      </c>
      <c r="P4736" s="13" t="str">
        <f>+IFERROR(VLOOKUP(Table32[[#This Row],[Código_parroquial]],Table5[[#All],[CÓDIGO PARROQUIA]:[CLASIFICACIÓN]],5,0),+IFERROR(VLOOKUP(CONCATENATE(Table32[[#This Row],[Código Cantón]],"50"),Table5[[#All],[CÓDIGO PARROQUIA]:[CLASIFICACIÓN]],5,0),""))</f>
        <v/>
      </c>
      <c r="Q4736" s="13" t="str">
        <f>+IFERROR(VLOOKUP(Table32[[#This Row],[Código Cantón]],Table4[[#All],[CÓDIGO CANTÓN]:[CLASIFICACIÓN]],6,0),"")</f>
        <v/>
      </c>
    </row>
    <row r="4737" spans="4:17" x14ac:dyDescent="0.3">
      <c r="D4737" s="12" t="s">
        <v>2482</v>
      </c>
      <c r="E4737" s="12" t="s">
        <v>282</v>
      </c>
      <c r="F4737" s="12" t="s">
        <v>306</v>
      </c>
      <c r="G4737" s="12" t="s">
        <v>305</v>
      </c>
      <c r="H4737" s="12" t="s">
        <v>1743</v>
      </c>
      <c r="I4737" s="12" t="s">
        <v>2581</v>
      </c>
      <c r="J4737" s="12" t="s">
        <v>7550</v>
      </c>
      <c r="K4737" s="12" t="s">
        <v>21005</v>
      </c>
      <c r="L4737" s="12" t="s">
        <v>2483</v>
      </c>
      <c r="M4737" s="12" t="s">
        <v>21006</v>
      </c>
      <c r="N4737" s="12" t="s">
        <v>7987</v>
      </c>
      <c r="O4737" s="12" t="s">
        <v>21007</v>
      </c>
      <c r="P4737" s="13" t="str">
        <f>+IFERROR(VLOOKUP(Table32[[#This Row],[Código_parroquial]],Table5[[#All],[CÓDIGO PARROQUIA]:[CLASIFICACIÓN]],5,0),+IFERROR(VLOOKUP(CONCATENATE(Table32[[#This Row],[Código Cantón]],"50"),Table5[[#All],[CÓDIGO PARROQUIA]:[CLASIFICACIÓN]],5,0),""))</f>
        <v/>
      </c>
      <c r="Q4737" s="13" t="str">
        <f>+IFERROR(VLOOKUP(Table32[[#This Row],[Código Cantón]],Table4[[#All],[CÓDIGO CANTÓN]:[CLASIFICACIÓN]],6,0),"")</f>
        <v/>
      </c>
    </row>
    <row r="4738" spans="4:17" x14ac:dyDescent="0.3">
      <c r="D4738" s="12" t="s">
        <v>2482</v>
      </c>
      <c r="E4738" s="12" t="s">
        <v>282</v>
      </c>
      <c r="F4738" s="12" t="s">
        <v>306</v>
      </c>
      <c r="G4738" s="12" t="s">
        <v>305</v>
      </c>
      <c r="H4738" s="12" t="s">
        <v>2712</v>
      </c>
      <c r="I4738" s="12" t="s">
        <v>2713</v>
      </c>
      <c r="J4738" s="12" t="s">
        <v>7548</v>
      </c>
      <c r="K4738" s="12" t="s">
        <v>21008</v>
      </c>
      <c r="L4738" s="12" t="s">
        <v>2483</v>
      </c>
      <c r="M4738" s="12" t="s">
        <v>21009</v>
      </c>
      <c r="N4738" s="12" t="s">
        <v>7987</v>
      </c>
      <c r="O4738" s="12" t="s">
        <v>21010</v>
      </c>
      <c r="P4738" s="13" t="str">
        <f>+IFERROR(VLOOKUP(Table32[[#This Row],[Código_parroquial]],Table5[[#All],[CÓDIGO PARROQUIA]:[CLASIFICACIÓN]],5,0),+IFERROR(VLOOKUP(CONCATENATE(Table32[[#This Row],[Código Cantón]],"50"),Table5[[#All],[CÓDIGO PARROQUIA]:[CLASIFICACIÓN]],5,0),""))</f>
        <v/>
      </c>
      <c r="Q4738" s="13" t="str">
        <f>+IFERROR(VLOOKUP(Table32[[#This Row],[Código Cantón]],Table4[[#All],[CÓDIGO CANTÓN]:[CLASIFICACIÓN]],6,0),"")</f>
        <v/>
      </c>
    </row>
    <row r="4739" spans="4:17" x14ac:dyDescent="0.3">
      <c r="D4739" s="12" t="s">
        <v>2482</v>
      </c>
      <c r="E4739" s="12" t="s">
        <v>282</v>
      </c>
      <c r="F4739" s="12" t="s">
        <v>306</v>
      </c>
      <c r="G4739" s="12" t="s">
        <v>305</v>
      </c>
      <c r="H4739" s="12" t="s">
        <v>1738</v>
      </c>
      <c r="I4739" s="12" t="s">
        <v>306</v>
      </c>
      <c r="J4739" s="12" t="s">
        <v>7548</v>
      </c>
      <c r="K4739" s="12" t="s">
        <v>21011</v>
      </c>
      <c r="L4739" s="12" t="s">
        <v>2483</v>
      </c>
      <c r="M4739" s="12" t="s">
        <v>21012</v>
      </c>
      <c r="N4739" s="12" t="s">
        <v>7987</v>
      </c>
      <c r="O4739" s="12" t="s">
        <v>21013</v>
      </c>
      <c r="P4739" s="13" t="str">
        <f>+IFERROR(VLOOKUP(Table32[[#This Row],[Código_parroquial]],Table5[[#All],[CÓDIGO PARROQUIA]:[CLASIFICACIÓN]],5,0),+IFERROR(VLOOKUP(CONCATENATE(Table32[[#This Row],[Código Cantón]],"50"),Table5[[#All],[CÓDIGO PARROQUIA]:[CLASIFICACIÓN]],5,0),""))</f>
        <v/>
      </c>
      <c r="Q4739" s="13" t="str">
        <f>+IFERROR(VLOOKUP(Table32[[#This Row],[Código Cantón]],Table4[[#All],[CÓDIGO CANTÓN]:[CLASIFICACIÓN]],6,0),"")</f>
        <v/>
      </c>
    </row>
    <row r="4740" spans="4:17" x14ac:dyDescent="0.3">
      <c r="D4740" s="12" t="s">
        <v>2482</v>
      </c>
      <c r="E4740" s="12" t="s">
        <v>282</v>
      </c>
      <c r="F4740" s="12" t="s">
        <v>306</v>
      </c>
      <c r="G4740" s="12" t="s">
        <v>305</v>
      </c>
      <c r="H4740" s="12" t="s">
        <v>1742</v>
      </c>
      <c r="I4740" s="12" t="s">
        <v>7853</v>
      </c>
      <c r="J4740" s="12" t="s">
        <v>7550</v>
      </c>
      <c r="K4740" s="12" t="s">
        <v>21014</v>
      </c>
      <c r="L4740" s="12" t="s">
        <v>2483</v>
      </c>
      <c r="M4740" s="12" t="s">
        <v>21015</v>
      </c>
      <c r="N4740" s="12" t="s">
        <v>7987</v>
      </c>
      <c r="O4740" s="12" t="s">
        <v>2502</v>
      </c>
      <c r="P4740" s="13" t="str">
        <f>+IFERROR(VLOOKUP(Table32[[#This Row],[Código_parroquial]],Table5[[#All],[CÓDIGO PARROQUIA]:[CLASIFICACIÓN]],5,0),+IFERROR(VLOOKUP(CONCATENATE(Table32[[#This Row],[Código Cantón]],"50"),Table5[[#All],[CÓDIGO PARROQUIA]:[CLASIFICACIÓN]],5,0),""))</f>
        <v/>
      </c>
      <c r="Q4740" s="13" t="str">
        <f>+IFERROR(VLOOKUP(Table32[[#This Row],[Código Cantón]],Table4[[#All],[CÓDIGO CANTÓN]:[CLASIFICACIÓN]],6,0),"")</f>
        <v/>
      </c>
    </row>
    <row r="4741" spans="4:17" x14ac:dyDescent="0.3">
      <c r="D4741" s="12" t="s">
        <v>2482</v>
      </c>
      <c r="E4741" s="12" t="s">
        <v>282</v>
      </c>
      <c r="F4741" s="12" t="s">
        <v>306</v>
      </c>
      <c r="G4741" s="12" t="s">
        <v>305</v>
      </c>
      <c r="H4741" s="12" t="s">
        <v>1741</v>
      </c>
      <c r="I4741" s="12" t="s">
        <v>1195</v>
      </c>
      <c r="J4741" s="12" t="s">
        <v>7550</v>
      </c>
      <c r="K4741" s="12" t="s">
        <v>21016</v>
      </c>
      <c r="L4741" s="12" t="s">
        <v>2483</v>
      </c>
      <c r="M4741" s="12" t="s">
        <v>21017</v>
      </c>
      <c r="N4741" s="12" t="s">
        <v>7987</v>
      </c>
      <c r="O4741" s="12" t="s">
        <v>21018</v>
      </c>
      <c r="P4741" s="13" t="str">
        <f>+IFERROR(VLOOKUP(Table32[[#This Row],[Código_parroquial]],Table5[[#All],[CÓDIGO PARROQUIA]:[CLASIFICACIÓN]],5,0),+IFERROR(VLOOKUP(CONCATENATE(Table32[[#This Row],[Código Cantón]],"50"),Table5[[#All],[CÓDIGO PARROQUIA]:[CLASIFICACIÓN]],5,0),""))</f>
        <v/>
      </c>
      <c r="Q4741" s="13" t="str">
        <f>+IFERROR(VLOOKUP(Table32[[#This Row],[Código Cantón]],Table4[[#All],[CÓDIGO CANTÓN]:[CLASIFICACIÓN]],6,0),"")</f>
        <v/>
      </c>
    </row>
    <row r="4742" spans="4:17" x14ac:dyDescent="0.3">
      <c r="D4742" s="12" t="s">
        <v>2482</v>
      </c>
      <c r="E4742" s="12" t="s">
        <v>282</v>
      </c>
      <c r="F4742" s="12" t="s">
        <v>306</v>
      </c>
      <c r="G4742" s="12" t="s">
        <v>305</v>
      </c>
      <c r="H4742" s="12" t="s">
        <v>1741</v>
      </c>
      <c r="I4742" s="12" t="s">
        <v>1195</v>
      </c>
      <c r="J4742" s="12" t="s">
        <v>7550</v>
      </c>
      <c r="K4742" s="12" t="s">
        <v>21019</v>
      </c>
      <c r="L4742" s="12" t="s">
        <v>2483</v>
      </c>
      <c r="M4742" s="12" t="s">
        <v>21020</v>
      </c>
      <c r="N4742" s="12" t="s">
        <v>7987</v>
      </c>
      <c r="O4742" s="12" t="s">
        <v>2694</v>
      </c>
      <c r="P4742" s="13" t="str">
        <f>+IFERROR(VLOOKUP(Table32[[#This Row],[Código_parroquial]],Table5[[#All],[CÓDIGO PARROQUIA]:[CLASIFICACIÓN]],5,0),+IFERROR(VLOOKUP(CONCATENATE(Table32[[#This Row],[Código Cantón]],"50"),Table5[[#All],[CÓDIGO PARROQUIA]:[CLASIFICACIÓN]],5,0),""))</f>
        <v/>
      </c>
      <c r="Q4742" s="13" t="str">
        <f>+IFERROR(VLOOKUP(Table32[[#This Row],[Código Cantón]],Table4[[#All],[CÓDIGO CANTÓN]:[CLASIFICACIÓN]],6,0),"")</f>
        <v/>
      </c>
    </row>
    <row r="4743" spans="4:17" x14ac:dyDescent="0.3">
      <c r="D4743" s="12" t="s">
        <v>2482</v>
      </c>
      <c r="E4743" s="12" t="s">
        <v>282</v>
      </c>
      <c r="F4743" s="12" t="s">
        <v>306</v>
      </c>
      <c r="G4743" s="12" t="s">
        <v>305</v>
      </c>
      <c r="H4743" s="12" t="s">
        <v>1743</v>
      </c>
      <c r="I4743" s="12" t="s">
        <v>2581</v>
      </c>
      <c r="J4743" s="12" t="s">
        <v>7550</v>
      </c>
      <c r="K4743" s="12" t="s">
        <v>21021</v>
      </c>
      <c r="L4743" s="12" t="s">
        <v>2483</v>
      </c>
      <c r="M4743" s="12" t="s">
        <v>21022</v>
      </c>
      <c r="N4743" s="12" t="s">
        <v>7987</v>
      </c>
      <c r="O4743" s="12" t="s">
        <v>607</v>
      </c>
      <c r="P4743" s="13" t="str">
        <f>+IFERROR(VLOOKUP(Table32[[#This Row],[Código_parroquial]],Table5[[#All],[CÓDIGO PARROQUIA]:[CLASIFICACIÓN]],5,0),+IFERROR(VLOOKUP(CONCATENATE(Table32[[#This Row],[Código Cantón]],"50"),Table5[[#All],[CÓDIGO PARROQUIA]:[CLASIFICACIÓN]],5,0),""))</f>
        <v/>
      </c>
      <c r="Q4743" s="13" t="str">
        <f>+IFERROR(VLOOKUP(Table32[[#This Row],[Código Cantón]],Table4[[#All],[CÓDIGO CANTÓN]:[CLASIFICACIÓN]],6,0),"")</f>
        <v/>
      </c>
    </row>
    <row r="4744" spans="4:17" x14ac:dyDescent="0.3">
      <c r="D4744" s="12" t="s">
        <v>2482</v>
      </c>
      <c r="E4744" s="12" t="s">
        <v>282</v>
      </c>
      <c r="F4744" s="12" t="s">
        <v>306</v>
      </c>
      <c r="G4744" s="12" t="s">
        <v>305</v>
      </c>
      <c r="H4744" s="12" t="s">
        <v>1741</v>
      </c>
      <c r="I4744" s="12" t="s">
        <v>1195</v>
      </c>
      <c r="J4744" s="12" t="s">
        <v>7550</v>
      </c>
      <c r="K4744" s="12" t="s">
        <v>21023</v>
      </c>
      <c r="L4744" s="12" t="s">
        <v>2483</v>
      </c>
      <c r="M4744" s="12" t="s">
        <v>21024</v>
      </c>
      <c r="N4744" s="12" t="s">
        <v>7987</v>
      </c>
      <c r="O4744" s="12" t="s">
        <v>21025</v>
      </c>
      <c r="P4744" s="13" t="str">
        <f>+IFERROR(VLOOKUP(Table32[[#This Row],[Código_parroquial]],Table5[[#All],[CÓDIGO PARROQUIA]:[CLASIFICACIÓN]],5,0),+IFERROR(VLOOKUP(CONCATENATE(Table32[[#This Row],[Código Cantón]],"50"),Table5[[#All],[CÓDIGO PARROQUIA]:[CLASIFICACIÓN]],5,0),""))</f>
        <v/>
      </c>
      <c r="Q4744" s="13" t="str">
        <f>+IFERROR(VLOOKUP(Table32[[#This Row],[Código Cantón]],Table4[[#All],[CÓDIGO CANTÓN]:[CLASIFICACIÓN]],6,0),"")</f>
        <v/>
      </c>
    </row>
    <row r="4745" spans="4:17" x14ac:dyDescent="0.3">
      <c r="D4745" s="12" t="s">
        <v>2482</v>
      </c>
      <c r="E4745" s="12" t="s">
        <v>282</v>
      </c>
      <c r="F4745" s="12" t="s">
        <v>306</v>
      </c>
      <c r="G4745" s="12" t="s">
        <v>305</v>
      </c>
      <c r="H4745" s="12" t="s">
        <v>1743</v>
      </c>
      <c r="I4745" s="12" t="s">
        <v>2581</v>
      </c>
      <c r="J4745" s="12" t="s">
        <v>7550</v>
      </c>
      <c r="K4745" s="12" t="s">
        <v>21026</v>
      </c>
      <c r="L4745" s="12" t="s">
        <v>2483</v>
      </c>
      <c r="M4745" s="12" t="s">
        <v>21027</v>
      </c>
      <c r="N4745" s="12" t="s">
        <v>7987</v>
      </c>
      <c r="O4745" s="12" t="s">
        <v>607</v>
      </c>
      <c r="P4745" s="13" t="str">
        <f>+IFERROR(VLOOKUP(Table32[[#This Row],[Código_parroquial]],Table5[[#All],[CÓDIGO PARROQUIA]:[CLASIFICACIÓN]],5,0),+IFERROR(VLOOKUP(CONCATENATE(Table32[[#This Row],[Código Cantón]],"50"),Table5[[#All],[CÓDIGO PARROQUIA]:[CLASIFICACIÓN]],5,0),""))</f>
        <v/>
      </c>
      <c r="Q4745" s="13" t="str">
        <f>+IFERROR(VLOOKUP(Table32[[#This Row],[Código Cantón]],Table4[[#All],[CÓDIGO CANTÓN]:[CLASIFICACIÓN]],6,0),"")</f>
        <v/>
      </c>
    </row>
    <row r="4746" spans="4:17" x14ac:dyDescent="0.3">
      <c r="D4746" s="12" t="s">
        <v>2482</v>
      </c>
      <c r="E4746" s="12" t="s">
        <v>282</v>
      </c>
      <c r="F4746" s="12" t="s">
        <v>306</v>
      </c>
      <c r="G4746" s="12" t="s">
        <v>305</v>
      </c>
      <c r="H4746" s="12" t="s">
        <v>1742</v>
      </c>
      <c r="I4746" s="12" t="s">
        <v>7853</v>
      </c>
      <c r="J4746" s="12" t="s">
        <v>7550</v>
      </c>
      <c r="K4746" s="12" t="s">
        <v>21028</v>
      </c>
      <c r="L4746" s="12" t="s">
        <v>2483</v>
      </c>
      <c r="M4746" s="12" t="s">
        <v>21029</v>
      </c>
      <c r="N4746" s="12" t="s">
        <v>7987</v>
      </c>
      <c r="O4746" s="12" t="s">
        <v>2502</v>
      </c>
      <c r="P4746" s="13" t="str">
        <f>+IFERROR(VLOOKUP(Table32[[#This Row],[Código_parroquial]],Table5[[#All],[CÓDIGO PARROQUIA]:[CLASIFICACIÓN]],5,0),+IFERROR(VLOOKUP(CONCATENATE(Table32[[#This Row],[Código Cantón]],"50"),Table5[[#All],[CÓDIGO PARROQUIA]:[CLASIFICACIÓN]],5,0),""))</f>
        <v/>
      </c>
      <c r="Q4746" s="13" t="str">
        <f>+IFERROR(VLOOKUP(Table32[[#This Row],[Código Cantón]],Table4[[#All],[CÓDIGO CANTÓN]:[CLASIFICACIÓN]],6,0),"")</f>
        <v/>
      </c>
    </row>
    <row r="4747" spans="4:17" x14ac:dyDescent="0.3">
      <c r="D4747" s="12" t="s">
        <v>2482</v>
      </c>
      <c r="E4747" s="12" t="s">
        <v>282</v>
      </c>
      <c r="F4747" s="12" t="s">
        <v>306</v>
      </c>
      <c r="G4747" s="12" t="s">
        <v>305</v>
      </c>
      <c r="H4747" s="12" t="s">
        <v>1738</v>
      </c>
      <c r="I4747" s="12" t="s">
        <v>306</v>
      </c>
      <c r="J4747" s="12" t="s">
        <v>7548</v>
      </c>
      <c r="K4747" s="12" t="s">
        <v>21030</v>
      </c>
      <c r="L4747" s="12" t="s">
        <v>2483</v>
      </c>
      <c r="M4747" s="12" t="s">
        <v>21031</v>
      </c>
      <c r="N4747" s="12" t="s">
        <v>7987</v>
      </c>
      <c r="O4747" s="12" t="s">
        <v>21032</v>
      </c>
      <c r="P4747" s="13" t="str">
        <f>+IFERROR(VLOOKUP(Table32[[#This Row],[Código_parroquial]],Table5[[#All],[CÓDIGO PARROQUIA]:[CLASIFICACIÓN]],5,0),+IFERROR(VLOOKUP(CONCATENATE(Table32[[#This Row],[Código Cantón]],"50"),Table5[[#All],[CÓDIGO PARROQUIA]:[CLASIFICACIÓN]],5,0),""))</f>
        <v/>
      </c>
      <c r="Q4747" s="13" t="str">
        <f>+IFERROR(VLOOKUP(Table32[[#This Row],[Código Cantón]],Table4[[#All],[CÓDIGO CANTÓN]:[CLASIFICACIÓN]],6,0),"")</f>
        <v/>
      </c>
    </row>
    <row r="4748" spans="4:17" x14ac:dyDescent="0.3">
      <c r="D4748" s="12" t="s">
        <v>2482</v>
      </c>
      <c r="E4748" s="12" t="s">
        <v>282</v>
      </c>
      <c r="F4748" s="12" t="s">
        <v>306</v>
      </c>
      <c r="G4748" s="12" t="s">
        <v>305</v>
      </c>
      <c r="H4748" s="12" t="s">
        <v>1741</v>
      </c>
      <c r="I4748" s="12" t="s">
        <v>1195</v>
      </c>
      <c r="J4748" s="12" t="s">
        <v>7550</v>
      </c>
      <c r="K4748" s="12" t="s">
        <v>21033</v>
      </c>
      <c r="L4748" s="12" t="s">
        <v>2483</v>
      </c>
      <c r="M4748" s="12" t="s">
        <v>21034</v>
      </c>
      <c r="N4748" s="12" t="s">
        <v>7980</v>
      </c>
      <c r="O4748" s="12" t="s">
        <v>21035</v>
      </c>
      <c r="P4748" s="13" t="str">
        <f>+IFERROR(VLOOKUP(Table32[[#This Row],[Código_parroquial]],Table5[[#All],[CÓDIGO PARROQUIA]:[CLASIFICACIÓN]],5,0),+IFERROR(VLOOKUP(CONCATENATE(Table32[[#This Row],[Código Cantón]],"50"),Table5[[#All],[CÓDIGO PARROQUIA]:[CLASIFICACIÓN]],5,0),""))</f>
        <v/>
      </c>
      <c r="Q4748" s="13" t="str">
        <f>+IFERROR(VLOOKUP(Table32[[#This Row],[Código Cantón]],Table4[[#All],[CÓDIGO CANTÓN]:[CLASIFICACIÓN]],6,0),"")</f>
        <v/>
      </c>
    </row>
    <row r="4749" spans="4:17" x14ac:dyDescent="0.3">
      <c r="D4749" s="12" t="s">
        <v>2482</v>
      </c>
      <c r="E4749" s="12" t="s">
        <v>282</v>
      </c>
      <c r="F4749" s="12" t="s">
        <v>306</v>
      </c>
      <c r="G4749" s="12" t="s">
        <v>305</v>
      </c>
      <c r="H4749" s="12" t="s">
        <v>1738</v>
      </c>
      <c r="I4749" s="12" t="s">
        <v>306</v>
      </c>
      <c r="J4749" s="12" t="s">
        <v>7548</v>
      </c>
      <c r="K4749" s="12" t="s">
        <v>21036</v>
      </c>
      <c r="L4749" s="12" t="s">
        <v>2483</v>
      </c>
      <c r="M4749" s="12" t="s">
        <v>21037</v>
      </c>
      <c r="N4749" s="12" t="s">
        <v>7987</v>
      </c>
      <c r="O4749" s="12" t="s">
        <v>21038</v>
      </c>
      <c r="P4749" s="13" t="str">
        <f>+IFERROR(VLOOKUP(Table32[[#This Row],[Código_parroquial]],Table5[[#All],[CÓDIGO PARROQUIA]:[CLASIFICACIÓN]],5,0),+IFERROR(VLOOKUP(CONCATENATE(Table32[[#This Row],[Código Cantón]],"50"),Table5[[#All],[CÓDIGO PARROQUIA]:[CLASIFICACIÓN]],5,0),""))</f>
        <v/>
      </c>
      <c r="Q4749" s="13" t="str">
        <f>+IFERROR(VLOOKUP(Table32[[#This Row],[Código Cantón]],Table4[[#All],[CÓDIGO CANTÓN]:[CLASIFICACIÓN]],6,0),"")</f>
        <v/>
      </c>
    </row>
    <row r="4750" spans="4:17" x14ac:dyDescent="0.3">
      <c r="D4750" s="12" t="s">
        <v>2482</v>
      </c>
      <c r="E4750" s="12" t="s">
        <v>282</v>
      </c>
      <c r="F4750" s="12" t="s">
        <v>306</v>
      </c>
      <c r="G4750" s="12" t="s">
        <v>305</v>
      </c>
      <c r="H4750" s="12" t="s">
        <v>1744</v>
      </c>
      <c r="I4750" s="12" t="s">
        <v>1366</v>
      </c>
      <c r="J4750" s="12" t="s">
        <v>7550</v>
      </c>
      <c r="K4750" s="12" t="s">
        <v>21039</v>
      </c>
      <c r="L4750" s="12" t="s">
        <v>2483</v>
      </c>
      <c r="M4750" s="12" t="s">
        <v>21040</v>
      </c>
      <c r="N4750" s="12" t="s">
        <v>7987</v>
      </c>
      <c r="O4750" s="12" t="s">
        <v>21041</v>
      </c>
      <c r="P4750" s="13" t="str">
        <f>+IFERROR(VLOOKUP(Table32[[#This Row],[Código_parroquial]],Table5[[#All],[CÓDIGO PARROQUIA]:[CLASIFICACIÓN]],5,0),+IFERROR(VLOOKUP(CONCATENATE(Table32[[#This Row],[Código Cantón]],"50"),Table5[[#All],[CÓDIGO PARROQUIA]:[CLASIFICACIÓN]],5,0),""))</f>
        <v/>
      </c>
      <c r="Q4750" s="13" t="str">
        <f>+IFERROR(VLOOKUP(Table32[[#This Row],[Código Cantón]],Table4[[#All],[CÓDIGO CANTÓN]:[CLASIFICACIÓN]],6,0),"")</f>
        <v/>
      </c>
    </row>
    <row r="4751" spans="4:17" x14ac:dyDescent="0.3">
      <c r="D4751" s="12" t="s">
        <v>2482</v>
      </c>
      <c r="E4751" s="12" t="s">
        <v>282</v>
      </c>
      <c r="F4751" s="12" t="s">
        <v>306</v>
      </c>
      <c r="G4751" s="12" t="s">
        <v>305</v>
      </c>
      <c r="H4751" s="12" t="s">
        <v>1738</v>
      </c>
      <c r="I4751" s="12" t="s">
        <v>306</v>
      </c>
      <c r="J4751" s="12" t="s">
        <v>7548</v>
      </c>
      <c r="K4751" s="12" t="s">
        <v>21042</v>
      </c>
      <c r="L4751" s="12" t="s">
        <v>2483</v>
      </c>
      <c r="M4751" s="12" t="s">
        <v>21043</v>
      </c>
      <c r="N4751" s="12" t="s">
        <v>7987</v>
      </c>
      <c r="O4751" s="12" t="s">
        <v>306</v>
      </c>
      <c r="P4751" s="13" t="str">
        <f>+IFERROR(VLOOKUP(Table32[[#This Row],[Código_parroquial]],Table5[[#All],[CÓDIGO PARROQUIA]:[CLASIFICACIÓN]],5,0),+IFERROR(VLOOKUP(CONCATENATE(Table32[[#This Row],[Código Cantón]],"50"),Table5[[#All],[CÓDIGO PARROQUIA]:[CLASIFICACIÓN]],5,0),""))</f>
        <v/>
      </c>
      <c r="Q4751" s="13" t="str">
        <f>+IFERROR(VLOOKUP(Table32[[#This Row],[Código Cantón]],Table4[[#All],[CÓDIGO CANTÓN]:[CLASIFICACIÓN]],6,0),"")</f>
        <v/>
      </c>
    </row>
    <row r="4752" spans="4:17" x14ac:dyDescent="0.3">
      <c r="D4752" s="12" t="s">
        <v>2482</v>
      </c>
      <c r="E4752" s="12" t="s">
        <v>282</v>
      </c>
      <c r="F4752" s="12" t="s">
        <v>306</v>
      </c>
      <c r="G4752" s="12" t="s">
        <v>305</v>
      </c>
      <c r="H4752" s="12" t="s">
        <v>1739</v>
      </c>
      <c r="I4752" s="12" t="s">
        <v>1740</v>
      </c>
      <c r="J4752" s="12" t="s">
        <v>7548</v>
      </c>
      <c r="K4752" s="12" t="s">
        <v>21044</v>
      </c>
      <c r="L4752" s="12" t="s">
        <v>2483</v>
      </c>
      <c r="M4752" s="12" t="s">
        <v>21045</v>
      </c>
      <c r="N4752" s="12" t="s">
        <v>7987</v>
      </c>
      <c r="O4752" s="12" t="s">
        <v>1740</v>
      </c>
      <c r="P4752" s="13" t="str">
        <f>+IFERROR(VLOOKUP(Table32[[#This Row],[Código_parroquial]],Table5[[#All],[CÓDIGO PARROQUIA]:[CLASIFICACIÓN]],5,0),+IFERROR(VLOOKUP(CONCATENATE(Table32[[#This Row],[Código Cantón]],"50"),Table5[[#All],[CÓDIGO PARROQUIA]:[CLASIFICACIÓN]],5,0),""))</f>
        <v/>
      </c>
      <c r="Q4752" s="13" t="str">
        <f>+IFERROR(VLOOKUP(Table32[[#This Row],[Código Cantón]],Table4[[#All],[CÓDIGO CANTÓN]:[CLASIFICACIÓN]],6,0),"")</f>
        <v/>
      </c>
    </row>
    <row r="4753" spans="4:17" x14ac:dyDescent="0.3">
      <c r="D4753" s="12" t="s">
        <v>2482</v>
      </c>
      <c r="E4753" s="12" t="s">
        <v>282</v>
      </c>
      <c r="F4753" s="12" t="s">
        <v>306</v>
      </c>
      <c r="G4753" s="12" t="s">
        <v>305</v>
      </c>
      <c r="H4753" s="12" t="s">
        <v>1744</v>
      </c>
      <c r="I4753" s="12" t="s">
        <v>1366</v>
      </c>
      <c r="J4753" s="12" t="s">
        <v>7550</v>
      </c>
      <c r="K4753" s="12" t="s">
        <v>21046</v>
      </c>
      <c r="L4753" s="12" t="s">
        <v>2483</v>
      </c>
      <c r="M4753" s="12" t="s">
        <v>21047</v>
      </c>
      <c r="N4753" s="12" t="s">
        <v>7987</v>
      </c>
      <c r="O4753" s="12" t="s">
        <v>21048</v>
      </c>
      <c r="P4753" s="13" t="str">
        <f>+IFERROR(VLOOKUP(Table32[[#This Row],[Código_parroquial]],Table5[[#All],[CÓDIGO PARROQUIA]:[CLASIFICACIÓN]],5,0),+IFERROR(VLOOKUP(CONCATENATE(Table32[[#This Row],[Código Cantón]],"50"),Table5[[#All],[CÓDIGO PARROQUIA]:[CLASIFICACIÓN]],5,0),""))</f>
        <v/>
      </c>
      <c r="Q4753" s="13" t="str">
        <f>+IFERROR(VLOOKUP(Table32[[#This Row],[Código Cantón]],Table4[[#All],[CÓDIGO CANTÓN]:[CLASIFICACIÓN]],6,0),"")</f>
        <v/>
      </c>
    </row>
    <row r="4754" spans="4:17" x14ac:dyDescent="0.3">
      <c r="D4754" s="12" t="s">
        <v>2482</v>
      </c>
      <c r="E4754" s="12" t="s">
        <v>282</v>
      </c>
      <c r="F4754" s="12" t="s">
        <v>306</v>
      </c>
      <c r="G4754" s="12" t="s">
        <v>305</v>
      </c>
      <c r="H4754" s="12" t="s">
        <v>1742</v>
      </c>
      <c r="I4754" s="12" t="s">
        <v>7853</v>
      </c>
      <c r="J4754" s="12" t="s">
        <v>7550</v>
      </c>
      <c r="K4754" s="12" t="s">
        <v>21049</v>
      </c>
      <c r="L4754" s="12" t="s">
        <v>2483</v>
      </c>
      <c r="M4754" s="12" t="s">
        <v>21050</v>
      </c>
      <c r="N4754" s="12" t="s">
        <v>7987</v>
      </c>
      <c r="O4754" s="12" t="s">
        <v>21051</v>
      </c>
      <c r="P4754" s="13" t="str">
        <f>+IFERROR(VLOOKUP(Table32[[#This Row],[Código_parroquial]],Table5[[#All],[CÓDIGO PARROQUIA]:[CLASIFICACIÓN]],5,0),+IFERROR(VLOOKUP(CONCATENATE(Table32[[#This Row],[Código Cantón]],"50"),Table5[[#All],[CÓDIGO PARROQUIA]:[CLASIFICACIÓN]],5,0),""))</f>
        <v/>
      </c>
      <c r="Q4754" s="13" t="str">
        <f>+IFERROR(VLOOKUP(Table32[[#This Row],[Código Cantón]],Table4[[#All],[CÓDIGO CANTÓN]:[CLASIFICACIÓN]],6,0),"")</f>
        <v/>
      </c>
    </row>
    <row r="4755" spans="4:17" x14ac:dyDescent="0.3">
      <c r="D4755" s="12" t="s">
        <v>2482</v>
      </c>
      <c r="E4755" s="12" t="s">
        <v>282</v>
      </c>
      <c r="F4755" s="12" t="s">
        <v>306</v>
      </c>
      <c r="G4755" s="12" t="s">
        <v>305</v>
      </c>
      <c r="H4755" s="12" t="s">
        <v>1741</v>
      </c>
      <c r="I4755" s="12" t="s">
        <v>1195</v>
      </c>
      <c r="J4755" s="12" t="s">
        <v>7550</v>
      </c>
      <c r="K4755" s="12" t="s">
        <v>21052</v>
      </c>
      <c r="L4755" s="12" t="s">
        <v>2483</v>
      </c>
      <c r="M4755" s="12" t="s">
        <v>21053</v>
      </c>
      <c r="N4755" s="12" t="s">
        <v>7980</v>
      </c>
      <c r="O4755" s="12" t="s">
        <v>21054</v>
      </c>
      <c r="P4755" s="13" t="str">
        <f>+IFERROR(VLOOKUP(Table32[[#This Row],[Código_parroquial]],Table5[[#All],[CÓDIGO PARROQUIA]:[CLASIFICACIÓN]],5,0),+IFERROR(VLOOKUP(CONCATENATE(Table32[[#This Row],[Código Cantón]],"50"),Table5[[#All],[CÓDIGO PARROQUIA]:[CLASIFICACIÓN]],5,0),""))</f>
        <v/>
      </c>
      <c r="Q4755" s="13" t="str">
        <f>+IFERROR(VLOOKUP(Table32[[#This Row],[Código Cantón]],Table4[[#All],[CÓDIGO CANTÓN]:[CLASIFICACIÓN]],6,0),"")</f>
        <v/>
      </c>
    </row>
    <row r="4756" spans="4:17" x14ac:dyDescent="0.3">
      <c r="D4756" s="12" t="s">
        <v>2482</v>
      </c>
      <c r="E4756" s="12" t="s">
        <v>282</v>
      </c>
      <c r="F4756" s="12" t="s">
        <v>306</v>
      </c>
      <c r="G4756" s="12" t="s">
        <v>305</v>
      </c>
      <c r="H4756" s="12" t="s">
        <v>1739</v>
      </c>
      <c r="I4756" s="12" t="s">
        <v>1740</v>
      </c>
      <c r="J4756" s="12" t="s">
        <v>7548</v>
      </c>
      <c r="K4756" s="12" t="s">
        <v>21055</v>
      </c>
      <c r="L4756" s="12" t="s">
        <v>2483</v>
      </c>
      <c r="M4756" s="12" t="s">
        <v>21056</v>
      </c>
      <c r="N4756" s="12" t="s">
        <v>7980</v>
      </c>
      <c r="O4756" s="12" t="s">
        <v>21057</v>
      </c>
      <c r="P4756" s="13" t="str">
        <f>+IFERROR(VLOOKUP(Table32[[#This Row],[Código_parroquial]],Table5[[#All],[CÓDIGO PARROQUIA]:[CLASIFICACIÓN]],5,0),+IFERROR(VLOOKUP(CONCATENATE(Table32[[#This Row],[Código Cantón]],"50"),Table5[[#All],[CÓDIGO PARROQUIA]:[CLASIFICACIÓN]],5,0),""))</f>
        <v/>
      </c>
      <c r="Q4756" s="13" t="str">
        <f>+IFERROR(VLOOKUP(Table32[[#This Row],[Código Cantón]],Table4[[#All],[CÓDIGO CANTÓN]:[CLASIFICACIÓN]],6,0),"")</f>
        <v/>
      </c>
    </row>
    <row r="4757" spans="4:17" x14ac:dyDescent="0.3">
      <c r="D4757" s="12" t="s">
        <v>2482</v>
      </c>
      <c r="E4757" s="12" t="s">
        <v>282</v>
      </c>
      <c r="F4757" s="12" t="s">
        <v>306</v>
      </c>
      <c r="G4757" s="12" t="s">
        <v>305</v>
      </c>
      <c r="H4757" s="12" t="s">
        <v>1742</v>
      </c>
      <c r="I4757" s="12" t="s">
        <v>7853</v>
      </c>
      <c r="J4757" s="12" t="s">
        <v>7550</v>
      </c>
      <c r="K4757" s="12" t="s">
        <v>21058</v>
      </c>
      <c r="L4757" s="12" t="s">
        <v>2483</v>
      </c>
      <c r="M4757" s="12" t="s">
        <v>21059</v>
      </c>
      <c r="N4757" s="12" t="s">
        <v>7987</v>
      </c>
      <c r="O4757" s="12" t="s">
        <v>2502</v>
      </c>
      <c r="P4757" s="13" t="str">
        <f>+IFERROR(VLOOKUP(Table32[[#This Row],[Código_parroquial]],Table5[[#All],[CÓDIGO PARROQUIA]:[CLASIFICACIÓN]],5,0),+IFERROR(VLOOKUP(CONCATENATE(Table32[[#This Row],[Código Cantón]],"50"),Table5[[#All],[CÓDIGO PARROQUIA]:[CLASIFICACIÓN]],5,0),""))</f>
        <v/>
      </c>
      <c r="Q4757" s="13" t="str">
        <f>+IFERROR(VLOOKUP(Table32[[#This Row],[Código Cantón]],Table4[[#All],[CÓDIGO CANTÓN]:[CLASIFICACIÓN]],6,0),"")</f>
        <v/>
      </c>
    </row>
    <row r="4758" spans="4:17" x14ac:dyDescent="0.3">
      <c r="D4758" s="12" t="s">
        <v>2482</v>
      </c>
      <c r="E4758" s="12" t="s">
        <v>282</v>
      </c>
      <c r="F4758" s="12" t="s">
        <v>308</v>
      </c>
      <c r="G4758" s="12" t="s">
        <v>307</v>
      </c>
      <c r="H4758" s="12" t="s">
        <v>1746</v>
      </c>
      <c r="I4758" s="12" t="s">
        <v>7933</v>
      </c>
      <c r="J4758" s="12" t="s">
        <v>7548</v>
      </c>
      <c r="K4758" s="12" t="s">
        <v>21060</v>
      </c>
      <c r="L4758" s="12" t="s">
        <v>2483</v>
      </c>
      <c r="M4758" s="12" t="s">
        <v>21061</v>
      </c>
      <c r="N4758" s="12" t="s">
        <v>7987</v>
      </c>
      <c r="O4758" s="12" t="s">
        <v>21062</v>
      </c>
      <c r="P4758" s="13" t="str">
        <f>+IFERROR(VLOOKUP(Table32[[#This Row],[Código_parroquial]],Table5[[#All],[CÓDIGO PARROQUIA]:[CLASIFICACIÓN]],5,0),+IFERROR(VLOOKUP(CONCATENATE(Table32[[#This Row],[Código Cantón]],"50"),Table5[[#All],[CÓDIGO PARROQUIA]:[CLASIFICACIÓN]],5,0),""))</f>
        <v/>
      </c>
      <c r="Q4758" s="13" t="str">
        <f>+IFERROR(VLOOKUP(Table32[[#This Row],[Código Cantón]],Table4[[#All],[CÓDIGO CANTÓN]:[CLASIFICACIÓN]],6,0),"")</f>
        <v/>
      </c>
    </row>
    <row r="4759" spans="4:17" x14ac:dyDescent="0.3">
      <c r="D4759" s="12" t="s">
        <v>2482</v>
      </c>
      <c r="E4759" s="12" t="s">
        <v>282</v>
      </c>
      <c r="F4759" s="12" t="s">
        <v>308</v>
      </c>
      <c r="G4759" s="12" t="s">
        <v>307</v>
      </c>
      <c r="H4759" s="12" t="s">
        <v>1749</v>
      </c>
      <c r="I4759" s="12" t="s">
        <v>751</v>
      </c>
      <c r="J4759" s="12" t="s">
        <v>7550</v>
      </c>
      <c r="K4759" s="12" t="s">
        <v>21063</v>
      </c>
      <c r="L4759" s="12" t="s">
        <v>2483</v>
      </c>
      <c r="M4759" s="12" t="s">
        <v>11788</v>
      </c>
      <c r="N4759" s="12" t="s">
        <v>7987</v>
      </c>
      <c r="O4759" s="12" t="s">
        <v>21064</v>
      </c>
      <c r="P4759" s="13" t="str">
        <f>+IFERROR(VLOOKUP(Table32[[#This Row],[Código_parroquial]],Table5[[#All],[CÓDIGO PARROQUIA]:[CLASIFICACIÓN]],5,0),+IFERROR(VLOOKUP(CONCATENATE(Table32[[#This Row],[Código Cantón]],"50"),Table5[[#All],[CÓDIGO PARROQUIA]:[CLASIFICACIÓN]],5,0),""))</f>
        <v/>
      </c>
      <c r="Q4759" s="13" t="str">
        <f>+IFERROR(VLOOKUP(Table32[[#This Row],[Código Cantón]],Table4[[#All],[CÓDIGO CANTÓN]:[CLASIFICACIÓN]],6,0),"")</f>
        <v/>
      </c>
    </row>
    <row r="4760" spans="4:17" x14ac:dyDescent="0.3">
      <c r="D4760" s="12" t="s">
        <v>2482</v>
      </c>
      <c r="E4760" s="12" t="s">
        <v>282</v>
      </c>
      <c r="F4760" s="12" t="s">
        <v>308</v>
      </c>
      <c r="G4760" s="12" t="s">
        <v>307</v>
      </c>
      <c r="H4760" s="12" t="s">
        <v>1746</v>
      </c>
      <c r="I4760" s="12" t="s">
        <v>7933</v>
      </c>
      <c r="J4760" s="12" t="s">
        <v>7548</v>
      </c>
      <c r="K4760" s="12" t="s">
        <v>21065</v>
      </c>
      <c r="L4760" s="12" t="s">
        <v>2483</v>
      </c>
      <c r="M4760" s="12" t="s">
        <v>21066</v>
      </c>
      <c r="N4760" s="12" t="s">
        <v>7987</v>
      </c>
      <c r="O4760" s="12" t="s">
        <v>21066</v>
      </c>
      <c r="P4760" s="13" t="str">
        <f>+IFERROR(VLOOKUP(Table32[[#This Row],[Código_parroquial]],Table5[[#All],[CÓDIGO PARROQUIA]:[CLASIFICACIÓN]],5,0),+IFERROR(VLOOKUP(CONCATENATE(Table32[[#This Row],[Código Cantón]],"50"),Table5[[#All],[CÓDIGO PARROQUIA]:[CLASIFICACIÓN]],5,0),""))</f>
        <v/>
      </c>
      <c r="Q4760" s="13" t="str">
        <f>+IFERROR(VLOOKUP(Table32[[#This Row],[Código Cantón]],Table4[[#All],[CÓDIGO CANTÓN]:[CLASIFICACIÓN]],6,0),"")</f>
        <v/>
      </c>
    </row>
    <row r="4761" spans="4:17" x14ac:dyDescent="0.3">
      <c r="D4761" s="12" t="s">
        <v>2482</v>
      </c>
      <c r="E4761" s="12" t="s">
        <v>282</v>
      </c>
      <c r="F4761" s="12" t="s">
        <v>308</v>
      </c>
      <c r="G4761" s="12" t="s">
        <v>307</v>
      </c>
      <c r="H4761" s="12" t="s">
        <v>1747</v>
      </c>
      <c r="I4761" s="12" t="s">
        <v>2718</v>
      </c>
      <c r="J4761" s="12" t="s">
        <v>7550</v>
      </c>
      <c r="K4761" s="12" t="s">
        <v>21067</v>
      </c>
      <c r="L4761" s="12" t="s">
        <v>2483</v>
      </c>
      <c r="M4761" s="12" t="s">
        <v>21068</v>
      </c>
      <c r="N4761" s="12" t="s">
        <v>7987</v>
      </c>
      <c r="O4761" s="12" t="s">
        <v>21069</v>
      </c>
      <c r="P4761" s="13" t="str">
        <f>+IFERROR(VLOOKUP(Table32[[#This Row],[Código_parroquial]],Table5[[#All],[CÓDIGO PARROQUIA]:[CLASIFICACIÓN]],5,0),+IFERROR(VLOOKUP(CONCATENATE(Table32[[#This Row],[Código Cantón]],"50"),Table5[[#All],[CÓDIGO PARROQUIA]:[CLASIFICACIÓN]],5,0),""))</f>
        <v/>
      </c>
      <c r="Q4761" s="13" t="str">
        <f>+IFERROR(VLOOKUP(Table32[[#This Row],[Código Cantón]],Table4[[#All],[CÓDIGO CANTÓN]:[CLASIFICACIÓN]],6,0),"")</f>
        <v/>
      </c>
    </row>
    <row r="4762" spans="4:17" x14ac:dyDescent="0.3">
      <c r="D4762" s="12" t="s">
        <v>2482</v>
      </c>
      <c r="E4762" s="12" t="s">
        <v>282</v>
      </c>
      <c r="F4762" s="12" t="s">
        <v>308</v>
      </c>
      <c r="G4762" s="12" t="s">
        <v>307</v>
      </c>
      <c r="H4762" s="12" t="s">
        <v>1746</v>
      </c>
      <c r="I4762" s="12" t="s">
        <v>7933</v>
      </c>
      <c r="J4762" s="12" t="s">
        <v>7548</v>
      </c>
      <c r="K4762" s="12" t="s">
        <v>21070</v>
      </c>
      <c r="L4762" s="12" t="s">
        <v>2483</v>
      </c>
      <c r="M4762" s="12" t="s">
        <v>2715</v>
      </c>
      <c r="N4762" s="12" t="s">
        <v>7987</v>
      </c>
      <c r="O4762" s="12" t="s">
        <v>21071</v>
      </c>
      <c r="P4762" s="13" t="str">
        <f>+IFERROR(VLOOKUP(Table32[[#This Row],[Código_parroquial]],Table5[[#All],[CÓDIGO PARROQUIA]:[CLASIFICACIÓN]],5,0),+IFERROR(VLOOKUP(CONCATENATE(Table32[[#This Row],[Código Cantón]],"50"),Table5[[#All],[CÓDIGO PARROQUIA]:[CLASIFICACIÓN]],5,0),""))</f>
        <v/>
      </c>
      <c r="Q4762" s="13" t="str">
        <f>+IFERROR(VLOOKUP(Table32[[#This Row],[Código Cantón]],Table4[[#All],[CÓDIGO CANTÓN]:[CLASIFICACIÓN]],6,0),"")</f>
        <v/>
      </c>
    </row>
    <row r="4763" spans="4:17" x14ac:dyDescent="0.3">
      <c r="D4763" s="12" t="s">
        <v>2482</v>
      </c>
      <c r="E4763" s="12" t="s">
        <v>282</v>
      </c>
      <c r="F4763" s="12" t="s">
        <v>308</v>
      </c>
      <c r="G4763" s="12" t="s">
        <v>307</v>
      </c>
      <c r="H4763" s="12" t="s">
        <v>1746</v>
      </c>
      <c r="I4763" s="12" t="s">
        <v>7933</v>
      </c>
      <c r="J4763" s="12" t="s">
        <v>7548</v>
      </c>
      <c r="K4763" s="12" t="s">
        <v>21072</v>
      </c>
      <c r="L4763" s="12" t="s">
        <v>2483</v>
      </c>
      <c r="M4763" s="12" t="s">
        <v>21073</v>
      </c>
      <c r="N4763" s="12" t="s">
        <v>7987</v>
      </c>
      <c r="O4763" s="12" t="s">
        <v>21074</v>
      </c>
      <c r="P4763" s="13" t="str">
        <f>+IFERROR(VLOOKUP(Table32[[#This Row],[Código_parroquial]],Table5[[#All],[CÓDIGO PARROQUIA]:[CLASIFICACIÓN]],5,0),+IFERROR(VLOOKUP(CONCATENATE(Table32[[#This Row],[Código Cantón]],"50"),Table5[[#All],[CÓDIGO PARROQUIA]:[CLASIFICACIÓN]],5,0),""))</f>
        <v/>
      </c>
      <c r="Q4763" s="13" t="str">
        <f>+IFERROR(VLOOKUP(Table32[[#This Row],[Código Cantón]],Table4[[#All],[CÓDIGO CANTÓN]:[CLASIFICACIÓN]],6,0),"")</f>
        <v/>
      </c>
    </row>
    <row r="4764" spans="4:17" x14ac:dyDescent="0.3">
      <c r="D4764" s="12" t="s">
        <v>2482</v>
      </c>
      <c r="E4764" s="12" t="s">
        <v>282</v>
      </c>
      <c r="F4764" s="12" t="s">
        <v>308</v>
      </c>
      <c r="G4764" s="12" t="s">
        <v>307</v>
      </c>
      <c r="H4764" s="12" t="s">
        <v>2716</v>
      </c>
      <c r="I4764" s="12" t="s">
        <v>7745</v>
      </c>
      <c r="J4764" s="12" t="s">
        <v>7548</v>
      </c>
      <c r="K4764" s="12" t="s">
        <v>21075</v>
      </c>
      <c r="L4764" s="12" t="s">
        <v>2483</v>
      </c>
      <c r="M4764" s="12" t="s">
        <v>471</v>
      </c>
      <c r="N4764" s="12" t="s">
        <v>7987</v>
      </c>
      <c r="O4764" s="12" t="s">
        <v>20824</v>
      </c>
      <c r="P4764" s="13" t="str">
        <f>+IFERROR(VLOOKUP(Table32[[#This Row],[Código_parroquial]],Table5[[#All],[CÓDIGO PARROQUIA]:[CLASIFICACIÓN]],5,0),+IFERROR(VLOOKUP(CONCATENATE(Table32[[#This Row],[Código Cantón]],"50"),Table5[[#All],[CÓDIGO PARROQUIA]:[CLASIFICACIÓN]],5,0),""))</f>
        <v/>
      </c>
      <c r="Q4764" s="13" t="str">
        <f>+IFERROR(VLOOKUP(Table32[[#This Row],[Código Cantón]],Table4[[#All],[CÓDIGO CANTÓN]:[CLASIFICACIÓN]],6,0),"")</f>
        <v/>
      </c>
    </row>
    <row r="4765" spans="4:17" x14ac:dyDescent="0.3">
      <c r="D4765" s="12" t="s">
        <v>2482</v>
      </c>
      <c r="E4765" s="12" t="s">
        <v>282</v>
      </c>
      <c r="F4765" s="12" t="s">
        <v>308</v>
      </c>
      <c r="G4765" s="12" t="s">
        <v>307</v>
      </c>
      <c r="H4765" s="12" t="s">
        <v>1747</v>
      </c>
      <c r="I4765" s="12" t="s">
        <v>2718</v>
      </c>
      <c r="J4765" s="12" t="s">
        <v>7550</v>
      </c>
      <c r="K4765" s="12" t="s">
        <v>21076</v>
      </c>
      <c r="L4765" s="12" t="s">
        <v>2483</v>
      </c>
      <c r="M4765" s="12" t="s">
        <v>21077</v>
      </c>
      <c r="N4765" s="12" t="s">
        <v>7987</v>
      </c>
      <c r="O4765" s="12" t="s">
        <v>21078</v>
      </c>
      <c r="P4765" s="13" t="str">
        <f>+IFERROR(VLOOKUP(Table32[[#This Row],[Código_parroquial]],Table5[[#All],[CÓDIGO PARROQUIA]:[CLASIFICACIÓN]],5,0),+IFERROR(VLOOKUP(CONCATENATE(Table32[[#This Row],[Código Cantón]],"50"),Table5[[#All],[CÓDIGO PARROQUIA]:[CLASIFICACIÓN]],5,0),""))</f>
        <v/>
      </c>
      <c r="Q4765" s="13" t="str">
        <f>+IFERROR(VLOOKUP(Table32[[#This Row],[Código Cantón]],Table4[[#All],[CÓDIGO CANTÓN]:[CLASIFICACIÓN]],6,0),"")</f>
        <v/>
      </c>
    </row>
    <row r="4766" spans="4:17" x14ac:dyDescent="0.3">
      <c r="D4766" s="12" t="s">
        <v>2482</v>
      </c>
      <c r="E4766" s="12" t="s">
        <v>282</v>
      </c>
      <c r="F4766" s="12" t="s">
        <v>308</v>
      </c>
      <c r="G4766" s="12" t="s">
        <v>307</v>
      </c>
      <c r="H4766" s="12" t="s">
        <v>1746</v>
      </c>
      <c r="I4766" s="12" t="s">
        <v>7933</v>
      </c>
      <c r="J4766" s="12" t="s">
        <v>7548</v>
      </c>
      <c r="K4766" s="12" t="s">
        <v>21079</v>
      </c>
      <c r="L4766" s="12" t="s">
        <v>2483</v>
      </c>
      <c r="M4766" s="12" t="s">
        <v>2714</v>
      </c>
      <c r="N4766" s="12" t="s">
        <v>7987</v>
      </c>
      <c r="O4766" s="12" t="s">
        <v>21080</v>
      </c>
      <c r="P4766" s="13" t="str">
        <f>+IFERROR(VLOOKUP(Table32[[#This Row],[Código_parroquial]],Table5[[#All],[CÓDIGO PARROQUIA]:[CLASIFICACIÓN]],5,0),+IFERROR(VLOOKUP(CONCATENATE(Table32[[#This Row],[Código Cantón]],"50"),Table5[[#All],[CÓDIGO PARROQUIA]:[CLASIFICACIÓN]],5,0),""))</f>
        <v/>
      </c>
      <c r="Q4766" s="13" t="str">
        <f>+IFERROR(VLOOKUP(Table32[[#This Row],[Código Cantón]],Table4[[#All],[CÓDIGO CANTÓN]:[CLASIFICACIÓN]],6,0),"")</f>
        <v/>
      </c>
    </row>
    <row r="4767" spans="4:17" x14ac:dyDescent="0.3">
      <c r="D4767" s="12" t="s">
        <v>2482</v>
      </c>
      <c r="E4767" s="12" t="s">
        <v>282</v>
      </c>
      <c r="F4767" s="12" t="s">
        <v>308</v>
      </c>
      <c r="G4767" s="12" t="s">
        <v>307</v>
      </c>
      <c r="H4767" s="12" t="s">
        <v>1747</v>
      </c>
      <c r="I4767" s="12" t="s">
        <v>2718</v>
      </c>
      <c r="J4767" s="12" t="s">
        <v>7550</v>
      </c>
      <c r="K4767" s="12" t="s">
        <v>21081</v>
      </c>
      <c r="L4767" s="12" t="s">
        <v>2483</v>
      </c>
      <c r="M4767" s="12" t="s">
        <v>21082</v>
      </c>
      <c r="N4767" s="12" t="s">
        <v>7980</v>
      </c>
      <c r="O4767" s="12" t="s">
        <v>21083</v>
      </c>
      <c r="P4767" s="13" t="str">
        <f>+IFERROR(VLOOKUP(Table32[[#This Row],[Código_parroquial]],Table5[[#All],[CÓDIGO PARROQUIA]:[CLASIFICACIÓN]],5,0),+IFERROR(VLOOKUP(CONCATENATE(Table32[[#This Row],[Código Cantón]],"50"),Table5[[#All],[CÓDIGO PARROQUIA]:[CLASIFICACIÓN]],5,0),""))</f>
        <v/>
      </c>
      <c r="Q4767" s="13" t="str">
        <f>+IFERROR(VLOOKUP(Table32[[#This Row],[Código Cantón]],Table4[[#All],[CÓDIGO CANTÓN]:[CLASIFICACIÓN]],6,0),"")</f>
        <v/>
      </c>
    </row>
    <row r="4768" spans="4:17" x14ac:dyDescent="0.3">
      <c r="D4768" s="12" t="s">
        <v>2482</v>
      </c>
      <c r="E4768" s="12" t="s">
        <v>282</v>
      </c>
      <c r="F4768" s="12" t="s">
        <v>308</v>
      </c>
      <c r="G4768" s="12" t="s">
        <v>307</v>
      </c>
      <c r="H4768" s="12" t="s">
        <v>1746</v>
      </c>
      <c r="I4768" s="12" t="s">
        <v>7933</v>
      </c>
      <c r="J4768" s="12" t="s">
        <v>7548</v>
      </c>
      <c r="K4768" s="12" t="s">
        <v>21084</v>
      </c>
      <c r="L4768" s="12" t="s">
        <v>2483</v>
      </c>
      <c r="M4768" s="12" t="s">
        <v>21085</v>
      </c>
      <c r="N4768" s="12" t="s">
        <v>7987</v>
      </c>
      <c r="O4768" s="12" t="s">
        <v>21085</v>
      </c>
      <c r="P4768" s="13" t="str">
        <f>+IFERROR(VLOOKUP(Table32[[#This Row],[Código_parroquial]],Table5[[#All],[CÓDIGO PARROQUIA]:[CLASIFICACIÓN]],5,0),+IFERROR(VLOOKUP(CONCATENATE(Table32[[#This Row],[Código Cantón]],"50"),Table5[[#All],[CÓDIGO PARROQUIA]:[CLASIFICACIÓN]],5,0),""))</f>
        <v/>
      </c>
      <c r="Q4768" s="13" t="str">
        <f>+IFERROR(VLOOKUP(Table32[[#This Row],[Código Cantón]],Table4[[#All],[CÓDIGO CANTÓN]:[CLASIFICACIÓN]],6,0),"")</f>
        <v/>
      </c>
    </row>
    <row r="4769" spans="4:17" x14ac:dyDescent="0.3">
      <c r="D4769" s="12" t="s">
        <v>2482</v>
      </c>
      <c r="E4769" s="12" t="s">
        <v>282</v>
      </c>
      <c r="F4769" s="12" t="s">
        <v>308</v>
      </c>
      <c r="G4769" s="12" t="s">
        <v>307</v>
      </c>
      <c r="H4769" s="12" t="s">
        <v>1746</v>
      </c>
      <c r="I4769" s="12" t="s">
        <v>7933</v>
      </c>
      <c r="J4769" s="12" t="s">
        <v>7548</v>
      </c>
      <c r="K4769" s="12" t="s">
        <v>21086</v>
      </c>
      <c r="L4769" s="12" t="s">
        <v>2483</v>
      </c>
      <c r="M4769" s="12" t="s">
        <v>2654</v>
      </c>
      <c r="N4769" s="12" t="s">
        <v>7987</v>
      </c>
      <c r="O4769" s="12" t="s">
        <v>21087</v>
      </c>
      <c r="P4769" s="13" t="str">
        <f>+IFERROR(VLOOKUP(Table32[[#This Row],[Código_parroquial]],Table5[[#All],[CÓDIGO PARROQUIA]:[CLASIFICACIÓN]],5,0),+IFERROR(VLOOKUP(CONCATENATE(Table32[[#This Row],[Código Cantón]],"50"),Table5[[#All],[CÓDIGO PARROQUIA]:[CLASIFICACIÓN]],5,0),""))</f>
        <v/>
      </c>
      <c r="Q4769" s="13" t="str">
        <f>+IFERROR(VLOOKUP(Table32[[#This Row],[Código Cantón]],Table4[[#All],[CÓDIGO CANTÓN]:[CLASIFICACIÓN]],6,0),"")</f>
        <v/>
      </c>
    </row>
    <row r="4770" spans="4:17" x14ac:dyDescent="0.3">
      <c r="D4770" s="12" t="s">
        <v>2482</v>
      </c>
      <c r="E4770" s="12" t="s">
        <v>282</v>
      </c>
      <c r="F4770" s="12" t="s">
        <v>308</v>
      </c>
      <c r="G4770" s="12" t="s">
        <v>307</v>
      </c>
      <c r="H4770" s="12" t="s">
        <v>1747</v>
      </c>
      <c r="I4770" s="12" t="s">
        <v>2718</v>
      </c>
      <c r="J4770" s="12" t="s">
        <v>7550</v>
      </c>
      <c r="K4770" s="12" t="s">
        <v>21088</v>
      </c>
      <c r="L4770" s="12" t="s">
        <v>2483</v>
      </c>
      <c r="M4770" s="12" t="s">
        <v>21089</v>
      </c>
      <c r="N4770" s="12" t="s">
        <v>7987</v>
      </c>
      <c r="O4770" s="12" t="s">
        <v>21090</v>
      </c>
      <c r="P4770" s="13" t="str">
        <f>+IFERROR(VLOOKUP(Table32[[#This Row],[Código_parroquial]],Table5[[#All],[CÓDIGO PARROQUIA]:[CLASIFICACIÓN]],5,0),+IFERROR(VLOOKUP(CONCATENATE(Table32[[#This Row],[Código Cantón]],"50"),Table5[[#All],[CÓDIGO PARROQUIA]:[CLASIFICACIÓN]],5,0),""))</f>
        <v/>
      </c>
      <c r="Q4770" s="13" t="str">
        <f>+IFERROR(VLOOKUP(Table32[[#This Row],[Código Cantón]],Table4[[#All],[CÓDIGO CANTÓN]:[CLASIFICACIÓN]],6,0),"")</f>
        <v/>
      </c>
    </row>
    <row r="4771" spans="4:17" x14ac:dyDescent="0.3">
      <c r="D4771" s="12" t="s">
        <v>2482</v>
      </c>
      <c r="E4771" s="12" t="s">
        <v>282</v>
      </c>
      <c r="F4771" s="12" t="s">
        <v>308</v>
      </c>
      <c r="G4771" s="12" t="s">
        <v>307</v>
      </c>
      <c r="H4771" s="12" t="s">
        <v>1749</v>
      </c>
      <c r="I4771" s="12" t="s">
        <v>751</v>
      </c>
      <c r="J4771" s="12" t="s">
        <v>7550</v>
      </c>
      <c r="K4771" s="12" t="s">
        <v>21091</v>
      </c>
      <c r="L4771" s="12" t="s">
        <v>2483</v>
      </c>
      <c r="M4771" s="12" t="s">
        <v>21092</v>
      </c>
      <c r="N4771" s="12" t="s">
        <v>7987</v>
      </c>
      <c r="O4771" s="12" t="s">
        <v>21093</v>
      </c>
      <c r="P4771" s="13" t="str">
        <f>+IFERROR(VLOOKUP(Table32[[#This Row],[Código_parroquial]],Table5[[#All],[CÓDIGO PARROQUIA]:[CLASIFICACIÓN]],5,0),+IFERROR(VLOOKUP(CONCATENATE(Table32[[#This Row],[Código Cantón]],"50"),Table5[[#All],[CÓDIGO PARROQUIA]:[CLASIFICACIÓN]],5,0),""))</f>
        <v/>
      </c>
      <c r="Q4771" s="13" t="str">
        <f>+IFERROR(VLOOKUP(Table32[[#This Row],[Código Cantón]],Table4[[#All],[CÓDIGO CANTÓN]:[CLASIFICACIÓN]],6,0),"")</f>
        <v/>
      </c>
    </row>
    <row r="4772" spans="4:17" x14ac:dyDescent="0.3">
      <c r="D4772" s="12" t="s">
        <v>2482</v>
      </c>
      <c r="E4772" s="12" t="s">
        <v>282</v>
      </c>
      <c r="F4772" s="12" t="s">
        <v>308</v>
      </c>
      <c r="G4772" s="12" t="s">
        <v>307</v>
      </c>
      <c r="H4772" s="12" t="s">
        <v>1747</v>
      </c>
      <c r="I4772" s="12" t="s">
        <v>2718</v>
      </c>
      <c r="J4772" s="12" t="s">
        <v>7550</v>
      </c>
      <c r="K4772" s="12" t="s">
        <v>21094</v>
      </c>
      <c r="L4772" s="12" t="s">
        <v>2483</v>
      </c>
      <c r="M4772" s="12" t="s">
        <v>21095</v>
      </c>
      <c r="N4772" s="12" t="s">
        <v>7987</v>
      </c>
      <c r="O4772" s="12" t="s">
        <v>21096</v>
      </c>
      <c r="P4772" s="13" t="str">
        <f>+IFERROR(VLOOKUP(Table32[[#This Row],[Código_parroquial]],Table5[[#All],[CÓDIGO PARROQUIA]:[CLASIFICACIÓN]],5,0),+IFERROR(VLOOKUP(CONCATENATE(Table32[[#This Row],[Código Cantón]],"50"),Table5[[#All],[CÓDIGO PARROQUIA]:[CLASIFICACIÓN]],5,0),""))</f>
        <v/>
      </c>
      <c r="Q4772" s="13" t="str">
        <f>+IFERROR(VLOOKUP(Table32[[#This Row],[Código Cantón]],Table4[[#All],[CÓDIGO CANTÓN]:[CLASIFICACIÓN]],6,0),"")</f>
        <v/>
      </c>
    </row>
    <row r="4773" spans="4:17" x14ac:dyDescent="0.3">
      <c r="D4773" s="12" t="s">
        <v>2482</v>
      </c>
      <c r="E4773" s="12" t="s">
        <v>282</v>
      </c>
      <c r="F4773" s="12" t="s">
        <v>308</v>
      </c>
      <c r="G4773" s="12" t="s">
        <v>307</v>
      </c>
      <c r="H4773" s="12" t="s">
        <v>1747</v>
      </c>
      <c r="I4773" s="12" t="s">
        <v>2718</v>
      </c>
      <c r="J4773" s="12" t="s">
        <v>7550</v>
      </c>
      <c r="K4773" s="12" t="s">
        <v>21097</v>
      </c>
      <c r="L4773" s="12" t="s">
        <v>2483</v>
      </c>
      <c r="M4773" s="12" t="s">
        <v>21098</v>
      </c>
      <c r="N4773" s="12" t="s">
        <v>7987</v>
      </c>
      <c r="O4773" s="12" t="s">
        <v>21099</v>
      </c>
      <c r="P4773" s="13" t="str">
        <f>+IFERROR(VLOOKUP(Table32[[#This Row],[Código_parroquial]],Table5[[#All],[CÓDIGO PARROQUIA]:[CLASIFICACIÓN]],5,0),+IFERROR(VLOOKUP(CONCATENATE(Table32[[#This Row],[Código Cantón]],"50"),Table5[[#All],[CÓDIGO PARROQUIA]:[CLASIFICACIÓN]],5,0),""))</f>
        <v/>
      </c>
      <c r="Q4773" s="13" t="str">
        <f>+IFERROR(VLOOKUP(Table32[[#This Row],[Código Cantón]],Table4[[#All],[CÓDIGO CANTÓN]:[CLASIFICACIÓN]],6,0),"")</f>
        <v/>
      </c>
    </row>
    <row r="4774" spans="4:17" x14ac:dyDescent="0.3">
      <c r="D4774" s="12" t="s">
        <v>2482</v>
      </c>
      <c r="E4774" s="12" t="s">
        <v>282</v>
      </c>
      <c r="F4774" s="12" t="s">
        <v>308</v>
      </c>
      <c r="G4774" s="12" t="s">
        <v>307</v>
      </c>
      <c r="H4774" s="12" t="s">
        <v>1747</v>
      </c>
      <c r="I4774" s="12" t="s">
        <v>2718</v>
      </c>
      <c r="J4774" s="12" t="s">
        <v>7550</v>
      </c>
      <c r="K4774" s="12" t="s">
        <v>21100</v>
      </c>
      <c r="L4774" s="12" t="s">
        <v>2483</v>
      </c>
      <c r="M4774" s="12" t="s">
        <v>21101</v>
      </c>
      <c r="N4774" s="12" t="s">
        <v>7987</v>
      </c>
      <c r="O4774" s="12" t="s">
        <v>21102</v>
      </c>
      <c r="P4774" s="13" t="str">
        <f>+IFERROR(VLOOKUP(Table32[[#This Row],[Código_parroquial]],Table5[[#All],[CÓDIGO PARROQUIA]:[CLASIFICACIÓN]],5,0),+IFERROR(VLOOKUP(CONCATENATE(Table32[[#This Row],[Código Cantón]],"50"),Table5[[#All],[CÓDIGO PARROQUIA]:[CLASIFICACIÓN]],5,0),""))</f>
        <v/>
      </c>
      <c r="Q4774" s="13" t="str">
        <f>+IFERROR(VLOOKUP(Table32[[#This Row],[Código Cantón]],Table4[[#All],[CÓDIGO CANTÓN]:[CLASIFICACIÓN]],6,0),"")</f>
        <v/>
      </c>
    </row>
    <row r="4775" spans="4:17" x14ac:dyDescent="0.3">
      <c r="D4775" s="12" t="s">
        <v>2482</v>
      </c>
      <c r="E4775" s="12" t="s">
        <v>282</v>
      </c>
      <c r="F4775" s="12" t="s">
        <v>308</v>
      </c>
      <c r="G4775" s="12" t="s">
        <v>307</v>
      </c>
      <c r="H4775" s="12" t="s">
        <v>1747</v>
      </c>
      <c r="I4775" s="12" t="s">
        <v>2718</v>
      </c>
      <c r="J4775" s="12" t="s">
        <v>7550</v>
      </c>
      <c r="K4775" s="12" t="s">
        <v>21103</v>
      </c>
      <c r="L4775" s="12" t="s">
        <v>2483</v>
      </c>
      <c r="M4775" s="12" t="s">
        <v>1748</v>
      </c>
      <c r="N4775" s="12" t="s">
        <v>7987</v>
      </c>
      <c r="O4775" s="12" t="s">
        <v>21104</v>
      </c>
      <c r="P4775" s="13" t="str">
        <f>+IFERROR(VLOOKUP(Table32[[#This Row],[Código_parroquial]],Table5[[#All],[CÓDIGO PARROQUIA]:[CLASIFICACIÓN]],5,0),+IFERROR(VLOOKUP(CONCATENATE(Table32[[#This Row],[Código Cantón]],"50"),Table5[[#All],[CÓDIGO PARROQUIA]:[CLASIFICACIÓN]],5,0),""))</f>
        <v/>
      </c>
      <c r="Q4775" s="13" t="str">
        <f>+IFERROR(VLOOKUP(Table32[[#This Row],[Código Cantón]],Table4[[#All],[CÓDIGO CANTÓN]:[CLASIFICACIÓN]],6,0),"")</f>
        <v/>
      </c>
    </row>
    <row r="4776" spans="4:17" x14ac:dyDescent="0.3">
      <c r="D4776" s="12" t="s">
        <v>2482</v>
      </c>
      <c r="E4776" s="12" t="s">
        <v>282</v>
      </c>
      <c r="F4776" s="12" t="s">
        <v>308</v>
      </c>
      <c r="G4776" s="12" t="s">
        <v>307</v>
      </c>
      <c r="H4776" s="12" t="s">
        <v>1745</v>
      </c>
      <c r="I4776" s="12" t="s">
        <v>7745</v>
      </c>
      <c r="J4776" s="12" t="s">
        <v>7548</v>
      </c>
      <c r="K4776" s="12" t="s">
        <v>21105</v>
      </c>
      <c r="L4776" s="12" t="s">
        <v>2483</v>
      </c>
      <c r="M4776" s="12" t="s">
        <v>21106</v>
      </c>
      <c r="N4776" s="12" t="s">
        <v>7980</v>
      </c>
      <c r="O4776" s="12" t="s">
        <v>21107</v>
      </c>
      <c r="P4776" s="13" t="str">
        <f>+IFERROR(VLOOKUP(Table32[[#This Row],[Código_parroquial]],Table5[[#All],[CÓDIGO PARROQUIA]:[CLASIFICACIÓN]],5,0),+IFERROR(VLOOKUP(CONCATENATE(Table32[[#This Row],[Código Cantón]],"50"),Table5[[#All],[CÓDIGO PARROQUIA]:[CLASIFICACIÓN]],5,0),""))</f>
        <v/>
      </c>
      <c r="Q4776" s="13" t="str">
        <f>+IFERROR(VLOOKUP(Table32[[#This Row],[Código Cantón]],Table4[[#All],[CÓDIGO CANTÓN]:[CLASIFICACIÓN]],6,0),"")</f>
        <v/>
      </c>
    </row>
    <row r="4777" spans="4:17" x14ac:dyDescent="0.3">
      <c r="D4777" s="12" t="s">
        <v>2482</v>
      </c>
      <c r="E4777" s="12" t="s">
        <v>282</v>
      </c>
      <c r="F4777" s="12" t="s">
        <v>308</v>
      </c>
      <c r="G4777" s="12" t="s">
        <v>307</v>
      </c>
      <c r="H4777" s="12" t="s">
        <v>1747</v>
      </c>
      <c r="I4777" s="12" t="s">
        <v>2718</v>
      </c>
      <c r="J4777" s="12" t="s">
        <v>7550</v>
      </c>
      <c r="K4777" s="12" t="s">
        <v>21108</v>
      </c>
      <c r="L4777" s="12" t="s">
        <v>2483</v>
      </c>
      <c r="M4777" s="12" t="s">
        <v>21109</v>
      </c>
      <c r="N4777" s="12" t="s">
        <v>7987</v>
      </c>
      <c r="O4777" s="12" t="s">
        <v>21090</v>
      </c>
      <c r="P4777" s="13" t="str">
        <f>+IFERROR(VLOOKUP(Table32[[#This Row],[Código_parroquial]],Table5[[#All],[CÓDIGO PARROQUIA]:[CLASIFICACIÓN]],5,0),+IFERROR(VLOOKUP(CONCATENATE(Table32[[#This Row],[Código Cantón]],"50"),Table5[[#All],[CÓDIGO PARROQUIA]:[CLASIFICACIÓN]],5,0),""))</f>
        <v/>
      </c>
      <c r="Q4777" s="13" t="str">
        <f>+IFERROR(VLOOKUP(Table32[[#This Row],[Código Cantón]],Table4[[#All],[CÓDIGO CANTÓN]:[CLASIFICACIÓN]],6,0),"")</f>
        <v/>
      </c>
    </row>
    <row r="4778" spans="4:17" x14ac:dyDescent="0.3">
      <c r="D4778" s="12" t="s">
        <v>2482</v>
      </c>
      <c r="E4778" s="12" t="s">
        <v>282</v>
      </c>
      <c r="F4778" s="12" t="s">
        <v>308</v>
      </c>
      <c r="G4778" s="12" t="s">
        <v>307</v>
      </c>
      <c r="H4778" s="12" t="s">
        <v>1746</v>
      </c>
      <c r="I4778" s="12" t="s">
        <v>7933</v>
      </c>
      <c r="J4778" s="12" t="s">
        <v>7548</v>
      </c>
      <c r="K4778" s="12" t="s">
        <v>21110</v>
      </c>
      <c r="L4778" s="12" t="s">
        <v>2483</v>
      </c>
      <c r="M4778" s="12" t="s">
        <v>5881</v>
      </c>
      <c r="N4778" s="12" t="s">
        <v>7987</v>
      </c>
      <c r="O4778" s="12" t="s">
        <v>21111</v>
      </c>
      <c r="P4778" s="13" t="str">
        <f>+IFERROR(VLOOKUP(Table32[[#This Row],[Código_parroquial]],Table5[[#All],[CÓDIGO PARROQUIA]:[CLASIFICACIÓN]],5,0),+IFERROR(VLOOKUP(CONCATENATE(Table32[[#This Row],[Código Cantón]],"50"),Table5[[#All],[CÓDIGO PARROQUIA]:[CLASIFICACIÓN]],5,0),""))</f>
        <v/>
      </c>
      <c r="Q4778" s="13" t="str">
        <f>+IFERROR(VLOOKUP(Table32[[#This Row],[Código Cantón]],Table4[[#All],[CÓDIGO CANTÓN]:[CLASIFICACIÓN]],6,0),"")</f>
        <v/>
      </c>
    </row>
    <row r="4779" spans="4:17" x14ac:dyDescent="0.3">
      <c r="D4779" s="12" t="s">
        <v>2482</v>
      </c>
      <c r="E4779" s="12" t="s">
        <v>282</v>
      </c>
      <c r="F4779" s="12" t="s">
        <v>308</v>
      </c>
      <c r="G4779" s="12" t="s">
        <v>307</v>
      </c>
      <c r="H4779" s="12" t="s">
        <v>1747</v>
      </c>
      <c r="I4779" s="12" t="s">
        <v>2718</v>
      </c>
      <c r="J4779" s="12" t="s">
        <v>7550</v>
      </c>
      <c r="K4779" s="12" t="s">
        <v>21112</v>
      </c>
      <c r="L4779" s="12" t="s">
        <v>2483</v>
      </c>
      <c r="M4779" s="12" t="s">
        <v>21113</v>
      </c>
      <c r="N4779" s="12" t="s">
        <v>7980</v>
      </c>
      <c r="O4779" s="12" t="s">
        <v>21114</v>
      </c>
      <c r="P4779" s="13" t="str">
        <f>+IFERROR(VLOOKUP(Table32[[#This Row],[Código_parroquial]],Table5[[#All],[CÓDIGO PARROQUIA]:[CLASIFICACIÓN]],5,0),+IFERROR(VLOOKUP(CONCATENATE(Table32[[#This Row],[Código Cantón]],"50"),Table5[[#All],[CÓDIGO PARROQUIA]:[CLASIFICACIÓN]],5,0),""))</f>
        <v/>
      </c>
      <c r="Q4779" s="13" t="str">
        <f>+IFERROR(VLOOKUP(Table32[[#This Row],[Código Cantón]],Table4[[#All],[CÓDIGO CANTÓN]:[CLASIFICACIÓN]],6,0),"")</f>
        <v/>
      </c>
    </row>
    <row r="4780" spans="4:17" x14ac:dyDescent="0.3">
      <c r="D4780" s="12" t="s">
        <v>2482</v>
      </c>
      <c r="E4780" s="12" t="s">
        <v>282</v>
      </c>
      <c r="F4780" s="12" t="s">
        <v>308</v>
      </c>
      <c r="G4780" s="12" t="s">
        <v>307</v>
      </c>
      <c r="H4780" s="12" t="s">
        <v>1747</v>
      </c>
      <c r="I4780" s="12" t="s">
        <v>2718</v>
      </c>
      <c r="J4780" s="12" t="s">
        <v>7550</v>
      </c>
      <c r="K4780" s="12" t="s">
        <v>21115</v>
      </c>
      <c r="L4780" s="12" t="s">
        <v>2483</v>
      </c>
      <c r="M4780" s="12" t="s">
        <v>1230</v>
      </c>
      <c r="N4780" s="12" t="s">
        <v>7987</v>
      </c>
      <c r="O4780" s="12" t="s">
        <v>21116</v>
      </c>
      <c r="P4780" s="13" t="str">
        <f>+IFERROR(VLOOKUP(Table32[[#This Row],[Código_parroquial]],Table5[[#All],[CÓDIGO PARROQUIA]:[CLASIFICACIÓN]],5,0),+IFERROR(VLOOKUP(CONCATENATE(Table32[[#This Row],[Código Cantón]],"50"),Table5[[#All],[CÓDIGO PARROQUIA]:[CLASIFICACIÓN]],5,0),""))</f>
        <v/>
      </c>
      <c r="Q4780" s="13" t="str">
        <f>+IFERROR(VLOOKUP(Table32[[#This Row],[Código Cantón]],Table4[[#All],[CÓDIGO CANTÓN]:[CLASIFICACIÓN]],6,0),"")</f>
        <v/>
      </c>
    </row>
    <row r="4781" spans="4:17" x14ac:dyDescent="0.3">
      <c r="D4781" s="12" t="s">
        <v>2482</v>
      </c>
      <c r="E4781" s="12" t="s">
        <v>282</v>
      </c>
      <c r="F4781" s="12" t="s">
        <v>308</v>
      </c>
      <c r="G4781" s="12" t="s">
        <v>307</v>
      </c>
      <c r="H4781" s="12" t="s">
        <v>1747</v>
      </c>
      <c r="I4781" s="12" t="s">
        <v>2718</v>
      </c>
      <c r="J4781" s="12" t="s">
        <v>7550</v>
      </c>
      <c r="K4781" s="12" t="s">
        <v>21117</v>
      </c>
      <c r="L4781" s="12" t="s">
        <v>2483</v>
      </c>
      <c r="M4781" s="12" t="s">
        <v>2719</v>
      </c>
      <c r="N4781" s="12" t="s">
        <v>7987</v>
      </c>
      <c r="O4781" s="12" t="s">
        <v>21118</v>
      </c>
      <c r="P4781" s="13" t="str">
        <f>+IFERROR(VLOOKUP(Table32[[#This Row],[Código_parroquial]],Table5[[#All],[CÓDIGO PARROQUIA]:[CLASIFICACIÓN]],5,0),+IFERROR(VLOOKUP(CONCATENATE(Table32[[#This Row],[Código Cantón]],"50"),Table5[[#All],[CÓDIGO PARROQUIA]:[CLASIFICACIÓN]],5,0),""))</f>
        <v/>
      </c>
      <c r="Q4781" s="13" t="str">
        <f>+IFERROR(VLOOKUP(Table32[[#This Row],[Código Cantón]],Table4[[#All],[CÓDIGO CANTÓN]:[CLASIFICACIÓN]],6,0),"")</f>
        <v/>
      </c>
    </row>
    <row r="4782" spans="4:17" x14ac:dyDescent="0.3">
      <c r="D4782" s="12" t="s">
        <v>2482</v>
      </c>
      <c r="E4782" s="12" t="s">
        <v>282</v>
      </c>
      <c r="F4782" s="12" t="s">
        <v>308</v>
      </c>
      <c r="G4782" s="12" t="s">
        <v>307</v>
      </c>
      <c r="H4782" s="12" t="s">
        <v>1749</v>
      </c>
      <c r="I4782" s="12" t="s">
        <v>751</v>
      </c>
      <c r="J4782" s="12" t="s">
        <v>7550</v>
      </c>
      <c r="K4782" s="12" t="s">
        <v>21119</v>
      </c>
      <c r="L4782" s="12" t="s">
        <v>2483</v>
      </c>
      <c r="M4782" s="12" t="s">
        <v>95</v>
      </c>
      <c r="N4782" s="12" t="s">
        <v>7987</v>
      </c>
      <c r="O4782" s="12" t="s">
        <v>21120</v>
      </c>
      <c r="P4782" s="13" t="str">
        <f>+IFERROR(VLOOKUP(Table32[[#This Row],[Código_parroquial]],Table5[[#All],[CÓDIGO PARROQUIA]:[CLASIFICACIÓN]],5,0),+IFERROR(VLOOKUP(CONCATENATE(Table32[[#This Row],[Código Cantón]],"50"),Table5[[#All],[CÓDIGO PARROQUIA]:[CLASIFICACIÓN]],5,0),""))</f>
        <v/>
      </c>
      <c r="Q4782" s="13" t="str">
        <f>+IFERROR(VLOOKUP(Table32[[#This Row],[Código Cantón]],Table4[[#All],[CÓDIGO CANTÓN]:[CLASIFICACIÓN]],6,0),"")</f>
        <v/>
      </c>
    </row>
    <row r="4783" spans="4:17" x14ac:dyDescent="0.3">
      <c r="D4783" s="12" t="s">
        <v>2482</v>
      </c>
      <c r="E4783" s="12" t="s">
        <v>282</v>
      </c>
      <c r="F4783" s="12" t="s">
        <v>308</v>
      </c>
      <c r="G4783" s="12" t="s">
        <v>307</v>
      </c>
      <c r="H4783" s="12" t="s">
        <v>1746</v>
      </c>
      <c r="I4783" s="12" t="s">
        <v>7933</v>
      </c>
      <c r="J4783" s="12" t="s">
        <v>7548</v>
      </c>
      <c r="K4783" s="12" t="s">
        <v>21121</v>
      </c>
      <c r="L4783" s="12" t="s">
        <v>2483</v>
      </c>
      <c r="M4783" s="12" t="s">
        <v>21122</v>
      </c>
      <c r="N4783" s="12" t="s">
        <v>7987</v>
      </c>
      <c r="O4783" s="12" t="s">
        <v>21123</v>
      </c>
      <c r="P4783" s="13" t="str">
        <f>+IFERROR(VLOOKUP(Table32[[#This Row],[Código_parroquial]],Table5[[#All],[CÓDIGO PARROQUIA]:[CLASIFICACIÓN]],5,0),+IFERROR(VLOOKUP(CONCATENATE(Table32[[#This Row],[Código Cantón]],"50"),Table5[[#All],[CÓDIGO PARROQUIA]:[CLASIFICACIÓN]],5,0),""))</f>
        <v/>
      </c>
      <c r="Q4783" s="13" t="str">
        <f>+IFERROR(VLOOKUP(Table32[[#This Row],[Código Cantón]],Table4[[#All],[CÓDIGO CANTÓN]:[CLASIFICACIÓN]],6,0),"")</f>
        <v/>
      </c>
    </row>
    <row r="4784" spans="4:17" x14ac:dyDescent="0.3">
      <c r="D4784" s="12" t="s">
        <v>2482</v>
      </c>
      <c r="E4784" s="12" t="s">
        <v>282</v>
      </c>
      <c r="F4784" s="12" t="s">
        <v>308</v>
      </c>
      <c r="G4784" s="12" t="s">
        <v>307</v>
      </c>
      <c r="H4784" s="12" t="s">
        <v>1747</v>
      </c>
      <c r="I4784" s="12" t="s">
        <v>2718</v>
      </c>
      <c r="J4784" s="12" t="s">
        <v>7550</v>
      </c>
      <c r="K4784" s="12" t="s">
        <v>21124</v>
      </c>
      <c r="L4784" s="12" t="s">
        <v>2483</v>
      </c>
      <c r="M4784" s="12" t="s">
        <v>21125</v>
      </c>
      <c r="N4784" s="12" t="s">
        <v>7980</v>
      </c>
      <c r="O4784" s="12" t="s">
        <v>2717</v>
      </c>
      <c r="P4784" s="13" t="str">
        <f>+IFERROR(VLOOKUP(Table32[[#This Row],[Código_parroquial]],Table5[[#All],[CÓDIGO PARROQUIA]:[CLASIFICACIÓN]],5,0),+IFERROR(VLOOKUP(CONCATENATE(Table32[[#This Row],[Código Cantón]],"50"),Table5[[#All],[CÓDIGO PARROQUIA]:[CLASIFICACIÓN]],5,0),""))</f>
        <v/>
      </c>
      <c r="Q4784" s="13" t="str">
        <f>+IFERROR(VLOOKUP(Table32[[#This Row],[Código Cantón]],Table4[[#All],[CÓDIGO CANTÓN]:[CLASIFICACIÓN]],6,0),"")</f>
        <v/>
      </c>
    </row>
    <row r="4785" spans="4:17" x14ac:dyDescent="0.3">
      <c r="D4785" s="12" t="s">
        <v>2482</v>
      </c>
      <c r="E4785" s="12" t="s">
        <v>282</v>
      </c>
      <c r="F4785" s="12" t="s">
        <v>308</v>
      </c>
      <c r="G4785" s="12" t="s">
        <v>307</v>
      </c>
      <c r="H4785" s="12" t="s">
        <v>1746</v>
      </c>
      <c r="I4785" s="12" t="s">
        <v>7933</v>
      </c>
      <c r="J4785" s="12" t="s">
        <v>7548</v>
      </c>
      <c r="K4785" s="12" t="s">
        <v>21126</v>
      </c>
      <c r="L4785" s="12" t="s">
        <v>2483</v>
      </c>
      <c r="M4785" s="12" t="s">
        <v>21127</v>
      </c>
      <c r="N4785" s="12" t="s">
        <v>7987</v>
      </c>
      <c r="O4785" s="12" t="s">
        <v>21127</v>
      </c>
      <c r="P4785" s="13" t="str">
        <f>+IFERROR(VLOOKUP(Table32[[#This Row],[Código_parroquial]],Table5[[#All],[CÓDIGO PARROQUIA]:[CLASIFICACIÓN]],5,0),+IFERROR(VLOOKUP(CONCATENATE(Table32[[#This Row],[Código Cantón]],"50"),Table5[[#All],[CÓDIGO PARROQUIA]:[CLASIFICACIÓN]],5,0),""))</f>
        <v/>
      </c>
      <c r="Q4785" s="13" t="str">
        <f>+IFERROR(VLOOKUP(Table32[[#This Row],[Código Cantón]],Table4[[#All],[CÓDIGO CANTÓN]:[CLASIFICACIÓN]],6,0),"")</f>
        <v/>
      </c>
    </row>
    <row r="4786" spans="4:17" x14ac:dyDescent="0.3">
      <c r="D4786" s="12" t="s">
        <v>2482</v>
      </c>
      <c r="E4786" s="12" t="s">
        <v>282</v>
      </c>
      <c r="F4786" s="12" t="s">
        <v>308</v>
      </c>
      <c r="G4786" s="12" t="s">
        <v>307</v>
      </c>
      <c r="H4786" s="12" t="s">
        <v>1749</v>
      </c>
      <c r="I4786" s="12" t="s">
        <v>751</v>
      </c>
      <c r="J4786" s="12" t="s">
        <v>7550</v>
      </c>
      <c r="K4786" s="12" t="s">
        <v>21128</v>
      </c>
      <c r="L4786" s="12" t="s">
        <v>2483</v>
      </c>
      <c r="M4786" s="12" t="s">
        <v>2720</v>
      </c>
      <c r="N4786" s="12" t="s">
        <v>7987</v>
      </c>
      <c r="O4786" s="12" t="s">
        <v>21120</v>
      </c>
      <c r="P4786" s="13" t="str">
        <f>+IFERROR(VLOOKUP(Table32[[#This Row],[Código_parroquial]],Table5[[#All],[CÓDIGO PARROQUIA]:[CLASIFICACIÓN]],5,0),+IFERROR(VLOOKUP(CONCATENATE(Table32[[#This Row],[Código Cantón]],"50"),Table5[[#All],[CÓDIGO PARROQUIA]:[CLASIFICACIÓN]],5,0),""))</f>
        <v/>
      </c>
      <c r="Q4786" s="13" t="str">
        <f>+IFERROR(VLOOKUP(Table32[[#This Row],[Código Cantón]],Table4[[#All],[CÓDIGO CANTÓN]:[CLASIFICACIÓN]],6,0),"")</f>
        <v/>
      </c>
    </row>
    <row r="4787" spans="4:17" x14ac:dyDescent="0.3">
      <c r="D4787" s="12" t="s">
        <v>2482</v>
      </c>
      <c r="E4787" s="12" t="s">
        <v>282</v>
      </c>
      <c r="F4787" s="12" t="s">
        <v>308</v>
      </c>
      <c r="G4787" s="12" t="s">
        <v>307</v>
      </c>
      <c r="H4787" s="12" t="s">
        <v>1749</v>
      </c>
      <c r="I4787" s="12" t="s">
        <v>751</v>
      </c>
      <c r="J4787" s="12" t="s">
        <v>7550</v>
      </c>
      <c r="K4787" s="12" t="s">
        <v>21129</v>
      </c>
      <c r="L4787" s="12" t="s">
        <v>2483</v>
      </c>
      <c r="M4787" s="12" t="s">
        <v>751</v>
      </c>
      <c r="N4787" s="12" t="s">
        <v>7987</v>
      </c>
      <c r="O4787" s="12" t="s">
        <v>21130</v>
      </c>
      <c r="P4787" s="13" t="str">
        <f>+IFERROR(VLOOKUP(Table32[[#This Row],[Código_parroquial]],Table5[[#All],[CÓDIGO PARROQUIA]:[CLASIFICACIÓN]],5,0),+IFERROR(VLOOKUP(CONCATENATE(Table32[[#This Row],[Código Cantón]],"50"),Table5[[#All],[CÓDIGO PARROQUIA]:[CLASIFICACIÓN]],5,0),""))</f>
        <v/>
      </c>
      <c r="Q4787" s="13" t="str">
        <f>+IFERROR(VLOOKUP(Table32[[#This Row],[Código Cantón]],Table4[[#All],[CÓDIGO CANTÓN]:[CLASIFICACIÓN]],6,0),"")</f>
        <v/>
      </c>
    </row>
    <row r="4788" spans="4:17" x14ac:dyDescent="0.3">
      <c r="D4788" s="12" t="s">
        <v>2482</v>
      </c>
      <c r="E4788" s="12" t="s">
        <v>282</v>
      </c>
      <c r="F4788" s="12" t="s">
        <v>308</v>
      </c>
      <c r="G4788" s="12" t="s">
        <v>307</v>
      </c>
      <c r="H4788" s="12" t="s">
        <v>1746</v>
      </c>
      <c r="I4788" s="12" t="s">
        <v>7933</v>
      </c>
      <c r="J4788" s="12" t="s">
        <v>7548</v>
      </c>
      <c r="K4788" s="12" t="s">
        <v>21131</v>
      </c>
      <c r="L4788" s="12" t="s">
        <v>2483</v>
      </c>
      <c r="M4788" s="12" t="s">
        <v>21132</v>
      </c>
      <c r="N4788" s="12" t="s">
        <v>7987</v>
      </c>
      <c r="O4788" s="12" t="s">
        <v>21133</v>
      </c>
      <c r="P4788" s="13" t="str">
        <f>+IFERROR(VLOOKUP(Table32[[#This Row],[Código_parroquial]],Table5[[#All],[CÓDIGO PARROQUIA]:[CLASIFICACIÓN]],5,0),+IFERROR(VLOOKUP(CONCATENATE(Table32[[#This Row],[Código Cantón]],"50"),Table5[[#All],[CÓDIGO PARROQUIA]:[CLASIFICACIÓN]],5,0),""))</f>
        <v/>
      </c>
      <c r="Q4788" s="13" t="str">
        <f>+IFERROR(VLOOKUP(Table32[[#This Row],[Código Cantón]],Table4[[#All],[CÓDIGO CANTÓN]:[CLASIFICACIÓN]],6,0),"")</f>
        <v/>
      </c>
    </row>
    <row r="4789" spans="4:17" x14ac:dyDescent="0.3">
      <c r="D4789" s="12" t="s">
        <v>2482</v>
      </c>
      <c r="E4789" s="12" t="s">
        <v>282</v>
      </c>
      <c r="F4789" s="12" t="s">
        <v>310</v>
      </c>
      <c r="G4789" s="12" t="s">
        <v>309</v>
      </c>
      <c r="H4789" s="12" t="s">
        <v>1750</v>
      </c>
      <c r="I4789" s="12" t="s">
        <v>310</v>
      </c>
      <c r="J4789" s="12" t="s">
        <v>7548</v>
      </c>
      <c r="K4789" s="12" t="s">
        <v>21134</v>
      </c>
      <c r="L4789" s="12" t="s">
        <v>2483</v>
      </c>
      <c r="M4789" s="12" t="s">
        <v>21135</v>
      </c>
      <c r="N4789" s="12" t="s">
        <v>7980</v>
      </c>
      <c r="O4789" s="12" t="s">
        <v>2560</v>
      </c>
      <c r="P4789" s="13" t="str">
        <f>+IFERROR(VLOOKUP(Table32[[#This Row],[Código_parroquial]],Table5[[#All],[CÓDIGO PARROQUIA]:[CLASIFICACIÓN]],5,0),+IFERROR(VLOOKUP(CONCATENATE(Table32[[#This Row],[Código Cantón]],"50"),Table5[[#All],[CÓDIGO PARROQUIA]:[CLASIFICACIÓN]],5,0),""))</f>
        <v/>
      </c>
      <c r="Q4789" s="13" t="str">
        <f>+IFERROR(VLOOKUP(Table32[[#This Row],[Código Cantón]],Table4[[#All],[CÓDIGO CANTÓN]:[CLASIFICACIÓN]],6,0),"")</f>
        <v/>
      </c>
    </row>
    <row r="4790" spans="4:17" x14ac:dyDescent="0.3">
      <c r="D4790" s="12" t="s">
        <v>2482</v>
      </c>
      <c r="E4790" s="12" t="s">
        <v>282</v>
      </c>
      <c r="F4790" s="12" t="s">
        <v>310</v>
      </c>
      <c r="G4790" s="12" t="s">
        <v>309</v>
      </c>
      <c r="H4790" s="12" t="s">
        <v>1751</v>
      </c>
      <c r="I4790" s="12" t="s">
        <v>1752</v>
      </c>
      <c r="J4790" s="12" t="s">
        <v>7550</v>
      </c>
      <c r="K4790" s="12" t="s">
        <v>21136</v>
      </c>
      <c r="L4790" s="12" t="s">
        <v>2483</v>
      </c>
      <c r="M4790" s="12" t="s">
        <v>21137</v>
      </c>
      <c r="N4790" s="12" t="s">
        <v>7987</v>
      </c>
      <c r="O4790" s="12" t="s">
        <v>21137</v>
      </c>
      <c r="P4790" s="13" t="str">
        <f>+IFERROR(VLOOKUP(Table32[[#This Row],[Código_parroquial]],Table5[[#All],[CÓDIGO PARROQUIA]:[CLASIFICACIÓN]],5,0),+IFERROR(VLOOKUP(CONCATENATE(Table32[[#This Row],[Código Cantón]],"50"),Table5[[#All],[CÓDIGO PARROQUIA]:[CLASIFICACIÓN]],5,0),""))</f>
        <v/>
      </c>
      <c r="Q4790" s="13" t="str">
        <f>+IFERROR(VLOOKUP(Table32[[#This Row],[Código Cantón]],Table4[[#All],[CÓDIGO CANTÓN]:[CLASIFICACIÓN]],6,0),"")</f>
        <v/>
      </c>
    </row>
    <row r="4791" spans="4:17" x14ac:dyDescent="0.3">
      <c r="D4791" s="12" t="s">
        <v>2482</v>
      </c>
      <c r="E4791" s="12" t="s">
        <v>282</v>
      </c>
      <c r="F4791" s="12" t="s">
        <v>310</v>
      </c>
      <c r="G4791" s="12" t="s">
        <v>309</v>
      </c>
      <c r="H4791" s="12" t="s">
        <v>1750</v>
      </c>
      <c r="I4791" s="12" t="s">
        <v>310</v>
      </c>
      <c r="J4791" s="12" t="s">
        <v>7548</v>
      </c>
      <c r="K4791" s="12" t="s">
        <v>21138</v>
      </c>
      <c r="L4791" s="12" t="s">
        <v>2483</v>
      </c>
      <c r="M4791" s="12" t="s">
        <v>18825</v>
      </c>
      <c r="N4791" s="12" t="s">
        <v>7987</v>
      </c>
      <c r="O4791" s="12" t="s">
        <v>21139</v>
      </c>
      <c r="P4791" s="13" t="str">
        <f>+IFERROR(VLOOKUP(Table32[[#This Row],[Código_parroquial]],Table5[[#All],[CÓDIGO PARROQUIA]:[CLASIFICACIÓN]],5,0),+IFERROR(VLOOKUP(CONCATENATE(Table32[[#This Row],[Código Cantón]],"50"),Table5[[#All],[CÓDIGO PARROQUIA]:[CLASIFICACIÓN]],5,0),""))</f>
        <v/>
      </c>
      <c r="Q4791" s="13" t="str">
        <f>+IFERROR(VLOOKUP(Table32[[#This Row],[Código Cantón]],Table4[[#All],[CÓDIGO CANTÓN]:[CLASIFICACIÓN]],6,0),"")</f>
        <v/>
      </c>
    </row>
    <row r="4792" spans="4:17" x14ac:dyDescent="0.3">
      <c r="D4792" s="12" t="s">
        <v>2482</v>
      </c>
      <c r="E4792" s="12" t="s">
        <v>282</v>
      </c>
      <c r="F4792" s="12" t="s">
        <v>310</v>
      </c>
      <c r="G4792" s="12" t="s">
        <v>309</v>
      </c>
      <c r="H4792" s="12" t="s">
        <v>1750</v>
      </c>
      <c r="I4792" s="12" t="s">
        <v>310</v>
      </c>
      <c r="J4792" s="12" t="s">
        <v>7548</v>
      </c>
      <c r="K4792" s="12" t="s">
        <v>21140</v>
      </c>
      <c r="L4792" s="12" t="s">
        <v>2483</v>
      </c>
      <c r="M4792" s="12" t="s">
        <v>21141</v>
      </c>
      <c r="N4792" s="12" t="s">
        <v>7987</v>
      </c>
      <c r="O4792" s="12" t="s">
        <v>21139</v>
      </c>
      <c r="P4792" s="13" t="str">
        <f>+IFERROR(VLOOKUP(Table32[[#This Row],[Código_parroquial]],Table5[[#All],[CÓDIGO PARROQUIA]:[CLASIFICACIÓN]],5,0),+IFERROR(VLOOKUP(CONCATENATE(Table32[[#This Row],[Código Cantón]],"50"),Table5[[#All],[CÓDIGO PARROQUIA]:[CLASIFICACIÓN]],5,0),""))</f>
        <v/>
      </c>
      <c r="Q4792" s="13" t="str">
        <f>+IFERROR(VLOOKUP(Table32[[#This Row],[Código Cantón]],Table4[[#All],[CÓDIGO CANTÓN]:[CLASIFICACIÓN]],6,0),"")</f>
        <v/>
      </c>
    </row>
    <row r="4793" spans="4:17" x14ac:dyDescent="0.3">
      <c r="D4793" s="12" t="s">
        <v>2482</v>
      </c>
      <c r="E4793" s="12" t="s">
        <v>282</v>
      </c>
      <c r="F4793" s="12" t="s">
        <v>310</v>
      </c>
      <c r="G4793" s="12" t="s">
        <v>309</v>
      </c>
      <c r="H4793" s="12" t="s">
        <v>1750</v>
      </c>
      <c r="I4793" s="12" t="s">
        <v>310</v>
      </c>
      <c r="J4793" s="12" t="s">
        <v>7548</v>
      </c>
      <c r="K4793" s="12" t="s">
        <v>21142</v>
      </c>
      <c r="L4793" s="12" t="s">
        <v>2483</v>
      </c>
      <c r="M4793" s="12" t="s">
        <v>21143</v>
      </c>
      <c r="N4793" s="12" t="s">
        <v>7987</v>
      </c>
      <c r="O4793" s="12" t="s">
        <v>21144</v>
      </c>
      <c r="P4793" s="13" t="str">
        <f>+IFERROR(VLOOKUP(Table32[[#This Row],[Código_parroquial]],Table5[[#All],[CÓDIGO PARROQUIA]:[CLASIFICACIÓN]],5,0),+IFERROR(VLOOKUP(CONCATENATE(Table32[[#This Row],[Código Cantón]],"50"),Table5[[#All],[CÓDIGO PARROQUIA]:[CLASIFICACIÓN]],5,0),""))</f>
        <v/>
      </c>
      <c r="Q4793" s="13" t="str">
        <f>+IFERROR(VLOOKUP(Table32[[#This Row],[Código Cantón]],Table4[[#All],[CÓDIGO CANTÓN]:[CLASIFICACIÓN]],6,0),"")</f>
        <v/>
      </c>
    </row>
    <row r="4794" spans="4:17" x14ac:dyDescent="0.3">
      <c r="D4794" s="12" t="s">
        <v>2482</v>
      </c>
      <c r="E4794" s="12" t="s">
        <v>282</v>
      </c>
      <c r="F4794" s="12" t="s">
        <v>310</v>
      </c>
      <c r="G4794" s="12" t="s">
        <v>309</v>
      </c>
      <c r="H4794" s="12" t="s">
        <v>1750</v>
      </c>
      <c r="I4794" s="12" t="s">
        <v>310</v>
      </c>
      <c r="J4794" s="12" t="s">
        <v>7548</v>
      </c>
      <c r="K4794" s="12" t="s">
        <v>21145</v>
      </c>
      <c r="L4794" s="12" t="s">
        <v>2483</v>
      </c>
      <c r="M4794" s="12" t="s">
        <v>21146</v>
      </c>
      <c r="N4794" s="12" t="s">
        <v>7987</v>
      </c>
      <c r="O4794" s="12" t="s">
        <v>21147</v>
      </c>
      <c r="P4794" s="13" t="str">
        <f>+IFERROR(VLOOKUP(Table32[[#This Row],[Código_parroquial]],Table5[[#All],[CÓDIGO PARROQUIA]:[CLASIFICACIÓN]],5,0),+IFERROR(VLOOKUP(CONCATENATE(Table32[[#This Row],[Código Cantón]],"50"),Table5[[#All],[CÓDIGO PARROQUIA]:[CLASIFICACIÓN]],5,0),""))</f>
        <v/>
      </c>
      <c r="Q4794" s="13" t="str">
        <f>+IFERROR(VLOOKUP(Table32[[#This Row],[Código Cantón]],Table4[[#All],[CÓDIGO CANTÓN]:[CLASIFICACIÓN]],6,0),"")</f>
        <v/>
      </c>
    </row>
    <row r="4795" spans="4:17" x14ac:dyDescent="0.3">
      <c r="D4795" s="12" t="s">
        <v>2482</v>
      </c>
      <c r="E4795" s="12" t="s">
        <v>282</v>
      </c>
      <c r="F4795" s="12" t="s">
        <v>310</v>
      </c>
      <c r="G4795" s="12" t="s">
        <v>309</v>
      </c>
      <c r="H4795" s="12" t="s">
        <v>1750</v>
      </c>
      <c r="I4795" s="12" t="s">
        <v>310</v>
      </c>
      <c r="J4795" s="12" t="s">
        <v>7548</v>
      </c>
      <c r="K4795" s="12" t="s">
        <v>21148</v>
      </c>
      <c r="L4795" s="12" t="s">
        <v>2483</v>
      </c>
      <c r="M4795" s="12" t="s">
        <v>21149</v>
      </c>
      <c r="N4795" s="12" t="s">
        <v>7987</v>
      </c>
      <c r="O4795" s="12" t="s">
        <v>21150</v>
      </c>
      <c r="P4795" s="13" t="str">
        <f>+IFERROR(VLOOKUP(Table32[[#This Row],[Código_parroquial]],Table5[[#All],[CÓDIGO PARROQUIA]:[CLASIFICACIÓN]],5,0),+IFERROR(VLOOKUP(CONCATENATE(Table32[[#This Row],[Código Cantón]],"50"),Table5[[#All],[CÓDIGO PARROQUIA]:[CLASIFICACIÓN]],5,0),""))</f>
        <v/>
      </c>
      <c r="Q4795" s="13" t="str">
        <f>+IFERROR(VLOOKUP(Table32[[#This Row],[Código Cantón]],Table4[[#All],[CÓDIGO CANTÓN]:[CLASIFICACIÓN]],6,0),"")</f>
        <v/>
      </c>
    </row>
    <row r="4796" spans="4:17" x14ac:dyDescent="0.3">
      <c r="D4796" s="12" t="s">
        <v>2482</v>
      </c>
      <c r="E4796" s="12" t="s">
        <v>282</v>
      </c>
      <c r="F4796" s="12" t="s">
        <v>310</v>
      </c>
      <c r="G4796" s="12" t="s">
        <v>309</v>
      </c>
      <c r="H4796" s="12" t="s">
        <v>1750</v>
      </c>
      <c r="I4796" s="12" t="s">
        <v>310</v>
      </c>
      <c r="J4796" s="12" t="s">
        <v>7548</v>
      </c>
      <c r="K4796" s="12" t="s">
        <v>21151</v>
      </c>
      <c r="L4796" s="12" t="s">
        <v>2483</v>
      </c>
      <c r="M4796" s="12" t="s">
        <v>19464</v>
      </c>
      <c r="N4796" s="12" t="s">
        <v>7987</v>
      </c>
      <c r="O4796" s="12" t="s">
        <v>21152</v>
      </c>
      <c r="P4796" s="13" t="str">
        <f>+IFERROR(VLOOKUP(Table32[[#This Row],[Código_parroquial]],Table5[[#All],[CÓDIGO PARROQUIA]:[CLASIFICACIÓN]],5,0),+IFERROR(VLOOKUP(CONCATENATE(Table32[[#This Row],[Código Cantón]],"50"),Table5[[#All],[CÓDIGO PARROQUIA]:[CLASIFICACIÓN]],5,0),""))</f>
        <v/>
      </c>
      <c r="Q4796" s="13" t="str">
        <f>+IFERROR(VLOOKUP(Table32[[#This Row],[Código Cantón]],Table4[[#All],[CÓDIGO CANTÓN]:[CLASIFICACIÓN]],6,0),"")</f>
        <v/>
      </c>
    </row>
    <row r="4797" spans="4:17" x14ac:dyDescent="0.3">
      <c r="D4797" s="12" t="s">
        <v>2482</v>
      </c>
      <c r="E4797" s="12" t="s">
        <v>282</v>
      </c>
      <c r="F4797" s="12" t="s">
        <v>310</v>
      </c>
      <c r="G4797" s="12" t="s">
        <v>309</v>
      </c>
      <c r="H4797" s="12" t="s">
        <v>1750</v>
      </c>
      <c r="I4797" s="12" t="s">
        <v>310</v>
      </c>
      <c r="J4797" s="12" t="s">
        <v>7548</v>
      </c>
      <c r="K4797" s="12" t="s">
        <v>21153</v>
      </c>
      <c r="L4797" s="12" t="s">
        <v>2483</v>
      </c>
      <c r="M4797" s="12" t="s">
        <v>21154</v>
      </c>
      <c r="N4797" s="12" t="s">
        <v>7987</v>
      </c>
      <c r="O4797" s="12" t="s">
        <v>21155</v>
      </c>
      <c r="P4797" s="13" t="str">
        <f>+IFERROR(VLOOKUP(Table32[[#This Row],[Código_parroquial]],Table5[[#All],[CÓDIGO PARROQUIA]:[CLASIFICACIÓN]],5,0),+IFERROR(VLOOKUP(CONCATENATE(Table32[[#This Row],[Código Cantón]],"50"),Table5[[#All],[CÓDIGO PARROQUIA]:[CLASIFICACIÓN]],5,0),""))</f>
        <v/>
      </c>
      <c r="Q4797" s="13" t="str">
        <f>+IFERROR(VLOOKUP(Table32[[#This Row],[Código Cantón]],Table4[[#All],[CÓDIGO CANTÓN]:[CLASIFICACIÓN]],6,0),"")</f>
        <v/>
      </c>
    </row>
    <row r="4798" spans="4:17" x14ac:dyDescent="0.3">
      <c r="D4798" s="12" t="s">
        <v>2482</v>
      </c>
      <c r="E4798" s="12" t="s">
        <v>282</v>
      </c>
      <c r="F4798" s="12" t="s">
        <v>310</v>
      </c>
      <c r="G4798" s="12" t="s">
        <v>309</v>
      </c>
      <c r="H4798" s="12" t="s">
        <v>1750</v>
      </c>
      <c r="I4798" s="12" t="s">
        <v>310</v>
      </c>
      <c r="J4798" s="12" t="s">
        <v>7548</v>
      </c>
      <c r="K4798" s="12" t="s">
        <v>21156</v>
      </c>
      <c r="L4798" s="12" t="s">
        <v>2483</v>
      </c>
      <c r="M4798" s="12" t="s">
        <v>21157</v>
      </c>
      <c r="N4798" s="12" t="s">
        <v>7987</v>
      </c>
      <c r="O4798" s="12" t="s">
        <v>21158</v>
      </c>
      <c r="P4798" s="13" t="str">
        <f>+IFERROR(VLOOKUP(Table32[[#This Row],[Código_parroquial]],Table5[[#All],[CÓDIGO PARROQUIA]:[CLASIFICACIÓN]],5,0),+IFERROR(VLOOKUP(CONCATENATE(Table32[[#This Row],[Código Cantón]],"50"),Table5[[#All],[CÓDIGO PARROQUIA]:[CLASIFICACIÓN]],5,0),""))</f>
        <v/>
      </c>
      <c r="Q4798" s="13" t="str">
        <f>+IFERROR(VLOOKUP(Table32[[#This Row],[Código Cantón]],Table4[[#All],[CÓDIGO CANTÓN]:[CLASIFICACIÓN]],6,0),"")</f>
        <v/>
      </c>
    </row>
    <row r="4799" spans="4:17" x14ac:dyDescent="0.3">
      <c r="D4799" s="12" t="s">
        <v>2482</v>
      </c>
      <c r="E4799" s="12" t="s">
        <v>282</v>
      </c>
      <c r="F4799" s="12" t="s">
        <v>310</v>
      </c>
      <c r="G4799" s="12" t="s">
        <v>309</v>
      </c>
      <c r="H4799" s="12" t="s">
        <v>1750</v>
      </c>
      <c r="I4799" s="12" t="s">
        <v>310</v>
      </c>
      <c r="J4799" s="12" t="s">
        <v>7548</v>
      </c>
      <c r="K4799" s="12" t="s">
        <v>21159</v>
      </c>
      <c r="L4799" s="12" t="s">
        <v>2483</v>
      </c>
      <c r="M4799" s="12" t="s">
        <v>21160</v>
      </c>
      <c r="N4799" s="12" t="s">
        <v>7987</v>
      </c>
      <c r="O4799" s="12" t="s">
        <v>2722</v>
      </c>
      <c r="P4799" s="13" t="str">
        <f>+IFERROR(VLOOKUP(Table32[[#This Row],[Código_parroquial]],Table5[[#All],[CÓDIGO PARROQUIA]:[CLASIFICACIÓN]],5,0),+IFERROR(VLOOKUP(CONCATENATE(Table32[[#This Row],[Código Cantón]],"50"),Table5[[#All],[CÓDIGO PARROQUIA]:[CLASIFICACIÓN]],5,0),""))</f>
        <v/>
      </c>
      <c r="Q4799" s="13" t="str">
        <f>+IFERROR(VLOOKUP(Table32[[#This Row],[Código Cantón]],Table4[[#All],[CÓDIGO CANTÓN]:[CLASIFICACIÓN]],6,0),"")</f>
        <v/>
      </c>
    </row>
    <row r="4800" spans="4:17" x14ac:dyDescent="0.3">
      <c r="D4800" s="12" t="s">
        <v>2482</v>
      </c>
      <c r="E4800" s="12" t="s">
        <v>282</v>
      </c>
      <c r="F4800" s="12" t="s">
        <v>310</v>
      </c>
      <c r="G4800" s="12" t="s">
        <v>309</v>
      </c>
      <c r="H4800" s="12" t="s">
        <v>1753</v>
      </c>
      <c r="I4800" s="12" t="s">
        <v>7934</v>
      </c>
      <c r="J4800" s="12" t="s">
        <v>7550</v>
      </c>
      <c r="K4800" s="12" t="s">
        <v>21161</v>
      </c>
      <c r="L4800" s="12" t="s">
        <v>2483</v>
      </c>
      <c r="M4800" s="12" t="s">
        <v>21162</v>
      </c>
      <c r="N4800" s="12" t="s">
        <v>7987</v>
      </c>
      <c r="O4800" s="12" t="s">
        <v>21163</v>
      </c>
      <c r="P4800" s="13" t="str">
        <f>+IFERROR(VLOOKUP(Table32[[#This Row],[Código_parroquial]],Table5[[#All],[CÓDIGO PARROQUIA]:[CLASIFICACIÓN]],5,0),+IFERROR(VLOOKUP(CONCATENATE(Table32[[#This Row],[Código Cantón]],"50"),Table5[[#All],[CÓDIGO PARROQUIA]:[CLASIFICACIÓN]],5,0),""))</f>
        <v/>
      </c>
      <c r="Q4800" s="13" t="str">
        <f>+IFERROR(VLOOKUP(Table32[[#This Row],[Código Cantón]],Table4[[#All],[CÓDIGO CANTÓN]:[CLASIFICACIÓN]],6,0),"")</f>
        <v/>
      </c>
    </row>
    <row r="4801" spans="4:17" x14ac:dyDescent="0.3">
      <c r="D4801" s="12" t="s">
        <v>2482</v>
      </c>
      <c r="E4801" s="12" t="s">
        <v>282</v>
      </c>
      <c r="F4801" s="12" t="s">
        <v>310</v>
      </c>
      <c r="G4801" s="12" t="s">
        <v>309</v>
      </c>
      <c r="H4801" s="12" t="s">
        <v>1753</v>
      </c>
      <c r="I4801" s="12" t="s">
        <v>7934</v>
      </c>
      <c r="J4801" s="12" t="s">
        <v>7550</v>
      </c>
      <c r="K4801" s="12" t="s">
        <v>21164</v>
      </c>
      <c r="L4801" s="12" t="s">
        <v>2483</v>
      </c>
      <c r="M4801" s="12" t="s">
        <v>20892</v>
      </c>
      <c r="N4801" s="12" t="s">
        <v>7987</v>
      </c>
      <c r="O4801" s="12" t="s">
        <v>21165</v>
      </c>
      <c r="P4801" s="13" t="str">
        <f>+IFERROR(VLOOKUP(Table32[[#This Row],[Código_parroquial]],Table5[[#All],[CÓDIGO PARROQUIA]:[CLASIFICACIÓN]],5,0),+IFERROR(VLOOKUP(CONCATENATE(Table32[[#This Row],[Código Cantón]],"50"),Table5[[#All],[CÓDIGO PARROQUIA]:[CLASIFICACIÓN]],5,0),""))</f>
        <v/>
      </c>
      <c r="Q4801" s="13" t="str">
        <f>+IFERROR(VLOOKUP(Table32[[#This Row],[Código Cantón]],Table4[[#All],[CÓDIGO CANTÓN]:[CLASIFICACIÓN]],6,0),"")</f>
        <v/>
      </c>
    </row>
    <row r="4802" spans="4:17" x14ac:dyDescent="0.3">
      <c r="D4802" s="12" t="s">
        <v>2482</v>
      </c>
      <c r="E4802" s="12" t="s">
        <v>282</v>
      </c>
      <c r="F4802" s="12" t="s">
        <v>310</v>
      </c>
      <c r="G4802" s="12" t="s">
        <v>309</v>
      </c>
      <c r="H4802" s="12" t="s">
        <v>1750</v>
      </c>
      <c r="I4802" s="12" t="s">
        <v>310</v>
      </c>
      <c r="J4802" s="12" t="s">
        <v>7548</v>
      </c>
      <c r="K4802" s="12" t="s">
        <v>21166</v>
      </c>
      <c r="L4802" s="12" t="s">
        <v>2483</v>
      </c>
      <c r="M4802" s="12" t="s">
        <v>20067</v>
      </c>
      <c r="N4802" s="12" t="s">
        <v>7987</v>
      </c>
      <c r="O4802" s="12" t="s">
        <v>21167</v>
      </c>
      <c r="P4802" s="13" t="str">
        <f>+IFERROR(VLOOKUP(Table32[[#This Row],[Código_parroquial]],Table5[[#All],[CÓDIGO PARROQUIA]:[CLASIFICACIÓN]],5,0),+IFERROR(VLOOKUP(CONCATENATE(Table32[[#This Row],[Código Cantón]],"50"),Table5[[#All],[CÓDIGO PARROQUIA]:[CLASIFICACIÓN]],5,0),""))</f>
        <v/>
      </c>
      <c r="Q4802" s="13" t="str">
        <f>+IFERROR(VLOOKUP(Table32[[#This Row],[Código Cantón]],Table4[[#All],[CÓDIGO CANTÓN]:[CLASIFICACIÓN]],6,0),"")</f>
        <v/>
      </c>
    </row>
    <row r="4803" spans="4:17" x14ac:dyDescent="0.3">
      <c r="D4803" s="12" t="s">
        <v>2482</v>
      </c>
      <c r="E4803" s="12" t="s">
        <v>282</v>
      </c>
      <c r="F4803" s="12" t="s">
        <v>310</v>
      </c>
      <c r="G4803" s="12" t="s">
        <v>309</v>
      </c>
      <c r="H4803" s="12" t="s">
        <v>1750</v>
      </c>
      <c r="I4803" s="12" t="s">
        <v>310</v>
      </c>
      <c r="J4803" s="12" t="s">
        <v>7548</v>
      </c>
      <c r="K4803" s="12" t="s">
        <v>21168</v>
      </c>
      <c r="L4803" s="12" t="s">
        <v>2483</v>
      </c>
      <c r="M4803" s="12" t="s">
        <v>21169</v>
      </c>
      <c r="N4803" s="12" t="s">
        <v>7987</v>
      </c>
      <c r="O4803" s="12" t="s">
        <v>21170</v>
      </c>
      <c r="P4803" s="13" t="str">
        <f>+IFERROR(VLOOKUP(Table32[[#This Row],[Código_parroquial]],Table5[[#All],[CÓDIGO PARROQUIA]:[CLASIFICACIÓN]],5,0),+IFERROR(VLOOKUP(CONCATENATE(Table32[[#This Row],[Código Cantón]],"50"),Table5[[#All],[CÓDIGO PARROQUIA]:[CLASIFICACIÓN]],5,0),""))</f>
        <v/>
      </c>
      <c r="Q4803" s="13" t="str">
        <f>+IFERROR(VLOOKUP(Table32[[#This Row],[Código Cantón]],Table4[[#All],[CÓDIGO CANTÓN]:[CLASIFICACIÓN]],6,0),"")</f>
        <v/>
      </c>
    </row>
    <row r="4804" spans="4:17" x14ac:dyDescent="0.3">
      <c r="D4804" s="12" t="s">
        <v>2482</v>
      </c>
      <c r="E4804" s="12" t="s">
        <v>282</v>
      </c>
      <c r="F4804" s="12" t="s">
        <v>310</v>
      </c>
      <c r="G4804" s="12" t="s">
        <v>309</v>
      </c>
      <c r="H4804" s="12" t="s">
        <v>1751</v>
      </c>
      <c r="I4804" s="12" t="s">
        <v>1752</v>
      </c>
      <c r="J4804" s="12" t="s">
        <v>7550</v>
      </c>
      <c r="K4804" s="12" t="s">
        <v>21171</v>
      </c>
      <c r="L4804" s="12" t="s">
        <v>2483</v>
      </c>
      <c r="M4804" s="12" t="s">
        <v>21172</v>
      </c>
      <c r="N4804" s="12" t="s">
        <v>7980</v>
      </c>
      <c r="O4804" s="12" t="s">
        <v>21173</v>
      </c>
      <c r="P4804" s="13" t="str">
        <f>+IFERROR(VLOOKUP(Table32[[#This Row],[Código_parroquial]],Table5[[#All],[CÓDIGO PARROQUIA]:[CLASIFICACIÓN]],5,0),+IFERROR(VLOOKUP(CONCATENATE(Table32[[#This Row],[Código Cantón]],"50"),Table5[[#All],[CÓDIGO PARROQUIA]:[CLASIFICACIÓN]],5,0),""))</f>
        <v/>
      </c>
      <c r="Q4804" s="13" t="str">
        <f>+IFERROR(VLOOKUP(Table32[[#This Row],[Código Cantón]],Table4[[#All],[CÓDIGO CANTÓN]:[CLASIFICACIÓN]],6,0),"")</f>
        <v/>
      </c>
    </row>
    <row r="4805" spans="4:17" x14ac:dyDescent="0.3">
      <c r="D4805" s="12" t="s">
        <v>2482</v>
      </c>
      <c r="E4805" s="12" t="s">
        <v>282</v>
      </c>
      <c r="F4805" s="12" t="s">
        <v>310</v>
      </c>
      <c r="G4805" s="12" t="s">
        <v>309</v>
      </c>
      <c r="H4805" s="12" t="s">
        <v>1753</v>
      </c>
      <c r="I4805" s="12" t="s">
        <v>7934</v>
      </c>
      <c r="J4805" s="12" t="s">
        <v>7550</v>
      </c>
      <c r="K4805" s="12" t="s">
        <v>21174</v>
      </c>
      <c r="L4805" s="12" t="s">
        <v>2483</v>
      </c>
      <c r="M4805" s="12" t="s">
        <v>2654</v>
      </c>
      <c r="N4805" s="12" t="s">
        <v>7980</v>
      </c>
      <c r="O4805" s="12" t="s">
        <v>21175</v>
      </c>
      <c r="P4805" s="13" t="str">
        <f>+IFERROR(VLOOKUP(Table32[[#This Row],[Código_parroquial]],Table5[[#All],[CÓDIGO PARROQUIA]:[CLASIFICACIÓN]],5,0),+IFERROR(VLOOKUP(CONCATENATE(Table32[[#This Row],[Código Cantón]],"50"),Table5[[#All],[CÓDIGO PARROQUIA]:[CLASIFICACIÓN]],5,0),""))</f>
        <v/>
      </c>
      <c r="Q4805" s="13" t="str">
        <f>+IFERROR(VLOOKUP(Table32[[#This Row],[Código Cantón]],Table4[[#All],[CÓDIGO CANTÓN]:[CLASIFICACIÓN]],6,0),"")</f>
        <v/>
      </c>
    </row>
    <row r="4806" spans="4:17" x14ac:dyDescent="0.3">
      <c r="D4806" s="12" t="s">
        <v>2482</v>
      </c>
      <c r="E4806" s="12" t="s">
        <v>282</v>
      </c>
      <c r="F4806" s="12" t="s">
        <v>310</v>
      </c>
      <c r="G4806" s="12" t="s">
        <v>309</v>
      </c>
      <c r="H4806" s="12" t="s">
        <v>1753</v>
      </c>
      <c r="I4806" s="12" t="s">
        <v>7934</v>
      </c>
      <c r="J4806" s="12" t="s">
        <v>7550</v>
      </c>
      <c r="K4806" s="12" t="s">
        <v>21176</v>
      </c>
      <c r="L4806" s="12" t="s">
        <v>2483</v>
      </c>
      <c r="M4806" s="12" t="s">
        <v>21177</v>
      </c>
      <c r="N4806" s="12" t="s">
        <v>7987</v>
      </c>
      <c r="O4806" s="12" t="s">
        <v>21177</v>
      </c>
      <c r="P4806" s="13" t="str">
        <f>+IFERROR(VLOOKUP(Table32[[#This Row],[Código_parroquial]],Table5[[#All],[CÓDIGO PARROQUIA]:[CLASIFICACIÓN]],5,0),+IFERROR(VLOOKUP(CONCATENATE(Table32[[#This Row],[Código Cantón]],"50"),Table5[[#All],[CÓDIGO PARROQUIA]:[CLASIFICACIÓN]],5,0),""))</f>
        <v/>
      </c>
      <c r="Q4806" s="13" t="str">
        <f>+IFERROR(VLOOKUP(Table32[[#This Row],[Código Cantón]],Table4[[#All],[CÓDIGO CANTÓN]:[CLASIFICACIÓN]],6,0),"")</f>
        <v/>
      </c>
    </row>
    <row r="4807" spans="4:17" x14ac:dyDescent="0.3">
      <c r="D4807" s="12" t="s">
        <v>2482</v>
      </c>
      <c r="E4807" s="12" t="s">
        <v>282</v>
      </c>
      <c r="F4807" s="12" t="s">
        <v>310</v>
      </c>
      <c r="G4807" s="12" t="s">
        <v>309</v>
      </c>
      <c r="H4807" s="12" t="s">
        <v>1750</v>
      </c>
      <c r="I4807" s="12" t="s">
        <v>310</v>
      </c>
      <c r="J4807" s="12" t="s">
        <v>7548</v>
      </c>
      <c r="K4807" s="12" t="s">
        <v>21178</v>
      </c>
      <c r="L4807" s="12" t="s">
        <v>2483</v>
      </c>
      <c r="M4807" s="12" t="s">
        <v>21179</v>
      </c>
      <c r="N4807" s="12" t="s">
        <v>7987</v>
      </c>
      <c r="O4807" s="12" t="s">
        <v>21180</v>
      </c>
      <c r="P4807" s="13" t="str">
        <f>+IFERROR(VLOOKUP(Table32[[#This Row],[Código_parroquial]],Table5[[#All],[CÓDIGO PARROQUIA]:[CLASIFICACIÓN]],5,0),+IFERROR(VLOOKUP(CONCATENATE(Table32[[#This Row],[Código Cantón]],"50"),Table5[[#All],[CÓDIGO PARROQUIA]:[CLASIFICACIÓN]],5,0),""))</f>
        <v/>
      </c>
      <c r="Q4807" s="13" t="str">
        <f>+IFERROR(VLOOKUP(Table32[[#This Row],[Código Cantón]],Table4[[#All],[CÓDIGO CANTÓN]:[CLASIFICACIÓN]],6,0),"")</f>
        <v/>
      </c>
    </row>
    <row r="4808" spans="4:17" x14ac:dyDescent="0.3">
      <c r="D4808" s="12" t="s">
        <v>2482</v>
      </c>
      <c r="E4808" s="12" t="s">
        <v>282</v>
      </c>
      <c r="F4808" s="12" t="s">
        <v>310</v>
      </c>
      <c r="G4808" s="12" t="s">
        <v>309</v>
      </c>
      <c r="H4808" s="12" t="s">
        <v>1750</v>
      </c>
      <c r="I4808" s="12" t="s">
        <v>310</v>
      </c>
      <c r="J4808" s="12" t="s">
        <v>7548</v>
      </c>
      <c r="K4808" s="12" t="s">
        <v>21181</v>
      </c>
      <c r="L4808" s="12" t="s">
        <v>2483</v>
      </c>
      <c r="M4808" s="12" t="s">
        <v>21182</v>
      </c>
      <c r="N4808" s="12" t="s">
        <v>7987</v>
      </c>
      <c r="O4808" s="12" t="s">
        <v>21183</v>
      </c>
      <c r="P4808" s="13" t="str">
        <f>+IFERROR(VLOOKUP(Table32[[#This Row],[Código_parroquial]],Table5[[#All],[CÓDIGO PARROQUIA]:[CLASIFICACIÓN]],5,0),+IFERROR(VLOOKUP(CONCATENATE(Table32[[#This Row],[Código Cantón]],"50"),Table5[[#All],[CÓDIGO PARROQUIA]:[CLASIFICACIÓN]],5,0),""))</f>
        <v/>
      </c>
      <c r="Q4808" s="13" t="str">
        <f>+IFERROR(VLOOKUP(Table32[[#This Row],[Código Cantón]],Table4[[#All],[CÓDIGO CANTÓN]:[CLASIFICACIÓN]],6,0),"")</f>
        <v/>
      </c>
    </row>
    <row r="4809" spans="4:17" x14ac:dyDescent="0.3">
      <c r="D4809" s="12" t="s">
        <v>2482</v>
      </c>
      <c r="E4809" s="12" t="s">
        <v>282</v>
      </c>
      <c r="F4809" s="12" t="s">
        <v>310</v>
      </c>
      <c r="G4809" s="12" t="s">
        <v>309</v>
      </c>
      <c r="H4809" s="12" t="s">
        <v>1753</v>
      </c>
      <c r="I4809" s="12" t="s">
        <v>7934</v>
      </c>
      <c r="J4809" s="12" t="s">
        <v>7550</v>
      </c>
      <c r="K4809" s="12" t="s">
        <v>21184</v>
      </c>
      <c r="L4809" s="12" t="s">
        <v>2483</v>
      </c>
      <c r="M4809" s="12" t="s">
        <v>20845</v>
      </c>
      <c r="N4809" s="12" t="s">
        <v>7987</v>
      </c>
      <c r="O4809" s="12" t="s">
        <v>21185</v>
      </c>
      <c r="P4809" s="13" t="str">
        <f>+IFERROR(VLOOKUP(Table32[[#This Row],[Código_parroquial]],Table5[[#All],[CÓDIGO PARROQUIA]:[CLASIFICACIÓN]],5,0),+IFERROR(VLOOKUP(CONCATENATE(Table32[[#This Row],[Código Cantón]],"50"),Table5[[#All],[CÓDIGO PARROQUIA]:[CLASIFICACIÓN]],5,0),""))</f>
        <v/>
      </c>
      <c r="Q4809" s="13" t="str">
        <f>+IFERROR(VLOOKUP(Table32[[#This Row],[Código Cantón]],Table4[[#All],[CÓDIGO CANTÓN]:[CLASIFICACIÓN]],6,0),"")</f>
        <v/>
      </c>
    </row>
    <row r="4810" spans="4:17" x14ac:dyDescent="0.3">
      <c r="D4810" s="12" t="s">
        <v>2482</v>
      </c>
      <c r="E4810" s="12" t="s">
        <v>282</v>
      </c>
      <c r="F4810" s="12" t="s">
        <v>310</v>
      </c>
      <c r="G4810" s="12" t="s">
        <v>309</v>
      </c>
      <c r="H4810" s="12" t="s">
        <v>1750</v>
      </c>
      <c r="I4810" s="12" t="s">
        <v>310</v>
      </c>
      <c r="J4810" s="12" t="s">
        <v>7548</v>
      </c>
      <c r="K4810" s="12" t="s">
        <v>21186</v>
      </c>
      <c r="L4810" s="12" t="s">
        <v>2483</v>
      </c>
      <c r="M4810" s="12" t="s">
        <v>21187</v>
      </c>
      <c r="N4810" s="12" t="s">
        <v>7987</v>
      </c>
      <c r="O4810" s="12" t="s">
        <v>21187</v>
      </c>
      <c r="P4810" s="13" t="str">
        <f>+IFERROR(VLOOKUP(Table32[[#This Row],[Código_parroquial]],Table5[[#All],[CÓDIGO PARROQUIA]:[CLASIFICACIÓN]],5,0),+IFERROR(VLOOKUP(CONCATENATE(Table32[[#This Row],[Código Cantón]],"50"),Table5[[#All],[CÓDIGO PARROQUIA]:[CLASIFICACIÓN]],5,0),""))</f>
        <v/>
      </c>
      <c r="Q4810" s="13" t="str">
        <f>+IFERROR(VLOOKUP(Table32[[#This Row],[Código Cantón]],Table4[[#All],[CÓDIGO CANTÓN]:[CLASIFICACIÓN]],6,0),"")</f>
        <v/>
      </c>
    </row>
    <row r="4811" spans="4:17" x14ac:dyDescent="0.3">
      <c r="D4811" s="12" t="s">
        <v>2482</v>
      </c>
      <c r="E4811" s="12" t="s">
        <v>282</v>
      </c>
      <c r="F4811" s="12" t="s">
        <v>310</v>
      </c>
      <c r="G4811" s="12" t="s">
        <v>309</v>
      </c>
      <c r="H4811" s="12" t="s">
        <v>1750</v>
      </c>
      <c r="I4811" s="12" t="s">
        <v>310</v>
      </c>
      <c r="J4811" s="12" t="s">
        <v>7548</v>
      </c>
      <c r="K4811" s="12" t="s">
        <v>21188</v>
      </c>
      <c r="L4811" s="12" t="s">
        <v>2483</v>
      </c>
      <c r="M4811" s="12" t="s">
        <v>21189</v>
      </c>
      <c r="N4811" s="12" t="s">
        <v>7980</v>
      </c>
      <c r="O4811" s="12" t="s">
        <v>21190</v>
      </c>
      <c r="P4811" s="13" t="str">
        <f>+IFERROR(VLOOKUP(Table32[[#This Row],[Código_parroquial]],Table5[[#All],[CÓDIGO PARROQUIA]:[CLASIFICACIÓN]],5,0),+IFERROR(VLOOKUP(CONCATENATE(Table32[[#This Row],[Código Cantón]],"50"),Table5[[#All],[CÓDIGO PARROQUIA]:[CLASIFICACIÓN]],5,0),""))</f>
        <v/>
      </c>
      <c r="Q4811" s="13" t="str">
        <f>+IFERROR(VLOOKUP(Table32[[#This Row],[Código Cantón]],Table4[[#All],[CÓDIGO CANTÓN]:[CLASIFICACIÓN]],6,0),"")</f>
        <v/>
      </c>
    </row>
    <row r="4812" spans="4:17" x14ac:dyDescent="0.3">
      <c r="D4812" s="12" t="s">
        <v>2482</v>
      </c>
      <c r="E4812" s="12" t="s">
        <v>282</v>
      </c>
      <c r="F4812" s="12" t="s">
        <v>310</v>
      </c>
      <c r="G4812" s="12" t="s">
        <v>309</v>
      </c>
      <c r="H4812" s="12" t="s">
        <v>1750</v>
      </c>
      <c r="I4812" s="12" t="s">
        <v>310</v>
      </c>
      <c r="J4812" s="12" t="s">
        <v>7548</v>
      </c>
      <c r="K4812" s="12" t="s">
        <v>21191</v>
      </c>
      <c r="L4812" s="12" t="s">
        <v>2483</v>
      </c>
      <c r="M4812" s="12" t="s">
        <v>62</v>
      </c>
      <c r="N4812" s="12" t="s">
        <v>7987</v>
      </c>
      <c r="O4812" s="12" t="s">
        <v>62</v>
      </c>
      <c r="P4812" s="13" t="str">
        <f>+IFERROR(VLOOKUP(Table32[[#This Row],[Código_parroquial]],Table5[[#All],[CÓDIGO PARROQUIA]:[CLASIFICACIÓN]],5,0),+IFERROR(VLOOKUP(CONCATENATE(Table32[[#This Row],[Código Cantón]],"50"),Table5[[#All],[CÓDIGO PARROQUIA]:[CLASIFICACIÓN]],5,0),""))</f>
        <v/>
      </c>
      <c r="Q4812" s="13" t="str">
        <f>+IFERROR(VLOOKUP(Table32[[#This Row],[Código Cantón]],Table4[[#All],[CÓDIGO CANTÓN]:[CLASIFICACIÓN]],6,0),"")</f>
        <v/>
      </c>
    </row>
    <row r="4813" spans="4:17" x14ac:dyDescent="0.3">
      <c r="D4813" s="12" t="s">
        <v>2482</v>
      </c>
      <c r="E4813" s="12" t="s">
        <v>282</v>
      </c>
      <c r="F4813" s="12" t="s">
        <v>310</v>
      </c>
      <c r="G4813" s="12" t="s">
        <v>309</v>
      </c>
      <c r="H4813" s="12" t="s">
        <v>1750</v>
      </c>
      <c r="I4813" s="12" t="s">
        <v>310</v>
      </c>
      <c r="J4813" s="12" t="s">
        <v>7548</v>
      </c>
      <c r="K4813" s="12" t="s">
        <v>21192</v>
      </c>
      <c r="L4813" s="12" t="s">
        <v>2483</v>
      </c>
      <c r="M4813" s="12" t="s">
        <v>21193</v>
      </c>
      <c r="N4813" s="12" t="s">
        <v>7987</v>
      </c>
      <c r="O4813" s="12" t="s">
        <v>2721</v>
      </c>
      <c r="P4813" s="13" t="str">
        <f>+IFERROR(VLOOKUP(Table32[[#This Row],[Código_parroquial]],Table5[[#All],[CÓDIGO PARROQUIA]:[CLASIFICACIÓN]],5,0),+IFERROR(VLOOKUP(CONCATENATE(Table32[[#This Row],[Código Cantón]],"50"),Table5[[#All],[CÓDIGO PARROQUIA]:[CLASIFICACIÓN]],5,0),""))</f>
        <v/>
      </c>
      <c r="Q4813" s="13" t="str">
        <f>+IFERROR(VLOOKUP(Table32[[#This Row],[Código Cantón]],Table4[[#All],[CÓDIGO CANTÓN]:[CLASIFICACIÓN]],6,0),"")</f>
        <v/>
      </c>
    </row>
    <row r="4814" spans="4:17" x14ac:dyDescent="0.3">
      <c r="D4814" s="12" t="s">
        <v>2482</v>
      </c>
      <c r="E4814" s="12" t="s">
        <v>282</v>
      </c>
      <c r="F4814" s="12" t="s">
        <v>310</v>
      </c>
      <c r="G4814" s="12" t="s">
        <v>309</v>
      </c>
      <c r="H4814" s="12" t="s">
        <v>1753</v>
      </c>
      <c r="I4814" s="12" t="s">
        <v>7934</v>
      </c>
      <c r="J4814" s="12" t="s">
        <v>7550</v>
      </c>
      <c r="K4814" s="12" t="s">
        <v>21194</v>
      </c>
      <c r="L4814" s="12" t="s">
        <v>2483</v>
      </c>
      <c r="M4814" s="12" t="s">
        <v>21195</v>
      </c>
      <c r="N4814" s="12" t="s">
        <v>7987</v>
      </c>
      <c r="O4814" s="12" t="s">
        <v>1728</v>
      </c>
      <c r="P4814" s="13" t="str">
        <f>+IFERROR(VLOOKUP(Table32[[#This Row],[Código_parroquial]],Table5[[#All],[CÓDIGO PARROQUIA]:[CLASIFICACIÓN]],5,0),+IFERROR(VLOOKUP(CONCATENATE(Table32[[#This Row],[Código Cantón]],"50"),Table5[[#All],[CÓDIGO PARROQUIA]:[CLASIFICACIÓN]],5,0),""))</f>
        <v/>
      </c>
      <c r="Q4814" s="13" t="str">
        <f>+IFERROR(VLOOKUP(Table32[[#This Row],[Código Cantón]],Table4[[#All],[CÓDIGO CANTÓN]:[CLASIFICACIÓN]],6,0),"")</f>
        <v/>
      </c>
    </row>
    <row r="4815" spans="4:17" x14ac:dyDescent="0.3">
      <c r="D4815" s="12" t="s">
        <v>2482</v>
      </c>
      <c r="E4815" s="12" t="s">
        <v>282</v>
      </c>
      <c r="F4815" s="12" t="s">
        <v>310</v>
      </c>
      <c r="G4815" s="12" t="s">
        <v>309</v>
      </c>
      <c r="H4815" s="12" t="s">
        <v>1750</v>
      </c>
      <c r="I4815" s="12" t="s">
        <v>310</v>
      </c>
      <c r="J4815" s="12" t="s">
        <v>7548</v>
      </c>
      <c r="K4815" s="12" t="s">
        <v>21196</v>
      </c>
      <c r="L4815" s="12" t="s">
        <v>2483</v>
      </c>
      <c r="M4815" s="12" t="s">
        <v>21197</v>
      </c>
      <c r="N4815" s="12" t="s">
        <v>7987</v>
      </c>
      <c r="O4815" s="12" t="s">
        <v>21198</v>
      </c>
      <c r="P4815" s="13" t="str">
        <f>+IFERROR(VLOOKUP(Table32[[#This Row],[Código_parroquial]],Table5[[#All],[CÓDIGO PARROQUIA]:[CLASIFICACIÓN]],5,0),+IFERROR(VLOOKUP(CONCATENATE(Table32[[#This Row],[Código Cantón]],"50"),Table5[[#All],[CÓDIGO PARROQUIA]:[CLASIFICACIÓN]],5,0),""))</f>
        <v/>
      </c>
      <c r="Q4815" s="13" t="str">
        <f>+IFERROR(VLOOKUP(Table32[[#This Row],[Código Cantón]],Table4[[#All],[CÓDIGO CANTÓN]:[CLASIFICACIÓN]],6,0),"")</f>
        <v/>
      </c>
    </row>
    <row r="4816" spans="4:17" x14ac:dyDescent="0.3">
      <c r="D4816" s="12" t="s">
        <v>2482</v>
      </c>
      <c r="E4816" s="12" t="s">
        <v>282</v>
      </c>
      <c r="F4816" s="12" t="s">
        <v>310</v>
      </c>
      <c r="G4816" s="12" t="s">
        <v>309</v>
      </c>
      <c r="H4816" s="12" t="s">
        <v>1751</v>
      </c>
      <c r="I4816" s="12" t="s">
        <v>1752</v>
      </c>
      <c r="J4816" s="12" t="s">
        <v>7550</v>
      </c>
      <c r="K4816" s="12" t="s">
        <v>21199</v>
      </c>
      <c r="L4816" s="12" t="s">
        <v>2483</v>
      </c>
      <c r="M4816" s="12" t="s">
        <v>16602</v>
      </c>
      <c r="N4816" s="12" t="s">
        <v>7987</v>
      </c>
      <c r="O4816" s="12" t="s">
        <v>21200</v>
      </c>
      <c r="P4816" s="13" t="str">
        <f>+IFERROR(VLOOKUP(Table32[[#This Row],[Código_parroquial]],Table5[[#All],[CÓDIGO PARROQUIA]:[CLASIFICACIÓN]],5,0),+IFERROR(VLOOKUP(CONCATENATE(Table32[[#This Row],[Código Cantón]],"50"),Table5[[#All],[CÓDIGO PARROQUIA]:[CLASIFICACIÓN]],5,0),""))</f>
        <v/>
      </c>
      <c r="Q4816" s="13" t="str">
        <f>+IFERROR(VLOOKUP(Table32[[#This Row],[Código Cantón]],Table4[[#All],[CÓDIGO CANTÓN]:[CLASIFICACIÓN]],6,0),"")</f>
        <v/>
      </c>
    </row>
    <row r="4817" spans="4:17" x14ac:dyDescent="0.3">
      <c r="D4817" s="12" t="s">
        <v>2482</v>
      </c>
      <c r="E4817" s="12" t="s">
        <v>282</v>
      </c>
      <c r="F4817" s="12" t="s">
        <v>310</v>
      </c>
      <c r="G4817" s="12" t="s">
        <v>309</v>
      </c>
      <c r="H4817" s="12" t="s">
        <v>1750</v>
      </c>
      <c r="I4817" s="12" t="s">
        <v>310</v>
      </c>
      <c r="J4817" s="12" t="s">
        <v>7548</v>
      </c>
      <c r="K4817" s="12" t="s">
        <v>21201</v>
      </c>
      <c r="L4817" s="12" t="s">
        <v>2483</v>
      </c>
      <c r="M4817" s="12" t="s">
        <v>21202</v>
      </c>
      <c r="N4817" s="12" t="s">
        <v>7987</v>
      </c>
      <c r="O4817" s="12" t="s">
        <v>21203</v>
      </c>
      <c r="P4817" s="13" t="str">
        <f>+IFERROR(VLOOKUP(Table32[[#This Row],[Código_parroquial]],Table5[[#All],[CÓDIGO PARROQUIA]:[CLASIFICACIÓN]],5,0),+IFERROR(VLOOKUP(CONCATENATE(Table32[[#This Row],[Código Cantón]],"50"),Table5[[#All],[CÓDIGO PARROQUIA]:[CLASIFICACIÓN]],5,0),""))</f>
        <v/>
      </c>
      <c r="Q4817" s="13" t="str">
        <f>+IFERROR(VLOOKUP(Table32[[#This Row],[Código Cantón]],Table4[[#All],[CÓDIGO CANTÓN]:[CLASIFICACIÓN]],6,0),"")</f>
        <v/>
      </c>
    </row>
    <row r="4818" spans="4:17" x14ac:dyDescent="0.3">
      <c r="D4818" s="12" t="s">
        <v>2482</v>
      </c>
      <c r="E4818" s="12" t="s">
        <v>282</v>
      </c>
      <c r="F4818" s="12" t="s">
        <v>310</v>
      </c>
      <c r="G4818" s="12" t="s">
        <v>309</v>
      </c>
      <c r="H4818" s="12" t="s">
        <v>1750</v>
      </c>
      <c r="I4818" s="12" t="s">
        <v>310</v>
      </c>
      <c r="J4818" s="12" t="s">
        <v>7548</v>
      </c>
      <c r="K4818" s="12" t="s">
        <v>21204</v>
      </c>
      <c r="L4818" s="12" t="s">
        <v>2483</v>
      </c>
      <c r="M4818" s="12" t="s">
        <v>21205</v>
      </c>
      <c r="N4818" s="12" t="s">
        <v>7987</v>
      </c>
      <c r="O4818" s="12" t="s">
        <v>20720</v>
      </c>
      <c r="P4818" s="13" t="str">
        <f>+IFERROR(VLOOKUP(Table32[[#This Row],[Código_parroquial]],Table5[[#All],[CÓDIGO PARROQUIA]:[CLASIFICACIÓN]],5,0),+IFERROR(VLOOKUP(CONCATENATE(Table32[[#This Row],[Código Cantón]],"50"),Table5[[#All],[CÓDIGO PARROQUIA]:[CLASIFICACIÓN]],5,0),""))</f>
        <v/>
      </c>
      <c r="Q4818" s="13" t="str">
        <f>+IFERROR(VLOOKUP(Table32[[#This Row],[Código Cantón]],Table4[[#All],[CÓDIGO CANTÓN]:[CLASIFICACIÓN]],6,0),"")</f>
        <v/>
      </c>
    </row>
    <row r="4819" spans="4:17" x14ac:dyDescent="0.3">
      <c r="D4819" s="12" t="s">
        <v>2482</v>
      </c>
      <c r="E4819" s="12" t="s">
        <v>282</v>
      </c>
      <c r="F4819" s="12" t="s">
        <v>312</v>
      </c>
      <c r="G4819" s="12" t="s">
        <v>311</v>
      </c>
      <c r="H4819" s="12" t="s">
        <v>1759</v>
      </c>
      <c r="I4819" s="12" t="s">
        <v>7935</v>
      </c>
      <c r="J4819" s="12" t="s">
        <v>7550</v>
      </c>
      <c r="K4819" s="12" t="s">
        <v>21206</v>
      </c>
      <c r="L4819" s="12" t="s">
        <v>2483</v>
      </c>
      <c r="M4819" s="12" t="s">
        <v>21207</v>
      </c>
      <c r="N4819" s="12" t="s">
        <v>7987</v>
      </c>
      <c r="O4819" s="12" t="s">
        <v>2723</v>
      </c>
      <c r="P4819" s="13" t="str">
        <f>+IFERROR(VLOOKUP(Table32[[#This Row],[Código_parroquial]],Table5[[#All],[CÓDIGO PARROQUIA]:[CLASIFICACIÓN]],5,0),+IFERROR(VLOOKUP(CONCATENATE(Table32[[#This Row],[Código Cantón]],"50"),Table5[[#All],[CÓDIGO PARROQUIA]:[CLASIFICACIÓN]],5,0),""))</f>
        <v/>
      </c>
      <c r="Q4819" s="13" t="str">
        <f>+IFERROR(VLOOKUP(Table32[[#This Row],[Código Cantón]],Table4[[#All],[CÓDIGO CANTÓN]:[CLASIFICACIÓN]],6,0),"")</f>
        <v/>
      </c>
    </row>
    <row r="4820" spans="4:17" x14ac:dyDescent="0.3">
      <c r="D4820" s="12" t="s">
        <v>2482</v>
      </c>
      <c r="E4820" s="12" t="s">
        <v>282</v>
      </c>
      <c r="F4820" s="12" t="s">
        <v>312</v>
      </c>
      <c r="G4820" s="12" t="s">
        <v>311</v>
      </c>
      <c r="H4820" s="12" t="s">
        <v>1757</v>
      </c>
      <c r="I4820" s="12" t="s">
        <v>1758</v>
      </c>
      <c r="J4820" s="12" t="s">
        <v>7550</v>
      </c>
      <c r="K4820" s="12" t="s">
        <v>21208</v>
      </c>
      <c r="L4820" s="12" t="s">
        <v>2483</v>
      </c>
      <c r="M4820" s="12" t="s">
        <v>21209</v>
      </c>
      <c r="N4820" s="12" t="s">
        <v>7987</v>
      </c>
      <c r="O4820" s="12" t="s">
        <v>21210</v>
      </c>
      <c r="P4820" s="13" t="str">
        <f>+IFERROR(VLOOKUP(Table32[[#This Row],[Código_parroquial]],Table5[[#All],[CÓDIGO PARROQUIA]:[CLASIFICACIÓN]],5,0),+IFERROR(VLOOKUP(CONCATENATE(Table32[[#This Row],[Código Cantón]],"50"),Table5[[#All],[CÓDIGO PARROQUIA]:[CLASIFICACIÓN]],5,0),""))</f>
        <v/>
      </c>
      <c r="Q4820" s="13" t="str">
        <f>+IFERROR(VLOOKUP(Table32[[#This Row],[Código Cantón]],Table4[[#All],[CÓDIGO CANTÓN]:[CLASIFICACIÓN]],6,0),"")</f>
        <v/>
      </c>
    </row>
    <row r="4821" spans="4:17" x14ac:dyDescent="0.3">
      <c r="D4821" s="12" t="s">
        <v>2482</v>
      </c>
      <c r="E4821" s="12" t="s">
        <v>282</v>
      </c>
      <c r="F4821" s="12" t="s">
        <v>312</v>
      </c>
      <c r="G4821" s="12" t="s">
        <v>311</v>
      </c>
      <c r="H4821" s="12" t="s">
        <v>1755</v>
      </c>
      <c r="I4821" s="12" t="s">
        <v>308</v>
      </c>
      <c r="J4821" s="12" t="s">
        <v>7548</v>
      </c>
      <c r="K4821" s="12" t="s">
        <v>21211</v>
      </c>
      <c r="L4821" s="12" t="s">
        <v>2483</v>
      </c>
      <c r="M4821" s="12" t="s">
        <v>21212</v>
      </c>
      <c r="N4821" s="12" t="s">
        <v>7987</v>
      </c>
      <c r="O4821" s="12" t="s">
        <v>21213</v>
      </c>
      <c r="P4821" s="13" t="str">
        <f>+IFERROR(VLOOKUP(Table32[[#This Row],[Código_parroquial]],Table5[[#All],[CÓDIGO PARROQUIA]:[CLASIFICACIÓN]],5,0),+IFERROR(VLOOKUP(CONCATENATE(Table32[[#This Row],[Código Cantón]],"50"),Table5[[#All],[CÓDIGO PARROQUIA]:[CLASIFICACIÓN]],5,0),""))</f>
        <v/>
      </c>
      <c r="Q4821" s="13" t="str">
        <f>+IFERROR(VLOOKUP(Table32[[#This Row],[Código Cantón]],Table4[[#All],[CÓDIGO CANTÓN]:[CLASIFICACIÓN]],6,0),"")</f>
        <v/>
      </c>
    </row>
    <row r="4822" spans="4:17" x14ac:dyDescent="0.3">
      <c r="D4822" s="12" t="s">
        <v>2482</v>
      </c>
      <c r="E4822" s="12" t="s">
        <v>282</v>
      </c>
      <c r="F4822" s="12" t="s">
        <v>312</v>
      </c>
      <c r="G4822" s="12" t="s">
        <v>311</v>
      </c>
      <c r="H4822" s="12" t="s">
        <v>1757</v>
      </c>
      <c r="I4822" s="12" t="s">
        <v>1758</v>
      </c>
      <c r="J4822" s="12" t="s">
        <v>7550</v>
      </c>
      <c r="K4822" s="12" t="s">
        <v>21214</v>
      </c>
      <c r="L4822" s="12" t="s">
        <v>2483</v>
      </c>
      <c r="M4822" s="12" t="s">
        <v>21215</v>
      </c>
      <c r="N4822" s="12" t="s">
        <v>7987</v>
      </c>
      <c r="O4822" s="12" t="s">
        <v>16245</v>
      </c>
      <c r="P4822" s="13" t="str">
        <f>+IFERROR(VLOOKUP(Table32[[#This Row],[Código_parroquial]],Table5[[#All],[CÓDIGO PARROQUIA]:[CLASIFICACIÓN]],5,0),+IFERROR(VLOOKUP(CONCATENATE(Table32[[#This Row],[Código Cantón]],"50"),Table5[[#All],[CÓDIGO PARROQUIA]:[CLASIFICACIÓN]],5,0),""))</f>
        <v/>
      </c>
      <c r="Q4822" s="13" t="str">
        <f>+IFERROR(VLOOKUP(Table32[[#This Row],[Código Cantón]],Table4[[#All],[CÓDIGO CANTÓN]:[CLASIFICACIÓN]],6,0),"")</f>
        <v/>
      </c>
    </row>
    <row r="4823" spans="4:17" x14ac:dyDescent="0.3">
      <c r="D4823" s="12" t="s">
        <v>2482</v>
      </c>
      <c r="E4823" s="12" t="s">
        <v>282</v>
      </c>
      <c r="F4823" s="12" t="s">
        <v>312</v>
      </c>
      <c r="G4823" s="12" t="s">
        <v>311</v>
      </c>
      <c r="H4823" s="12" t="s">
        <v>1755</v>
      </c>
      <c r="I4823" s="12" t="s">
        <v>308</v>
      </c>
      <c r="J4823" s="12" t="s">
        <v>7548</v>
      </c>
      <c r="K4823" s="12" t="s">
        <v>21216</v>
      </c>
      <c r="L4823" s="12" t="s">
        <v>2483</v>
      </c>
      <c r="M4823" s="12" t="s">
        <v>21217</v>
      </c>
      <c r="N4823" s="12" t="s">
        <v>7987</v>
      </c>
      <c r="O4823" s="12" t="s">
        <v>21218</v>
      </c>
      <c r="P4823" s="13" t="str">
        <f>+IFERROR(VLOOKUP(Table32[[#This Row],[Código_parroquial]],Table5[[#All],[CÓDIGO PARROQUIA]:[CLASIFICACIÓN]],5,0),+IFERROR(VLOOKUP(CONCATENATE(Table32[[#This Row],[Código Cantón]],"50"),Table5[[#All],[CÓDIGO PARROQUIA]:[CLASIFICACIÓN]],5,0),""))</f>
        <v/>
      </c>
      <c r="Q4823" s="13" t="str">
        <f>+IFERROR(VLOOKUP(Table32[[#This Row],[Código Cantón]],Table4[[#All],[CÓDIGO CANTÓN]:[CLASIFICACIÓN]],6,0),"")</f>
        <v/>
      </c>
    </row>
    <row r="4824" spans="4:17" x14ac:dyDescent="0.3">
      <c r="D4824" s="12" t="s">
        <v>2482</v>
      </c>
      <c r="E4824" s="12" t="s">
        <v>282</v>
      </c>
      <c r="F4824" s="12" t="s">
        <v>312</v>
      </c>
      <c r="G4824" s="12" t="s">
        <v>311</v>
      </c>
      <c r="H4824" s="12" t="s">
        <v>1755</v>
      </c>
      <c r="I4824" s="12" t="s">
        <v>308</v>
      </c>
      <c r="J4824" s="12" t="s">
        <v>7548</v>
      </c>
      <c r="K4824" s="12" t="s">
        <v>21219</v>
      </c>
      <c r="L4824" s="12" t="s">
        <v>2483</v>
      </c>
      <c r="M4824" s="12" t="s">
        <v>21220</v>
      </c>
      <c r="N4824" s="12" t="s">
        <v>7987</v>
      </c>
      <c r="O4824" s="12" t="s">
        <v>21221</v>
      </c>
      <c r="P4824" s="13" t="str">
        <f>+IFERROR(VLOOKUP(Table32[[#This Row],[Código_parroquial]],Table5[[#All],[CÓDIGO PARROQUIA]:[CLASIFICACIÓN]],5,0),+IFERROR(VLOOKUP(CONCATENATE(Table32[[#This Row],[Código Cantón]],"50"),Table5[[#All],[CÓDIGO PARROQUIA]:[CLASIFICACIÓN]],5,0),""))</f>
        <v/>
      </c>
      <c r="Q4824" s="13" t="str">
        <f>+IFERROR(VLOOKUP(Table32[[#This Row],[Código Cantón]],Table4[[#All],[CÓDIGO CANTÓN]:[CLASIFICACIÓN]],6,0),"")</f>
        <v/>
      </c>
    </row>
    <row r="4825" spans="4:17" x14ac:dyDescent="0.3">
      <c r="D4825" s="12" t="s">
        <v>2482</v>
      </c>
      <c r="E4825" s="12" t="s">
        <v>282</v>
      </c>
      <c r="F4825" s="12" t="s">
        <v>312</v>
      </c>
      <c r="G4825" s="12" t="s">
        <v>311</v>
      </c>
      <c r="H4825" s="12" t="s">
        <v>1757</v>
      </c>
      <c r="I4825" s="12" t="s">
        <v>1758</v>
      </c>
      <c r="J4825" s="12" t="s">
        <v>7550</v>
      </c>
      <c r="K4825" s="12" t="s">
        <v>21222</v>
      </c>
      <c r="L4825" s="12" t="s">
        <v>2483</v>
      </c>
      <c r="M4825" s="12" t="s">
        <v>21223</v>
      </c>
      <c r="N4825" s="12" t="s">
        <v>7987</v>
      </c>
      <c r="O4825" s="12" t="s">
        <v>1758</v>
      </c>
      <c r="P4825" s="13" t="str">
        <f>+IFERROR(VLOOKUP(Table32[[#This Row],[Código_parroquial]],Table5[[#All],[CÓDIGO PARROQUIA]:[CLASIFICACIÓN]],5,0),+IFERROR(VLOOKUP(CONCATENATE(Table32[[#This Row],[Código Cantón]],"50"),Table5[[#All],[CÓDIGO PARROQUIA]:[CLASIFICACIÓN]],5,0),""))</f>
        <v/>
      </c>
      <c r="Q4825" s="13" t="str">
        <f>+IFERROR(VLOOKUP(Table32[[#This Row],[Código Cantón]],Table4[[#All],[CÓDIGO CANTÓN]:[CLASIFICACIÓN]],6,0),"")</f>
        <v/>
      </c>
    </row>
    <row r="4826" spans="4:17" x14ac:dyDescent="0.3">
      <c r="D4826" s="12" t="s">
        <v>2482</v>
      </c>
      <c r="E4826" s="12" t="s">
        <v>282</v>
      </c>
      <c r="F4826" s="12" t="s">
        <v>312</v>
      </c>
      <c r="G4826" s="12" t="s">
        <v>311</v>
      </c>
      <c r="H4826" s="12" t="s">
        <v>1756</v>
      </c>
      <c r="I4826" s="12" t="s">
        <v>471</v>
      </c>
      <c r="J4826" s="12" t="s">
        <v>7550</v>
      </c>
      <c r="K4826" s="12" t="s">
        <v>21224</v>
      </c>
      <c r="L4826" s="12" t="s">
        <v>2483</v>
      </c>
      <c r="M4826" s="12" t="s">
        <v>21225</v>
      </c>
      <c r="N4826" s="12" t="s">
        <v>7980</v>
      </c>
      <c r="O4826" s="12" t="s">
        <v>21226</v>
      </c>
      <c r="P4826" s="13" t="str">
        <f>+IFERROR(VLOOKUP(Table32[[#This Row],[Código_parroquial]],Table5[[#All],[CÓDIGO PARROQUIA]:[CLASIFICACIÓN]],5,0),+IFERROR(VLOOKUP(CONCATENATE(Table32[[#This Row],[Código Cantón]],"50"),Table5[[#All],[CÓDIGO PARROQUIA]:[CLASIFICACIÓN]],5,0),""))</f>
        <v/>
      </c>
      <c r="Q4826" s="13" t="str">
        <f>+IFERROR(VLOOKUP(Table32[[#This Row],[Código Cantón]],Table4[[#All],[CÓDIGO CANTÓN]:[CLASIFICACIÓN]],6,0),"")</f>
        <v/>
      </c>
    </row>
    <row r="4827" spans="4:17" x14ac:dyDescent="0.3">
      <c r="D4827" s="12" t="s">
        <v>2482</v>
      </c>
      <c r="E4827" s="12" t="s">
        <v>282</v>
      </c>
      <c r="F4827" s="12" t="s">
        <v>312</v>
      </c>
      <c r="G4827" s="12" t="s">
        <v>311</v>
      </c>
      <c r="H4827" s="12" t="s">
        <v>1756</v>
      </c>
      <c r="I4827" s="12" t="s">
        <v>471</v>
      </c>
      <c r="J4827" s="12" t="s">
        <v>7550</v>
      </c>
      <c r="K4827" s="12" t="s">
        <v>21227</v>
      </c>
      <c r="L4827" s="12" t="s">
        <v>2483</v>
      </c>
      <c r="M4827" s="12" t="s">
        <v>21228</v>
      </c>
      <c r="N4827" s="12" t="s">
        <v>7987</v>
      </c>
      <c r="O4827" s="12" t="s">
        <v>21229</v>
      </c>
      <c r="P4827" s="13" t="str">
        <f>+IFERROR(VLOOKUP(Table32[[#This Row],[Código_parroquial]],Table5[[#All],[CÓDIGO PARROQUIA]:[CLASIFICACIÓN]],5,0),+IFERROR(VLOOKUP(CONCATENATE(Table32[[#This Row],[Código Cantón]],"50"),Table5[[#All],[CÓDIGO PARROQUIA]:[CLASIFICACIÓN]],5,0),""))</f>
        <v/>
      </c>
      <c r="Q4827" s="13" t="str">
        <f>+IFERROR(VLOOKUP(Table32[[#This Row],[Código Cantón]],Table4[[#All],[CÓDIGO CANTÓN]:[CLASIFICACIÓN]],6,0),"")</f>
        <v/>
      </c>
    </row>
    <row r="4828" spans="4:17" x14ac:dyDescent="0.3">
      <c r="D4828" s="12" t="s">
        <v>2482</v>
      </c>
      <c r="E4828" s="12" t="s">
        <v>282</v>
      </c>
      <c r="F4828" s="12" t="s">
        <v>312</v>
      </c>
      <c r="G4828" s="12" t="s">
        <v>311</v>
      </c>
      <c r="H4828" s="12" t="s">
        <v>1755</v>
      </c>
      <c r="I4828" s="12" t="s">
        <v>308</v>
      </c>
      <c r="J4828" s="12" t="s">
        <v>7548</v>
      </c>
      <c r="K4828" s="12" t="s">
        <v>21230</v>
      </c>
      <c r="L4828" s="12" t="s">
        <v>2483</v>
      </c>
      <c r="M4828" s="12" t="s">
        <v>21231</v>
      </c>
      <c r="N4828" s="12" t="s">
        <v>7987</v>
      </c>
      <c r="O4828" s="12" t="s">
        <v>21232</v>
      </c>
      <c r="P4828" s="13" t="str">
        <f>+IFERROR(VLOOKUP(Table32[[#This Row],[Código_parroquial]],Table5[[#All],[CÓDIGO PARROQUIA]:[CLASIFICACIÓN]],5,0),+IFERROR(VLOOKUP(CONCATENATE(Table32[[#This Row],[Código Cantón]],"50"),Table5[[#All],[CÓDIGO PARROQUIA]:[CLASIFICACIÓN]],5,0),""))</f>
        <v/>
      </c>
      <c r="Q4828" s="13" t="str">
        <f>+IFERROR(VLOOKUP(Table32[[#This Row],[Código Cantón]],Table4[[#All],[CÓDIGO CANTÓN]:[CLASIFICACIÓN]],6,0),"")</f>
        <v/>
      </c>
    </row>
    <row r="4829" spans="4:17" x14ac:dyDescent="0.3">
      <c r="D4829" s="12" t="s">
        <v>2482</v>
      </c>
      <c r="E4829" s="12" t="s">
        <v>282</v>
      </c>
      <c r="F4829" s="12" t="s">
        <v>312</v>
      </c>
      <c r="G4829" s="12" t="s">
        <v>311</v>
      </c>
      <c r="H4829" s="12" t="s">
        <v>1757</v>
      </c>
      <c r="I4829" s="12" t="s">
        <v>1758</v>
      </c>
      <c r="J4829" s="12" t="s">
        <v>7550</v>
      </c>
      <c r="K4829" s="12" t="s">
        <v>21233</v>
      </c>
      <c r="L4829" s="12" t="s">
        <v>2483</v>
      </c>
      <c r="M4829" s="12" t="s">
        <v>21234</v>
      </c>
      <c r="N4829" s="12" t="s">
        <v>7987</v>
      </c>
      <c r="O4829" s="12" t="s">
        <v>21235</v>
      </c>
      <c r="P4829" s="13" t="str">
        <f>+IFERROR(VLOOKUP(Table32[[#This Row],[Código_parroquial]],Table5[[#All],[CÓDIGO PARROQUIA]:[CLASIFICACIÓN]],5,0),+IFERROR(VLOOKUP(CONCATENATE(Table32[[#This Row],[Código Cantón]],"50"),Table5[[#All],[CÓDIGO PARROQUIA]:[CLASIFICACIÓN]],5,0),""))</f>
        <v/>
      </c>
      <c r="Q4829" s="13" t="str">
        <f>+IFERROR(VLOOKUP(Table32[[#This Row],[Código Cantón]],Table4[[#All],[CÓDIGO CANTÓN]:[CLASIFICACIÓN]],6,0),"")</f>
        <v/>
      </c>
    </row>
    <row r="4830" spans="4:17" x14ac:dyDescent="0.3">
      <c r="D4830" s="12" t="s">
        <v>2482</v>
      </c>
      <c r="E4830" s="12" t="s">
        <v>282</v>
      </c>
      <c r="F4830" s="12" t="s">
        <v>312</v>
      </c>
      <c r="G4830" s="12" t="s">
        <v>311</v>
      </c>
      <c r="H4830" s="12" t="s">
        <v>1755</v>
      </c>
      <c r="I4830" s="12" t="s">
        <v>308</v>
      </c>
      <c r="J4830" s="12" t="s">
        <v>7548</v>
      </c>
      <c r="K4830" s="12" t="s">
        <v>21236</v>
      </c>
      <c r="L4830" s="12" t="s">
        <v>2483</v>
      </c>
      <c r="M4830" s="12" t="s">
        <v>21237</v>
      </c>
      <c r="N4830" s="12" t="s">
        <v>7980</v>
      </c>
      <c r="O4830" s="12" t="s">
        <v>21238</v>
      </c>
      <c r="P4830" s="13" t="str">
        <f>+IFERROR(VLOOKUP(Table32[[#This Row],[Código_parroquial]],Table5[[#All],[CÓDIGO PARROQUIA]:[CLASIFICACIÓN]],5,0),+IFERROR(VLOOKUP(CONCATENATE(Table32[[#This Row],[Código Cantón]],"50"),Table5[[#All],[CÓDIGO PARROQUIA]:[CLASIFICACIÓN]],5,0),""))</f>
        <v/>
      </c>
      <c r="Q4830" s="13" t="str">
        <f>+IFERROR(VLOOKUP(Table32[[#This Row],[Código Cantón]],Table4[[#All],[CÓDIGO CANTÓN]:[CLASIFICACIÓN]],6,0),"")</f>
        <v/>
      </c>
    </row>
    <row r="4831" spans="4:17" x14ac:dyDescent="0.3">
      <c r="D4831" s="12" t="s">
        <v>2482</v>
      </c>
      <c r="E4831" s="12" t="s">
        <v>282</v>
      </c>
      <c r="F4831" s="12" t="s">
        <v>312</v>
      </c>
      <c r="G4831" s="12" t="s">
        <v>311</v>
      </c>
      <c r="H4831" s="12" t="s">
        <v>1755</v>
      </c>
      <c r="I4831" s="12" t="s">
        <v>308</v>
      </c>
      <c r="J4831" s="12" t="s">
        <v>7548</v>
      </c>
      <c r="K4831" s="12" t="s">
        <v>21239</v>
      </c>
      <c r="L4831" s="12" t="s">
        <v>2483</v>
      </c>
      <c r="M4831" s="12" t="s">
        <v>21240</v>
      </c>
      <c r="N4831" s="12" t="s">
        <v>7987</v>
      </c>
      <c r="O4831" s="12" t="s">
        <v>21241</v>
      </c>
      <c r="P4831" s="13" t="str">
        <f>+IFERROR(VLOOKUP(Table32[[#This Row],[Código_parroquial]],Table5[[#All],[CÓDIGO PARROQUIA]:[CLASIFICACIÓN]],5,0),+IFERROR(VLOOKUP(CONCATENATE(Table32[[#This Row],[Código Cantón]],"50"),Table5[[#All],[CÓDIGO PARROQUIA]:[CLASIFICACIÓN]],5,0),""))</f>
        <v/>
      </c>
      <c r="Q4831" s="13" t="str">
        <f>+IFERROR(VLOOKUP(Table32[[#This Row],[Código Cantón]],Table4[[#All],[CÓDIGO CANTÓN]:[CLASIFICACIÓN]],6,0),"")</f>
        <v/>
      </c>
    </row>
    <row r="4832" spans="4:17" x14ac:dyDescent="0.3">
      <c r="D4832" s="12" t="s">
        <v>2482</v>
      </c>
      <c r="E4832" s="12" t="s">
        <v>282</v>
      </c>
      <c r="F4832" s="12" t="s">
        <v>312</v>
      </c>
      <c r="G4832" s="12" t="s">
        <v>311</v>
      </c>
      <c r="H4832" s="12" t="s">
        <v>1759</v>
      </c>
      <c r="I4832" s="12" t="s">
        <v>7935</v>
      </c>
      <c r="J4832" s="12" t="s">
        <v>7550</v>
      </c>
      <c r="K4832" s="12" t="s">
        <v>21242</v>
      </c>
      <c r="L4832" s="12" t="s">
        <v>2483</v>
      </c>
      <c r="M4832" s="12" t="s">
        <v>21243</v>
      </c>
      <c r="N4832" s="12" t="s">
        <v>7987</v>
      </c>
      <c r="O4832" s="12" t="s">
        <v>2706</v>
      </c>
      <c r="P4832" s="13" t="str">
        <f>+IFERROR(VLOOKUP(Table32[[#This Row],[Código_parroquial]],Table5[[#All],[CÓDIGO PARROQUIA]:[CLASIFICACIÓN]],5,0),+IFERROR(VLOOKUP(CONCATENATE(Table32[[#This Row],[Código Cantón]],"50"),Table5[[#All],[CÓDIGO PARROQUIA]:[CLASIFICACIÓN]],5,0),""))</f>
        <v/>
      </c>
      <c r="Q4832" s="13" t="str">
        <f>+IFERROR(VLOOKUP(Table32[[#This Row],[Código Cantón]],Table4[[#All],[CÓDIGO CANTÓN]:[CLASIFICACIÓN]],6,0),"")</f>
        <v/>
      </c>
    </row>
    <row r="4833" spans="4:17" x14ac:dyDescent="0.3">
      <c r="D4833" s="12" t="s">
        <v>2482</v>
      </c>
      <c r="E4833" s="12" t="s">
        <v>282</v>
      </c>
      <c r="F4833" s="12" t="s">
        <v>312</v>
      </c>
      <c r="G4833" s="12" t="s">
        <v>311</v>
      </c>
      <c r="H4833" s="12" t="s">
        <v>1756</v>
      </c>
      <c r="I4833" s="12" t="s">
        <v>471</v>
      </c>
      <c r="J4833" s="12" t="s">
        <v>7550</v>
      </c>
      <c r="K4833" s="12" t="s">
        <v>21244</v>
      </c>
      <c r="L4833" s="12" t="s">
        <v>2483</v>
      </c>
      <c r="M4833" s="12" t="s">
        <v>21245</v>
      </c>
      <c r="N4833" s="12" t="s">
        <v>7980</v>
      </c>
      <c r="O4833" s="12" t="s">
        <v>21246</v>
      </c>
      <c r="P4833" s="13" t="str">
        <f>+IFERROR(VLOOKUP(Table32[[#This Row],[Código_parroquial]],Table5[[#All],[CÓDIGO PARROQUIA]:[CLASIFICACIÓN]],5,0),+IFERROR(VLOOKUP(CONCATENATE(Table32[[#This Row],[Código Cantón]],"50"),Table5[[#All],[CÓDIGO PARROQUIA]:[CLASIFICACIÓN]],5,0),""))</f>
        <v/>
      </c>
      <c r="Q4833" s="13" t="str">
        <f>+IFERROR(VLOOKUP(Table32[[#This Row],[Código Cantón]],Table4[[#All],[CÓDIGO CANTÓN]:[CLASIFICACIÓN]],6,0),"")</f>
        <v/>
      </c>
    </row>
    <row r="4834" spans="4:17" x14ac:dyDescent="0.3">
      <c r="D4834" s="12" t="s">
        <v>2482</v>
      </c>
      <c r="E4834" s="12" t="s">
        <v>282</v>
      </c>
      <c r="F4834" s="12" t="s">
        <v>312</v>
      </c>
      <c r="G4834" s="12" t="s">
        <v>311</v>
      </c>
      <c r="H4834" s="12" t="s">
        <v>1755</v>
      </c>
      <c r="I4834" s="12" t="s">
        <v>308</v>
      </c>
      <c r="J4834" s="12" t="s">
        <v>7548</v>
      </c>
      <c r="K4834" s="12" t="s">
        <v>21247</v>
      </c>
      <c r="L4834" s="12" t="s">
        <v>2483</v>
      </c>
      <c r="M4834" s="12" t="s">
        <v>21248</v>
      </c>
      <c r="N4834" s="12" t="s">
        <v>7987</v>
      </c>
      <c r="O4834" s="12" t="s">
        <v>21249</v>
      </c>
      <c r="P4834" s="13" t="str">
        <f>+IFERROR(VLOOKUP(Table32[[#This Row],[Código_parroquial]],Table5[[#All],[CÓDIGO PARROQUIA]:[CLASIFICACIÓN]],5,0),+IFERROR(VLOOKUP(CONCATENATE(Table32[[#This Row],[Código Cantón]],"50"),Table5[[#All],[CÓDIGO PARROQUIA]:[CLASIFICACIÓN]],5,0),""))</f>
        <v/>
      </c>
      <c r="Q4834" s="13" t="str">
        <f>+IFERROR(VLOOKUP(Table32[[#This Row],[Código Cantón]],Table4[[#All],[CÓDIGO CANTÓN]:[CLASIFICACIÓN]],6,0),"")</f>
        <v/>
      </c>
    </row>
    <row r="4835" spans="4:17" x14ac:dyDescent="0.3">
      <c r="D4835" s="12" t="s">
        <v>2482</v>
      </c>
      <c r="E4835" s="12" t="s">
        <v>282</v>
      </c>
      <c r="F4835" s="12" t="s">
        <v>312</v>
      </c>
      <c r="G4835" s="12" t="s">
        <v>311</v>
      </c>
      <c r="H4835" s="12" t="s">
        <v>1759</v>
      </c>
      <c r="I4835" s="12" t="s">
        <v>7935</v>
      </c>
      <c r="J4835" s="12" t="s">
        <v>7550</v>
      </c>
      <c r="K4835" s="12" t="s">
        <v>21250</v>
      </c>
      <c r="L4835" s="12" t="s">
        <v>2483</v>
      </c>
      <c r="M4835" s="12" t="s">
        <v>21015</v>
      </c>
      <c r="N4835" s="12" t="s">
        <v>7987</v>
      </c>
      <c r="O4835" s="12" t="s">
        <v>2492</v>
      </c>
      <c r="P4835" s="13" t="str">
        <f>+IFERROR(VLOOKUP(Table32[[#This Row],[Código_parroquial]],Table5[[#All],[CÓDIGO PARROQUIA]:[CLASIFICACIÓN]],5,0),+IFERROR(VLOOKUP(CONCATENATE(Table32[[#This Row],[Código Cantón]],"50"),Table5[[#All],[CÓDIGO PARROQUIA]:[CLASIFICACIÓN]],5,0),""))</f>
        <v/>
      </c>
      <c r="Q4835" s="13" t="str">
        <f>+IFERROR(VLOOKUP(Table32[[#This Row],[Código Cantón]],Table4[[#All],[CÓDIGO CANTÓN]:[CLASIFICACIÓN]],6,0),"")</f>
        <v/>
      </c>
    </row>
    <row r="4836" spans="4:17" x14ac:dyDescent="0.3">
      <c r="D4836" s="12" t="s">
        <v>2482</v>
      </c>
      <c r="E4836" s="12" t="s">
        <v>282</v>
      </c>
      <c r="F4836" s="12" t="s">
        <v>312</v>
      </c>
      <c r="G4836" s="12" t="s">
        <v>311</v>
      </c>
      <c r="H4836" s="12" t="s">
        <v>1755</v>
      </c>
      <c r="I4836" s="12" t="s">
        <v>308</v>
      </c>
      <c r="J4836" s="12" t="s">
        <v>7548</v>
      </c>
      <c r="K4836" s="12" t="s">
        <v>21251</v>
      </c>
      <c r="L4836" s="12" t="s">
        <v>2483</v>
      </c>
      <c r="M4836" s="12" t="s">
        <v>21252</v>
      </c>
      <c r="N4836" s="12" t="s">
        <v>7987</v>
      </c>
      <c r="O4836" s="12" t="s">
        <v>21253</v>
      </c>
      <c r="P4836" s="13" t="str">
        <f>+IFERROR(VLOOKUP(Table32[[#This Row],[Código_parroquial]],Table5[[#All],[CÓDIGO PARROQUIA]:[CLASIFICACIÓN]],5,0),+IFERROR(VLOOKUP(CONCATENATE(Table32[[#This Row],[Código Cantón]],"50"),Table5[[#All],[CÓDIGO PARROQUIA]:[CLASIFICACIÓN]],5,0),""))</f>
        <v/>
      </c>
      <c r="Q4836" s="13" t="str">
        <f>+IFERROR(VLOOKUP(Table32[[#This Row],[Código Cantón]],Table4[[#All],[CÓDIGO CANTÓN]:[CLASIFICACIÓN]],6,0),"")</f>
        <v/>
      </c>
    </row>
    <row r="4837" spans="4:17" x14ac:dyDescent="0.3">
      <c r="D4837" s="12" t="s">
        <v>2482</v>
      </c>
      <c r="E4837" s="12" t="s">
        <v>282</v>
      </c>
      <c r="F4837" s="12" t="s">
        <v>312</v>
      </c>
      <c r="G4837" s="12" t="s">
        <v>311</v>
      </c>
      <c r="H4837" s="12" t="s">
        <v>1755</v>
      </c>
      <c r="I4837" s="12" t="s">
        <v>308</v>
      </c>
      <c r="J4837" s="12" t="s">
        <v>7548</v>
      </c>
      <c r="K4837" s="12" t="s">
        <v>21254</v>
      </c>
      <c r="L4837" s="12" t="s">
        <v>2483</v>
      </c>
      <c r="M4837" s="12" t="s">
        <v>21255</v>
      </c>
      <c r="N4837" s="12" t="s">
        <v>7987</v>
      </c>
      <c r="O4837" s="12" t="s">
        <v>21256</v>
      </c>
      <c r="P4837" s="13" t="str">
        <f>+IFERROR(VLOOKUP(Table32[[#This Row],[Código_parroquial]],Table5[[#All],[CÓDIGO PARROQUIA]:[CLASIFICACIÓN]],5,0),+IFERROR(VLOOKUP(CONCATENATE(Table32[[#This Row],[Código Cantón]],"50"),Table5[[#All],[CÓDIGO PARROQUIA]:[CLASIFICACIÓN]],5,0),""))</f>
        <v/>
      </c>
      <c r="Q4837" s="13" t="str">
        <f>+IFERROR(VLOOKUP(Table32[[#This Row],[Código Cantón]],Table4[[#All],[CÓDIGO CANTÓN]:[CLASIFICACIÓN]],6,0),"")</f>
        <v/>
      </c>
    </row>
    <row r="4838" spans="4:17" x14ac:dyDescent="0.3">
      <c r="D4838" s="12" t="s">
        <v>2482</v>
      </c>
      <c r="E4838" s="12" t="s">
        <v>282</v>
      </c>
      <c r="F4838" s="12" t="s">
        <v>312</v>
      </c>
      <c r="G4838" s="12" t="s">
        <v>311</v>
      </c>
      <c r="H4838" s="12" t="s">
        <v>1757</v>
      </c>
      <c r="I4838" s="12" t="s">
        <v>1758</v>
      </c>
      <c r="J4838" s="12" t="s">
        <v>7550</v>
      </c>
      <c r="K4838" s="12" t="s">
        <v>21257</v>
      </c>
      <c r="L4838" s="12" t="s">
        <v>2483</v>
      </c>
      <c r="M4838" s="12" t="s">
        <v>21258</v>
      </c>
      <c r="N4838" s="12" t="s">
        <v>7987</v>
      </c>
      <c r="O4838" s="12" t="s">
        <v>21259</v>
      </c>
      <c r="P4838" s="13" t="str">
        <f>+IFERROR(VLOOKUP(Table32[[#This Row],[Código_parroquial]],Table5[[#All],[CÓDIGO PARROQUIA]:[CLASIFICACIÓN]],5,0),+IFERROR(VLOOKUP(CONCATENATE(Table32[[#This Row],[Código Cantón]],"50"),Table5[[#All],[CÓDIGO PARROQUIA]:[CLASIFICACIÓN]],5,0),""))</f>
        <v/>
      </c>
      <c r="Q4838" s="13" t="str">
        <f>+IFERROR(VLOOKUP(Table32[[#This Row],[Código Cantón]],Table4[[#All],[CÓDIGO CANTÓN]:[CLASIFICACIÓN]],6,0),"")</f>
        <v/>
      </c>
    </row>
    <row r="4839" spans="4:17" x14ac:dyDescent="0.3">
      <c r="D4839" s="12" t="s">
        <v>2482</v>
      </c>
      <c r="E4839" s="12" t="s">
        <v>282</v>
      </c>
      <c r="F4839" s="12" t="s">
        <v>312</v>
      </c>
      <c r="G4839" s="12" t="s">
        <v>311</v>
      </c>
      <c r="H4839" s="12" t="s">
        <v>1755</v>
      </c>
      <c r="I4839" s="12" t="s">
        <v>308</v>
      </c>
      <c r="J4839" s="12" t="s">
        <v>7548</v>
      </c>
      <c r="K4839" s="12" t="s">
        <v>21260</v>
      </c>
      <c r="L4839" s="12" t="s">
        <v>2483</v>
      </c>
      <c r="M4839" s="12" t="s">
        <v>21261</v>
      </c>
      <c r="N4839" s="12" t="s">
        <v>7980</v>
      </c>
      <c r="O4839" s="12" t="s">
        <v>21262</v>
      </c>
      <c r="P4839" s="13" t="str">
        <f>+IFERROR(VLOOKUP(Table32[[#This Row],[Código_parroquial]],Table5[[#All],[CÓDIGO PARROQUIA]:[CLASIFICACIÓN]],5,0),+IFERROR(VLOOKUP(CONCATENATE(Table32[[#This Row],[Código Cantón]],"50"),Table5[[#All],[CÓDIGO PARROQUIA]:[CLASIFICACIÓN]],5,0),""))</f>
        <v/>
      </c>
      <c r="Q4839" s="13" t="str">
        <f>+IFERROR(VLOOKUP(Table32[[#This Row],[Código Cantón]],Table4[[#All],[CÓDIGO CANTÓN]:[CLASIFICACIÓN]],6,0),"")</f>
        <v/>
      </c>
    </row>
    <row r="4840" spans="4:17" x14ac:dyDescent="0.3">
      <c r="D4840" s="12" t="s">
        <v>2482</v>
      </c>
      <c r="E4840" s="12" t="s">
        <v>282</v>
      </c>
      <c r="F4840" s="12" t="s">
        <v>312</v>
      </c>
      <c r="G4840" s="12" t="s">
        <v>311</v>
      </c>
      <c r="H4840" s="12" t="s">
        <v>1755</v>
      </c>
      <c r="I4840" s="12" t="s">
        <v>308</v>
      </c>
      <c r="J4840" s="12" t="s">
        <v>7548</v>
      </c>
      <c r="K4840" s="12" t="s">
        <v>21263</v>
      </c>
      <c r="L4840" s="12" t="s">
        <v>2483</v>
      </c>
      <c r="M4840" s="12" t="s">
        <v>21264</v>
      </c>
      <c r="N4840" s="12" t="s">
        <v>7987</v>
      </c>
      <c r="O4840" s="12" t="s">
        <v>21265</v>
      </c>
      <c r="P4840" s="13" t="str">
        <f>+IFERROR(VLOOKUP(Table32[[#This Row],[Código_parroquial]],Table5[[#All],[CÓDIGO PARROQUIA]:[CLASIFICACIÓN]],5,0),+IFERROR(VLOOKUP(CONCATENATE(Table32[[#This Row],[Código Cantón]],"50"),Table5[[#All],[CÓDIGO PARROQUIA]:[CLASIFICACIÓN]],5,0),""))</f>
        <v/>
      </c>
      <c r="Q4840" s="13" t="str">
        <f>+IFERROR(VLOOKUP(Table32[[#This Row],[Código Cantón]],Table4[[#All],[CÓDIGO CANTÓN]:[CLASIFICACIÓN]],6,0),"")</f>
        <v/>
      </c>
    </row>
    <row r="4841" spans="4:17" x14ac:dyDescent="0.3">
      <c r="D4841" s="12" t="s">
        <v>2482</v>
      </c>
      <c r="E4841" s="12" t="s">
        <v>282</v>
      </c>
      <c r="F4841" s="12" t="s">
        <v>312</v>
      </c>
      <c r="G4841" s="12" t="s">
        <v>311</v>
      </c>
      <c r="H4841" s="12" t="s">
        <v>1755</v>
      </c>
      <c r="I4841" s="12" t="s">
        <v>308</v>
      </c>
      <c r="J4841" s="12" t="s">
        <v>7548</v>
      </c>
      <c r="K4841" s="12" t="s">
        <v>21266</v>
      </c>
      <c r="L4841" s="12" t="s">
        <v>2483</v>
      </c>
      <c r="M4841" s="12" t="s">
        <v>21267</v>
      </c>
      <c r="N4841" s="12" t="s">
        <v>7987</v>
      </c>
      <c r="O4841" s="12" t="s">
        <v>21268</v>
      </c>
      <c r="P4841" s="13" t="str">
        <f>+IFERROR(VLOOKUP(Table32[[#This Row],[Código_parroquial]],Table5[[#All],[CÓDIGO PARROQUIA]:[CLASIFICACIÓN]],5,0),+IFERROR(VLOOKUP(CONCATENATE(Table32[[#This Row],[Código Cantón]],"50"),Table5[[#All],[CÓDIGO PARROQUIA]:[CLASIFICACIÓN]],5,0),""))</f>
        <v/>
      </c>
      <c r="Q4841" s="13" t="str">
        <f>+IFERROR(VLOOKUP(Table32[[#This Row],[Código Cantón]],Table4[[#All],[CÓDIGO CANTÓN]:[CLASIFICACIÓN]],6,0),"")</f>
        <v/>
      </c>
    </row>
    <row r="4842" spans="4:17" x14ac:dyDescent="0.3">
      <c r="D4842" s="12" t="s">
        <v>2482</v>
      </c>
      <c r="E4842" s="12" t="s">
        <v>282</v>
      </c>
      <c r="F4842" s="12" t="s">
        <v>312</v>
      </c>
      <c r="G4842" s="12" t="s">
        <v>311</v>
      </c>
      <c r="H4842" s="12" t="s">
        <v>1755</v>
      </c>
      <c r="I4842" s="12" t="s">
        <v>308</v>
      </c>
      <c r="J4842" s="12" t="s">
        <v>7548</v>
      </c>
      <c r="K4842" s="12" t="s">
        <v>21269</v>
      </c>
      <c r="L4842" s="12" t="s">
        <v>2483</v>
      </c>
      <c r="M4842" s="12" t="s">
        <v>21270</v>
      </c>
      <c r="N4842" s="12" t="s">
        <v>7987</v>
      </c>
      <c r="O4842" s="12" t="s">
        <v>19692</v>
      </c>
      <c r="P4842" s="13" t="str">
        <f>+IFERROR(VLOOKUP(Table32[[#This Row],[Código_parroquial]],Table5[[#All],[CÓDIGO PARROQUIA]:[CLASIFICACIÓN]],5,0),+IFERROR(VLOOKUP(CONCATENATE(Table32[[#This Row],[Código Cantón]],"50"),Table5[[#All],[CÓDIGO PARROQUIA]:[CLASIFICACIÓN]],5,0),""))</f>
        <v/>
      </c>
      <c r="Q4842" s="13" t="str">
        <f>+IFERROR(VLOOKUP(Table32[[#This Row],[Código Cantón]],Table4[[#All],[CÓDIGO CANTÓN]:[CLASIFICACIÓN]],6,0),"")</f>
        <v/>
      </c>
    </row>
    <row r="4843" spans="4:17" x14ac:dyDescent="0.3">
      <c r="D4843" s="12" t="s">
        <v>2482</v>
      </c>
      <c r="E4843" s="12" t="s">
        <v>282</v>
      </c>
      <c r="F4843" s="12" t="s">
        <v>312</v>
      </c>
      <c r="G4843" s="12" t="s">
        <v>311</v>
      </c>
      <c r="H4843" s="12" t="s">
        <v>1756</v>
      </c>
      <c r="I4843" s="12" t="s">
        <v>471</v>
      </c>
      <c r="J4843" s="12" t="s">
        <v>7550</v>
      </c>
      <c r="K4843" s="12" t="s">
        <v>21271</v>
      </c>
      <c r="L4843" s="12" t="s">
        <v>2483</v>
      </c>
      <c r="M4843" s="12" t="s">
        <v>21272</v>
      </c>
      <c r="N4843" s="12" t="s">
        <v>7980</v>
      </c>
      <c r="O4843" s="12" t="s">
        <v>21273</v>
      </c>
      <c r="P4843" s="13" t="str">
        <f>+IFERROR(VLOOKUP(Table32[[#This Row],[Código_parroquial]],Table5[[#All],[CÓDIGO PARROQUIA]:[CLASIFICACIÓN]],5,0),+IFERROR(VLOOKUP(CONCATENATE(Table32[[#This Row],[Código Cantón]],"50"),Table5[[#All],[CÓDIGO PARROQUIA]:[CLASIFICACIÓN]],5,0),""))</f>
        <v/>
      </c>
      <c r="Q4843" s="13" t="str">
        <f>+IFERROR(VLOOKUP(Table32[[#This Row],[Código Cantón]],Table4[[#All],[CÓDIGO CANTÓN]:[CLASIFICACIÓN]],6,0),"")</f>
        <v/>
      </c>
    </row>
    <row r="4844" spans="4:17" x14ac:dyDescent="0.3">
      <c r="D4844" s="12" t="s">
        <v>2482</v>
      </c>
      <c r="E4844" s="12" t="s">
        <v>282</v>
      </c>
      <c r="F4844" s="12" t="s">
        <v>312</v>
      </c>
      <c r="G4844" s="12" t="s">
        <v>311</v>
      </c>
      <c r="H4844" s="12" t="s">
        <v>1756</v>
      </c>
      <c r="I4844" s="12" t="s">
        <v>471</v>
      </c>
      <c r="J4844" s="12" t="s">
        <v>7550</v>
      </c>
      <c r="K4844" s="12" t="s">
        <v>21274</v>
      </c>
      <c r="L4844" s="12" t="s">
        <v>2483</v>
      </c>
      <c r="M4844" s="12" t="s">
        <v>19030</v>
      </c>
      <c r="N4844" s="12" t="s">
        <v>7987</v>
      </c>
      <c r="O4844" s="12" t="s">
        <v>21275</v>
      </c>
      <c r="P4844" s="13" t="str">
        <f>+IFERROR(VLOOKUP(Table32[[#This Row],[Código_parroquial]],Table5[[#All],[CÓDIGO PARROQUIA]:[CLASIFICACIÓN]],5,0),+IFERROR(VLOOKUP(CONCATENATE(Table32[[#This Row],[Código Cantón]],"50"),Table5[[#All],[CÓDIGO PARROQUIA]:[CLASIFICACIÓN]],5,0),""))</f>
        <v/>
      </c>
      <c r="Q4844" s="13" t="str">
        <f>+IFERROR(VLOOKUP(Table32[[#This Row],[Código Cantón]],Table4[[#All],[CÓDIGO CANTÓN]:[CLASIFICACIÓN]],6,0),"")</f>
        <v/>
      </c>
    </row>
    <row r="4845" spans="4:17" x14ac:dyDescent="0.3">
      <c r="D4845" s="12" t="s">
        <v>2482</v>
      </c>
      <c r="E4845" s="12" t="s">
        <v>282</v>
      </c>
      <c r="F4845" s="12" t="s">
        <v>312</v>
      </c>
      <c r="G4845" s="12" t="s">
        <v>311</v>
      </c>
      <c r="H4845" s="12" t="s">
        <v>1759</v>
      </c>
      <c r="I4845" s="12" t="s">
        <v>7935</v>
      </c>
      <c r="J4845" s="12" t="s">
        <v>7550</v>
      </c>
      <c r="K4845" s="12" t="s">
        <v>21276</v>
      </c>
      <c r="L4845" s="12" t="s">
        <v>2483</v>
      </c>
      <c r="M4845" s="12" t="s">
        <v>21277</v>
      </c>
      <c r="N4845" s="12" t="s">
        <v>7987</v>
      </c>
      <c r="O4845" s="12" t="s">
        <v>21278</v>
      </c>
      <c r="P4845" s="13" t="str">
        <f>+IFERROR(VLOOKUP(Table32[[#This Row],[Código_parroquial]],Table5[[#All],[CÓDIGO PARROQUIA]:[CLASIFICACIÓN]],5,0),+IFERROR(VLOOKUP(CONCATENATE(Table32[[#This Row],[Código Cantón]],"50"),Table5[[#All],[CÓDIGO PARROQUIA]:[CLASIFICACIÓN]],5,0),""))</f>
        <v/>
      </c>
      <c r="Q4845" s="13" t="str">
        <f>+IFERROR(VLOOKUP(Table32[[#This Row],[Código Cantón]],Table4[[#All],[CÓDIGO CANTÓN]:[CLASIFICACIÓN]],6,0),"")</f>
        <v/>
      </c>
    </row>
    <row r="4846" spans="4:17" x14ac:dyDescent="0.3">
      <c r="D4846" s="12" t="s">
        <v>2482</v>
      </c>
      <c r="E4846" s="12" t="s">
        <v>282</v>
      </c>
      <c r="F4846" s="12" t="s">
        <v>312</v>
      </c>
      <c r="G4846" s="12" t="s">
        <v>311</v>
      </c>
      <c r="H4846" s="12" t="s">
        <v>1755</v>
      </c>
      <c r="I4846" s="12" t="s">
        <v>308</v>
      </c>
      <c r="J4846" s="12" t="s">
        <v>7548</v>
      </c>
      <c r="K4846" s="12" t="s">
        <v>21279</v>
      </c>
      <c r="L4846" s="12" t="s">
        <v>2483</v>
      </c>
      <c r="M4846" s="12" t="s">
        <v>21280</v>
      </c>
      <c r="N4846" s="12" t="s">
        <v>7987</v>
      </c>
      <c r="O4846" s="12" t="s">
        <v>21281</v>
      </c>
      <c r="P4846" s="13" t="str">
        <f>+IFERROR(VLOOKUP(Table32[[#This Row],[Código_parroquial]],Table5[[#All],[CÓDIGO PARROQUIA]:[CLASIFICACIÓN]],5,0),+IFERROR(VLOOKUP(CONCATENATE(Table32[[#This Row],[Código Cantón]],"50"),Table5[[#All],[CÓDIGO PARROQUIA]:[CLASIFICACIÓN]],5,0),""))</f>
        <v/>
      </c>
      <c r="Q4846" s="13" t="str">
        <f>+IFERROR(VLOOKUP(Table32[[#This Row],[Código Cantón]],Table4[[#All],[CÓDIGO CANTÓN]:[CLASIFICACIÓN]],6,0),"")</f>
        <v/>
      </c>
    </row>
    <row r="4847" spans="4:17" x14ac:dyDescent="0.3">
      <c r="D4847" s="12" t="s">
        <v>2482</v>
      </c>
      <c r="E4847" s="12" t="s">
        <v>282</v>
      </c>
      <c r="F4847" s="12" t="s">
        <v>312</v>
      </c>
      <c r="G4847" s="12" t="s">
        <v>311</v>
      </c>
      <c r="H4847" s="12" t="s">
        <v>1756</v>
      </c>
      <c r="I4847" s="12" t="s">
        <v>471</v>
      </c>
      <c r="J4847" s="12" t="s">
        <v>7550</v>
      </c>
      <c r="K4847" s="12" t="s">
        <v>21282</v>
      </c>
      <c r="L4847" s="12" t="s">
        <v>2483</v>
      </c>
      <c r="M4847" s="12" t="s">
        <v>21283</v>
      </c>
      <c r="N4847" s="12" t="s">
        <v>7987</v>
      </c>
      <c r="O4847" s="12" t="s">
        <v>21284</v>
      </c>
      <c r="P4847" s="13" t="str">
        <f>+IFERROR(VLOOKUP(Table32[[#This Row],[Código_parroquial]],Table5[[#All],[CÓDIGO PARROQUIA]:[CLASIFICACIÓN]],5,0),+IFERROR(VLOOKUP(CONCATENATE(Table32[[#This Row],[Código Cantón]],"50"),Table5[[#All],[CÓDIGO PARROQUIA]:[CLASIFICACIÓN]],5,0),""))</f>
        <v/>
      </c>
      <c r="Q4847" s="13" t="str">
        <f>+IFERROR(VLOOKUP(Table32[[#This Row],[Código Cantón]],Table4[[#All],[CÓDIGO CANTÓN]:[CLASIFICACIÓN]],6,0),"")</f>
        <v/>
      </c>
    </row>
    <row r="4848" spans="4:17" x14ac:dyDescent="0.3">
      <c r="D4848" s="12" t="s">
        <v>2482</v>
      </c>
      <c r="E4848" s="12" t="s">
        <v>282</v>
      </c>
      <c r="F4848" s="12" t="s">
        <v>312</v>
      </c>
      <c r="G4848" s="12" t="s">
        <v>311</v>
      </c>
      <c r="H4848" s="12" t="s">
        <v>1756</v>
      </c>
      <c r="I4848" s="12" t="s">
        <v>471</v>
      </c>
      <c r="J4848" s="12" t="s">
        <v>7550</v>
      </c>
      <c r="K4848" s="12" t="s">
        <v>21285</v>
      </c>
      <c r="L4848" s="12" t="s">
        <v>2483</v>
      </c>
      <c r="M4848" s="12" t="s">
        <v>21286</v>
      </c>
      <c r="N4848" s="12" t="s">
        <v>7987</v>
      </c>
      <c r="O4848" s="12" t="s">
        <v>21287</v>
      </c>
      <c r="P4848" s="13" t="str">
        <f>+IFERROR(VLOOKUP(Table32[[#This Row],[Código_parroquial]],Table5[[#All],[CÓDIGO PARROQUIA]:[CLASIFICACIÓN]],5,0),+IFERROR(VLOOKUP(CONCATENATE(Table32[[#This Row],[Código Cantón]],"50"),Table5[[#All],[CÓDIGO PARROQUIA]:[CLASIFICACIÓN]],5,0),""))</f>
        <v/>
      </c>
      <c r="Q4848" s="13" t="str">
        <f>+IFERROR(VLOOKUP(Table32[[#This Row],[Código Cantón]],Table4[[#All],[CÓDIGO CANTÓN]:[CLASIFICACIÓN]],6,0),"")</f>
        <v/>
      </c>
    </row>
    <row r="4849" spans="4:17" x14ac:dyDescent="0.3">
      <c r="D4849" s="12" t="s">
        <v>2482</v>
      </c>
      <c r="E4849" s="12" t="s">
        <v>282</v>
      </c>
      <c r="F4849" s="12" t="s">
        <v>312</v>
      </c>
      <c r="G4849" s="12" t="s">
        <v>311</v>
      </c>
      <c r="H4849" s="12" t="s">
        <v>1756</v>
      </c>
      <c r="I4849" s="12" t="s">
        <v>471</v>
      </c>
      <c r="J4849" s="12" t="s">
        <v>7550</v>
      </c>
      <c r="K4849" s="12" t="s">
        <v>21288</v>
      </c>
      <c r="L4849" s="12" t="s">
        <v>2483</v>
      </c>
      <c r="M4849" s="12" t="s">
        <v>20813</v>
      </c>
      <c r="N4849" s="12" t="s">
        <v>7987</v>
      </c>
      <c r="O4849" s="12" t="s">
        <v>2426</v>
      </c>
      <c r="P4849" s="13" t="str">
        <f>+IFERROR(VLOOKUP(Table32[[#This Row],[Código_parroquial]],Table5[[#All],[CÓDIGO PARROQUIA]:[CLASIFICACIÓN]],5,0),+IFERROR(VLOOKUP(CONCATENATE(Table32[[#This Row],[Código Cantón]],"50"),Table5[[#All],[CÓDIGO PARROQUIA]:[CLASIFICACIÓN]],5,0),""))</f>
        <v/>
      </c>
      <c r="Q4849" s="13" t="str">
        <f>+IFERROR(VLOOKUP(Table32[[#This Row],[Código Cantón]],Table4[[#All],[CÓDIGO CANTÓN]:[CLASIFICACIÓN]],6,0),"")</f>
        <v/>
      </c>
    </row>
    <row r="4850" spans="4:17" x14ac:dyDescent="0.3">
      <c r="D4850" s="12" t="s">
        <v>2482</v>
      </c>
      <c r="E4850" s="12" t="s">
        <v>282</v>
      </c>
      <c r="F4850" s="12" t="s">
        <v>312</v>
      </c>
      <c r="G4850" s="12" t="s">
        <v>311</v>
      </c>
      <c r="H4850" s="12" t="s">
        <v>1756</v>
      </c>
      <c r="I4850" s="12" t="s">
        <v>471</v>
      </c>
      <c r="J4850" s="12" t="s">
        <v>7550</v>
      </c>
      <c r="K4850" s="12" t="s">
        <v>21289</v>
      </c>
      <c r="L4850" s="12" t="s">
        <v>2483</v>
      </c>
      <c r="M4850" s="12" t="s">
        <v>20828</v>
      </c>
      <c r="N4850" s="12" t="s">
        <v>7987</v>
      </c>
      <c r="O4850" s="12" t="s">
        <v>21290</v>
      </c>
      <c r="P4850" s="13" t="str">
        <f>+IFERROR(VLOOKUP(Table32[[#This Row],[Código_parroquial]],Table5[[#All],[CÓDIGO PARROQUIA]:[CLASIFICACIÓN]],5,0),+IFERROR(VLOOKUP(CONCATENATE(Table32[[#This Row],[Código Cantón]],"50"),Table5[[#All],[CÓDIGO PARROQUIA]:[CLASIFICACIÓN]],5,0),""))</f>
        <v/>
      </c>
      <c r="Q4850" s="13" t="str">
        <f>+IFERROR(VLOOKUP(Table32[[#This Row],[Código Cantón]],Table4[[#All],[CÓDIGO CANTÓN]:[CLASIFICACIÓN]],6,0),"")</f>
        <v/>
      </c>
    </row>
    <row r="4851" spans="4:17" x14ac:dyDescent="0.3">
      <c r="D4851" s="12" t="s">
        <v>2482</v>
      </c>
      <c r="E4851" s="12" t="s">
        <v>282</v>
      </c>
      <c r="F4851" s="12" t="s">
        <v>314</v>
      </c>
      <c r="G4851" s="12" t="s">
        <v>313</v>
      </c>
      <c r="H4851" s="12" t="s">
        <v>1760</v>
      </c>
      <c r="I4851" s="12" t="s">
        <v>314</v>
      </c>
      <c r="J4851" s="12" t="s">
        <v>7548</v>
      </c>
      <c r="K4851" s="12" t="s">
        <v>21291</v>
      </c>
      <c r="L4851" s="12" t="s">
        <v>2483</v>
      </c>
      <c r="M4851" s="12" t="s">
        <v>21292</v>
      </c>
      <c r="N4851" s="12" t="s">
        <v>7987</v>
      </c>
      <c r="O4851" s="12" t="s">
        <v>21293</v>
      </c>
      <c r="P4851" s="13" t="str">
        <f>+IFERROR(VLOOKUP(Table32[[#This Row],[Código_parroquial]],Table5[[#All],[CÓDIGO PARROQUIA]:[CLASIFICACIÓN]],5,0),+IFERROR(VLOOKUP(CONCATENATE(Table32[[#This Row],[Código Cantón]],"50"),Table5[[#All],[CÓDIGO PARROQUIA]:[CLASIFICACIÓN]],5,0),""))</f>
        <v/>
      </c>
      <c r="Q4851" s="13" t="str">
        <f>+IFERROR(VLOOKUP(Table32[[#This Row],[Código Cantón]],Table4[[#All],[CÓDIGO CANTÓN]:[CLASIFICACIÓN]],6,0),"")</f>
        <v/>
      </c>
    </row>
    <row r="4852" spans="4:17" x14ac:dyDescent="0.3">
      <c r="D4852" s="12" t="s">
        <v>2482</v>
      </c>
      <c r="E4852" s="12" t="s">
        <v>282</v>
      </c>
      <c r="F4852" s="12" t="s">
        <v>314</v>
      </c>
      <c r="G4852" s="12" t="s">
        <v>313</v>
      </c>
      <c r="H4852" s="12" t="s">
        <v>1763</v>
      </c>
      <c r="I4852" s="12" t="s">
        <v>1764</v>
      </c>
      <c r="J4852" s="12" t="s">
        <v>7550</v>
      </c>
      <c r="K4852" s="12" t="s">
        <v>21294</v>
      </c>
      <c r="L4852" s="12" t="s">
        <v>2483</v>
      </c>
      <c r="M4852" s="12" t="s">
        <v>2689</v>
      </c>
      <c r="N4852" s="12" t="s">
        <v>7987</v>
      </c>
      <c r="O4852" s="12" t="s">
        <v>21295</v>
      </c>
      <c r="P4852" s="13" t="str">
        <f>+IFERROR(VLOOKUP(Table32[[#This Row],[Código_parroquial]],Table5[[#All],[CÓDIGO PARROQUIA]:[CLASIFICACIÓN]],5,0),+IFERROR(VLOOKUP(CONCATENATE(Table32[[#This Row],[Código Cantón]],"50"),Table5[[#All],[CÓDIGO PARROQUIA]:[CLASIFICACIÓN]],5,0),""))</f>
        <v/>
      </c>
      <c r="Q4852" s="13" t="str">
        <f>+IFERROR(VLOOKUP(Table32[[#This Row],[Código Cantón]],Table4[[#All],[CÓDIGO CANTÓN]:[CLASIFICACIÓN]],6,0),"")</f>
        <v/>
      </c>
    </row>
    <row r="4853" spans="4:17" x14ac:dyDescent="0.3">
      <c r="D4853" s="12" t="s">
        <v>2482</v>
      </c>
      <c r="E4853" s="12" t="s">
        <v>282</v>
      </c>
      <c r="F4853" s="12" t="s">
        <v>314</v>
      </c>
      <c r="G4853" s="12" t="s">
        <v>313</v>
      </c>
      <c r="H4853" s="12" t="s">
        <v>1760</v>
      </c>
      <c r="I4853" s="12" t="s">
        <v>314</v>
      </c>
      <c r="J4853" s="12" t="s">
        <v>7548</v>
      </c>
      <c r="K4853" s="12" t="s">
        <v>21296</v>
      </c>
      <c r="L4853" s="12" t="s">
        <v>2483</v>
      </c>
      <c r="M4853" s="12" t="s">
        <v>21297</v>
      </c>
      <c r="N4853" s="12" t="s">
        <v>7987</v>
      </c>
      <c r="O4853" s="12" t="s">
        <v>21298</v>
      </c>
      <c r="P4853" s="13" t="str">
        <f>+IFERROR(VLOOKUP(Table32[[#This Row],[Código_parroquial]],Table5[[#All],[CÓDIGO PARROQUIA]:[CLASIFICACIÓN]],5,0),+IFERROR(VLOOKUP(CONCATENATE(Table32[[#This Row],[Código Cantón]],"50"),Table5[[#All],[CÓDIGO PARROQUIA]:[CLASIFICACIÓN]],5,0),""))</f>
        <v/>
      </c>
      <c r="Q4853" s="13" t="str">
        <f>+IFERROR(VLOOKUP(Table32[[#This Row],[Código Cantón]],Table4[[#All],[CÓDIGO CANTÓN]:[CLASIFICACIÓN]],6,0),"")</f>
        <v/>
      </c>
    </row>
    <row r="4854" spans="4:17" x14ac:dyDescent="0.3">
      <c r="D4854" s="12" t="s">
        <v>2482</v>
      </c>
      <c r="E4854" s="12" t="s">
        <v>282</v>
      </c>
      <c r="F4854" s="12" t="s">
        <v>314</v>
      </c>
      <c r="G4854" s="12" t="s">
        <v>313</v>
      </c>
      <c r="H4854" s="12" t="s">
        <v>1761</v>
      </c>
      <c r="I4854" s="12" t="s">
        <v>7738</v>
      </c>
      <c r="J4854" s="12" t="s">
        <v>7550</v>
      </c>
      <c r="K4854" s="12" t="s">
        <v>21299</v>
      </c>
      <c r="L4854" s="12" t="s">
        <v>2483</v>
      </c>
      <c r="M4854" s="12" t="s">
        <v>21300</v>
      </c>
      <c r="N4854" s="12" t="s">
        <v>7987</v>
      </c>
      <c r="O4854" s="12" t="s">
        <v>21301</v>
      </c>
      <c r="P4854" s="13" t="str">
        <f>+IFERROR(VLOOKUP(Table32[[#This Row],[Código_parroquial]],Table5[[#All],[CÓDIGO PARROQUIA]:[CLASIFICACIÓN]],5,0),+IFERROR(VLOOKUP(CONCATENATE(Table32[[#This Row],[Código Cantón]],"50"),Table5[[#All],[CÓDIGO PARROQUIA]:[CLASIFICACIÓN]],5,0),""))</f>
        <v/>
      </c>
      <c r="Q4854" s="13" t="str">
        <f>+IFERROR(VLOOKUP(Table32[[#This Row],[Código Cantón]],Table4[[#All],[CÓDIGO CANTÓN]:[CLASIFICACIÓN]],6,0),"")</f>
        <v/>
      </c>
    </row>
    <row r="4855" spans="4:17" x14ac:dyDescent="0.3">
      <c r="D4855" s="12" t="s">
        <v>2482</v>
      </c>
      <c r="E4855" s="12" t="s">
        <v>282</v>
      </c>
      <c r="F4855" s="12" t="s">
        <v>314</v>
      </c>
      <c r="G4855" s="12" t="s">
        <v>313</v>
      </c>
      <c r="H4855" s="12" t="s">
        <v>1760</v>
      </c>
      <c r="I4855" s="12" t="s">
        <v>314</v>
      </c>
      <c r="J4855" s="12" t="s">
        <v>7548</v>
      </c>
      <c r="K4855" s="12" t="s">
        <v>21302</v>
      </c>
      <c r="L4855" s="12" t="s">
        <v>2483</v>
      </c>
      <c r="M4855" s="12" t="s">
        <v>21303</v>
      </c>
      <c r="N4855" s="12" t="s">
        <v>7987</v>
      </c>
      <c r="O4855" s="12" t="s">
        <v>21304</v>
      </c>
      <c r="P4855" s="13" t="str">
        <f>+IFERROR(VLOOKUP(Table32[[#This Row],[Código_parroquial]],Table5[[#All],[CÓDIGO PARROQUIA]:[CLASIFICACIÓN]],5,0),+IFERROR(VLOOKUP(CONCATENATE(Table32[[#This Row],[Código Cantón]],"50"),Table5[[#All],[CÓDIGO PARROQUIA]:[CLASIFICACIÓN]],5,0),""))</f>
        <v/>
      </c>
      <c r="Q4855" s="13" t="str">
        <f>+IFERROR(VLOOKUP(Table32[[#This Row],[Código Cantón]],Table4[[#All],[CÓDIGO CANTÓN]:[CLASIFICACIÓN]],6,0),"")</f>
        <v/>
      </c>
    </row>
    <row r="4856" spans="4:17" x14ac:dyDescent="0.3">
      <c r="D4856" s="12" t="s">
        <v>2482</v>
      </c>
      <c r="E4856" s="12" t="s">
        <v>282</v>
      </c>
      <c r="F4856" s="12" t="s">
        <v>314</v>
      </c>
      <c r="G4856" s="12" t="s">
        <v>313</v>
      </c>
      <c r="H4856" s="12" t="s">
        <v>1761</v>
      </c>
      <c r="I4856" s="12" t="s">
        <v>7738</v>
      </c>
      <c r="J4856" s="12" t="s">
        <v>7550</v>
      </c>
      <c r="K4856" s="12" t="s">
        <v>21305</v>
      </c>
      <c r="L4856" s="12" t="s">
        <v>2483</v>
      </c>
      <c r="M4856" s="12" t="s">
        <v>21306</v>
      </c>
      <c r="N4856" s="12" t="s">
        <v>7987</v>
      </c>
      <c r="O4856" s="12" t="s">
        <v>21307</v>
      </c>
      <c r="P4856" s="13" t="str">
        <f>+IFERROR(VLOOKUP(Table32[[#This Row],[Código_parroquial]],Table5[[#All],[CÓDIGO PARROQUIA]:[CLASIFICACIÓN]],5,0),+IFERROR(VLOOKUP(CONCATENATE(Table32[[#This Row],[Código Cantón]],"50"),Table5[[#All],[CÓDIGO PARROQUIA]:[CLASIFICACIÓN]],5,0),""))</f>
        <v/>
      </c>
      <c r="Q4856" s="13" t="str">
        <f>+IFERROR(VLOOKUP(Table32[[#This Row],[Código Cantón]],Table4[[#All],[CÓDIGO CANTÓN]:[CLASIFICACIÓN]],6,0),"")</f>
        <v/>
      </c>
    </row>
    <row r="4857" spans="4:17" x14ac:dyDescent="0.3">
      <c r="D4857" s="12" t="s">
        <v>2482</v>
      </c>
      <c r="E4857" s="12" t="s">
        <v>282</v>
      </c>
      <c r="F4857" s="12" t="s">
        <v>314</v>
      </c>
      <c r="G4857" s="12" t="s">
        <v>313</v>
      </c>
      <c r="H4857" s="12" t="s">
        <v>1763</v>
      </c>
      <c r="I4857" s="12" t="s">
        <v>1764</v>
      </c>
      <c r="J4857" s="12" t="s">
        <v>7550</v>
      </c>
      <c r="K4857" s="12" t="s">
        <v>21308</v>
      </c>
      <c r="L4857" s="12" t="s">
        <v>2483</v>
      </c>
      <c r="M4857" s="12" t="s">
        <v>21309</v>
      </c>
      <c r="N4857" s="12" t="s">
        <v>7987</v>
      </c>
      <c r="O4857" s="12" t="s">
        <v>21310</v>
      </c>
      <c r="P4857" s="13" t="str">
        <f>+IFERROR(VLOOKUP(Table32[[#This Row],[Código_parroquial]],Table5[[#All],[CÓDIGO PARROQUIA]:[CLASIFICACIÓN]],5,0),+IFERROR(VLOOKUP(CONCATENATE(Table32[[#This Row],[Código Cantón]],"50"),Table5[[#All],[CÓDIGO PARROQUIA]:[CLASIFICACIÓN]],5,0),""))</f>
        <v/>
      </c>
      <c r="Q4857" s="13" t="str">
        <f>+IFERROR(VLOOKUP(Table32[[#This Row],[Código Cantón]],Table4[[#All],[CÓDIGO CANTÓN]:[CLASIFICACIÓN]],6,0),"")</f>
        <v/>
      </c>
    </row>
    <row r="4858" spans="4:17" x14ac:dyDescent="0.3">
      <c r="D4858" s="12" t="s">
        <v>2482</v>
      </c>
      <c r="E4858" s="12" t="s">
        <v>282</v>
      </c>
      <c r="F4858" s="12" t="s">
        <v>314</v>
      </c>
      <c r="G4858" s="12" t="s">
        <v>313</v>
      </c>
      <c r="H4858" s="12" t="s">
        <v>1760</v>
      </c>
      <c r="I4858" s="12" t="s">
        <v>314</v>
      </c>
      <c r="J4858" s="12" t="s">
        <v>7548</v>
      </c>
      <c r="K4858" s="12" t="s">
        <v>21311</v>
      </c>
      <c r="L4858" s="12" t="s">
        <v>2483</v>
      </c>
      <c r="M4858" s="12" t="s">
        <v>21312</v>
      </c>
      <c r="N4858" s="12" t="s">
        <v>7987</v>
      </c>
      <c r="O4858" s="12" t="s">
        <v>314</v>
      </c>
      <c r="P4858" s="13" t="str">
        <f>+IFERROR(VLOOKUP(Table32[[#This Row],[Código_parroquial]],Table5[[#All],[CÓDIGO PARROQUIA]:[CLASIFICACIÓN]],5,0),+IFERROR(VLOOKUP(CONCATENATE(Table32[[#This Row],[Código Cantón]],"50"),Table5[[#All],[CÓDIGO PARROQUIA]:[CLASIFICACIÓN]],5,0),""))</f>
        <v/>
      </c>
      <c r="Q4858" s="13" t="str">
        <f>+IFERROR(VLOOKUP(Table32[[#This Row],[Código Cantón]],Table4[[#All],[CÓDIGO CANTÓN]:[CLASIFICACIÓN]],6,0),"")</f>
        <v/>
      </c>
    </row>
    <row r="4859" spans="4:17" x14ac:dyDescent="0.3">
      <c r="D4859" s="12" t="s">
        <v>2482</v>
      </c>
      <c r="E4859" s="12" t="s">
        <v>282</v>
      </c>
      <c r="F4859" s="12" t="s">
        <v>314</v>
      </c>
      <c r="G4859" s="12" t="s">
        <v>313</v>
      </c>
      <c r="H4859" s="12" t="s">
        <v>1761</v>
      </c>
      <c r="I4859" s="12" t="s">
        <v>7738</v>
      </c>
      <c r="J4859" s="12" t="s">
        <v>7550</v>
      </c>
      <c r="K4859" s="12" t="s">
        <v>21313</v>
      </c>
      <c r="L4859" s="12" t="s">
        <v>2483</v>
      </c>
      <c r="M4859" s="12" t="s">
        <v>147</v>
      </c>
      <c r="N4859" s="12" t="s">
        <v>7987</v>
      </c>
      <c r="O4859" s="12" t="s">
        <v>21314</v>
      </c>
      <c r="P4859" s="13" t="str">
        <f>+IFERROR(VLOOKUP(Table32[[#This Row],[Código_parroquial]],Table5[[#All],[CÓDIGO PARROQUIA]:[CLASIFICACIÓN]],5,0),+IFERROR(VLOOKUP(CONCATENATE(Table32[[#This Row],[Código Cantón]],"50"),Table5[[#All],[CÓDIGO PARROQUIA]:[CLASIFICACIÓN]],5,0),""))</f>
        <v/>
      </c>
      <c r="Q4859" s="13" t="str">
        <f>+IFERROR(VLOOKUP(Table32[[#This Row],[Código Cantón]],Table4[[#All],[CÓDIGO CANTÓN]:[CLASIFICACIÓN]],6,0),"")</f>
        <v/>
      </c>
    </row>
    <row r="4860" spans="4:17" x14ac:dyDescent="0.3">
      <c r="D4860" s="12" t="s">
        <v>2482</v>
      </c>
      <c r="E4860" s="12" t="s">
        <v>282</v>
      </c>
      <c r="F4860" s="12" t="s">
        <v>314</v>
      </c>
      <c r="G4860" s="12" t="s">
        <v>313</v>
      </c>
      <c r="H4860" s="12" t="s">
        <v>1761</v>
      </c>
      <c r="I4860" s="12" t="s">
        <v>7738</v>
      </c>
      <c r="J4860" s="12" t="s">
        <v>7550</v>
      </c>
      <c r="K4860" s="12" t="s">
        <v>21315</v>
      </c>
      <c r="L4860" s="12" t="s">
        <v>2483</v>
      </c>
      <c r="M4860" s="12" t="s">
        <v>21316</v>
      </c>
      <c r="N4860" s="12" t="s">
        <v>7987</v>
      </c>
      <c r="O4860" s="12" t="s">
        <v>21316</v>
      </c>
      <c r="P4860" s="13" t="str">
        <f>+IFERROR(VLOOKUP(Table32[[#This Row],[Código_parroquial]],Table5[[#All],[CÓDIGO PARROQUIA]:[CLASIFICACIÓN]],5,0),+IFERROR(VLOOKUP(CONCATENATE(Table32[[#This Row],[Código Cantón]],"50"),Table5[[#All],[CÓDIGO PARROQUIA]:[CLASIFICACIÓN]],5,0),""))</f>
        <v/>
      </c>
      <c r="Q4860" s="13" t="str">
        <f>+IFERROR(VLOOKUP(Table32[[#This Row],[Código Cantón]],Table4[[#All],[CÓDIGO CANTÓN]:[CLASIFICACIÓN]],6,0),"")</f>
        <v/>
      </c>
    </row>
    <row r="4861" spans="4:17" x14ac:dyDescent="0.3">
      <c r="D4861" s="12" t="s">
        <v>2482</v>
      </c>
      <c r="E4861" s="12" t="s">
        <v>282</v>
      </c>
      <c r="F4861" s="12" t="s">
        <v>314</v>
      </c>
      <c r="G4861" s="12" t="s">
        <v>313</v>
      </c>
      <c r="H4861" s="12" t="s">
        <v>1760</v>
      </c>
      <c r="I4861" s="12" t="s">
        <v>314</v>
      </c>
      <c r="J4861" s="12" t="s">
        <v>7548</v>
      </c>
      <c r="K4861" s="12" t="s">
        <v>21317</v>
      </c>
      <c r="L4861" s="12" t="s">
        <v>2483</v>
      </c>
      <c r="M4861" s="12" t="s">
        <v>21318</v>
      </c>
      <c r="N4861" s="12" t="s">
        <v>7987</v>
      </c>
      <c r="O4861" s="12" t="s">
        <v>312</v>
      </c>
      <c r="P4861" s="13" t="str">
        <f>+IFERROR(VLOOKUP(Table32[[#This Row],[Código_parroquial]],Table5[[#All],[CÓDIGO PARROQUIA]:[CLASIFICACIÓN]],5,0),+IFERROR(VLOOKUP(CONCATENATE(Table32[[#This Row],[Código Cantón]],"50"),Table5[[#All],[CÓDIGO PARROQUIA]:[CLASIFICACIÓN]],5,0),""))</f>
        <v/>
      </c>
      <c r="Q4861" s="13" t="str">
        <f>+IFERROR(VLOOKUP(Table32[[#This Row],[Código Cantón]],Table4[[#All],[CÓDIGO CANTÓN]:[CLASIFICACIÓN]],6,0),"")</f>
        <v/>
      </c>
    </row>
    <row r="4862" spans="4:17" x14ac:dyDescent="0.3">
      <c r="D4862" s="12" t="s">
        <v>2482</v>
      </c>
      <c r="E4862" s="12" t="s">
        <v>282</v>
      </c>
      <c r="F4862" s="12" t="s">
        <v>314</v>
      </c>
      <c r="G4862" s="12" t="s">
        <v>313</v>
      </c>
      <c r="H4862" s="12" t="s">
        <v>1760</v>
      </c>
      <c r="I4862" s="12" t="s">
        <v>314</v>
      </c>
      <c r="J4862" s="12" t="s">
        <v>7548</v>
      </c>
      <c r="K4862" s="12" t="s">
        <v>21319</v>
      </c>
      <c r="L4862" s="12" t="s">
        <v>2483</v>
      </c>
      <c r="M4862" s="12" t="s">
        <v>21320</v>
      </c>
      <c r="N4862" s="12" t="s">
        <v>7987</v>
      </c>
      <c r="O4862" s="12" t="s">
        <v>21321</v>
      </c>
      <c r="P4862" s="13" t="str">
        <f>+IFERROR(VLOOKUP(Table32[[#This Row],[Código_parroquial]],Table5[[#All],[CÓDIGO PARROQUIA]:[CLASIFICACIÓN]],5,0),+IFERROR(VLOOKUP(CONCATENATE(Table32[[#This Row],[Código Cantón]],"50"),Table5[[#All],[CÓDIGO PARROQUIA]:[CLASIFICACIÓN]],5,0),""))</f>
        <v/>
      </c>
      <c r="Q4862" s="13" t="str">
        <f>+IFERROR(VLOOKUP(Table32[[#This Row],[Código Cantón]],Table4[[#All],[CÓDIGO CANTÓN]:[CLASIFICACIÓN]],6,0),"")</f>
        <v/>
      </c>
    </row>
    <row r="4863" spans="4:17" x14ac:dyDescent="0.3">
      <c r="D4863" s="12" t="s">
        <v>2482</v>
      </c>
      <c r="E4863" s="12" t="s">
        <v>282</v>
      </c>
      <c r="F4863" s="12" t="s">
        <v>314</v>
      </c>
      <c r="G4863" s="12" t="s">
        <v>313</v>
      </c>
      <c r="H4863" s="12" t="s">
        <v>1760</v>
      </c>
      <c r="I4863" s="12" t="s">
        <v>314</v>
      </c>
      <c r="J4863" s="12" t="s">
        <v>7548</v>
      </c>
      <c r="K4863" s="12" t="s">
        <v>21322</v>
      </c>
      <c r="L4863" s="12" t="s">
        <v>2483</v>
      </c>
      <c r="M4863" s="12" t="s">
        <v>21323</v>
      </c>
      <c r="N4863" s="12" t="s">
        <v>7987</v>
      </c>
      <c r="O4863" s="12" t="s">
        <v>21323</v>
      </c>
      <c r="P4863" s="13" t="str">
        <f>+IFERROR(VLOOKUP(Table32[[#This Row],[Código_parroquial]],Table5[[#All],[CÓDIGO PARROQUIA]:[CLASIFICACIÓN]],5,0),+IFERROR(VLOOKUP(CONCATENATE(Table32[[#This Row],[Código Cantón]],"50"),Table5[[#All],[CÓDIGO PARROQUIA]:[CLASIFICACIÓN]],5,0),""))</f>
        <v/>
      </c>
      <c r="Q4863" s="13" t="str">
        <f>+IFERROR(VLOOKUP(Table32[[#This Row],[Código Cantón]],Table4[[#All],[CÓDIGO CANTÓN]:[CLASIFICACIÓN]],6,0),"")</f>
        <v/>
      </c>
    </row>
    <row r="4864" spans="4:17" x14ac:dyDescent="0.3">
      <c r="D4864" s="12" t="s">
        <v>2482</v>
      </c>
      <c r="E4864" s="12" t="s">
        <v>282</v>
      </c>
      <c r="F4864" s="12" t="s">
        <v>314</v>
      </c>
      <c r="G4864" s="12" t="s">
        <v>313</v>
      </c>
      <c r="H4864" s="12" t="s">
        <v>1760</v>
      </c>
      <c r="I4864" s="12" t="s">
        <v>314</v>
      </c>
      <c r="J4864" s="12" t="s">
        <v>7548</v>
      </c>
      <c r="K4864" s="12" t="s">
        <v>21324</v>
      </c>
      <c r="L4864" s="12" t="s">
        <v>2483</v>
      </c>
      <c r="M4864" s="12" t="s">
        <v>9817</v>
      </c>
      <c r="N4864" s="12" t="s">
        <v>7987</v>
      </c>
      <c r="O4864" s="12" t="s">
        <v>21325</v>
      </c>
      <c r="P4864" s="13" t="str">
        <f>+IFERROR(VLOOKUP(Table32[[#This Row],[Código_parroquial]],Table5[[#All],[CÓDIGO PARROQUIA]:[CLASIFICACIÓN]],5,0),+IFERROR(VLOOKUP(CONCATENATE(Table32[[#This Row],[Código Cantón]],"50"),Table5[[#All],[CÓDIGO PARROQUIA]:[CLASIFICACIÓN]],5,0),""))</f>
        <v/>
      </c>
      <c r="Q4864" s="13" t="str">
        <f>+IFERROR(VLOOKUP(Table32[[#This Row],[Código Cantón]],Table4[[#All],[CÓDIGO CANTÓN]:[CLASIFICACIÓN]],6,0),"")</f>
        <v/>
      </c>
    </row>
    <row r="4865" spans="4:17" x14ac:dyDescent="0.3">
      <c r="D4865" s="12" t="s">
        <v>2482</v>
      </c>
      <c r="E4865" s="12" t="s">
        <v>282</v>
      </c>
      <c r="F4865" s="12" t="s">
        <v>314</v>
      </c>
      <c r="G4865" s="12" t="s">
        <v>313</v>
      </c>
      <c r="H4865" s="12" t="s">
        <v>1760</v>
      </c>
      <c r="I4865" s="12" t="s">
        <v>314</v>
      </c>
      <c r="J4865" s="12" t="s">
        <v>7548</v>
      </c>
      <c r="K4865" s="12" t="s">
        <v>21326</v>
      </c>
      <c r="L4865" s="12" t="s">
        <v>2483</v>
      </c>
      <c r="M4865" s="12" t="s">
        <v>19075</v>
      </c>
      <c r="N4865" s="12" t="s">
        <v>7987</v>
      </c>
      <c r="O4865" s="12" t="s">
        <v>21327</v>
      </c>
      <c r="P4865" s="13" t="str">
        <f>+IFERROR(VLOOKUP(Table32[[#This Row],[Código_parroquial]],Table5[[#All],[CÓDIGO PARROQUIA]:[CLASIFICACIÓN]],5,0),+IFERROR(VLOOKUP(CONCATENATE(Table32[[#This Row],[Código Cantón]],"50"),Table5[[#All],[CÓDIGO PARROQUIA]:[CLASIFICACIÓN]],5,0),""))</f>
        <v/>
      </c>
      <c r="Q4865" s="13" t="str">
        <f>+IFERROR(VLOOKUP(Table32[[#This Row],[Código Cantón]],Table4[[#All],[CÓDIGO CANTÓN]:[CLASIFICACIÓN]],6,0),"")</f>
        <v/>
      </c>
    </row>
    <row r="4866" spans="4:17" x14ac:dyDescent="0.3">
      <c r="D4866" s="12" t="s">
        <v>2482</v>
      </c>
      <c r="E4866" s="12" t="s">
        <v>282</v>
      </c>
      <c r="F4866" s="12" t="s">
        <v>314</v>
      </c>
      <c r="G4866" s="12" t="s">
        <v>313</v>
      </c>
      <c r="H4866" s="12" t="s">
        <v>1760</v>
      </c>
      <c r="I4866" s="12" t="s">
        <v>314</v>
      </c>
      <c r="J4866" s="12" t="s">
        <v>7548</v>
      </c>
      <c r="K4866" s="12" t="s">
        <v>21328</v>
      </c>
      <c r="L4866" s="12" t="s">
        <v>2483</v>
      </c>
      <c r="M4866" s="12" t="s">
        <v>21329</v>
      </c>
      <c r="N4866" s="12" t="s">
        <v>7987</v>
      </c>
      <c r="O4866" s="12" t="s">
        <v>21329</v>
      </c>
      <c r="P4866" s="13" t="str">
        <f>+IFERROR(VLOOKUP(Table32[[#This Row],[Código_parroquial]],Table5[[#All],[CÓDIGO PARROQUIA]:[CLASIFICACIÓN]],5,0),+IFERROR(VLOOKUP(CONCATENATE(Table32[[#This Row],[Código Cantón]],"50"),Table5[[#All],[CÓDIGO PARROQUIA]:[CLASIFICACIÓN]],5,0),""))</f>
        <v/>
      </c>
      <c r="Q4866" s="13" t="str">
        <f>+IFERROR(VLOOKUP(Table32[[#This Row],[Código Cantón]],Table4[[#All],[CÓDIGO CANTÓN]:[CLASIFICACIÓN]],6,0),"")</f>
        <v/>
      </c>
    </row>
    <row r="4867" spans="4:17" x14ac:dyDescent="0.3">
      <c r="D4867" s="12" t="s">
        <v>2482</v>
      </c>
      <c r="E4867" s="12" t="s">
        <v>282</v>
      </c>
      <c r="F4867" s="12" t="s">
        <v>314</v>
      </c>
      <c r="G4867" s="12" t="s">
        <v>313</v>
      </c>
      <c r="H4867" s="12" t="s">
        <v>1761</v>
      </c>
      <c r="I4867" s="12" t="s">
        <v>7738</v>
      </c>
      <c r="J4867" s="12" t="s">
        <v>7550</v>
      </c>
      <c r="K4867" s="12" t="s">
        <v>21330</v>
      </c>
      <c r="L4867" s="12" t="s">
        <v>2483</v>
      </c>
      <c r="M4867" s="12" t="s">
        <v>21331</v>
      </c>
      <c r="N4867" s="12" t="s">
        <v>7987</v>
      </c>
      <c r="O4867" s="12" t="s">
        <v>21331</v>
      </c>
      <c r="P4867" s="13" t="str">
        <f>+IFERROR(VLOOKUP(Table32[[#This Row],[Código_parroquial]],Table5[[#All],[CÓDIGO PARROQUIA]:[CLASIFICACIÓN]],5,0),+IFERROR(VLOOKUP(CONCATENATE(Table32[[#This Row],[Código Cantón]],"50"),Table5[[#All],[CÓDIGO PARROQUIA]:[CLASIFICACIÓN]],5,0),""))</f>
        <v/>
      </c>
      <c r="Q4867" s="13" t="str">
        <f>+IFERROR(VLOOKUP(Table32[[#This Row],[Código Cantón]],Table4[[#All],[CÓDIGO CANTÓN]:[CLASIFICACIÓN]],6,0),"")</f>
        <v/>
      </c>
    </row>
    <row r="4868" spans="4:17" x14ac:dyDescent="0.3">
      <c r="D4868" s="12" t="s">
        <v>2482</v>
      </c>
      <c r="E4868" s="12" t="s">
        <v>282</v>
      </c>
      <c r="F4868" s="12" t="s">
        <v>314</v>
      </c>
      <c r="G4868" s="12" t="s">
        <v>313</v>
      </c>
      <c r="H4868" s="12" t="s">
        <v>1761</v>
      </c>
      <c r="I4868" s="12" t="s">
        <v>7738</v>
      </c>
      <c r="J4868" s="12" t="s">
        <v>7550</v>
      </c>
      <c r="K4868" s="12" t="s">
        <v>21332</v>
      </c>
      <c r="L4868" s="12" t="s">
        <v>2483</v>
      </c>
      <c r="M4868" s="12" t="s">
        <v>21333</v>
      </c>
      <c r="N4868" s="12" t="s">
        <v>7987</v>
      </c>
      <c r="O4868" s="12" t="s">
        <v>21334</v>
      </c>
      <c r="P4868" s="13" t="str">
        <f>+IFERROR(VLOOKUP(Table32[[#This Row],[Código_parroquial]],Table5[[#All],[CÓDIGO PARROQUIA]:[CLASIFICACIÓN]],5,0),+IFERROR(VLOOKUP(CONCATENATE(Table32[[#This Row],[Código Cantón]],"50"),Table5[[#All],[CÓDIGO PARROQUIA]:[CLASIFICACIÓN]],5,0),""))</f>
        <v/>
      </c>
      <c r="Q4868" s="13" t="str">
        <f>+IFERROR(VLOOKUP(Table32[[#This Row],[Código Cantón]],Table4[[#All],[CÓDIGO CANTÓN]:[CLASIFICACIÓN]],6,0),"")</f>
        <v/>
      </c>
    </row>
    <row r="4869" spans="4:17" x14ac:dyDescent="0.3">
      <c r="D4869" s="12" t="s">
        <v>2482</v>
      </c>
      <c r="E4869" s="12" t="s">
        <v>282</v>
      </c>
      <c r="F4869" s="12" t="s">
        <v>314</v>
      </c>
      <c r="G4869" s="12" t="s">
        <v>313</v>
      </c>
      <c r="H4869" s="12" t="s">
        <v>1760</v>
      </c>
      <c r="I4869" s="12" t="s">
        <v>314</v>
      </c>
      <c r="J4869" s="12" t="s">
        <v>7548</v>
      </c>
      <c r="K4869" s="12" t="s">
        <v>21335</v>
      </c>
      <c r="L4869" s="12" t="s">
        <v>2483</v>
      </c>
      <c r="M4869" s="12" t="s">
        <v>21336</v>
      </c>
      <c r="N4869" s="12" t="s">
        <v>7980</v>
      </c>
      <c r="O4869" s="12" t="s">
        <v>21337</v>
      </c>
      <c r="P4869" s="13" t="str">
        <f>+IFERROR(VLOOKUP(Table32[[#This Row],[Código_parroquial]],Table5[[#All],[CÓDIGO PARROQUIA]:[CLASIFICACIÓN]],5,0),+IFERROR(VLOOKUP(CONCATENATE(Table32[[#This Row],[Código Cantón]],"50"),Table5[[#All],[CÓDIGO PARROQUIA]:[CLASIFICACIÓN]],5,0),""))</f>
        <v/>
      </c>
      <c r="Q4869" s="13" t="str">
        <f>+IFERROR(VLOOKUP(Table32[[#This Row],[Código Cantón]],Table4[[#All],[CÓDIGO CANTÓN]:[CLASIFICACIÓN]],6,0),"")</f>
        <v/>
      </c>
    </row>
    <row r="4870" spans="4:17" x14ac:dyDescent="0.3">
      <c r="D4870" s="12" t="s">
        <v>2482</v>
      </c>
      <c r="E4870" s="12" t="s">
        <v>282</v>
      </c>
      <c r="F4870" s="12" t="s">
        <v>314</v>
      </c>
      <c r="G4870" s="12" t="s">
        <v>313</v>
      </c>
      <c r="H4870" s="12" t="s">
        <v>1761</v>
      </c>
      <c r="I4870" s="12" t="s">
        <v>7738</v>
      </c>
      <c r="J4870" s="12" t="s">
        <v>7550</v>
      </c>
      <c r="K4870" s="12" t="s">
        <v>21338</v>
      </c>
      <c r="L4870" s="12" t="s">
        <v>2483</v>
      </c>
      <c r="M4870" s="12" t="s">
        <v>21339</v>
      </c>
      <c r="N4870" s="12" t="s">
        <v>7987</v>
      </c>
      <c r="O4870" s="12" t="s">
        <v>21340</v>
      </c>
      <c r="P4870" s="13" t="str">
        <f>+IFERROR(VLOOKUP(Table32[[#This Row],[Código_parroquial]],Table5[[#All],[CÓDIGO PARROQUIA]:[CLASIFICACIÓN]],5,0),+IFERROR(VLOOKUP(CONCATENATE(Table32[[#This Row],[Código Cantón]],"50"),Table5[[#All],[CÓDIGO PARROQUIA]:[CLASIFICACIÓN]],5,0),""))</f>
        <v/>
      </c>
      <c r="Q4870" s="13" t="str">
        <f>+IFERROR(VLOOKUP(Table32[[#This Row],[Código Cantón]],Table4[[#All],[CÓDIGO CANTÓN]:[CLASIFICACIÓN]],6,0),"")</f>
        <v/>
      </c>
    </row>
    <row r="4871" spans="4:17" x14ac:dyDescent="0.3">
      <c r="D4871" s="12" t="s">
        <v>2482</v>
      </c>
      <c r="E4871" s="12" t="s">
        <v>282</v>
      </c>
      <c r="F4871" s="12" t="s">
        <v>314</v>
      </c>
      <c r="G4871" s="12" t="s">
        <v>313</v>
      </c>
      <c r="H4871" s="12" t="s">
        <v>1760</v>
      </c>
      <c r="I4871" s="12" t="s">
        <v>314</v>
      </c>
      <c r="J4871" s="12" t="s">
        <v>7548</v>
      </c>
      <c r="K4871" s="12" t="s">
        <v>21341</v>
      </c>
      <c r="L4871" s="12" t="s">
        <v>2483</v>
      </c>
      <c r="M4871" s="12" t="s">
        <v>21342</v>
      </c>
      <c r="N4871" s="12" t="s">
        <v>7987</v>
      </c>
      <c r="O4871" s="12" t="s">
        <v>21343</v>
      </c>
      <c r="P4871" s="13" t="str">
        <f>+IFERROR(VLOOKUP(Table32[[#This Row],[Código_parroquial]],Table5[[#All],[CÓDIGO PARROQUIA]:[CLASIFICACIÓN]],5,0),+IFERROR(VLOOKUP(CONCATENATE(Table32[[#This Row],[Código Cantón]],"50"),Table5[[#All],[CÓDIGO PARROQUIA]:[CLASIFICACIÓN]],5,0),""))</f>
        <v/>
      </c>
      <c r="Q4871" s="13" t="str">
        <f>+IFERROR(VLOOKUP(Table32[[#This Row],[Código Cantón]],Table4[[#All],[CÓDIGO CANTÓN]:[CLASIFICACIÓN]],6,0),"")</f>
        <v/>
      </c>
    </row>
    <row r="4872" spans="4:17" x14ac:dyDescent="0.3">
      <c r="D4872" s="12" t="s">
        <v>2482</v>
      </c>
      <c r="E4872" s="12" t="s">
        <v>282</v>
      </c>
      <c r="F4872" s="12" t="s">
        <v>314</v>
      </c>
      <c r="G4872" s="12" t="s">
        <v>313</v>
      </c>
      <c r="H4872" s="12" t="s">
        <v>1761</v>
      </c>
      <c r="I4872" s="12" t="s">
        <v>7738</v>
      </c>
      <c r="J4872" s="12" t="s">
        <v>7550</v>
      </c>
      <c r="K4872" s="12" t="s">
        <v>21344</v>
      </c>
      <c r="L4872" s="12" t="s">
        <v>2483</v>
      </c>
      <c r="M4872" s="12" t="s">
        <v>21345</v>
      </c>
      <c r="N4872" s="12" t="s">
        <v>7987</v>
      </c>
      <c r="O4872" s="12" t="s">
        <v>21346</v>
      </c>
      <c r="P4872" s="13" t="str">
        <f>+IFERROR(VLOOKUP(Table32[[#This Row],[Código_parroquial]],Table5[[#All],[CÓDIGO PARROQUIA]:[CLASIFICACIÓN]],5,0),+IFERROR(VLOOKUP(CONCATENATE(Table32[[#This Row],[Código Cantón]],"50"),Table5[[#All],[CÓDIGO PARROQUIA]:[CLASIFICACIÓN]],5,0),""))</f>
        <v/>
      </c>
      <c r="Q4872" s="13" t="str">
        <f>+IFERROR(VLOOKUP(Table32[[#This Row],[Código Cantón]],Table4[[#All],[CÓDIGO CANTÓN]:[CLASIFICACIÓN]],6,0),"")</f>
        <v/>
      </c>
    </row>
    <row r="4873" spans="4:17" x14ac:dyDescent="0.3">
      <c r="D4873" s="12" t="s">
        <v>2482</v>
      </c>
      <c r="E4873" s="12" t="s">
        <v>282</v>
      </c>
      <c r="F4873" s="12" t="s">
        <v>314</v>
      </c>
      <c r="G4873" s="12" t="s">
        <v>313</v>
      </c>
      <c r="H4873" s="12" t="s">
        <v>1760</v>
      </c>
      <c r="I4873" s="12" t="s">
        <v>314</v>
      </c>
      <c r="J4873" s="12" t="s">
        <v>7548</v>
      </c>
      <c r="K4873" s="12" t="s">
        <v>21347</v>
      </c>
      <c r="L4873" s="12" t="s">
        <v>2483</v>
      </c>
      <c r="M4873" s="12" t="s">
        <v>21348</v>
      </c>
      <c r="N4873" s="12" t="s">
        <v>7987</v>
      </c>
      <c r="O4873" s="12" t="s">
        <v>21349</v>
      </c>
      <c r="P4873" s="13" t="str">
        <f>+IFERROR(VLOOKUP(Table32[[#This Row],[Código_parroquial]],Table5[[#All],[CÓDIGO PARROQUIA]:[CLASIFICACIÓN]],5,0),+IFERROR(VLOOKUP(CONCATENATE(Table32[[#This Row],[Código Cantón]],"50"),Table5[[#All],[CÓDIGO PARROQUIA]:[CLASIFICACIÓN]],5,0),""))</f>
        <v/>
      </c>
      <c r="Q4873" s="13" t="str">
        <f>+IFERROR(VLOOKUP(Table32[[#This Row],[Código Cantón]],Table4[[#All],[CÓDIGO CANTÓN]:[CLASIFICACIÓN]],6,0),"")</f>
        <v/>
      </c>
    </row>
    <row r="4874" spans="4:17" x14ac:dyDescent="0.3">
      <c r="D4874" s="12" t="s">
        <v>2482</v>
      </c>
      <c r="E4874" s="12" t="s">
        <v>282</v>
      </c>
      <c r="F4874" s="12" t="s">
        <v>314</v>
      </c>
      <c r="G4874" s="12" t="s">
        <v>313</v>
      </c>
      <c r="H4874" s="12" t="s">
        <v>1765</v>
      </c>
      <c r="I4874" s="12" t="s">
        <v>121</v>
      </c>
      <c r="J4874" s="12" t="s">
        <v>7550</v>
      </c>
      <c r="K4874" s="12" t="s">
        <v>21350</v>
      </c>
      <c r="L4874" s="12" t="s">
        <v>2483</v>
      </c>
      <c r="M4874" s="12" t="s">
        <v>21351</v>
      </c>
      <c r="N4874" s="12" t="s">
        <v>7987</v>
      </c>
      <c r="O4874" s="12" t="s">
        <v>21352</v>
      </c>
      <c r="P4874" s="13" t="str">
        <f>+IFERROR(VLOOKUP(Table32[[#This Row],[Código_parroquial]],Table5[[#All],[CÓDIGO PARROQUIA]:[CLASIFICACIÓN]],5,0),+IFERROR(VLOOKUP(CONCATENATE(Table32[[#This Row],[Código Cantón]],"50"),Table5[[#All],[CÓDIGO PARROQUIA]:[CLASIFICACIÓN]],5,0),""))</f>
        <v/>
      </c>
      <c r="Q4874" s="13" t="str">
        <f>+IFERROR(VLOOKUP(Table32[[#This Row],[Código Cantón]],Table4[[#All],[CÓDIGO CANTÓN]:[CLASIFICACIÓN]],6,0),"")</f>
        <v/>
      </c>
    </row>
    <row r="4875" spans="4:17" x14ac:dyDescent="0.3">
      <c r="D4875" s="12" t="s">
        <v>2482</v>
      </c>
      <c r="E4875" s="12" t="s">
        <v>282</v>
      </c>
      <c r="F4875" s="12" t="s">
        <v>314</v>
      </c>
      <c r="G4875" s="12" t="s">
        <v>313</v>
      </c>
      <c r="H4875" s="12" t="s">
        <v>1763</v>
      </c>
      <c r="I4875" s="12" t="s">
        <v>1764</v>
      </c>
      <c r="J4875" s="12" t="s">
        <v>7550</v>
      </c>
      <c r="K4875" s="12" t="s">
        <v>21353</v>
      </c>
      <c r="L4875" s="12" t="s">
        <v>2483</v>
      </c>
      <c r="M4875" s="12" t="s">
        <v>21354</v>
      </c>
      <c r="N4875" s="12" t="s">
        <v>7987</v>
      </c>
      <c r="O4875" s="12" t="s">
        <v>21355</v>
      </c>
      <c r="P4875" s="13" t="str">
        <f>+IFERROR(VLOOKUP(Table32[[#This Row],[Código_parroquial]],Table5[[#All],[CÓDIGO PARROQUIA]:[CLASIFICACIÓN]],5,0),+IFERROR(VLOOKUP(CONCATENATE(Table32[[#This Row],[Código Cantón]],"50"),Table5[[#All],[CÓDIGO PARROQUIA]:[CLASIFICACIÓN]],5,0),""))</f>
        <v/>
      </c>
      <c r="Q4875" s="13" t="str">
        <f>+IFERROR(VLOOKUP(Table32[[#This Row],[Código Cantón]],Table4[[#All],[CÓDIGO CANTÓN]:[CLASIFICACIÓN]],6,0),"")</f>
        <v/>
      </c>
    </row>
    <row r="4876" spans="4:17" x14ac:dyDescent="0.3">
      <c r="D4876" s="12" t="s">
        <v>2482</v>
      </c>
      <c r="E4876" s="12" t="s">
        <v>282</v>
      </c>
      <c r="F4876" s="12" t="s">
        <v>314</v>
      </c>
      <c r="G4876" s="12" t="s">
        <v>313</v>
      </c>
      <c r="H4876" s="12" t="s">
        <v>1760</v>
      </c>
      <c r="I4876" s="12" t="s">
        <v>314</v>
      </c>
      <c r="J4876" s="12" t="s">
        <v>7548</v>
      </c>
      <c r="K4876" s="12" t="s">
        <v>21356</v>
      </c>
      <c r="L4876" s="12" t="s">
        <v>2483</v>
      </c>
      <c r="M4876" s="12" t="s">
        <v>21357</v>
      </c>
      <c r="N4876" s="12" t="s">
        <v>7987</v>
      </c>
      <c r="O4876" s="12" t="s">
        <v>21358</v>
      </c>
      <c r="P4876" s="13" t="str">
        <f>+IFERROR(VLOOKUP(Table32[[#This Row],[Código_parroquial]],Table5[[#All],[CÓDIGO PARROQUIA]:[CLASIFICACIÓN]],5,0),+IFERROR(VLOOKUP(CONCATENATE(Table32[[#This Row],[Código Cantón]],"50"),Table5[[#All],[CÓDIGO PARROQUIA]:[CLASIFICACIÓN]],5,0),""))</f>
        <v/>
      </c>
      <c r="Q4876" s="13" t="str">
        <f>+IFERROR(VLOOKUP(Table32[[#This Row],[Código Cantón]],Table4[[#All],[CÓDIGO CANTÓN]:[CLASIFICACIÓN]],6,0),"")</f>
        <v/>
      </c>
    </row>
    <row r="4877" spans="4:17" x14ac:dyDescent="0.3">
      <c r="D4877" s="12" t="s">
        <v>2482</v>
      </c>
      <c r="E4877" s="12" t="s">
        <v>282</v>
      </c>
      <c r="F4877" s="12" t="s">
        <v>314</v>
      </c>
      <c r="G4877" s="12" t="s">
        <v>313</v>
      </c>
      <c r="H4877" s="12" t="s">
        <v>1761</v>
      </c>
      <c r="I4877" s="12" t="s">
        <v>7738</v>
      </c>
      <c r="J4877" s="12" t="s">
        <v>7550</v>
      </c>
      <c r="K4877" s="12" t="s">
        <v>21359</v>
      </c>
      <c r="L4877" s="12" t="s">
        <v>2483</v>
      </c>
      <c r="M4877" s="12" t="s">
        <v>21360</v>
      </c>
      <c r="N4877" s="12" t="s">
        <v>7987</v>
      </c>
      <c r="O4877" s="12" t="s">
        <v>1651</v>
      </c>
      <c r="P4877" s="13" t="str">
        <f>+IFERROR(VLOOKUP(Table32[[#This Row],[Código_parroquial]],Table5[[#All],[CÓDIGO PARROQUIA]:[CLASIFICACIÓN]],5,0),+IFERROR(VLOOKUP(CONCATENATE(Table32[[#This Row],[Código Cantón]],"50"),Table5[[#All],[CÓDIGO PARROQUIA]:[CLASIFICACIÓN]],5,0),""))</f>
        <v/>
      </c>
      <c r="Q4877" s="13" t="str">
        <f>+IFERROR(VLOOKUP(Table32[[#This Row],[Código Cantón]],Table4[[#All],[CÓDIGO CANTÓN]:[CLASIFICACIÓN]],6,0),"")</f>
        <v/>
      </c>
    </row>
    <row r="4878" spans="4:17" x14ac:dyDescent="0.3">
      <c r="D4878" s="12" t="s">
        <v>2482</v>
      </c>
      <c r="E4878" s="12" t="s">
        <v>282</v>
      </c>
      <c r="F4878" s="12" t="s">
        <v>314</v>
      </c>
      <c r="G4878" s="12" t="s">
        <v>313</v>
      </c>
      <c r="H4878" s="12" t="s">
        <v>1760</v>
      </c>
      <c r="I4878" s="12" t="s">
        <v>314</v>
      </c>
      <c r="J4878" s="12" t="s">
        <v>7548</v>
      </c>
      <c r="K4878" s="12" t="s">
        <v>21361</v>
      </c>
      <c r="L4878" s="12" t="s">
        <v>2483</v>
      </c>
      <c r="M4878" s="12" t="s">
        <v>21362</v>
      </c>
      <c r="N4878" s="12" t="s">
        <v>7987</v>
      </c>
      <c r="O4878" s="12" t="s">
        <v>21363</v>
      </c>
      <c r="P4878" s="13" t="str">
        <f>+IFERROR(VLOOKUP(Table32[[#This Row],[Código_parroquial]],Table5[[#All],[CÓDIGO PARROQUIA]:[CLASIFICACIÓN]],5,0),+IFERROR(VLOOKUP(CONCATENATE(Table32[[#This Row],[Código Cantón]],"50"),Table5[[#All],[CÓDIGO PARROQUIA]:[CLASIFICACIÓN]],5,0),""))</f>
        <v/>
      </c>
      <c r="Q4878" s="13" t="str">
        <f>+IFERROR(VLOOKUP(Table32[[#This Row],[Código Cantón]],Table4[[#All],[CÓDIGO CANTÓN]:[CLASIFICACIÓN]],6,0),"")</f>
        <v/>
      </c>
    </row>
    <row r="4879" spans="4:17" x14ac:dyDescent="0.3">
      <c r="D4879" s="12" t="s">
        <v>2482</v>
      </c>
      <c r="E4879" s="12" t="s">
        <v>282</v>
      </c>
      <c r="F4879" s="12" t="s">
        <v>314</v>
      </c>
      <c r="G4879" s="12" t="s">
        <v>313</v>
      </c>
      <c r="H4879" s="12" t="s">
        <v>1760</v>
      </c>
      <c r="I4879" s="12" t="s">
        <v>314</v>
      </c>
      <c r="J4879" s="12" t="s">
        <v>7548</v>
      </c>
      <c r="K4879" s="12" t="s">
        <v>21364</v>
      </c>
      <c r="L4879" s="12" t="s">
        <v>2483</v>
      </c>
      <c r="M4879" s="12" t="s">
        <v>21365</v>
      </c>
      <c r="N4879" s="12" t="s">
        <v>7987</v>
      </c>
      <c r="O4879" s="12" t="s">
        <v>21366</v>
      </c>
      <c r="P4879" s="13" t="str">
        <f>+IFERROR(VLOOKUP(Table32[[#This Row],[Código_parroquial]],Table5[[#All],[CÓDIGO PARROQUIA]:[CLASIFICACIÓN]],5,0),+IFERROR(VLOOKUP(CONCATENATE(Table32[[#This Row],[Código Cantón]],"50"),Table5[[#All],[CÓDIGO PARROQUIA]:[CLASIFICACIÓN]],5,0),""))</f>
        <v/>
      </c>
      <c r="Q4879" s="13" t="str">
        <f>+IFERROR(VLOOKUP(Table32[[#This Row],[Código Cantón]],Table4[[#All],[CÓDIGO CANTÓN]:[CLASIFICACIÓN]],6,0),"")</f>
        <v/>
      </c>
    </row>
    <row r="4880" spans="4:17" x14ac:dyDescent="0.3">
      <c r="D4880" s="12" t="s">
        <v>2482</v>
      </c>
      <c r="E4880" s="12" t="s">
        <v>282</v>
      </c>
      <c r="F4880" s="12" t="s">
        <v>314</v>
      </c>
      <c r="G4880" s="12" t="s">
        <v>313</v>
      </c>
      <c r="H4880" s="12" t="s">
        <v>1761</v>
      </c>
      <c r="I4880" s="12" t="s">
        <v>7738</v>
      </c>
      <c r="J4880" s="12" t="s">
        <v>7550</v>
      </c>
      <c r="K4880" s="12" t="s">
        <v>21367</v>
      </c>
      <c r="L4880" s="12" t="s">
        <v>2483</v>
      </c>
      <c r="M4880" s="12" t="s">
        <v>21368</v>
      </c>
      <c r="N4880" s="12" t="s">
        <v>7987</v>
      </c>
      <c r="O4880" s="12" t="s">
        <v>21369</v>
      </c>
      <c r="P4880" s="13" t="str">
        <f>+IFERROR(VLOOKUP(Table32[[#This Row],[Código_parroquial]],Table5[[#All],[CÓDIGO PARROQUIA]:[CLASIFICACIÓN]],5,0),+IFERROR(VLOOKUP(CONCATENATE(Table32[[#This Row],[Código Cantón]],"50"),Table5[[#All],[CÓDIGO PARROQUIA]:[CLASIFICACIÓN]],5,0),""))</f>
        <v/>
      </c>
      <c r="Q4880" s="13" t="str">
        <f>+IFERROR(VLOOKUP(Table32[[#This Row],[Código Cantón]],Table4[[#All],[CÓDIGO CANTÓN]:[CLASIFICACIÓN]],6,0),"")</f>
        <v/>
      </c>
    </row>
    <row r="4881" spans="4:17" x14ac:dyDescent="0.3">
      <c r="D4881" s="12" t="s">
        <v>2482</v>
      </c>
      <c r="E4881" s="12" t="s">
        <v>282</v>
      </c>
      <c r="F4881" s="12" t="s">
        <v>314</v>
      </c>
      <c r="G4881" s="12" t="s">
        <v>313</v>
      </c>
      <c r="H4881" s="12" t="s">
        <v>1760</v>
      </c>
      <c r="I4881" s="12" t="s">
        <v>314</v>
      </c>
      <c r="J4881" s="12" t="s">
        <v>7548</v>
      </c>
      <c r="K4881" s="12" t="s">
        <v>21370</v>
      </c>
      <c r="L4881" s="12" t="s">
        <v>2483</v>
      </c>
      <c r="M4881" s="12" t="s">
        <v>21371</v>
      </c>
      <c r="N4881" s="12" t="s">
        <v>7987</v>
      </c>
      <c r="O4881" s="12" t="s">
        <v>21320</v>
      </c>
      <c r="P4881" s="13" t="str">
        <f>+IFERROR(VLOOKUP(Table32[[#This Row],[Código_parroquial]],Table5[[#All],[CÓDIGO PARROQUIA]:[CLASIFICACIÓN]],5,0),+IFERROR(VLOOKUP(CONCATENATE(Table32[[#This Row],[Código Cantón]],"50"),Table5[[#All],[CÓDIGO PARROQUIA]:[CLASIFICACIÓN]],5,0),""))</f>
        <v/>
      </c>
      <c r="Q4881" s="13" t="str">
        <f>+IFERROR(VLOOKUP(Table32[[#This Row],[Código Cantón]],Table4[[#All],[CÓDIGO CANTÓN]:[CLASIFICACIÓN]],6,0),"")</f>
        <v/>
      </c>
    </row>
    <row r="4882" spans="4:17" x14ac:dyDescent="0.3">
      <c r="D4882" s="12" t="s">
        <v>2482</v>
      </c>
      <c r="E4882" s="12" t="s">
        <v>282</v>
      </c>
      <c r="F4882" s="12" t="s">
        <v>314</v>
      </c>
      <c r="G4882" s="12" t="s">
        <v>313</v>
      </c>
      <c r="H4882" s="12" t="s">
        <v>1760</v>
      </c>
      <c r="I4882" s="12" t="s">
        <v>314</v>
      </c>
      <c r="J4882" s="12" t="s">
        <v>7548</v>
      </c>
      <c r="K4882" s="12" t="s">
        <v>21372</v>
      </c>
      <c r="L4882" s="12" t="s">
        <v>2483</v>
      </c>
      <c r="M4882" s="12" t="s">
        <v>21298</v>
      </c>
      <c r="N4882" s="12" t="s">
        <v>7987</v>
      </c>
      <c r="O4882" s="12" t="s">
        <v>21298</v>
      </c>
      <c r="P4882" s="13" t="str">
        <f>+IFERROR(VLOOKUP(Table32[[#This Row],[Código_parroquial]],Table5[[#All],[CÓDIGO PARROQUIA]:[CLASIFICACIÓN]],5,0),+IFERROR(VLOOKUP(CONCATENATE(Table32[[#This Row],[Código Cantón]],"50"),Table5[[#All],[CÓDIGO PARROQUIA]:[CLASIFICACIÓN]],5,0),""))</f>
        <v/>
      </c>
      <c r="Q4882" s="13" t="str">
        <f>+IFERROR(VLOOKUP(Table32[[#This Row],[Código Cantón]],Table4[[#All],[CÓDIGO CANTÓN]:[CLASIFICACIÓN]],6,0),"")</f>
        <v/>
      </c>
    </row>
    <row r="4883" spans="4:17" x14ac:dyDescent="0.3">
      <c r="D4883" s="12" t="s">
        <v>2482</v>
      </c>
      <c r="E4883" s="12" t="s">
        <v>282</v>
      </c>
      <c r="F4883" s="12" t="s">
        <v>314</v>
      </c>
      <c r="G4883" s="12" t="s">
        <v>313</v>
      </c>
      <c r="H4883" s="12" t="s">
        <v>1765</v>
      </c>
      <c r="I4883" s="12" t="s">
        <v>121</v>
      </c>
      <c r="J4883" s="12" t="s">
        <v>7550</v>
      </c>
      <c r="K4883" s="12" t="s">
        <v>21373</v>
      </c>
      <c r="L4883" s="12" t="s">
        <v>2483</v>
      </c>
      <c r="M4883" s="12" t="s">
        <v>21374</v>
      </c>
      <c r="N4883" s="12" t="s">
        <v>7987</v>
      </c>
      <c r="O4883" s="12" t="s">
        <v>21374</v>
      </c>
      <c r="P4883" s="13" t="str">
        <f>+IFERROR(VLOOKUP(Table32[[#This Row],[Código_parroquial]],Table5[[#All],[CÓDIGO PARROQUIA]:[CLASIFICACIÓN]],5,0),+IFERROR(VLOOKUP(CONCATENATE(Table32[[#This Row],[Código Cantón]],"50"),Table5[[#All],[CÓDIGO PARROQUIA]:[CLASIFICACIÓN]],5,0),""))</f>
        <v/>
      </c>
      <c r="Q4883" s="13" t="str">
        <f>+IFERROR(VLOOKUP(Table32[[#This Row],[Código Cantón]],Table4[[#All],[CÓDIGO CANTÓN]:[CLASIFICACIÓN]],6,0),"")</f>
        <v/>
      </c>
    </row>
    <row r="4884" spans="4:17" x14ac:dyDescent="0.3">
      <c r="D4884" s="12" t="s">
        <v>2482</v>
      </c>
      <c r="E4884" s="12" t="s">
        <v>282</v>
      </c>
      <c r="F4884" s="12" t="s">
        <v>314</v>
      </c>
      <c r="G4884" s="12" t="s">
        <v>313</v>
      </c>
      <c r="H4884" s="12" t="s">
        <v>1763</v>
      </c>
      <c r="I4884" s="12" t="s">
        <v>1764</v>
      </c>
      <c r="J4884" s="12" t="s">
        <v>7550</v>
      </c>
      <c r="K4884" s="12" t="s">
        <v>21375</v>
      </c>
      <c r="L4884" s="12" t="s">
        <v>2483</v>
      </c>
      <c r="M4884" s="12" t="s">
        <v>21376</v>
      </c>
      <c r="N4884" s="12" t="s">
        <v>7987</v>
      </c>
      <c r="O4884" s="12" t="s">
        <v>21377</v>
      </c>
      <c r="P4884" s="13" t="str">
        <f>+IFERROR(VLOOKUP(Table32[[#This Row],[Código_parroquial]],Table5[[#All],[CÓDIGO PARROQUIA]:[CLASIFICACIÓN]],5,0),+IFERROR(VLOOKUP(CONCATENATE(Table32[[#This Row],[Código Cantón]],"50"),Table5[[#All],[CÓDIGO PARROQUIA]:[CLASIFICACIÓN]],5,0),""))</f>
        <v/>
      </c>
      <c r="Q4884" s="13" t="str">
        <f>+IFERROR(VLOOKUP(Table32[[#This Row],[Código Cantón]],Table4[[#All],[CÓDIGO CANTÓN]:[CLASIFICACIÓN]],6,0),"")</f>
        <v/>
      </c>
    </row>
    <row r="4885" spans="4:17" x14ac:dyDescent="0.3">
      <c r="D4885" s="12" t="s">
        <v>2482</v>
      </c>
      <c r="E4885" s="12" t="s">
        <v>282</v>
      </c>
      <c r="F4885" s="12" t="s">
        <v>314</v>
      </c>
      <c r="G4885" s="12" t="s">
        <v>313</v>
      </c>
      <c r="H4885" s="12" t="s">
        <v>1763</v>
      </c>
      <c r="I4885" s="12" t="s">
        <v>1764</v>
      </c>
      <c r="J4885" s="12" t="s">
        <v>7550</v>
      </c>
      <c r="K4885" s="12" t="s">
        <v>21378</v>
      </c>
      <c r="L4885" s="12" t="s">
        <v>2483</v>
      </c>
      <c r="M4885" s="12" t="s">
        <v>2309</v>
      </c>
      <c r="N4885" s="12" t="s">
        <v>7987</v>
      </c>
      <c r="O4885" s="12" t="s">
        <v>10953</v>
      </c>
      <c r="P4885" s="13" t="str">
        <f>+IFERROR(VLOOKUP(Table32[[#This Row],[Código_parroquial]],Table5[[#All],[CÓDIGO PARROQUIA]:[CLASIFICACIÓN]],5,0),+IFERROR(VLOOKUP(CONCATENATE(Table32[[#This Row],[Código Cantón]],"50"),Table5[[#All],[CÓDIGO PARROQUIA]:[CLASIFICACIÓN]],5,0),""))</f>
        <v/>
      </c>
      <c r="Q4885" s="13" t="str">
        <f>+IFERROR(VLOOKUP(Table32[[#This Row],[Código Cantón]],Table4[[#All],[CÓDIGO CANTÓN]:[CLASIFICACIÓN]],6,0),"")</f>
        <v/>
      </c>
    </row>
    <row r="4886" spans="4:17" x14ac:dyDescent="0.3">
      <c r="D4886" s="12" t="s">
        <v>2482</v>
      </c>
      <c r="E4886" s="12" t="s">
        <v>282</v>
      </c>
      <c r="F4886" s="12" t="s">
        <v>314</v>
      </c>
      <c r="G4886" s="12" t="s">
        <v>313</v>
      </c>
      <c r="H4886" s="12" t="s">
        <v>1760</v>
      </c>
      <c r="I4886" s="12" t="s">
        <v>314</v>
      </c>
      <c r="J4886" s="12" t="s">
        <v>7548</v>
      </c>
      <c r="K4886" s="12" t="s">
        <v>21379</v>
      </c>
      <c r="L4886" s="12" t="s">
        <v>2483</v>
      </c>
      <c r="M4886" s="12" t="s">
        <v>21380</v>
      </c>
      <c r="N4886" s="12" t="s">
        <v>7987</v>
      </c>
      <c r="O4886" s="12" t="s">
        <v>21381</v>
      </c>
      <c r="P4886" s="13" t="str">
        <f>+IFERROR(VLOOKUP(Table32[[#This Row],[Código_parroquial]],Table5[[#All],[CÓDIGO PARROQUIA]:[CLASIFICACIÓN]],5,0),+IFERROR(VLOOKUP(CONCATENATE(Table32[[#This Row],[Código Cantón]],"50"),Table5[[#All],[CÓDIGO PARROQUIA]:[CLASIFICACIÓN]],5,0),""))</f>
        <v/>
      </c>
      <c r="Q4886" s="13" t="str">
        <f>+IFERROR(VLOOKUP(Table32[[#This Row],[Código Cantón]],Table4[[#All],[CÓDIGO CANTÓN]:[CLASIFICACIÓN]],6,0),"")</f>
        <v/>
      </c>
    </row>
    <row r="4887" spans="4:17" x14ac:dyDescent="0.3">
      <c r="D4887" s="12" t="s">
        <v>2482</v>
      </c>
      <c r="E4887" s="12" t="s">
        <v>282</v>
      </c>
      <c r="F4887" s="12" t="s">
        <v>314</v>
      </c>
      <c r="G4887" s="12" t="s">
        <v>313</v>
      </c>
      <c r="H4887" s="12" t="s">
        <v>1760</v>
      </c>
      <c r="I4887" s="12" t="s">
        <v>314</v>
      </c>
      <c r="J4887" s="12" t="s">
        <v>7548</v>
      </c>
      <c r="K4887" s="12" t="s">
        <v>21382</v>
      </c>
      <c r="L4887" s="12" t="s">
        <v>2483</v>
      </c>
      <c r="M4887" s="12" t="s">
        <v>2504</v>
      </c>
      <c r="N4887" s="12" t="s">
        <v>7987</v>
      </c>
      <c r="O4887" s="12" t="s">
        <v>21383</v>
      </c>
      <c r="P4887" s="13" t="str">
        <f>+IFERROR(VLOOKUP(Table32[[#This Row],[Código_parroquial]],Table5[[#All],[CÓDIGO PARROQUIA]:[CLASIFICACIÓN]],5,0),+IFERROR(VLOOKUP(CONCATENATE(Table32[[#This Row],[Código Cantón]],"50"),Table5[[#All],[CÓDIGO PARROQUIA]:[CLASIFICACIÓN]],5,0),""))</f>
        <v/>
      </c>
      <c r="Q4887" s="13" t="str">
        <f>+IFERROR(VLOOKUP(Table32[[#This Row],[Código Cantón]],Table4[[#All],[CÓDIGO CANTÓN]:[CLASIFICACIÓN]],6,0),"")</f>
        <v/>
      </c>
    </row>
    <row r="4888" spans="4:17" x14ac:dyDescent="0.3">
      <c r="D4888" s="12" t="s">
        <v>2482</v>
      </c>
      <c r="E4888" s="12" t="s">
        <v>282</v>
      </c>
      <c r="F4888" s="12" t="s">
        <v>314</v>
      </c>
      <c r="G4888" s="12" t="s">
        <v>313</v>
      </c>
      <c r="H4888" s="12" t="s">
        <v>1760</v>
      </c>
      <c r="I4888" s="12" t="s">
        <v>314</v>
      </c>
      <c r="J4888" s="12" t="s">
        <v>7548</v>
      </c>
      <c r="K4888" s="12" t="s">
        <v>21384</v>
      </c>
      <c r="L4888" s="12" t="s">
        <v>2483</v>
      </c>
      <c r="M4888" s="12" t="s">
        <v>21385</v>
      </c>
      <c r="N4888" s="12" t="s">
        <v>7987</v>
      </c>
      <c r="O4888" s="12" t="s">
        <v>20005</v>
      </c>
      <c r="P4888" s="13" t="str">
        <f>+IFERROR(VLOOKUP(Table32[[#This Row],[Código_parroquial]],Table5[[#All],[CÓDIGO PARROQUIA]:[CLASIFICACIÓN]],5,0),+IFERROR(VLOOKUP(CONCATENATE(Table32[[#This Row],[Código Cantón]],"50"),Table5[[#All],[CÓDIGO PARROQUIA]:[CLASIFICACIÓN]],5,0),""))</f>
        <v/>
      </c>
      <c r="Q4888" s="13" t="str">
        <f>+IFERROR(VLOOKUP(Table32[[#This Row],[Código Cantón]],Table4[[#All],[CÓDIGO CANTÓN]:[CLASIFICACIÓN]],6,0),"")</f>
        <v/>
      </c>
    </row>
    <row r="4889" spans="4:17" x14ac:dyDescent="0.3">
      <c r="D4889" s="12" t="s">
        <v>2482</v>
      </c>
      <c r="E4889" s="12" t="s">
        <v>282</v>
      </c>
      <c r="F4889" s="12" t="s">
        <v>314</v>
      </c>
      <c r="G4889" s="12" t="s">
        <v>313</v>
      </c>
      <c r="H4889" s="12" t="s">
        <v>1761</v>
      </c>
      <c r="I4889" s="12" t="s">
        <v>7738</v>
      </c>
      <c r="J4889" s="12" t="s">
        <v>7550</v>
      </c>
      <c r="K4889" s="12" t="s">
        <v>21386</v>
      </c>
      <c r="L4889" s="12" t="s">
        <v>2483</v>
      </c>
      <c r="M4889" s="12" t="s">
        <v>21387</v>
      </c>
      <c r="N4889" s="12" t="s">
        <v>7987</v>
      </c>
      <c r="O4889" s="12" t="s">
        <v>21388</v>
      </c>
      <c r="P4889" s="13" t="str">
        <f>+IFERROR(VLOOKUP(Table32[[#This Row],[Código_parroquial]],Table5[[#All],[CÓDIGO PARROQUIA]:[CLASIFICACIÓN]],5,0),+IFERROR(VLOOKUP(CONCATENATE(Table32[[#This Row],[Código Cantón]],"50"),Table5[[#All],[CÓDIGO PARROQUIA]:[CLASIFICACIÓN]],5,0),""))</f>
        <v/>
      </c>
      <c r="Q4889" s="13" t="str">
        <f>+IFERROR(VLOOKUP(Table32[[#This Row],[Código Cantón]],Table4[[#All],[CÓDIGO CANTÓN]:[CLASIFICACIÓN]],6,0),"")</f>
        <v/>
      </c>
    </row>
    <row r="4890" spans="4:17" x14ac:dyDescent="0.3">
      <c r="D4890" s="12" t="s">
        <v>2482</v>
      </c>
      <c r="E4890" s="12" t="s">
        <v>282</v>
      </c>
      <c r="F4890" s="12" t="s">
        <v>314</v>
      </c>
      <c r="G4890" s="12" t="s">
        <v>313</v>
      </c>
      <c r="H4890" s="12" t="s">
        <v>1761</v>
      </c>
      <c r="I4890" s="12" t="s">
        <v>7738</v>
      </c>
      <c r="J4890" s="12" t="s">
        <v>7550</v>
      </c>
      <c r="K4890" s="12" t="s">
        <v>21389</v>
      </c>
      <c r="L4890" s="12" t="s">
        <v>2483</v>
      </c>
      <c r="M4890" s="12" t="s">
        <v>21390</v>
      </c>
      <c r="N4890" s="12" t="s">
        <v>7987</v>
      </c>
      <c r="O4890" s="12" t="s">
        <v>21390</v>
      </c>
      <c r="P4890" s="13" t="str">
        <f>+IFERROR(VLOOKUP(Table32[[#This Row],[Código_parroquial]],Table5[[#All],[CÓDIGO PARROQUIA]:[CLASIFICACIÓN]],5,0),+IFERROR(VLOOKUP(CONCATENATE(Table32[[#This Row],[Código Cantón]],"50"),Table5[[#All],[CÓDIGO PARROQUIA]:[CLASIFICACIÓN]],5,0),""))</f>
        <v/>
      </c>
      <c r="Q4890" s="13" t="str">
        <f>+IFERROR(VLOOKUP(Table32[[#This Row],[Código Cantón]],Table4[[#All],[CÓDIGO CANTÓN]:[CLASIFICACIÓN]],6,0),"")</f>
        <v/>
      </c>
    </row>
    <row r="4891" spans="4:17" x14ac:dyDescent="0.3">
      <c r="D4891" s="12" t="s">
        <v>2482</v>
      </c>
      <c r="E4891" s="12" t="s">
        <v>282</v>
      </c>
      <c r="F4891" s="12" t="s">
        <v>314</v>
      </c>
      <c r="G4891" s="12" t="s">
        <v>313</v>
      </c>
      <c r="H4891" s="12" t="s">
        <v>1761</v>
      </c>
      <c r="I4891" s="12" t="s">
        <v>7738</v>
      </c>
      <c r="J4891" s="12" t="s">
        <v>7550</v>
      </c>
      <c r="K4891" s="12" t="s">
        <v>21391</v>
      </c>
      <c r="L4891" s="12" t="s">
        <v>2483</v>
      </c>
      <c r="M4891" s="12" t="s">
        <v>21392</v>
      </c>
      <c r="N4891" s="12" t="s">
        <v>7987</v>
      </c>
      <c r="O4891" s="12" t="s">
        <v>21393</v>
      </c>
      <c r="P4891" s="13" t="str">
        <f>+IFERROR(VLOOKUP(Table32[[#This Row],[Código_parroquial]],Table5[[#All],[CÓDIGO PARROQUIA]:[CLASIFICACIÓN]],5,0),+IFERROR(VLOOKUP(CONCATENATE(Table32[[#This Row],[Código Cantón]],"50"),Table5[[#All],[CÓDIGO PARROQUIA]:[CLASIFICACIÓN]],5,0),""))</f>
        <v/>
      </c>
      <c r="Q4891" s="13" t="str">
        <f>+IFERROR(VLOOKUP(Table32[[#This Row],[Código Cantón]],Table4[[#All],[CÓDIGO CANTÓN]:[CLASIFICACIÓN]],6,0),"")</f>
        <v/>
      </c>
    </row>
    <row r="4892" spans="4:17" x14ac:dyDescent="0.3">
      <c r="D4892" s="12" t="s">
        <v>2482</v>
      </c>
      <c r="E4892" s="12" t="s">
        <v>282</v>
      </c>
      <c r="F4892" s="12" t="s">
        <v>314</v>
      </c>
      <c r="G4892" s="12" t="s">
        <v>313</v>
      </c>
      <c r="H4892" s="12" t="s">
        <v>1765</v>
      </c>
      <c r="I4892" s="12" t="s">
        <v>121</v>
      </c>
      <c r="J4892" s="12" t="s">
        <v>7550</v>
      </c>
      <c r="K4892" s="12" t="s">
        <v>21394</v>
      </c>
      <c r="L4892" s="12" t="s">
        <v>2483</v>
      </c>
      <c r="M4892" s="12" t="s">
        <v>21395</v>
      </c>
      <c r="N4892" s="12" t="s">
        <v>7987</v>
      </c>
      <c r="O4892" s="12" t="s">
        <v>21396</v>
      </c>
      <c r="P4892" s="13" t="str">
        <f>+IFERROR(VLOOKUP(Table32[[#This Row],[Código_parroquial]],Table5[[#All],[CÓDIGO PARROQUIA]:[CLASIFICACIÓN]],5,0),+IFERROR(VLOOKUP(CONCATENATE(Table32[[#This Row],[Código Cantón]],"50"),Table5[[#All],[CÓDIGO PARROQUIA]:[CLASIFICACIÓN]],5,0),""))</f>
        <v/>
      </c>
      <c r="Q4892" s="13" t="str">
        <f>+IFERROR(VLOOKUP(Table32[[#This Row],[Código Cantón]],Table4[[#All],[CÓDIGO CANTÓN]:[CLASIFICACIÓN]],6,0),"")</f>
        <v/>
      </c>
    </row>
    <row r="4893" spans="4:17" x14ac:dyDescent="0.3">
      <c r="D4893" s="12" t="s">
        <v>2482</v>
      </c>
      <c r="E4893" s="12" t="s">
        <v>282</v>
      </c>
      <c r="F4893" s="12" t="s">
        <v>314</v>
      </c>
      <c r="G4893" s="12" t="s">
        <v>313</v>
      </c>
      <c r="H4893" s="12" t="s">
        <v>1760</v>
      </c>
      <c r="I4893" s="12" t="s">
        <v>314</v>
      </c>
      <c r="J4893" s="12" t="s">
        <v>7548</v>
      </c>
      <c r="K4893" s="12" t="s">
        <v>21397</v>
      </c>
      <c r="L4893" s="12" t="s">
        <v>2483</v>
      </c>
      <c r="M4893" s="12" t="s">
        <v>21398</v>
      </c>
      <c r="N4893" s="12" t="s">
        <v>7987</v>
      </c>
      <c r="O4893" s="12" t="s">
        <v>21399</v>
      </c>
      <c r="P4893" s="13" t="str">
        <f>+IFERROR(VLOOKUP(Table32[[#This Row],[Código_parroquial]],Table5[[#All],[CÓDIGO PARROQUIA]:[CLASIFICACIÓN]],5,0),+IFERROR(VLOOKUP(CONCATENATE(Table32[[#This Row],[Código Cantón]],"50"),Table5[[#All],[CÓDIGO PARROQUIA]:[CLASIFICACIÓN]],5,0),""))</f>
        <v/>
      </c>
      <c r="Q4893" s="13" t="str">
        <f>+IFERROR(VLOOKUP(Table32[[#This Row],[Código Cantón]],Table4[[#All],[CÓDIGO CANTÓN]:[CLASIFICACIÓN]],6,0),"")</f>
        <v/>
      </c>
    </row>
    <row r="4894" spans="4:17" x14ac:dyDescent="0.3">
      <c r="D4894" s="12" t="s">
        <v>2482</v>
      </c>
      <c r="E4894" s="12" t="s">
        <v>282</v>
      </c>
      <c r="F4894" s="12" t="s">
        <v>314</v>
      </c>
      <c r="G4894" s="12" t="s">
        <v>313</v>
      </c>
      <c r="H4894" s="12" t="s">
        <v>1763</v>
      </c>
      <c r="I4894" s="12" t="s">
        <v>1764</v>
      </c>
      <c r="J4894" s="12" t="s">
        <v>7550</v>
      </c>
      <c r="K4894" s="12" t="s">
        <v>21400</v>
      </c>
      <c r="L4894" s="12" t="s">
        <v>2483</v>
      </c>
      <c r="M4894" s="12" t="s">
        <v>21401</v>
      </c>
      <c r="N4894" s="12" t="s">
        <v>7987</v>
      </c>
      <c r="O4894" s="12" t="s">
        <v>21402</v>
      </c>
      <c r="P4894" s="13" t="str">
        <f>+IFERROR(VLOOKUP(Table32[[#This Row],[Código_parroquial]],Table5[[#All],[CÓDIGO PARROQUIA]:[CLASIFICACIÓN]],5,0),+IFERROR(VLOOKUP(CONCATENATE(Table32[[#This Row],[Código Cantón]],"50"),Table5[[#All],[CÓDIGO PARROQUIA]:[CLASIFICACIÓN]],5,0),""))</f>
        <v/>
      </c>
      <c r="Q4894" s="13" t="str">
        <f>+IFERROR(VLOOKUP(Table32[[#This Row],[Código Cantón]],Table4[[#All],[CÓDIGO CANTÓN]:[CLASIFICACIÓN]],6,0),"")</f>
        <v/>
      </c>
    </row>
    <row r="4895" spans="4:17" x14ac:dyDescent="0.3">
      <c r="D4895" s="12" t="s">
        <v>2482</v>
      </c>
      <c r="E4895" s="12" t="s">
        <v>282</v>
      </c>
      <c r="F4895" s="12" t="s">
        <v>314</v>
      </c>
      <c r="G4895" s="12" t="s">
        <v>313</v>
      </c>
      <c r="H4895" s="12" t="s">
        <v>1760</v>
      </c>
      <c r="I4895" s="12" t="s">
        <v>314</v>
      </c>
      <c r="J4895" s="12" t="s">
        <v>7548</v>
      </c>
      <c r="K4895" s="12" t="s">
        <v>21403</v>
      </c>
      <c r="L4895" s="12" t="s">
        <v>2483</v>
      </c>
      <c r="M4895" s="12" t="s">
        <v>2504</v>
      </c>
      <c r="N4895" s="12" t="s">
        <v>7980</v>
      </c>
      <c r="O4895" s="12" t="s">
        <v>21404</v>
      </c>
      <c r="P4895" s="13" t="str">
        <f>+IFERROR(VLOOKUP(Table32[[#This Row],[Código_parroquial]],Table5[[#All],[CÓDIGO PARROQUIA]:[CLASIFICACIÓN]],5,0),+IFERROR(VLOOKUP(CONCATENATE(Table32[[#This Row],[Código Cantón]],"50"),Table5[[#All],[CÓDIGO PARROQUIA]:[CLASIFICACIÓN]],5,0),""))</f>
        <v/>
      </c>
      <c r="Q4895" s="13" t="str">
        <f>+IFERROR(VLOOKUP(Table32[[#This Row],[Código Cantón]],Table4[[#All],[CÓDIGO CANTÓN]:[CLASIFICACIÓN]],6,0),"")</f>
        <v/>
      </c>
    </row>
    <row r="4896" spans="4:17" x14ac:dyDescent="0.3">
      <c r="D4896" s="12" t="s">
        <v>2482</v>
      </c>
      <c r="E4896" s="12" t="s">
        <v>282</v>
      </c>
      <c r="F4896" s="12" t="s">
        <v>314</v>
      </c>
      <c r="G4896" s="12" t="s">
        <v>313</v>
      </c>
      <c r="H4896" s="12" t="s">
        <v>1760</v>
      </c>
      <c r="I4896" s="12" t="s">
        <v>314</v>
      </c>
      <c r="J4896" s="12" t="s">
        <v>7548</v>
      </c>
      <c r="K4896" s="12" t="s">
        <v>21405</v>
      </c>
      <c r="L4896" s="12" t="s">
        <v>2483</v>
      </c>
      <c r="M4896" s="12" t="s">
        <v>21381</v>
      </c>
      <c r="N4896" s="12" t="s">
        <v>7980</v>
      </c>
      <c r="O4896" s="12" t="s">
        <v>21406</v>
      </c>
      <c r="P4896" s="13" t="str">
        <f>+IFERROR(VLOOKUP(Table32[[#This Row],[Código_parroquial]],Table5[[#All],[CÓDIGO PARROQUIA]:[CLASIFICACIÓN]],5,0),+IFERROR(VLOOKUP(CONCATENATE(Table32[[#This Row],[Código Cantón]],"50"),Table5[[#All],[CÓDIGO PARROQUIA]:[CLASIFICACIÓN]],5,0),""))</f>
        <v/>
      </c>
      <c r="Q4896" s="13" t="str">
        <f>+IFERROR(VLOOKUP(Table32[[#This Row],[Código Cantón]],Table4[[#All],[CÓDIGO CANTÓN]:[CLASIFICACIÓN]],6,0),"")</f>
        <v/>
      </c>
    </row>
    <row r="4897" spans="4:17" x14ac:dyDescent="0.3">
      <c r="D4897" s="12" t="s">
        <v>2482</v>
      </c>
      <c r="E4897" s="12" t="s">
        <v>282</v>
      </c>
      <c r="F4897" s="12" t="s">
        <v>314</v>
      </c>
      <c r="G4897" s="12" t="s">
        <v>313</v>
      </c>
      <c r="H4897" s="12" t="s">
        <v>1761</v>
      </c>
      <c r="I4897" s="12" t="s">
        <v>7738</v>
      </c>
      <c r="J4897" s="12" t="s">
        <v>7550</v>
      </c>
      <c r="K4897" s="12" t="s">
        <v>21407</v>
      </c>
      <c r="L4897" s="12" t="s">
        <v>2483</v>
      </c>
      <c r="M4897" s="12" t="s">
        <v>21408</v>
      </c>
      <c r="N4897" s="12" t="s">
        <v>7980</v>
      </c>
      <c r="O4897" s="12" t="s">
        <v>21409</v>
      </c>
      <c r="P4897" s="13" t="str">
        <f>+IFERROR(VLOOKUP(Table32[[#This Row],[Código_parroquial]],Table5[[#All],[CÓDIGO PARROQUIA]:[CLASIFICACIÓN]],5,0),+IFERROR(VLOOKUP(CONCATENATE(Table32[[#This Row],[Código Cantón]],"50"),Table5[[#All],[CÓDIGO PARROQUIA]:[CLASIFICACIÓN]],5,0),""))</f>
        <v/>
      </c>
      <c r="Q4897" s="13" t="str">
        <f>+IFERROR(VLOOKUP(Table32[[#This Row],[Código Cantón]],Table4[[#All],[CÓDIGO CANTÓN]:[CLASIFICACIÓN]],6,0),"")</f>
        <v/>
      </c>
    </row>
    <row r="4898" spans="4:17" x14ac:dyDescent="0.3">
      <c r="D4898" s="12" t="s">
        <v>2482</v>
      </c>
      <c r="E4898" s="12" t="s">
        <v>282</v>
      </c>
      <c r="F4898" s="12" t="s">
        <v>314</v>
      </c>
      <c r="G4898" s="12" t="s">
        <v>313</v>
      </c>
      <c r="H4898" s="12" t="s">
        <v>1761</v>
      </c>
      <c r="I4898" s="12" t="s">
        <v>7738</v>
      </c>
      <c r="J4898" s="12" t="s">
        <v>7550</v>
      </c>
      <c r="K4898" s="12" t="s">
        <v>21410</v>
      </c>
      <c r="L4898" s="12" t="s">
        <v>2483</v>
      </c>
      <c r="M4898" s="12" t="s">
        <v>21411</v>
      </c>
      <c r="N4898" s="12" t="s">
        <v>7980</v>
      </c>
      <c r="O4898" s="12" t="s">
        <v>21412</v>
      </c>
      <c r="P4898" s="13" t="str">
        <f>+IFERROR(VLOOKUP(Table32[[#This Row],[Código_parroquial]],Table5[[#All],[CÓDIGO PARROQUIA]:[CLASIFICACIÓN]],5,0),+IFERROR(VLOOKUP(CONCATENATE(Table32[[#This Row],[Código Cantón]],"50"),Table5[[#All],[CÓDIGO PARROQUIA]:[CLASIFICACIÓN]],5,0),""))</f>
        <v/>
      </c>
      <c r="Q4898" s="13" t="str">
        <f>+IFERROR(VLOOKUP(Table32[[#This Row],[Código Cantón]],Table4[[#All],[CÓDIGO CANTÓN]:[CLASIFICACIÓN]],6,0),"")</f>
        <v/>
      </c>
    </row>
    <row r="4899" spans="4:17" x14ac:dyDescent="0.3">
      <c r="D4899" s="12" t="s">
        <v>2482</v>
      </c>
      <c r="E4899" s="12" t="s">
        <v>282</v>
      </c>
      <c r="F4899" s="12" t="s">
        <v>314</v>
      </c>
      <c r="G4899" s="12" t="s">
        <v>313</v>
      </c>
      <c r="H4899" s="12" t="s">
        <v>1760</v>
      </c>
      <c r="I4899" s="12" t="s">
        <v>314</v>
      </c>
      <c r="J4899" s="12" t="s">
        <v>7548</v>
      </c>
      <c r="K4899" s="12" t="s">
        <v>21413</v>
      </c>
      <c r="L4899" s="12" t="s">
        <v>2483</v>
      </c>
      <c r="M4899" s="12" t="s">
        <v>21414</v>
      </c>
      <c r="N4899" s="12" t="s">
        <v>7980</v>
      </c>
      <c r="O4899" s="12" t="s">
        <v>21415</v>
      </c>
      <c r="P4899" s="13" t="str">
        <f>+IFERROR(VLOOKUP(Table32[[#This Row],[Código_parroquial]],Table5[[#All],[CÓDIGO PARROQUIA]:[CLASIFICACIÓN]],5,0),+IFERROR(VLOOKUP(CONCATENATE(Table32[[#This Row],[Código Cantón]],"50"),Table5[[#All],[CÓDIGO PARROQUIA]:[CLASIFICACIÓN]],5,0),""))</f>
        <v/>
      </c>
      <c r="Q4899" s="13" t="str">
        <f>+IFERROR(VLOOKUP(Table32[[#This Row],[Código Cantón]],Table4[[#All],[CÓDIGO CANTÓN]:[CLASIFICACIÓN]],6,0),"")</f>
        <v/>
      </c>
    </row>
    <row r="4900" spans="4:17" x14ac:dyDescent="0.3">
      <c r="D4900" s="12" t="s">
        <v>2482</v>
      </c>
      <c r="E4900" s="12" t="s">
        <v>282</v>
      </c>
      <c r="F4900" s="12" t="s">
        <v>314</v>
      </c>
      <c r="G4900" s="12" t="s">
        <v>313</v>
      </c>
      <c r="H4900" s="12" t="s">
        <v>1761</v>
      </c>
      <c r="I4900" s="12" t="s">
        <v>7738</v>
      </c>
      <c r="J4900" s="12" t="s">
        <v>7550</v>
      </c>
      <c r="K4900" s="12" t="s">
        <v>21416</v>
      </c>
      <c r="L4900" s="12" t="s">
        <v>2483</v>
      </c>
      <c r="M4900" s="12" t="s">
        <v>21417</v>
      </c>
      <c r="N4900" s="12" t="s">
        <v>7987</v>
      </c>
      <c r="O4900" s="12" t="s">
        <v>21418</v>
      </c>
      <c r="P4900" s="13" t="str">
        <f>+IFERROR(VLOOKUP(Table32[[#This Row],[Código_parroquial]],Table5[[#All],[CÓDIGO PARROQUIA]:[CLASIFICACIÓN]],5,0),+IFERROR(VLOOKUP(CONCATENATE(Table32[[#This Row],[Código Cantón]],"50"),Table5[[#All],[CÓDIGO PARROQUIA]:[CLASIFICACIÓN]],5,0),""))</f>
        <v/>
      </c>
      <c r="Q4900" s="13" t="str">
        <f>+IFERROR(VLOOKUP(Table32[[#This Row],[Código Cantón]],Table4[[#All],[CÓDIGO CANTÓN]:[CLASIFICACIÓN]],6,0),"")</f>
        <v/>
      </c>
    </row>
    <row r="4901" spans="4:17" x14ac:dyDescent="0.3">
      <c r="D4901" s="12" t="s">
        <v>2482</v>
      </c>
      <c r="E4901" s="12" t="s">
        <v>282</v>
      </c>
      <c r="F4901" s="12" t="s">
        <v>314</v>
      </c>
      <c r="G4901" s="12" t="s">
        <v>313</v>
      </c>
      <c r="H4901" s="12" t="s">
        <v>1761</v>
      </c>
      <c r="I4901" s="12" t="s">
        <v>7738</v>
      </c>
      <c r="J4901" s="12" t="s">
        <v>7550</v>
      </c>
      <c r="K4901" s="12" t="s">
        <v>21419</v>
      </c>
      <c r="L4901" s="12" t="s">
        <v>2483</v>
      </c>
      <c r="M4901" s="12" t="s">
        <v>21420</v>
      </c>
      <c r="N4901" s="12" t="s">
        <v>7987</v>
      </c>
      <c r="O4901" s="12" t="s">
        <v>21421</v>
      </c>
      <c r="P4901" s="13" t="str">
        <f>+IFERROR(VLOOKUP(Table32[[#This Row],[Código_parroquial]],Table5[[#All],[CÓDIGO PARROQUIA]:[CLASIFICACIÓN]],5,0),+IFERROR(VLOOKUP(CONCATENATE(Table32[[#This Row],[Código Cantón]],"50"),Table5[[#All],[CÓDIGO PARROQUIA]:[CLASIFICACIÓN]],5,0),""))</f>
        <v/>
      </c>
      <c r="Q4901" s="13" t="str">
        <f>+IFERROR(VLOOKUP(Table32[[#This Row],[Código Cantón]],Table4[[#All],[CÓDIGO CANTÓN]:[CLASIFICACIÓN]],6,0),"")</f>
        <v/>
      </c>
    </row>
    <row r="4902" spans="4:17" x14ac:dyDescent="0.3">
      <c r="D4902" s="12" t="s">
        <v>2482</v>
      </c>
      <c r="E4902" s="12" t="s">
        <v>282</v>
      </c>
      <c r="F4902" s="12" t="s">
        <v>314</v>
      </c>
      <c r="G4902" s="12" t="s">
        <v>313</v>
      </c>
      <c r="H4902" s="12" t="s">
        <v>1765</v>
      </c>
      <c r="I4902" s="12" t="s">
        <v>121</v>
      </c>
      <c r="J4902" s="12" t="s">
        <v>7550</v>
      </c>
      <c r="K4902" s="12" t="s">
        <v>21422</v>
      </c>
      <c r="L4902" s="12" t="s">
        <v>2483</v>
      </c>
      <c r="M4902" s="12" t="s">
        <v>21423</v>
      </c>
      <c r="N4902" s="12" t="s">
        <v>7987</v>
      </c>
      <c r="O4902" s="12" t="s">
        <v>139</v>
      </c>
      <c r="P4902" s="13" t="str">
        <f>+IFERROR(VLOOKUP(Table32[[#This Row],[Código_parroquial]],Table5[[#All],[CÓDIGO PARROQUIA]:[CLASIFICACIÓN]],5,0),+IFERROR(VLOOKUP(CONCATENATE(Table32[[#This Row],[Código Cantón]],"50"),Table5[[#All],[CÓDIGO PARROQUIA]:[CLASIFICACIÓN]],5,0),""))</f>
        <v/>
      </c>
      <c r="Q4902" s="13" t="str">
        <f>+IFERROR(VLOOKUP(Table32[[#This Row],[Código Cantón]],Table4[[#All],[CÓDIGO CANTÓN]:[CLASIFICACIÓN]],6,0),"")</f>
        <v/>
      </c>
    </row>
    <row r="4903" spans="4:17" x14ac:dyDescent="0.3">
      <c r="D4903" s="12" t="s">
        <v>2482</v>
      </c>
      <c r="E4903" s="12" t="s">
        <v>282</v>
      </c>
      <c r="F4903" s="12" t="s">
        <v>314</v>
      </c>
      <c r="G4903" s="12" t="s">
        <v>313</v>
      </c>
      <c r="H4903" s="12" t="s">
        <v>1760</v>
      </c>
      <c r="I4903" s="12" t="s">
        <v>314</v>
      </c>
      <c r="J4903" s="12" t="s">
        <v>7548</v>
      </c>
      <c r="K4903" s="12" t="s">
        <v>21424</v>
      </c>
      <c r="L4903" s="12" t="s">
        <v>2483</v>
      </c>
      <c r="M4903" s="12" t="s">
        <v>21425</v>
      </c>
      <c r="N4903" s="12" t="s">
        <v>7980</v>
      </c>
      <c r="O4903" s="12" t="s">
        <v>21426</v>
      </c>
      <c r="P4903" s="13" t="str">
        <f>+IFERROR(VLOOKUP(Table32[[#This Row],[Código_parroquial]],Table5[[#All],[CÓDIGO PARROQUIA]:[CLASIFICACIÓN]],5,0),+IFERROR(VLOOKUP(CONCATENATE(Table32[[#This Row],[Código Cantón]],"50"),Table5[[#All],[CÓDIGO PARROQUIA]:[CLASIFICACIÓN]],5,0),""))</f>
        <v/>
      </c>
      <c r="Q4903" s="13" t="str">
        <f>+IFERROR(VLOOKUP(Table32[[#This Row],[Código Cantón]],Table4[[#All],[CÓDIGO CANTÓN]:[CLASIFICACIÓN]],6,0),"")</f>
        <v/>
      </c>
    </row>
    <row r="4904" spans="4:17" x14ac:dyDescent="0.3">
      <c r="D4904" s="12" t="s">
        <v>2482</v>
      </c>
      <c r="E4904" s="12" t="s">
        <v>282</v>
      </c>
      <c r="F4904" s="12" t="s">
        <v>253</v>
      </c>
      <c r="G4904" s="12" t="s">
        <v>315</v>
      </c>
      <c r="H4904" s="12" t="s">
        <v>1766</v>
      </c>
      <c r="I4904" s="12" t="s">
        <v>253</v>
      </c>
      <c r="J4904" s="12" t="s">
        <v>7548</v>
      </c>
      <c r="K4904" s="12" t="s">
        <v>21427</v>
      </c>
      <c r="L4904" s="12" t="s">
        <v>2483</v>
      </c>
      <c r="M4904" s="12" t="s">
        <v>21428</v>
      </c>
      <c r="N4904" s="12" t="s">
        <v>7987</v>
      </c>
      <c r="O4904" s="12" t="s">
        <v>21429</v>
      </c>
      <c r="P4904" s="13" t="str">
        <f>+IFERROR(VLOOKUP(Table32[[#This Row],[Código_parroquial]],Table5[[#All],[CÓDIGO PARROQUIA]:[CLASIFICACIÓN]],5,0),+IFERROR(VLOOKUP(CONCATENATE(Table32[[#This Row],[Código Cantón]],"50"),Table5[[#All],[CÓDIGO PARROQUIA]:[CLASIFICACIÓN]],5,0),""))</f>
        <v/>
      </c>
      <c r="Q4904" s="13" t="str">
        <f>+IFERROR(VLOOKUP(Table32[[#This Row],[Código Cantón]],Table4[[#All],[CÓDIGO CANTÓN]:[CLASIFICACIÓN]],6,0),"")</f>
        <v/>
      </c>
    </row>
    <row r="4905" spans="4:17" x14ac:dyDescent="0.3">
      <c r="D4905" s="12" t="s">
        <v>2482</v>
      </c>
      <c r="E4905" s="12" t="s">
        <v>282</v>
      </c>
      <c r="F4905" s="12" t="s">
        <v>253</v>
      </c>
      <c r="G4905" s="12" t="s">
        <v>315</v>
      </c>
      <c r="H4905" s="12" t="s">
        <v>1766</v>
      </c>
      <c r="I4905" s="12" t="s">
        <v>253</v>
      </c>
      <c r="J4905" s="12" t="s">
        <v>7548</v>
      </c>
      <c r="K4905" s="12" t="s">
        <v>21430</v>
      </c>
      <c r="L4905" s="12" t="s">
        <v>2483</v>
      </c>
      <c r="M4905" s="12" t="s">
        <v>21431</v>
      </c>
      <c r="N4905" s="12" t="s">
        <v>7987</v>
      </c>
      <c r="O4905" s="12" t="s">
        <v>21432</v>
      </c>
      <c r="P4905" s="13" t="str">
        <f>+IFERROR(VLOOKUP(Table32[[#This Row],[Código_parroquial]],Table5[[#All],[CÓDIGO PARROQUIA]:[CLASIFICACIÓN]],5,0),+IFERROR(VLOOKUP(CONCATENATE(Table32[[#This Row],[Código Cantón]],"50"),Table5[[#All],[CÓDIGO PARROQUIA]:[CLASIFICACIÓN]],5,0),""))</f>
        <v/>
      </c>
      <c r="Q4905" s="13" t="str">
        <f>+IFERROR(VLOOKUP(Table32[[#This Row],[Código Cantón]],Table4[[#All],[CÓDIGO CANTÓN]:[CLASIFICACIÓN]],6,0),"")</f>
        <v/>
      </c>
    </row>
    <row r="4906" spans="4:17" x14ac:dyDescent="0.3">
      <c r="D4906" s="12" t="s">
        <v>2482</v>
      </c>
      <c r="E4906" s="12" t="s">
        <v>282</v>
      </c>
      <c r="F4906" s="12" t="s">
        <v>253</v>
      </c>
      <c r="G4906" s="12" t="s">
        <v>315</v>
      </c>
      <c r="H4906" s="12" t="s">
        <v>1766</v>
      </c>
      <c r="I4906" s="12" t="s">
        <v>253</v>
      </c>
      <c r="J4906" s="12" t="s">
        <v>7548</v>
      </c>
      <c r="K4906" s="12" t="s">
        <v>21433</v>
      </c>
      <c r="L4906" s="12" t="s">
        <v>2483</v>
      </c>
      <c r="M4906" s="12" t="s">
        <v>21434</v>
      </c>
      <c r="N4906" s="12" t="s">
        <v>7987</v>
      </c>
      <c r="O4906" s="12" t="s">
        <v>21435</v>
      </c>
      <c r="P4906" s="13" t="str">
        <f>+IFERROR(VLOOKUP(Table32[[#This Row],[Código_parroquial]],Table5[[#All],[CÓDIGO PARROQUIA]:[CLASIFICACIÓN]],5,0),+IFERROR(VLOOKUP(CONCATENATE(Table32[[#This Row],[Código Cantón]],"50"),Table5[[#All],[CÓDIGO PARROQUIA]:[CLASIFICACIÓN]],5,0),""))</f>
        <v/>
      </c>
      <c r="Q4906" s="13" t="str">
        <f>+IFERROR(VLOOKUP(Table32[[#This Row],[Código Cantón]],Table4[[#All],[CÓDIGO CANTÓN]:[CLASIFICACIÓN]],6,0),"")</f>
        <v/>
      </c>
    </row>
    <row r="4907" spans="4:17" x14ac:dyDescent="0.3">
      <c r="D4907" s="12" t="s">
        <v>2482</v>
      </c>
      <c r="E4907" s="12" t="s">
        <v>282</v>
      </c>
      <c r="F4907" s="12" t="s">
        <v>253</v>
      </c>
      <c r="G4907" s="12" t="s">
        <v>315</v>
      </c>
      <c r="H4907" s="12" t="s">
        <v>1766</v>
      </c>
      <c r="I4907" s="12" t="s">
        <v>253</v>
      </c>
      <c r="J4907" s="12" t="s">
        <v>7548</v>
      </c>
      <c r="K4907" s="12" t="s">
        <v>21436</v>
      </c>
      <c r="L4907" s="12" t="s">
        <v>2483</v>
      </c>
      <c r="M4907" s="12" t="s">
        <v>21437</v>
      </c>
      <c r="N4907" s="12" t="s">
        <v>7987</v>
      </c>
      <c r="O4907" s="12" t="s">
        <v>21438</v>
      </c>
      <c r="P4907" s="13" t="str">
        <f>+IFERROR(VLOOKUP(Table32[[#This Row],[Código_parroquial]],Table5[[#All],[CÓDIGO PARROQUIA]:[CLASIFICACIÓN]],5,0),+IFERROR(VLOOKUP(CONCATENATE(Table32[[#This Row],[Código Cantón]],"50"),Table5[[#All],[CÓDIGO PARROQUIA]:[CLASIFICACIÓN]],5,0),""))</f>
        <v/>
      </c>
      <c r="Q4907" s="13" t="str">
        <f>+IFERROR(VLOOKUP(Table32[[#This Row],[Código Cantón]],Table4[[#All],[CÓDIGO CANTÓN]:[CLASIFICACIÓN]],6,0),"")</f>
        <v/>
      </c>
    </row>
    <row r="4908" spans="4:17" x14ac:dyDescent="0.3">
      <c r="D4908" s="12" t="s">
        <v>2482</v>
      </c>
      <c r="E4908" s="12" t="s">
        <v>282</v>
      </c>
      <c r="F4908" s="12" t="s">
        <v>253</v>
      </c>
      <c r="G4908" s="12" t="s">
        <v>315</v>
      </c>
      <c r="H4908" s="12" t="s">
        <v>1766</v>
      </c>
      <c r="I4908" s="12" t="s">
        <v>253</v>
      </c>
      <c r="J4908" s="12" t="s">
        <v>7548</v>
      </c>
      <c r="K4908" s="12" t="s">
        <v>21439</v>
      </c>
      <c r="L4908" s="12" t="s">
        <v>2483</v>
      </c>
      <c r="M4908" s="12" t="s">
        <v>21440</v>
      </c>
      <c r="N4908" s="12" t="s">
        <v>7987</v>
      </c>
      <c r="O4908" s="12" t="s">
        <v>21441</v>
      </c>
      <c r="P4908" s="13" t="str">
        <f>+IFERROR(VLOOKUP(Table32[[#This Row],[Código_parroquial]],Table5[[#All],[CÓDIGO PARROQUIA]:[CLASIFICACIÓN]],5,0),+IFERROR(VLOOKUP(CONCATENATE(Table32[[#This Row],[Código Cantón]],"50"),Table5[[#All],[CÓDIGO PARROQUIA]:[CLASIFICACIÓN]],5,0),""))</f>
        <v/>
      </c>
      <c r="Q4908" s="13" t="str">
        <f>+IFERROR(VLOOKUP(Table32[[#This Row],[Código Cantón]],Table4[[#All],[CÓDIGO CANTÓN]:[CLASIFICACIÓN]],6,0),"")</f>
        <v/>
      </c>
    </row>
    <row r="4909" spans="4:17" x14ac:dyDescent="0.3">
      <c r="D4909" s="12" t="s">
        <v>2482</v>
      </c>
      <c r="E4909" s="12" t="s">
        <v>282</v>
      </c>
      <c r="F4909" s="12" t="s">
        <v>253</v>
      </c>
      <c r="G4909" s="12" t="s">
        <v>315</v>
      </c>
      <c r="H4909" s="12" t="s">
        <v>1766</v>
      </c>
      <c r="I4909" s="12" t="s">
        <v>253</v>
      </c>
      <c r="J4909" s="12" t="s">
        <v>7548</v>
      </c>
      <c r="K4909" s="12" t="s">
        <v>21442</v>
      </c>
      <c r="L4909" s="12" t="s">
        <v>2483</v>
      </c>
      <c r="M4909" s="12" t="s">
        <v>21443</v>
      </c>
      <c r="N4909" s="12" t="s">
        <v>7987</v>
      </c>
      <c r="O4909" s="12" t="s">
        <v>21383</v>
      </c>
      <c r="P4909" s="13" t="str">
        <f>+IFERROR(VLOOKUP(Table32[[#This Row],[Código_parroquial]],Table5[[#All],[CÓDIGO PARROQUIA]:[CLASIFICACIÓN]],5,0),+IFERROR(VLOOKUP(CONCATENATE(Table32[[#This Row],[Código Cantón]],"50"),Table5[[#All],[CÓDIGO PARROQUIA]:[CLASIFICACIÓN]],5,0),""))</f>
        <v/>
      </c>
      <c r="Q4909" s="13" t="str">
        <f>+IFERROR(VLOOKUP(Table32[[#This Row],[Código Cantón]],Table4[[#All],[CÓDIGO CANTÓN]:[CLASIFICACIÓN]],6,0),"")</f>
        <v/>
      </c>
    </row>
    <row r="4910" spans="4:17" x14ac:dyDescent="0.3">
      <c r="D4910" s="12" t="s">
        <v>2482</v>
      </c>
      <c r="E4910" s="12" t="s">
        <v>282</v>
      </c>
      <c r="F4910" s="12" t="s">
        <v>253</v>
      </c>
      <c r="G4910" s="12" t="s">
        <v>315</v>
      </c>
      <c r="H4910" s="12" t="s">
        <v>1766</v>
      </c>
      <c r="I4910" s="12" t="s">
        <v>253</v>
      </c>
      <c r="J4910" s="12" t="s">
        <v>7548</v>
      </c>
      <c r="K4910" s="12" t="s">
        <v>21444</v>
      </c>
      <c r="L4910" s="12" t="s">
        <v>2483</v>
      </c>
      <c r="M4910" s="12" t="s">
        <v>21445</v>
      </c>
      <c r="N4910" s="12" t="s">
        <v>7987</v>
      </c>
      <c r="O4910" s="12" t="s">
        <v>21446</v>
      </c>
      <c r="P4910" s="13" t="str">
        <f>+IFERROR(VLOOKUP(Table32[[#This Row],[Código_parroquial]],Table5[[#All],[CÓDIGO PARROQUIA]:[CLASIFICACIÓN]],5,0),+IFERROR(VLOOKUP(CONCATENATE(Table32[[#This Row],[Código Cantón]],"50"),Table5[[#All],[CÓDIGO PARROQUIA]:[CLASIFICACIÓN]],5,0),""))</f>
        <v/>
      </c>
      <c r="Q4910" s="13" t="str">
        <f>+IFERROR(VLOOKUP(Table32[[#This Row],[Código Cantón]],Table4[[#All],[CÓDIGO CANTÓN]:[CLASIFICACIÓN]],6,0),"")</f>
        <v/>
      </c>
    </row>
    <row r="4911" spans="4:17" x14ac:dyDescent="0.3">
      <c r="D4911" s="12" t="s">
        <v>2482</v>
      </c>
      <c r="E4911" s="12" t="s">
        <v>282</v>
      </c>
      <c r="F4911" s="12" t="s">
        <v>253</v>
      </c>
      <c r="G4911" s="12" t="s">
        <v>315</v>
      </c>
      <c r="H4911" s="12" t="s">
        <v>1766</v>
      </c>
      <c r="I4911" s="12" t="s">
        <v>253</v>
      </c>
      <c r="J4911" s="12" t="s">
        <v>7548</v>
      </c>
      <c r="K4911" s="12" t="s">
        <v>21447</v>
      </c>
      <c r="L4911" s="12" t="s">
        <v>2483</v>
      </c>
      <c r="M4911" s="12" t="s">
        <v>21448</v>
      </c>
      <c r="N4911" s="12" t="s">
        <v>7987</v>
      </c>
      <c r="O4911" s="12" t="s">
        <v>21449</v>
      </c>
      <c r="P4911" s="13" t="str">
        <f>+IFERROR(VLOOKUP(Table32[[#This Row],[Código_parroquial]],Table5[[#All],[CÓDIGO PARROQUIA]:[CLASIFICACIÓN]],5,0),+IFERROR(VLOOKUP(CONCATENATE(Table32[[#This Row],[Código Cantón]],"50"),Table5[[#All],[CÓDIGO PARROQUIA]:[CLASIFICACIÓN]],5,0),""))</f>
        <v/>
      </c>
      <c r="Q4911" s="13" t="str">
        <f>+IFERROR(VLOOKUP(Table32[[#This Row],[Código Cantón]],Table4[[#All],[CÓDIGO CANTÓN]:[CLASIFICACIÓN]],6,0),"")</f>
        <v/>
      </c>
    </row>
    <row r="4912" spans="4:17" x14ac:dyDescent="0.3">
      <c r="D4912" s="12" t="s">
        <v>2482</v>
      </c>
      <c r="E4912" s="12" t="s">
        <v>282</v>
      </c>
      <c r="F4912" s="12" t="s">
        <v>253</v>
      </c>
      <c r="G4912" s="12" t="s">
        <v>315</v>
      </c>
      <c r="H4912" s="12" t="s">
        <v>1766</v>
      </c>
      <c r="I4912" s="12" t="s">
        <v>253</v>
      </c>
      <c r="J4912" s="12" t="s">
        <v>7548</v>
      </c>
      <c r="K4912" s="12" t="s">
        <v>21450</v>
      </c>
      <c r="L4912" s="12" t="s">
        <v>2483</v>
      </c>
      <c r="M4912" s="12" t="s">
        <v>21451</v>
      </c>
      <c r="N4912" s="12" t="s">
        <v>7987</v>
      </c>
      <c r="O4912" s="12" t="s">
        <v>21452</v>
      </c>
      <c r="P4912" s="13" t="str">
        <f>+IFERROR(VLOOKUP(Table32[[#This Row],[Código_parroquial]],Table5[[#All],[CÓDIGO PARROQUIA]:[CLASIFICACIÓN]],5,0),+IFERROR(VLOOKUP(CONCATENATE(Table32[[#This Row],[Código Cantón]],"50"),Table5[[#All],[CÓDIGO PARROQUIA]:[CLASIFICACIÓN]],5,0),""))</f>
        <v/>
      </c>
      <c r="Q4912" s="13" t="str">
        <f>+IFERROR(VLOOKUP(Table32[[#This Row],[Código Cantón]],Table4[[#All],[CÓDIGO CANTÓN]:[CLASIFICACIÓN]],6,0),"")</f>
        <v/>
      </c>
    </row>
    <row r="4913" spans="4:17" x14ac:dyDescent="0.3">
      <c r="D4913" s="12" t="s">
        <v>2482</v>
      </c>
      <c r="E4913" s="12" t="s">
        <v>282</v>
      </c>
      <c r="F4913" s="12" t="s">
        <v>253</v>
      </c>
      <c r="G4913" s="12" t="s">
        <v>315</v>
      </c>
      <c r="H4913" s="12" t="s">
        <v>1766</v>
      </c>
      <c r="I4913" s="12" t="s">
        <v>253</v>
      </c>
      <c r="J4913" s="12" t="s">
        <v>7548</v>
      </c>
      <c r="K4913" s="12" t="s">
        <v>21453</v>
      </c>
      <c r="L4913" s="12" t="s">
        <v>2483</v>
      </c>
      <c r="M4913" s="12" t="s">
        <v>21454</v>
      </c>
      <c r="N4913" s="12" t="s">
        <v>7987</v>
      </c>
      <c r="O4913" s="12" t="s">
        <v>9250</v>
      </c>
      <c r="P4913" s="13" t="str">
        <f>+IFERROR(VLOOKUP(Table32[[#This Row],[Código_parroquial]],Table5[[#All],[CÓDIGO PARROQUIA]:[CLASIFICACIÓN]],5,0),+IFERROR(VLOOKUP(CONCATENATE(Table32[[#This Row],[Código Cantón]],"50"),Table5[[#All],[CÓDIGO PARROQUIA]:[CLASIFICACIÓN]],5,0),""))</f>
        <v/>
      </c>
      <c r="Q4913" s="13" t="str">
        <f>+IFERROR(VLOOKUP(Table32[[#This Row],[Código Cantón]],Table4[[#All],[CÓDIGO CANTÓN]:[CLASIFICACIÓN]],6,0),"")</f>
        <v/>
      </c>
    </row>
    <row r="4914" spans="4:17" x14ac:dyDescent="0.3">
      <c r="D4914" s="12" t="s">
        <v>2482</v>
      </c>
      <c r="E4914" s="12" t="s">
        <v>282</v>
      </c>
      <c r="F4914" s="12" t="s">
        <v>253</v>
      </c>
      <c r="G4914" s="12" t="s">
        <v>315</v>
      </c>
      <c r="H4914" s="12" t="s">
        <v>1766</v>
      </c>
      <c r="I4914" s="12" t="s">
        <v>253</v>
      </c>
      <c r="J4914" s="12" t="s">
        <v>7548</v>
      </c>
      <c r="K4914" s="12" t="s">
        <v>21455</v>
      </c>
      <c r="L4914" s="12" t="s">
        <v>2483</v>
      </c>
      <c r="M4914" s="12" t="s">
        <v>21456</v>
      </c>
      <c r="N4914" s="12" t="s">
        <v>7980</v>
      </c>
      <c r="O4914" s="12" t="s">
        <v>21457</v>
      </c>
      <c r="P4914" s="13" t="str">
        <f>+IFERROR(VLOOKUP(Table32[[#This Row],[Código_parroquial]],Table5[[#All],[CÓDIGO PARROQUIA]:[CLASIFICACIÓN]],5,0),+IFERROR(VLOOKUP(CONCATENATE(Table32[[#This Row],[Código Cantón]],"50"),Table5[[#All],[CÓDIGO PARROQUIA]:[CLASIFICACIÓN]],5,0),""))</f>
        <v/>
      </c>
      <c r="Q4914" s="13" t="str">
        <f>+IFERROR(VLOOKUP(Table32[[#This Row],[Código Cantón]],Table4[[#All],[CÓDIGO CANTÓN]:[CLASIFICACIÓN]],6,0),"")</f>
        <v/>
      </c>
    </row>
    <row r="4915" spans="4:17" x14ac:dyDescent="0.3">
      <c r="D4915" s="12" t="s">
        <v>2482</v>
      </c>
      <c r="E4915" s="12" t="s">
        <v>282</v>
      </c>
      <c r="F4915" s="12" t="s">
        <v>253</v>
      </c>
      <c r="G4915" s="12" t="s">
        <v>315</v>
      </c>
      <c r="H4915" s="12" t="s">
        <v>1766</v>
      </c>
      <c r="I4915" s="12" t="s">
        <v>253</v>
      </c>
      <c r="J4915" s="12" t="s">
        <v>7548</v>
      </c>
      <c r="K4915" s="12" t="s">
        <v>21458</v>
      </c>
      <c r="L4915" s="12" t="s">
        <v>2483</v>
      </c>
      <c r="M4915" s="12" t="s">
        <v>21459</v>
      </c>
      <c r="N4915" s="12" t="s">
        <v>7987</v>
      </c>
      <c r="O4915" s="12" t="s">
        <v>21460</v>
      </c>
      <c r="P4915" s="13" t="str">
        <f>+IFERROR(VLOOKUP(Table32[[#This Row],[Código_parroquial]],Table5[[#All],[CÓDIGO PARROQUIA]:[CLASIFICACIÓN]],5,0),+IFERROR(VLOOKUP(CONCATENATE(Table32[[#This Row],[Código Cantón]],"50"),Table5[[#All],[CÓDIGO PARROQUIA]:[CLASIFICACIÓN]],5,0),""))</f>
        <v/>
      </c>
      <c r="Q4915" s="13" t="str">
        <f>+IFERROR(VLOOKUP(Table32[[#This Row],[Código Cantón]],Table4[[#All],[CÓDIGO CANTÓN]:[CLASIFICACIÓN]],6,0),"")</f>
        <v/>
      </c>
    </row>
    <row r="4916" spans="4:17" x14ac:dyDescent="0.3">
      <c r="D4916" s="12" t="s">
        <v>2482</v>
      </c>
      <c r="E4916" s="12" t="s">
        <v>282</v>
      </c>
      <c r="F4916" s="12" t="s">
        <v>253</v>
      </c>
      <c r="G4916" s="12" t="s">
        <v>315</v>
      </c>
      <c r="H4916" s="12" t="s">
        <v>1766</v>
      </c>
      <c r="I4916" s="12" t="s">
        <v>253</v>
      </c>
      <c r="J4916" s="12" t="s">
        <v>7548</v>
      </c>
      <c r="K4916" s="12" t="s">
        <v>21461</v>
      </c>
      <c r="L4916" s="12" t="s">
        <v>2483</v>
      </c>
      <c r="M4916" s="12" t="s">
        <v>21462</v>
      </c>
      <c r="N4916" s="12" t="s">
        <v>7987</v>
      </c>
      <c r="O4916" s="12" t="s">
        <v>1366</v>
      </c>
      <c r="P4916" s="13" t="str">
        <f>+IFERROR(VLOOKUP(Table32[[#This Row],[Código_parroquial]],Table5[[#All],[CÓDIGO PARROQUIA]:[CLASIFICACIÓN]],5,0),+IFERROR(VLOOKUP(CONCATENATE(Table32[[#This Row],[Código Cantón]],"50"),Table5[[#All],[CÓDIGO PARROQUIA]:[CLASIFICACIÓN]],5,0),""))</f>
        <v/>
      </c>
      <c r="Q4916" s="13" t="str">
        <f>+IFERROR(VLOOKUP(Table32[[#This Row],[Código Cantón]],Table4[[#All],[CÓDIGO CANTÓN]:[CLASIFICACIÓN]],6,0),"")</f>
        <v/>
      </c>
    </row>
    <row r="4917" spans="4:17" x14ac:dyDescent="0.3">
      <c r="D4917" s="12" t="s">
        <v>2482</v>
      </c>
      <c r="E4917" s="12" t="s">
        <v>282</v>
      </c>
      <c r="F4917" s="12" t="s">
        <v>317</v>
      </c>
      <c r="G4917" s="12" t="s">
        <v>316</v>
      </c>
      <c r="H4917" s="12" t="s">
        <v>1769</v>
      </c>
      <c r="I4917" s="12" t="s">
        <v>1770</v>
      </c>
      <c r="J4917" s="12" t="s">
        <v>7550</v>
      </c>
      <c r="K4917" s="12" t="s">
        <v>21463</v>
      </c>
      <c r="L4917" s="12" t="s">
        <v>2483</v>
      </c>
      <c r="M4917" s="12" t="s">
        <v>21464</v>
      </c>
      <c r="N4917" s="12" t="s">
        <v>7987</v>
      </c>
      <c r="O4917" s="12" t="s">
        <v>21465</v>
      </c>
      <c r="P4917" s="13" t="str">
        <f>+IFERROR(VLOOKUP(Table32[[#This Row],[Código_parroquial]],Table5[[#All],[CÓDIGO PARROQUIA]:[CLASIFICACIÓN]],5,0),+IFERROR(VLOOKUP(CONCATENATE(Table32[[#This Row],[Código Cantón]],"50"),Table5[[#All],[CÓDIGO PARROQUIA]:[CLASIFICACIÓN]],5,0),""))</f>
        <v/>
      </c>
      <c r="Q4917" s="13" t="str">
        <f>+IFERROR(VLOOKUP(Table32[[#This Row],[Código Cantón]],Table4[[#All],[CÓDIGO CANTÓN]:[CLASIFICACIÓN]],6,0),"")</f>
        <v/>
      </c>
    </row>
    <row r="4918" spans="4:17" x14ac:dyDescent="0.3">
      <c r="D4918" s="12" t="s">
        <v>2482</v>
      </c>
      <c r="E4918" s="12" t="s">
        <v>282</v>
      </c>
      <c r="F4918" s="12" t="s">
        <v>317</v>
      </c>
      <c r="G4918" s="12" t="s">
        <v>316</v>
      </c>
      <c r="H4918" s="12" t="s">
        <v>1771</v>
      </c>
      <c r="I4918" s="12" t="s">
        <v>1772</v>
      </c>
      <c r="J4918" s="12" t="s">
        <v>7550</v>
      </c>
      <c r="K4918" s="12" t="s">
        <v>21466</v>
      </c>
      <c r="L4918" s="12" t="s">
        <v>2483</v>
      </c>
      <c r="M4918" s="12" t="s">
        <v>21467</v>
      </c>
      <c r="N4918" s="12" t="s">
        <v>7980</v>
      </c>
      <c r="O4918" s="12" t="s">
        <v>21468</v>
      </c>
      <c r="P4918" s="13" t="str">
        <f>+IFERROR(VLOOKUP(Table32[[#This Row],[Código_parroquial]],Table5[[#All],[CÓDIGO PARROQUIA]:[CLASIFICACIÓN]],5,0),+IFERROR(VLOOKUP(CONCATENATE(Table32[[#This Row],[Código Cantón]],"50"),Table5[[#All],[CÓDIGO PARROQUIA]:[CLASIFICACIÓN]],5,0),""))</f>
        <v/>
      </c>
      <c r="Q4918" s="13" t="str">
        <f>+IFERROR(VLOOKUP(Table32[[#This Row],[Código Cantón]],Table4[[#All],[CÓDIGO CANTÓN]:[CLASIFICACIÓN]],6,0),"")</f>
        <v/>
      </c>
    </row>
    <row r="4919" spans="4:17" x14ac:dyDescent="0.3">
      <c r="D4919" s="12" t="s">
        <v>2482</v>
      </c>
      <c r="E4919" s="12" t="s">
        <v>282</v>
      </c>
      <c r="F4919" s="12" t="s">
        <v>317</v>
      </c>
      <c r="G4919" s="12" t="s">
        <v>316</v>
      </c>
      <c r="H4919" s="12" t="s">
        <v>1771</v>
      </c>
      <c r="I4919" s="12" t="s">
        <v>1772</v>
      </c>
      <c r="J4919" s="12" t="s">
        <v>7550</v>
      </c>
      <c r="K4919" s="12" t="s">
        <v>21469</v>
      </c>
      <c r="L4919" s="12" t="s">
        <v>2483</v>
      </c>
      <c r="M4919" s="12" t="s">
        <v>21470</v>
      </c>
      <c r="N4919" s="12" t="s">
        <v>7987</v>
      </c>
      <c r="O4919" s="12" t="s">
        <v>21471</v>
      </c>
      <c r="P4919" s="13" t="str">
        <f>+IFERROR(VLOOKUP(Table32[[#This Row],[Código_parroquial]],Table5[[#All],[CÓDIGO PARROQUIA]:[CLASIFICACIÓN]],5,0),+IFERROR(VLOOKUP(CONCATENATE(Table32[[#This Row],[Código Cantón]],"50"),Table5[[#All],[CÓDIGO PARROQUIA]:[CLASIFICACIÓN]],5,0),""))</f>
        <v/>
      </c>
      <c r="Q4919" s="13" t="str">
        <f>+IFERROR(VLOOKUP(Table32[[#This Row],[Código Cantón]],Table4[[#All],[CÓDIGO CANTÓN]:[CLASIFICACIÓN]],6,0),"")</f>
        <v/>
      </c>
    </row>
    <row r="4920" spans="4:17" x14ac:dyDescent="0.3">
      <c r="D4920" s="12" t="s">
        <v>2482</v>
      </c>
      <c r="E4920" s="12" t="s">
        <v>282</v>
      </c>
      <c r="F4920" s="12" t="s">
        <v>317</v>
      </c>
      <c r="G4920" s="12" t="s">
        <v>316</v>
      </c>
      <c r="H4920" s="12" t="s">
        <v>1771</v>
      </c>
      <c r="I4920" s="12" t="s">
        <v>1772</v>
      </c>
      <c r="J4920" s="12" t="s">
        <v>7550</v>
      </c>
      <c r="K4920" s="12" t="s">
        <v>21472</v>
      </c>
      <c r="L4920" s="12" t="s">
        <v>2483</v>
      </c>
      <c r="M4920" s="12" t="s">
        <v>21473</v>
      </c>
      <c r="N4920" s="12" t="s">
        <v>7980</v>
      </c>
      <c r="O4920" s="12" t="s">
        <v>21474</v>
      </c>
      <c r="P4920" s="13" t="str">
        <f>+IFERROR(VLOOKUP(Table32[[#This Row],[Código_parroquial]],Table5[[#All],[CÓDIGO PARROQUIA]:[CLASIFICACIÓN]],5,0),+IFERROR(VLOOKUP(CONCATENATE(Table32[[#This Row],[Código Cantón]],"50"),Table5[[#All],[CÓDIGO PARROQUIA]:[CLASIFICACIÓN]],5,0),""))</f>
        <v/>
      </c>
      <c r="Q4920" s="13" t="str">
        <f>+IFERROR(VLOOKUP(Table32[[#This Row],[Código Cantón]],Table4[[#All],[CÓDIGO CANTÓN]:[CLASIFICACIÓN]],6,0),"")</f>
        <v/>
      </c>
    </row>
    <row r="4921" spans="4:17" x14ac:dyDescent="0.3">
      <c r="D4921" s="12" t="s">
        <v>2482</v>
      </c>
      <c r="E4921" s="12" t="s">
        <v>282</v>
      </c>
      <c r="F4921" s="12" t="s">
        <v>317</v>
      </c>
      <c r="G4921" s="12" t="s">
        <v>316</v>
      </c>
      <c r="H4921" s="12" t="s">
        <v>1771</v>
      </c>
      <c r="I4921" s="12" t="s">
        <v>1772</v>
      </c>
      <c r="J4921" s="12" t="s">
        <v>7550</v>
      </c>
      <c r="K4921" s="12" t="s">
        <v>21475</v>
      </c>
      <c r="L4921" s="12" t="s">
        <v>2483</v>
      </c>
      <c r="M4921" s="12" t="s">
        <v>21476</v>
      </c>
      <c r="N4921" s="12" t="s">
        <v>7980</v>
      </c>
      <c r="O4921" s="12" t="s">
        <v>21477</v>
      </c>
      <c r="P4921" s="13" t="str">
        <f>+IFERROR(VLOOKUP(Table32[[#This Row],[Código_parroquial]],Table5[[#All],[CÓDIGO PARROQUIA]:[CLASIFICACIÓN]],5,0),+IFERROR(VLOOKUP(CONCATENATE(Table32[[#This Row],[Código Cantón]],"50"),Table5[[#All],[CÓDIGO PARROQUIA]:[CLASIFICACIÓN]],5,0),""))</f>
        <v/>
      </c>
      <c r="Q4921" s="13" t="str">
        <f>+IFERROR(VLOOKUP(Table32[[#This Row],[Código Cantón]],Table4[[#All],[CÓDIGO CANTÓN]:[CLASIFICACIÓN]],6,0),"")</f>
        <v/>
      </c>
    </row>
    <row r="4922" spans="4:17" x14ac:dyDescent="0.3">
      <c r="D4922" s="12" t="s">
        <v>2482</v>
      </c>
      <c r="E4922" s="12" t="s">
        <v>282</v>
      </c>
      <c r="F4922" s="12" t="s">
        <v>317</v>
      </c>
      <c r="G4922" s="12" t="s">
        <v>316</v>
      </c>
      <c r="H4922" s="12" t="s">
        <v>1767</v>
      </c>
      <c r="I4922" s="12" t="s">
        <v>317</v>
      </c>
      <c r="J4922" s="12" t="s">
        <v>7548</v>
      </c>
      <c r="K4922" s="12" t="s">
        <v>21478</v>
      </c>
      <c r="L4922" s="12" t="s">
        <v>2483</v>
      </c>
      <c r="M4922" s="12" t="s">
        <v>21479</v>
      </c>
      <c r="N4922" s="12" t="s">
        <v>7980</v>
      </c>
      <c r="O4922" s="12" t="s">
        <v>21480</v>
      </c>
      <c r="P4922" s="13" t="str">
        <f>+IFERROR(VLOOKUP(Table32[[#This Row],[Código_parroquial]],Table5[[#All],[CÓDIGO PARROQUIA]:[CLASIFICACIÓN]],5,0),+IFERROR(VLOOKUP(CONCATENATE(Table32[[#This Row],[Código Cantón]],"50"),Table5[[#All],[CÓDIGO PARROQUIA]:[CLASIFICACIÓN]],5,0),""))</f>
        <v/>
      </c>
      <c r="Q4922" s="13" t="str">
        <f>+IFERROR(VLOOKUP(Table32[[#This Row],[Código Cantón]],Table4[[#All],[CÓDIGO CANTÓN]:[CLASIFICACIÓN]],6,0),"")</f>
        <v/>
      </c>
    </row>
    <row r="4923" spans="4:17" x14ac:dyDescent="0.3">
      <c r="D4923" s="12" t="s">
        <v>2482</v>
      </c>
      <c r="E4923" s="12" t="s">
        <v>282</v>
      </c>
      <c r="F4923" s="12" t="s">
        <v>317</v>
      </c>
      <c r="G4923" s="12" t="s">
        <v>316</v>
      </c>
      <c r="H4923" s="12" t="s">
        <v>1767</v>
      </c>
      <c r="I4923" s="12" t="s">
        <v>317</v>
      </c>
      <c r="J4923" s="12" t="s">
        <v>7548</v>
      </c>
      <c r="K4923" s="12" t="s">
        <v>21481</v>
      </c>
      <c r="L4923" s="12" t="s">
        <v>2483</v>
      </c>
      <c r="M4923" s="12" t="s">
        <v>21482</v>
      </c>
      <c r="N4923" s="12" t="s">
        <v>7980</v>
      </c>
      <c r="O4923" s="12" t="s">
        <v>21483</v>
      </c>
      <c r="P4923" s="13" t="str">
        <f>+IFERROR(VLOOKUP(Table32[[#This Row],[Código_parroquial]],Table5[[#All],[CÓDIGO PARROQUIA]:[CLASIFICACIÓN]],5,0),+IFERROR(VLOOKUP(CONCATENATE(Table32[[#This Row],[Código Cantón]],"50"),Table5[[#All],[CÓDIGO PARROQUIA]:[CLASIFICACIÓN]],5,0),""))</f>
        <v/>
      </c>
      <c r="Q4923" s="13" t="str">
        <f>+IFERROR(VLOOKUP(Table32[[#This Row],[Código Cantón]],Table4[[#All],[CÓDIGO CANTÓN]:[CLASIFICACIÓN]],6,0),"")</f>
        <v/>
      </c>
    </row>
    <row r="4924" spans="4:17" x14ac:dyDescent="0.3">
      <c r="D4924" s="12" t="s">
        <v>2482</v>
      </c>
      <c r="E4924" s="12" t="s">
        <v>282</v>
      </c>
      <c r="F4924" s="12" t="s">
        <v>317</v>
      </c>
      <c r="G4924" s="12" t="s">
        <v>316</v>
      </c>
      <c r="H4924" s="12" t="s">
        <v>1769</v>
      </c>
      <c r="I4924" s="12" t="s">
        <v>1770</v>
      </c>
      <c r="J4924" s="12" t="s">
        <v>7550</v>
      </c>
      <c r="K4924" s="12" t="s">
        <v>21484</v>
      </c>
      <c r="L4924" s="12" t="s">
        <v>2483</v>
      </c>
      <c r="M4924" s="12" t="s">
        <v>21485</v>
      </c>
      <c r="N4924" s="12" t="s">
        <v>7980</v>
      </c>
      <c r="O4924" s="12" t="s">
        <v>21486</v>
      </c>
      <c r="P4924" s="13" t="str">
        <f>+IFERROR(VLOOKUP(Table32[[#This Row],[Código_parroquial]],Table5[[#All],[CÓDIGO PARROQUIA]:[CLASIFICACIÓN]],5,0),+IFERROR(VLOOKUP(CONCATENATE(Table32[[#This Row],[Código Cantón]],"50"),Table5[[#All],[CÓDIGO PARROQUIA]:[CLASIFICACIÓN]],5,0),""))</f>
        <v/>
      </c>
      <c r="Q4924" s="13" t="str">
        <f>+IFERROR(VLOOKUP(Table32[[#This Row],[Código Cantón]],Table4[[#All],[CÓDIGO CANTÓN]:[CLASIFICACIÓN]],6,0),"")</f>
        <v/>
      </c>
    </row>
    <row r="4925" spans="4:17" x14ac:dyDescent="0.3">
      <c r="D4925" s="12" t="s">
        <v>2482</v>
      </c>
      <c r="E4925" s="12" t="s">
        <v>282</v>
      </c>
      <c r="F4925" s="12" t="s">
        <v>317</v>
      </c>
      <c r="G4925" s="12" t="s">
        <v>316</v>
      </c>
      <c r="H4925" s="12" t="s">
        <v>1767</v>
      </c>
      <c r="I4925" s="12" t="s">
        <v>317</v>
      </c>
      <c r="J4925" s="12" t="s">
        <v>7548</v>
      </c>
      <c r="K4925" s="12" t="s">
        <v>21487</v>
      </c>
      <c r="L4925" s="12" t="s">
        <v>2483</v>
      </c>
      <c r="M4925" s="12" t="s">
        <v>21488</v>
      </c>
      <c r="N4925" s="12" t="s">
        <v>7980</v>
      </c>
      <c r="O4925" s="12" t="s">
        <v>21489</v>
      </c>
      <c r="P4925" s="13" t="str">
        <f>+IFERROR(VLOOKUP(Table32[[#This Row],[Código_parroquial]],Table5[[#All],[CÓDIGO PARROQUIA]:[CLASIFICACIÓN]],5,0),+IFERROR(VLOOKUP(CONCATENATE(Table32[[#This Row],[Código Cantón]],"50"),Table5[[#All],[CÓDIGO PARROQUIA]:[CLASIFICACIÓN]],5,0),""))</f>
        <v/>
      </c>
      <c r="Q4925" s="13" t="str">
        <f>+IFERROR(VLOOKUP(Table32[[#This Row],[Código Cantón]],Table4[[#All],[CÓDIGO CANTÓN]:[CLASIFICACIÓN]],6,0),"")</f>
        <v/>
      </c>
    </row>
    <row r="4926" spans="4:17" x14ac:dyDescent="0.3">
      <c r="D4926" s="12" t="s">
        <v>2482</v>
      </c>
      <c r="E4926" s="12" t="s">
        <v>282</v>
      </c>
      <c r="F4926" s="12" t="s">
        <v>317</v>
      </c>
      <c r="G4926" s="12" t="s">
        <v>316</v>
      </c>
      <c r="H4926" s="12" t="s">
        <v>1767</v>
      </c>
      <c r="I4926" s="12" t="s">
        <v>317</v>
      </c>
      <c r="J4926" s="12" t="s">
        <v>7548</v>
      </c>
      <c r="K4926" s="12" t="s">
        <v>21490</v>
      </c>
      <c r="L4926" s="12" t="s">
        <v>2483</v>
      </c>
      <c r="M4926" s="12" t="s">
        <v>21491</v>
      </c>
      <c r="N4926" s="12" t="s">
        <v>7980</v>
      </c>
      <c r="O4926" s="12" t="s">
        <v>21492</v>
      </c>
      <c r="P4926" s="13" t="str">
        <f>+IFERROR(VLOOKUP(Table32[[#This Row],[Código_parroquial]],Table5[[#All],[CÓDIGO PARROQUIA]:[CLASIFICACIÓN]],5,0),+IFERROR(VLOOKUP(CONCATENATE(Table32[[#This Row],[Código Cantón]],"50"),Table5[[#All],[CÓDIGO PARROQUIA]:[CLASIFICACIÓN]],5,0),""))</f>
        <v/>
      </c>
      <c r="Q4926" s="13" t="str">
        <f>+IFERROR(VLOOKUP(Table32[[#This Row],[Código Cantón]],Table4[[#All],[CÓDIGO CANTÓN]:[CLASIFICACIÓN]],6,0),"")</f>
        <v/>
      </c>
    </row>
    <row r="4927" spans="4:17" x14ac:dyDescent="0.3">
      <c r="D4927" s="12" t="s">
        <v>2482</v>
      </c>
      <c r="E4927" s="12" t="s">
        <v>282</v>
      </c>
      <c r="F4927" s="12" t="s">
        <v>317</v>
      </c>
      <c r="G4927" s="12" t="s">
        <v>316</v>
      </c>
      <c r="H4927" s="12" t="s">
        <v>1767</v>
      </c>
      <c r="I4927" s="12" t="s">
        <v>317</v>
      </c>
      <c r="J4927" s="12" t="s">
        <v>7548</v>
      </c>
      <c r="K4927" s="12" t="s">
        <v>21493</v>
      </c>
      <c r="L4927" s="12" t="s">
        <v>2483</v>
      </c>
      <c r="M4927" s="12" t="s">
        <v>21494</v>
      </c>
      <c r="N4927" s="12" t="s">
        <v>7980</v>
      </c>
      <c r="O4927" s="12" t="s">
        <v>21495</v>
      </c>
      <c r="P4927" s="13" t="str">
        <f>+IFERROR(VLOOKUP(Table32[[#This Row],[Código_parroquial]],Table5[[#All],[CÓDIGO PARROQUIA]:[CLASIFICACIÓN]],5,0),+IFERROR(VLOOKUP(CONCATENATE(Table32[[#This Row],[Código Cantón]],"50"),Table5[[#All],[CÓDIGO PARROQUIA]:[CLASIFICACIÓN]],5,0),""))</f>
        <v/>
      </c>
      <c r="Q4927" s="13" t="str">
        <f>+IFERROR(VLOOKUP(Table32[[#This Row],[Código Cantón]],Table4[[#All],[CÓDIGO CANTÓN]:[CLASIFICACIÓN]],6,0),"")</f>
        <v/>
      </c>
    </row>
    <row r="4928" spans="4:17" x14ac:dyDescent="0.3">
      <c r="D4928" s="12" t="s">
        <v>2482</v>
      </c>
      <c r="E4928" s="12" t="s">
        <v>282</v>
      </c>
      <c r="F4928" s="12" t="s">
        <v>317</v>
      </c>
      <c r="G4928" s="12" t="s">
        <v>316</v>
      </c>
      <c r="H4928" s="12" t="s">
        <v>1769</v>
      </c>
      <c r="I4928" s="12" t="s">
        <v>1770</v>
      </c>
      <c r="J4928" s="12" t="s">
        <v>7550</v>
      </c>
      <c r="K4928" s="12" t="s">
        <v>21496</v>
      </c>
      <c r="L4928" s="12" t="s">
        <v>2483</v>
      </c>
      <c r="M4928" s="12" t="s">
        <v>21497</v>
      </c>
      <c r="N4928" s="12" t="s">
        <v>7987</v>
      </c>
      <c r="O4928" s="12" t="s">
        <v>21498</v>
      </c>
      <c r="P4928" s="13" t="str">
        <f>+IFERROR(VLOOKUP(Table32[[#This Row],[Código_parroquial]],Table5[[#All],[CÓDIGO PARROQUIA]:[CLASIFICACIÓN]],5,0),+IFERROR(VLOOKUP(CONCATENATE(Table32[[#This Row],[Código Cantón]],"50"),Table5[[#All],[CÓDIGO PARROQUIA]:[CLASIFICACIÓN]],5,0),""))</f>
        <v/>
      </c>
      <c r="Q4928" s="13" t="str">
        <f>+IFERROR(VLOOKUP(Table32[[#This Row],[Código Cantón]],Table4[[#All],[CÓDIGO CANTÓN]:[CLASIFICACIÓN]],6,0),"")</f>
        <v/>
      </c>
    </row>
    <row r="4929" spans="4:17" x14ac:dyDescent="0.3">
      <c r="D4929" s="12" t="s">
        <v>2482</v>
      </c>
      <c r="E4929" s="12" t="s">
        <v>282</v>
      </c>
      <c r="F4929" s="12" t="s">
        <v>317</v>
      </c>
      <c r="G4929" s="12" t="s">
        <v>316</v>
      </c>
      <c r="H4929" s="12" t="s">
        <v>1767</v>
      </c>
      <c r="I4929" s="12" t="s">
        <v>317</v>
      </c>
      <c r="J4929" s="12" t="s">
        <v>7548</v>
      </c>
      <c r="K4929" s="12" t="s">
        <v>21499</v>
      </c>
      <c r="L4929" s="12" t="s">
        <v>2483</v>
      </c>
      <c r="M4929" s="12" t="s">
        <v>21500</v>
      </c>
      <c r="N4929" s="12" t="s">
        <v>7987</v>
      </c>
      <c r="O4929" s="12" t="s">
        <v>19866</v>
      </c>
      <c r="P4929" s="13" t="str">
        <f>+IFERROR(VLOOKUP(Table32[[#This Row],[Código_parroquial]],Table5[[#All],[CÓDIGO PARROQUIA]:[CLASIFICACIÓN]],5,0),+IFERROR(VLOOKUP(CONCATENATE(Table32[[#This Row],[Código Cantón]],"50"),Table5[[#All],[CÓDIGO PARROQUIA]:[CLASIFICACIÓN]],5,0),""))</f>
        <v/>
      </c>
      <c r="Q4929" s="13" t="str">
        <f>+IFERROR(VLOOKUP(Table32[[#This Row],[Código Cantón]],Table4[[#All],[CÓDIGO CANTÓN]:[CLASIFICACIÓN]],6,0),"")</f>
        <v/>
      </c>
    </row>
    <row r="4930" spans="4:17" x14ac:dyDescent="0.3">
      <c r="D4930" s="12" t="s">
        <v>2482</v>
      </c>
      <c r="E4930" s="12" t="s">
        <v>282</v>
      </c>
      <c r="F4930" s="12" t="s">
        <v>317</v>
      </c>
      <c r="G4930" s="12" t="s">
        <v>316</v>
      </c>
      <c r="H4930" s="12" t="s">
        <v>1769</v>
      </c>
      <c r="I4930" s="12" t="s">
        <v>1770</v>
      </c>
      <c r="J4930" s="12" t="s">
        <v>7550</v>
      </c>
      <c r="K4930" s="12" t="s">
        <v>21501</v>
      </c>
      <c r="L4930" s="12" t="s">
        <v>2483</v>
      </c>
      <c r="M4930" s="12" t="s">
        <v>21502</v>
      </c>
      <c r="N4930" s="12" t="s">
        <v>7987</v>
      </c>
      <c r="O4930" s="12" t="s">
        <v>21503</v>
      </c>
      <c r="P4930" s="13" t="str">
        <f>+IFERROR(VLOOKUP(Table32[[#This Row],[Código_parroquial]],Table5[[#All],[CÓDIGO PARROQUIA]:[CLASIFICACIÓN]],5,0),+IFERROR(VLOOKUP(CONCATENATE(Table32[[#This Row],[Código Cantón]],"50"),Table5[[#All],[CÓDIGO PARROQUIA]:[CLASIFICACIÓN]],5,0),""))</f>
        <v/>
      </c>
      <c r="Q4930" s="13" t="str">
        <f>+IFERROR(VLOOKUP(Table32[[#This Row],[Código Cantón]],Table4[[#All],[CÓDIGO CANTÓN]:[CLASIFICACIÓN]],6,0),"")</f>
        <v/>
      </c>
    </row>
    <row r="4931" spans="4:17" x14ac:dyDescent="0.3">
      <c r="D4931" s="12" t="s">
        <v>2482</v>
      </c>
      <c r="E4931" s="12" t="s">
        <v>282</v>
      </c>
      <c r="F4931" s="12" t="s">
        <v>319</v>
      </c>
      <c r="G4931" s="12" t="s">
        <v>318</v>
      </c>
      <c r="H4931" s="12" t="s">
        <v>1773</v>
      </c>
      <c r="I4931" s="12" t="s">
        <v>319</v>
      </c>
      <c r="J4931" s="12" t="s">
        <v>7548</v>
      </c>
      <c r="K4931" s="12" t="s">
        <v>21504</v>
      </c>
      <c r="L4931" s="12" t="s">
        <v>2483</v>
      </c>
      <c r="M4931" s="12" t="s">
        <v>2724</v>
      </c>
      <c r="N4931" s="12" t="s">
        <v>7987</v>
      </c>
      <c r="O4931" s="12" t="s">
        <v>2724</v>
      </c>
      <c r="P4931" s="13" t="str">
        <f>+IFERROR(VLOOKUP(Table32[[#This Row],[Código_parroquial]],Table5[[#All],[CÓDIGO PARROQUIA]:[CLASIFICACIÓN]],5,0),+IFERROR(VLOOKUP(CONCATENATE(Table32[[#This Row],[Código Cantón]],"50"),Table5[[#All],[CÓDIGO PARROQUIA]:[CLASIFICACIÓN]],5,0),""))</f>
        <v/>
      </c>
      <c r="Q4931" s="13" t="str">
        <f>+IFERROR(VLOOKUP(Table32[[#This Row],[Código Cantón]],Table4[[#All],[CÓDIGO CANTÓN]:[CLASIFICACIÓN]],6,0),"")</f>
        <v/>
      </c>
    </row>
    <row r="4932" spans="4:17" x14ac:dyDescent="0.3">
      <c r="D4932" s="12" t="s">
        <v>2482</v>
      </c>
      <c r="E4932" s="12" t="s">
        <v>282</v>
      </c>
      <c r="F4932" s="12" t="s">
        <v>319</v>
      </c>
      <c r="G4932" s="12" t="s">
        <v>318</v>
      </c>
      <c r="H4932" s="12" t="s">
        <v>1773</v>
      </c>
      <c r="I4932" s="12" t="s">
        <v>319</v>
      </c>
      <c r="J4932" s="12" t="s">
        <v>7548</v>
      </c>
      <c r="K4932" s="12" t="s">
        <v>21505</v>
      </c>
      <c r="L4932" s="12" t="s">
        <v>2483</v>
      </c>
      <c r="M4932" s="12" t="s">
        <v>20077</v>
      </c>
      <c r="N4932" s="12" t="s">
        <v>7987</v>
      </c>
      <c r="O4932" s="12" t="s">
        <v>20077</v>
      </c>
      <c r="P4932" s="13" t="str">
        <f>+IFERROR(VLOOKUP(Table32[[#This Row],[Código_parroquial]],Table5[[#All],[CÓDIGO PARROQUIA]:[CLASIFICACIÓN]],5,0),+IFERROR(VLOOKUP(CONCATENATE(Table32[[#This Row],[Código Cantón]],"50"),Table5[[#All],[CÓDIGO PARROQUIA]:[CLASIFICACIÓN]],5,0),""))</f>
        <v/>
      </c>
      <c r="Q4932" s="13" t="str">
        <f>+IFERROR(VLOOKUP(Table32[[#This Row],[Código Cantón]],Table4[[#All],[CÓDIGO CANTÓN]:[CLASIFICACIÓN]],6,0),"")</f>
        <v/>
      </c>
    </row>
    <row r="4933" spans="4:17" x14ac:dyDescent="0.3">
      <c r="D4933" s="12" t="s">
        <v>2482</v>
      </c>
      <c r="E4933" s="12" t="s">
        <v>282</v>
      </c>
      <c r="F4933" s="12" t="s">
        <v>319</v>
      </c>
      <c r="G4933" s="12" t="s">
        <v>318</v>
      </c>
      <c r="H4933" s="12" t="s">
        <v>1773</v>
      </c>
      <c r="I4933" s="12" t="s">
        <v>319</v>
      </c>
      <c r="J4933" s="12" t="s">
        <v>7548</v>
      </c>
      <c r="K4933" s="12" t="s">
        <v>21506</v>
      </c>
      <c r="L4933" s="12" t="s">
        <v>2483</v>
      </c>
      <c r="M4933" s="12" t="s">
        <v>2725</v>
      </c>
      <c r="N4933" s="12" t="s">
        <v>7987</v>
      </c>
      <c r="O4933" s="12" t="s">
        <v>21507</v>
      </c>
      <c r="P4933" s="13" t="str">
        <f>+IFERROR(VLOOKUP(Table32[[#This Row],[Código_parroquial]],Table5[[#All],[CÓDIGO PARROQUIA]:[CLASIFICACIÓN]],5,0),+IFERROR(VLOOKUP(CONCATENATE(Table32[[#This Row],[Código Cantón]],"50"),Table5[[#All],[CÓDIGO PARROQUIA]:[CLASIFICACIÓN]],5,0),""))</f>
        <v/>
      </c>
      <c r="Q4933" s="13" t="str">
        <f>+IFERROR(VLOOKUP(Table32[[#This Row],[Código Cantón]],Table4[[#All],[CÓDIGO CANTÓN]:[CLASIFICACIÓN]],6,0),"")</f>
        <v/>
      </c>
    </row>
    <row r="4934" spans="4:17" x14ac:dyDescent="0.3">
      <c r="D4934" s="12" t="s">
        <v>2482</v>
      </c>
      <c r="E4934" s="12" t="s">
        <v>282</v>
      </c>
      <c r="F4934" s="12" t="s">
        <v>319</v>
      </c>
      <c r="G4934" s="12" t="s">
        <v>318</v>
      </c>
      <c r="H4934" s="12" t="s">
        <v>1773</v>
      </c>
      <c r="I4934" s="12" t="s">
        <v>319</v>
      </c>
      <c r="J4934" s="12" t="s">
        <v>7548</v>
      </c>
      <c r="K4934" s="12" t="s">
        <v>21508</v>
      </c>
      <c r="L4934" s="12" t="s">
        <v>2483</v>
      </c>
      <c r="M4934" s="12" t="s">
        <v>21509</v>
      </c>
      <c r="N4934" s="12" t="s">
        <v>7987</v>
      </c>
      <c r="O4934" s="12" t="s">
        <v>21509</v>
      </c>
      <c r="P4934" s="13" t="str">
        <f>+IFERROR(VLOOKUP(Table32[[#This Row],[Código_parroquial]],Table5[[#All],[CÓDIGO PARROQUIA]:[CLASIFICACIÓN]],5,0),+IFERROR(VLOOKUP(CONCATENATE(Table32[[#This Row],[Código Cantón]],"50"),Table5[[#All],[CÓDIGO PARROQUIA]:[CLASIFICACIÓN]],5,0),""))</f>
        <v/>
      </c>
      <c r="Q4934" s="13" t="str">
        <f>+IFERROR(VLOOKUP(Table32[[#This Row],[Código Cantón]],Table4[[#All],[CÓDIGO CANTÓN]:[CLASIFICACIÓN]],6,0),"")</f>
        <v/>
      </c>
    </row>
    <row r="4935" spans="4:17" x14ac:dyDescent="0.3">
      <c r="D4935" s="12" t="s">
        <v>2482</v>
      </c>
      <c r="E4935" s="12" t="s">
        <v>282</v>
      </c>
      <c r="F4935" s="12" t="s">
        <v>319</v>
      </c>
      <c r="G4935" s="12" t="s">
        <v>318</v>
      </c>
      <c r="H4935" s="12" t="s">
        <v>1773</v>
      </c>
      <c r="I4935" s="12" t="s">
        <v>319</v>
      </c>
      <c r="J4935" s="12" t="s">
        <v>7548</v>
      </c>
      <c r="K4935" s="12" t="s">
        <v>21510</v>
      </c>
      <c r="L4935" s="12" t="s">
        <v>2483</v>
      </c>
      <c r="M4935" s="12" t="s">
        <v>139</v>
      </c>
      <c r="N4935" s="12" t="s">
        <v>7987</v>
      </c>
      <c r="O4935" s="12" t="s">
        <v>139</v>
      </c>
      <c r="P4935" s="13" t="str">
        <f>+IFERROR(VLOOKUP(Table32[[#This Row],[Código_parroquial]],Table5[[#All],[CÓDIGO PARROQUIA]:[CLASIFICACIÓN]],5,0),+IFERROR(VLOOKUP(CONCATENATE(Table32[[#This Row],[Código Cantón]],"50"),Table5[[#All],[CÓDIGO PARROQUIA]:[CLASIFICACIÓN]],5,0),""))</f>
        <v/>
      </c>
      <c r="Q4935" s="13" t="str">
        <f>+IFERROR(VLOOKUP(Table32[[#This Row],[Código Cantón]],Table4[[#All],[CÓDIGO CANTÓN]:[CLASIFICACIÓN]],6,0),"")</f>
        <v/>
      </c>
    </row>
    <row r="4936" spans="4:17" x14ac:dyDescent="0.3">
      <c r="D4936" s="12" t="s">
        <v>2482</v>
      </c>
      <c r="E4936" s="12" t="s">
        <v>282</v>
      </c>
      <c r="F4936" s="12" t="s">
        <v>319</v>
      </c>
      <c r="G4936" s="12" t="s">
        <v>318</v>
      </c>
      <c r="H4936" s="12" t="s">
        <v>1773</v>
      </c>
      <c r="I4936" s="12" t="s">
        <v>319</v>
      </c>
      <c r="J4936" s="12" t="s">
        <v>7548</v>
      </c>
      <c r="K4936" s="12" t="s">
        <v>21511</v>
      </c>
      <c r="L4936" s="12" t="s">
        <v>2483</v>
      </c>
      <c r="M4936" s="12" t="s">
        <v>21512</v>
      </c>
      <c r="N4936" s="12" t="s">
        <v>7987</v>
      </c>
      <c r="O4936" s="12" t="s">
        <v>21512</v>
      </c>
      <c r="P4936" s="13" t="str">
        <f>+IFERROR(VLOOKUP(Table32[[#This Row],[Código_parroquial]],Table5[[#All],[CÓDIGO PARROQUIA]:[CLASIFICACIÓN]],5,0),+IFERROR(VLOOKUP(CONCATENATE(Table32[[#This Row],[Código Cantón]],"50"),Table5[[#All],[CÓDIGO PARROQUIA]:[CLASIFICACIÓN]],5,0),""))</f>
        <v/>
      </c>
      <c r="Q4936" s="13" t="str">
        <f>+IFERROR(VLOOKUP(Table32[[#This Row],[Código Cantón]],Table4[[#All],[CÓDIGO CANTÓN]:[CLASIFICACIÓN]],6,0),"")</f>
        <v/>
      </c>
    </row>
    <row r="4937" spans="4:17" x14ac:dyDescent="0.3">
      <c r="D4937" s="12" t="s">
        <v>2482</v>
      </c>
      <c r="E4937" s="12" t="s">
        <v>282</v>
      </c>
      <c r="F4937" s="12" t="s">
        <v>319</v>
      </c>
      <c r="G4937" s="12" t="s">
        <v>318</v>
      </c>
      <c r="H4937" s="12" t="s">
        <v>1773</v>
      </c>
      <c r="I4937" s="12" t="s">
        <v>319</v>
      </c>
      <c r="J4937" s="12" t="s">
        <v>7548</v>
      </c>
      <c r="K4937" s="12" t="s">
        <v>21513</v>
      </c>
      <c r="L4937" s="12" t="s">
        <v>2483</v>
      </c>
      <c r="M4937" s="12" t="s">
        <v>2696</v>
      </c>
      <c r="N4937" s="12" t="s">
        <v>7987</v>
      </c>
      <c r="O4937" s="12" t="s">
        <v>2696</v>
      </c>
      <c r="P4937" s="13" t="str">
        <f>+IFERROR(VLOOKUP(Table32[[#This Row],[Código_parroquial]],Table5[[#All],[CÓDIGO PARROQUIA]:[CLASIFICACIÓN]],5,0),+IFERROR(VLOOKUP(CONCATENATE(Table32[[#This Row],[Código Cantón]],"50"),Table5[[#All],[CÓDIGO PARROQUIA]:[CLASIFICACIÓN]],5,0),""))</f>
        <v/>
      </c>
      <c r="Q4937" s="13" t="str">
        <f>+IFERROR(VLOOKUP(Table32[[#This Row],[Código Cantón]],Table4[[#All],[CÓDIGO CANTÓN]:[CLASIFICACIÓN]],6,0),"")</f>
        <v/>
      </c>
    </row>
    <row r="4938" spans="4:17" x14ac:dyDescent="0.3">
      <c r="D4938" s="12" t="s">
        <v>2482</v>
      </c>
      <c r="E4938" s="12" t="s">
        <v>282</v>
      </c>
      <c r="F4938" s="12" t="s">
        <v>319</v>
      </c>
      <c r="G4938" s="12" t="s">
        <v>318</v>
      </c>
      <c r="H4938" s="12" t="s">
        <v>1773</v>
      </c>
      <c r="I4938" s="12" t="s">
        <v>319</v>
      </c>
      <c r="J4938" s="12" t="s">
        <v>7548</v>
      </c>
      <c r="K4938" s="12" t="s">
        <v>21514</v>
      </c>
      <c r="L4938" s="12" t="s">
        <v>2483</v>
      </c>
      <c r="M4938" s="12" t="s">
        <v>21515</v>
      </c>
      <c r="N4938" s="12" t="s">
        <v>7987</v>
      </c>
      <c r="O4938" s="12" t="s">
        <v>21515</v>
      </c>
      <c r="P4938" s="13" t="str">
        <f>+IFERROR(VLOOKUP(Table32[[#This Row],[Código_parroquial]],Table5[[#All],[CÓDIGO PARROQUIA]:[CLASIFICACIÓN]],5,0),+IFERROR(VLOOKUP(CONCATENATE(Table32[[#This Row],[Código Cantón]],"50"),Table5[[#All],[CÓDIGO PARROQUIA]:[CLASIFICACIÓN]],5,0),""))</f>
        <v/>
      </c>
      <c r="Q4938" s="13" t="str">
        <f>+IFERROR(VLOOKUP(Table32[[#This Row],[Código Cantón]],Table4[[#All],[CÓDIGO CANTÓN]:[CLASIFICACIÓN]],6,0),"")</f>
        <v/>
      </c>
    </row>
    <row r="4939" spans="4:17" x14ac:dyDescent="0.3">
      <c r="D4939" s="12" t="s">
        <v>2482</v>
      </c>
      <c r="E4939" s="12" t="s">
        <v>282</v>
      </c>
      <c r="F4939" s="12" t="s">
        <v>319</v>
      </c>
      <c r="G4939" s="12" t="s">
        <v>318</v>
      </c>
      <c r="H4939" s="12" t="s">
        <v>1773</v>
      </c>
      <c r="I4939" s="12" t="s">
        <v>319</v>
      </c>
      <c r="J4939" s="12" t="s">
        <v>7548</v>
      </c>
      <c r="K4939" s="12" t="s">
        <v>21516</v>
      </c>
      <c r="L4939" s="12" t="s">
        <v>2483</v>
      </c>
      <c r="M4939" s="12" t="s">
        <v>21517</v>
      </c>
      <c r="N4939" s="12" t="s">
        <v>7980</v>
      </c>
      <c r="O4939" s="12" t="s">
        <v>21518</v>
      </c>
      <c r="P4939" s="13" t="str">
        <f>+IFERROR(VLOOKUP(Table32[[#This Row],[Código_parroquial]],Table5[[#All],[CÓDIGO PARROQUIA]:[CLASIFICACIÓN]],5,0),+IFERROR(VLOOKUP(CONCATENATE(Table32[[#This Row],[Código Cantón]],"50"),Table5[[#All],[CÓDIGO PARROQUIA]:[CLASIFICACIÓN]],5,0),""))</f>
        <v/>
      </c>
      <c r="Q4939" s="13" t="str">
        <f>+IFERROR(VLOOKUP(Table32[[#This Row],[Código Cantón]],Table4[[#All],[CÓDIGO CANTÓN]:[CLASIFICACIÓN]],6,0),"")</f>
        <v/>
      </c>
    </row>
    <row r="4940" spans="4:17" x14ac:dyDescent="0.3">
      <c r="D4940" s="12" t="s">
        <v>2482</v>
      </c>
      <c r="E4940" s="12" t="s">
        <v>282</v>
      </c>
      <c r="F4940" s="12" t="s">
        <v>319</v>
      </c>
      <c r="G4940" s="12" t="s">
        <v>318</v>
      </c>
      <c r="H4940" s="12" t="s">
        <v>1773</v>
      </c>
      <c r="I4940" s="12" t="s">
        <v>319</v>
      </c>
      <c r="J4940" s="12" t="s">
        <v>7548</v>
      </c>
      <c r="K4940" s="12" t="s">
        <v>21519</v>
      </c>
      <c r="L4940" s="12" t="s">
        <v>2483</v>
      </c>
      <c r="M4940" s="12" t="s">
        <v>21520</v>
      </c>
      <c r="N4940" s="12" t="s">
        <v>7987</v>
      </c>
      <c r="O4940" s="12" t="s">
        <v>21520</v>
      </c>
      <c r="P4940" s="13" t="str">
        <f>+IFERROR(VLOOKUP(Table32[[#This Row],[Código_parroquial]],Table5[[#All],[CÓDIGO PARROQUIA]:[CLASIFICACIÓN]],5,0),+IFERROR(VLOOKUP(CONCATENATE(Table32[[#This Row],[Código Cantón]],"50"),Table5[[#All],[CÓDIGO PARROQUIA]:[CLASIFICACIÓN]],5,0),""))</f>
        <v/>
      </c>
      <c r="Q4940" s="13" t="str">
        <f>+IFERROR(VLOOKUP(Table32[[#This Row],[Código Cantón]],Table4[[#All],[CÓDIGO CANTÓN]:[CLASIFICACIÓN]],6,0),"")</f>
        <v/>
      </c>
    </row>
    <row r="4941" spans="4:17" x14ac:dyDescent="0.3">
      <c r="D4941" s="12" t="s">
        <v>2482</v>
      </c>
      <c r="E4941" s="12" t="s">
        <v>282</v>
      </c>
      <c r="F4941" s="12" t="s">
        <v>319</v>
      </c>
      <c r="G4941" s="12" t="s">
        <v>318</v>
      </c>
      <c r="H4941" s="12" t="s">
        <v>1773</v>
      </c>
      <c r="I4941" s="12" t="s">
        <v>319</v>
      </c>
      <c r="J4941" s="12" t="s">
        <v>7548</v>
      </c>
      <c r="K4941" s="12" t="s">
        <v>21521</v>
      </c>
      <c r="L4941" s="12" t="s">
        <v>2483</v>
      </c>
      <c r="M4941" s="12" t="s">
        <v>21522</v>
      </c>
      <c r="N4941" s="12" t="s">
        <v>7987</v>
      </c>
      <c r="O4941" s="12" t="s">
        <v>21522</v>
      </c>
      <c r="P4941" s="13" t="str">
        <f>+IFERROR(VLOOKUP(Table32[[#This Row],[Código_parroquial]],Table5[[#All],[CÓDIGO PARROQUIA]:[CLASIFICACIÓN]],5,0),+IFERROR(VLOOKUP(CONCATENATE(Table32[[#This Row],[Código Cantón]],"50"),Table5[[#All],[CÓDIGO PARROQUIA]:[CLASIFICACIÓN]],5,0),""))</f>
        <v/>
      </c>
      <c r="Q4941" s="13" t="str">
        <f>+IFERROR(VLOOKUP(Table32[[#This Row],[Código Cantón]],Table4[[#All],[CÓDIGO CANTÓN]:[CLASIFICACIÓN]],6,0),"")</f>
        <v/>
      </c>
    </row>
    <row r="4942" spans="4:17" x14ac:dyDescent="0.3">
      <c r="D4942" s="12" t="s">
        <v>2482</v>
      </c>
      <c r="E4942" s="12" t="s">
        <v>282</v>
      </c>
      <c r="F4942" s="12" t="s">
        <v>319</v>
      </c>
      <c r="G4942" s="12" t="s">
        <v>318</v>
      </c>
      <c r="H4942" s="12" t="s">
        <v>1773</v>
      </c>
      <c r="I4942" s="12" t="s">
        <v>319</v>
      </c>
      <c r="J4942" s="12" t="s">
        <v>7548</v>
      </c>
      <c r="K4942" s="12" t="s">
        <v>21523</v>
      </c>
      <c r="L4942" s="12" t="s">
        <v>2483</v>
      </c>
      <c r="M4942" s="12" t="s">
        <v>21524</v>
      </c>
      <c r="N4942" s="12" t="s">
        <v>7987</v>
      </c>
      <c r="O4942" s="12" t="s">
        <v>21524</v>
      </c>
      <c r="P4942" s="13" t="str">
        <f>+IFERROR(VLOOKUP(Table32[[#This Row],[Código_parroquial]],Table5[[#All],[CÓDIGO PARROQUIA]:[CLASIFICACIÓN]],5,0),+IFERROR(VLOOKUP(CONCATENATE(Table32[[#This Row],[Código Cantón]],"50"),Table5[[#All],[CÓDIGO PARROQUIA]:[CLASIFICACIÓN]],5,0),""))</f>
        <v/>
      </c>
      <c r="Q4942" s="13" t="str">
        <f>+IFERROR(VLOOKUP(Table32[[#This Row],[Código Cantón]],Table4[[#All],[CÓDIGO CANTÓN]:[CLASIFICACIÓN]],6,0),"")</f>
        <v/>
      </c>
    </row>
    <row r="4943" spans="4:17" x14ac:dyDescent="0.3">
      <c r="D4943" s="12" t="s">
        <v>2482</v>
      </c>
      <c r="E4943" s="12" t="s">
        <v>282</v>
      </c>
      <c r="F4943" s="12" t="s">
        <v>319</v>
      </c>
      <c r="G4943" s="12" t="s">
        <v>318</v>
      </c>
      <c r="H4943" s="12" t="s">
        <v>1773</v>
      </c>
      <c r="I4943" s="12" t="s">
        <v>319</v>
      </c>
      <c r="J4943" s="12" t="s">
        <v>7548</v>
      </c>
      <c r="K4943" s="12" t="s">
        <v>21525</v>
      </c>
      <c r="L4943" s="12" t="s">
        <v>2483</v>
      </c>
      <c r="M4943" s="12" t="s">
        <v>21526</v>
      </c>
      <c r="N4943" s="12" t="s">
        <v>7987</v>
      </c>
      <c r="O4943" s="12" t="s">
        <v>21526</v>
      </c>
      <c r="P4943" s="13" t="str">
        <f>+IFERROR(VLOOKUP(Table32[[#This Row],[Código_parroquial]],Table5[[#All],[CÓDIGO PARROQUIA]:[CLASIFICACIÓN]],5,0),+IFERROR(VLOOKUP(CONCATENATE(Table32[[#This Row],[Código Cantón]],"50"),Table5[[#All],[CÓDIGO PARROQUIA]:[CLASIFICACIÓN]],5,0),""))</f>
        <v/>
      </c>
      <c r="Q4943" s="13" t="str">
        <f>+IFERROR(VLOOKUP(Table32[[#This Row],[Código Cantón]],Table4[[#All],[CÓDIGO CANTÓN]:[CLASIFICACIÓN]],6,0),"")</f>
        <v/>
      </c>
    </row>
    <row r="4944" spans="4:17" x14ac:dyDescent="0.3">
      <c r="D4944" s="12" t="s">
        <v>2482</v>
      </c>
      <c r="E4944" s="12" t="s">
        <v>282</v>
      </c>
      <c r="F4944" s="12" t="s">
        <v>319</v>
      </c>
      <c r="G4944" s="12" t="s">
        <v>318</v>
      </c>
      <c r="H4944" s="12" t="s">
        <v>1773</v>
      </c>
      <c r="I4944" s="12" t="s">
        <v>319</v>
      </c>
      <c r="J4944" s="12" t="s">
        <v>7548</v>
      </c>
      <c r="K4944" s="12" t="s">
        <v>21527</v>
      </c>
      <c r="L4944" s="12" t="s">
        <v>2483</v>
      </c>
      <c r="M4944" s="12" t="s">
        <v>21528</v>
      </c>
      <c r="N4944" s="12" t="s">
        <v>7987</v>
      </c>
      <c r="O4944" s="12" t="s">
        <v>21528</v>
      </c>
      <c r="P4944" s="13" t="str">
        <f>+IFERROR(VLOOKUP(Table32[[#This Row],[Código_parroquial]],Table5[[#All],[CÓDIGO PARROQUIA]:[CLASIFICACIÓN]],5,0),+IFERROR(VLOOKUP(CONCATENATE(Table32[[#This Row],[Código Cantón]],"50"),Table5[[#All],[CÓDIGO PARROQUIA]:[CLASIFICACIÓN]],5,0),""))</f>
        <v/>
      </c>
      <c r="Q4944" s="13" t="str">
        <f>+IFERROR(VLOOKUP(Table32[[#This Row],[Código Cantón]],Table4[[#All],[CÓDIGO CANTÓN]:[CLASIFICACIÓN]],6,0),"")</f>
        <v/>
      </c>
    </row>
    <row r="4945" spans="4:17" x14ac:dyDescent="0.3">
      <c r="D4945" s="12" t="s">
        <v>2482</v>
      </c>
      <c r="E4945" s="12" t="s">
        <v>282</v>
      </c>
      <c r="F4945" s="12" t="s">
        <v>319</v>
      </c>
      <c r="G4945" s="12" t="s">
        <v>318</v>
      </c>
      <c r="H4945" s="12" t="s">
        <v>1773</v>
      </c>
      <c r="I4945" s="12" t="s">
        <v>319</v>
      </c>
      <c r="J4945" s="12" t="s">
        <v>7548</v>
      </c>
      <c r="K4945" s="12" t="s">
        <v>21529</v>
      </c>
      <c r="L4945" s="12" t="s">
        <v>2483</v>
      </c>
      <c r="M4945" s="12" t="s">
        <v>21530</v>
      </c>
      <c r="N4945" s="12" t="s">
        <v>7987</v>
      </c>
      <c r="O4945" s="12" t="s">
        <v>21530</v>
      </c>
      <c r="P4945" s="13" t="str">
        <f>+IFERROR(VLOOKUP(Table32[[#This Row],[Código_parroquial]],Table5[[#All],[CÓDIGO PARROQUIA]:[CLASIFICACIÓN]],5,0),+IFERROR(VLOOKUP(CONCATENATE(Table32[[#This Row],[Código Cantón]],"50"),Table5[[#All],[CÓDIGO PARROQUIA]:[CLASIFICACIÓN]],5,0),""))</f>
        <v/>
      </c>
      <c r="Q4945" s="13" t="str">
        <f>+IFERROR(VLOOKUP(Table32[[#This Row],[Código Cantón]],Table4[[#All],[CÓDIGO CANTÓN]:[CLASIFICACIÓN]],6,0),"")</f>
        <v/>
      </c>
    </row>
    <row r="4946" spans="4:17" x14ac:dyDescent="0.3">
      <c r="D4946" s="12" t="s">
        <v>2482</v>
      </c>
      <c r="E4946" s="12" t="s">
        <v>282</v>
      </c>
      <c r="F4946" s="12" t="s">
        <v>319</v>
      </c>
      <c r="G4946" s="12" t="s">
        <v>318</v>
      </c>
      <c r="H4946" s="12" t="s">
        <v>1773</v>
      </c>
      <c r="I4946" s="12" t="s">
        <v>319</v>
      </c>
      <c r="J4946" s="12" t="s">
        <v>7548</v>
      </c>
      <c r="K4946" s="12" t="s">
        <v>21531</v>
      </c>
      <c r="L4946" s="12" t="s">
        <v>2483</v>
      </c>
      <c r="M4946" s="12" t="s">
        <v>761</v>
      </c>
      <c r="N4946" s="12" t="s">
        <v>7987</v>
      </c>
      <c r="O4946" s="12" t="s">
        <v>761</v>
      </c>
      <c r="P4946" s="13" t="str">
        <f>+IFERROR(VLOOKUP(Table32[[#This Row],[Código_parroquial]],Table5[[#All],[CÓDIGO PARROQUIA]:[CLASIFICACIÓN]],5,0),+IFERROR(VLOOKUP(CONCATENATE(Table32[[#This Row],[Código Cantón]],"50"),Table5[[#All],[CÓDIGO PARROQUIA]:[CLASIFICACIÓN]],5,0),""))</f>
        <v/>
      </c>
      <c r="Q4946" s="13" t="str">
        <f>+IFERROR(VLOOKUP(Table32[[#This Row],[Código Cantón]],Table4[[#All],[CÓDIGO CANTÓN]:[CLASIFICACIÓN]],6,0),"")</f>
        <v/>
      </c>
    </row>
    <row r="4947" spans="4:17" x14ac:dyDescent="0.3">
      <c r="D4947" s="12" t="s">
        <v>2482</v>
      </c>
      <c r="E4947" s="12" t="s">
        <v>282</v>
      </c>
      <c r="F4947" s="12" t="s">
        <v>319</v>
      </c>
      <c r="G4947" s="12" t="s">
        <v>318</v>
      </c>
      <c r="H4947" s="12" t="s">
        <v>1773</v>
      </c>
      <c r="I4947" s="12" t="s">
        <v>319</v>
      </c>
      <c r="J4947" s="12" t="s">
        <v>7548</v>
      </c>
      <c r="K4947" s="12" t="s">
        <v>21532</v>
      </c>
      <c r="L4947" s="12" t="s">
        <v>2483</v>
      </c>
      <c r="M4947" s="12" t="s">
        <v>21533</v>
      </c>
      <c r="N4947" s="12" t="s">
        <v>7987</v>
      </c>
      <c r="O4947" s="12" t="s">
        <v>21395</v>
      </c>
      <c r="P4947" s="13" t="str">
        <f>+IFERROR(VLOOKUP(Table32[[#This Row],[Código_parroquial]],Table5[[#All],[CÓDIGO PARROQUIA]:[CLASIFICACIÓN]],5,0),+IFERROR(VLOOKUP(CONCATENATE(Table32[[#This Row],[Código Cantón]],"50"),Table5[[#All],[CÓDIGO PARROQUIA]:[CLASIFICACIÓN]],5,0),""))</f>
        <v/>
      </c>
      <c r="Q4947" s="13" t="str">
        <f>+IFERROR(VLOOKUP(Table32[[#This Row],[Código Cantón]],Table4[[#All],[CÓDIGO CANTÓN]:[CLASIFICACIÓN]],6,0),"")</f>
        <v/>
      </c>
    </row>
    <row r="4948" spans="4:17" x14ac:dyDescent="0.3">
      <c r="D4948" s="12" t="s">
        <v>2482</v>
      </c>
      <c r="E4948" s="12" t="s">
        <v>282</v>
      </c>
      <c r="F4948" s="12" t="s">
        <v>319</v>
      </c>
      <c r="G4948" s="12" t="s">
        <v>318</v>
      </c>
      <c r="H4948" s="12" t="s">
        <v>1773</v>
      </c>
      <c r="I4948" s="12" t="s">
        <v>319</v>
      </c>
      <c r="J4948" s="12" t="s">
        <v>7548</v>
      </c>
      <c r="K4948" s="12" t="s">
        <v>21534</v>
      </c>
      <c r="L4948" s="12" t="s">
        <v>2483</v>
      </c>
      <c r="M4948" s="12" t="s">
        <v>20852</v>
      </c>
      <c r="N4948" s="12" t="s">
        <v>7987</v>
      </c>
      <c r="O4948" s="12" t="s">
        <v>20852</v>
      </c>
      <c r="P4948" s="13" t="str">
        <f>+IFERROR(VLOOKUP(Table32[[#This Row],[Código_parroquial]],Table5[[#All],[CÓDIGO PARROQUIA]:[CLASIFICACIÓN]],5,0),+IFERROR(VLOOKUP(CONCATENATE(Table32[[#This Row],[Código Cantón]],"50"),Table5[[#All],[CÓDIGO PARROQUIA]:[CLASIFICACIÓN]],5,0),""))</f>
        <v/>
      </c>
      <c r="Q4948" s="13" t="str">
        <f>+IFERROR(VLOOKUP(Table32[[#This Row],[Código Cantón]],Table4[[#All],[CÓDIGO CANTÓN]:[CLASIFICACIÓN]],6,0),"")</f>
        <v/>
      </c>
    </row>
    <row r="4949" spans="4:17" x14ac:dyDescent="0.3">
      <c r="D4949" s="12" t="s">
        <v>2482</v>
      </c>
      <c r="E4949" s="12" t="s">
        <v>282</v>
      </c>
      <c r="F4949" s="12" t="s">
        <v>319</v>
      </c>
      <c r="G4949" s="12" t="s">
        <v>318</v>
      </c>
      <c r="H4949" s="12" t="s">
        <v>1773</v>
      </c>
      <c r="I4949" s="12" t="s">
        <v>319</v>
      </c>
      <c r="J4949" s="12" t="s">
        <v>7548</v>
      </c>
      <c r="K4949" s="12" t="s">
        <v>21535</v>
      </c>
      <c r="L4949" s="12" t="s">
        <v>2483</v>
      </c>
      <c r="M4949" s="12" t="s">
        <v>2546</v>
      </c>
      <c r="N4949" s="12" t="s">
        <v>7987</v>
      </c>
      <c r="O4949" s="12" t="s">
        <v>2546</v>
      </c>
      <c r="P4949" s="13" t="str">
        <f>+IFERROR(VLOOKUP(Table32[[#This Row],[Código_parroquial]],Table5[[#All],[CÓDIGO PARROQUIA]:[CLASIFICACIÓN]],5,0),+IFERROR(VLOOKUP(CONCATENATE(Table32[[#This Row],[Código Cantón]],"50"),Table5[[#All],[CÓDIGO PARROQUIA]:[CLASIFICACIÓN]],5,0),""))</f>
        <v/>
      </c>
      <c r="Q4949" s="13" t="str">
        <f>+IFERROR(VLOOKUP(Table32[[#This Row],[Código Cantón]],Table4[[#All],[CÓDIGO CANTÓN]:[CLASIFICACIÓN]],6,0),"")</f>
        <v/>
      </c>
    </row>
    <row r="4950" spans="4:17" x14ac:dyDescent="0.3">
      <c r="D4950" s="12" t="s">
        <v>2482</v>
      </c>
      <c r="E4950" s="12" t="s">
        <v>282</v>
      </c>
      <c r="F4950" s="12" t="s">
        <v>319</v>
      </c>
      <c r="G4950" s="12" t="s">
        <v>318</v>
      </c>
      <c r="H4950" s="12" t="s">
        <v>1773</v>
      </c>
      <c r="I4950" s="12" t="s">
        <v>319</v>
      </c>
      <c r="J4950" s="12" t="s">
        <v>7548</v>
      </c>
      <c r="K4950" s="12" t="s">
        <v>21536</v>
      </c>
      <c r="L4950" s="12" t="s">
        <v>2483</v>
      </c>
      <c r="M4950" s="12" t="s">
        <v>21537</v>
      </c>
      <c r="N4950" s="12" t="s">
        <v>7987</v>
      </c>
      <c r="O4950" s="12" t="s">
        <v>21537</v>
      </c>
      <c r="P4950" s="13" t="str">
        <f>+IFERROR(VLOOKUP(Table32[[#This Row],[Código_parroquial]],Table5[[#All],[CÓDIGO PARROQUIA]:[CLASIFICACIÓN]],5,0),+IFERROR(VLOOKUP(CONCATENATE(Table32[[#This Row],[Código Cantón]],"50"),Table5[[#All],[CÓDIGO PARROQUIA]:[CLASIFICACIÓN]],5,0),""))</f>
        <v/>
      </c>
      <c r="Q4950" s="13" t="str">
        <f>+IFERROR(VLOOKUP(Table32[[#This Row],[Código Cantón]],Table4[[#All],[CÓDIGO CANTÓN]:[CLASIFICACIÓN]],6,0),"")</f>
        <v/>
      </c>
    </row>
    <row r="4951" spans="4:17" x14ac:dyDescent="0.3">
      <c r="D4951" s="12" t="s">
        <v>2482</v>
      </c>
      <c r="E4951" s="12" t="s">
        <v>282</v>
      </c>
      <c r="F4951" s="12" t="s">
        <v>321</v>
      </c>
      <c r="G4951" s="12" t="s">
        <v>320</v>
      </c>
      <c r="H4951" s="12" t="s">
        <v>1774</v>
      </c>
      <c r="I4951" s="12" t="s">
        <v>321</v>
      </c>
      <c r="J4951" s="12" t="s">
        <v>7548</v>
      </c>
      <c r="K4951" s="12" t="s">
        <v>21538</v>
      </c>
      <c r="L4951" s="12" t="s">
        <v>2483</v>
      </c>
      <c r="M4951" s="12" t="s">
        <v>21539</v>
      </c>
      <c r="N4951" s="12" t="s">
        <v>7987</v>
      </c>
      <c r="O4951" s="12" t="s">
        <v>1608</v>
      </c>
      <c r="P4951" s="13" t="str">
        <f>+IFERROR(VLOOKUP(Table32[[#This Row],[Código_parroquial]],Table5[[#All],[CÓDIGO PARROQUIA]:[CLASIFICACIÓN]],5,0),+IFERROR(VLOOKUP(CONCATENATE(Table32[[#This Row],[Código Cantón]],"50"),Table5[[#All],[CÓDIGO PARROQUIA]:[CLASIFICACIÓN]],5,0),""))</f>
        <v/>
      </c>
      <c r="Q4951" s="13" t="str">
        <f>+IFERROR(VLOOKUP(Table32[[#This Row],[Código Cantón]],Table4[[#All],[CÓDIGO CANTÓN]:[CLASIFICACIÓN]],6,0),"")</f>
        <v/>
      </c>
    </row>
    <row r="4952" spans="4:17" x14ac:dyDescent="0.3">
      <c r="D4952" s="12" t="s">
        <v>2482</v>
      </c>
      <c r="E4952" s="12" t="s">
        <v>282</v>
      </c>
      <c r="F4952" s="12" t="s">
        <v>321</v>
      </c>
      <c r="G4952" s="12" t="s">
        <v>320</v>
      </c>
      <c r="H4952" s="12" t="s">
        <v>1774</v>
      </c>
      <c r="I4952" s="12" t="s">
        <v>321</v>
      </c>
      <c r="J4952" s="12" t="s">
        <v>7548</v>
      </c>
      <c r="K4952" s="12" t="s">
        <v>21540</v>
      </c>
      <c r="L4952" s="12" t="s">
        <v>2483</v>
      </c>
      <c r="M4952" s="12" t="s">
        <v>9563</v>
      </c>
      <c r="N4952" s="12" t="s">
        <v>7987</v>
      </c>
      <c r="O4952" s="12" t="s">
        <v>21541</v>
      </c>
      <c r="P4952" s="13" t="str">
        <f>+IFERROR(VLOOKUP(Table32[[#This Row],[Código_parroquial]],Table5[[#All],[CÓDIGO PARROQUIA]:[CLASIFICACIÓN]],5,0),+IFERROR(VLOOKUP(CONCATENATE(Table32[[#This Row],[Código Cantón]],"50"),Table5[[#All],[CÓDIGO PARROQUIA]:[CLASIFICACIÓN]],5,0),""))</f>
        <v/>
      </c>
      <c r="Q4952" s="13" t="str">
        <f>+IFERROR(VLOOKUP(Table32[[#This Row],[Código Cantón]],Table4[[#All],[CÓDIGO CANTÓN]:[CLASIFICACIÓN]],6,0),"")</f>
        <v/>
      </c>
    </row>
    <row r="4953" spans="4:17" x14ac:dyDescent="0.3">
      <c r="D4953" s="12" t="s">
        <v>2482</v>
      </c>
      <c r="E4953" s="12" t="s">
        <v>282</v>
      </c>
      <c r="F4953" s="12" t="s">
        <v>321</v>
      </c>
      <c r="G4953" s="12" t="s">
        <v>320</v>
      </c>
      <c r="H4953" s="12" t="s">
        <v>1774</v>
      </c>
      <c r="I4953" s="12" t="s">
        <v>321</v>
      </c>
      <c r="J4953" s="12" t="s">
        <v>7548</v>
      </c>
      <c r="K4953" s="12" t="s">
        <v>21542</v>
      </c>
      <c r="L4953" s="12" t="s">
        <v>2483</v>
      </c>
      <c r="M4953" s="12" t="s">
        <v>21543</v>
      </c>
      <c r="N4953" s="12" t="s">
        <v>7987</v>
      </c>
      <c r="O4953" s="12" t="s">
        <v>741</v>
      </c>
      <c r="P4953" s="13" t="str">
        <f>+IFERROR(VLOOKUP(Table32[[#This Row],[Código_parroquial]],Table5[[#All],[CÓDIGO PARROQUIA]:[CLASIFICACIÓN]],5,0),+IFERROR(VLOOKUP(CONCATENATE(Table32[[#This Row],[Código Cantón]],"50"),Table5[[#All],[CÓDIGO PARROQUIA]:[CLASIFICACIÓN]],5,0),""))</f>
        <v/>
      </c>
      <c r="Q4953" s="13" t="str">
        <f>+IFERROR(VLOOKUP(Table32[[#This Row],[Código Cantón]],Table4[[#All],[CÓDIGO CANTÓN]:[CLASIFICACIÓN]],6,0),"")</f>
        <v/>
      </c>
    </row>
    <row r="4954" spans="4:17" x14ac:dyDescent="0.3">
      <c r="D4954" s="12" t="s">
        <v>2482</v>
      </c>
      <c r="E4954" s="12" t="s">
        <v>282</v>
      </c>
      <c r="F4954" s="12" t="s">
        <v>321</v>
      </c>
      <c r="G4954" s="12" t="s">
        <v>320</v>
      </c>
      <c r="H4954" s="12" t="s">
        <v>1774</v>
      </c>
      <c r="I4954" s="12" t="s">
        <v>321</v>
      </c>
      <c r="J4954" s="12" t="s">
        <v>7548</v>
      </c>
      <c r="K4954" s="12" t="s">
        <v>21544</v>
      </c>
      <c r="L4954" s="12" t="s">
        <v>2483</v>
      </c>
      <c r="M4954" s="12" t="s">
        <v>10940</v>
      </c>
      <c r="N4954" s="12" t="s">
        <v>7987</v>
      </c>
      <c r="O4954" s="12" t="s">
        <v>21545</v>
      </c>
      <c r="P4954" s="13" t="str">
        <f>+IFERROR(VLOOKUP(Table32[[#This Row],[Código_parroquial]],Table5[[#All],[CÓDIGO PARROQUIA]:[CLASIFICACIÓN]],5,0),+IFERROR(VLOOKUP(CONCATENATE(Table32[[#This Row],[Código Cantón]],"50"),Table5[[#All],[CÓDIGO PARROQUIA]:[CLASIFICACIÓN]],5,0),""))</f>
        <v/>
      </c>
      <c r="Q4954" s="13" t="str">
        <f>+IFERROR(VLOOKUP(Table32[[#This Row],[Código Cantón]],Table4[[#All],[CÓDIGO CANTÓN]:[CLASIFICACIÓN]],6,0),"")</f>
        <v/>
      </c>
    </row>
    <row r="4955" spans="4:17" x14ac:dyDescent="0.3">
      <c r="D4955" s="12" t="s">
        <v>2482</v>
      </c>
      <c r="E4955" s="12" t="s">
        <v>282</v>
      </c>
      <c r="F4955" s="12" t="s">
        <v>321</v>
      </c>
      <c r="G4955" s="12" t="s">
        <v>320</v>
      </c>
      <c r="H4955" s="12" t="s">
        <v>1774</v>
      </c>
      <c r="I4955" s="12" t="s">
        <v>321</v>
      </c>
      <c r="J4955" s="12" t="s">
        <v>7548</v>
      </c>
      <c r="K4955" s="12" t="s">
        <v>21546</v>
      </c>
      <c r="L4955" s="12" t="s">
        <v>2483</v>
      </c>
      <c r="M4955" s="12" t="s">
        <v>21547</v>
      </c>
      <c r="N4955" s="12" t="s">
        <v>7987</v>
      </c>
      <c r="O4955" s="12" t="s">
        <v>21548</v>
      </c>
      <c r="P4955" s="13" t="str">
        <f>+IFERROR(VLOOKUP(Table32[[#This Row],[Código_parroquial]],Table5[[#All],[CÓDIGO PARROQUIA]:[CLASIFICACIÓN]],5,0),+IFERROR(VLOOKUP(CONCATENATE(Table32[[#This Row],[Código Cantón]],"50"),Table5[[#All],[CÓDIGO PARROQUIA]:[CLASIFICACIÓN]],5,0),""))</f>
        <v/>
      </c>
      <c r="Q4955" s="13" t="str">
        <f>+IFERROR(VLOOKUP(Table32[[#This Row],[Código Cantón]],Table4[[#All],[CÓDIGO CANTÓN]:[CLASIFICACIÓN]],6,0),"")</f>
        <v/>
      </c>
    </row>
    <row r="4956" spans="4:17" x14ac:dyDescent="0.3">
      <c r="D4956" s="12" t="s">
        <v>2482</v>
      </c>
      <c r="E4956" s="12" t="s">
        <v>282</v>
      </c>
      <c r="F4956" s="12" t="s">
        <v>321</v>
      </c>
      <c r="G4956" s="12" t="s">
        <v>320</v>
      </c>
      <c r="H4956" s="12" t="s">
        <v>1774</v>
      </c>
      <c r="I4956" s="12" t="s">
        <v>321</v>
      </c>
      <c r="J4956" s="12" t="s">
        <v>7548</v>
      </c>
      <c r="K4956" s="12" t="s">
        <v>21549</v>
      </c>
      <c r="L4956" s="12" t="s">
        <v>2483</v>
      </c>
      <c r="M4956" s="12" t="s">
        <v>21550</v>
      </c>
      <c r="N4956" s="12" t="s">
        <v>7980</v>
      </c>
      <c r="O4956" s="12" t="s">
        <v>21551</v>
      </c>
      <c r="P4956" s="13" t="str">
        <f>+IFERROR(VLOOKUP(Table32[[#This Row],[Código_parroquial]],Table5[[#All],[CÓDIGO PARROQUIA]:[CLASIFICACIÓN]],5,0),+IFERROR(VLOOKUP(CONCATENATE(Table32[[#This Row],[Código Cantón]],"50"),Table5[[#All],[CÓDIGO PARROQUIA]:[CLASIFICACIÓN]],5,0),""))</f>
        <v/>
      </c>
      <c r="Q4956" s="13" t="str">
        <f>+IFERROR(VLOOKUP(Table32[[#This Row],[Código Cantón]],Table4[[#All],[CÓDIGO CANTÓN]:[CLASIFICACIÓN]],6,0),"")</f>
        <v/>
      </c>
    </row>
    <row r="4957" spans="4:17" x14ac:dyDescent="0.3">
      <c r="D4957" s="12" t="s">
        <v>2482</v>
      </c>
      <c r="E4957" s="12" t="s">
        <v>282</v>
      </c>
      <c r="F4957" s="12" t="s">
        <v>321</v>
      </c>
      <c r="G4957" s="12" t="s">
        <v>320</v>
      </c>
      <c r="H4957" s="12" t="s">
        <v>1774</v>
      </c>
      <c r="I4957" s="12" t="s">
        <v>321</v>
      </c>
      <c r="J4957" s="12" t="s">
        <v>7548</v>
      </c>
      <c r="K4957" s="12" t="s">
        <v>21552</v>
      </c>
      <c r="L4957" s="12" t="s">
        <v>2483</v>
      </c>
      <c r="M4957" s="12" t="s">
        <v>21553</v>
      </c>
      <c r="N4957" s="12" t="s">
        <v>7987</v>
      </c>
      <c r="O4957" s="12" t="s">
        <v>21554</v>
      </c>
      <c r="P4957" s="13" t="str">
        <f>+IFERROR(VLOOKUP(Table32[[#This Row],[Código_parroquial]],Table5[[#All],[CÓDIGO PARROQUIA]:[CLASIFICACIÓN]],5,0),+IFERROR(VLOOKUP(CONCATENATE(Table32[[#This Row],[Código Cantón]],"50"),Table5[[#All],[CÓDIGO PARROQUIA]:[CLASIFICACIÓN]],5,0),""))</f>
        <v/>
      </c>
      <c r="Q4957" s="13" t="str">
        <f>+IFERROR(VLOOKUP(Table32[[#This Row],[Código Cantón]],Table4[[#All],[CÓDIGO CANTÓN]:[CLASIFICACIÓN]],6,0),"")</f>
        <v/>
      </c>
    </row>
    <row r="4958" spans="4:17" x14ac:dyDescent="0.3">
      <c r="D4958" s="12" t="s">
        <v>2482</v>
      </c>
      <c r="E4958" s="12" t="s">
        <v>282</v>
      </c>
      <c r="F4958" s="12" t="s">
        <v>321</v>
      </c>
      <c r="G4958" s="12" t="s">
        <v>320</v>
      </c>
      <c r="H4958" s="12" t="s">
        <v>1774</v>
      </c>
      <c r="I4958" s="12" t="s">
        <v>321</v>
      </c>
      <c r="J4958" s="12" t="s">
        <v>7548</v>
      </c>
      <c r="K4958" s="12" t="s">
        <v>21555</v>
      </c>
      <c r="L4958" s="12" t="s">
        <v>2483</v>
      </c>
      <c r="M4958" s="12" t="s">
        <v>21556</v>
      </c>
      <c r="N4958" s="12" t="s">
        <v>7987</v>
      </c>
      <c r="O4958" s="12" t="s">
        <v>819</v>
      </c>
      <c r="P4958" s="13" t="str">
        <f>+IFERROR(VLOOKUP(Table32[[#This Row],[Código_parroquial]],Table5[[#All],[CÓDIGO PARROQUIA]:[CLASIFICACIÓN]],5,0),+IFERROR(VLOOKUP(CONCATENATE(Table32[[#This Row],[Código Cantón]],"50"),Table5[[#All],[CÓDIGO PARROQUIA]:[CLASIFICACIÓN]],5,0),""))</f>
        <v/>
      </c>
      <c r="Q4958" s="13" t="str">
        <f>+IFERROR(VLOOKUP(Table32[[#This Row],[Código Cantón]],Table4[[#All],[CÓDIGO CANTÓN]:[CLASIFICACIÓN]],6,0),"")</f>
        <v/>
      </c>
    </row>
    <row r="4959" spans="4:17" x14ac:dyDescent="0.3">
      <c r="D4959" s="12" t="s">
        <v>2482</v>
      </c>
      <c r="E4959" s="12" t="s">
        <v>282</v>
      </c>
      <c r="F4959" s="12" t="s">
        <v>321</v>
      </c>
      <c r="G4959" s="12" t="s">
        <v>320</v>
      </c>
      <c r="H4959" s="12" t="s">
        <v>1774</v>
      </c>
      <c r="I4959" s="12" t="s">
        <v>321</v>
      </c>
      <c r="J4959" s="12" t="s">
        <v>7548</v>
      </c>
      <c r="K4959" s="12" t="s">
        <v>21557</v>
      </c>
      <c r="L4959" s="12" t="s">
        <v>2483</v>
      </c>
      <c r="M4959" s="12" t="s">
        <v>21558</v>
      </c>
      <c r="N4959" s="12" t="s">
        <v>7987</v>
      </c>
      <c r="O4959" s="12" t="s">
        <v>147</v>
      </c>
      <c r="P4959" s="13" t="str">
        <f>+IFERROR(VLOOKUP(Table32[[#This Row],[Código_parroquial]],Table5[[#All],[CÓDIGO PARROQUIA]:[CLASIFICACIÓN]],5,0),+IFERROR(VLOOKUP(CONCATENATE(Table32[[#This Row],[Código Cantón]],"50"),Table5[[#All],[CÓDIGO PARROQUIA]:[CLASIFICACIÓN]],5,0),""))</f>
        <v/>
      </c>
      <c r="Q4959" s="13" t="str">
        <f>+IFERROR(VLOOKUP(Table32[[#This Row],[Código Cantón]],Table4[[#All],[CÓDIGO CANTÓN]:[CLASIFICACIÓN]],6,0),"")</f>
        <v/>
      </c>
    </row>
    <row r="4960" spans="4:17" x14ac:dyDescent="0.3">
      <c r="D4960" s="12" t="s">
        <v>2482</v>
      </c>
      <c r="E4960" s="12" t="s">
        <v>282</v>
      </c>
      <c r="F4960" s="12" t="s">
        <v>321</v>
      </c>
      <c r="G4960" s="12" t="s">
        <v>320</v>
      </c>
      <c r="H4960" s="12" t="s">
        <v>1774</v>
      </c>
      <c r="I4960" s="12" t="s">
        <v>321</v>
      </c>
      <c r="J4960" s="12" t="s">
        <v>7548</v>
      </c>
      <c r="K4960" s="12" t="s">
        <v>21559</v>
      </c>
      <c r="L4960" s="12" t="s">
        <v>2483</v>
      </c>
      <c r="M4960" s="12" t="s">
        <v>21560</v>
      </c>
      <c r="N4960" s="12" t="s">
        <v>7987</v>
      </c>
      <c r="O4960" s="12" t="s">
        <v>147</v>
      </c>
      <c r="P4960" s="13" t="str">
        <f>+IFERROR(VLOOKUP(Table32[[#This Row],[Código_parroquial]],Table5[[#All],[CÓDIGO PARROQUIA]:[CLASIFICACIÓN]],5,0),+IFERROR(VLOOKUP(CONCATENATE(Table32[[#This Row],[Código Cantón]],"50"),Table5[[#All],[CÓDIGO PARROQUIA]:[CLASIFICACIÓN]],5,0),""))</f>
        <v/>
      </c>
      <c r="Q4960" s="13" t="str">
        <f>+IFERROR(VLOOKUP(Table32[[#This Row],[Código Cantón]],Table4[[#All],[CÓDIGO CANTÓN]:[CLASIFICACIÓN]],6,0),"")</f>
        <v/>
      </c>
    </row>
    <row r="4961" spans="4:17" x14ac:dyDescent="0.3">
      <c r="D4961" s="12" t="s">
        <v>2482</v>
      </c>
      <c r="E4961" s="12" t="s">
        <v>282</v>
      </c>
      <c r="F4961" s="12" t="s">
        <v>321</v>
      </c>
      <c r="G4961" s="12" t="s">
        <v>320</v>
      </c>
      <c r="H4961" s="12" t="s">
        <v>1774</v>
      </c>
      <c r="I4961" s="12" t="s">
        <v>321</v>
      </c>
      <c r="J4961" s="12" t="s">
        <v>7548</v>
      </c>
      <c r="K4961" s="12" t="s">
        <v>21561</v>
      </c>
      <c r="L4961" s="12" t="s">
        <v>2483</v>
      </c>
      <c r="M4961" s="12" t="s">
        <v>21562</v>
      </c>
      <c r="N4961" s="12" t="s">
        <v>7980</v>
      </c>
      <c r="O4961" s="12" t="s">
        <v>21563</v>
      </c>
      <c r="P4961" s="13" t="str">
        <f>+IFERROR(VLOOKUP(Table32[[#This Row],[Código_parroquial]],Table5[[#All],[CÓDIGO PARROQUIA]:[CLASIFICACIÓN]],5,0),+IFERROR(VLOOKUP(CONCATENATE(Table32[[#This Row],[Código Cantón]],"50"),Table5[[#All],[CÓDIGO PARROQUIA]:[CLASIFICACIÓN]],5,0),""))</f>
        <v/>
      </c>
      <c r="Q4961" s="13" t="str">
        <f>+IFERROR(VLOOKUP(Table32[[#This Row],[Código Cantón]],Table4[[#All],[CÓDIGO CANTÓN]:[CLASIFICACIÓN]],6,0),"")</f>
        <v/>
      </c>
    </row>
    <row r="4962" spans="4:17" x14ac:dyDescent="0.3">
      <c r="D4962" s="12" t="s">
        <v>2482</v>
      </c>
      <c r="E4962" s="12" t="s">
        <v>282</v>
      </c>
      <c r="F4962" s="12" t="s">
        <v>321</v>
      </c>
      <c r="G4962" s="12" t="s">
        <v>320</v>
      </c>
      <c r="H4962" s="12" t="s">
        <v>1774</v>
      </c>
      <c r="I4962" s="12" t="s">
        <v>321</v>
      </c>
      <c r="J4962" s="12" t="s">
        <v>7548</v>
      </c>
      <c r="K4962" s="12" t="s">
        <v>21564</v>
      </c>
      <c r="L4962" s="12" t="s">
        <v>2483</v>
      </c>
      <c r="M4962" s="12" t="s">
        <v>428</v>
      </c>
      <c r="N4962" s="12" t="s">
        <v>7987</v>
      </c>
      <c r="O4962" s="12" t="s">
        <v>5894</v>
      </c>
      <c r="P4962" s="13" t="str">
        <f>+IFERROR(VLOOKUP(Table32[[#This Row],[Código_parroquial]],Table5[[#All],[CÓDIGO PARROQUIA]:[CLASIFICACIÓN]],5,0),+IFERROR(VLOOKUP(CONCATENATE(Table32[[#This Row],[Código Cantón]],"50"),Table5[[#All],[CÓDIGO PARROQUIA]:[CLASIFICACIÓN]],5,0),""))</f>
        <v/>
      </c>
      <c r="Q4962" s="13" t="str">
        <f>+IFERROR(VLOOKUP(Table32[[#This Row],[Código Cantón]],Table4[[#All],[CÓDIGO CANTÓN]:[CLASIFICACIÓN]],6,0),"")</f>
        <v/>
      </c>
    </row>
    <row r="4963" spans="4:17" x14ac:dyDescent="0.3">
      <c r="D4963" s="12" t="s">
        <v>2482</v>
      </c>
      <c r="E4963" s="12" t="s">
        <v>282</v>
      </c>
      <c r="F4963" s="12" t="s">
        <v>321</v>
      </c>
      <c r="G4963" s="12" t="s">
        <v>320</v>
      </c>
      <c r="H4963" s="12" t="s">
        <v>1774</v>
      </c>
      <c r="I4963" s="12" t="s">
        <v>321</v>
      </c>
      <c r="J4963" s="12" t="s">
        <v>7548</v>
      </c>
      <c r="K4963" s="12" t="s">
        <v>21565</v>
      </c>
      <c r="L4963" s="12" t="s">
        <v>2483</v>
      </c>
      <c r="M4963" s="12" t="s">
        <v>741</v>
      </c>
      <c r="N4963" s="12" t="s">
        <v>7987</v>
      </c>
      <c r="O4963" s="12" t="s">
        <v>1608</v>
      </c>
      <c r="P4963" s="13" t="str">
        <f>+IFERROR(VLOOKUP(Table32[[#This Row],[Código_parroquial]],Table5[[#All],[CÓDIGO PARROQUIA]:[CLASIFICACIÓN]],5,0),+IFERROR(VLOOKUP(CONCATENATE(Table32[[#This Row],[Código Cantón]],"50"),Table5[[#All],[CÓDIGO PARROQUIA]:[CLASIFICACIÓN]],5,0),""))</f>
        <v/>
      </c>
      <c r="Q4963" s="13" t="str">
        <f>+IFERROR(VLOOKUP(Table32[[#This Row],[Código Cantón]],Table4[[#All],[CÓDIGO CANTÓN]:[CLASIFICACIÓN]],6,0),"")</f>
        <v/>
      </c>
    </row>
    <row r="4964" spans="4:17" x14ac:dyDescent="0.3">
      <c r="D4964" s="12" t="s">
        <v>2482</v>
      </c>
      <c r="E4964" s="12" t="s">
        <v>282</v>
      </c>
      <c r="F4964" s="12" t="s">
        <v>321</v>
      </c>
      <c r="G4964" s="12" t="s">
        <v>320</v>
      </c>
      <c r="H4964" s="12" t="s">
        <v>1774</v>
      </c>
      <c r="I4964" s="12" t="s">
        <v>321</v>
      </c>
      <c r="J4964" s="12" t="s">
        <v>7548</v>
      </c>
      <c r="K4964" s="12" t="s">
        <v>21566</v>
      </c>
      <c r="L4964" s="12" t="s">
        <v>2483</v>
      </c>
      <c r="M4964" s="12" t="s">
        <v>21567</v>
      </c>
      <c r="N4964" s="12" t="s">
        <v>7987</v>
      </c>
      <c r="O4964" s="12" t="s">
        <v>21568</v>
      </c>
      <c r="P4964" s="13" t="str">
        <f>+IFERROR(VLOOKUP(Table32[[#This Row],[Código_parroquial]],Table5[[#All],[CÓDIGO PARROQUIA]:[CLASIFICACIÓN]],5,0),+IFERROR(VLOOKUP(CONCATENATE(Table32[[#This Row],[Código Cantón]],"50"),Table5[[#All],[CÓDIGO PARROQUIA]:[CLASIFICACIÓN]],5,0),""))</f>
        <v/>
      </c>
      <c r="Q4964" s="13" t="str">
        <f>+IFERROR(VLOOKUP(Table32[[#This Row],[Código Cantón]],Table4[[#All],[CÓDIGO CANTÓN]:[CLASIFICACIÓN]],6,0),"")</f>
        <v/>
      </c>
    </row>
    <row r="4965" spans="4:17" x14ac:dyDescent="0.3">
      <c r="D4965" s="12" t="s">
        <v>2482</v>
      </c>
      <c r="E4965" s="12" t="s">
        <v>282</v>
      </c>
      <c r="F4965" s="12" t="s">
        <v>321</v>
      </c>
      <c r="G4965" s="12" t="s">
        <v>320</v>
      </c>
      <c r="H4965" s="12" t="s">
        <v>1774</v>
      </c>
      <c r="I4965" s="12" t="s">
        <v>321</v>
      </c>
      <c r="J4965" s="12" t="s">
        <v>7548</v>
      </c>
      <c r="K4965" s="12" t="s">
        <v>21569</v>
      </c>
      <c r="L4965" s="12" t="s">
        <v>2483</v>
      </c>
      <c r="M4965" s="12" t="s">
        <v>21570</v>
      </c>
      <c r="N4965" s="12" t="s">
        <v>7987</v>
      </c>
      <c r="O4965" s="12" t="s">
        <v>21571</v>
      </c>
      <c r="P4965" s="13" t="str">
        <f>+IFERROR(VLOOKUP(Table32[[#This Row],[Código_parroquial]],Table5[[#All],[CÓDIGO PARROQUIA]:[CLASIFICACIÓN]],5,0),+IFERROR(VLOOKUP(CONCATENATE(Table32[[#This Row],[Código Cantón]],"50"),Table5[[#All],[CÓDIGO PARROQUIA]:[CLASIFICACIÓN]],5,0),""))</f>
        <v/>
      </c>
      <c r="Q4965" s="13" t="str">
        <f>+IFERROR(VLOOKUP(Table32[[#This Row],[Código Cantón]],Table4[[#All],[CÓDIGO CANTÓN]:[CLASIFICACIÓN]],6,0),"")</f>
        <v/>
      </c>
    </row>
    <row r="4966" spans="4:17" x14ac:dyDescent="0.3">
      <c r="D4966" s="12" t="s">
        <v>2482</v>
      </c>
      <c r="E4966" s="12" t="s">
        <v>282</v>
      </c>
      <c r="F4966" s="12" t="s">
        <v>321</v>
      </c>
      <c r="G4966" s="12" t="s">
        <v>320</v>
      </c>
      <c r="H4966" s="12" t="s">
        <v>1774</v>
      </c>
      <c r="I4966" s="12" t="s">
        <v>321</v>
      </c>
      <c r="J4966" s="12" t="s">
        <v>7548</v>
      </c>
      <c r="K4966" s="12" t="s">
        <v>21572</v>
      </c>
      <c r="L4966" s="12" t="s">
        <v>2483</v>
      </c>
      <c r="M4966" s="12" t="s">
        <v>21573</v>
      </c>
      <c r="N4966" s="12" t="s">
        <v>7987</v>
      </c>
      <c r="O4966" s="12" t="s">
        <v>21574</v>
      </c>
      <c r="P4966" s="13" t="str">
        <f>+IFERROR(VLOOKUP(Table32[[#This Row],[Código_parroquial]],Table5[[#All],[CÓDIGO PARROQUIA]:[CLASIFICACIÓN]],5,0),+IFERROR(VLOOKUP(CONCATENATE(Table32[[#This Row],[Código Cantón]],"50"),Table5[[#All],[CÓDIGO PARROQUIA]:[CLASIFICACIÓN]],5,0),""))</f>
        <v/>
      </c>
      <c r="Q4966" s="13" t="str">
        <f>+IFERROR(VLOOKUP(Table32[[#This Row],[Código Cantón]],Table4[[#All],[CÓDIGO CANTÓN]:[CLASIFICACIÓN]],6,0),"")</f>
        <v/>
      </c>
    </row>
    <row r="4967" spans="4:17" x14ac:dyDescent="0.3">
      <c r="D4967" s="12" t="s">
        <v>2482</v>
      </c>
      <c r="E4967" s="12" t="s">
        <v>282</v>
      </c>
      <c r="F4967" s="12" t="s">
        <v>321</v>
      </c>
      <c r="G4967" s="12" t="s">
        <v>320</v>
      </c>
      <c r="H4967" s="12" t="s">
        <v>1774</v>
      </c>
      <c r="I4967" s="12" t="s">
        <v>321</v>
      </c>
      <c r="J4967" s="12" t="s">
        <v>7548</v>
      </c>
      <c r="K4967" s="12" t="s">
        <v>21575</v>
      </c>
      <c r="L4967" s="12" t="s">
        <v>2483</v>
      </c>
      <c r="M4967" s="12" t="s">
        <v>21541</v>
      </c>
      <c r="N4967" s="12" t="s">
        <v>7987</v>
      </c>
      <c r="O4967" s="12" t="s">
        <v>21576</v>
      </c>
      <c r="P4967" s="13" t="str">
        <f>+IFERROR(VLOOKUP(Table32[[#This Row],[Código_parroquial]],Table5[[#All],[CÓDIGO PARROQUIA]:[CLASIFICACIÓN]],5,0),+IFERROR(VLOOKUP(CONCATENATE(Table32[[#This Row],[Código Cantón]],"50"),Table5[[#All],[CÓDIGO PARROQUIA]:[CLASIFICACIÓN]],5,0),""))</f>
        <v/>
      </c>
      <c r="Q4967" s="13" t="str">
        <f>+IFERROR(VLOOKUP(Table32[[#This Row],[Código Cantón]],Table4[[#All],[CÓDIGO CANTÓN]:[CLASIFICACIÓN]],6,0),"")</f>
        <v/>
      </c>
    </row>
    <row r="4968" spans="4:17" x14ac:dyDescent="0.3">
      <c r="D4968" s="12" t="s">
        <v>2482</v>
      </c>
      <c r="E4968" s="12" t="s">
        <v>282</v>
      </c>
      <c r="F4968" s="12" t="s">
        <v>321</v>
      </c>
      <c r="G4968" s="12" t="s">
        <v>320</v>
      </c>
      <c r="H4968" s="12" t="s">
        <v>1774</v>
      </c>
      <c r="I4968" s="12" t="s">
        <v>321</v>
      </c>
      <c r="J4968" s="12" t="s">
        <v>7548</v>
      </c>
      <c r="K4968" s="12" t="s">
        <v>21577</v>
      </c>
      <c r="L4968" s="12" t="s">
        <v>2483</v>
      </c>
      <c r="M4968" s="12" t="s">
        <v>21578</v>
      </c>
      <c r="N4968" s="12" t="s">
        <v>7987</v>
      </c>
      <c r="O4968" s="12" t="s">
        <v>21579</v>
      </c>
      <c r="P4968" s="13" t="str">
        <f>+IFERROR(VLOOKUP(Table32[[#This Row],[Código_parroquial]],Table5[[#All],[CÓDIGO PARROQUIA]:[CLASIFICACIÓN]],5,0),+IFERROR(VLOOKUP(CONCATENATE(Table32[[#This Row],[Código Cantón]],"50"),Table5[[#All],[CÓDIGO PARROQUIA]:[CLASIFICACIÓN]],5,0),""))</f>
        <v/>
      </c>
      <c r="Q4968" s="13" t="str">
        <f>+IFERROR(VLOOKUP(Table32[[#This Row],[Código Cantón]],Table4[[#All],[CÓDIGO CANTÓN]:[CLASIFICACIÓN]],6,0),"")</f>
        <v/>
      </c>
    </row>
    <row r="4969" spans="4:17" x14ac:dyDescent="0.3">
      <c r="D4969" s="12" t="s">
        <v>2482</v>
      </c>
      <c r="E4969" s="12" t="s">
        <v>282</v>
      </c>
      <c r="F4969" s="12" t="s">
        <v>321</v>
      </c>
      <c r="G4969" s="12" t="s">
        <v>320</v>
      </c>
      <c r="H4969" s="12" t="s">
        <v>1774</v>
      </c>
      <c r="I4969" s="12" t="s">
        <v>321</v>
      </c>
      <c r="J4969" s="12" t="s">
        <v>7548</v>
      </c>
      <c r="K4969" s="12" t="s">
        <v>21580</v>
      </c>
      <c r="L4969" s="12" t="s">
        <v>2483</v>
      </c>
      <c r="M4969" s="12" t="s">
        <v>21581</v>
      </c>
      <c r="N4969" s="12" t="s">
        <v>7987</v>
      </c>
      <c r="O4969" s="12" t="s">
        <v>21582</v>
      </c>
      <c r="P4969" s="13" t="str">
        <f>+IFERROR(VLOOKUP(Table32[[#This Row],[Código_parroquial]],Table5[[#All],[CÓDIGO PARROQUIA]:[CLASIFICACIÓN]],5,0),+IFERROR(VLOOKUP(CONCATENATE(Table32[[#This Row],[Código Cantón]],"50"),Table5[[#All],[CÓDIGO PARROQUIA]:[CLASIFICACIÓN]],5,0),""))</f>
        <v/>
      </c>
      <c r="Q4969" s="13" t="str">
        <f>+IFERROR(VLOOKUP(Table32[[#This Row],[Código Cantón]],Table4[[#All],[CÓDIGO CANTÓN]:[CLASIFICACIÓN]],6,0),"")</f>
        <v/>
      </c>
    </row>
    <row r="4970" spans="4:17" x14ac:dyDescent="0.3">
      <c r="D4970" s="12" t="s">
        <v>2482</v>
      </c>
      <c r="E4970" s="12" t="s">
        <v>282</v>
      </c>
      <c r="F4970" s="12" t="s">
        <v>321</v>
      </c>
      <c r="G4970" s="12" t="s">
        <v>320</v>
      </c>
      <c r="H4970" s="12" t="s">
        <v>1774</v>
      </c>
      <c r="I4970" s="12" t="s">
        <v>321</v>
      </c>
      <c r="J4970" s="12" t="s">
        <v>7548</v>
      </c>
      <c r="K4970" s="12" t="s">
        <v>21583</v>
      </c>
      <c r="L4970" s="12" t="s">
        <v>2483</v>
      </c>
      <c r="M4970" s="12" t="s">
        <v>21584</v>
      </c>
      <c r="N4970" s="12" t="s">
        <v>7987</v>
      </c>
      <c r="O4970" s="12" t="s">
        <v>21585</v>
      </c>
      <c r="P4970" s="13" t="str">
        <f>+IFERROR(VLOOKUP(Table32[[#This Row],[Código_parroquial]],Table5[[#All],[CÓDIGO PARROQUIA]:[CLASIFICACIÓN]],5,0),+IFERROR(VLOOKUP(CONCATENATE(Table32[[#This Row],[Código Cantón]],"50"),Table5[[#All],[CÓDIGO PARROQUIA]:[CLASIFICACIÓN]],5,0),""))</f>
        <v/>
      </c>
      <c r="Q4970" s="13" t="str">
        <f>+IFERROR(VLOOKUP(Table32[[#This Row],[Código Cantón]],Table4[[#All],[CÓDIGO CANTÓN]:[CLASIFICACIÓN]],6,0),"")</f>
        <v/>
      </c>
    </row>
    <row r="4971" spans="4:17" x14ac:dyDescent="0.3">
      <c r="D4971" s="12" t="s">
        <v>2482</v>
      </c>
      <c r="E4971" s="12" t="s">
        <v>282</v>
      </c>
      <c r="F4971" s="12" t="s">
        <v>321</v>
      </c>
      <c r="G4971" s="12" t="s">
        <v>320</v>
      </c>
      <c r="H4971" s="12" t="s">
        <v>1774</v>
      </c>
      <c r="I4971" s="12" t="s">
        <v>321</v>
      </c>
      <c r="J4971" s="12" t="s">
        <v>7548</v>
      </c>
      <c r="K4971" s="12" t="s">
        <v>21586</v>
      </c>
      <c r="L4971" s="12" t="s">
        <v>2483</v>
      </c>
      <c r="M4971" s="12" t="s">
        <v>21587</v>
      </c>
      <c r="N4971" s="12" t="s">
        <v>7987</v>
      </c>
      <c r="O4971" s="12" t="s">
        <v>21588</v>
      </c>
      <c r="P4971" s="13" t="str">
        <f>+IFERROR(VLOOKUP(Table32[[#This Row],[Código_parroquial]],Table5[[#All],[CÓDIGO PARROQUIA]:[CLASIFICACIÓN]],5,0),+IFERROR(VLOOKUP(CONCATENATE(Table32[[#This Row],[Código Cantón]],"50"),Table5[[#All],[CÓDIGO PARROQUIA]:[CLASIFICACIÓN]],5,0),""))</f>
        <v/>
      </c>
      <c r="Q4971" s="13" t="str">
        <f>+IFERROR(VLOOKUP(Table32[[#This Row],[Código Cantón]],Table4[[#All],[CÓDIGO CANTÓN]:[CLASIFICACIÓN]],6,0),"")</f>
        <v/>
      </c>
    </row>
    <row r="4972" spans="4:17" x14ac:dyDescent="0.3">
      <c r="D4972" s="12" t="s">
        <v>2482</v>
      </c>
      <c r="E4972" s="12" t="s">
        <v>282</v>
      </c>
      <c r="F4972" s="12" t="s">
        <v>321</v>
      </c>
      <c r="G4972" s="12" t="s">
        <v>320</v>
      </c>
      <c r="H4972" s="12" t="s">
        <v>1774</v>
      </c>
      <c r="I4972" s="12" t="s">
        <v>321</v>
      </c>
      <c r="J4972" s="12" t="s">
        <v>7548</v>
      </c>
      <c r="K4972" s="12" t="s">
        <v>21589</v>
      </c>
      <c r="L4972" s="12" t="s">
        <v>2483</v>
      </c>
      <c r="M4972" s="12" t="s">
        <v>21590</v>
      </c>
      <c r="N4972" s="12" t="s">
        <v>7987</v>
      </c>
      <c r="O4972" s="12" t="s">
        <v>21591</v>
      </c>
      <c r="P4972" s="13" t="str">
        <f>+IFERROR(VLOOKUP(Table32[[#This Row],[Código_parroquial]],Table5[[#All],[CÓDIGO PARROQUIA]:[CLASIFICACIÓN]],5,0),+IFERROR(VLOOKUP(CONCATENATE(Table32[[#This Row],[Código Cantón]],"50"),Table5[[#All],[CÓDIGO PARROQUIA]:[CLASIFICACIÓN]],5,0),""))</f>
        <v/>
      </c>
      <c r="Q4972" s="13" t="str">
        <f>+IFERROR(VLOOKUP(Table32[[#This Row],[Código Cantón]],Table4[[#All],[CÓDIGO CANTÓN]:[CLASIFICACIÓN]],6,0),"")</f>
        <v/>
      </c>
    </row>
    <row r="4973" spans="4:17" x14ac:dyDescent="0.3">
      <c r="D4973" s="12" t="s">
        <v>2482</v>
      </c>
      <c r="E4973" s="12" t="s">
        <v>282</v>
      </c>
      <c r="F4973" s="12" t="s">
        <v>321</v>
      </c>
      <c r="G4973" s="12" t="s">
        <v>320</v>
      </c>
      <c r="H4973" s="12" t="s">
        <v>1774</v>
      </c>
      <c r="I4973" s="12" t="s">
        <v>321</v>
      </c>
      <c r="J4973" s="12" t="s">
        <v>7548</v>
      </c>
      <c r="K4973" s="12" t="s">
        <v>21592</v>
      </c>
      <c r="L4973" s="12" t="s">
        <v>2483</v>
      </c>
      <c r="M4973" s="12" t="s">
        <v>21593</v>
      </c>
      <c r="N4973" s="12" t="s">
        <v>7987</v>
      </c>
      <c r="O4973" s="12" t="s">
        <v>21594</v>
      </c>
      <c r="P4973" s="13" t="str">
        <f>+IFERROR(VLOOKUP(Table32[[#This Row],[Código_parroquial]],Table5[[#All],[CÓDIGO PARROQUIA]:[CLASIFICACIÓN]],5,0),+IFERROR(VLOOKUP(CONCATENATE(Table32[[#This Row],[Código Cantón]],"50"),Table5[[#All],[CÓDIGO PARROQUIA]:[CLASIFICACIÓN]],5,0),""))</f>
        <v/>
      </c>
      <c r="Q4973" s="13" t="str">
        <f>+IFERROR(VLOOKUP(Table32[[#This Row],[Código Cantón]],Table4[[#All],[CÓDIGO CANTÓN]:[CLASIFICACIÓN]],6,0),"")</f>
        <v/>
      </c>
    </row>
    <row r="4974" spans="4:17" x14ac:dyDescent="0.3">
      <c r="D4974" s="12" t="s">
        <v>2482</v>
      </c>
      <c r="E4974" s="12" t="s">
        <v>282</v>
      </c>
      <c r="F4974" s="12" t="s">
        <v>321</v>
      </c>
      <c r="G4974" s="12" t="s">
        <v>320</v>
      </c>
      <c r="H4974" s="12" t="s">
        <v>1774</v>
      </c>
      <c r="I4974" s="12" t="s">
        <v>321</v>
      </c>
      <c r="J4974" s="12" t="s">
        <v>7548</v>
      </c>
      <c r="K4974" s="12" t="s">
        <v>21595</v>
      </c>
      <c r="L4974" s="12" t="s">
        <v>2483</v>
      </c>
      <c r="M4974" s="12" t="s">
        <v>21596</v>
      </c>
      <c r="N4974" s="12" t="s">
        <v>7987</v>
      </c>
      <c r="O4974" s="12" t="s">
        <v>21597</v>
      </c>
      <c r="P4974" s="13" t="str">
        <f>+IFERROR(VLOOKUP(Table32[[#This Row],[Código_parroquial]],Table5[[#All],[CÓDIGO PARROQUIA]:[CLASIFICACIÓN]],5,0),+IFERROR(VLOOKUP(CONCATENATE(Table32[[#This Row],[Código Cantón]],"50"),Table5[[#All],[CÓDIGO PARROQUIA]:[CLASIFICACIÓN]],5,0),""))</f>
        <v/>
      </c>
      <c r="Q4974" s="13" t="str">
        <f>+IFERROR(VLOOKUP(Table32[[#This Row],[Código Cantón]],Table4[[#All],[CÓDIGO CANTÓN]:[CLASIFICACIÓN]],6,0),"")</f>
        <v/>
      </c>
    </row>
    <row r="4975" spans="4:17" x14ac:dyDescent="0.3">
      <c r="D4975" s="12" t="s">
        <v>2482</v>
      </c>
      <c r="E4975" s="12" t="s">
        <v>282</v>
      </c>
      <c r="F4975" s="12" t="s">
        <v>323</v>
      </c>
      <c r="G4975" s="12" t="s">
        <v>322</v>
      </c>
      <c r="H4975" s="12" t="s">
        <v>1777</v>
      </c>
      <c r="I4975" s="12" t="s">
        <v>1778</v>
      </c>
      <c r="J4975" s="12" t="s">
        <v>7550</v>
      </c>
      <c r="K4975" s="12" t="s">
        <v>21598</v>
      </c>
      <c r="L4975" s="12" t="s">
        <v>2483</v>
      </c>
      <c r="M4975" s="12" t="s">
        <v>1778</v>
      </c>
      <c r="N4975" s="12" t="s">
        <v>7987</v>
      </c>
      <c r="O4975" s="12" t="s">
        <v>21599</v>
      </c>
      <c r="P4975" s="13" t="str">
        <f>+IFERROR(VLOOKUP(Table32[[#This Row],[Código_parroquial]],Table5[[#All],[CÓDIGO PARROQUIA]:[CLASIFICACIÓN]],5,0),+IFERROR(VLOOKUP(CONCATENATE(Table32[[#This Row],[Código Cantón]],"50"),Table5[[#All],[CÓDIGO PARROQUIA]:[CLASIFICACIÓN]],5,0),""))</f>
        <v/>
      </c>
      <c r="Q4975" s="13" t="str">
        <f>+IFERROR(VLOOKUP(Table32[[#This Row],[Código Cantón]],Table4[[#All],[CÓDIGO CANTÓN]:[CLASIFICACIÓN]],6,0),"")</f>
        <v/>
      </c>
    </row>
    <row r="4976" spans="4:17" x14ac:dyDescent="0.3">
      <c r="D4976" s="12" t="s">
        <v>2482</v>
      </c>
      <c r="E4976" s="12" t="s">
        <v>282</v>
      </c>
      <c r="F4976" s="12" t="s">
        <v>323</v>
      </c>
      <c r="G4976" s="12" t="s">
        <v>322</v>
      </c>
      <c r="H4976" s="12" t="s">
        <v>1776</v>
      </c>
      <c r="I4976" s="12" t="s">
        <v>323</v>
      </c>
      <c r="J4976" s="12" t="s">
        <v>7548</v>
      </c>
      <c r="K4976" s="12" t="s">
        <v>21600</v>
      </c>
      <c r="L4976" s="12" t="s">
        <v>2483</v>
      </c>
      <c r="M4976" s="12" t="s">
        <v>2283</v>
      </c>
      <c r="N4976" s="12" t="s">
        <v>7987</v>
      </c>
      <c r="O4976" s="12" t="s">
        <v>21601</v>
      </c>
      <c r="P4976" s="13" t="str">
        <f>+IFERROR(VLOOKUP(Table32[[#This Row],[Código_parroquial]],Table5[[#All],[CÓDIGO PARROQUIA]:[CLASIFICACIÓN]],5,0),+IFERROR(VLOOKUP(CONCATENATE(Table32[[#This Row],[Código Cantón]],"50"),Table5[[#All],[CÓDIGO PARROQUIA]:[CLASIFICACIÓN]],5,0),""))</f>
        <v/>
      </c>
      <c r="Q4976" s="13" t="str">
        <f>+IFERROR(VLOOKUP(Table32[[#This Row],[Código Cantón]],Table4[[#All],[CÓDIGO CANTÓN]:[CLASIFICACIÓN]],6,0),"")</f>
        <v/>
      </c>
    </row>
    <row r="4977" spans="4:17" x14ac:dyDescent="0.3">
      <c r="D4977" s="12" t="s">
        <v>2482</v>
      </c>
      <c r="E4977" s="12" t="s">
        <v>282</v>
      </c>
      <c r="F4977" s="12" t="s">
        <v>323</v>
      </c>
      <c r="G4977" s="12" t="s">
        <v>322</v>
      </c>
      <c r="H4977" s="12" t="s">
        <v>1777</v>
      </c>
      <c r="I4977" s="12" t="s">
        <v>1778</v>
      </c>
      <c r="J4977" s="12" t="s">
        <v>7550</v>
      </c>
      <c r="K4977" s="12" t="s">
        <v>21602</v>
      </c>
      <c r="L4977" s="12" t="s">
        <v>2483</v>
      </c>
      <c r="M4977" s="12" t="s">
        <v>21603</v>
      </c>
      <c r="N4977" s="12" t="s">
        <v>7987</v>
      </c>
      <c r="O4977" s="12" t="s">
        <v>21604</v>
      </c>
      <c r="P4977" s="13" t="str">
        <f>+IFERROR(VLOOKUP(Table32[[#This Row],[Código_parroquial]],Table5[[#All],[CÓDIGO PARROQUIA]:[CLASIFICACIÓN]],5,0),+IFERROR(VLOOKUP(CONCATENATE(Table32[[#This Row],[Código Cantón]],"50"),Table5[[#All],[CÓDIGO PARROQUIA]:[CLASIFICACIÓN]],5,0),""))</f>
        <v/>
      </c>
      <c r="Q4977" s="13" t="str">
        <f>+IFERROR(VLOOKUP(Table32[[#This Row],[Código Cantón]],Table4[[#All],[CÓDIGO CANTÓN]:[CLASIFICACIÓN]],6,0),"")</f>
        <v/>
      </c>
    </row>
    <row r="4978" spans="4:17" x14ac:dyDescent="0.3">
      <c r="D4978" s="12" t="s">
        <v>2482</v>
      </c>
      <c r="E4978" s="12" t="s">
        <v>282</v>
      </c>
      <c r="F4978" s="12" t="s">
        <v>323</v>
      </c>
      <c r="G4978" s="12" t="s">
        <v>322</v>
      </c>
      <c r="H4978" s="12" t="s">
        <v>1776</v>
      </c>
      <c r="I4978" s="12" t="s">
        <v>323</v>
      </c>
      <c r="J4978" s="12" t="s">
        <v>7548</v>
      </c>
      <c r="K4978" s="12" t="s">
        <v>21605</v>
      </c>
      <c r="L4978" s="12" t="s">
        <v>2483</v>
      </c>
      <c r="M4978" s="12" t="s">
        <v>21606</v>
      </c>
      <c r="N4978" s="12" t="s">
        <v>7980</v>
      </c>
      <c r="O4978" s="12" t="s">
        <v>21607</v>
      </c>
      <c r="P4978" s="13" t="str">
        <f>+IFERROR(VLOOKUP(Table32[[#This Row],[Código_parroquial]],Table5[[#All],[CÓDIGO PARROQUIA]:[CLASIFICACIÓN]],5,0),+IFERROR(VLOOKUP(CONCATENATE(Table32[[#This Row],[Código Cantón]],"50"),Table5[[#All],[CÓDIGO PARROQUIA]:[CLASIFICACIÓN]],5,0),""))</f>
        <v/>
      </c>
      <c r="Q4978" s="13" t="str">
        <f>+IFERROR(VLOOKUP(Table32[[#This Row],[Código Cantón]],Table4[[#All],[CÓDIGO CANTÓN]:[CLASIFICACIÓN]],6,0),"")</f>
        <v/>
      </c>
    </row>
    <row r="4979" spans="4:17" x14ac:dyDescent="0.3">
      <c r="D4979" s="12" t="s">
        <v>2482</v>
      </c>
      <c r="E4979" s="12" t="s">
        <v>282</v>
      </c>
      <c r="F4979" s="12" t="s">
        <v>323</v>
      </c>
      <c r="G4979" s="12" t="s">
        <v>322</v>
      </c>
      <c r="H4979" s="12" t="s">
        <v>1776</v>
      </c>
      <c r="I4979" s="12" t="s">
        <v>323</v>
      </c>
      <c r="J4979" s="12" t="s">
        <v>7548</v>
      </c>
      <c r="K4979" s="12" t="s">
        <v>21608</v>
      </c>
      <c r="L4979" s="12" t="s">
        <v>2483</v>
      </c>
      <c r="M4979" s="12" t="s">
        <v>21609</v>
      </c>
      <c r="N4979" s="12" t="s">
        <v>7980</v>
      </c>
      <c r="O4979" s="12" t="s">
        <v>21610</v>
      </c>
      <c r="P4979" s="13" t="str">
        <f>+IFERROR(VLOOKUP(Table32[[#This Row],[Código_parroquial]],Table5[[#All],[CÓDIGO PARROQUIA]:[CLASIFICACIÓN]],5,0),+IFERROR(VLOOKUP(CONCATENATE(Table32[[#This Row],[Código Cantón]],"50"),Table5[[#All],[CÓDIGO PARROQUIA]:[CLASIFICACIÓN]],5,0),""))</f>
        <v/>
      </c>
      <c r="Q4979" s="13" t="str">
        <f>+IFERROR(VLOOKUP(Table32[[#This Row],[Código Cantón]],Table4[[#All],[CÓDIGO CANTÓN]:[CLASIFICACIÓN]],6,0),"")</f>
        <v/>
      </c>
    </row>
    <row r="4980" spans="4:17" x14ac:dyDescent="0.3">
      <c r="D4980" s="12" t="s">
        <v>2482</v>
      </c>
      <c r="E4980" s="12" t="s">
        <v>282</v>
      </c>
      <c r="F4980" s="12" t="s">
        <v>323</v>
      </c>
      <c r="G4980" s="12" t="s">
        <v>322</v>
      </c>
      <c r="H4980" s="12" t="s">
        <v>1776</v>
      </c>
      <c r="I4980" s="12" t="s">
        <v>323</v>
      </c>
      <c r="J4980" s="12" t="s">
        <v>7548</v>
      </c>
      <c r="K4980" s="12" t="s">
        <v>21611</v>
      </c>
      <c r="L4980" s="12" t="s">
        <v>2483</v>
      </c>
      <c r="M4980" s="12" t="s">
        <v>21612</v>
      </c>
      <c r="N4980" s="12" t="s">
        <v>7987</v>
      </c>
      <c r="O4980" s="12" t="s">
        <v>21613</v>
      </c>
      <c r="P4980" s="13" t="str">
        <f>+IFERROR(VLOOKUP(Table32[[#This Row],[Código_parroquial]],Table5[[#All],[CÓDIGO PARROQUIA]:[CLASIFICACIÓN]],5,0),+IFERROR(VLOOKUP(CONCATENATE(Table32[[#This Row],[Código Cantón]],"50"),Table5[[#All],[CÓDIGO PARROQUIA]:[CLASIFICACIÓN]],5,0),""))</f>
        <v/>
      </c>
      <c r="Q4980" s="13" t="str">
        <f>+IFERROR(VLOOKUP(Table32[[#This Row],[Código Cantón]],Table4[[#All],[CÓDIGO CANTÓN]:[CLASIFICACIÓN]],6,0),"")</f>
        <v/>
      </c>
    </row>
    <row r="4981" spans="4:17" x14ac:dyDescent="0.3">
      <c r="D4981" s="12" t="s">
        <v>2482</v>
      </c>
      <c r="E4981" s="12" t="s">
        <v>282</v>
      </c>
      <c r="F4981" s="12" t="s">
        <v>323</v>
      </c>
      <c r="G4981" s="12" t="s">
        <v>322</v>
      </c>
      <c r="H4981" s="12" t="s">
        <v>1777</v>
      </c>
      <c r="I4981" s="12" t="s">
        <v>1778</v>
      </c>
      <c r="J4981" s="12" t="s">
        <v>7550</v>
      </c>
      <c r="K4981" s="12" t="s">
        <v>21614</v>
      </c>
      <c r="L4981" s="12" t="s">
        <v>2483</v>
      </c>
      <c r="M4981" s="12" t="s">
        <v>21615</v>
      </c>
      <c r="N4981" s="12" t="s">
        <v>7987</v>
      </c>
      <c r="O4981" s="12" t="s">
        <v>21616</v>
      </c>
      <c r="P4981" s="13" t="str">
        <f>+IFERROR(VLOOKUP(Table32[[#This Row],[Código_parroquial]],Table5[[#All],[CÓDIGO PARROQUIA]:[CLASIFICACIÓN]],5,0),+IFERROR(VLOOKUP(CONCATENATE(Table32[[#This Row],[Código Cantón]],"50"),Table5[[#All],[CÓDIGO PARROQUIA]:[CLASIFICACIÓN]],5,0),""))</f>
        <v/>
      </c>
      <c r="Q4981" s="13" t="str">
        <f>+IFERROR(VLOOKUP(Table32[[#This Row],[Código Cantón]],Table4[[#All],[CÓDIGO CANTÓN]:[CLASIFICACIÓN]],6,0),"")</f>
        <v/>
      </c>
    </row>
    <row r="4982" spans="4:17" x14ac:dyDescent="0.3">
      <c r="D4982" s="12" t="s">
        <v>2482</v>
      </c>
      <c r="E4982" s="12" t="s">
        <v>282</v>
      </c>
      <c r="F4982" s="12" t="s">
        <v>323</v>
      </c>
      <c r="G4982" s="12" t="s">
        <v>322</v>
      </c>
      <c r="H4982" s="12" t="s">
        <v>1776</v>
      </c>
      <c r="I4982" s="12" t="s">
        <v>323</v>
      </c>
      <c r="J4982" s="12" t="s">
        <v>7548</v>
      </c>
      <c r="K4982" s="12" t="s">
        <v>21617</v>
      </c>
      <c r="L4982" s="12" t="s">
        <v>2483</v>
      </c>
      <c r="M4982" s="12" t="s">
        <v>21618</v>
      </c>
      <c r="N4982" s="12" t="s">
        <v>7987</v>
      </c>
      <c r="O4982" s="12" t="s">
        <v>21619</v>
      </c>
      <c r="P4982" s="13" t="str">
        <f>+IFERROR(VLOOKUP(Table32[[#This Row],[Código_parroquial]],Table5[[#All],[CÓDIGO PARROQUIA]:[CLASIFICACIÓN]],5,0),+IFERROR(VLOOKUP(CONCATENATE(Table32[[#This Row],[Código Cantón]],"50"),Table5[[#All],[CÓDIGO PARROQUIA]:[CLASIFICACIÓN]],5,0),""))</f>
        <v/>
      </c>
      <c r="Q4982" s="13" t="str">
        <f>+IFERROR(VLOOKUP(Table32[[#This Row],[Código Cantón]],Table4[[#All],[CÓDIGO CANTÓN]:[CLASIFICACIÓN]],6,0),"")</f>
        <v/>
      </c>
    </row>
    <row r="4983" spans="4:17" x14ac:dyDescent="0.3">
      <c r="D4983" s="12" t="s">
        <v>2482</v>
      </c>
      <c r="E4983" s="12" t="s">
        <v>282</v>
      </c>
      <c r="F4983" s="12" t="s">
        <v>323</v>
      </c>
      <c r="G4983" s="12" t="s">
        <v>322</v>
      </c>
      <c r="H4983" s="12" t="s">
        <v>1776</v>
      </c>
      <c r="I4983" s="12" t="s">
        <v>323</v>
      </c>
      <c r="J4983" s="12" t="s">
        <v>7548</v>
      </c>
      <c r="K4983" s="12" t="s">
        <v>21620</v>
      </c>
      <c r="L4983" s="12" t="s">
        <v>2483</v>
      </c>
      <c r="M4983" s="12" t="s">
        <v>21621</v>
      </c>
      <c r="N4983" s="12" t="s">
        <v>7980</v>
      </c>
      <c r="O4983" s="12" t="s">
        <v>21622</v>
      </c>
      <c r="P4983" s="13" t="str">
        <f>+IFERROR(VLOOKUP(Table32[[#This Row],[Código_parroquial]],Table5[[#All],[CÓDIGO PARROQUIA]:[CLASIFICACIÓN]],5,0),+IFERROR(VLOOKUP(CONCATENATE(Table32[[#This Row],[Código Cantón]],"50"),Table5[[#All],[CÓDIGO PARROQUIA]:[CLASIFICACIÓN]],5,0),""))</f>
        <v/>
      </c>
      <c r="Q4983" s="13" t="str">
        <f>+IFERROR(VLOOKUP(Table32[[#This Row],[Código Cantón]],Table4[[#All],[CÓDIGO CANTÓN]:[CLASIFICACIÓN]],6,0),"")</f>
        <v/>
      </c>
    </row>
    <row r="4984" spans="4:17" x14ac:dyDescent="0.3">
      <c r="D4984" s="12" t="s">
        <v>2482</v>
      </c>
      <c r="E4984" s="12" t="s">
        <v>282</v>
      </c>
      <c r="F4984" s="12" t="s">
        <v>323</v>
      </c>
      <c r="G4984" s="12" t="s">
        <v>322</v>
      </c>
      <c r="H4984" s="12" t="s">
        <v>1776</v>
      </c>
      <c r="I4984" s="12" t="s">
        <v>323</v>
      </c>
      <c r="J4984" s="12" t="s">
        <v>7548</v>
      </c>
      <c r="K4984" s="12" t="s">
        <v>21623</v>
      </c>
      <c r="L4984" s="12" t="s">
        <v>2483</v>
      </c>
      <c r="M4984" s="12" t="s">
        <v>21624</v>
      </c>
      <c r="N4984" s="12" t="s">
        <v>7980</v>
      </c>
      <c r="O4984" s="12" t="s">
        <v>21625</v>
      </c>
      <c r="P4984" s="13" t="str">
        <f>+IFERROR(VLOOKUP(Table32[[#This Row],[Código_parroquial]],Table5[[#All],[CÓDIGO PARROQUIA]:[CLASIFICACIÓN]],5,0),+IFERROR(VLOOKUP(CONCATENATE(Table32[[#This Row],[Código Cantón]],"50"),Table5[[#All],[CÓDIGO PARROQUIA]:[CLASIFICACIÓN]],5,0),""))</f>
        <v/>
      </c>
      <c r="Q4984" s="13" t="str">
        <f>+IFERROR(VLOOKUP(Table32[[#This Row],[Código Cantón]],Table4[[#All],[CÓDIGO CANTÓN]:[CLASIFICACIÓN]],6,0),"")</f>
        <v/>
      </c>
    </row>
    <row r="4985" spans="4:17" x14ac:dyDescent="0.3">
      <c r="D4985" s="12" t="s">
        <v>2482</v>
      </c>
      <c r="E4985" s="12" t="s">
        <v>282</v>
      </c>
      <c r="F4985" s="12" t="s">
        <v>323</v>
      </c>
      <c r="G4985" s="12" t="s">
        <v>322</v>
      </c>
      <c r="H4985" s="12" t="s">
        <v>1777</v>
      </c>
      <c r="I4985" s="12" t="s">
        <v>1778</v>
      </c>
      <c r="J4985" s="12" t="s">
        <v>7550</v>
      </c>
      <c r="K4985" s="12" t="s">
        <v>21626</v>
      </c>
      <c r="L4985" s="12" t="s">
        <v>2483</v>
      </c>
      <c r="M4985" s="12" t="s">
        <v>21627</v>
      </c>
      <c r="N4985" s="12" t="s">
        <v>7980</v>
      </c>
      <c r="O4985" s="12" t="s">
        <v>21628</v>
      </c>
      <c r="P4985" s="13" t="str">
        <f>+IFERROR(VLOOKUP(Table32[[#This Row],[Código_parroquial]],Table5[[#All],[CÓDIGO PARROQUIA]:[CLASIFICACIÓN]],5,0),+IFERROR(VLOOKUP(CONCATENATE(Table32[[#This Row],[Código Cantón]],"50"),Table5[[#All],[CÓDIGO PARROQUIA]:[CLASIFICACIÓN]],5,0),""))</f>
        <v/>
      </c>
      <c r="Q4985" s="13" t="str">
        <f>+IFERROR(VLOOKUP(Table32[[#This Row],[Código Cantón]],Table4[[#All],[CÓDIGO CANTÓN]:[CLASIFICACIÓN]],6,0),"")</f>
        <v/>
      </c>
    </row>
    <row r="4986" spans="4:17" x14ac:dyDescent="0.3">
      <c r="D4986" s="12" t="s">
        <v>2482</v>
      </c>
      <c r="E4986" s="12" t="s">
        <v>282</v>
      </c>
      <c r="F4986" s="12" t="s">
        <v>323</v>
      </c>
      <c r="G4986" s="12" t="s">
        <v>322</v>
      </c>
      <c r="H4986" s="12" t="s">
        <v>1776</v>
      </c>
      <c r="I4986" s="12" t="s">
        <v>323</v>
      </c>
      <c r="J4986" s="12" t="s">
        <v>7548</v>
      </c>
      <c r="K4986" s="12" t="s">
        <v>21629</v>
      </c>
      <c r="L4986" s="12" t="s">
        <v>2483</v>
      </c>
      <c r="M4986" s="12" t="s">
        <v>21630</v>
      </c>
      <c r="N4986" s="12" t="s">
        <v>7987</v>
      </c>
      <c r="O4986" s="12" t="s">
        <v>21630</v>
      </c>
      <c r="P4986" s="13" t="str">
        <f>+IFERROR(VLOOKUP(Table32[[#This Row],[Código_parroquial]],Table5[[#All],[CÓDIGO PARROQUIA]:[CLASIFICACIÓN]],5,0),+IFERROR(VLOOKUP(CONCATENATE(Table32[[#This Row],[Código Cantón]],"50"),Table5[[#All],[CÓDIGO PARROQUIA]:[CLASIFICACIÓN]],5,0),""))</f>
        <v/>
      </c>
      <c r="Q4986" s="13" t="str">
        <f>+IFERROR(VLOOKUP(Table32[[#This Row],[Código Cantón]],Table4[[#All],[CÓDIGO CANTÓN]:[CLASIFICACIÓN]],6,0),"")</f>
        <v/>
      </c>
    </row>
    <row r="4987" spans="4:17" x14ac:dyDescent="0.3">
      <c r="D4987" s="12" t="s">
        <v>2482</v>
      </c>
      <c r="E4987" s="12" t="s">
        <v>282</v>
      </c>
      <c r="F4987" s="12" t="s">
        <v>323</v>
      </c>
      <c r="G4987" s="12" t="s">
        <v>322</v>
      </c>
      <c r="H4987" s="12" t="s">
        <v>1776</v>
      </c>
      <c r="I4987" s="12" t="s">
        <v>323</v>
      </c>
      <c r="J4987" s="12" t="s">
        <v>7548</v>
      </c>
      <c r="K4987" s="12" t="s">
        <v>21631</v>
      </c>
      <c r="L4987" s="12" t="s">
        <v>2483</v>
      </c>
      <c r="M4987" s="12" t="s">
        <v>462</v>
      </c>
      <c r="N4987" s="12" t="s">
        <v>7987</v>
      </c>
      <c r="O4987" s="12" t="s">
        <v>21632</v>
      </c>
      <c r="P4987" s="13" t="str">
        <f>+IFERROR(VLOOKUP(Table32[[#This Row],[Código_parroquial]],Table5[[#All],[CÓDIGO PARROQUIA]:[CLASIFICACIÓN]],5,0),+IFERROR(VLOOKUP(CONCATENATE(Table32[[#This Row],[Código Cantón]],"50"),Table5[[#All],[CÓDIGO PARROQUIA]:[CLASIFICACIÓN]],5,0),""))</f>
        <v/>
      </c>
      <c r="Q4987" s="13" t="str">
        <f>+IFERROR(VLOOKUP(Table32[[#This Row],[Código Cantón]],Table4[[#All],[CÓDIGO CANTÓN]:[CLASIFICACIÓN]],6,0),"")</f>
        <v/>
      </c>
    </row>
    <row r="4988" spans="4:17" x14ac:dyDescent="0.3">
      <c r="D4988" s="12" t="s">
        <v>2482</v>
      </c>
      <c r="E4988" s="12" t="s">
        <v>282</v>
      </c>
      <c r="F4988" s="12" t="s">
        <v>323</v>
      </c>
      <c r="G4988" s="12" t="s">
        <v>322</v>
      </c>
      <c r="H4988" s="12" t="s">
        <v>1776</v>
      </c>
      <c r="I4988" s="12" t="s">
        <v>323</v>
      </c>
      <c r="J4988" s="12" t="s">
        <v>7548</v>
      </c>
      <c r="K4988" s="12" t="s">
        <v>21633</v>
      </c>
      <c r="L4988" s="12" t="s">
        <v>2483</v>
      </c>
      <c r="M4988" s="12" t="s">
        <v>21634</v>
      </c>
      <c r="N4988" s="12" t="s">
        <v>7980</v>
      </c>
      <c r="O4988" s="12" t="s">
        <v>20482</v>
      </c>
      <c r="P4988" s="13" t="str">
        <f>+IFERROR(VLOOKUP(Table32[[#This Row],[Código_parroquial]],Table5[[#All],[CÓDIGO PARROQUIA]:[CLASIFICACIÓN]],5,0),+IFERROR(VLOOKUP(CONCATENATE(Table32[[#This Row],[Código Cantón]],"50"),Table5[[#All],[CÓDIGO PARROQUIA]:[CLASIFICACIÓN]],5,0),""))</f>
        <v/>
      </c>
      <c r="Q4988" s="13" t="str">
        <f>+IFERROR(VLOOKUP(Table32[[#This Row],[Código Cantón]],Table4[[#All],[CÓDIGO CANTÓN]:[CLASIFICACIÓN]],6,0),"")</f>
        <v/>
      </c>
    </row>
    <row r="4989" spans="4:17" x14ac:dyDescent="0.3">
      <c r="D4989" s="12" t="s">
        <v>2482</v>
      </c>
      <c r="E4989" s="12" t="s">
        <v>325</v>
      </c>
      <c r="F4989" s="12" t="s">
        <v>326</v>
      </c>
      <c r="G4989" s="12" t="s">
        <v>324</v>
      </c>
      <c r="H4989" s="12" t="s">
        <v>1791</v>
      </c>
      <c r="I4989" s="12" t="s">
        <v>7753</v>
      </c>
      <c r="J4989" s="12" t="s">
        <v>7550</v>
      </c>
      <c r="K4989" s="12" t="s">
        <v>21635</v>
      </c>
      <c r="L4989" s="12" t="s">
        <v>2483</v>
      </c>
      <c r="M4989" s="12" t="s">
        <v>15582</v>
      </c>
      <c r="N4989" s="12" t="s">
        <v>7987</v>
      </c>
      <c r="O4989" s="12" t="s">
        <v>21636</v>
      </c>
      <c r="P4989" s="13" t="str">
        <f>+IFERROR(VLOOKUP(Table32[[#This Row],[Código_parroquial]],Table5[[#All],[CÓDIGO PARROQUIA]:[CLASIFICACIÓN]],5,0),+IFERROR(VLOOKUP(CONCATENATE(Table32[[#This Row],[Código Cantón]],"50"),Table5[[#All],[CÓDIGO PARROQUIA]:[CLASIFICACIÓN]],5,0),""))</f>
        <v/>
      </c>
      <c r="Q4989" s="13" t="str">
        <f>+IFERROR(VLOOKUP(Table32[[#This Row],[Código Cantón]],Table4[[#All],[CÓDIGO CANTÓN]:[CLASIFICACIÓN]],6,0),"")</f>
        <v/>
      </c>
    </row>
    <row r="4990" spans="4:17" x14ac:dyDescent="0.3">
      <c r="D4990" s="12" t="s">
        <v>2482</v>
      </c>
      <c r="E4990" s="12" t="s">
        <v>325</v>
      </c>
      <c r="F4990" s="12" t="s">
        <v>326</v>
      </c>
      <c r="G4990" s="12" t="s">
        <v>324</v>
      </c>
      <c r="H4990" s="12" t="s">
        <v>1784</v>
      </c>
      <c r="I4990" s="12" t="s">
        <v>1785</v>
      </c>
      <c r="J4990" s="12" t="s">
        <v>7550</v>
      </c>
      <c r="K4990" s="12" t="s">
        <v>21637</v>
      </c>
      <c r="L4990" s="12" t="s">
        <v>2483</v>
      </c>
      <c r="M4990" s="12" t="s">
        <v>21638</v>
      </c>
      <c r="N4990" s="12" t="s">
        <v>7987</v>
      </c>
      <c r="O4990" s="12" t="s">
        <v>21639</v>
      </c>
      <c r="P4990" s="13" t="str">
        <f>+IFERROR(VLOOKUP(Table32[[#This Row],[Código_parroquial]],Table5[[#All],[CÓDIGO PARROQUIA]:[CLASIFICACIÓN]],5,0),+IFERROR(VLOOKUP(CONCATENATE(Table32[[#This Row],[Código Cantón]],"50"),Table5[[#All],[CÓDIGO PARROQUIA]:[CLASIFICACIÓN]],5,0),""))</f>
        <v/>
      </c>
      <c r="Q4990" s="13" t="str">
        <f>+IFERROR(VLOOKUP(Table32[[#This Row],[Código Cantón]],Table4[[#All],[CÓDIGO CANTÓN]:[CLASIFICACIÓN]],6,0),"")</f>
        <v/>
      </c>
    </row>
    <row r="4991" spans="4:17" x14ac:dyDescent="0.3">
      <c r="D4991" s="12" t="s">
        <v>2482</v>
      </c>
      <c r="E4991" s="12" t="s">
        <v>325</v>
      </c>
      <c r="F4991" s="12" t="s">
        <v>326</v>
      </c>
      <c r="G4991" s="12" t="s">
        <v>324</v>
      </c>
      <c r="H4991" s="12" t="s">
        <v>1784</v>
      </c>
      <c r="I4991" s="12" t="s">
        <v>1785</v>
      </c>
      <c r="J4991" s="12" t="s">
        <v>7550</v>
      </c>
      <c r="K4991" s="12" t="s">
        <v>21640</v>
      </c>
      <c r="L4991" s="12" t="s">
        <v>2483</v>
      </c>
      <c r="M4991" s="12" t="s">
        <v>21641</v>
      </c>
      <c r="N4991" s="12" t="s">
        <v>7987</v>
      </c>
      <c r="O4991" s="12" t="s">
        <v>21642</v>
      </c>
      <c r="P4991" s="13" t="str">
        <f>+IFERROR(VLOOKUP(Table32[[#This Row],[Código_parroquial]],Table5[[#All],[CÓDIGO PARROQUIA]:[CLASIFICACIÓN]],5,0),+IFERROR(VLOOKUP(CONCATENATE(Table32[[#This Row],[Código Cantón]],"50"),Table5[[#All],[CÓDIGO PARROQUIA]:[CLASIFICACIÓN]],5,0),""))</f>
        <v/>
      </c>
      <c r="Q4991" s="13" t="str">
        <f>+IFERROR(VLOOKUP(Table32[[#This Row],[Código Cantón]],Table4[[#All],[CÓDIGO CANTÓN]:[CLASIFICACIÓN]],6,0),"")</f>
        <v/>
      </c>
    </row>
    <row r="4992" spans="4:17" x14ac:dyDescent="0.3">
      <c r="D4992" s="12" t="s">
        <v>2482</v>
      </c>
      <c r="E4992" s="12" t="s">
        <v>325</v>
      </c>
      <c r="F4992" s="12" t="s">
        <v>326</v>
      </c>
      <c r="G4992" s="12" t="s">
        <v>324</v>
      </c>
      <c r="H4992" s="12" t="s">
        <v>1789</v>
      </c>
      <c r="I4992" s="12" t="s">
        <v>1790</v>
      </c>
      <c r="J4992" s="12" t="s">
        <v>7550</v>
      </c>
      <c r="K4992" s="12" t="s">
        <v>21643</v>
      </c>
      <c r="L4992" s="12" t="s">
        <v>2483</v>
      </c>
      <c r="M4992" s="12" t="s">
        <v>21644</v>
      </c>
      <c r="N4992" s="12" t="s">
        <v>7987</v>
      </c>
      <c r="O4992" s="12" t="s">
        <v>21645</v>
      </c>
      <c r="P4992" s="13" t="str">
        <f>+IFERROR(VLOOKUP(Table32[[#This Row],[Código_parroquial]],Table5[[#All],[CÓDIGO PARROQUIA]:[CLASIFICACIÓN]],5,0),+IFERROR(VLOOKUP(CONCATENATE(Table32[[#This Row],[Código Cantón]],"50"),Table5[[#All],[CÓDIGO PARROQUIA]:[CLASIFICACIÓN]],5,0),""))</f>
        <v/>
      </c>
      <c r="Q4992" s="13" t="str">
        <f>+IFERROR(VLOOKUP(Table32[[#This Row],[Código Cantón]],Table4[[#All],[CÓDIGO CANTÓN]:[CLASIFICACIÓN]],6,0),"")</f>
        <v/>
      </c>
    </row>
    <row r="4993" spans="4:17" x14ac:dyDescent="0.3">
      <c r="D4993" s="12" t="s">
        <v>2482</v>
      </c>
      <c r="E4993" s="12" t="s">
        <v>325</v>
      </c>
      <c r="F4993" s="12" t="s">
        <v>326</v>
      </c>
      <c r="G4993" s="12" t="s">
        <v>324</v>
      </c>
      <c r="H4993" s="12" t="s">
        <v>1784</v>
      </c>
      <c r="I4993" s="12" t="s">
        <v>1785</v>
      </c>
      <c r="J4993" s="12" t="s">
        <v>7550</v>
      </c>
      <c r="K4993" s="12" t="s">
        <v>21646</v>
      </c>
      <c r="L4993" s="12" t="s">
        <v>2483</v>
      </c>
      <c r="M4993" s="12" t="s">
        <v>21647</v>
      </c>
      <c r="N4993" s="12" t="s">
        <v>7987</v>
      </c>
      <c r="O4993" s="12" t="s">
        <v>21648</v>
      </c>
      <c r="P4993" s="13" t="str">
        <f>+IFERROR(VLOOKUP(Table32[[#This Row],[Código_parroquial]],Table5[[#All],[CÓDIGO PARROQUIA]:[CLASIFICACIÓN]],5,0),+IFERROR(VLOOKUP(CONCATENATE(Table32[[#This Row],[Código Cantón]],"50"),Table5[[#All],[CÓDIGO PARROQUIA]:[CLASIFICACIÓN]],5,0),""))</f>
        <v/>
      </c>
      <c r="Q4993" s="13" t="str">
        <f>+IFERROR(VLOOKUP(Table32[[#This Row],[Código Cantón]],Table4[[#All],[CÓDIGO CANTÓN]:[CLASIFICACIÓN]],6,0),"")</f>
        <v/>
      </c>
    </row>
    <row r="4994" spans="4:17" x14ac:dyDescent="0.3">
      <c r="D4994" s="12" t="s">
        <v>2482</v>
      </c>
      <c r="E4994" s="12" t="s">
        <v>325</v>
      </c>
      <c r="F4994" s="12" t="s">
        <v>326</v>
      </c>
      <c r="G4994" s="12" t="s">
        <v>324</v>
      </c>
      <c r="H4994" s="12" t="s">
        <v>1784</v>
      </c>
      <c r="I4994" s="12" t="s">
        <v>1785</v>
      </c>
      <c r="J4994" s="12" t="s">
        <v>7550</v>
      </c>
      <c r="K4994" s="12" t="s">
        <v>21649</v>
      </c>
      <c r="L4994" s="12" t="s">
        <v>2483</v>
      </c>
      <c r="M4994" s="12" t="s">
        <v>21650</v>
      </c>
      <c r="N4994" s="12" t="s">
        <v>7980</v>
      </c>
      <c r="O4994" s="12" t="s">
        <v>21651</v>
      </c>
      <c r="P4994" s="13" t="str">
        <f>+IFERROR(VLOOKUP(Table32[[#This Row],[Código_parroquial]],Table5[[#All],[CÓDIGO PARROQUIA]:[CLASIFICACIÓN]],5,0),+IFERROR(VLOOKUP(CONCATENATE(Table32[[#This Row],[Código Cantón]],"50"),Table5[[#All],[CÓDIGO PARROQUIA]:[CLASIFICACIÓN]],5,0),""))</f>
        <v/>
      </c>
      <c r="Q4994" s="13" t="str">
        <f>+IFERROR(VLOOKUP(Table32[[#This Row],[Código Cantón]],Table4[[#All],[CÓDIGO CANTÓN]:[CLASIFICACIÓN]],6,0),"")</f>
        <v/>
      </c>
    </row>
    <row r="4995" spans="4:17" x14ac:dyDescent="0.3">
      <c r="D4995" s="12" t="s">
        <v>2482</v>
      </c>
      <c r="E4995" s="12" t="s">
        <v>325</v>
      </c>
      <c r="F4995" s="12" t="s">
        <v>326</v>
      </c>
      <c r="G4995" s="12" t="s">
        <v>324</v>
      </c>
      <c r="H4995" s="12" t="s">
        <v>1784</v>
      </c>
      <c r="I4995" s="12" t="s">
        <v>1785</v>
      </c>
      <c r="J4995" s="12" t="s">
        <v>7550</v>
      </c>
      <c r="K4995" s="12" t="s">
        <v>21652</v>
      </c>
      <c r="L4995" s="12" t="s">
        <v>2483</v>
      </c>
      <c r="M4995" s="12" t="s">
        <v>21653</v>
      </c>
      <c r="N4995" s="12" t="s">
        <v>7987</v>
      </c>
      <c r="O4995" s="12" t="s">
        <v>21654</v>
      </c>
      <c r="P4995" s="13" t="str">
        <f>+IFERROR(VLOOKUP(Table32[[#This Row],[Código_parroquial]],Table5[[#All],[CÓDIGO PARROQUIA]:[CLASIFICACIÓN]],5,0),+IFERROR(VLOOKUP(CONCATENATE(Table32[[#This Row],[Código Cantón]],"50"),Table5[[#All],[CÓDIGO PARROQUIA]:[CLASIFICACIÓN]],5,0),""))</f>
        <v/>
      </c>
      <c r="Q4995" s="13" t="str">
        <f>+IFERROR(VLOOKUP(Table32[[#This Row],[Código Cantón]],Table4[[#All],[CÓDIGO CANTÓN]:[CLASIFICACIÓN]],6,0),"")</f>
        <v/>
      </c>
    </row>
    <row r="4996" spans="4:17" x14ac:dyDescent="0.3">
      <c r="D4996" s="12" t="s">
        <v>2482</v>
      </c>
      <c r="E4996" s="12" t="s">
        <v>325</v>
      </c>
      <c r="F4996" s="12" t="s">
        <v>326</v>
      </c>
      <c r="G4996" s="12" t="s">
        <v>324</v>
      </c>
      <c r="H4996" s="12" t="s">
        <v>1782</v>
      </c>
      <c r="I4996" s="12" t="s">
        <v>2726</v>
      </c>
      <c r="J4996" s="12" t="s">
        <v>7550</v>
      </c>
      <c r="K4996" s="12" t="s">
        <v>21655</v>
      </c>
      <c r="L4996" s="12" t="s">
        <v>2483</v>
      </c>
      <c r="M4996" s="12" t="s">
        <v>21656</v>
      </c>
      <c r="N4996" s="12" t="s">
        <v>7980</v>
      </c>
      <c r="O4996" s="12" t="s">
        <v>21657</v>
      </c>
      <c r="P4996" s="13" t="str">
        <f>+IFERROR(VLOOKUP(Table32[[#This Row],[Código_parroquial]],Table5[[#All],[CÓDIGO PARROQUIA]:[CLASIFICACIÓN]],5,0),+IFERROR(VLOOKUP(CONCATENATE(Table32[[#This Row],[Código Cantón]],"50"),Table5[[#All],[CÓDIGO PARROQUIA]:[CLASIFICACIÓN]],5,0),""))</f>
        <v/>
      </c>
      <c r="Q4996" s="13" t="str">
        <f>+IFERROR(VLOOKUP(Table32[[#This Row],[Código Cantón]],Table4[[#All],[CÓDIGO CANTÓN]:[CLASIFICACIÓN]],6,0),"")</f>
        <v/>
      </c>
    </row>
    <row r="4997" spans="4:17" x14ac:dyDescent="0.3">
      <c r="D4997" s="12" t="s">
        <v>2482</v>
      </c>
      <c r="E4997" s="12" t="s">
        <v>325</v>
      </c>
      <c r="F4997" s="12" t="s">
        <v>326</v>
      </c>
      <c r="G4997" s="12" t="s">
        <v>324</v>
      </c>
      <c r="H4997" s="12" t="s">
        <v>1779</v>
      </c>
      <c r="I4997" s="12" t="s">
        <v>1780</v>
      </c>
      <c r="J4997" s="12" t="s">
        <v>7548</v>
      </c>
      <c r="K4997" s="12" t="s">
        <v>21658</v>
      </c>
      <c r="L4997" s="12" t="s">
        <v>2483</v>
      </c>
      <c r="M4997" s="12" t="s">
        <v>10267</v>
      </c>
      <c r="N4997" s="12" t="s">
        <v>7980</v>
      </c>
      <c r="O4997" s="12" t="s">
        <v>21659</v>
      </c>
      <c r="P4997" s="13" t="str">
        <f>+IFERROR(VLOOKUP(Table32[[#This Row],[Código_parroquial]],Table5[[#All],[CÓDIGO PARROQUIA]:[CLASIFICACIÓN]],5,0),+IFERROR(VLOOKUP(CONCATENATE(Table32[[#This Row],[Código Cantón]],"50"),Table5[[#All],[CÓDIGO PARROQUIA]:[CLASIFICACIÓN]],5,0),""))</f>
        <v/>
      </c>
      <c r="Q4997" s="13" t="str">
        <f>+IFERROR(VLOOKUP(Table32[[#This Row],[Código Cantón]],Table4[[#All],[CÓDIGO CANTÓN]:[CLASIFICACIÓN]],6,0),"")</f>
        <v/>
      </c>
    </row>
    <row r="4998" spans="4:17" x14ac:dyDescent="0.3">
      <c r="D4998" s="12" t="s">
        <v>2482</v>
      </c>
      <c r="E4998" s="12" t="s">
        <v>325</v>
      </c>
      <c r="F4998" s="12" t="s">
        <v>326</v>
      </c>
      <c r="G4998" s="12" t="s">
        <v>324</v>
      </c>
      <c r="H4998" s="12" t="s">
        <v>1784</v>
      </c>
      <c r="I4998" s="12" t="s">
        <v>1785</v>
      </c>
      <c r="J4998" s="12" t="s">
        <v>7550</v>
      </c>
      <c r="K4998" s="12" t="s">
        <v>21660</v>
      </c>
      <c r="L4998" s="12" t="s">
        <v>2483</v>
      </c>
      <c r="M4998" s="12" t="s">
        <v>21661</v>
      </c>
      <c r="N4998" s="12" t="s">
        <v>7980</v>
      </c>
      <c r="O4998" s="12" t="s">
        <v>21662</v>
      </c>
      <c r="P4998" s="13" t="str">
        <f>+IFERROR(VLOOKUP(Table32[[#This Row],[Código_parroquial]],Table5[[#All],[CÓDIGO PARROQUIA]:[CLASIFICACIÓN]],5,0),+IFERROR(VLOOKUP(CONCATENATE(Table32[[#This Row],[Código Cantón]],"50"),Table5[[#All],[CÓDIGO PARROQUIA]:[CLASIFICACIÓN]],5,0),""))</f>
        <v/>
      </c>
      <c r="Q4998" s="13" t="str">
        <f>+IFERROR(VLOOKUP(Table32[[#This Row],[Código Cantón]],Table4[[#All],[CÓDIGO CANTÓN]:[CLASIFICACIÓN]],6,0),"")</f>
        <v/>
      </c>
    </row>
    <row r="4999" spans="4:17" x14ac:dyDescent="0.3">
      <c r="D4999" s="12" t="s">
        <v>2482</v>
      </c>
      <c r="E4999" s="12" t="s">
        <v>325</v>
      </c>
      <c r="F4999" s="12" t="s">
        <v>326</v>
      </c>
      <c r="G4999" s="12" t="s">
        <v>324</v>
      </c>
      <c r="H4999" s="12" t="s">
        <v>1782</v>
      </c>
      <c r="I4999" s="12" t="s">
        <v>2726</v>
      </c>
      <c r="J4999" s="12" t="s">
        <v>7550</v>
      </c>
      <c r="K4999" s="12" t="s">
        <v>21663</v>
      </c>
      <c r="L4999" s="12" t="s">
        <v>2483</v>
      </c>
      <c r="M4999" s="12" t="s">
        <v>8281</v>
      </c>
      <c r="N4999" s="12" t="s">
        <v>7987</v>
      </c>
      <c r="O4999" s="12" t="s">
        <v>21664</v>
      </c>
      <c r="P4999" s="13" t="str">
        <f>+IFERROR(VLOOKUP(Table32[[#This Row],[Código_parroquial]],Table5[[#All],[CÓDIGO PARROQUIA]:[CLASIFICACIÓN]],5,0),+IFERROR(VLOOKUP(CONCATENATE(Table32[[#This Row],[Código Cantón]],"50"),Table5[[#All],[CÓDIGO PARROQUIA]:[CLASIFICACIÓN]],5,0),""))</f>
        <v/>
      </c>
      <c r="Q4999" s="13" t="str">
        <f>+IFERROR(VLOOKUP(Table32[[#This Row],[Código Cantón]],Table4[[#All],[CÓDIGO CANTÓN]:[CLASIFICACIÓN]],6,0),"")</f>
        <v/>
      </c>
    </row>
    <row r="5000" spans="4:17" x14ac:dyDescent="0.3">
      <c r="D5000" s="12" t="s">
        <v>2482</v>
      </c>
      <c r="E5000" s="12" t="s">
        <v>325</v>
      </c>
      <c r="F5000" s="12" t="s">
        <v>326</v>
      </c>
      <c r="G5000" s="12" t="s">
        <v>324</v>
      </c>
      <c r="H5000" s="12" t="s">
        <v>1784</v>
      </c>
      <c r="I5000" s="12" t="s">
        <v>1785</v>
      </c>
      <c r="J5000" s="12" t="s">
        <v>7550</v>
      </c>
      <c r="K5000" s="12" t="s">
        <v>21665</v>
      </c>
      <c r="L5000" s="12" t="s">
        <v>2483</v>
      </c>
      <c r="M5000" s="12" t="s">
        <v>21666</v>
      </c>
      <c r="N5000" s="12" t="s">
        <v>7980</v>
      </c>
      <c r="O5000" s="12" t="s">
        <v>21667</v>
      </c>
      <c r="P5000" s="13" t="str">
        <f>+IFERROR(VLOOKUP(Table32[[#This Row],[Código_parroquial]],Table5[[#All],[CÓDIGO PARROQUIA]:[CLASIFICACIÓN]],5,0),+IFERROR(VLOOKUP(CONCATENATE(Table32[[#This Row],[Código Cantón]],"50"),Table5[[#All],[CÓDIGO PARROQUIA]:[CLASIFICACIÓN]],5,0),""))</f>
        <v/>
      </c>
      <c r="Q5000" s="13" t="str">
        <f>+IFERROR(VLOOKUP(Table32[[#This Row],[Código Cantón]],Table4[[#All],[CÓDIGO CANTÓN]:[CLASIFICACIÓN]],6,0),"")</f>
        <v/>
      </c>
    </row>
    <row r="5001" spans="4:17" x14ac:dyDescent="0.3">
      <c r="D5001" s="12" t="s">
        <v>2482</v>
      </c>
      <c r="E5001" s="12" t="s">
        <v>325</v>
      </c>
      <c r="F5001" s="12" t="s">
        <v>326</v>
      </c>
      <c r="G5001" s="12" t="s">
        <v>324</v>
      </c>
      <c r="H5001" s="12" t="s">
        <v>1784</v>
      </c>
      <c r="I5001" s="12" t="s">
        <v>1785</v>
      </c>
      <c r="J5001" s="12" t="s">
        <v>7550</v>
      </c>
      <c r="K5001" s="12" t="s">
        <v>21668</v>
      </c>
      <c r="L5001" s="12" t="s">
        <v>2483</v>
      </c>
      <c r="M5001" s="12" t="s">
        <v>21669</v>
      </c>
      <c r="N5001" s="12" t="s">
        <v>7987</v>
      </c>
      <c r="O5001" s="12" t="s">
        <v>21670</v>
      </c>
      <c r="P5001" s="13" t="str">
        <f>+IFERROR(VLOOKUP(Table32[[#This Row],[Código_parroquial]],Table5[[#All],[CÓDIGO PARROQUIA]:[CLASIFICACIÓN]],5,0),+IFERROR(VLOOKUP(CONCATENATE(Table32[[#This Row],[Código Cantón]],"50"),Table5[[#All],[CÓDIGO PARROQUIA]:[CLASIFICACIÓN]],5,0),""))</f>
        <v/>
      </c>
      <c r="Q5001" s="13" t="str">
        <f>+IFERROR(VLOOKUP(Table32[[#This Row],[Código Cantón]],Table4[[#All],[CÓDIGO CANTÓN]:[CLASIFICACIÓN]],6,0),"")</f>
        <v/>
      </c>
    </row>
    <row r="5002" spans="4:17" x14ac:dyDescent="0.3">
      <c r="D5002" s="12" t="s">
        <v>2482</v>
      </c>
      <c r="E5002" s="12" t="s">
        <v>325</v>
      </c>
      <c r="F5002" s="12" t="s">
        <v>326</v>
      </c>
      <c r="G5002" s="12" t="s">
        <v>324</v>
      </c>
      <c r="H5002" s="12" t="s">
        <v>1784</v>
      </c>
      <c r="I5002" s="12" t="s">
        <v>1785</v>
      </c>
      <c r="J5002" s="12" t="s">
        <v>7550</v>
      </c>
      <c r="K5002" s="12" t="s">
        <v>21671</v>
      </c>
      <c r="L5002" s="12" t="s">
        <v>2483</v>
      </c>
      <c r="M5002" s="12" t="s">
        <v>21672</v>
      </c>
      <c r="N5002" s="12" t="s">
        <v>7987</v>
      </c>
      <c r="O5002" s="12" t="s">
        <v>21673</v>
      </c>
      <c r="P5002" s="13" t="str">
        <f>+IFERROR(VLOOKUP(Table32[[#This Row],[Código_parroquial]],Table5[[#All],[CÓDIGO PARROQUIA]:[CLASIFICACIÓN]],5,0),+IFERROR(VLOOKUP(CONCATENATE(Table32[[#This Row],[Código Cantón]],"50"),Table5[[#All],[CÓDIGO PARROQUIA]:[CLASIFICACIÓN]],5,0),""))</f>
        <v/>
      </c>
      <c r="Q5002" s="13" t="str">
        <f>+IFERROR(VLOOKUP(Table32[[#This Row],[Código Cantón]],Table4[[#All],[CÓDIGO CANTÓN]:[CLASIFICACIÓN]],6,0),"")</f>
        <v/>
      </c>
    </row>
    <row r="5003" spans="4:17" x14ac:dyDescent="0.3">
      <c r="D5003" s="12" t="s">
        <v>2482</v>
      </c>
      <c r="E5003" s="12" t="s">
        <v>325</v>
      </c>
      <c r="F5003" s="12" t="s">
        <v>326</v>
      </c>
      <c r="G5003" s="12" t="s">
        <v>324</v>
      </c>
      <c r="H5003" s="12" t="s">
        <v>1783</v>
      </c>
      <c r="I5003" s="12" t="s">
        <v>751</v>
      </c>
      <c r="J5003" s="12" t="s">
        <v>7550</v>
      </c>
      <c r="K5003" s="12" t="s">
        <v>21674</v>
      </c>
      <c r="L5003" s="12" t="s">
        <v>2483</v>
      </c>
      <c r="M5003" s="12" t="s">
        <v>21675</v>
      </c>
      <c r="N5003" s="12" t="s">
        <v>7980</v>
      </c>
      <c r="O5003" s="12" t="s">
        <v>21676</v>
      </c>
      <c r="P5003" s="13" t="str">
        <f>+IFERROR(VLOOKUP(Table32[[#This Row],[Código_parroquial]],Table5[[#All],[CÓDIGO PARROQUIA]:[CLASIFICACIÓN]],5,0),+IFERROR(VLOOKUP(CONCATENATE(Table32[[#This Row],[Código Cantón]],"50"),Table5[[#All],[CÓDIGO PARROQUIA]:[CLASIFICACIÓN]],5,0),""))</f>
        <v/>
      </c>
      <c r="Q5003" s="13" t="str">
        <f>+IFERROR(VLOOKUP(Table32[[#This Row],[Código Cantón]],Table4[[#All],[CÓDIGO CANTÓN]:[CLASIFICACIÓN]],6,0),"")</f>
        <v/>
      </c>
    </row>
    <row r="5004" spans="4:17" x14ac:dyDescent="0.3">
      <c r="D5004" s="12" t="s">
        <v>2482</v>
      </c>
      <c r="E5004" s="12" t="s">
        <v>325</v>
      </c>
      <c r="F5004" s="12" t="s">
        <v>326</v>
      </c>
      <c r="G5004" s="12" t="s">
        <v>324</v>
      </c>
      <c r="H5004" s="12" t="s">
        <v>1779</v>
      </c>
      <c r="I5004" s="12" t="s">
        <v>1780</v>
      </c>
      <c r="J5004" s="12" t="s">
        <v>7548</v>
      </c>
      <c r="K5004" s="12" t="s">
        <v>21677</v>
      </c>
      <c r="L5004" s="12" t="s">
        <v>2483</v>
      </c>
      <c r="M5004" s="12" t="s">
        <v>21678</v>
      </c>
      <c r="N5004" s="12" t="s">
        <v>7980</v>
      </c>
      <c r="O5004" s="12" t="s">
        <v>21679</v>
      </c>
      <c r="P5004" s="13" t="str">
        <f>+IFERROR(VLOOKUP(Table32[[#This Row],[Código_parroquial]],Table5[[#All],[CÓDIGO PARROQUIA]:[CLASIFICACIÓN]],5,0),+IFERROR(VLOOKUP(CONCATENATE(Table32[[#This Row],[Código Cantón]],"50"),Table5[[#All],[CÓDIGO PARROQUIA]:[CLASIFICACIÓN]],5,0),""))</f>
        <v/>
      </c>
      <c r="Q5004" s="13" t="str">
        <f>+IFERROR(VLOOKUP(Table32[[#This Row],[Código Cantón]],Table4[[#All],[CÓDIGO CANTÓN]:[CLASIFICACIÓN]],6,0),"")</f>
        <v/>
      </c>
    </row>
    <row r="5005" spans="4:17" x14ac:dyDescent="0.3">
      <c r="D5005" s="12" t="s">
        <v>2482</v>
      </c>
      <c r="E5005" s="12" t="s">
        <v>325</v>
      </c>
      <c r="F5005" s="12" t="s">
        <v>326</v>
      </c>
      <c r="G5005" s="12" t="s">
        <v>324</v>
      </c>
      <c r="H5005" s="12" t="s">
        <v>1789</v>
      </c>
      <c r="I5005" s="12" t="s">
        <v>1790</v>
      </c>
      <c r="J5005" s="12" t="s">
        <v>7550</v>
      </c>
      <c r="K5005" s="12" t="s">
        <v>21680</v>
      </c>
      <c r="L5005" s="12" t="s">
        <v>2483</v>
      </c>
      <c r="M5005" s="12" t="s">
        <v>21681</v>
      </c>
      <c r="N5005" s="12" t="s">
        <v>7987</v>
      </c>
      <c r="O5005" s="12" t="s">
        <v>21682</v>
      </c>
      <c r="P5005" s="13" t="str">
        <f>+IFERROR(VLOOKUP(Table32[[#This Row],[Código_parroquial]],Table5[[#All],[CÓDIGO PARROQUIA]:[CLASIFICACIÓN]],5,0),+IFERROR(VLOOKUP(CONCATENATE(Table32[[#This Row],[Código Cantón]],"50"),Table5[[#All],[CÓDIGO PARROQUIA]:[CLASIFICACIÓN]],5,0),""))</f>
        <v/>
      </c>
      <c r="Q5005" s="13" t="str">
        <f>+IFERROR(VLOOKUP(Table32[[#This Row],[Código Cantón]],Table4[[#All],[CÓDIGO CANTÓN]:[CLASIFICACIÓN]],6,0),"")</f>
        <v/>
      </c>
    </row>
    <row r="5006" spans="4:17" x14ac:dyDescent="0.3">
      <c r="D5006" s="12" t="s">
        <v>2482</v>
      </c>
      <c r="E5006" s="12" t="s">
        <v>325</v>
      </c>
      <c r="F5006" s="12" t="s">
        <v>326</v>
      </c>
      <c r="G5006" s="12" t="s">
        <v>324</v>
      </c>
      <c r="H5006" s="12" t="s">
        <v>1779</v>
      </c>
      <c r="I5006" s="12" t="s">
        <v>1780</v>
      </c>
      <c r="J5006" s="12" t="s">
        <v>7548</v>
      </c>
      <c r="K5006" s="12" t="s">
        <v>21683</v>
      </c>
      <c r="L5006" s="12" t="s">
        <v>2483</v>
      </c>
      <c r="M5006" s="12" t="s">
        <v>21684</v>
      </c>
      <c r="N5006" s="12" t="s">
        <v>7987</v>
      </c>
      <c r="O5006" s="12" t="s">
        <v>21685</v>
      </c>
      <c r="P5006" s="13" t="str">
        <f>+IFERROR(VLOOKUP(Table32[[#This Row],[Código_parroquial]],Table5[[#All],[CÓDIGO PARROQUIA]:[CLASIFICACIÓN]],5,0),+IFERROR(VLOOKUP(CONCATENATE(Table32[[#This Row],[Código Cantón]],"50"),Table5[[#All],[CÓDIGO PARROQUIA]:[CLASIFICACIÓN]],5,0),""))</f>
        <v/>
      </c>
      <c r="Q5006" s="13" t="str">
        <f>+IFERROR(VLOOKUP(Table32[[#This Row],[Código Cantón]],Table4[[#All],[CÓDIGO CANTÓN]:[CLASIFICACIÓN]],6,0),"")</f>
        <v/>
      </c>
    </row>
    <row r="5007" spans="4:17" x14ac:dyDescent="0.3">
      <c r="D5007" s="12" t="s">
        <v>2482</v>
      </c>
      <c r="E5007" s="12" t="s">
        <v>325</v>
      </c>
      <c r="F5007" s="12" t="s">
        <v>326</v>
      </c>
      <c r="G5007" s="12" t="s">
        <v>324</v>
      </c>
      <c r="H5007" s="12" t="s">
        <v>1779</v>
      </c>
      <c r="I5007" s="12" t="s">
        <v>1780</v>
      </c>
      <c r="J5007" s="12" t="s">
        <v>7548</v>
      </c>
      <c r="K5007" s="12" t="s">
        <v>21686</v>
      </c>
      <c r="L5007" s="12" t="s">
        <v>2483</v>
      </c>
      <c r="M5007" s="12" t="s">
        <v>21687</v>
      </c>
      <c r="N5007" s="12" t="s">
        <v>7987</v>
      </c>
      <c r="O5007" s="12" t="s">
        <v>21688</v>
      </c>
      <c r="P5007" s="13" t="str">
        <f>+IFERROR(VLOOKUP(Table32[[#This Row],[Código_parroquial]],Table5[[#All],[CÓDIGO PARROQUIA]:[CLASIFICACIÓN]],5,0),+IFERROR(VLOOKUP(CONCATENATE(Table32[[#This Row],[Código Cantón]],"50"),Table5[[#All],[CÓDIGO PARROQUIA]:[CLASIFICACIÓN]],5,0),""))</f>
        <v/>
      </c>
      <c r="Q5007" s="13" t="str">
        <f>+IFERROR(VLOOKUP(Table32[[#This Row],[Código Cantón]],Table4[[#All],[CÓDIGO CANTÓN]:[CLASIFICACIÓN]],6,0),"")</f>
        <v/>
      </c>
    </row>
    <row r="5008" spans="4:17" x14ac:dyDescent="0.3">
      <c r="D5008" s="12" t="s">
        <v>2482</v>
      </c>
      <c r="E5008" s="12" t="s">
        <v>325</v>
      </c>
      <c r="F5008" s="12" t="s">
        <v>326</v>
      </c>
      <c r="G5008" s="12" t="s">
        <v>324</v>
      </c>
      <c r="H5008" s="12" t="s">
        <v>1784</v>
      </c>
      <c r="I5008" s="12" t="s">
        <v>1785</v>
      </c>
      <c r="J5008" s="12" t="s">
        <v>7550</v>
      </c>
      <c r="K5008" s="12" t="s">
        <v>21689</v>
      </c>
      <c r="L5008" s="12" t="s">
        <v>2483</v>
      </c>
      <c r="M5008" s="12" t="s">
        <v>21690</v>
      </c>
      <c r="N5008" s="12" t="s">
        <v>7987</v>
      </c>
      <c r="O5008" s="12" t="s">
        <v>21691</v>
      </c>
      <c r="P5008" s="13" t="str">
        <f>+IFERROR(VLOOKUP(Table32[[#This Row],[Código_parroquial]],Table5[[#All],[CÓDIGO PARROQUIA]:[CLASIFICACIÓN]],5,0),+IFERROR(VLOOKUP(CONCATENATE(Table32[[#This Row],[Código Cantón]],"50"),Table5[[#All],[CÓDIGO PARROQUIA]:[CLASIFICACIÓN]],5,0),""))</f>
        <v/>
      </c>
      <c r="Q5008" s="13" t="str">
        <f>+IFERROR(VLOOKUP(Table32[[#This Row],[Código Cantón]],Table4[[#All],[CÓDIGO CANTÓN]:[CLASIFICACIÓN]],6,0),"")</f>
        <v/>
      </c>
    </row>
    <row r="5009" spans="4:17" x14ac:dyDescent="0.3">
      <c r="D5009" s="12" t="s">
        <v>2482</v>
      </c>
      <c r="E5009" s="12" t="s">
        <v>325</v>
      </c>
      <c r="F5009" s="12" t="s">
        <v>326</v>
      </c>
      <c r="G5009" s="12" t="s">
        <v>324</v>
      </c>
      <c r="H5009" s="12" t="s">
        <v>1779</v>
      </c>
      <c r="I5009" s="12" t="s">
        <v>1780</v>
      </c>
      <c r="J5009" s="12" t="s">
        <v>7548</v>
      </c>
      <c r="K5009" s="12" t="s">
        <v>21692</v>
      </c>
      <c r="L5009" s="12" t="s">
        <v>2483</v>
      </c>
      <c r="M5009" s="12" t="s">
        <v>21693</v>
      </c>
      <c r="N5009" s="12" t="s">
        <v>7980</v>
      </c>
      <c r="O5009" s="12" t="s">
        <v>21694</v>
      </c>
      <c r="P5009" s="13" t="str">
        <f>+IFERROR(VLOOKUP(Table32[[#This Row],[Código_parroquial]],Table5[[#All],[CÓDIGO PARROQUIA]:[CLASIFICACIÓN]],5,0),+IFERROR(VLOOKUP(CONCATENATE(Table32[[#This Row],[Código Cantón]],"50"),Table5[[#All],[CÓDIGO PARROQUIA]:[CLASIFICACIÓN]],5,0),""))</f>
        <v/>
      </c>
      <c r="Q5009" s="13" t="str">
        <f>+IFERROR(VLOOKUP(Table32[[#This Row],[Código Cantón]],Table4[[#All],[CÓDIGO CANTÓN]:[CLASIFICACIÓN]],6,0),"")</f>
        <v/>
      </c>
    </row>
    <row r="5010" spans="4:17" x14ac:dyDescent="0.3">
      <c r="D5010" s="12" t="s">
        <v>2482</v>
      </c>
      <c r="E5010" s="12" t="s">
        <v>325</v>
      </c>
      <c r="F5010" s="12" t="s">
        <v>326</v>
      </c>
      <c r="G5010" s="12" t="s">
        <v>324</v>
      </c>
      <c r="H5010" s="12" t="s">
        <v>1779</v>
      </c>
      <c r="I5010" s="12" t="s">
        <v>1780</v>
      </c>
      <c r="J5010" s="12" t="s">
        <v>7548</v>
      </c>
      <c r="K5010" s="12" t="s">
        <v>21695</v>
      </c>
      <c r="L5010" s="12" t="s">
        <v>2483</v>
      </c>
      <c r="M5010" s="12" t="s">
        <v>21696</v>
      </c>
      <c r="N5010" s="12" t="s">
        <v>7987</v>
      </c>
      <c r="O5010" s="12" t="s">
        <v>21697</v>
      </c>
      <c r="P5010" s="13" t="str">
        <f>+IFERROR(VLOOKUP(Table32[[#This Row],[Código_parroquial]],Table5[[#All],[CÓDIGO PARROQUIA]:[CLASIFICACIÓN]],5,0),+IFERROR(VLOOKUP(CONCATENATE(Table32[[#This Row],[Código Cantón]],"50"),Table5[[#All],[CÓDIGO PARROQUIA]:[CLASIFICACIÓN]],5,0),""))</f>
        <v/>
      </c>
      <c r="Q5010" s="13" t="str">
        <f>+IFERROR(VLOOKUP(Table32[[#This Row],[Código Cantón]],Table4[[#All],[CÓDIGO CANTÓN]:[CLASIFICACIÓN]],6,0),"")</f>
        <v/>
      </c>
    </row>
    <row r="5011" spans="4:17" x14ac:dyDescent="0.3">
      <c r="D5011" s="12" t="s">
        <v>2482</v>
      </c>
      <c r="E5011" s="12" t="s">
        <v>325</v>
      </c>
      <c r="F5011" s="12" t="s">
        <v>326</v>
      </c>
      <c r="G5011" s="12" t="s">
        <v>324</v>
      </c>
      <c r="H5011" s="12" t="s">
        <v>1784</v>
      </c>
      <c r="I5011" s="12" t="s">
        <v>1785</v>
      </c>
      <c r="J5011" s="12" t="s">
        <v>7550</v>
      </c>
      <c r="K5011" s="12" t="s">
        <v>21698</v>
      </c>
      <c r="L5011" s="12" t="s">
        <v>2483</v>
      </c>
      <c r="M5011" s="12" t="s">
        <v>21699</v>
      </c>
      <c r="N5011" s="12" t="s">
        <v>7980</v>
      </c>
      <c r="O5011" s="12" t="s">
        <v>21700</v>
      </c>
      <c r="P5011" s="13" t="str">
        <f>+IFERROR(VLOOKUP(Table32[[#This Row],[Código_parroquial]],Table5[[#All],[CÓDIGO PARROQUIA]:[CLASIFICACIÓN]],5,0),+IFERROR(VLOOKUP(CONCATENATE(Table32[[#This Row],[Código Cantón]],"50"),Table5[[#All],[CÓDIGO PARROQUIA]:[CLASIFICACIÓN]],5,0),""))</f>
        <v/>
      </c>
      <c r="Q5011" s="13" t="str">
        <f>+IFERROR(VLOOKUP(Table32[[#This Row],[Código Cantón]],Table4[[#All],[CÓDIGO CANTÓN]:[CLASIFICACIÓN]],6,0),"")</f>
        <v/>
      </c>
    </row>
    <row r="5012" spans="4:17" x14ac:dyDescent="0.3">
      <c r="D5012" s="12" t="s">
        <v>2482</v>
      </c>
      <c r="E5012" s="12" t="s">
        <v>325</v>
      </c>
      <c r="F5012" s="12" t="s">
        <v>326</v>
      </c>
      <c r="G5012" s="12" t="s">
        <v>324</v>
      </c>
      <c r="H5012" s="12" t="s">
        <v>1789</v>
      </c>
      <c r="I5012" s="12" t="s">
        <v>1790</v>
      </c>
      <c r="J5012" s="12" t="s">
        <v>7550</v>
      </c>
      <c r="K5012" s="12" t="s">
        <v>21701</v>
      </c>
      <c r="L5012" s="12" t="s">
        <v>2483</v>
      </c>
      <c r="M5012" s="12" t="s">
        <v>21702</v>
      </c>
      <c r="N5012" s="12" t="s">
        <v>7980</v>
      </c>
      <c r="O5012" s="12" t="s">
        <v>21703</v>
      </c>
      <c r="P5012" s="13" t="str">
        <f>+IFERROR(VLOOKUP(Table32[[#This Row],[Código_parroquial]],Table5[[#All],[CÓDIGO PARROQUIA]:[CLASIFICACIÓN]],5,0),+IFERROR(VLOOKUP(CONCATENATE(Table32[[#This Row],[Código Cantón]],"50"),Table5[[#All],[CÓDIGO PARROQUIA]:[CLASIFICACIÓN]],5,0),""))</f>
        <v/>
      </c>
      <c r="Q5012" s="13" t="str">
        <f>+IFERROR(VLOOKUP(Table32[[#This Row],[Código Cantón]],Table4[[#All],[CÓDIGO CANTÓN]:[CLASIFICACIÓN]],6,0),"")</f>
        <v/>
      </c>
    </row>
    <row r="5013" spans="4:17" x14ac:dyDescent="0.3">
      <c r="D5013" s="12" t="s">
        <v>2482</v>
      </c>
      <c r="E5013" s="12" t="s">
        <v>325</v>
      </c>
      <c r="F5013" s="12" t="s">
        <v>326</v>
      </c>
      <c r="G5013" s="12" t="s">
        <v>324</v>
      </c>
      <c r="H5013" s="12" t="s">
        <v>1784</v>
      </c>
      <c r="I5013" s="12" t="s">
        <v>1785</v>
      </c>
      <c r="J5013" s="12" t="s">
        <v>7550</v>
      </c>
      <c r="K5013" s="12" t="s">
        <v>21704</v>
      </c>
      <c r="L5013" s="12" t="s">
        <v>2483</v>
      </c>
      <c r="M5013" s="12" t="s">
        <v>21705</v>
      </c>
      <c r="N5013" s="12" t="s">
        <v>7987</v>
      </c>
      <c r="O5013" s="12" t="s">
        <v>21706</v>
      </c>
      <c r="P5013" s="13" t="str">
        <f>+IFERROR(VLOOKUP(Table32[[#This Row],[Código_parroquial]],Table5[[#All],[CÓDIGO PARROQUIA]:[CLASIFICACIÓN]],5,0),+IFERROR(VLOOKUP(CONCATENATE(Table32[[#This Row],[Código Cantón]],"50"),Table5[[#All],[CÓDIGO PARROQUIA]:[CLASIFICACIÓN]],5,0),""))</f>
        <v/>
      </c>
      <c r="Q5013" s="13" t="str">
        <f>+IFERROR(VLOOKUP(Table32[[#This Row],[Código Cantón]],Table4[[#All],[CÓDIGO CANTÓN]:[CLASIFICACIÓN]],6,0),"")</f>
        <v/>
      </c>
    </row>
    <row r="5014" spans="4:17" x14ac:dyDescent="0.3">
      <c r="D5014" s="12" t="s">
        <v>2482</v>
      </c>
      <c r="E5014" s="12" t="s">
        <v>325</v>
      </c>
      <c r="F5014" s="12" t="s">
        <v>326</v>
      </c>
      <c r="G5014" s="12" t="s">
        <v>324</v>
      </c>
      <c r="H5014" s="12" t="s">
        <v>1786</v>
      </c>
      <c r="I5014" s="12" t="s">
        <v>7752</v>
      </c>
      <c r="J5014" s="12" t="s">
        <v>7550</v>
      </c>
      <c r="K5014" s="12" t="s">
        <v>21707</v>
      </c>
      <c r="L5014" s="12" t="s">
        <v>2483</v>
      </c>
      <c r="M5014" s="12" t="s">
        <v>21708</v>
      </c>
      <c r="N5014" s="12" t="s">
        <v>7980</v>
      </c>
      <c r="O5014" s="12" t="s">
        <v>21709</v>
      </c>
      <c r="P5014" s="13" t="str">
        <f>+IFERROR(VLOOKUP(Table32[[#This Row],[Código_parroquial]],Table5[[#All],[CÓDIGO PARROQUIA]:[CLASIFICACIÓN]],5,0),+IFERROR(VLOOKUP(CONCATENATE(Table32[[#This Row],[Código Cantón]],"50"),Table5[[#All],[CÓDIGO PARROQUIA]:[CLASIFICACIÓN]],5,0),""))</f>
        <v/>
      </c>
      <c r="Q5014" s="13" t="str">
        <f>+IFERROR(VLOOKUP(Table32[[#This Row],[Código Cantón]],Table4[[#All],[CÓDIGO CANTÓN]:[CLASIFICACIÓN]],6,0),"")</f>
        <v/>
      </c>
    </row>
    <row r="5015" spans="4:17" x14ac:dyDescent="0.3">
      <c r="D5015" s="12" t="s">
        <v>2482</v>
      </c>
      <c r="E5015" s="12" t="s">
        <v>325</v>
      </c>
      <c r="F5015" s="12" t="s">
        <v>326</v>
      </c>
      <c r="G5015" s="12" t="s">
        <v>324</v>
      </c>
      <c r="H5015" s="12" t="s">
        <v>1779</v>
      </c>
      <c r="I5015" s="12" t="s">
        <v>1780</v>
      </c>
      <c r="J5015" s="12" t="s">
        <v>7548</v>
      </c>
      <c r="K5015" s="12" t="s">
        <v>21710</v>
      </c>
      <c r="L5015" s="12" t="s">
        <v>2483</v>
      </c>
      <c r="M5015" s="12" t="s">
        <v>21711</v>
      </c>
      <c r="N5015" s="12" t="s">
        <v>7987</v>
      </c>
      <c r="O5015" s="12" t="s">
        <v>21712</v>
      </c>
      <c r="P5015" s="13" t="str">
        <f>+IFERROR(VLOOKUP(Table32[[#This Row],[Código_parroquial]],Table5[[#All],[CÓDIGO PARROQUIA]:[CLASIFICACIÓN]],5,0),+IFERROR(VLOOKUP(CONCATENATE(Table32[[#This Row],[Código Cantón]],"50"),Table5[[#All],[CÓDIGO PARROQUIA]:[CLASIFICACIÓN]],5,0),""))</f>
        <v/>
      </c>
      <c r="Q5015" s="13" t="str">
        <f>+IFERROR(VLOOKUP(Table32[[#This Row],[Código Cantón]],Table4[[#All],[CÓDIGO CANTÓN]:[CLASIFICACIÓN]],6,0),"")</f>
        <v/>
      </c>
    </row>
    <row r="5016" spans="4:17" x14ac:dyDescent="0.3">
      <c r="D5016" s="12" t="s">
        <v>2482</v>
      </c>
      <c r="E5016" s="12" t="s">
        <v>325</v>
      </c>
      <c r="F5016" s="12" t="s">
        <v>326</v>
      </c>
      <c r="G5016" s="12" t="s">
        <v>324</v>
      </c>
      <c r="H5016" s="12" t="s">
        <v>1779</v>
      </c>
      <c r="I5016" s="12" t="s">
        <v>1780</v>
      </c>
      <c r="J5016" s="12" t="s">
        <v>7548</v>
      </c>
      <c r="K5016" s="12" t="s">
        <v>21713</v>
      </c>
      <c r="L5016" s="12" t="s">
        <v>2483</v>
      </c>
      <c r="M5016" s="12" t="s">
        <v>21714</v>
      </c>
      <c r="N5016" s="12" t="s">
        <v>7980</v>
      </c>
      <c r="O5016" s="12" t="s">
        <v>21715</v>
      </c>
      <c r="P5016" s="13" t="str">
        <f>+IFERROR(VLOOKUP(Table32[[#This Row],[Código_parroquial]],Table5[[#All],[CÓDIGO PARROQUIA]:[CLASIFICACIÓN]],5,0),+IFERROR(VLOOKUP(CONCATENATE(Table32[[#This Row],[Código Cantón]],"50"),Table5[[#All],[CÓDIGO PARROQUIA]:[CLASIFICACIÓN]],5,0),""))</f>
        <v/>
      </c>
      <c r="Q5016" s="13" t="str">
        <f>+IFERROR(VLOOKUP(Table32[[#This Row],[Código Cantón]],Table4[[#All],[CÓDIGO CANTÓN]:[CLASIFICACIÓN]],6,0),"")</f>
        <v/>
      </c>
    </row>
    <row r="5017" spans="4:17" x14ac:dyDescent="0.3">
      <c r="D5017" s="12" t="s">
        <v>2482</v>
      </c>
      <c r="E5017" s="12" t="s">
        <v>325</v>
      </c>
      <c r="F5017" s="12" t="s">
        <v>326</v>
      </c>
      <c r="G5017" s="12" t="s">
        <v>324</v>
      </c>
      <c r="H5017" s="12" t="s">
        <v>1784</v>
      </c>
      <c r="I5017" s="12" t="s">
        <v>1785</v>
      </c>
      <c r="J5017" s="12" t="s">
        <v>7550</v>
      </c>
      <c r="K5017" s="12" t="s">
        <v>21716</v>
      </c>
      <c r="L5017" s="12" t="s">
        <v>2483</v>
      </c>
      <c r="M5017" s="12" t="s">
        <v>16219</v>
      </c>
      <c r="N5017" s="12" t="s">
        <v>7980</v>
      </c>
      <c r="O5017" s="12" t="s">
        <v>21717</v>
      </c>
      <c r="P5017" s="13" t="str">
        <f>+IFERROR(VLOOKUP(Table32[[#This Row],[Código_parroquial]],Table5[[#All],[CÓDIGO PARROQUIA]:[CLASIFICACIÓN]],5,0),+IFERROR(VLOOKUP(CONCATENATE(Table32[[#This Row],[Código Cantón]],"50"),Table5[[#All],[CÓDIGO PARROQUIA]:[CLASIFICACIÓN]],5,0),""))</f>
        <v/>
      </c>
      <c r="Q5017" s="13" t="str">
        <f>+IFERROR(VLOOKUP(Table32[[#This Row],[Código Cantón]],Table4[[#All],[CÓDIGO CANTÓN]:[CLASIFICACIÓN]],6,0),"")</f>
        <v/>
      </c>
    </row>
    <row r="5018" spans="4:17" x14ac:dyDescent="0.3">
      <c r="D5018" s="12" t="s">
        <v>2482</v>
      </c>
      <c r="E5018" s="12" t="s">
        <v>325</v>
      </c>
      <c r="F5018" s="12" t="s">
        <v>328</v>
      </c>
      <c r="G5018" s="12" t="s">
        <v>327</v>
      </c>
      <c r="H5018" s="12" t="s">
        <v>1800</v>
      </c>
      <c r="I5018" s="12" t="s">
        <v>7938</v>
      </c>
      <c r="J5018" s="12" t="s">
        <v>7550</v>
      </c>
      <c r="K5018" s="12" t="s">
        <v>21718</v>
      </c>
      <c r="L5018" s="12" t="s">
        <v>2483</v>
      </c>
      <c r="M5018" s="12" t="s">
        <v>21719</v>
      </c>
      <c r="N5018" s="12" t="s">
        <v>7987</v>
      </c>
      <c r="O5018" s="12" t="s">
        <v>21720</v>
      </c>
      <c r="P5018" s="13" t="str">
        <f>+IFERROR(VLOOKUP(Table32[[#This Row],[Código_parroquial]],Table5[[#All],[CÓDIGO PARROQUIA]:[CLASIFICACIÓN]],5,0),+IFERROR(VLOOKUP(CONCATENATE(Table32[[#This Row],[Código Cantón]],"50"),Table5[[#All],[CÓDIGO PARROQUIA]:[CLASIFICACIÓN]],5,0),""))</f>
        <v/>
      </c>
      <c r="Q5018" s="13" t="str">
        <f>+IFERROR(VLOOKUP(Table32[[#This Row],[Código Cantón]],Table4[[#All],[CÓDIGO CANTÓN]:[CLASIFICACIÓN]],6,0),"")</f>
        <v/>
      </c>
    </row>
    <row r="5019" spans="4:17" x14ac:dyDescent="0.3">
      <c r="D5019" s="12" t="s">
        <v>2482</v>
      </c>
      <c r="E5019" s="12" t="s">
        <v>325</v>
      </c>
      <c r="F5019" s="12" t="s">
        <v>328</v>
      </c>
      <c r="G5019" s="12" t="s">
        <v>327</v>
      </c>
      <c r="H5019" s="12" t="s">
        <v>1793</v>
      </c>
      <c r="I5019" s="12" t="s">
        <v>328</v>
      </c>
      <c r="J5019" s="12" t="s">
        <v>7548</v>
      </c>
      <c r="K5019" s="12" t="s">
        <v>21721</v>
      </c>
      <c r="L5019" s="12" t="s">
        <v>2483</v>
      </c>
      <c r="M5019" s="12" t="s">
        <v>21722</v>
      </c>
      <c r="N5019" s="12" t="s">
        <v>7980</v>
      </c>
      <c r="O5019" s="12" t="s">
        <v>21723</v>
      </c>
      <c r="P5019" s="13" t="str">
        <f>+IFERROR(VLOOKUP(Table32[[#This Row],[Código_parroquial]],Table5[[#All],[CÓDIGO PARROQUIA]:[CLASIFICACIÓN]],5,0),+IFERROR(VLOOKUP(CONCATENATE(Table32[[#This Row],[Código Cantón]],"50"),Table5[[#All],[CÓDIGO PARROQUIA]:[CLASIFICACIÓN]],5,0),""))</f>
        <v/>
      </c>
      <c r="Q5019" s="13" t="str">
        <f>+IFERROR(VLOOKUP(Table32[[#This Row],[Código Cantón]],Table4[[#All],[CÓDIGO CANTÓN]:[CLASIFICACIÓN]],6,0),"")</f>
        <v/>
      </c>
    </row>
    <row r="5020" spans="4:17" x14ac:dyDescent="0.3">
      <c r="D5020" s="12" t="s">
        <v>2482</v>
      </c>
      <c r="E5020" s="12" t="s">
        <v>325</v>
      </c>
      <c r="F5020" s="12" t="s">
        <v>328</v>
      </c>
      <c r="G5020" s="12" t="s">
        <v>327</v>
      </c>
      <c r="H5020" s="12" t="s">
        <v>1800</v>
      </c>
      <c r="I5020" s="12" t="s">
        <v>7938</v>
      </c>
      <c r="J5020" s="12" t="s">
        <v>7550</v>
      </c>
      <c r="K5020" s="12" t="s">
        <v>21724</v>
      </c>
      <c r="L5020" s="12" t="s">
        <v>2483</v>
      </c>
      <c r="M5020" s="12" t="s">
        <v>21725</v>
      </c>
      <c r="N5020" s="12" t="s">
        <v>7980</v>
      </c>
      <c r="O5020" s="12" t="s">
        <v>21726</v>
      </c>
      <c r="P5020" s="13" t="str">
        <f>+IFERROR(VLOOKUP(Table32[[#This Row],[Código_parroquial]],Table5[[#All],[CÓDIGO PARROQUIA]:[CLASIFICACIÓN]],5,0),+IFERROR(VLOOKUP(CONCATENATE(Table32[[#This Row],[Código Cantón]],"50"),Table5[[#All],[CÓDIGO PARROQUIA]:[CLASIFICACIÓN]],5,0),""))</f>
        <v/>
      </c>
      <c r="Q5020" s="13" t="str">
        <f>+IFERROR(VLOOKUP(Table32[[#This Row],[Código Cantón]],Table4[[#All],[CÓDIGO CANTÓN]:[CLASIFICACIÓN]],6,0),"")</f>
        <v/>
      </c>
    </row>
    <row r="5021" spans="4:17" x14ac:dyDescent="0.3">
      <c r="D5021" s="12" t="s">
        <v>2482</v>
      </c>
      <c r="E5021" s="12" t="s">
        <v>325</v>
      </c>
      <c r="F5021" s="12" t="s">
        <v>328</v>
      </c>
      <c r="G5021" s="12" t="s">
        <v>327</v>
      </c>
      <c r="H5021" s="12" t="s">
        <v>1800</v>
      </c>
      <c r="I5021" s="12" t="s">
        <v>7938</v>
      </c>
      <c r="J5021" s="12" t="s">
        <v>7550</v>
      </c>
      <c r="K5021" s="12" t="s">
        <v>21727</v>
      </c>
      <c r="L5021" s="12" t="s">
        <v>2483</v>
      </c>
      <c r="M5021" s="12" t="s">
        <v>21728</v>
      </c>
      <c r="N5021" s="12" t="s">
        <v>7987</v>
      </c>
      <c r="O5021" s="12" t="s">
        <v>768</v>
      </c>
      <c r="P5021" s="13" t="str">
        <f>+IFERROR(VLOOKUP(Table32[[#This Row],[Código_parroquial]],Table5[[#All],[CÓDIGO PARROQUIA]:[CLASIFICACIÓN]],5,0),+IFERROR(VLOOKUP(CONCATENATE(Table32[[#This Row],[Código Cantón]],"50"),Table5[[#All],[CÓDIGO PARROQUIA]:[CLASIFICACIÓN]],5,0),""))</f>
        <v/>
      </c>
      <c r="Q5021" s="13" t="str">
        <f>+IFERROR(VLOOKUP(Table32[[#This Row],[Código Cantón]],Table4[[#All],[CÓDIGO CANTÓN]:[CLASIFICACIÓN]],6,0),"")</f>
        <v/>
      </c>
    </row>
    <row r="5022" spans="4:17" x14ac:dyDescent="0.3">
      <c r="D5022" s="12" t="s">
        <v>2482</v>
      </c>
      <c r="E5022" s="12" t="s">
        <v>325</v>
      </c>
      <c r="F5022" s="12" t="s">
        <v>328</v>
      </c>
      <c r="G5022" s="12" t="s">
        <v>327</v>
      </c>
      <c r="H5022" s="12" t="s">
        <v>1800</v>
      </c>
      <c r="I5022" s="12" t="s">
        <v>7938</v>
      </c>
      <c r="J5022" s="12" t="s">
        <v>7550</v>
      </c>
      <c r="K5022" s="12" t="s">
        <v>21729</v>
      </c>
      <c r="L5022" s="12" t="s">
        <v>2483</v>
      </c>
      <c r="M5022" s="12" t="s">
        <v>21730</v>
      </c>
      <c r="N5022" s="12" t="s">
        <v>7980</v>
      </c>
      <c r="O5022" s="12" t="s">
        <v>21731</v>
      </c>
      <c r="P5022" s="13" t="str">
        <f>+IFERROR(VLOOKUP(Table32[[#This Row],[Código_parroquial]],Table5[[#All],[CÓDIGO PARROQUIA]:[CLASIFICACIÓN]],5,0),+IFERROR(VLOOKUP(CONCATENATE(Table32[[#This Row],[Código Cantón]],"50"),Table5[[#All],[CÓDIGO PARROQUIA]:[CLASIFICACIÓN]],5,0),""))</f>
        <v/>
      </c>
      <c r="Q5022" s="13" t="str">
        <f>+IFERROR(VLOOKUP(Table32[[#This Row],[Código Cantón]],Table4[[#All],[CÓDIGO CANTÓN]:[CLASIFICACIÓN]],6,0),"")</f>
        <v/>
      </c>
    </row>
    <row r="5023" spans="4:17" x14ac:dyDescent="0.3">
      <c r="D5023" s="12" t="s">
        <v>2482</v>
      </c>
      <c r="E5023" s="12" t="s">
        <v>325</v>
      </c>
      <c r="F5023" s="12" t="s">
        <v>328</v>
      </c>
      <c r="G5023" s="12" t="s">
        <v>327</v>
      </c>
      <c r="H5023" s="12" t="s">
        <v>1800</v>
      </c>
      <c r="I5023" s="12" t="s">
        <v>7938</v>
      </c>
      <c r="J5023" s="12" t="s">
        <v>7550</v>
      </c>
      <c r="K5023" s="12" t="s">
        <v>21732</v>
      </c>
      <c r="L5023" s="12" t="s">
        <v>2483</v>
      </c>
      <c r="M5023" s="12" t="s">
        <v>21733</v>
      </c>
      <c r="N5023" s="12" t="s">
        <v>7987</v>
      </c>
      <c r="O5023" s="12" t="s">
        <v>21734</v>
      </c>
      <c r="P5023" s="13" t="str">
        <f>+IFERROR(VLOOKUP(Table32[[#This Row],[Código_parroquial]],Table5[[#All],[CÓDIGO PARROQUIA]:[CLASIFICACIÓN]],5,0),+IFERROR(VLOOKUP(CONCATENATE(Table32[[#This Row],[Código Cantón]],"50"),Table5[[#All],[CÓDIGO PARROQUIA]:[CLASIFICACIÓN]],5,0),""))</f>
        <v/>
      </c>
      <c r="Q5023" s="13" t="str">
        <f>+IFERROR(VLOOKUP(Table32[[#This Row],[Código Cantón]],Table4[[#All],[CÓDIGO CANTÓN]:[CLASIFICACIÓN]],6,0),"")</f>
        <v/>
      </c>
    </row>
    <row r="5024" spans="4:17" x14ac:dyDescent="0.3">
      <c r="D5024" s="12" t="s">
        <v>2482</v>
      </c>
      <c r="E5024" s="12" t="s">
        <v>325</v>
      </c>
      <c r="F5024" s="12" t="s">
        <v>328</v>
      </c>
      <c r="G5024" s="12" t="s">
        <v>327</v>
      </c>
      <c r="H5024" s="12" t="s">
        <v>1793</v>
      </c>
      <c r="I5024" s="12" t="s">
        <v>328</v>
      </c>
      <c r="J5024" s="12" t="s">
        <v>7548</v>
      </c>
      <c r="K5024" s="12" t="s">
        <v>21735</v>
      </c>
      <c r="L5024" s="12" t="s">
        <v>2483</v>
      </c>
      <c r="M5024" s="12" t="s">
        <v>21736</v>
      </c>
      <c r="N5024" s="12" t="s">
        <v>7980</v>
      </c>
      <c r="O5024" s="12" t="s">
        <v>21737</v>
      </c>
      <c r="P5024" s="13" t="str">
        <f>+IFERROR(VLOOKUP(Table32[[#This Row],[Código_parroquial]],Table5[[#All],[CÓDIGO PARROQUIA]:[CLASIFICACIÓN]],5,0),+IFERROR(VLOOKUP(CONCATENATE(Table32[[#This Row],[Código Cantón]],"50"),Table5[[#All],[CÓDIGO PARROQUIA]:[CLASIFICACIÓN]],5,0),""))</f>
        <v/>
      </c>
      <c r="Q5024" s="13" t="str">
        <f>+IFERROR(VLOOKUP(Table32[[#This Row],[Código Cantón]],Table4[[#All],[CÓDIGO CANTÓN]:[CLASIFICACIÓN]],6,0),"")</f>
        <v/>
      </c>
    </row>
    <row r="5025" spans="4:17" x14ac:dyDescent="0.3">
      <c r="D5025" s="12" t="s">
        <v>2482</v>
      </c>
      <c r="E5025" s="12" t="s">
        <v>325</v>
      </c>
      <c r="F5025" s="12" t="s">
        <v>328</v>
      </c>
      <c r="G5025" s="12" t="s">
        <v>327</v>
      </c>
      <c r="H5025" s="12" t="s">
        <v>1800</v>
      </c>
      <c r="I5025" s="12" t="s">
        <v>7938</v>
      </c>
      <c r="J5025" s="12" t="s">
        <v>7550</v>
      </c>
      <c r="K5025" s="12" t="s">
        <v>21738</v>
      </c>
      <c r="L5025" s="12" t="s">
        <v>2483</v>
      </c>
      <c r="M5025" s="12" t="s">
        <v>21739</v>
      </c>
      <c r="N5025" s="12" t="s">
        <v>7987</v>
      </c>
      <c r="O5025" s="12" t="s">
        <v>21740</v>
      </c>
      <c r="P5025" s="13" t="str">
        <f>+IFERROR(VLOOKUP(Table32[[#This Row],[Código_parroquial]],Table5[[#All],[CÓDIGO PARROQUIA]:[CLASIFICACIÓN]],5,0),+IFERROR(VLOOKUP(CONCATENATE(Table32[[#This Row],[Código Cantón]],"50"),Table5[[#All],[CÓDIGO PARROQUIA]:[CLASIFICACIÓN]],5,0),""))</f>
        <v/>
      </c>
      <c r="Q5025" s="13" t="str">
        <f>+IFERROR(VLOOKUP(Table32[[#This Row],[Código Cantón]],Table4[[#All],[CÓDIGO CANTÓN]:[CLASIFICACIÓN]],6,0),"")</f>
        <v/>
      </c>
    </row>
    <row r="5026" spans="4:17" x14ac:dyDescent="0.3">
      <c r="D5026" s="12" t="s">
        <v>2482</v>
      </c>
      <c r="E5026" s="12" t="s">
        <v>325</v>
      </c>
      <c r="F5026" s="12" t="s">
        <v>328</v>
      </c>
      <c r="G5026" s="12" t="s">
        <v>327</v>
      </c>
      <c r="H5026" s="12" t="s">
        <v>2727</v>
      </c>
      <c r="I5026" s="12" t="s">
        <v>328</v>
      </c>
      <c r="J5026" s="12" t="s">
        <v>7548</v>
      </c>
      <c r="K5026" s="12" t="s">
        <v>21741</v>
      </c>
      <c r="L5026" s="12" t="s">
        <v>2483</v>
      </c>
      <c r="M5026" s="12" t="s">
        <v>21742</v>
      </c>
      <c r="N5026" s="12" t="s">
        <v>7987</v>
      </c>
      <c r="O5026" s="12" t="s">
        <v>21743</v>
      </c>
      <c r="P5026" s="13" t="str">
        <f>+IFERROR(VLOOKUP(Table32[[#This Row],[Código_parroquial]],Table5[[#All],[CÓDIGO PARROQUIA]:[CLASIFICACIÓN]],5,0),+IFERROR(VLOOKUP(CONCATENATE(Table32[[#This Row],[Código Cantón]],"50"),Table5[[#All],[CÓDIGO PARROQUIA]:[CLASIFICACIÓN]],5,0),""))</f>
        <v/>
      </c>
      <c r="Q5026" s="13" t="str">
        <f>+IFERROR(VLOOKUP(Table32[[#This Row],[Código Cantón]],Table4[[#All],[CÓDIGO CANTÓN]:[CLASIFICACIÓN]],6,0),"")</f>
        <v/>
      </c>
    </row>
    <row r="5027" spans="4:17" x14ac:dyDescent="0.3">
      <c r="D5027" s="12" t="s">
        <v>2482</v>
      </c>
      <c r="E5027" s="12" t="s">
        <v>325</v>
      </c>
      <c r="F5027" s="12" t="s">
        <v>330</v>
      </c>
      <c r="G5027" s="12" t="s">
        <v>329</v>
      </c>
      <c r="H5027" s="12" t="s">
        <v>1811</v>
      </c>
      <c r="I5027" s="12" t="s">
        <v>7939</v>
      </c>
      <c r="J5027" s="12" t="s">
        <v>7548</v>
      </c>
      <c r="K5027" s="12" t="s">
        <v>21744</v>
      </c>
      <c r="L5027" s="12" t="s">
        <v>2483</v>
      </c>
      <c r="M5027" s="12" t="s">
        <v>21745</v>
      </c>
      <c r="N5027" s="12" t="s">
        <v>7987</v>
      </c>
      <c r="O5027" s="12" t="s">
        <v>21746</v>
      </c>
      <c r="P5027" s="13" t="str">
        <f>+IFERROR(VLOOKUP(Table32[[#This Row],[Código_parroquial]],Table5[[#All],[CÓDIGO PARROQUIA]:[CLASIFICACIÓN]],5,0),+IFERROR(VLOOKUP(CONCATENATE(Table32[[#This Row],[Código Cantón]],"50"),Table5[[#All],[CÓDIGO PARROQUIA]:[CLASIFICACIÓN]],5,0),""))</f>
        <v/>
      </c>
      <c r="Q5027" s="13" t="str">
        <f>+IFERROR(VLOOKUP(Table32[[#This Row],[Código Cantón]],Table4[[#All],[CÓDIGO CANTÓN]:[CLASIFICACIÓN]],6,0),"")</f>
        <v/>
      </c>
    </row>
    <row r="5028" spans="4:17" x14ac:dyDescent="0.3">
      <c r="D5028" s="12" t="s">
        <v>2482</v>
      </c>
      <c r="E5028" s="12" t="s">
        <v>325</v>
      </c>
      <c r="F5028" s="12" t="s">
        <v>330</v>
      </c>
      <c r="G5028" s="12" t="s">
        <v>329</v>
      </c>
      <c r="H5028" s="12" t="s">
        <v>1815</v>
      </c>
      <c r="I5028" s="12" t="s">
        <v>1816</v>
      </c>
      <c r="J5028" s="12" t="s">
        <v>7550</v>
      </c>
      <c r="K5028" s="12" t="s">
        <v>21747</v>
      </c>
      <c r="L5028" s="12" t="s">
        <v>2483</v>
      </c>
      <c r="M5028" s="12" t="s">
        <v>21748</v>
      </c>
      <c r="N5028" s="12" t="s">
        <v>7987</v>
      </c>
      <c r="O5028" s="12" t="s">
        <v>1816</v>
      </c>
      <c r="P5028" s="13" t="str">
        <f>+IFERROR(VLOOKUP(Table32[[#This Row],[Código_parroquial]],Table5[[#All],[CÓDIGO PARROQUIA]:[CLASIFICACIÓN]],5,0),+IFERROR(VLOOKUP(CONCATENATE(Table32[[#This Row],[Código Cantón]],"50"),Table5[[#All],[CÓDIGO PARROQUIA]:[CLASIFICACIÓN]],5,0),""))</f>
        <v/>
      </c>
      <c r="Q5028" s="13" t="str">
        <f>+IFERROR(VLOOKUP(Table32[[#This Row],[Código Cantón]],Table4[[#All],[CÓDIGO CANTÓN]:[CLASIFICACIÓN]],6,0),"")</f>
        <v/>
      </c>
    </row>
    <row r="5029" spans="4:17" x14ac:dyDescent="0.3">
      <c r="D5029" s="12" t="s">
        <v>2482</v>
      </c>
      <c r="E5029" s="12" t="s">
        <v>325</v>
      </c>
      <c r="F5029" s="12" t="s">
        <v>330</v>
      </c>
      <c r="G5029" s="12" t="s">
        <v>329</v>
      </c>
      <c r="H5029" s="12" t="s">
        <v>1818</v>
      </c>
      <c r="I5029" s="12" t="s">
        <v>6043</v>
      </c>
      <c r="J5029" s="12" t="s">
        <v>7550</v>
      </c>
      <c r="K5029" s="12" t="s">
        <v>21749</v>
      </c>
      <c r="L5029" s="12" t="s">
        <v>2483</v>
      </c>
      <c r="M5029" s="12" t="s">
        <v>21750</v>
      </c>
      <c r="N5029" s="12" t="s">
        <v>7987</v>
      </c>
      <c r="O5029" s="12" t="s">
        <v>21751</v>
      </c>
      <c r="P5029" s="13" t="str">
        <f>+IFERROR(VLOOKUP(Table32[[#This Row],[Código_parroquial]],Table5[[#All],[CÓDIGO PARROQUIA]:[CLASIFICACIÓN]],5,0),+IFERROR(VLOOKUP(CONCATENATE(Table32[[#This Row],[Código Cantón]],"50"),Table5[[#All],[CÓDIGO PARROQUIA]:[CLASIFICACIÓN]],5,0),""))</f>
        <v/>
      </c>
      <c r="Q5029" s="13" t="str">
        <f>+IFERROR(VLOOKUP(Table32[[#This Row],[Código Cantón]],Table4[[#All],[CÓDIGO CANTÓN]:[CLASIFICACIÓN]],6,0),"")</f>
        <v/>
      </c>
    </row>
    <row r="5030" spans="4:17" x14ac:dyDescent="0.3">
      <c r="D5030" s="12" t="s">
        <v>2482</v>
      </c>
      <c r="E5030" s="12" t="s">
        <v>325</v>
      </c>
      <c r="F5030" s="12" t="s">
        <v>330</v>
      </c>
      <c r="G5030" s="12" t="s">
        <v>329</v>
      </c>
      <c r="H5030" s="12" t="s">
        <v>1818</v>
      </c>
      <c r="I5030" s="12" t="s">
        <v>6043</v>
      </c>
      <c r="J5030" s="12" t="s">
        <v>7550</v>
      </c>
      <c r="K5030" s="12" t="s">
        <v>21752</v>
      </c>
      <c r="L5030" s="12" t="s">
        <v>2483</v>
      </c>
      <c r="M5030" s="12" t="s">
        <v>21753</v>
      </c>
      <c r="N5030" s="12" t="s">
        <v>7987</v>
      </c>
      <c r="O5030" s="12" t="s">
        <v>21754</v>
      </c>
      <c r="P5030" s="13" t="str">
        <f>+IFERROR(VLOOKUP(Table32[[#This Row],[Código_parroquial]],Table5[[#All],[CÓDIGO PARROQUIA]:[CLASIFICACIÓN]],5,0),+IFERROR(VLOOKUP(CONCATENATE(Table32[[#This Row],[Código Cantón]],"50"),Table5[[#All],[CÓDIGO PARROQUIA]:[CLASIFICACIÓN]],5,0),""))</f>
        <v/>
      </c>
      <c r="Q5030" s="13" t="str">
        <f>+IFERROR(VLOOKUP(Table32[[#This Row],[Código Cantón]],Table4[[#All],[CÓDIGO CANTÓN]:[CLASIFICACIÓN]],6,0),"")</f>
        <v/>
      </c>
    </row>
    <row r="5031" spans="4:17" x14ac:dyDescent="0.3">
      <c r="D5031" s="12" t="s">
        <v>2482</v>
      </c>
      <c r="E5031" s="12" t="s">
        <v>325</v>
      </c>
      <c r="F5031" s="12" t="s">
        <v>330</v>
      </c>
      <c r="G5031" s="12" t="s">
        <v>329</v>
      </c>
      <c r="H5031" s="12" t="s">
        <v>1811</v>
      </c>
      <c r="I5031" s="12" t="s">
        <v>7939</v>
      </c>
      <c r="J5031" s="12" t="s">
        <v>7548</v>
      </c>
      <c r="K5031" s="12" t="s">
        <v>21755</v>
      </c>
      <c r="L5031" s="12" t="s">
        <v>2483</v>
      </c>
      <c r="M5031" s="12" t="s">
        <v>21756</v>
      </c>
      <c r="N5031" s="12" t="s">
        <v>7987</v>
      </c>
      <c r="O5031" s="12" t="s">
        <v>21757</v>
      </c>
      <c r="P5031" s="13" t="str">
        <f>+IFERROR(VLOOKUP(Table32[[#This Row],[Código_parroquial]],Table5[[#All],[CÓDIGO PARROQUIA]:[CLASIFICACIÓN]],5,0),+IFERROR(VLOOKUP(CONCATENATE(Table32[[#This Row],[Código Cantón]],"50"),Table5[[#All],[CÓDIGO PARROQUIA]:[CLASIFICACIÓN]],5,0),""))</f>
        <v/>
      </c>
      <c r="Q5031" s="13" t="str">
        <f>+IFERROR(VLOOKUP(Table32[[#This Row],[Código Cantón]],Table4[[#All],[CÓDIGO CANTÓN]:[CLASIFICACIÓN]],6,0),"")</f>
        <v/>
      </c>
    </row>
    <row r="5032" spans="4:17" x14ac:dyDescent="0.3">
      <c r="D5032" s="12" t="s">
        <v>2482</v>
      </c>
      <c r="E5032" s="12" t="s">
        <v>325</v>
      </c>
      <c r="F5032" s="12" t="s">
        <v>330</v>
      </c>
      <c r="G5032" s="12" t="s">
        <v>329</v>
      </c>
      <c r="H5032" s="12" t="s">
        <v>1814</v>
      </c>
      <c r="I5032" s="12" t="s">
        <v>694</v>
      </c>
      <c r="J5032" s="12" t="s">
        <v>7550</v>
      </c>
      <c r="K5032" s="12" t="s">
        <v>21758</v>
      </c>
      <c r="L5032" s="12" t="s">
        <v>2483</v>
      </c>
      <c r="M5032" s="12" t="s">
        <v>21759</v>
      </c>
      <c r="N5032" s="12" t="s">
        <v>7980</v>
      </c>
      <c r="O5032" s="12" t="s">
        <v>21760</v>
      </c>
      <c r="P5032" s="13" t="str">
        <f>+IFERROR(VLOOKUP(Table32[[#This Row],[Código_parroquial]],Table5[[#All],[CÓDIGO PARROQUIA]:[CLASIFICACIÓN]],5,0),+IFERROR(VLOOKUP(CONCATENATE(Table32[[#This Row],[Código Cantón]],"50"),Table5[[#All],[CÓDIGO PARROQUIA]:[CLASIFICACIÓN]],5,0),""))</f>
        <v/>
      </c>
      <c r="Q5032" s="13" t="str">
        <f>+IFERROR(VLOOKUP(Table32[[#This Row],[Código Cantón]],Table4[[#All],[CÓDIGO CANTÓN]:[CLASIFICACIÓN]],6,0),"")</f>
        <v/>
      </c>
    </row>
    <row r="5033" spans="4:17" x14ac:dyDescent="0.3">
      <c r="D5033" s="12" t="s">
        <v>2482</v>
      </c>
      <c r="E5033" s="12" t="s">
        <v>325</v>
      </c>
      <c r="F5033" s="12" t="s">
        <v>330</v>
      </c>
      <c r="G5033" s="12" t="s">
        <v>329</v>
      </c>
      <c r="H5033" s="12" t="s">
        <v>1817</v>
      </c>
      <c r="I5033" s="12" t="s">
        <v>2729</v>
      </c>
      <c r="J5033" s="12" t="s">
        <v>7550</v>
      </c>
      <c r="K5033" s="12" t="s">
        <v>21761</v>
      </c>
      <c r="L5033" s="12" t="s">
        <v>2483</v>
      </c>
      <c r="M5033" s="12" t="s">
        <v>21762</v>
      </c>
      <c r="N5033" s="12" t="s">
        <v>7987</v>
      </c>
      <c r="O5033" s="12" t="s">
        <v>2729</v>
      </c>
      <c r="P5033" s="13" t="str">
        <f>+IFERROR(VLOOKUP(Table32[[#This Row],[Código_parroquial]],Table5[[#All],[CÓDIGO PARROQUIA]:[CLASIFICACIÓN]],5,0),+IFERROR(VLOOKUP(CONCATENATE(Table32[[#This Row],[Código Cantón]],"50"),Table5[[#All],[CÓDIGO PARROQUIA]:[CLASIFICACIÓN]],5,0),""))</f>
        <v/>
      </c>
      <c r="Q5033" s="13" t="str">
        <f>+IFERROR(VLOOKUP(Table32[[#This Row],[Código Cantón]],Table4[[#All],[CÓDIGO CANTÓN]:[CLASIFICACIÓN]],6,0),"")</f>
        <v/>
      </c>
    </row>
    <row r="5034" spans="4:17" x14ac:dyDescent="0.3">
      <c r="D5034" s="12" t="s">
        <v>2482</v>
      </c>
      <c r="E5034" s="12" t="s">
        <v>325</v>
      </c>
      <c r="F5034" s="12" t="s">
        <v>330</v>
      </c>
      <c r="G5034" s="12" t="s">
        <v>329</v>
      </c>
      <c r="H5034" s="12" t="s">
        <v>1817</v>
      </c>
      <c r="I5034" s="12" t="s">
        <v>2729</v>
      </c>
      <c r="J5034" s="12" t="s">
        <v>7550</v>
      </c>
      <c r="K5034" s="12" t="s">
        <v>21763</v>
      </c>
      <c r="L5034" s="12" t="s">
        <v>2483</v>
      </c>
      <c r="M5034" s="12" t="s">
        <v>21764</v>
      </c>
      <c r="N5034" s="12" t="s">
        <v>7987</v>
      </c>
      <c r="O5034" s="12" t="s">
        <v>2728</v>
      </c>
      <c r="P5034" s="13" t="str">
        <f>+IFERROR(VLOOKUP(Table32[[#This Row],[Código_parroquial]],Table5[[#All],[CÓDIGO PARROQUIA]:[CLASIFICACIÓN]],5,0),+IFERROR(VLOOKUP(CONCATENATE(Table32[[#This Row],[Código Cantón]],"50"),Table5[[#All],[CÓDIGO PARROQUIA]:[CLASIFICACIÓN]],5,0),""))</f>
        <v/>
      </c>
      <c r="Q5034" s="13" t="str">
        <f>+IFERROR(VLOOKUP(Table32[[#This Row],[Código Cantón]],Table4[[#All],[CÓDIGO CANTÓN]:[CLASIFICACIÓN]],6,0),"")</f>
        <v/>
      </c>
    </row>
    <row r="5035" spans="4:17" x14ac:dyDescent="0.3">
      <c r="D5035" s="12" t="s">
        <v>2482</v>
      </c>
      <c r="E5035" s="12" t="s">
        <v>325</v>
      </c>
      <c r="F5035" s="12" t="s">
        <v>330</v>
      </c>
      <c r="G5035" s="12" t="s">
        <v>329</v>
      </c>
      <c r="H5035" s="12" t="s">
        <v>1811</v>
      </c>
      <c r="I5035" s="12" t="s">
        <v>7939</v>
      </c>
      <c r="J5035" s="12" t="s">
        <v>7548</v>
      </c>
      <c r="K5035" s="12" t="s">
        <v>21765</v>
      </c>
      <c r="L5035" s="12" t="s">
        <v>2483</v>
      </c>
      <c r="M5035" s="12" t="s">
        <v>21766</v>
      </c>
      <c r="N5035" s="12" t="s">
        <v>7987</v>
      </c>
      <c r="O5035" s="12" t="s">
        <v>21767</v>
      </c>
      <c r="P5035" s="13" t="str">
        <f>+IFERROR(VLOOKUP(Table32[[#This Row],[Código_parroquial]],Table5[[#All],[CÓDIGO PARROQUIA]:[CLASIFICACIÓN]],5,0),+IFERROR(VLOOKUP(CONCATENATE(Table32[[#This Row],[Código Cantón]],"50"),Table5[[#All],[CÓDIGO PARROQUIA]:[CLASIFICACIÓN]],5,0),""))</f>
        <v/>
      </c>
      <c r="Q5035" s="13" t="str">
        <f>+IFERROR(VLOOKUP(Table32[[#This Row],[Código Cantón]],Table4[[#All],[CÓDIGO CANTÓN]:[CLASIFICACIÓN]],6,0),"")</f>
        <v/>
      </c>
    </row>
    <row r="5036" spans="4:17" x14ac:dyDescent="0.3">
      <c r="D5036" s="12" t="s">
        <v>2482</v>
      </c>
      <c r="E5036" s="12" t="s">
        <v>325</v>
      </c>
      <c r="F5036" s="12" t="s">
        <v>330</v>
      </c>
      <c r="G5036" s="12" t="s">
        <v>329</v>
      </c>
      <c r="H5036" s="12" t="s">
        <v>1811</v>
      </c>
      <c r="I5036" s="12" t="s">
        <v>7939</v>
      </c>
      <c r="J5036" s="12" t="s">
        <v>7548</v>
      </c>
      <c r="K5036" s="12" t="s">
        <v>21768</v>
      </c>
      <c r="L5036" s="12" t="s">
        <v>2483</v>
      </c>
      <c r="M5036" s="12" t="s">
        <v>10557</v>
      </c>
      <c r="N5036" s="12" t="s">
        <v>7980</v>
      </c>
      <c r="O5036" s="12" t="s">
        <v>21769</v>
      </c>
      <c r="P5036" s="13" t="str">
        <f>+IFERROR(VLOOKUP(Table32[[#This Row],[Código_parroquial]],Table5[[#All],[CÓDIGO PARROQUIA]:[CLASIFICACIÓN]],5,0),+IFERROR(VLOOKUP(CONCATENATE(Table32[[#This Row],[Código Cantón]],"50"),Table5[[#All],[CÓDIGO PARROQUIA]:[CLASIFICACIÓN]],5,0),""))</f>
        <v/>
      </c>
      <c r="Q5036" s="13" t="str">
        <f>+IFERROR(VLOOKUP(Table32[[#This Row],[Código Cantón]],Table4[[#All],[CÓDIGO CANTÓN]:[CLASIFICACIÓN]],6,0),"")</f>
        <v/>
      </c>
    </row>
    <row r="5037" spans="4:17" x14ac:dyDescent="0.3">
      <c r="D5037" s="12" t="s">
        <v>2482</v>
      </c>
      <c r="E5037" s="12" t="s">
        <v>325</v>
      </c>
      <c r="F5037" s="12" t="s">
        <v>330</v>
      </c>
      <c r="G5037" s="12" t="s">
        <v>329</v>
      </c>
      <c r="H5037" s="12" t="s">
        <v>1811</v>
      </c>
      <c r="I5037" s="12" t="s">
        <v>7939</v>
      </c>
      <c r="J5037" s="12" t="s">
        <v>7548</v>
      </c>
      <c r="K5037" s="12" t="s">
        <v>21770</v>
      </c>
      <c r="L5037" s="12" t="s">
        <v>2483</v>
      </c>
      <c r="M5037" s="12" t="s">
        <v>11825</v>
      </c>
      <c r="N5037" s="12" t="s">
        <v>7980</v>
      </c>
      <c r="O5037" s="12" t="s">
        <v>21771</v>
      </c>
      <c r="P5037" s="13" t="str">
        <f>+IFERROR(VLOOKUP(Table32[[#This Row],[Código_parroquial]],Table5[[#All],[CÓDIGO PARROQUIA]:[CLASIFICACIÓN]],5,0),+IFERROR(VLOOKUP(CONCATENATE(Table32[[#This Row],[Código Cantón]],"50"),Table5[[#All],[CÓDIGO PARROQUIA]:[CLASIFICACIÓN]],5,0),""))</f>
        <v/>
      </c>
      <c r="Q5037" s="13" t="str">
        <f>+IFERROR(VLOOKUP(Table32[[#This Row],[Código Cantón]],Table4[[#All],[CÓDIGO CANTÓN]:[CLASIFICACIÓN]],6,0),"")</f>
        <v/>
      </c>
    </row>
    <row r="5038" spans="4:17" x14ac:dyDescent="0.3">
      <c r="D5038" s="12" t="s">
        <v>2482</v>
      </c>
      <c r="E5038" s="12" t="s">
        <v>325</v>
      </c>
      <c r="F5038" s="12" t="s">
        <v>330</v>
      </c>
      <c r="G5038" s="12" t="s">
        <v>329</v>
      </c>
      <c r="H5038" s="12" t="s">
        <v>1812</v>
      </c>
      <c r="I5038" s="12" t="s">
        <v>1813</v>
      </c>
      <c r="J5038" s="12" t="s">
        <v>7550</v>
      </c>
      <c r="K5038" s="12" t="s">
        <v>21772</v>
      </c>
      <c r="L5038" s="12" t="s">
        <v>2483</v>
      </c>
      <c r="M5038" s="12" t="s">
        <v>16637</v>
      </c>
      <c r="N5038" s="12" t="s">
        <v>7980</v>
      </c>
      <c r="O5038" s="12" t="s">
        <v>21773</v>
      </c>
      <c r="P5038" s="13" t="str">
        <f>+IFERROR(VLOOKUP(Table32[[#This Row],[Código_parroquial]],Table5[[#All],[CÓDIGO PARROQUIA]:[CLASIFICACIÓN]],5,0),+IFERROR(VLOOKUP(CONCATENATE(Table32[[#This Row],[Código Cantón]],"50"),Table5[[#All],[CÓDIGO PARROQUIA]:[CLASIFICACIÓN]],5,0),""))</f>
        <v/>
      </c>
      <c r="Q5038" s="13" t="str">
        <f>+IFERROR(VLOOKUP(Table32[[#This Row],[Código Cantón]],Table4[[#All],[CÓDIGO CANTÓN]:[CLASIFICACIÓN]],6,0),"")</f>
        <v/>
      </c>
    </row>
    <row r="5039" spans="4:17" x14ac:dyDescent="0.3">
      <c r="D5039" s="12" t="s">
        <v>2482</v>
      </c>
      <c r="E5039" s="12" t="s">
        <v>325</v>
      </c>
      <c r="F5039" s="12" t="s">
        <v>330</v>
      </c>
      <c r="G5039" s="12" t="s">
        <v>329</v>
      </c>
      <c r="H5039" s="12" t="s">
        <v>1814</v>
      </c>
      <c r="I5039" s="12" t="s">
        <v>694</v>
      </c>
      <c r="J5039" s="12" t="s">
        <v>7550</v>
      </c>
      <c r="K5039" s="12" t="s">
        <v>21774</v>
      </c>
      <c r="L5039" s="12" t="s">
        <v>2483</v>
      </c>
      <c r="M5039" s="12" t="s">
        <v>21775</v>
      </c>
      <c r="N5039" s="12" t="s">
        <v>7987</v>
      </c>
      <c r="O5039" s="12" t="s">
        <v>21776</v>
      </c>
      <c r="P5039" s="13" t="str">
        <f>+IFERROR(VLOOKUP(Table32[[#This Row],[Código_parroquial]],Table5[[#All],[CÓDIGO PARROQUIA]:[CLASIFICACIÓN]],5,0),+IFERROR(VLOOKUP(CONCATENATE(Table32[[#This Row],[Código Cantón]],"50"),Table5[[#All],[CÓDIGO PARROQUIA]:[CLASIFICACIÓN]],5,0),""))</f>
        <v/>
      </c>
      <c r="Q5039" s="13" t="str">
        <f>+IFERROR(VLOOKUP(Table32[[#This Row],[Código Cantón]],Table4[[#All],[CÓDIGO CANTÓN]:[CLASIFICACIÓN]],6,0),"")</f>
        <v/>
      </c>
    </row>
    <row r="5040" spans="4:17" x14ac:dyDescent="0.3">
      <c r="D5040" s="12" t="s">
        <v>2482</v>
      </c>
      <c r="E5040" s="12" t="s">
        <v>325</v>
      </c>
      <c r="F5040" s="12" t="s">
        <v>330</v>
      </c>
      <c r="G5040" s="12" t="s">
        <v>329</v>
      </c>
      <c r="H5040" s="12" t="s">
        <v>1814</v>
      </c>
      <c r="I5040" s="12" t="s">
        <v>694</v>
      </c>
      <c r="J5040" s="12" t="s">
        <v>7550</v>
      </c>
      <c r="K5040" s="12" t="s">
        <v>21777</v>
      </c>
      <c r="L5040" s="12" t="s">
        <v>2483</v>
      </c>
      <c r="M5040" s="12" t="s">
        <v>21778</v>
      </c>
      <c r="N5040" s="12" t="s">
        <v>7987</v>
      </c>
      <c r="O5040" s="12" t="s">
        <v>694</v>
      </c>
      <c r="P5040" s="13" t="str">
        <f>+IFERROR(VLOOKUP(Table32[[#This Row],[Código_parroquial]],Table5[[#All],[CÓDIGO PARROQUIA]:[CLASIFICACIÓN]],5,0),+IFERROR(VLOOKUP(CONCATENATE(Table32[[#This Row],[Código Cantón]],"50"),Table5[[#All],[CÓDIGO PARROQUIA]:[CLASIFICACIÓN]],5,0),""))</f>
        <v/>
      </c>
      <c r="Q5040" s="13" t="str">
        <f>+IFERROR(VLOOKUP(Table32[[#This Row],[Código Cantón]],Table4[[#All],[CÓDIGO CANTÓN]:[CLASIFICACIÓN]],6,0),"")</f>
        <v/>
      </c>
    </row>
    <row r="5041" spans="4:17" x14ac:dyDescent="0.3">
      <c r="D5041" s="12" t="s">
        <v>2482</v>
      </c>
      <c r="E5041" s="12" t="s">
        <v>325</v>
      </c>
      <c r="F5041" s="12" t="s">
        <v>332</v>
      </c>
      <c r="G5041" s="12" t="s">
        <v>331</v>
      </c>
      <c r="H5041" s="12" t="s">
        <v>1824</v>
      </c>
      <c r="I5041" s="12" t="s">
        <v>2730</v>
      </c>
      <c r="J5041" s="12" t="s">
        <v>7550</v>
      </c>
      <c r="K5041" s="12" t="s">
        <v>21779</v>
      </c>
      <c r="L5041" s="12" t="s">
        <v>2483</v>
      </c>
      <c r="M5041" s="12" t="s">
        <v>21780</v>
      </c>
      <c r="N5041" s="12" t="s">
        <v>7987</v>
      </c>
      <c r="O5041" s="12" t="s">
        <v>21781</v>
      </c>
      <c r="P5041" s="13" t="str">
        <f>+IFERROR(VLOOKUP(Table32[[#This Row],[Código_parroquial]],Table5[[#All],[CÓDIGO PARROQUIA]:[CLASIFICACIÓN]],5,0),+IFERROR(VLOOKUP(CONCATENATE(Table32[[#This Row],[Código Cantón]],"50"),Table5[[#All],[CÓDIGO PARROQUIA]:[CLASIFICACIÓN]],5,0),""))</f>
        <v/>
      </c>
      <c r="Q5041" s="13" t="str">
        <f>+IFERROR(VLOOKUP(Table32[[#This Row],[Código Cantón]],Table4[[#All],[CÓDIGO CANTÓN]:[CLASIFICACIÓN]],6,0),"")</f>
        <v/>
      </c>
    </row>
    <row r="5042" spans="4:17" x14ac:dyDescent="0.3">
      <c r="D5042" s="12" t="s">
        <v>2482</v>
      </c>
      <c r="E5042" s="12" t="s">
        <v>325</v>
      </c>
      <c r="F5042" s="12" t="s">
        <v>332</v>
      </c>
      <c r="G5042" s="12" t="s">
        <v>331</v>
      </c>
      <c r="H5042" s="12" t="s">
        <v>1825</v>
      </c>
      <c r="I5042" s="12" t="s">
        <v>1826</v>
      </c>
      <c r="J5042" s="12" t="s">
        <v>7550</v>
      </c>
      <c r="K5042" s="12" t="s">
        <v>21782</v>
      </c>
      <c r="L5042" s="12" t="s">
        <v>2483</v>
      </c>
      <c r="M5042" s="12" t="s">
        <v>21783</v>
      </c>
      <c r="N5042" s="12" t="s">
        <v>7980</v>
      </c>
      <c r="O5042" s="12" t="s">
        <v>21784</v>
      </c>
      <c r="P5042" s="13" t="str">
        <f>+IFERROR(VLOOKUP(Table32[[#This Row],[Código_parroquial]],Table5[[#All],[CÓDIGO PARROQUIA]:[CLASIFICACIÓN]],5,0),+IFERROR(VLOOKUP(CONCATENATE(Table32[[#This Row],[Código Cantón]],"50"),Table5[[#All],[CÓDIGO PARROQUIA]:[CLASIFICACIÓN]],5,0),""))</f>
        <v/>
      </c>
      <c r="Q5042" s="13" t="str">
        <f>+IFERROR(VLOOKUP(Table32[[#This Row],[Código Cantón]],Table4[[#All],[CÓDIGO CANTÓN]:[CLASIFICACIÓN]],6,0),"")</f>
        <v/>
      </c>
    </row>
    <row r="5043" spans="4:17" x14ac:dyDescent="0.3">
      <c r="D5043" s="12" t="s">
        <v>2482</v>
      </c>
      <c r="E5043" s="12" t="s">
        <v>325</v>
      </c>
      <c r="F5043" s="12" t="s">
        <v>332</v>
      </c>
      <c r="G5043" s="12" t="s">
        <v>331</v>
      </c>
      <c r="H5043" s="12" t="s">
        <v>1824</v>
      </c>
      <c r="I5043" s="12" t="s">
        <v>2730</v>
      </c>
      <c r="J5043" s="12" t="s">
        <v>7550</v>
      </c>
      <c r="K5043" s="12" t="s">
        <v>21785</v>
      </c>
      <c r="L5043" s="12" t="s">
        <v>2483</v>
      </c>
      <c r="M5043" s="12" t="s">
        <v>2730</v>
      </c>
      <c r="N5043" s="12" t="s">
        <v>7980</v>
      </c>
      <c r="O5043" s="12" t="s">
        <v>21786</v>
      </c>
      <c r="P5043" s="13" t="str">
        <f>+IFERROR(VLOOKUP(Table32[[#This Row],[Código_parroquial]],Table5[[#All],[CÓDIGO PARROQUIA]:[CLASIFICACIÓN]],5,0),+IFERROR(VLOOKUP(CONCATENATE(Table32[[#This Row],[Código Cantón]],"50"),Table5[[#All],[CÓDIGO PARROQUIA]:[CLASIFICACIÓN]],5,0),""))</f>
        <v/>
      </c>
      <c r="Q5043" s="13" t="str">
        <f>+IFERROR(VLOOKUP(Table32[[#This Row],[Código Cantón]],Table4[[#All],[CÓDIGO CANTÓN]:[CLASIFICACIÓN]],6,0),"")</f>
        <v/>
      </c>
    </row>
    <row r="5044" spans="4:17" x14ac:dyDescent="0.3">
      <c r="D5044" s="12" t="s">
        <v>2482</v>
      </c>
      <c r="E5044" s="12" t="s">
        <v>325</v>
      </c>
      <c r="F5044" s="12" t="s">
        <v>342</v>
      </c>
      <c r="G5044" s="12" t="s">
        <v>341</v>
      </c>
      <c r="H5044" s="12" t="s">
        <v>1857</v>
      </c>
      <c r="I5044" s="12" t="s">
        <v>1858</v>
      </c>
      <c r="J5044" s="12" t="s">
        <v>7550</v>
      </c>
      <c r="K5044" s="12" t="s">
        <v>21787</v>
      </c>
      <c r="L5044" s="12" t="s">
        <v>2483</v>
      </c>
      <c r="M5044" s="12" t="s">
        <v>21788</v>
      </c>
      <c r="N5044" s="12" t="s">
        <v>7987</v>
      </c>
      <c r="O5044" s="12" t="s">
        <v>21789</v>
      </c>
      <c r="P5044" s="13" t="str">
        <f>+IFERROR(VLOOKUP(Table32[[#This Row],[Código_parroquial]],Table5[[#All],[CÓDIGO PARROQUIA]:[CLASIFICACIÓN]],5,0),+IFERROR(VLOOKUP(CONCATENATE(Table32[[#This Row],[Código Cantón]],"50"),Table5[[#All],[CÓDIGO PARROQUIA]:[CLASIFICACIÓN]],5,0),""))</f>
        <v/>
      </c>
      <c r="Q5044" s="13" t="str">
        <f>+IFERROR(VLOOKUP(Table32[[#This Row],[Código Cantón]],Table4[[#All],[CÓDIGO CANTÓN]:[CLASIFICACIÓN]],6,0),"")</f>
        <v/>
      </c>
    </row>
    <row r="5045" spans="4:17" x14ac:dyDescent="0.3">
      <c r="D5045" s="12" t="s">
        <v>2482</v>
      </c>
      <c r="E5045" s="12" t="s">
        <v>325</v>
      </c>
      <c r="F5045" s="12" t="s">
        <v>332</v>
      </c>
      <c r="G5045" s="12" t="s">
        <v>331</v>
      </c>
      <c r="H5045" s="12" t="s">
        <v>1819</v>
      </c>
      <c r="I5045" s="12" t="s">
        <v>332</v>
      </c>
      <c r="J5045" s="12" t="s">
        <v>7548</v>
      </c>
      <c r="K5045" s="12" t="s">
        <v>21790</v>
      </c>
      <c r="L5045" s="12" t="s">
        <v>2483</v>
      </c>
      <c r="M5045" s="12" t="s">
        <v>21791</v>
      </c>
      <c r="N5045" s="12" t="s">
        <v>7980</v>
      </c>
      <c r="O5045" s="12" t="s">
        <v>21792</v>
      </c>
      <c r="P5045" s="13" t="str">
        <f>+IFERROR(VLOOKUP(Table32[[#This Row],[Código_parroquial]],Table5[[#All],[CÓDIGO PARROQUIA]:[CLASIFICACIÓN]],5,0),+IFERROR(VLOOKUP(CONCATENATE(Table32[[#This Row],[Código Cantón]],"50"),Table5[[#All],[CÓDIGO PARROQUIA]:[CLASIFICACIÓN]],5,0),""))</f>
        <v/>
      </c>
      <c r="Q5045" s="13" t="str">
        <f>+IFERROR(VLOOKUP(Table32[[#This Row],[Código Cantón]],Table4[[#All],[CÓDIGO CANTÓN]:[CLASIFICACIÓN]],6,0),"")</f>
        <v/>
      </c>
    </row>
    <row r="5046" spans="4:17" x14ac:dyDescent="0.3">
      <c r="D5046" s="12" t="s">
        <v>2482</v>
      </c>
      <c r="E5046" s="12" t="s">
        <v>325</v>
      </c>
      <c r="F5046" s="12" t="s">
        <v>332</v>
      </c>
      <c r="G5046" s="12" t="s">
        <v>331</v>
      </c>
      <c r="H5046" s="12" t="s">
        <v>1819</v>
      </c>
      <c r="I5046" s="12" t="s">
        <v>332</v>
      </c>
      <c r="J5046" s="12" t="s">
        <v>7548</v>
      </c>
      <c r="K5046" s="12" t="s">
        <v>21793</v>
      </c>
      <c r="L5046" s="12" t="s">
        <v>2483</v>
      </c>
      <c r="M5046" s="12" t="s">
        <v>9115</v>
      </c>
      <c r="N5046" s="12" t="s">
        <v>7987</v>
      </c>
      <c r="O5046" s="12" t="s">
        <v>21794</v>
      </c>
      <c r="P5046" s="13" t="str">
        <f>+IFERROR(VLOOKUP(Table32[[#This Row],[Código_parroquial]],Table5[[#All],[CÓDIGO PARROQUIA]:[CLASIFICACIÓN]],5,0),+IFERROR(VLOOKUP(CONCATENATE(Table32[[#This Row],[Código Cantón]],"50"),Table5[[#All],[CÓDIGO PARROQUIA]:[CLASIFICACIÓN]],5,0),""))</f>
        <v/>
      </c>
      <c r="Q5046" s="13" t="str">
        <f>+IFERROR(VLOOKUP(Table32[[#This Row],[Código Cantón]],Table4[[#All],[CÓDIGO CANTÓN]:[CLASIFICACIÓN]],6,0),"")</f>
        <v/>
      </c>
    </row>
    <row r="5047" spans="4:17" x14ac:dyDescent="0.3">
      <c r="D5047" s="12" t="s">
        <v>2482</v>
      </c>
      <c r="E5047" s="12" t="s">
        <v>325</v>
      </c>
      <c r="F5047" s="12" t="s">
        <v>332</v>
      </c>
      <c r="G5047" s="12" t="s">
        <v>331</v>
      </c>
      <c r="H5047" s="12" t="s">
        <v>1821</v>
      </c>
      <c r="I5047" s="12" t="s">
        <v>1822</v>
      </c>
      <c r="J5047" s="12" t="s">
        <v>7550</v>
      </c>
      <c r="K5047" s="12" t="s">
        <v>21795</v>
      </c>
      <c r="L5047" s="12" t="s">
        <v>2483</v>
      </c>
      <c r="M5047" s="12" t="s">
        <v>21796</v>
      </c>
      <c r="N5047" s="12" t="s">
        <v>7987</v>
      </c>
      <c r="O5047" s="12" t="s">
        <v>21797</v>
      </c>
      <c r="P5047" s="13" t="str">
        <f>+IFERROR(VLOOKUP(Table32[[#This Row],[Código_parroquial]],Table5[[#All],[CÓDIGO PARROQUIA]:[CLASIFICACIÓN]],5,0),+IFERROR(VLOOKUP(CONCATENATE(Table32[[#This Row],[Código Cantón]],"50"),Table5[[#All],[CÓDIGO PARROQUIA]:[CLASIFICACIÓN]],5,0),""))</f>
        <v/>
      </c>
      <c r="Q5047" s="13" t="str">
        <f>+IFERROR(VLOOKUP(Table32[[#This Row],[Código Cantón]],Table4[[#All],[CÓDIGO CANTÓN]:[CLASIFICACIÓN]],6,0),"")</f>
        <v/>
      </c>
    </row>
    <row r="5048" spans="4:17" x14ac:dyDescent="0.3">
      <c r="D5048" s="12" t="s">
        <v>2482</v>
      </c>
      <c r="E5048" s="12" t="s">
        <v>325</v>
      </c>
      <c r="F5048" s="12" t="s">
        <v>332</v>
      </c>
      <c r="G5048" s="12" t="s">
        <v>331</v>
      </c>
      <c r="H5048" s="12" t="s">
        <v>1825</v>
      </c>
      <c r="I5048" s="12" t="s">
        <v>1826</v>
      </c>
      <c r="J5048" s="12" t="s">
        <v>7550</v>
      </c>
      <c r="K5048" s="12" t="s">
        <v>21798</v>
      </c>
      <c r="L5048" s="12" t="s">
        <v>2483</v>
      </c>
      <c r="M5048" s="12" t="s">
        <v>21799</v>
      </c>
      <c r="N5048" s="12" t="s">
        <v>7987</v>
      </c>
      <c r="O5048" s="12" t="s">
        <v>21800</v>
      </c>
      <c r="P5048" s="13" t="str">
        <f>+IFERROR(VLOOKUP(Table32[[#This Row],[Código_parroquial]],Table5[[#All],[CÓDIGO PARROQUIA]:[CLASIFICACIÓN]],5,0),+IFERROR(VLOOKUP(CONCATENATE(Table32[[#This Row],[Código Cantón]],"50"),Table5[[#All],[CÓDIGO PARROQUIA]:[CLASIFICACIÓN]],5,0),""))</f>
        <v/>
      </c>
      <c r="Q5048" s="13" t="str">
        <f>+IFERROR(VLOOKUP(Table32[[#This Row],[Código Cantón]],Table4[[#All],[CÓDIGO CANTÓN]:[CLASIFICACIÓN]],6,0),"")</f>
        <v/>
      </c>
    </row>
    <row r="5049" spans="4:17" x14ac:dyDescent="0.3">
      <c r="D5049" s="12" t="s">
        <v>2482</v>
      </c>
      <c r="E5049" s="12" t="s">
        <v>325</v>
      </c>
      <c r="F5049" s="12" t="s">
        <v>332</v>
      </c>
      <c r="G5049" s="12" t="s">
        <v>331</v>
      </c>
      <c r="H5049" s="12" t="s">
        <v>1825</v>
      </c>
      <c r="I5049" s="12" t="s">
        <v>1826</v>
      </c>
      <c r="J5049" s="12" t="s">
        <v>7550</v>
      </c>
      <c r="K5049" s="12" t="s">
        <v>21801</v>
      </c>
      <c r="L5049" s="12" t="s">
        <v>2483</v>
      </c>
      <c r="M5049" s="12" t="s">
        <v>21802</v>
      </c>
      <c r="N5049" s="12" t="s">
        <v>7980</v>
      </c>
      <c r="O5049" s="12" t="s">
        <v>12655</v>
      </c>
      <c r="P5049" s="13" t="str">
        <f>+IFERROR(VLOOKUP(Table32[[#This Row],[Código_parroquial]],Table5[[#All],[CÓDIGO PARROQUIA]:[CLASIFICACIÓN]],5,0),+IFERROR(VLOOKUP(CONCATENATE(Table32[[#This Row],[Código Cantón]],"50"),Table5[[#All],[CÓDIGO PARROQUIA]:[CLASIFICACIÓN]],5,0),""))</f>
        <v/>
      </c>
      <c r="Q5049" s="13" t="str">
        <f>+IFERROR(VLOOKUP(Table32[[#This Row],[Código Cantón]],Table4[[#All],[CÓDIGO CANTÓN]:[CLASIFICACIÓN]],6,0),"")</f>
        <v/>
      </c>
    </row>
    <row r="5050" spans="4:17" x14ac:dyDescent="0.3">
      <c r="D5050" s="12" t="s">
        <v>2482</v>
      </c>
      <c r="E5050" s="12" t="s">
        <v>325</v>
      </c>
      <c r="F5050" s="12" t="s">
        <v>332</v>
      </c>
      <c r="G5050" s="12" t="s">
        <v>331</v>
      </c>
      <c r="H5050" s="12" t="s">
        <v>1819</v>
      </c>
      <c r="I5050" s="12" t="s">
        <v>332</v>
      </c>
      <c r="J5050" s="12" t="s">
        <v>7548</v>
      </c>
      <c r="K5050" s="12" t="s">
        <v>21803</v>
      </c>
      <c r="L5050" s="12" t="s">
        <v>2483</v>
      </c>
      <c r="M5050" s="12" t="s">
        <v>21804</v>
      </c>
      <c r="N5050" s="12" t="s">
        <v>7980</v>
      </c>
      <c r="O5050" s="12" t="s">
        <v>21805</v>
      </c>
      <c r="P5050" s="13" t="str">
        <f>+IFERROR(VLOOKUP(Table32[[#This Row],[Código_parroquial]],Table5[[#All],[CÓDIGO PARROQUIA]:[CLASIFICACIÓN]],5,0),+IFERROR(VLOOKUP(CONCATENATE(Table32[[#This Row],[Código Cantón]],"50"),Table5[[#All],[CÓDIGO PARROQUIA]:[CLASIFICACIÓN]],5,0),""))</f>
        <v/>
      </c>
      <c r="Q5050" s="13" t="str">
        <f>+IFERROR(VLOOKUP(Table32[[#This Row],[Código Cantón]],Table4[[#All],[CÓDIGO CANTÓN]:[CLASIFICACIÓN]],6,0),"")</f>
        <v/>
      </c>
    </row>
    <row r="5051" spans="4:17" x14ac:dyDescent="0.3">
      <c r="D5051" s="12" t="s">
        <v>2482</v>
      </c>
      <c r="E5051" s="12" t="s">
        <v>325</v>
      </c>
      <c r="F5051" s="12" t="s">
        <v>334</v>
      </c>
      <c r="G5051" s="12" t="s">
        <v>333</v>
      </c>
      <c r="H5051" s="12" t="s">
        <v>1837</v>
      </c>
      <c r="I5051" s="12" t="s">
        <v>1838</v>
      </c>
      <c r="J5051" s="12" t="s">
        <v>7550</v>
      </c>
      <c r="K5051" s="12" t="s">
        <v>21806</v>
      </c>
      <c r="L5051" s="12" t="s">
        <v>2483</v>
      </c>
      <c r="M5051" s="12" t="s">
        <v>12090</v>
      </c>
      <c r="N5051" s="12" t="s">
        <v>7980</v>
      </c>
      <c r="O5051" s="12" t="s">
        <v>21807</v>
      </c>
      <c r="P5051" s="13" t="str">
        <f>+IFERROR(VLOOKUP(Table32[[#This Row],[Código_parroquial]],Table5[[#All],[CÓDIGO PARROQUIA]:[CLASIFICACIÓN]],5,0),+IFERROR(VLOOKUP(CONCATENATE(Table32[[#This Row],[Código Cantón]],"50"),Table5[[#All],[CÓDIGO PARROQUIA]:[CLASIFICACIÓN]],5,0),""))</f>
        <v/>
      </c>
      <c r="Q5051" s="13" t="str">
        <f>+IFERROR(VLOOKUP(Table32[[#This Row],[Código Cantón]],Table4[[#All],[CÓDIGO CANTÓN]:[CLASIFICACIÓN]],6,0),"")</f>
        <v/>
      </c>
    </row>
    <row r="5052" spans="4:17" x14ac:dyDescent="0.3">
      <c r="D5052" s="12" t="s">
        <v>2482</v>
      </c>
      <c r="E5052" s="12" t="s">
        <v>325</v>
      </c>
      <c r="F5052" s="12" t="s">
        <v>334</v>
      </c>
      <c r="G5052" s="12" t="s">
        <v>333</v>
      </c>
      <c r="H5052" s="12" t="s">
        <v>1827</v>
      </c>
      <c r="I5052" s="12" t="s">
        <v>7758</v>
      </c>
      <c r="J5052" s="12" t="s">
        <v>7548</v>
      </c>
      <c r="K5052" s="12" t="s">
        <v>21808</v>
      </c>
      <c r="L5052" s="12" t="s">
        <v>2483</v>
      </c>
      <c r="M5052" s="12" t="s">
        <v>21809</v>
      </c>
      <c r="N5052" s="12" t="s">
        <v>7987</v>
      </c>
      <c r="O5052" s="12" t="s">
        <v>21810</v>
      </c>
      <c r="P5052" s="13" t="str">
        <f>+IFERROR(VLOOKUP(Table32[[#This Row],[Código_parroquial]],Table5[[#All],[CÓDIGO PARROQUIA]:[CLASIFICACIÓN]],5,0),+IFERROR(VLOOKUP(CONCATENATE(Table32[[#This Row],[Código Cantón]],"50"),Table5[[#All],[CÓDIGO PARROQUIA]:[CLASIFICACIÓN]],5,0),""))</f>
        <v/>
      </c>
      <c r="Q5052" s="13" t="str">
        <f>+IFERROR(VLOOKUP(Table32[[#This Row],[Código Cantón]],Table4[[#All],[CÓDIGO CANTÓN]:[CLASIFICACIÓN]],6,0),"")</f>
        <v/>
      </c>
    </row>
    <row r="5053" spans="4:17" x14ac:dyDescent="0.3">
      <c r="D5053" s="12" t="s">
        <v>2482</v>
      </c>
      <c r="E5053" s="12" t="s">
        <v>325</v>
      </c>
      <c r="F5053" s="12" t="s">
        <v>334</v>
      </c>
      <c r="G5053" s="12" t="s">
        <v>333</v>
      </c>
      <c r="H5053" s="12" t="s">
        <v>1827</v>
      </c>
      <c r="I5053" s="12" t="s">
        <v>7758</v>
      </c>
      <c r="J5053" s="12" t="s">
        <v>7548</v>
      </c>
      <c r="K5053" s="12" t="s">
        <v>21811</v>
      </c>
      <c r="L5053" s="12" t="s">
        <v>2483</v>
      </c>
      <c r="M5053" s="12" t="s">
        <v>21812</v>
      </c>
      <c r="N5053" s="12" t="s">
        <v>7987</v>
      </c>
      <c r="O5053" s="12" t="s">
        <v>21813</v>
      </c>
      <c r="P5053" s="13" t="str">
        <f>+IFERROR(VLOOKUP(Table32[[#This Row],[Código_parroquial]],Table5[[#All],[CÓDIGO PARROQUIA]:[CLASIFICACIÓN]],5,0),+IFERROR(VLOOKUP(CONCATENATE(Table32[[#This Row],[Código Cantón]],"50"),Table5[[#All],[CÓDIGO PARROQUIA]:[CLASIFICACIÓN]],5,0),""))</f>
        <v/>
      </c>
      <c r="Q5053" s="13" t="str">
        <f>+IFERROR(VLOOKUP(Table32[[#This Row],[Código Cantón]],Table4[[#All],[CÓDIGO CANTÓN]:[CLASIFICACIÓN]],6,0),"")</f>
        <v/>
      </c>
    </row>
    <row r="5054" spans="4:17" x14ac:dyDescent="0.3">
      <c r="D5054" s="12" t="s">
        <v>2482</v>
      </c>
      <c r="E5054" s="12" t="s">
        <v>325</v>
      </c>
      <c r="F5054" s="12" t="s">
        <v>334</v>
      </c>
      <c r="G5054" s="12" t="s">
        <v>333</v>
      </c>
      <c r="H5054" s="12" t="s">
        <v>1834</v>
      </c>
      <c r="I5054" s="12" t="s">
        <v>7940</v>
      </c>
      <c r="J5054" s="12" t="s">
        <v>7550</v>
      </c>
      <c r="K5054" s="12" t="s">
        <v>21814</v>
      </c>
      <c r="L5054" s="12" t="s">
        <v>2483</v>
      </c>
      <c r="M5054" s="12" t="s">
        <v>21815</v>
      </c>
      <c r="N5054" s="12" t="s">
        <v>7987</v>
      </c>
      <c r="O5054" s="12" t="s">
        <v>21816</v>
      </c>
      <c r="P5054" s="13" t="str">
        <f>+IFERROR(VLOOKUP(Table32[[#This Row],[Código_parroquial]],Table5[[#All],[CÓDIGO PARROQUIA]:[CLASIFICACIÓN]],5,0),+IFERROR(VLOOKUP(CONCATENATE(Table32[[#This Row],[Código Cantón]],"50"),Table5[[#All],[CÓDIGO PARROQUIA]:[CLASIFICACIÓN]],5,0),""))</f>
        <v/>
      </c>
      <c r="Q5054" s="13" t="str">
        <f>+IFERROR(VLOOKUP(Table32[[#This Row],[Código Cantón]],Table4[[#All],[CÓDIGO CANTÓN]:[CLASIFICACIÓN]],6,0),"")</f>
        <v/>
      </c>
    </row>
    <row r="5055" spans="4:17" x14ac:dyDescent="0.3">
      <c r="D5055" s="12" t="s">
        <v>2482</v>
      </c>
      <c r="E5055" s="12" t="s">
        <v>325</v>
      </c>
      <c r="F5055" s="12" t="s">
        <v>334</v>
      </c>
      <c r="G5055" s="12" t="s">
        <v>333</v>
      </c>
      <c r="H5055" s="12" t="s">
        <v>1832</v>
      </c>
      <c r="I5055" s="12" t="s">
        <v>1833</v>
      </c>
      <c r="J5055" s="12" t="s">
        <v>7550</v>
      </c>
      <c r="K5055" s="12" t="s">
        <v>21817</v>
      </c>
      <c r="L5055" s="12" t="s">
        <v>2483</v>
      </c>
      <c r="M5055" s="12" t="s">
        <v>21818</v>
      </c>
      <c r="N5055" s="12" t="s">
        <v>7987</v>
      </c>
      <c r="O5055" s="12" t="s">
        <v>21819</v>
      </c>
      <c r="P5055" s="13" t="str">
        <f>+IFERROR(VLOOKUP(Table32[[#This Row],[Código_parroquial]],Table5[[#All],[CÓDIGO PARROQUIA]:[CLASIFICACIÓN]],5,0),+IFERROR(VLOOKUP(CONCATENATE(Table32[[#This Row],[Código Cantón]],"50"),Table5[[#All],[CÓDIGO PARROQUIA]:[CLASIFICACIÓN]],5,0),""))</f>
        <v/>
      </c>
      <c r="Q5055" s="13" t="str">
        <f>+IFERROR(VLOOKUP(Table32[[#This Row],[Código Cantón]],Table4[[#All],[CÓDIGO CANTÓN]:[CLASIFICACIÓN]],6,0),"")</f>
        <v/>
      </c>
    </row>
    <row r="5056" spans="4:17" x14ac:dyDescent="0.3">
      <c r="D5056" s="12" t="s">
        <v>2482</v>
      </c>
      <c r="E5056" s="12" t="s">
        <v>325</v>
      </c>
      <c r="F5056" s="12" t="s">
        <v>334</v>
      </c>
      <c r="G5056" s="12" t="s">
        <v>333</v>
      </c>
      <c r="H5056" s="12" t="s">
        <v>1832</v>
      </c>
      <c r="I5056" s="12" t="s">
        <v>1833</v>
      </c>
      <c r="J5056" s="12" t="s">
        <v>7550</v>
      </c>
      <c r="K5056" s="12" t="s">
        <v>21820</v>
      </c>
      <c r="L5056" s="12" t="s">
        <v>2483</v>
      </c>
      <c r="M5056" s="12" t="s">
        <v>21821</v>
      </c>
      <c r="N5056" s="12" t="s">
        <v>7987</v>
      </c>
      <c r="O5056" s="12" t="s">
        <v>21822</v>
      </c>
      <c r="P5056" s="13" t="str">
        <f>+IFERROR(VLOOKUP(Table32[[#This Row],[Código_parroquial]],Table5[[#All],[CÓDIGO PARROQUIA]:[CLASIFICACIÓN]],5,0),+IFERROR(VLOOKUP(CONCATENATE(Table32[[#This Row],[Código Cantón]],"50"),Table5[[#All],[CÓDIGO PARROQUIA]:[CLASIFICACIÓN]],5,0),""))</f>
        <v/>
      </c>
      <c r="Q5056" s="13" t="str">
        <f>+IFERROR(VLOOKUP(Table32[[#This Row],[Código Cantón]],Table4[[#All],[CÓDIGO CANTÓN]:[CLASIFICACIÓN]],6,0),"")</f>
        <v/>
      </c>
    </row>
    <row r="5057" spans="4:17" x14ac:dyDescent="0.3">
      <c r="D5057" s="12" t="s">
        <v>2482</v>
      </c>
      <c r="E5057" s="12" t="s">
        <v>325</v>
      </c>
      <c r="F5057" s="12" t="s">
        <v>334</v>
      </c>
      <c r="G5057" s="12" t="s">
        <v>333</v>
      </c>
      <c r="H5057" s="12" t="s">
        <v>1835</v>
      </c>
      <c r="I5057" s="12" t="s">
        <v>1836</v>
      </c>
      <c r="J5057" s="12" t="s">
        <v>7550</v>
      </c>
      <c r="K5057" s="12" t="s">
        <v>21823</v>
      </c>
      <c r="L5057" s="12" t="s">
        <v>2483</v>
      </c>
      <c r="M5057" s="12" t="s">
        <v>21824</v>
      </c>
      <c r="N5057" s="12" t="s">
        <v>7987</v>
      </c>
      <c r="O5057" s="12" t="s">
        <v>21825</v>
      </c>
      <c r="P5057" s="13" t="str">
        <f>+IFERROR(VLOOKUP(Table32[[#This Row],[Código_parroquial]],Table5[[#All],[CÓDIGO PARROQUIA]:[CLASIFICACIÓN]],5,0),+IFERROR(VLOOKUP(CONCATENATE(Table32[[#This Row],[Código Cantón]],"50"),Table5[[#All],[CÓDIGO PARROQUIA]:[CLASIFICACIÓN]],5,0),""))</f>
        <v/>
      </c>
      <c r="Q5057" s="13" t="str">
        <f>+IFERROR(VLOOKUP(Table32[[#This Row],[Código Cantón]],Table4[[#All],[CÓDIGO CANTÓN]:[CLASIFICACIÓN]],6,0),"")</f>
        <v/>
      </c>
    </row>
    <row r="5058" spans="4:17" x14ac:dyDescent="0.3">
      <c r="D5058" s="12" t="s">
        <v>2482</v>
      </c>
      <c r="E5058" s="12" t="s">
        <v>325</v>
      </c>
      <c r="F5058" s="12" t="s">
        <v>334</v>
      </c>
      <c r="G5058" s="12" t="s">
        <v>333</v>
      </c>
      <c r="H5058" s="12" t="s">
        <v>1837</v>
      </c>
      <c r="I5058" s="12" t="s">
        <v>1838</v>
      </c>
      <c r="J5058" s="12" t="s">
        <v>7550</v>
      </c>
      <c r="K5058" s="12" t="s">
        <v>21826</v>
      </c>
      <c r="L5058" s="12" t="s">
        <v>2483</v>
      </c>
      <c r="M5058" s="12" t="s">
        <v>21827</v>
      </c>
      <c r="N5058" s="12" t="s">
        <v>7987</v>
      </c>
      <c r="O5058" s="12" t="s">
        <v>21828</v>
      </c>
      <c r="P5058" s="13" t="str">
        <f>+IFERROR(VLOOKUP(Table32[[#This Row],[Código_parroquial]],Table5[[#All],[CÓDIGO PARROQUIA]:[CLASIFICACIÓN]],5,0),+IFERROR(VLOOKUP(CONCATENATE(Table32[[#This Row],[Código Cantón]],"50"),Table5[[#All],[CÓDIGO PARROQUIA]:[CLASIFICACIÓN]],5,0),""))</f>
        <v/>
      </c>
      <c r="Q5058" s="13" t="str">
        <f>+IFERROR(VLOOKUP(Table32[[#This Row],[Código Cantón]],Table4[[#All],[CÓDIGO CANTÓN]:[CLASIFICACIÓN]],6,0),"")</f>
        <v/>
      </c>
    </row>
    <row r="5059" spans="4:17" x14ac:dyDescent="0.3">
      <c r="D5059" s="12" t="s">
        <v>2482</v>
      </c>
      <c r="E5059" s="12" t="s">
        <v>325</v>
      </c>
      <c r="F5059" s="12" t="s">
        <v>334</v>
      </c>
      <c r="G5059" s="12" t="s">
        <v>333</v>
      </c>
      <c r="H5059" s="12" t="s">
        <v>1835</v>
      </c>
      <c r="I5059" s="12" t="s">
        <v>1836</v>
      </c>
      <c r="J5059" s="12" t="s">
        <v>7550</v>
      </c>
      <c r="K5059" s="12" t="s">
        <v>21829</v>
      </c>
      <c r="L5059" s="12" t="s">
        <v>2483</v>
      </c>
      <c r="M5059" s="12" t="s">
        <v>21830</v>
      </c>
      <c r="N5059" s="12" t="s">
        <v>7987</v>
      </c>
      <c r="O5059" s="12" t="s">
        <v>21831</v>
      </c>
      <c r="P5059" s="13" t="str">
        <f>+IFERROR(VLOOKUP(Table32[[#This Row],[Código_parroquial]],Table5[[#All],[CÓDIGO PARROQUIA]:[CLASIFICACIÓN]],5,0),+IFERROR(VLOOKUP(CONCATENATE(Table32[[#This Row],[Código Cantón]],"50"),Table5[[#All],[CÓDIGO PARROQUIA]:[CLASIFICACIÓN]],5,0),""))</f>
        <v/>
      </c>
      <c r="Q5059" s="13" t="str">
        <f>+IFERROR(VLOOKUP(Table32[[#This Row],[Código Cantón]],Table4[[#All],[CÓDIGO CANTÓN]:[CLASIFICACIÓN]],6,0),"")</f>
        <v/>
      </c>
    </row>
    <row r="5060" spans="4:17" x14ac:dyDescent="0.3">
      <c r="D5060" s="12" t="s">
        <v>2482</v>
      </c>
      <c r="E5060" s="12" t="s">
        <v>325</v>
      </c>
      <c r="F5060" s="12" t="s">
        <v>334</v>
      </c>
      <c r="G5060" s="12" t="s">
        <v>333</v>
      </c>
      <c r="H5060" s="12" t="s">
        <v>1835</v>
      </c>
      <c r="I5060" s="12" t="s">
        <v>1836</v>
      </c>
      <c r="J5060" s="12" t="s">
        <v>7550</v>
      </c>
      <c r="K5060" s="12" t="s">
        <v>21832</v>
      </c>
      <c r="L5060" s="12" t="s">
        <v>2483</v>
      </c>
      <c r="M5060" s="12" t="s">
        <v>21833</v>
      </c>
      <c r="N5060" s="12" t="s">
        <v>7980</v>
      </c>
      <c r="O5060" s="12" t="s">
        <v>21834</v>
      </c>
      <c r="P5060" s="13" t="str">
        <f>+IFERROR(VLOOKUP(Table32[[#This Row],[Código_parroquial]],Table5[[#All],[CÓDIGO PARROQUIA]:[CLASIFICACIÓN]],5,0),+IFERROR(VLOOKUP(CONCATENATE(Table32[[#This Row],[Código Cantón]],"50"),Table5[[#All],[CÓDIGO PARROQUIA]:[CLASIFICACIÓN]],5,0),""))</f>
        <v/>
      </c>
      <c r="Q5060" s="13" t="str">
        <f>+IFERROR(VLOOKUP(Table32[[#This Row],[Código Cantón]],Table4[[#All],[CÓDIGO CANTÓN]:[CLASIFICACIÓN]],6,0),"")</f>
        <v/>
      </c>
    </row>
    <row r="5061" spans="4:17" x14ac:dyDescent="0.3">
      <c r="D5061" s="12" t="s">
        <v>2482</v>
      </c>
      <c r="E5061" s="12" t="s">
        <v>325</v>
      </c>
      <c r="F5061" s="12" t="s">
        <v>334</v>
      </c>
      <c r="G5061" s="12" t="s">
        <v>333</v>
      </c>
      <c r="H5061" s="12" t="s">
        <v>1827</v>
      </c>
      <c r="I5061" s="12" t="s">
        <v>7758</v>
      </c>
      <c r="J5061" s="12" t="s">
        <v>7548</v>
      </c>
      <c r="K5061" s="12" t="s">
        <v>21835</v>
      </c>
      <c r="L5061" s="12" t="s">
        <v>2483</v>
      </c>
      <c r="M5061" s="12" t="s">
        <v>2510</v>
      </c>
      <c r="N5061" s="12" t="s">
        <v>7980</v>
      </c>
      <c r="O5061" s="12" t="s">
        <v>21836</v>
      </c>
      <c r="P5061" s="13" t="str">
        <f>+IFERROR(VLOOKUP(Table32[[#This Row],[Código_parroquial]],Table5[[#All],[CÓDIGO PARROQUIA]:[CLASIFICACIÓN]],5,0),+IFERROR(VLOOKUP(CONCATENATE(Table32[[#This Row],[Código Cantón]],"50"),Table5[[#All],[CÓDIGO PARROQUIA]:[CLASIFICACIÓN]],5,0),""))</f>
        <v/>
      </c>
      <c r="Q5061" s="13" t="str">
        <f>+IFERROR(VLOOKUP(Table32[[#This Row],[Código Cantón]],Table4[[#All],[CÓDIGO CANTÓN]:[CLASIFICACIÓN]],6,0),"")</f>
        <v/>
      </c>
    </row>
    <row r="5062" spans="4:17" x14ac:dyDescent="0.3">
      <c r="D5062" s="12" t="s">
        <v>2482</v>
      </c>
      <c r="E5062" s="12" t="s">
        <v>325</v>
      </c>
      <c r="F5062" s="12" t="s">
        <v>334</v>
      </c>
      <c r="G5062" s="12" t="s">
        <v>333</v>
      </c>
      <c r="H5062" s="12" t="s">
        <v>1837</v>
      </c>
      <c r="I5062" s="12" t="s">
        <v>1838</v>
      </c>
      <c r="J5062" s="12" t="s">
        <v>7550</v>
      </c>
      <c r="K5062" s="12" t="s">
        <v>21837</v>
      </c>
      <c r="L5062" s="12" t="s">
        <v>2483</v>
      </c>
      <c r="M5062" s="12" t="s">
        <v>21838</v>
      </c>
      <c r="N5062" s="12" t="s">
        <v>7987</v>
      </c>
      <c r="O5062" s="12" t="s">
        <v>21839</v>
      </c>
      <c r="P5062" s="13" t="str">
        <f>+IFERROR(VLOOKUP(Table32[[#This Row],[Código_parroquial]],Table5[[#All],[CÓDIGO PARROQUIA]:[CLASIFICACIÓN]],5,0),+IFERROR(VLOOKUP(CONCATENATE(Table32[[#This Row],[Código Cantón]],"50"),Table5[[#All],[CÓDIGO PARROQUIA]:[CLASIFICACIÓN]],5,0),""))</f>
        <v/>
      </c>
      <c r="Q5062" s="13" t="str">
        <f>+IFERROR(VLOOKUP(Table32[[#This Row],[Código Cantón]],Table4[[#All],[CÓDIGO CANTÓN]:[CLASIFICACIÓN]],6,0),"")</f>
        <v/>
      </c>
    </row>
    <row r="5063" spans="4:17" x14ac:dyDescent="0.3">
      <c r="D5063" s="12" t="s">
        <v>2482</v>
      </c>
      <c r="E5063" s="12" t="s">
        <v>325</v>
      </c>
      <c r="F5063" s="12" t="s">
        <v>334</v>
      </c>
      <c r="G5063" s="12" t="s">
        <v>333</v>
      </c>
      <c r="H5063" s="12" t="s">
        <v>1827</v>
      </c>
      <c r="I5063" s="12" t="s">
        <v>7758</v>
      </c>
      <c r="J5063" s="12" t="s">
        <v>7548</v>
      </c>
      <c r="K5063" s="12" t="s">
        <v>21840</v>
      </c>
      <c r="L5063" s="12" t="s">
        <v>2483</v>
      </c>
      <c r="M5063" s="12" t="s">
        <v>21841</v>
      </c>
      <c r="N5063" s="12" t="s">
        <v>7987</v>
      </c>
      <c r="O5063" s="12" t="s">
        <v>1833</v>
      </c>
      <c r="P5063" s="13" t="str">
        <f>+IFERROR(VLOOKUP(Table32[[#This Row],[Código_parroquial]],Table5[[#All],[CÓDIGO PARROQUIA]:[CLASIFICACIÓN]],5,0),+IFERROR(VLOOKUP(CONCATENATE(Table32[[#This Row],[Código Cantón]],"50"),Table5[[#All],[CÓDIGO PARROQUIA]:[CLASIFICACIÓN]],5,0),""))</f>
        <v/>
      </c>
      <c r="Q5063" s="13" t="str">
        <f>+IFERROR(VLOOKUP(Table32[[#This Row],[Código Cantón]],Table4[[#All],[CÓDIGO CANTÓN]:[CLASIFICACIÓN]],6,0),"")</f>
        <v/>
      </c>
    </row>
    <row r="5064" spans="4:17" x14ac:dyDescent="0.3">
      <c r="D5064" s="12" t="s">
        <v>2482</v>
      </c>
      <c r="E5064" s="12" t="s">
        <v>325</v>
      </c>
      <c r="F5064" s="12" t="s">
        <v>336</v>
      </c>
      <c r="G5064" s="12" t="s">
        <v>335</v>
      </c>
      <c r="H5064" s="12" t="s">
        <v>1842</v>
      </c>
      <c r="I5064" s="12" t="s">
        <v>1843</v>
      </c>
      <c r="J5064" s="12" t="s">
        <v>7550</v>
      </c>
      <c r="K5064" s="12" t="s">
        <v>21842</v>
      </c>
      <c r="L5064" s="12" t="s">
        <v>2483</v>
      </c>
      <c r="M5064" s="12" t="s">
        <v>21843</v>
      </c>
      <c r="N5064" s="12" t="s">
        <v>7980</v>
      </c>
      <c r="O5064" s="12" t="s">
        <v>21844</v>
      </c>
      <c r="P5064" s="13" t="str">
        <f>+IFERROR(VLOOKUP(Table32[[#This Row],[Código_parroquial]],Table5[[#All],[CÓDIGO PARROQUIA]:[CLASIFICACIÓN]],5,0),+IFERROR(VLOOKUP(CONCATENATE(Table32[[#This Row],[Código Cantón]],"50"),Table5[[#All],[CÓDIGO PARROQUIA]:[CLASIFICACIÓN]],5,0),""))</f>
        <v/>
      </c>
      <c r="Q5064" s="13" t="str">
        <f>+IFERROR(VLOOKUP(Table32[[#This Row],[Código Cantón]],Table4[[#All],[CÓDIGO CANTÓN]:[CLASIFICACIÓN]],6,0),"")</f>
        <v/>
      </c>
    </row>
    <row r="5065" spans="4:17" x14ac:dyDescent="0.3">
      <c r="D5065" s="12" t="s">
        <v>2482</v>
      </c>
      <c r="E5065" s="12" t="s">
        <v>325</v>
      </c>
      <c r="F5065" s="12" t="s">
        <v>336</v>
      </c>
      <c r="G5065" s="12" t="s">
        <v>335</v>
      </c>
      <c r="H5065" s="12" t="s">
        <v>1844</v>
      </c>
      <c r="I5065" s="12" t="s">
        <v>7941</v>
      </c>
      <c r="J5065" s="12" t="s">
        <v>7550</v>
      </c>
      <c r="K5065" s="12" t="s">
        <v>21845</v>
      </c>
      <c r="L5065" s="12" t="s">
        <v>2483</v>
      </c>
      <c r="M5065" s="12" t="s">
        <v>21846</v>
      </c>
      <c r="N5065" s="12" t="s">
        <v>7987</v>
      </c>
      <c r="O5065" s="12" t="s">
        <v>21847</v>
      </c>
      <c r="P5065" s="13" t="str">
        <f>+IFERROR(VLOOKUP(Table32[[#This Row],[Código_parroquial]],Table5[[#All],[CÓDIGO PARROQUIA]:[CLASIFICACIÓN]],5,0),+IFERROR(VLOOKUP(CONCATENATE(Table32[[#This Row],[Código Cantón]],"50"),Table5[[#All],[CÓDIGO PARROQUIA]:[CLASIFICACIÓN]],5,0),""))</f>
        <v/>
      </c>
      <c r="Q5065" s="13" t="str">
        <f>+IFERROR(VLOOKUP(Table32[[#This Row],[Código Cantón]],Table4[[#All],[CÓDIGO CANTÓN]:[CLASIFICACIÓN]],6,0),"")</f>
        <v/>
      </c>
    </row>
    <row r="5066" spans="4:17" x14ac:dyDescent="0.3">
      <c r="D5066" s="12" t="s">
        <v>2482</v>
      </c>
      <c r="E5066" s="12" t="s">
        <v>325</v>
      </c>
      <c r="F5066" s="12" t="s">
        <v>336</v>
      </c>
      <c r="G5066" s="12" t="s">
        <v>335</v>
      </c>
      <c r="H5066" s="12" t="s">
        <v>1839</v>
      </c>
      <c r="I5066" s="12" t="s">
        <v>336</v>
      </c>
      <c r="J5066" s="12" t="s">
        <v>7548</v>
      </c>
      <c r="K5066" s="12" t="s">
        <v>21848</v>
      </c>
      <c r="L5066" s="12" t="s">
        <v>2483</v>
      </c>
      <c r="M5066" s="12" t="s">
        <v>21849</v>
      </c>
      <c r="N5066" s="12" t="s">
        <v>7987</v>
      </c>
      <c r="O5066" s="12" t="s">
        <v>21850</v>
      </c>
      <c r="P5066" s="13" t="str">
        <f>+IFERROR(VLOOKUP(Table32[[#This Row],[Código_parroquial]],Table5[[#All],[CÓDIGO PARROQUIA]:[CLASIFICACIÓN]],5,0),+IFERROR(VLOOKUP(CONCATENATE(Table32[[#This Row],[Código Cantón]],"50"),Table5[[#All],[CÓDIGO PARROQUIA]:[CLASIFICACIÓN]],5,0),""))</f>
        <v/>
      </c>
      <c r="Q5066" s="13" t="str">
        <f>+IFERROR(VLOOKUP(Table32[[#This Row],[Código Cantón]],Table4[[#All],[CÓDIGO CANTÓN]:[CLASIFICACIÓN]],6,0),"")</f>
        <v/>
      </c>
    </row>
    <row r="5067" spans="4:17" x14ac:dyDescent="0.3">
      <c r="D5067" s="12" t="s">
        <v>2482</v>
      </c>
      <c r="E5067" s="12" t="s">
        <v>325</v>
      </c>
      <c r="F5067" s="12" t="s">
        <v>336</v>
      </c>
      <c r="G5067" s="12" t="s">
        <v>335</v>
      </c>
      <c r="H5067" s="12" t="s">
        <v>1840</v>
      </c>
      <c r="I5067" s="12" t="s">
        <v>7590</v>
      </c>
      <c r="J5067" s="12" t="s">
        <v>7550</v>
      </c>
      <c r="K5067" s="12" t="s">
        <v>21851</v>
      </c>
      <c r="L5067" s="12" t="s">
        <v>2483</v>
      </c>
      <c r="M5067" s="12" t="s">
        <v>21852</v>
      </c>
      <c r="N5067" s="12" t="s">
        <v>7987</v>
      </c>
      <c r="O5067" s="12" t="s">
        <v>21853</v>
      </c>
      <c r="P5067" s="13" t="str">
        <f>+IFERROR(VLOOKUP(Table32[[#This Row],[Código_parroquial]],Table5[[#All],[CÓDIGO PARROQUIA]:[CLASIFICACIÓN]],5,0),+IFERROR(VLOOKUP(CONCATENATE(Table32[[#This Row],[Código Cantón]],"50"),Table5[[#All],[CÓDIGO PARROQUIA]:[CLASIFICACIÓN]],5,0),""))</f>
        <v/>
      </c>
      <c r="Q5067" s="13" t="str">
        <f>+IFERROR(VLOOKUP(Table32[[#This Row],[Código Cantón]],Table4[[#All],[CÓDIGO CANTÓN]:[CLASIFICACIÓN]],6,0),"")</f>
        <v/>
      </c>
    </row>
    <row r="5068" spans="4:17" x14ac:dyDescent="0.3">
      <c r="D5068" s="12" t="s">
        <v>2482</v>
      </c>
      <c r="E5068" s="12" t="s">
        <v>325</v>
      </c>
      <c r="F5068" s="12" t="s">
        <v>336</v>
      </c>
      <c r="G5068" s="12" t="s">
        <v>335</v>
      </c>
      <c r="H5068" s="12" t="s">
        <v>1839</v>
      </c>
      <c r="I5068" s="12" t="s">
        <v>336</v>
      </c>
      <c r="J5068" s="12" t="s">
        <v>7548</v>
      </c>
      <c r="K5068" s="12" t="s">
        <v>21854</v>
      </c>
      <c r="L5068" s="12" t="s">
        <v>2483</v>
      </c>
      <c r="M5068" s="12" t="s">
        <v>21855</v>
      </c>
      <c r="N5068" s="12" t="s">
        <v>7980</v>
      </c>
      <c r="O5068" s="12" t="s">
        <v>21856</v>
      </c>
      <c r="P5068" s="13" t="str">
        <f>+IFERROR(VLOOKUP(Table32[[#This Row],[Código_parroquial]],Table5[[#All],[CÓDIGO PARROQUIA]:[CLASIFICACIÓN]],5,0),+IFERROR(VLOOKUP(CONCATENATE(Table32[[#This Row],[Código Cantón]],"50"),Table5[[#All],[CÓDIGO PARROQUIA]:[CLASIFICACIÓN]],5,0),""))</f>
        <v/>
      </c>
      <c r="Q5068" s="13" t="str">
        <f>+IFERROR(VLOOKUP(Table32[[#This Row],[Código Cantón]],Table4[[#All],[CÓDIGO CANTÓN]:[CLASIFICACIÓN]],6,0),"")</f>
        <v/>
      </c>
    </row>
    <row r="5069" spans="4:17" x14ac:dyDescent="0.3">
      <c r="D5069" s="12" t="s">
        <v>2482</v>
      </c>
      <c r="E5069" s="12" t="s">
        <v>325</v>
      </c>
      <c r="F5069" s="12" t="s">
        <v>336</v>
      </c>
      <c r="G5069" s="12" t="s">
        <v>335</v>
      </c>
      <c r="H5069" s="12" t="s">
        <v>1840</v>
      </c>
      <c r="I5069" s="12" t="s">
        <v>7590</v>
      </c>
      <c r="J5069" s="12" t="s">
        <v>7550</v>
      </c>
      <c r="K5069" s="12" t="s">
        <v>21857</v>
      </c>
      <c r="L5069" s="12" t="s">
        <v>2483</v>
      </c>
      <c r="M5069" s="12" t="s">
        <v>21858</v>
      </c>
      <c r="N5069" s="12" t="s">
        <v>7987</v>
      </c>
      <c r="O5069" s="12" t="s">
        <v>21859</v>
      </c>
      <c r="P5069" s="13" t="str">
        <f>+IFERROR(VLOOKUP(Table32[[#This Row],[Código_parroquial]],Table5[[#All],[CÓDIGO PARROQUIA]:[CLASIFICACIÓN]],5,0),+IFERROR(VLOOKUP(CONCATENATE(Table32[[#This Row],[Código Cantón]],"50"),Table5[[#All],[CÓDIGO PARROQUIA]:[CLASIFICACIÓN]],5,0),""))</f>
        <v/>
      </c>
      <c r="Q5069" s="13" t="str">
        <f>+IFERROR(VLOOKUP(Table32[[#This Row],[Código Cantón]],Table4[[#All],[CÓDIGO CANTÓN]:[CLASIFICACIÓN]],6,0),"")</f>
        <v/>
      </c>
    </row>
    <row r="5070" spans="4:17" x14ac:dyDescent="0.3">
      <c r="D5070" s="12" t="s">
        <v>2482</v>
      </c>
      <c r="E5070" s="12" t="s">
        <v>325</v>
      </c>
      <c r="F5070" s="12" t="s">
        <v>336</v>
      </c>
      <c r="G5070" s="12" t="s">
        <v>335</v>
      </c>
      <c r="H5070" s="12" t="s">
        <v>1839</v>
      </c>
      <c r="I5070" s="12" t="s">
        <v>336</v>
      </c>
      <c r="J5070" s="12" t="s">
        <v>7548</v>
      </c>
      <c r="K5070" s="12" t="s">
        <v>21860</v>
      </c>
      <c r="L5070" s="12" t="s">
        <v>2483</v>
      </c>
      <c r="M5070" s="12" t="s">
        <v>21861</v>
      </c>
      <c r="N5070" s="12" t="s">
        <v>7987</v>
      </c>
      <c r="O5070" s="12" t="s">
        <v>21862</v>
      </c>
      <c r="P5070" s="13" t="str">
        <f>+IFERROR(VLOOKUP(Table32[[#This Row],[Código_parroquial]],Table5[[#All],[CÓDIGO PARROQUIA]:[CLASIFICACIÓN]],5,0),+IFERROR(VLOOKUP(CONCATENATE(Table32[[#This Row],[Código Cantón]],"50"),Table5[[#All],[CÓDIGO PARROQUIA]:[CLASIFICACIÓN]],5,0),""))</f>
        <v/>
      </c>
      <c r="Q5070" s="13" t="str">
        <f>+IFERROR(VLOOKUP(Table32[[#This Row],[Código Cantón]],Table4[[#All],[CÓDIGO CANTÓN]:[CLASIFICACIÓN]],6,0),"")</f>
        <v/>
      </c>
    </row>
    <row r="5071" spans="4:17" x14ac:dyDescent="0.3">
      <c r="D5071" s="12" t="s">
        <v>2482</v>
      </c>
      <c r="E5071" s="12" t="s">
        <v>325</v>
      </c>
      <c r="F5071" s="12" t="s">
        <v>336</v>
      </c>
      <c r="G5071" s="12" t="s">
        <v>335</v>
      </c>
      <c r="H5071" s="12" t="s">
        <v>1839</v>
      </c>
      <c r="I5071" s="12" t="s">
        <v>336</v>
      </c>
      <c r="J5071" s="12" t="s">
        <v>7548</v>
      </c>
      <c r="K5071" s="12" t="s">
        <v>21863</v>
      </c>
      <c r="L5071" s="12" t="s">
        <v>2483</v>
      </c>
      <c r="M5071" s="12" t="s">
        <v>21864</v>
      </c>
      <c r="N5071" s="12" t="s">
        <v>7980</v>
      </c>
      <c r="O5071" s="12" t="s">
        <v>21865</v>
      </c>
      <c r="P5071" s="13" t="str">
        <f>+IFERROR(VLOOKUP(Table32[[#This Row],[Código_parroquial]],Table5[[#All],[CÓDIGO PARROQUIA]:[CLASIFICACIÓN]],5,0),+IFERROR(VLOOKUP(CONCATENATE(Table32[[#This Row],[Código Cantón]],"50"),Table5[[#All],[CÓDIGO PARROQUIA]:[CLASIFICACIÓN]],5,0),""))</f>
        <v/>
      </c>
      <c r="Q5071" s="13" t="str">
        <f>+IFERROR(VLOOKUP(Table32[[#This Row],[Código Cantón]],Table4[[#All],[CÓDIGO CANTÓN]:[CLASIFICACIÓN]],6,0),"")</f>
        <v/>
      </c>
    </row>
    <row r="5072" spans="4:17" x14ac:dyDescent="0.3">
      <c r="D5072" s="12" t="s">
        <v>2482</v>
      </c>
      <c r="E5072" s="12" t="s">
        <v>325</v>
      </c>
      <c r="F5072" s="12" t="s">
        <v>336</v>
      </c>
      <c r="G5072" s="12" t="s">
        <v>335</v>
      </c>
      <c r="H5072" s="12" t="s">
        <v>1842</v>
      </c>
      <c r="I5072" s="12" t="s">
        <v>1843</v>
      </c>
      <c r="J5072" s="12" t="s">
        <v>7550</v>
      </c>
      <c r="K5072" s="12" t="s">
        <v>21866</v>
      </c>
      <c r="L5072" s="12" t="s">
        <v>2483</v>
      </c>
      <c r="M5072" s="12" t="s">
        <v>21867</v>
      </c>
      <c r="N5072" s="12" t="s">
        <v>7980</v>
      </c>
      <c r="O5072" s="12" t="s">
        <v>21868</v>
      </c>
      <c r="P5072" s="13" t="str">
        <f>+IFERROR(VLOOKUP(Table32[[#This Row],[Código_parroquial]],Table5[[#All],[CÓDIGO PARROQUIA]:[CLASIFICACIÓN]],5,0),+IFERROR(VLOOKUP(CONCATENATE(Table32[[#This Row],[Código Cantón]],"50"),Table5[[#All],[CÓDIGO PARROQUIA]:[CLASIFICACIÓN]],5,0),""))</f>
        <v/>
      </c>
      <c r="Q5072" s="13" t="str">
        <f>+IFERROR(VLOOKUP(Table32[[#This Row],[Código Cantón]],Table4[[#All],[CÓDIGO CANTÓN]:[CLASIFICACIÓN]],6,0),"")</f>
        <v/>
      </c>
    </row>
    <row r="5073" spans="4:17" x14ac:dyDescent="0.3">
      <c r="D5073" s="12" t="s">
        <v>2482</v>
      </c>
      <c r="E5073" s="12" t="s">
        <v>325</v>
      </c>
      <c r="F5073" s="12" t="s">
        <v>336</v>
      </c>
      <c r="G5073" s="12" t="s">
        <v>335</v>
      </c>
      <c r="H5073" s="12" t="s">
        <v>1839</v>
      </c>
      <c r="I5073" s="12" t="s">
        <v>336</v>
      </c>
      <c r="J5073" s="12" t="s">
        <v>7548</v>
      </c>
      <c r="K5073" s="12" t="s">
        <v>21869</v>
      </c>
      <c r="L5073" s="12" t="s">
        <v>2483</v>
      </c>
      <c r="M5073" s="12" t="s">
        <v>21870</v>
      </c>
      <c r="N5073" s="12" t="s">
        <v>7980</v>
      </c>
      <c r="O5073" s="12" t="s">
        <v>21871</v>
      </c>
      <c r="P5073" s="13" t="str">
        <f>+IFERROR(VLOOKUP(Table32[[#This Row],[Código_parroquial]],Table5[[#All],[CÓDIGO PARROQUIA]:[CLASIFICACIÓN]],5,0),+IFERROR(VLOOKUP(CONCATENATE(Table32[[#This Row],[Código Cantón]],"50"),Table5[[#All],[CÓDIGO PARROQUIA]:[CLASIFICACIÓN]],5,0),""))</f>
        <v/>
      </c>
      <c r="Q5073" s="13" t="str">
        <f>+IFERROR(VLOOKUP(Table32[[#This Row],[Código Cantón]],Table4[[#All],[CÓDIGO CANTÓN]:[CLASIFICACIÓN]],6,0),"")</f>
        <v/>
      </c>
    </row>
    <row r="5074" spans="4:17" x14ac:dyDescent="0.3">
      <c r="D5074" s="12" t="s">
        <v>2482</v>
      </c>
      <c r="E5074" s="12" t="s">
        <v>325</v>
      </c>
      <c r="F5074" s="12" t="s">
        <v>336</v>
      </c>
      <c r="G5074" s="12" t="s">
        <v>335</v>
      </c>
      <c r="H5074" s="12" t="s">
        <v>1842</v>
      </c>
      <c r="I5074" s="12" t="s">
        <v>1843</v>
      </c>
      <c r="J5074" s="12" t="s">
        <v>7550</v>
      </c>
      <c r="K5074" s="12" t="s">
        <v>21872</v>
      </c>
      <c r="L5074" s="12" t="s">
        <v>2483</v>
      </c>
      <c r="M5074" s="12" t="s">
        <v>8627</v>
      </c>
      <c r="N5074" s="12" t="s">
        <v>7987</v>
      </c>
      <c r="O5074" s="12" t="s">
        <v>21873</v>
      </c>
      <c r="P5074" s="13" t="str">
        <f>+IFERROR(VLOOKUP(Table32[[#This Row],[Código_parroquial]],Table5[[#All],[CÓDIGO PARROQUIA]:[CLASIFICACIÓN]],5,0),+IFERROR(VLOOKUP(CONCATENATE(Table32[[#This Row],[Código Cantón]],"50"),Table5[[#All],[CÓDIGO PARROQUIA]:[CLASIFICACIÓN]],5,0),""))</f>
        <v/>
      </c>
      <c r="Q5074" s="13" t="str">
        <f>+IFERROR(VLOOKUP(Table32[[#This Row],[Código Cantón]],Table4[[#All],[CÓDIGO CANTÓN]:[CLASIFICACIÓN]],6,0),"")</f>
        <v/>
      </c>
    </row>
    <row r="5075" spans="4:17" x14ac:dyDescent="0.3">
      <c r="D5075" s="12" t="s">
        <v>2482</v>
      </c>
      <c r="E5075" s="12" t="s">
        <v>325</v>
      </c>
      <c r="F5075" s="12" t="s">
        <v>336</v>
      </c>
      <c r="G5075" s="12" t="s">
        <v>335</v>
      </c>
      <c r="H5075" s="12" t="s">
        <v>1840</v>
      </c>
      <c r="I5075" s="12" t="s">
        <v>7590</v>
      </c>
      <c r="J5075" s="12" t="s">
        <v>7550</v>
      </c>
      <c r="K5075" s="12" t="s">
        <v>21874</v>
      </c>
      <c r="L5075" s="12" t="s">
        <v>2483</v>
      </c>
      <c r="M5075" s="12" t="s">
        <v>21875</v>
      </c>
      <c r="N5075" s="12" t="s">
        <v>7987</v>
      </c>
      <c r="O5075" s="12" t="s">
        <v>21876</v>
      </c>
      <c r="P5075" s="13" t="str">
        <f>+IFERROR(VLOOKUP(Table32[[#This Row],[Código_parroquial]],Table5[[#All],[CÓDIGO PARROQUIA]:[CLASIFICACIÓN]],5,0),+IFERROR(VLOOKUP(CONCATENATE(Table32[[#This Row],[Código Cantón]],"50"),Table5[[#All],[CÓDIGO PARROQUIA]:[CLASIFICACIÓN]],5,0),""))</f>
        <v/>
      </c>
      <c r="Q5075" s="13" t="str">
        <f>+IFERROR(VLOOKUP(Table32[[#This Row],[Código Cantón]],Table4[[#All],[CÓDIGO CANTÓN]:[CLASIFICACIÓN]],6,0),"")</f>
        <v/>
      </c>
    </row>
    <row r="5076" spans="4:17" x14ac:dyDescent="0.3">
      <c r="D5076" s="12" t="s">
        <v>2482</v>
      </c>
      <c r="E5076" s="12" t="s">
        <v>325</v>
      </c>
      <c r="F5076" s="12" t="s">
        <v>336</v>
      </c>
      <c r="G5076" s="12" t="s">
        <v>335</v>
      </c>
      <c r="H5076" s="12" t="s">
        <v>1839</v>
      </c>
      <c r="I5076" s="12" t="s">
        <v>336</v>
      </c>
      <c r="J5076" s="12" t="s">
        <v>7548</v>
      </c>
      <c r="K5076" s="12" t="s">
        <v>21877</v>
      </c>
      <c r="L5076" s="12" t="s">
        <v>2483</v>
      </c>
      <c r="M5076" s="12" t="s">
        <v>21878</v>
      </c>
      <c r="N5076" s="12" t="s">
        <v>7980</v>
      </c>
      <c r="O5076" s="12" t="s">
        <v>21879</v>
      </c>
      <c r="P5076" s="13" t="str">
        <f>+IFERROR(VLOOKUP(Table32[[#This Row],[Código_parroquial]],Table5[[#All],[CÓDIGO PARROQUIA]:[CLASIFICACIÓN]],5,0),+IFERROR(VLOOKUP(CONCATENATE(Table32[[#This Row],[Código Cantón]],"50"),Table5[[#All],[CÓDIGO PARROQUIA]:[CLASIFICACIÓN]],5,0),""))</f>
        <v/>
      </c>
      <c r="Q5076" s="13" t="str">
        <f>+IFERROR(VLOOKUP(Table32[[#This Row],[Código Cantón]],Table4[[#All],[CÓDIGO CANTÓN]:[CLASIFICACIÓN]],6,0),"")</f>
        <v/>
      </c>
    </row>
    <row r="5077" spans="4:17" x14ac:dyDescent="0.3">
      <c r="D5077" s="12" t="s">
        <v>2482</v>
      </c>
      <c r="E5077" s="12" t="s">
        <v>325</v>
      </c>
      <c r="F5077" s="12" t="s">
        <v>338</v>
      </c>
      <c r="G5077" s="12" t="s">
        <v>337</v>
      </c>
      <c r="H5077" s="12" t="s">
        <v>1846</v>
      </c>
      <c r="I5077" s="12" t="s">
        <v>1847</v>
      </c>
      <c r="J5077" s="12" t="s">
        <v>7550</v>
      </c>
      <c r="K5077" s="12" t="s">
        <v>21880</v>
      </c>
      <c r="L5077" s="12" t="s">
        <v>2483</v>
      </c>
      <c r="M5077" s="12" t="s">
        <v>21881</v>
      </c>
      <c r="N5077" s="12" t="s">
        <v>7987</v>
      </c>
      <c r="O5077" s="12" t="s">
        <v>2493</v>
      </c>
      <c r="P5077" s="13" t="str">
        <f>+IFERROR(VLOOKUP(Table32[[#This Row],[Código_parroquial]],Table5[[#All],[CÓDIGO PARROQUIA]:[CLASIFICACIÓN]],5,0),+IFERROR(VLOOKUP(CONCATENATE(Table32[[#This Row],[Código Cantón]],"50"),Table5[[#All],[CÓDIGO PARROQUIA]:[CLASIFICACIÓN]],5,0),""))</f>
        <v/>
      </c>
      <c r="Q5077" s="13" t="str">
        <f>+IFERROR(VLOOKUP(Table32[[#This Row],[Código Cantón]],Table4[[#All],[CÓDIGO CANTÓN]:[CLASIFICACIÓN]],6,0),"")</f>
        <v/>
      </c>
    </row>
    <row r="5078" spans="4:17" x14ac:dyDescent="0.3">
      <c r="D5078" s="12" t="s">
        <v>2482</v>
      </c>
      <c r="E5078" s="12" t="s">
        <v>325</v>
      </c>
      <c r="F5078" s="12" t="s">
        <v>338</v>
      </c>
      <c r="G5078" s="12" t="s">
        <v>337</v>
      </c>
      <c r="H5078" s="12" t="s">
        <v>1845</v>
      </c>
      <c r="I5078" s="12" t="s">
        <v>338</v>
      </c>
      <c r="J5078" s="12" t="s">
        <v>7548</v>
      </c>
      <c r="K5078" s="12" t="s">
        <v>21882</v>
      </c>
      <c r="L5078" s="12" t="s">
        <v>2483</v>
      </c>
      <c r="M5078" s="12" t="s">
        <v>21883</v>
      </c>
      <c r="N5078" s="12" t="s">
        <v>7987</v>
      </c>
      <c r="O5078" s="12" t="s">
        <v>21884</v>
      </c>
      <c r="P5078" s="13" t="str">
        <f>+IFERROR(VLOOKUP(Table32[[#This Row],[Código_parroquial]],Table5[[#All],[CÓDIGO PARROQUIA]:[CLASIFICACIÓN]],5,0),+IFERROR(VLOOKUP(CONCATENATE(Table32[[#This Row],[Código Cantón]],"50"),Table5[[#All],[CÓDIGO PARROQUIA]:[CLASIFICACIÓN]],5,0),""))</f>
        <v/>
      </c>
      <c r="Q5078" s="13" t="str">
        <f>+IFERROR(VLOOKUP(Table32[[#This Row],[Código Cantón]],Table4[[#All],[CÓDIGO CANTÓN]:[CLASIFICACIÓN]],6,0),"")</f>
        <v/>
      </c>
    </row>
    <row r="5079" spans="4:17" x14ac:dyDescent="0.3">
      <c r="D5079" s="12" t="s">
        <v>2482</v>
      </c>
      <c r="E5079" s="12" t="s">
        <v>325</v>
      </c>
      <c r="F5079" s="12" t="s">
        <v>338</v>
      </c>
      <c r="G5079" s="12" t="s">
        <v>337</v>
      </c>
      <c r="H5079" s="12" t="s">
        <v>1846</v>
      </c>
      <c r="I5079" s="12" t="s">
        <v>1847</v>
      </c>
      <c r="J5079" s="12" t="s">
        <v>7550</v>
      </c>
      <c r="K5079" s="12" t="s">
        <v>21885</v>
      </c>
      <c r="L5079" s="12" t="s">
        <v>2483</v>
      </c>
      <c r="M5079" s="12" t="s">
        <v>21886</v>
      </c>
      <c r="N5079" s="12" t="s">
        <v>7987</v>
      </c>
      <c r="O5079" s="12" t="s">
        <v>21887</v>
      </c>
      <c r="P5079" s="13" t="str">
        <f>+IFERROR(VLOOKUP(Table32[[#This Row],[Código_parroquial]],Table5[[#All],[CÓDIGO PARROQUIA]:[CLASIFICACIÓN]],5,0),+IFERROR(VLOOKUP(CONCATENATE(Table32[[#This Row],[Código Cantón]],"50"),Table5[[#All],[CÓDIGO PARROQUIA]:[CLASIFICACIÓN]],5,0),""))</f>
        <v/>
      </c>
      <c r="Q5079" s="13" t="str">
        <f>+IFERROR(VLOOKUP(Table32[[#This Row],[Código Cantón]],Table4[[#All],[CÓDIGO CANTÓN]:[CLASIFICACIÓN]],6,0),"")</f>
        <v/>
      </c>
    </row>
    <row r="5080" spans="4:17" x14ac:dyDescent="0.3">
      <c r="D5080" s="12" t="s">
        <v>2482</v>
      </c>
      <c r="E5080" s="12" t="s">
        <v>325</v>
      </c>
      <c r="F5080" s="12" t="s">
        <v>338</v>
      </c>
      <c r="G5080" s="12" t="s">
        <v>337</v>
      </c>
      <c r="H5080" s="12" t="s">
        <v>1845</v>
      </c>
      <c r="I5080" s="12" t="s">
        <v>338</v>
      </c>
      <c r="J5080" s="12" t="s">
        <v>7548</v>
      </c>
      <c r="K5080" s="12" t="s">
        <v>21888</v>
      </c>
      <c r="L5080" s="12" t="s">
        <v>2483</v>
      </c>
      <c r="M5080" s="12" t="s">
        <v>21889</v>
      </c>
      <c r="N5080" s="12" t="s">
        <v>7987</v>
      </c>
      <c r="O5080" s="12" t="s">
        <v>2731</v>
      </c>
      <c r="P5080" s="13" t="str">
        <f>+IFERROR(VLOOKUP(Table32[[#This Row],[Código_parroquial]],Table5[[#All],[CÓDIGO PARROQUIA]:[CLASIFICACIÓN]],5,0),+IFERROR(VLOOKUP(CONCATENATE(Table32[[#This Row],[Código Cantón]],"50"),Table5[[#All],[CÓDIGO PARROQUIA]:[CLASIFICACIÓN]],5,0),""))</f>
        <v/>
      </c>
      <c r="Q5080" s="13" t="str">
        <f>+IFERROR(VLOOKUP(Table32[[#This Row],[Código Cantón]],Table4[[#All],[CÓDIGO CANTÓN]:[CLASIFICACIÓN]],6,0),"")</f>
        <v/>
      </c>
    </row>
    <row r="5081" spans="4:17" x14ac:dyDescent="0.3">
      <c r="D5081" s="12" t="s">
        <v>2482</v>
      </c>
      <c r="E5081" s="12" t="s">
        <v>325</v>
      </c>
      <c r="F5081" s="12" t="s">
        <v>338</v>
      </c>
      <c r="G5081" s="12" t="s">
        <v>337</v>
      </c>
      <c r="H5081" s="12" t="s">
        <v>1846</v>
      </c>
      <c r="I5081" s="12" t="s">
        <v>1847</v>
      </c>
      <c r="J5081" s="12" t="s">
        <v>7550</v>
      </c>
      <c r="K5081" s="12" t="s">
        <v>21890</v>
      </c>
      <c r="L5081" s="12" t="s">
        <v>2483</v>
      </c>
      <c r="M5081" s="12" t="s">
        <v>21891</v>
      </c>
      <c r="N5081" s="12" t="s">
        <v>7987</v>
      </c>
      <c r="O5081" s="12" t="s">
        <v>21892</v>
      </c>
      <c r="P5081" s="13" t="str">
        <f>+IFERROR(VLOOKUP(Table32[[#This Row],[Código_parroquial]],Table5[[#All],[CÓDIGO PARROQUIA]:[CLASIFICACIÓN]],5,0),+IFERROR(VLOOKUP(CONCATENATE(Table32[[#This Row],[Código Cantón]],"50"),Table5[[#All],[CÓDIGO PARROQUIA]:[CLASIFICACIÓN]],5,0),""))</f>
        <v/>
      </c>
      <c r="Q5081" s="13" t="str">
        <f>+IFERROR(VLOOKUP(Table32[[#This Row],[Código Cantón]],Table4[[#All],[CÓDIGO CANTÓN]:[CLASIFICACIÓN]],6,0),"")</f>
        <v/>
      </c>
    </row>
    <row r="5082" spans="4:17" x14ac:dyDescent="0.3">
      <c r="D5082" s="12" t="s">
        <v>2482</v>
      </c>
      <c r="E5082" s="12" t="s">
        <v>325</v>
      </c>
      <c r="F5082" s="12" t="s">
        <v>338</v>
      </c>
      <c r="G5082" s="12" t="s">
        <v>337</v>
      </c>
      <c r="H5082" s="12" t="s">
        <v>1846</v>
      </c>
      <c r="I5082" s="12" t="s">
        <v>1847</v>
      </c>
      <c r="J5082" s="12" t="s">
        <v>7550</v>
      </c>
      <c r="K5082" s="12" t="s">
        <v>21893</v>
      </c>
      <c r="L5082" s="12" t="s">
        <v>2483</v>
      </c>
      <c r="M5082" s="12" t="s">
        <v>21894</v>
      </c>
      <c r="N5082" s="12" t="s">
        <v>7980</v>
      </c>
      <c r="O5082" s="12" t="s">
        <v>1271</v>
      </c>
      <c r="P5082" s="13" t="str">
        <f>+IFERROR(VLOOKUP(Table32[[#This Row],[Código_parroquial]],Table5[[#All],[CÓDIGO PARROQUIA]:[CLASIFICACIÓN]],5,0),+IFERROR(VLOOKUP(CONCATENATE(Table32[[#This Row],[Código Cantón]],"50"),Table5[[#All],[CÓDIGO PARROQUIA]:[CLASIFICACIÓN]],5,0),""))</f>
        <v/>
      </c>
      <c r="Q5082" s="13" t="str">
        <f>+IFERROR(VLOOKUP(Table32[[#This Row],[Código Cantón]],Table4[[#All],[CÓDIGO CANTÓN]:[CLASIFICACIÓN]],6,0),"")</f>
        <v/>
      </c>
    </row>
    <row r="5083" spans="4:17" x14ac:dyDescent="0.3">
      <c r="D5083" s="12" t="s">
        <v>2482</v>
      </c>
      <c r="E5083" s="12" t="s">
        <v>325</v>
      </c>
      <c r="F5083" s="12" t="s">
        <v>338</v>
      </c>
      <c r="G5083" s="12" t="s">
        <v>337</v>
      </c>
      <c r="H5083" s="12" t="s">
        <v>1846</v>
      </c>
      <c r="I5083" s="12" t="s">
        <v>1847</v>
      </c>
      <c r="J5083" s="12" t="s">
        <v>7550</v>
      </c>
      <c r="K5083" s="12" t="s">
        <v>21895</v>
      </c>
      <c r="L5083" s="12" t="s">
        <v>2483</v>
      </c>
      <c r="M5083" s="12" t="s">
        <v>21896</v>
      </c>
      <c r="N5083" s="12" t="s">
        <v>7987</v>
      </c>
      <c r="O5083" s="12" t="s">
        <v>23</v>
      </c>
      <c r="P5083" s="13" t="str">
        <f>+IFERROR(VLOOKUP(Table32[[#This Row],[Código_parroquial]],Table5[[#All],[CÓDIGO PARROQUIA]:[CLASIFICACIÓN]],5,0),+IFERROR(VLOOKUP(CONCATENATE(Table32[[#This Row],[Código Cantón]],"50"),Table5[[#All],[CÓDIGO PARROQUIA]:[CLASIFICACIÓN]],5,0),""))</f>
        <v/>
      </c>
      <c r="Q5083" s="13" t="str">
        <f>+IFERROR(VLOOKUP(Table32[[#This Row],[Código Cantón]],Table4[[#All],[CÓDIGO CANTÓN]:[CLASIFICACIÓN]],6,0),"")</f>
        <v/>
      </c>
    </row>
    <row r="5084" spans="4:17" x14ac:dyDescent="0.3">
      <c r="D5084" s="12" t="s">
        <v>2482</v>
      </c>
      <c r="E5084" s="12" t="s">
        <v>325</v>
      </c>
      <c r="F5084" s="12" t="s">
        <v>338</v>
      </c>
      <c r="G5084" s="12" t="s">
        <v>337</v>
      </c>
      <c r="H5084" s="12" t="s">
        <v>1846</v>
      </c>
      <c r="I5084" s="12" t="s">
        <v>1847</v>
      </c>
      <c r="J5084" s="12" t="s">
        <v>7550</v>
      </c>
      <c r="K5084" s="12" t="s">
        <v>21897</v>
      </c>
      <c r="L5084" s="12" t="s">
        <v>2483</v>
      </c>
      <c r="M5084" s="12" t="s">
        <v>21898</v>
      </c>
      <c r="N5084" s="12" t="s">
        <v>7987</v>
      </c>
      <c r="O5084" s="12" t="s">
        <v>21899</v>
      </c>
      <c r="P5084" s="13" t="str">
        <f>+IFERROR(VLOOKUP(Table32[[#This Row],[Código_parroquial]],Table5[[#All],[CÓDIGO PARROQUIA]:[CLASIFICACIÓN]],5,0),+IFERROR(VLOOKUP(CONCATENATE(Table32[[#This Row],[Código Cantón]],"50"),Table5[[#All],[CÓDIGO PARROQUIA]:[CLASIFICACIÓN]],5,0),""))</f>
        <v/>
      </c>
      <c r="Q5084" s="13" t="str">
        <f>+IFERROR(VLOOKUP(Table32[[#This Row],[Código Cantón]],Table4[[#All],[CÓDIGO CANTÓN]:[CLASIFICACIÓN]],6,0),"")</f>
        <v/>
      </c>
    </row>
    <row r="5085" spans="4:17" x14ac:dyDescent="0.3">
      <c r="D5085" s="12" t="s">
        <v>2482</v>
      </c>
      <c r="E5085" s="12" t="s">
        <v>325</v>
      </c>
      <c r="F5085" s="12" t="s">
        <v>338</v>
      </c>
      <c r="G5085" s="12" t="s">
        <v>337</v>
      </c>
      <c r="H5085" s="12" t="s">
        <v>1846</v>
      </c>
      <c r="I5085" s="12" t="s">
        <v>1847</v>
      </c>
      <c r="J5085" s="12" t="s">
        <v>7550</v>
      </c>
      <c r="K5085" s="12" t="s">
        <v>21900</v>
      </c>
      <c r="L5085" s="12" t="s">
        <v>2483</v>
      </c>
      <c r="M5085" s="12" t="s">
        <v>21901</v>
      </c>
      <c r="N5085" s="12" t="s">
        <v>7987</v>
      </c>
      <c r="O5085" s="12" t="s">
        <v>2654</v>
      </c>
      <c r="P5085" s="13" t="str">
        <f>+IFERROR(VLOOKUP(Table32[[#This Row],[Código_parroquial]],Table5[[#All],[CÓDIGO PARROQUIA]:[CLASIFICACIÓN]],5,0),+IFERROR(VLOOKUP(CONCATENATE(Table32[[#This Row],[Código Cantón]],"50"),Table5[[#All],[CÓDIGO PARROQUIA]:[CLASIFICACIÓN]],5,0),""))</f>
        <v/>
      </c>
      <c r="Q5085" s="13" t="str">
        <f>+IFERROR(VLOOKUP(Table32[[#This Row],[Código Cantón]],Table4[[#All],[CÓDIGO CANTÓN]:[CLASIFICACIÓN]],6,0),"")</f>
        <v/>
      </c>
    </row>
    <row r="5086" spans="4:17" x14ac:dyDescent="0.3">
      <c r="D5086" s="12" t="s">
        <v>2482</v>
      </c>
      <c r="E5086" s="12" t="s">
        <v>325</v>
      </c>
      <c r="F5086" s="12" t="s">
        <v>338</v>
      </c>
      <c r="G5086" s="12" t="s">
        <v>337</v>
      </c>
      <c r="H5086" s="12" t="s">
        <v>1845</v>
      </c>
      <c r="I5086" s="12" t="s">
        <v>338</v>
      </c>
      <c r="J5086" s="12" t="s">
        <v>7548</v>
      </c>
      <c r="K5086" s="12" t="s">
        <v>21902</v>
      </c>
      <c r="L5086" s="12" t="s">
        <v>2483</v>
      </c>
      <c r="M5086" s="12" t="s">
        <v>21903</v>
      </c>
      <c r="N5086" s="12" t="s">
        <v>7987</v>
      </c>
      <c r="O5086" s="12" t="s">
        <v>21904</v>
      </c>
      <c r="P5086" s="13" t="str">
        <f>+IFERROR(VLOOKUP(Table32[[#This Row],[Código_parroquial]],Table5[[#All],[CÓDIGO PARROQUIA]:[CLASIFICACIÓN]],5,0),+IFERROR(VLOOKUP(CONCATENATE(Table32[[#This Row],[Código Cantón]],"50"),Table5[[#All],[CÓDIGO PARROQUIA]:[CLASIFICACIÓN]],5,0),""))</f>
        <v/>
      </c>
      <c r="Q5086" s="13" t="str">
        <f>+IFERROR(VLOOKUP(Table32[[#This Row],[Código Cantón]],Table4[[#All],[CÓDIGO CANTÓN]:[CLASIFICACIÓN]],6,0),"")</f>
        <v/>
      </c>
    </row>
    <row r="5087" spans="4:17" x14ac:dyDescent="0.3">
      <c r="D5087" s="12" t="s">
        <v>2482</v>
      </c>
      <c r="E5087" s="12" t="s">
        <v>325</v>
      </c>
      <c r="F5087" s="12" t="s">
        <v>338</v>
      </c>
      <c r="G5087" s="12" t="s">
        <v>337</v>
      </c>
      <c r="H5087" s="12" t="s">
        <v>1845</v>
      </c>
      <c r="I5087" s="12" t="s">
        <v>338</v>
      </c>
      <c r="J5087" s="12" t="s">
        <v>7548</v>
      </c>
      <c r="K5087" s="12" t="s">
        <v>21905</v>
      </c>
      <c r="L5087" s="12" t="s">
        <v>2483</v>
      </c>
      <c r="M5087" s="12" t="s">
        <v>21906</v>
      </c>
      <c r="N5087" s="12" t="s">
        <v>7987</v>
      </c>
      <c r="O5087" s="12" t="s">
        <v>21907</v>
      </c>
      <c r="P5087" s="13" t="str">
        <f>+IFERROR(VLOOKUP(Table32[[#This Row],[Código_parroquial]],Table5[[#All],[CÓDIGO PARROQUIA]:[CLASIFICACIÓN]],5,0),+IFERROR(VLOOKUP(CONCATENATE(Table32[[#This Row],[Código Cantón]],"50"),Table5[[#All],[CÓDIGO PARROQUIA]:[CLASIFICACIÓN]],5,0),""))</f>
        <v/>
      </c>
      <c r="Q5087" s="13" t="str">
        <f>+IFERROR(VLOOKUP(Table32[[#This Row],[Código Cantón]],Table4[[#All],[CÓDIGO CANTÓN]:[CLASIFICACIÓN]],6,0),"")</f>
        <v/>
      </c>
    </row>
    <row r="5088" spans="4:17" x14ac:dyDescent="0.3">
      <c r="D5088" s="12" t="s">
        <v>2482</v>
      </c>
      <c r="E5088" s="12" t="s">
        <v>325</v>
      </c>
      <c r="F5088" s="12" t="s">
        <v>338</v>
      </c>
      <c r="G5088" s="12" t="s">
        <v>337</v>
      </c>
      <c r="H5088" s="12" t="s">
        <v>1845</v>
      </c>
      <c r="I5088" s="12" t="s">
        <v>338</v>
      </c>
      <c r="J5088" s="12" t="s">
        <v>7548</v>
      </c>
      <c r="K5088" s="12" t="s">
        <v>21908</v>
      </c>
      <c r="L5088" s="12" t="s">
        <v>2483</v>
      </c>
      <c r="M5088" s="12" t="s">
        <v>21909</v>
      </c>
      <c r="N5088" s="12" t="s">
        <v>7980</v>
      </c>
      <c r="O5088" s="12" t="s">
        <v>338</v>
      </c>
      <c r="P5088" s="13" t="str">
        <f>+IFERROR(VLOOKUP(Table32[[#This Row],[Código_parroquial]],Table5[[#All],[CÓDIGO PARROQUIA]:[CLASIFICACIÓN]],5,0),+IFERROR(VLOOKUP(CONCATENATE(Table32[[#This Row],[Código Cantón]],"50"),Table5[[#All],[CÓDIGO PARROQUIA]:[CLASIFICACIÓN]],5,0),""))</f>
        <v/>
      </c>
      <c r="Q5088" s="13" t="str">
        <f>+IFERROR(VLOOKUP(Table32[[#This Row],[Código Cantón]],Table4[[#All],[CÓDIGO CANTÓN]:[CLASIFICACIÓN]],6,0),"")</f>
        <v/>
      </c>
    </row>
    <row r="5089" spans="4:17" x14ac:dyDescent="0.3">
      <c r="D5089" s="12" t="s">
        <v>2482</v>
      </c>
      <c r="E5089" s="12" t="s">
        <v>325</v>
      </c>
      <c r="F5089" s="12" t="s">
        <v>338</v>
      </c>
      <c r="G5089" s="12" t="s">
        <v>337</v>
      </c>
      <c r="H5089" s="12" t="s">
        <v>1846</v>
      </c>
      <c r="I5089" s="12" t="s">
        <v>1847</v>
      </c>
      <c r="J5089" s="12" t="s">
        <v>7550</v>
      </c>
      <c r="K5089" s="12" t="s">
        <v>21910</v>
      </c>
      <c r="L5089" s="12" t="s">
        <v>2483</v>
      </c>
      <c r="M5089" s="12" t="s">
        <v>21911</v>
      </c>
      <c r="N5089" s="12" t="s">
        <v>7987</v>
      </c>
      <c r="O5089" s="12" t="s">
        <v>340</v>
      </c>
      <c r="P5089" s="13" t="str">
        <f>+IFERROR(VLOOKUP(Table32[[#This Row],[Código_parroquial]],Table5[[#All],[CÓDIGO PARROQUIA]:[CLASIFICACIÓN]],5,0),+IFERROR(VLOOKUP(CONCATENATE(Table32[[#This Row],[Código Cantón]],"50"),Table5[[#All],[CÓDIGO PARROQUIA]:[CLASIFICACIÓN]],5,0),""))</f>
        <v/>
      </c>
      <c r="Q5089" s="13" t="str">
        <f>+IFERROR(VLOOKUP(Table32[[#This Row],[Código Cantón]],Table4[[#All],[CÓDIGO CANTÓN]:[CLASIFICACIÓN]],6,0),"")</f>
        <v/>
      </c>
    </row>
    <row r="5090" spans="4:17" x14ac:dyDescent="0.3">
      <c r="D5090" s="12" t="s">
        <v>2482</v>
      </c>
      <c r="E5090" s="12" t="s">
        <v>325</v>
      </c>
      <c r="F5090" s="12" t="s">
        <v>338</v>
      </c>
      <c r="G5090" s="12" t="s">
        <v>337</v>
      </c>
      <c r="H5090" s="12" t="s">
        <v>1846</v>
      </c>
      <c r="I5090" s="12" t="s">
        <v>1847</v>
      </c>
      <c r="J5090" s="12" t="s">
        <v>7550</v>
      </c>
      <c r="K5090" s="12" t="s">
        <v>21912</v>
      </c>
      <c r="L5090" s="12" t="s">
        <v>2483</v>
      </c>
      <c r="M5090" s="12" t="s">
        <v>21913</v>
      </c>
      <c r="N5090" s="12" t="s">
        <v>7987</v>
      </c>
      <c r="O5090" s="12" t="s">
        <v>761</v>
      </c>
      <c r="P5090" s="13" t="str">
        <f>+IFERROR(VLOOKUP(Table32[[#This Row],[Código_parroquial]],Table5[[#All],[CÓDIGO PARROQUIA]:[CLASIFICACIÓN]],5,0),+IFERROR(VLOOKUP(CONCATENATE(Table32[[#This Row],[Código Cantón]],"50"),Table5[[#All],[CÓDIGO PARROQUIA]:[CLASIFICACIÓN]],5,0),""))</f>
        <v/>
      </c>
      <c r="Q5090" s="13" t="str">
        <f>+IFERROR(VLOOKUP(Table32[[#This Row],[Código Cantón]],Table4[[#All],[CÓDIGO CANTÓN]:[CLASIFICACIÓN]],6,0),"")</f>
        <v/>
      </c>
    </row>
    <row r="5091" spans="4:17" x14ac:dyDescent="0.3">
      <c r="D5091" s="12" t="s">
        <v>2482</v>
      </c>
      <c r="E5091" s="12" t="s">
        <v>325</v>
      </c>
      <c r="F5091" s="12" t="s">
        <v>338</v>
      </c>
      <c r="G5091" s="12" t="s">
        <v>337</v>
      </c>
      <c r="H5091" s="12" t="s">
        <v>1846</v>
      </c>
      <c r="I5091" s="12" t="s">
        <v>1847</v>
      </c>
      <c r="J5091" s="12" t="s">
        <v>7550</v>
      </c>
      <c r="K5091" s="12" t="s">
        <v>21914</v>
      </c>
      <c r="L5091" s="12" t="s">
        <v>2483</v>
      </c>
      <c r="M5091" s="12" t="s">
        <v>21915</v>
      </c>
      <c r="N5091" s="12" t="s">
        <v>7980</v>
      </c>
      <c r="O5091" s="12" t="s">
        <v>2493</v>
      </c>
      <c r="P5091" s="13" t="str">
        <f>+IFERROR(VLOOKUP(Table32[[#This Row],[Código_parroquial]],Table5[[#All],[CÓDIGO PARROQUIA]:[CLASIFICACIÓN]],5,0),+IFERROR(VLOOKUP(CONCATENATE(Table32[[#This Row],[Código Cantón]],"50"),Table5[[#All],[CÓDIGO PARROQUIA]:[CLASIFICACIÓN]],5,0),""))</f>
        <v/>
      </c>
      <c r="Q5091" s="13" t="str">
        <f>+IFERROR(VLOOKUP(Table32[[#This Row],[Código Cantón]],Table4[[#All],[CÓDIGO CANTÓN]:[CLASIFICACIÓN]],6,0),"")</f>
        <v/>
      </c>
    </row>
    <row r="5092" spans="4:17" x14ac:dyDescent="0.3">
      <c r="D5092" s="12" t="s">
        <v>2482</v>
      </c>
      <c r="E5092" s="12" t="s">
        <v>325</v>
      </c>
      <c r="F5092" s="12" t="s">
        <v>338</v>
      </c>
      <c r="G5092" s="12" t="s">
        <v>337</v>
      </c>
      <c r="H5092" s="12" t="s">
        <v>1846</v>
      </c>
      <c r="I5092" s="12" t="s">
        <v>1847</v>
      </c>
      <c r="J5092" s="12" t="s">
        <v>7550</v>
      </c>
      <c r="K5092" s="12" t="s">
        <v>21916</v>
      </c>
      <c r="L5092" s="12" t="s">
        <v>2483</v>
      </c>
      <c r="M5092" s="12" t="s">
        <v>21917</v>
      </c>
      <c r="N5092" s="12" t="s">
        <v>7987</v>
      </c>
      <c r="O5092" s="12" t="s">
        <v>21918</v>
      </c>
      <c r="P5092" s="13" t="str">
        <f>+IFERROR(VLOOKUP(Table32[[#This Row],[Código_parroquial]],Table5[[#All],[CÓDIGO PARROQUIA]:[CLASIFICACIÓN]],5,0),+IFERROR(VLOOKUP(CONCATENATE(Table32[[#This Row],[Código Cantón]],"50"),Table5[[#All],[CÓDIGO PARROQUIA]:[CLASIFICACIÓN]],5,0),""))</f>
        <v/>
      </c>
      <c r="Q5092" s="13" t="str">
        <f>+IFERROR(VLOOKUP(Table32[[#This Row],[Código Cantón]],Table4[[#All],[CÓDIGO CANTÓN]:[CLASIFICACIÓN]],6,0),"")</f>
        <v/>
      </c>
    </row>
    <row r="5093" spans="4:17" x14ac:dyDescent="0.3">
      <c r="D5093" s="12" t="s">
        <v>2482</v>
      </c>
      <c r="E5093" s="12" t="s">
        <v>325</v>
      </c>
      <c r="F5093" s="12" t="s">
        <v>338</v>
      </c>
      <c r="G5093" s="12" t="s">
        <v>337</v>
      </c>
      <c r="H5093" s="12" t="s">
        <v>1846</v>
      </c>
      <c r="I5093" s="12" t="s">
        <v>1847</v>
      </c>
      <c r="J5093" s="12" t="s">
        <v>7550</v>
      </c>
      <c r="K5093" s="12" t="s">
        <v>21919</v>
      </c>
      <c r="L5093" s="12" t="s">
        <v>2483</v>
      </c>
      <c r="M5093" s="12" t="s">
        <v>21920</v>
      </c>
      <c r="N5093" s="12" t="s">
        <v>7980</v>
      </c>
      <c r="O5093" s="12" t="s">
        <v>21921</v>
      </c>
      <c r="P5093" s="13" t="str">
        <f>+IFERROR(VLOOKUP(Table32[[#This Row],[Código_parroquial]],Table5[[#All],[CÓDIGO PARROQUIA]:[CLASIFICACIÓN]],5,0),+IFERROR(VLOOKUP(CONCATENATE(Table32[[#This Row],[Código Cantón]],"50"),Table5[[#All],[CÓDIGO PARROQUIA]:[CLASIFICACIÓN]],5,0),""))</f>
        <v/>
      </c>
      <c r="Q5093" s="13" t="str">
        <f>+IFERROR(VLOOKUP(Table32[[#This Row],[Código Cantón]],Table4[[#All],[CÓDIGO CANTÓN]:[CLASIFICACIÓN]],6,0),"")</f>
        <v/>
      </c>
    </row>
    <row r="5094" spans="4:17" x14ac:dyDescent="0.3">
      <c r="D5094" s="12" t="s">
        <v>2482</v>
      </c>
      <c r="E5094" s="12" t="s">
        <v>325</v>
      </c>
      <c r="F5094" s="12" t="s">
        <v>338</v>
      </c>
      <c r="G5094" s="12" t="s">
        <v>337</v>
      </c>
      <c r="H5094" s="12" t="s">
        <v>1845</v>
      </c>
      <c r="I5094" s="12" t="s">
        <v>338</v>
      </c>
      <c r="J5094" s="12" t="s">
        <v>7548</v>
      </c>
      <c r="K5094" s="12" t="s">
        <v>21922</v>
      </c>
      <c r="L5094" s="12" t="s">
        <v>2483</v>
      </c>
      <c r="M5094" s="12" t="s">
        <v>9563</v>
      </c>
      <c r="N5094" s="12" t="s">
        <v>7980</v>
      </c>
      <c r="O5094" s="12" t="s">
        <v>2731</v>
      </c>
      <c r="P5094" s="13" t="str">
        <f>+IFERROR(VLOOKUP(Table32[[#This Row],[Código_parroquial]],Table5[[#All],[CÓDIGO PARROQUIA]:[CLASIFICACIÓN]],5,0),+IFERROR(VLOOKUP(CONCATENATE(Table32[[#This Row],[Código Cantón]],"50"),Table5[[#All],[CÓDIGO PARROQUIA]:[CLASIFICACIÓN]],5,0),""))</f>
        <v/>
      </c>
      <c r="Q5094" s="13" t="str">
        <f>+IFERROR(VLOOKUP(Table32[[#This Row],[Código Cantón]],Table4[[#All],[CÓDIGO CANTÓN]:[CLASIFICACIÓN]],6,0),"")</f>
        <v/>
      </c>
    </row>
    <row r="5095" spans="4:17" x14ac:dyDescent="0.3">
      <c r="D5095" s="12" t="s">
        <v>2482</v>
      </c>
      <c r="E5095" s="12" t="s">
        <v>325</v>
      </c>
      <c r="F5095" s="12" t="s">
        <v>338</v>
      </c>
      <c r="G5095" s="12" t="s">
        <v>337</v>
      </c>
      <c r="H5095" s="12" t="s">
        <v>1846</v>
      </c>
      <c r="I5095" s="12" t="s">
        <v>1847</v>
      </c>
      <c r="J5095" s="12" t="s">
        <v>7550</v>
      </c>
      <c r="K5095" s="12" t="s">
        <v>21923</v>
      </c>
      <c r="L5095" s="12" t="s">
        <v>2483</v>
      </c>
      <c r="M5095" s="12" t="s">
        <v>21924</v>
      </c>
      <c r="N5095" s="12" t="s">
        <v>7987</v>
      </c>
      <c r="O5095" s="12" t="s">
        <v>21925</v>
      </c>
      <c r="P5095" s="13" t="str">
        <f>+IFERROR(VLOOKUP(Table32[[#This Row],[Código_parroquial]],Table5[[#All],[CÓDIGO PARROQUIA]:[CLASIFICACIÓN]],5,0),+IFERROR(VLOOKUP(CONCATENATE(Table32[[#This Row],[Código Cantón]],"50"),Table5[[#All],[CÓDIGO PARROQUIA]:[CLASIFICACIÓN]],5,0),""))</f>
        <v/>
      </c>
      <c r="Q5095" s="13" t="str">
        <f>+IFERROR(VLOOKUP(Table32[[#This Row],[Código Cantón]],Table4[[#All],[CÓDIGO CANTÓN]:[CLASIFICACIÓN]],6,0),"")</f>
        <v/>
      </c>
    </row>
    <row r="5096" spans="4:17" x14ac:dyDescent="0.3">
      <c r="D5096" s="12" t="s">
        <v>2482</v>
      </c>
      <c r="E5096" s="12" t="s">
        <v>325</v>
      </c>
      <c r="F5096" s="12" t="s">
        <v>338</v>
      </c>
      <c r="G5096" s="12" t="s">
        <v>337</v>
      </c>
      <c r="H5096" s="12" t="s">
        <v>1846</v>
      </c>
      <c r="I5096" s="12" t="s">
        <v>1847</v>
      </c>
      <c r="J5096" s="12" t="s">
        <v>7550</v>
      </c>
      <c r="K5096" s="12" t="s">
        <v>21926</v>
      </c>
      <c r="L5096" s="12" t="s">
        <v>2483</v>
      </c>
      <c r="M5096" s="12" t="s">
        <v>21927</v>
      </c>
      <c r="N5096" s="12" t="s">
        <v>7987</v>
      </c>
      <c r="O5096" s="12" t="s">
        <v>548</v>
      </c>
      <c r="P5096" s="13" t="str">
        <f>+IFERROR(VLOOKUP(Table32[[#This Row],[Código_parroquial]],Table5[[#All],[CÓDIGO PARROQUIA]:[CLASIFICACIÓN]],5,0),+IFERROR(VLOOKUP(CONCATENATE(Table32[[#This Row],[Código Cantón]],"50"),Table5[[#All],[CÓDIGO PARROQUIA]:[CLASIFICACIÓN]],5,0),""))</f>
        <v/>
      </c>
      <c r="Q5096" s="13" t="str">
        <f>+IFERROR(VLOOKUP(Table32[[#This Row],[Código Cantón]],Table4[[#All],[CÓDIGO CANTÓN]:[CLASIFICACIÓN]],6,0),"")</f>
        <v/>
      </c>
    </row>
    <row r="5097" spans="4:17" x14ac:dyDescent="0.3">
      <c r="D5097" s="12" t="s">
        <v>2482</v>
      </c>
      <c r="E5097" s="12" t="s">
        <v>325</v>
      </c>
      <c r="F5097" s="12" t="s">
        <v>338</v>
      </c>
      <c r="G5097" s="12" t="s">
        <v>337</v>
      </c>
      <c r="H5097" s="12" t="s">
        <v>1845</v>
      </c>
      <c r="I5097" s="12" t="s">
        <v>338</v>
      </c>
      <c r="J5097" s="12" t="s">
        <v>7548</v>
      </c>
      <c r="K5097" s="12" t="s">
        <v>21928</v>
      </c>
      <c r="L5097" s="12" t="s">
        <v>2483</v>
      </c>
      <c r="M5097" s="12" t="s">
        <v>21929</v>
      </c>
      <c r="N5097" s="12" t="s">
        <v>7987</v>
      </c>
      <c r="O5097" s="12" t="s">
        <v>21930</v>
      </c>
      <c r="P5097" s="13" t="str">
        <f>+IFERROR(VLOOKUP(Table32[[#This Row],[Código_parroquial]],Table5[[#All],[CÓDIGO PARROQUIA]:[CLASIFICACIÓN]],5,0),+IFERROR(VLOOKUP(CONCATENATE(Table32[[#This Row],[Código Cantón]],"50"),Table5[[#All],[CÓDIGO PARROQUIA]:[CLASIFICACIÓN]],5,0),""))</f>
        <v/>
      </c>
      <c r="Q5097" s="13" t="str">
        <f>+IFERROR(VLOOKUP(Table32[[#This Row],[Código Cantón]],Table4[[#All],[CÓDIGO CANTÓN]:[CLASIFICACIÓN]],6,0),"")</f>
        <v/>
      </c>
    </row>
    <row r="5098" spans="4:17" x14ac:dyDescent="0.3">
      <c r="D5098" s="12" t="s">
        <v>2482</v>
      </c>
      <c r="E5098" s="12" t="s">
        <v>325</v>
      </c>
      <c r="F5098" s="12" t="s">
        <v>338</v>
      </c>
      <c r="G5098" s="12" t="s">
        <v>337</v>
      </c>
      <c r="H5098" s="12" t="s">
        <v>1845</v>
      </c>
      <c r="I5098" s="12" t="s">
        <v>338</v>
      </c>
      <c r="J5098" s="12" t="s">
        <v>7548</v>
      </c>
      <c r="K5098" s="12" t="s">
        <v>21931</v>
      </c>
      <c r="L5098" s="12" t="s">
        <v>2483</v>
      </c>
      <c r="M5098" s="12" t="s">
        <v>21932</v>
      </c>
      <c r="N5098" s="12" t="s">
        <v>7980</v>
      </c>
      <c r="O5098" s="12" t="s">
        <v>2575</v>
      </c>
      <c r="P5098" s="13" t="str">
        <f>+IFERROR(VLOOKUP(Table32[[#This Row],[Código_parroquial]],Table5[[#All],[CÓDIGO PARROQUIA]:[CLASIFICACIÓN]],5,0),+IFERROR(VLOOKUP(CONCATENATE(Table32[[#This Row],[Código Cantón]],"50"),Table5[[#All],[CÓDIGO PARROQUIA]:[CLASIFICACIÓN]],5,0),""))</f>
        <v/>
      </c>
      <c r="Q5098" s="13" t="str">
        <f>+IFERROR(VLOOKUP(Table32[[#This Row],[Código Cantón]],Table4[[#All],[CÓDIGO CANTÓN]:[CLASIFICACIÓN]],6,0),"")</f>
        <v/>
      </c>
    </row>
    <row r="5099" spans="4:17" x14ac:dyDescent="0.3">
      <c r="D5099" s="12" t="s">
        <v>2482</v>
      </c>
      <c r="E5099" s="12" t="s">
        <v>325</v>
      </c>
      <c r="F5099" s="12" t="s">
        <v>338</v>
      </c>
      <c r="G5099" s="12" t="s">
        <v>337</v>
      </c>
      <c r="H5099" s="12" t="s">
        <v>1846</v>
      </c>
      <c r="I5099" s="12" t="s">
        <v>1847</v>
      </c>
      <c r="J5099" s="12" t="s">
        <v>7550</v>
      </c>
      <c r="K5099" s="12" t="s">
        <v>21933</v>
      </c>
      <c r="L5099" s="12" t="s">
        <v>2483</v>
      </c>
      <c r="M5099" s="12" t="s">
        <v>21934</v>
      </c>
      <c r="N5099" s="12" t="s">
        <v>7987</v>
      </c>
      <c r="O5099" s="12" t="s">
        <v>21935</v>
      </c>
      <c r="P5099" s="13" t="str">
        <f>+IFERROR(VLOOKUP(Table32[[#This Row],[Código_parroquial]],Table5[[#All],[CÓDIGO PARROQUIA]:[CLASIFICACIÓN]],5,0),+IFERROR(VLOOKUP(CONCATENATE(Table32[[#This Row],[Código Cantón]],"50"),Table5[[#All],[CÓDIGO PARROQUIA]:[CLASIFICACIÓN]],5,0),""))</f>
        <v/>
      </c>
      <c r="Q5099" s="13" t="str">
        <f>+IFERROR(VLOOKUP(Table32[[#This Row],[Código Cantón]],Table4[[#All],[CÓDIGO CANTÓN]:[CLASIFICACIÓN]],6,0),"")</f>
        <v/>
      </c>
    </row>
    <row r="5100" spans="4:17" x14ac:dyDescent="0.3">
      <c r="D5100" s="12" t="s">
        <v>2482</v>
      </c>
      <c r="E5100" s="12" t="s">
        <v>325</v>
      </c>
      <c r="F5100" s="12" t="s">
        <v>340</v>
      </c>
      <c r="G5100" s="12" t="s">
        <v>339</v>
      </c>
      <c r="H5100" s="12" t="s">
        <v>1850</v>
      </c>
      <c r="I5100" s="12" t="s">
        <v>7943</v>
      </c>
      <c r="J5100" s="12" t="s">
        <v>7550</v>
      </c>
      <c r="K5100" s="12" t="s">
        <v>21936</v>
      </c>
      <c r="L5100" s="12" t="s">
        <v>2483</v>
      </c>
      <c r="M5100" s="12" t="s">
        <v>21937</v>
      </c>
      <c r="N5100" s="12" t="s">
        <v>7987</v>
      </c>
      <c r="O5100" s="12" t="s">
        <v>21938</v>
      </c>
      <c r="P5100" s="13" t="str">
        <f>+IFERROR(VLOOKUP(Table32[[#This Row],[Código_parroquial]],Table5[[#All],[CÓDIGO PARROQUIA]:[CLASIFICACIÓN]],5,0),+IFERROR(VLOOKUP(CONCATENATE(Table32[[#This Row],[Código Cantón]],"50"),Table5[[#All],[CÓDIGO PARROQUIA]:[CLASIFICACIÓN]],5,0),""))</f>
        <v/>
      </c>
      <c r="Q5100" s="13" t="str">
        <f>+IFERROR(VLOOKUP(Table32[[#This Row],[Código Cantón]],Table4[[#All],[CÓDIGO CANTÓN]:[CLASIFICACIÓN]],6,0),"")</f>
        <v/>
      </c>
    </row>
    <row r="5101" spans="4:17" x14ac:dyDescent="0.3">
      <c r="D5101" s="12" t="s">
        <v>2482</v>
      </c>
      <c r="E5101" s="12" t="s">
        <v>325</v>
      </c>
      <c r="F5101" s="12" t="s">
        <v>340</v>
      </c>
      <c r="G5101" s="12" t="s">
        <v>339</v>
      </c>
      <c r="H5101" s="12" t="s">
        <v>1853</v>
      </c>
      <c r="I5101" s="12" t="s">
        <v>1854</v>
      </c>
      <c r="J5101" s="12" t="s">
        <v>7550</v>
      </c>
      <c r="K5101" s="12" t="s">
        <v>21939</v>
      </c>
      <c r="L5101" s="12" t="s">
        <v>2483</v>
      </c>
      <c r="M5101" s="12" t="s">
        <v>21940</v>
      </c>
      <c r="N5101" s="12" t="s">
        <v>7987</v>
      </c>
      <c r="O5101" s="12" t="s">
        <v>21941</v>
      </c>
      <c r="P5101" s="13" t="str">
        <f>+IFERROR(VLOOKUP(Table32[[#This Row],[Código_parroquial]],Table5[[#All],[CÓDIGO PARROQUIA]:[CLASIFICACIÓN]],5,0),+IFERROR(VLOOKUP(CONCATENATE(Table32[[#This Row],[Código Cantón]],"50"),Table5[[#All],[CÓDIGO PARROQUIA]:[CLASIFICACIÓN]],5,0),""))</f>
        <v/>
      </c>
      <c r="Q5101" s="13" t="str">
        <f>+IFERROR(VLOOKUP(Table32[[#This Row],[Código Cantón]],Table4[[#All],[CÓDIGO CANTÓN]:[CLASIFICACIÓN]],6,0),"")</f>
        <v/>
      </c>
    </row>
    <row r="5102" spans="4:17" x14ac:dyDescent="0.3">
      <c r="D5102" s="12" t="s">
        <v>2482</v>
      </c>
      <c r="E5102" s="12" t="s">
        <v>325</v>
      </c>
      <c r="F5102" s="12" t="s">
        <v>340</v>
      </c>
      <c r="G5102" s="12" t="s">
        <v>339</v>
      </c>
      <c r="H5102" s="12" t="s">
        <v>1853</v>
      </c>
      <c r="I5102" s="12" t="s">
        <v>1854</v>
      </c>
      <c r="J5102" s="12" t="s">
        <v>7550</v>
      </c>
      <c r="K5102" s="12" t="s">
        <v>21942</v>
      </c>
      <c r="L5102" s="12" t="s">
        <v>2483</v>
      </c>
      <c r="M5102" s="12" t="s">
        <v>21943</v>
      </c>
      <c r="N5102" s="12" t="s">
        <v>7987</v>
      </c>
      <c r="O5102" s="12" t="s">
        <v>21944</v>
      </c>
      <c r="P5102" s="13" t="str">
        <f>+IFERROR(VLOOKUP(Table32[[#This Row],[Código_parroquial]],Table5[[#All],[CÓDIGO PARROQUIA]:[CLASIFICACIÓN]],5,0),+IFERROR(VLOOKUP(CONCATENATE(Table32[[#This Row],[Código Cantón]],"50"),Table5[[#All],[CÓDIGO PARROQUIA]:[CLASIFICACIÓN]],5,0),""))</f>
        <v/>
      </c>
      <c r="Q5102" s="13" t="str">
        <f>+IFERROR(VLOOKUP(Table32[[#This Row],[Código Cantón]],Table4[[#All],[CÓDIGO CANTÓN]:[CLASIFICACIÓN]],6,0),"")</f>
        <v/>
      </c>
    </row>
    <row r="5103" spans="4:17" x14ac:dyDescent="0.3">
      <c r="D5103" s="12" t="s">
        <v>2482</v>
      </c>
      <c r="E5103" s="12" t="s">
        <v>325</v>
      </c>
      <c r="F5103" s="12" t="s">
        <v>340</v>
      </c>
      <c r="G5103" s="12" t="s">
        <v>339</v>
      </c>
      <c r="H5103" s="12" t="s">
        <v>1848</v>
      </c>
      <c r="I5103" s="12" t="s">
        <v>340</v>
      </c>
      <c r="J5103" s="12" t="s">
        <v>7548</v>
      </c>
      <c r="K5103" s="12" t="s">
        <v>21945</v>
      </c>
      <c r="L5103" s="12" t="s">
        <v>2483</v>
      </c>
      <c r="M5103" s="12" t="s">
        <v>21946</v>
      </c>
      <c r="N5103" s="12" t="s">
        <v>7980</v>
      </c>
      <c r="O5103" s="12" t="s">
        <v>21947</v>
      </c>
      <c r="P5103" s="13" t="str">
        <f>+IFERROR(VLOOKUP(Table32[[#This Row],[Código_parroquial]],Table5[[#All],[CÓDIGO PARROQUIA]:[CLASIFICACIÓN]],5,0),+IFERROR(VLOOKUP(CONCATENATE(Table32[[#This Row],[Código Cantón]],"50"),Table5[[#All],[CÓDIGO PARROQUIA]:[CLASIFICACIÓN]],5,0),""))</f>
        <v/>
      </c>
      <c r="Q5103" s="13" t="str">
        <f>+IFERROR(VLOOKUP(Table32[[#This Row],[Código Cantón]],Table4[[#All],[CÓDIGO CANTÓN]:[CLASIFICACIÓN]],6,0),"")</f>
        <v/>
      </c>
    </row>
    <row r="5104" spans="4:17" x14ac:dyDescent="0.3">
      <c r="D5104" s="12" t="s">
        <v>2482</v>
      </c>
      <c r="E5104" s="12" t="s">
        <v>325</v>
      </c>
      <c r="F5104" s="12" t="s">
        <v>340</v>
      </c>
      <c r="G5104" s="12" t="s">
        <v>339</v>
      </c>
      <c r="H5104" s="12" t="s">
        <v>1848</v>
      </c>
      <c r="I5104" s="12" t="s">
        <v>340</v>
      </c>
      <c r="J5104" s="12" t="s">
        <v>7548</v>
      </c>
      <c r="K5104" s="12" t="s">
        <v>21948</v>
      </c>
      <c r="L5104" s="12" t="s">
        <v>2483</v>
      </c>
      <c r="M5104" s="12" t="s">
        <v>21949</v>
      </c>
      <c r="N5104" s="12" t="s">
        <v>7980</v>
      </c>
      <c r="O5104" s="12" t="s">
        <v>21950</v>
      </c>
      <c r="P5104" s="13" t="str">
        <f>+IFERROR(VLOOKUP(Table32[[#This Row],[Código_parroquial]],Table5[[#All],[CÓDIGO PARROQUIA]:[CLASIFICACIÓN]],5,0),+IFERROR(VLOOKUP(CONCATENATE(Table32[[#This Row],[Código Cantón]],"50"),Table5[[#All],[CÓDIGO PARROQUIA]:[CLASIFICACIÓN]],5,0),""))</f>
        <v/>
      </c>
      <c r="Q5104" s="13" t="str">
        <f>+IFERROR(VLOOKUP(Table32[[#This Row],[Código Cantón]],Table4[[#All],[CÓDIGO CANTÓN]:[CLASIFICACIÓN]],6,0),"")</f>
        <v/>
      </c>
    </row>
    <row r="5105" spans="4:17" x14ac:dyDescent="0.3">
      <c r="D5105" s="12" t="s">
        <v>2482</v>
      </c>
      <c r="E5105" s="12" t="s">
        <v>325</v>
      </c>
      <c r="F5105" s="12" t="s">
        <v>340</v>
      </c>
      <c r="G5105" s="12" t="s">
        <v>339</v>
      </c>
      <c r="H5105" s="12" t="s">
        <v>1850</v>
      </c>
      <c r="I5105" s="12" t="s">
        <v>7943</v>
      </c>
      <c r="J5105" s="12" t="s">
        <v>7550</v>
      </c>
      <c r="K5105" s="12" t="s">
        <v>21951</v>
      </c>
      <c r="L5105" s="12" t="s">
        <v>2483</v>
      </c>
      <c r="M5105" s="12" t="s">
        <v>21952</v>
      </c>
      <c r="N5105" s="12" t="s">
        <v>7987</v>
      </c>
      <c r="O5105" s="12" t="s">
        <v>21953</v>
      </c>
      <c r="P5105" s="13" t="str">
        <f>+IFERROR(VLOOKUP(Table32[[#This Row],[Código_parroquial]],Table5[[#All],[CÓDIGO PARROQUIA]:[CLASIFICACIÓN]],5,0),+IFERROR(VLOOKUP(CONCATENATE(Table32[[#This Row],[Código Cantón]],"50"),Table5[[#All],[CÓDIGO PARROQUIA]:[CLASIFICACIÓN]],5,0),""))</f>
        <v/>
      </c>
      <c r="Q5105" s="13" t="str">
        <f>+IFERROR(VLOOKUP(Table32[[#This Row],[Código Cantón]],Table4[[#All],[CÓDIGO CANTÓN]:[CLASIFICACIÓN]],6,0),"")</f>
        <v/>
      </c>
    </row>
    <row r="5106" spans="4:17" x14ac:dyDescent="0.3">
      <c r="D5106" s="12" t="s">
        <v>2482</v>
      </c>
      <c r="E5106" s="12" t="s">
        <v>325</v>
      </c>
      <c r="F5106" s="12" t="s">
        <v>342</v>
      </c>
      <c r="G5106" s="12" t="s">
        <v>341</v>
      </c>
      <c r="H5106" s="12" t="s">
        <v>1857</v>
      </c>
      <c r="I5106" s="12" t="s">
        <v>1858</v>
      </c>
      <c r="J5106" s="12" t="s">
        <v>7550</v>
      </c>
      <c r="K5106" s="12" t="s">
        <v>21954</v>
      </c>
      <c r="L5106" s="12" t="s">
        <v>2483</v>
      </c>
      <c r="M5106" s="12" t="s">
        <v>21955</v>
      </c>
      <c r="N5106" s="12" t="s">
        <v>7987</v>
      </c>
      <c r="O5106" s="12" t="s">
        <v>21956</v>
      </c>
      <c r="P5106" s="13" t="str">
        <f>+IFERROR(VLOOKUP(Table32[[#This Row],[Código_parroquial]],Table5[[#All],[CÓDIGO PARROQUIA]:[CLASIFICACIÓN]],5,0),+IFERROR(VLOOKUP(CONCATENATE(Table32[[#This Row],[Código Cantón]],"50"),Table5[[#All],[CÓDIGO PARROQUIA]:[CLASIFICACIÓN]],5,0),""))</f>
        <v/>
      </c>
      <c r="Q5106" s="13" t="str">
        <f>+IFERROR(VLOOKUP(Table32[[#This Row],[Código Cantón]],Table4[[#All],[CÓDIGO CANTÓN]:[CLASIFICACIÓN]],6,0),"")</f>
        <v/>
      </c>
    </row>
    <row r="5107" spans="4:17" x14ac:dyDescent="0.3">
      <c r="D5107" s="12" t="s">
        <v>2482</v>
      </c>
      <c r="E5107" s="12" t="s">
        <v>325</v>
      </c>
      <c r="F5107" s="12" t="s">
        <v>342</v>
      </c>
      <c r="G5107" s="12" t="s">
        <v>341</v>
      </c>
      <c r="H5107" s="12" t="s">
        <v>1857</v>
      </c>
      <c r="I5107" s="12" t="s">
        <v>1858</v>
      </c>
      <c r="J5107" s="12" t="s">
        <v>7550</v>
      </c>
      <c r="K5107" s="12" t="s">
        <v>21957</v>
      </c>
      <c r="L5107" s="12" t="s">
        <v>2483</v>
      </c>
      <c r="M5107" s="12" t="s">
        <v>21958</v>
      </c>
      <c r="N5107" s="12" t="s">
        <v>7980</v>
      </c>
      <c r="O5107" s="12" t="s">
        <v>21959</v>
      </c>
      <c r="P5107" s="13" t="str">
        <f>+IFERROR(VLOOKUP(Table32[[#This Row],[Código_parroquial]],Table5[[#All],[CÓDIGO PARROQUIA]:[CLASIFICACIÓN]],5,0),+IFERROR(VLOOKUP(CONCATENATE(Table32[[#This Row],[Código Cantón]],"50"),Table5[[#All],[CÓDIGO PARROQUIA]:[CLASIFICACIÓN]],5,0),""))</f>
        <v/>
      </c>
      <c r="Q5107" s="13" t="str">
        <f>+IFERROR(VLOOKUP(Table32[[#This Row],[Código Cantón]],Table4[[#All],[CÓDIGO CANTÓN]:[CLASIFICACIÓN]],6,0),"")</f>
        <v/>
      </c>
    </row>
    <row r="5108" spans="4:17" x14ac:dyDescent="0.3">
      <c r="D5108" s="12" t="s">
        <v>2482</v>
      </c>
      <c r="E5108" s="12" t="s">
        <v>325</v>
      </c>
      <c r="F5108" s="12" t="s">
        <v>342</v>
      </c>
      <c r="G5108" s="12" t="s">
        <v>341</v>
      </c>
      <c r="H5108" s="12" t="s">
        <v>1859</v>
      </c>
      <c r="I5108" s="12" t="s">
        <v>7945</v>
      </c>
      <c r="J5108" s="12" t="s">
        <v>7550</v>
      </c>
      <c r="K5108" s="12" t="s">
        <v>21960</v>
      </c>
      <c r="L5108" s="12" t="s">
        <v>2483</v>
      </c>
      <c r="M5108" s="12" t="s">
        <v>21961</v>
      </c>
      <c r="N5108" s="12" t="s">
        <v>7987</v>
      </c>
      <c r="O5108" s="12" t="s">
        <v>21962</v>
      </c>
      <c r="P5108" s="13" t="str">
        <f>+IFERROR(VLOOKUP(Table32[[#This Row],[Código_parroquial]],Table5[[#All],[CÓDIGO PARROQUIA]:[CLASIFICACIÓN]],5,0),+IFERROR(VLOOKUP(CONCATENATE(Table32[[#This Row],[Código Cantón]],"50"),Table5[[#All],[CÓDIGO PARROQUIA]:[CLASIFICACIÓN]],5,0),""))</f>
        <v/>
      </c>
      <c r="Q5108" s="13" t="str">
        <f>+IFERROR(VLOOKUP(Table32[[#This Row],[Código Cantón]],Table4[[#All],[CÓDIGO CANTÓN]:[CLASIFICACIÓN]],6,0),"")</f>
        <v/>
      </c>
    </row>
    <row r="5109" spans="4:17" x14ac:dyDescent="0.3">
      <c r="D5109" s="12" t="s">
        <v>2482</v>
      </c>
      <c r="E5109" s="12" t="s">
        <v>325</v>
      </c>
      <c r="F5109" s="12" t="s">
        <v>342</v>
      </c>
      <c r="G5109" s="12" t="s">
        <v>341</v>
      </c>
      <c r="H5109" s="12" t="s">
        <v>1859</v>
      </c>
      <c r="I5109" s="12" t="s">
        <v>7945</v>
      </c>
      <c r="J5109" s="12" t="s">
        <v>7550</v>
      </c>
      <c r="K5109" s="12" t="s">
        <v>21963</v>
      </c>
      <c r="L5109" s="12" t="s">
        <v>2483</v>
      </c>
      <c r="M5109" s="12" t="s">
        <v>21964</v>
      </c>
      <c r="N5109" s="12" t="s">
        <v>7987</v>
      </c>
      <c r="O5109" s="12" t="s">
        <v>21965</v>
      </c>
      <c r="P5109" s="13" t="str">
        <f>+IFERROR(VLOOKUP(Table32[[#This Row],[Código_parroquial]],Table5[[#All],[CÓDIGO PARROQUIA]:[CLASIFICACIÓN]],5,0),+IFERROR(VLOOKUP(CONCATENATE(Table32[[#This Row],[Código Cantón]],"50"),Table5[[#All],[CÓDIGO PARROQUIA]:[CLASIFICACIÓN]],5,0),""))</f>
        <v/>
      </c>
      <c r="Q5109" s="13" t="str">
        <f>+IFERROR(VLOOKUP(Table32[[#This Row],[Código Cantón]],Table4[[#All],[CÓDIGO CANTÓN]:[CLASIFICACIÓN]],6,0),"")</f>
        <v/>
      </c>
    </row>
    <row r="5110" spans="4:17" x14ac:dyDescent="0.3">
      <c r="D5110" s="12" t="s">
        <v>2482</v>
      </c>
      <c r="E5110" s="12" t="s">
        <v>325</v>
      </c>
      <c r="F5110" s="12" t="s">
        <v>342</v>
      </c>
      <c r="G5110" s="12" t="s">
        <v>341</v>
      </c>
      <c r="H5110" s="12" t="s">
        <v>1857</v>
      </c>
      <c r="I5110" s="12" t="s">
        <v>1858</v>
      </c>
      <c r="J5110" s="12" t="s">
        <v>7550</v>
      </c>
      <c r="K5110" s="12" t="s">
        <v>21966</v>
      </c>
      <c r="L5110" s="12" t="s">
        <v>2483</v>
      </c>
      <c r="M5110" s="12" t="s">
        <v>21967</v>
      </c>
      <c r="N5110" s="12" t="s">
        <v>7987</v>
      </c>
      <c r="O5110" s="12" t="s">
        <v>21968</v>
      </c>
      <c r="P5110" s="13" t="str">
        <f>+IFERROR(VLOOKUP(Table32[[#This Row],[Código_parroquial]],Table5[[#All],[CÓDIGO PARROQUIA]:[CLASIFICACIÓN]],5,0),+IFERROR(VLOOKUP(CONCATENATE(Table32[[#This Row],[Código Cantón]],"50"),Table5[[#All],[CÓDIGO PARROQUIA]:[CLASIFICACIÓN]],5,0),""))</f>
        <v/>
      </c>
      <c r="Q5110" s="13" t="str">
        <f>+IFERROR(VLOOKUP(Table32[[#This Row],[Código Cantón]],Table4[[#All],[CÓDIGO CANTÓN]:[CLASIFICACIÓN]],6,0),"")</f>
        <v/>
      </c>
    </row>
    <row r="5111" spans="4:17" x14ac:dyDescent="0.3">
      <c r="D5111" s="12" t="s">
        <v>2482</v>
      </c>
      <c r="E5111" s="12" t="s">
        <v>325</v>
      </c>
      <c r="F5111" s="12" t="s">
        <v>342</v>
      </c>
      <c r="G5111" s="12" t="s">
        <v>341</v>
      </c>
      <c r="H5111" s="12" t="s">
        <v>1857</v>
      </c>
      <c r="I5111" s="12" t="s">
        <v>1858</v>
      </c>
      <c r="J5111" s="12" t="s">
        <v>7550</v>
      </c>
      <c r="K5111" s="12" t="s">
        <v>21969</v>
      </c>
      <c r="L5111" s="12" t="s">
        <v>2483</v>
      </c>
      <c r="M5111" s="12" t="s">
        <v>21970</v>
      </c>
      <c r="N5111" s="12" t="s">
        <v>7987</v>
      </c>
      <c r="O5111" s="12" t="s">
        <v>1143</v>
      </c>
      <c r="P5111" s="13" t="str">
        <f>+IFERROR(VLOOKUP(Table32[[#This Row],[Código_parroquial]],Table5[[#All],[CÓDIGO PARROQUIA]:[CLASIFICACIÓN]],5,0),+IFERROR(VLOOKUP(CONCATENATE(Table32[[#This Row],[Código Cantón]],"50"),Table5[[#All],[CÓDIGO PARROQUIA]:[CLASIFICACIÓN]],5,0),""))</f>
        <v/>
      </c>
      <c r="Q5111" s="13" t="str">
        <f>+IFERROR(VLOOKUP(Table32[[#This Row],[Código Cantón]],Table4[[#All],[CÓDIGO CANTÓN]:[CLASIFICACIÓN]],6,0),"")</f>
        <v/>
      </c>
    </row>
    <row r="5112" spans="4:17" x14ac:dyDescent="0.3">
      <c r="D5112" s="12" t="s">
        <v>2482</v>
      </c>
      <c r="E5112" s="12" t="s">
        <v>325</v>
      </c>
      <c r="F5112" s="12" t="s">
        <v>342</v>
      </c>
      <c r="G5112" s="12" t="s">
        <v>341</v>
      </c>
      <c r="H5112" s="12" t="s">
        <v>1857</v>
      </c>
      <c r="I5112" s="12" t="s">
        <v>1858</v>
      </c>
      <c r="J5112" s="12" t="s">
        <v>7550</v>
      </c>
      <c r="K5112" s="12" t="s">
        <v>21971</v>
      </c>
      <c r="L5112" s="12" t="s">
        <v>2483</v>
      </c>
      <c r="M5112" s="12" t="s">
        <v>21972</v>
      </c>
      <c r="N5112" s="12" t="s">
        <v>7987</v>
      </c>
      <c r="O5112" s="12" t="s">
        <v>2309</v>
      </c>
      <c r="P5112" s="13" t="str">
        <f>+IFERROR(VLOOKUP(Table32[[#This Row],[Código_parroquial]],Table5[[#All],[CÓDIGO PARROQUIA]:[CLASIFICACIÓN]],5,0),+IFERROR(VLOOKUP(CONCATENATE(Table32[[#This Row],[Código Cantón]],"50"),Table5[[#All],[CÓDIGO PARROQUIA]:[CLASIFICACIÓN]],5,0),""))</f>
        <v/>
      </c>
      <c r="Q5112" s="13" t="str">
        <f>+IFERROR(VLOOKUP(Table32[[#This Row],[Código Cantón]],Table4[[#All],[CÓDIGO CANTÓN]:[CLASIFICACIÓN]],6,0),"")</f>
        <v/>
      </c>
    </row>
    <row r="5113" spans="4:17" x14ac:dyDescent="0.3">
      <c r="D5113" s="12" t="s">
        <v>2482</v>
      </c>
      <c r="E5113" s="12" t="s">
        <v>325</v>
      </c>
      <c r="F5113" s="12" t="s">
        <v>342</v>
      </c>
      <c r="G5113" s="12" t="s">
        <v>341</v>
      </c>
      <c r="H5113" s="12" t="s">
        <v>1859</v>
      </c>
      <c r="I5113" s="12" t="s">
        <v>7945</v>
      </c>
      <c r="J5113" s="12" t="s">
        <v>7550</v>
      </c>
      <c r="K5113" s="12" t="s">
        <v>21973</v>
      </c>
      <c r="L5113" s="12" t="s">
        <v>2483</v>
      </c>
      <c r="M5113" s="12" t="s">
        <v>21974</v>
      </c>
      <c r="N5113" s="12" t="s">
        <v>7987</v>
      </c>
      <c r="O5113" s="12" t="s">
        <v>21975</v>
      </c>
      <c r="P5113" s="13" t="str">
        <f>+IFERROR(VLOOKUP(Table32[[#This Row],[Código_parroquial]],Table5[[#All],[CÓDIGO PARROQUIA]:[CLASIFICACIÓN]],5,0),+IFERROR(VLOOKUP(CONCATENATE(Table32[[#This Row],[Código Cantón]],"50"),Table5[[#All],[CÓDIGO PARROQUIA]:[CLASIFICACIÓN]],5,0),""))</f>
        <v/>
      </c>
      <c r="Q5113" s="13" t="str">
        <f>+IFERROR(VLOOKUP(Table32[[#This Row],[Código Cantón]],Table4[[#All],[CÓDIGO CANTÓN]:[CLASIFICACIÓN]],6,0),"")</f>
        <v/>
      </c>
    </row>
    <row r="5114" spans="4:17" x14ac:dyDescent="0.3">
      <c r="D5114" s="12" t="s">
        <v>2482</v>
      </c>
      <c r="E5114" s="12" t="s">
        <v>325</v>
      </c>
      <c r="F5114" s="12" t="s">
        <v>342</v>
      </c>
      <c r="G5114" s="12" t="s">
        <v>341</v>
      </c>
      <c r="H5114" s="12" t="s">
        <v>1861</v>
      </c>
      <c r="I5114" s="12" t="s">
        <v>1862</v>
      </c>
      <c r="J5114" s="12" t="s">
        <v>7550</v>
      </c>
      <c r="K5114" s="12" t="s">
        <v>21976</v>
      </c>
      <c r="L5114" s="12" t="s">
        <v>2483</v>
      </c>
      <c r="M5114" s="12" t="s">
        <v>21977</v>
      </c>
      <c r="N5114" s="12" t="s">
        <v>7987</v>
      </c>
      <c r="O5114" s="12" t="s">
        <v>21978</v>
      </c>
      <c r="P5114" s="13" t="str">
        <f>+IFERROR(VLOOKUP(Table32[[#This Row],[Código_parroquial]],Table5[[#All],[CÓDIGO PARROQUIA]:[CLASIFICACIÓN]],5,0),+IFERROR(VLOOKUP(CONCATENATE(Table32[[#This Row],[Código Cantón]],"50"),Table5[[#All],[CÓDIGO PARROQUIA]:[CLASIFICACIÓN]],5,0),""))</f>
        <v/>
      </c>
      <c r="Q5114" s="13" t="str">
        <f>+IFERROR(VLOOKUP(Table32[[#This Row],[Código Cantón]],Table4[[#All],[CÓDIGO CANTÓN]:[CLASIFICACIÓN]],6,0),"")</f>
        <v/>
      </c>
    </row>
    <row r="5115" spans="4:17" x14ac:dyDescent="0.3">
      <c r="D5115" s="12" t="s">
        <v>2482</v>
      </c>
      <c r="E5115" s="12" t="s">
        <v>325</v>
      </c>
      <c r="F5115" s="12" t="s">
        <v>342</v>
      </c>
      <c r="G5115" s="12" t="s">
        <v>341</v>
      </c>
      <c r="H5115" s="12" t="s">
        <v>1855</v>
      </c>
      <c r="I5115" s="12" t="s">
        <v>342</v>
      </c>
      <c r="J5115" s="12" t="s">
        <v>7548</v>
      </c>
      <c r="K5115" s="12" t="s">
        <v>21979</v>
      </c>
      <c r="L5115" s="12" t="s">
        <v>2483</v>
      </c>
      <c r="M5115" s="12" t="s">
        <v>21980</v>
      </c>
      <c r="N5115" s="12" t="s">
        <v>7987</v>
      </c>
      <c r="O5115" s="12" t="s">
        <v>21981</v>
      </c>
      <c r="P5115" s="13" t="str">
        <f>+IFERROR(VLOOKUP(Table32[[#This Row],[Código_parroquial]],Table5[[#All],[CÓDIGO PARROQUIA]:[CLASIFICACIÓN]],5,0),+IFERROR(VLOOKUP(CONCATENATE(Table32[[#This Row],[Código Cantón]],"50"),Table5[[#All],[CÓDIGO PARROQUIA]:[CLASIFICACIÓN]],5,0),""))</f>
        <v/>
      </c>
      <c r="Q5115" s="13" t="str">
        <f>+IFERROR(VLOOKUP(Table32[[#This Row],[Código Cantón]],Table4[[#All],[CÓDIGO CANTÓN]:[CLASIFICACIÓN]],6,0),"")</f>
        <v/>
      </c>
    </row>
    <row r="5116" spans="4:17" x14ac:dyDescent="0.3">
      <c r="D5116" s="12" t="s">
        <v>2482</v>
      </c>
      <c r="E5116" s="12" t="s">
        <v>325</v>
      </c>
      <c r="F5116" s="12" t="s">
        <v>342</v>
      </c>
      <c r="G5116" s="12" t="s">
        <v>341</v>
      </c>
      <c r="H5116" s="12" t="s">
        <v>1857</v>
      </c>
      <c r="I5116" s="12" t="s">
        <v>1858</v>
      </c>
      <c r="J5116" s="12" t="s">
        <v>7550</v>
      </c>
      <c r="K5116" s="12" t="s">
        <v>21982</v>
      </c>
      <c r="L5116" s="12" t="s">
        <v>2483</v>
      </c>
      <c r="M5116" s="12" t="s">
        <v>21983</v>
      </c>
      <c r="N5116" s="12" t="s">
        <v>7987</v>
      </c>
      <c r="O5116" s="12" t="s">
        <v>21984</v>
      </c>
      <c r="P5116" s="13" t="str">
        <f>+IFERROR(VLOOKUP(Table32[[#This Row],[Código_parroquial]],Table5[[#All],[CÓDIGO PARROQUIA]:[CLASIFICACIÓN]],5,0),+IFERROR(VLOOKUP(CONCATENATE(Table32[[#This Row],[Código Cantón]],"50"),Table5[[#All],[CÓDIGO PARROQUIA]:[CLASIFICACIÓN]],5,0),""))</f>
        <v/>
      </c>
      <c r="Q5116" s="13" t="str">
        <f>+IFERROR(VLOOKUP(Table32[[#This Row],[Código Cantón]],Table4[[#All],[CÓDIGO CANTÓN]:[CLASIFICACIÓN]],6,0),"")</f>
        <v/>
      </c>
    </row>
    <row r="5117" spans="4:17" x14ac:dyDescent="0.3">
      <c r="D5117" s="12" t="s">
        <v>2482</v>
      </c>
      <c r="E5117" s="12" t="s">
        <v>325</v>
      </c>
      <c r="F5117" s="12" t="s">
        <v>342</v>
      </c>
      <c r="G5117" s="12" t="s">
        <v>341</v>
      </c>
      <c r="H5117" s="12" t="s">
        <v>1855</v>
      </c>
      <c r="I5117" s="12" t="s">
        <v>342</v>
      </c>
      <c r="J5117" s="12" t="s">
        <v>7548</v>
      </c>
      <c r="K5117" s="12" t="s">
        <v>21985</v>
      </c>
      <c r="L5117" s="12" t="s">
        <v>2483</v>
      </c>
      <c r="M5117" s="12" t="s">
        <v>21986</v>
      </c>
      <c r="N5117" s="12" t="s">
        <v>7987</v>
      </c>
      <c r="O5117" s="12" t="s">
        <v>21987</v>
      </c>
      <c r="P5117" s="13" t="str">
        <f>+IFERROR(VLOOKUP(Table32[[#This Row],[Código_parroquial]],Table5[[#All],[CÓDIGO PARROQUIA]:[CLASIFICACIÓN]],5,0),+IFERROR(VLOOKUP(CONCATENATE(Table32[[#This Row],[Código Cantón]],"50"),Table5[[#All],[CÓDIGO PARROQUIA]:[CLASIFICACIÓN]],5,0),""))</f>
        <v/>
      </c>
      <c r="Q5117" s="13" t="str">
        <f>+IFERROR(VLOOKUP(Table32[[#This Row],[Código Cantón]],Table4[[#All],[CÓDIGO CANTÓN]:[CLASIFICACIÓN]],6,0),"")</f>
        <v/>
      </c>
    </row>
    <row r="5118" spans="4:17" x14ac:dyDescent="0.3">
      <c r="D5118" s="12" t="s">
        <v>2482</v>
      </c>
      <c r="E5118" s="12" t="s">
        <v>325</v>
      </c>
      <c r="F5118" s="12" t="s">
        <v>342</v>
      </c>
      <c r="G5118" s="12" t="s">
        <v>341</v>
      </c>
      <c r="H5118" s="12" t="s">
        <v>1859</v>
      </c>
      <c r="I5118" s="12" t="s">
        <v>7945</v>
      </c>
      <c r="J5118" s="12" t="s">
        <v>7550</v>
      </c>
      <c r="K5118" s="12" t="s">
        <v>21988</v>
      </c>
      <c r="L5118" s="12" t="s">
        <v>2483</v>
      </c>
      <c r="M5118" s="12" t="s">
        <v>21989</v>
      </c>
      <c r="N5118" s="12" t="s">
        <v>7987</v>
      </c>
      <c r="O5118" s="12" t="s">
        <v>21990</v>
      </c>
      <c r="P5118" s="13" t="str">
        <f>+IFERROR(VLOOKUP(Table32[[#This Row],[Código_parroquial]],Table5[[#All],[CÓDIGO PARROQUIA]:[CLASIFICACIÓN]],5,0),+IFERROR(VLOOKUP(CONCATENATE(Table32[[#This Row],[Código Cantón]],"50"),Table5[[#All],[CÓDIGO PARROQUIA]:[CLASIFICACIÓN]],5,0),""))</f>
        <v/>
      </c>
      <c r="Q5118" s="13" t="str">
        <f>+IFERROR(VLOOKUP(Table32[[#This Row],[Código Cantón]],Table4[[#All],[CÓDIGO CANTÓN]:[CLASIFICACIÓN]],6,0),"")</f>
        <v/>
      </c>
    </row>
    <row r="5119" spans="4:17" x14ac:dyDescent="0.3">
      <c r="D5119" s="12" t="s">
        <v>2482</v>
      </c>
      <c r="E5119" s="12" t="s">
        <v>325</v>
      </c>
      <c r="F5119" s="12" t="s">
        <v>342</v>
      </c>
      <c r="G5119" s="12" t="s">
        <v>341</v>
      </c>
      <c r="H5119" s="12" t="s">
        <v>1859</v>
      </c>
      <c r="I5119" s="12" t="s">
        <v>7945</v>
      </c>
      <c r="J5119" s="12" t="s">
        <v>7550</v>
      </c>
      <c r="K5119" s="12" t="s">
        <v>21991</v>
      </c>
      <c r="L5119" s="12" t="s">
        <v>2483</v>
      </c>
      <c r="M5119" s="12" t="s">
        <v>21992</v>
      </c>
      <c r="N5119" s="12" t="s">
        <v>7987</v>
      </c>
      <c r="O5119" s="12" t="s">
        <v>21993</v>
      </c>
      <c r="P5119" s="13" t="str">
        <f>+IFERROR(VLOOKUP(Table32[[#This Row],[Código_parroquial]],Table5[[#All],[CÓDIGO PARROQUIA]:[CLASIFICACIÓN]],5,0),+IFERROR(VLOOKUP(CONCATENATE(Table32[[#This Row],[Código Cantón]],"50"),Table5[[#All],[CÓDIGO PARROQUIA]:[CLASIFICACIÓN]],5,0),""))</f>
        <v/>
      </c>
      <c r="Q5119" s="13" t="str">
        <f>+IFERROR(VLOOKUP(Table32[[#This Row],[Código Cantón]],Table4[[#All],[CÓDIGO CANTÓN]:[CLASIFICACIÓN]],6,0),"")</f>
        <v/>
      </c>
    </row>
    <row r="5120" spans="4:17" x14ac:dyDescent="0.3">
      <c r="D5120" s="12" t="s">
        <v>2482</v>
      </c>
      <c r="E5120" s="12" t="s">
        <v>325</v>
      </c>
      <c r="F5120" s="12" t="s">
        <v>342</v>
      </c>
      <c r="G5120" s="12" t="s">
        <v>341</v>
      </c>
      <c r="H5120" s="12" t="s">
        <v>1855</v>
      </c>
      <c r="I5120" s="12" t="s">
        <v>342</v>
      </c>
      <c r="J5120" s="12" t="s">
        <v>7548</v>
      </c>
      <c r="K5120" s="12" t="s">
        <v>21994</v>
      </c>
      <c r="L5120" s="12" t="s">
        <v>2483</v>
      </c>
      <c r="M5120" s="12" t="s">
        <v>21995</v>
      </c>
      <c r="N5120" s="12" t="s">
        <v>7987</v>
      </c>
      <c r="O5120" s="12" t="s">
        <v>21996</v>
      </c>
      <c r="P5120" s="13" t="str">
        <f>+IFERROR(VLOOKUP(Table32[[#This Row],[Código_parroquial]],Table5[[#All],[CÓDIGO PARROQUIA]:[CLASIFICACIÓN]],5,0),+IFERROR(VLOOKUP(CONCATENATE(Table32[[#This Row],[Código Cantón]],"50"),Table5[[#All],[CÓDIGO PARROQUIA]:[CLASIFICACIÓN]],5,0),""))</f>
        <v/>
      </c>
      <c r="Q5120" s="13" t="str">
        <f>+IFERROR(VLOOKUP(Table32[[#This Row],[Código Cantón]],Table4[[#All],[CÓDIGO CANTÓN]:[CLASIFICACIÓN]],6,0),"")</f>
        <v/>
      </c>
    </row>
    <row r="5121" spans="4:17" x14ac:dyDescent="0.3">
      <c r="D5121" s="12" t="s">
        <v>2482</v>
      </c>
      <c r="E5121" s="12" t="s">
        <v>325</v>
      </c>
      <c r="F5121" s="12" t="s">
        <v>342</v>
      </c>
      <c r="G5121" s="12" t="s">
        <v>341</v>
      </c>
      <c r="H5121" s="12" t="s">
        <v>1861</v>
      </c>
      <c r="I5121" s="12" t="s">
        <v>1862</v>
      </c>
      <c r="J5121" s="12" t="s">
        <v>7550</v>
      </c>
      <c r="K5121" s="12" t="s">
        <v>21997</v>
      </c>
      <c r="L5121" s="12" t="s">
        <v>2483</v>
      </c>
      <c r="M5121" s="12" t="s">
        <v>21998</v>
      </c>
      <c r="N5121" s="12" t="s">
        <v>7987</v>
      </c>
      <c r="O5121" s="12" t="s">
        <v>21999</v>
      </c>
      <c r="P5121" s="13" t="str">
        <f>+IFERROR(VLOOKUP(Table32[[#This Row],[Código_parroquial]],Table5[[#All],[CÓDIGO PARROQUIA]:[CLASIFICACIÓN]],5,0),+IFERROR(VLOOKUP(CONCATENATE(Table32[[#This Row],[Código Cantón]],"50"),Table5[[#All],[CÓDIGO PARROQUIA]:[CLASIFICACIÓN]],5,0),""))</f>
        <v/>
      </c>
      <c r="Q5121" s="13" t="str">
        <f>+IFERROR(VLOOKUP(Table32[[#This Row],[Código Cantón]],Table4[[#All],[CÓDIGO CANTÓN]:[CLASIFICACIÓN]],6,0),"")</f>
        <v/>
      </c>
    </row>
    <row r="5122" spans="4:17" x14ac:dyDescent="0.3">
      <c r="D5122" s="12" t="s">
        <v>2482</v>
      </c>
      <c r="E5122" s="12" t="s">
        <v>325</v>
      </c>
      <c r="F5122" s="12" t="s">
        <v>342</v>
      </c>
      <c r="G5122" s="12" t="s">
        <v>341</v>
      </c>
      <c r="H5122" s="12" t="s">
        <v>1855</v>
      </c>
      <c r="I5122" s="12" t="s">
        <v>342</v>
      </c>
      <c r="J5122" s="12" t="s">
        <v>7548</v>
      </c>
      <c r="K5122" s="12" t="s">
        <v>22000</v>
      </c>
      <c r="L5122" s="12" t="s">
        <v>2483</v>
      </c>
      <c r="M5122" s="12" t="s">
        <v>22001</v>
      </c>
      <c r="N5122" s="12" t="s">
        <v>7987</v>
      </c>
      <c r="O5122" s="12" t="s">
        <v>22002</v>
      </c>
      <c r="P5122" s="13" t="str">
        <f>+IFERROR(VLOOKUP(Table32[[#This Row],[Código_parroquial]],Table5[[#All],[CÓDIGO PARROQUIA]:[CLASIFICACIÓN]],5,0),+IFERROR(VLOOKUP(CONCATENATE(Table32[[#This Row],[Código Cantón]],"50"),Table5[[#All],[CÓDIGO PARROQUIA]:[CLASIFICACIÓN]],5,0),""))</f>
        <v/>
      </c>
      <c r="Q5122" s="13" t="str">
        <f>+IFERROR(VLOOKUP(Table32[[#This Row],[Código Cantón]],Table4[[#All],[CÓDIGO CANTÓN]:[CLASIFICACIÓN]],6,0),"")</f>
        <v/>
      </c>
    </row>
    <row r="5123" spans="4:17" x14ac:dyDescent="0.3">
      <c r="D5123" s="12" t="s">
        <v>2482</v>
      </c>
      <c r="E5123" s="12" t="s">
        <v>325</v>
      </c>
      <c r="F5123" s="12" t="s">
        <v>342</v>
      </c>
      <c r="G5123" s="12" t="s">
        <v>341</v>
      </c>
      <c r="H5123" s="12" t="s">
        <v>1857</v>
      </c>
      <c r="I5123" s="12" t="s">
        <v>1858</v>
      </c>
      <c r="J5123" s="12" t="s">
        <v>7550</v>
      </c>
      <c r="K5123" s="12" t="s">
        <v>22003</v>
      </c>
      <c r="L5123" s="12" t="s">
        <v>2483</v>
      </c>
      <c r="M5123" s="12" t="s">
        <v>22004</v>
      </c>
      <c r="N5123" s="12" t="s">
        <v>7987</v>
      </c>
      <c r="O5123" s="12" t="s">
        <v>22005</v>
      </c>
      <c r="P5123" s="13" t="str">
        <f>+IFERROR(VLOOKUP(Table32[[#This Row],[Código_parroquial]],Table5[[#All],[CÓDIGO PARROQUIA]:[CLASIFICACIÓN]],5,0),+IFERROR(VLOOKUP(CONCATENATE(Table32[[#This Row],[Código Cantón]],"50"),Table5[[#All],[CÓDIGO PARROQUIA]:[CLASIFICACIÓN]],5,0),""))</f>
        <v/>
      </c>
      <c r="Q5123" s="13" t="str">
        <f>+IFERROR(VLOOKUP(Table32[[#This Row],[Código Cantón]],Table4[[#All],[CÓDIGO CANTÓN]:[CLASIFICACIÓN]],6,0),"")</f>
        <v/>
      </c>
    </row>
    <row r="5124" spans="4:17" x14ac:dyDescent="0.3">
      <c r="D5124" s="12" t="s">
        <v>2482</v>
      </c>
      <c r="E5124" s="12" t="s">
        <v>325</v>
      </c>
      <c r="F5124" s="12" t="s">
        <v>342</v>
      </c>
      <c r="G5124" s="12" t="s">
        <v>341</v>
      </c>
      <c r="H5124" s="12" t="s">
        <v>1855</v>
      </c>
      <c r="I5124" s="12" t="s">
        <v>342</v>
      </c>
      <c r="J5124" s="12" t="s">
        <v>7548</v>
      </c>
      <c r="K5124" s="12" t="s">
        <v>22006</v>
      </c>
      <c r="L5124" s="12" t="s">
        <v>2483</v>
      </c>
      <c r="M5124" s="12" t="s">
        <v>22007</v>
      </c>
      <c r="N5124" s="12" t="s">
        <v>7987</v>
      </c>
      <c r="O5124" s="12" t="s">
        <v>22008</v>
      </c>
      <c r="P5124" s="13" t="str">
        <f>+IFERROR(VLOOKUP(Table32[[#This Row],[Código_parroquial]],Table5[[#All],[CÓDIGO PARROQUIA]:[CLASIFICACIÓN]],5,0),+IFERROR(VLOOKUP(CONCATENATE(Table32[[#This Row],[Código Cantón]],"50"),Table5[[#All],[CÓDIGO PARROQUIA]:[CLASIFICACIÓN]],5,0),""))</f>
        <v/>
      </c>
      <c r="Q5124" s="13" t="str">
        <f>+IFERROR(VLOOKUP(Table32[[#This Row],[Código Cantón]],Table4[[#All],[CÓDIGO CANTÓN]:[CLASIFICACIÓN]],6,0),"")</f>
        <v/>
      </c>
    </row>
    <row r="5125" spans="4:17" x14ac:dyDescent="0.3">
      <c r="D5125" s="12" t="s">
        <v>2482</v>
      </c>
      <c r="E5125" s="12" t="s">
        <v>325</v>
      </c>
      <c r="F5125" s="12" t="s">
        <v>342</v>
      </c>
      <c r="G5125" s="12" t="s">
        <v>341</v>
      </c>
      <c r="H5125" s="12" t="s">
        <v>1856</v>
      </c>
      <c r="I5125" s="12" t="s">
        <v>7944</v>
      </c>
      <c r="J5125" s="12" t="s">
        <v>7550</v>
      </c>
      <c r="K5125" s="12" t="s">
        <v>22009</v>
      </c>
      <c r="L5125" s="12" t="s">
        <v>2483</v>
      </c>
      <c r="M5125" s="12" t="s">
        <v>22010</v>
      </c>
      <c r="N5125" s="12" t="s">
        <v>7987</v>
      </c>
      <c r="O5125" s="12" t="s">
        <v>22011</v>
      </c>
      <c r="P5125" s="13" t="str">
        <f>+IFERROR(VLOOKUP(Table32[[#This Row],[Código_parroquial]],Table5[[#All],[CÓDIGO PARROQUIA]:[CLASIFICACIÓN]],5,0),+IFERROR(VLOOKUP(CONCATENATE(Table32[[#This Row],[Código Cantón]],"50"),Table5[[#All],[CÓDIGO PARROQUIA]:[CLASIFICACIÓN]],5,0),""))</f>
        <v/>
      </c>
      <c r="Q5125" s="13" t="str">
        <f>+IFERROR(VLOOKUP(Table32[[#This Row],[Código Cantón]],Table4[[#All],[CÓDIGO CANTÓN]:[CLASIFICACIÓN]],6,0),"")</f>
        <v/>
      </c>
    </row>
    <row r="5126" spans="4:17" x14ac:dyDescent="0.3">
      <c r="D5126" s="12" t="s">
        <v>2482</v>
      </c>
      <c r="E5126" s="12" t="s">
        <v>325</v>
      </c>
      <c r="F5126" s="12" t="s">
        <v>342</v>
      </c>
      <c r="G5126" s="12" t="s">
        <v>341</v>
      </c>
      <c r="H5126" s="12" t="s">
        <v>1857</v>
      </c>
      <c r="I5126" s="12" t="s">
        <v>1858</v>
      </c>
      <c r="J5126" s="12" t="s">
        <v>7550</v>
      </c>
      <c r="K5126" s="12" t="s">
        <v>22012</v>
      </c>
      <c r="L5126" s="12" t="s">
        <v>2483</v>
      </c>
      <c r="M5126" s="12" t="s">
        <v>22013</v>
      </c>
      <c r="N5126" s="12" t="s">
        <v>7987</v>
      </c>
      <c r="O5126" s="12" t="s">
        <v>22014</v>
      </c>
      <c r="P5126" s="13" t="str">
        <f>+IFERROR(VLOOKUP(Table32[[#This Row],[Código_parroquial]],Table5[[#All],[CÓDIGO PARROQUIA]:[CLASIFICACIÓN]],5,0),+IFERROR(VLOOKUP(CONCATENATE(Table32[[#This Row],[Código Cantón]],"50"),Table5[[#All],[CÓDIGO PARROQUIA]:[CLASIFICACIÓN]],5,0),""))</f>
        <v/>
      </c>
      <c r="Q5126" s="13" t="str">
        <f>+IFERROR(VLOOKUP(Table32[[#This Row],[Código Cantón]],Table4[[#All],[CÓDIGO CANTÓN]:[CLASIFICACIÓN]],6,0),"")</f>
        <v/>
      </c>
    </row>
    <row r="5127" spans="4:17" x14ac:dyDescent="0.3">
      <c r="D5127" s="12" t="s">
        <v>2482</v>
      </c>
      <c r="E5127" s="12" t="s">
        <v>325</v>
      </c>
      <c r="F5127" s="12" t="s">
        <v>342</v>
      </c>
      <c r="G5127" s="12" t="s">
        <v>341</v>
      </c>
      <c r="H5127" s="12" t="s">
        <v>1855</v>
      </c>
      <c r="I5127" s="12" t="s">
        <v>342</v>
      </c>
      <c r="J5127" s="12" t="s">
        <v>7548</v>
      </c>
      <c r="K5127" s="12" t="s">
        <v>22015</v>
      </c>
      <c r="L5127" s="12" t="s">
        <v>2483</v>
      </c>
      <c r="M5127" s="12" t="s">
        <v>22016</v>
      </c>
      <c r="N5127" s="12" t="s">
        <v>7987</v>
      </c>
      <c r="O5127" s="12" t="s">
        <v>22017</v>
      </c>
      <c r="P5127" s="13" t="str">
        <f>+IFERROR(VLOOKUP(Table32[[#This Row],[Código_parroquial]],Table5[[#All],[CÓDIGO PARROQUIA]:[CLASIFICACIÓN]],5,0),+IFERROR(VLOOKUP(CONCATENATE(Table32[[#This Row],[Código Cantón]],"50"),Table5[[#All],[CÓDIGO PARROQUIA]:[CLASIFICACIÓN]],5,0),""))</f>
        <v/>
      </c>
      <c r="Q5127" s="13" t="str">
        <f>+IFERROR(VLOOKUP(Table32[[#This Row],[Código Cantón]],Table4[[#All],[CÓDIGO CANTÓN]:[CLASIFICACIÓN]],6,0),"")</f>
        <v/>
      </c>
    </row>
    <row r="5128" spans="4:17" x14ac:dyDescent="0.3">
      <c r="D5128" s="12" t="s">
        <v>2482</v>
      </c>
      <c r="E5128" s="12" t="s">
        <v>325</v>
      </c>
      <c r="F5128" s="12" t="s">
        <v>342</v>
      </c>
      <c r="G5128" s="12" t="s">
        <v>341</v>
      </c>
      <c r="H5128" s="12" t="s">
        <v>1855</v>
      </c>
      <c r="I5128" s="12" t="s">
        <v>342</v>
      </c>
      <c r="J5128" s="12" t="s">
        <v>7548</v>
      </c>
      <c r="K5128" s="12" t="s">
        <v>22018</v>
      </c>
      <c r="L5128" s="12" t="s">
        <v>2483</v>
      </c>
      <c r="M5128" s="12" t="s">
        <v>22019</v>
      </c>
      <c r="N5128" s="12" t="s">
        <v>7987</v>
      </c>
      <c r="O5128" s="12" t="s">
        <v>22020</v>
      </c>
      <c r="P5128" s="13" t="str">
        <f>+IFERROR(VLOOKUP(Table32[[#This Row],[Código_parroquial]],Table5[[#All],[CÓDIGO PARROQUIA]:[CLASIFICACIÓN]],5,0),+IFERROR(VLOOKUP(CONCATENATE(Table32[[#This Row],[Código Cantón]],"50"),Table5[[#All],[CÓDIGO PARROQUIA]:[CLASIFICACIÓN]],5,0),""))</f>
        <v/>
      </c>
      <c r="Q5128" s="13" t="str">
        <f>+IFERROR(VLOOKUP(Table32[[#This Row],[Código Cantón]],Table4[[#All],[CÓDIGO CANTÓN]:[CLASIFICACIÓN]],6,0),"")</f>
        <v/>
      </c>
    </row>
    <row r="5129" spans="4:17" x14ac:dyDescent="0.3">
      <c r="D5129" s="12" t="s">
        <v>2482</v>
      </c>
      <c r="E5129" s="12" t="s">
        <v>325</v>
      </c>
      <c r="F5129" s="12" t="s">
        <v>342</v>
      </c>
      <c r="G5129" s="12" t="s">
        <v>341</v>
      </c>
      <c r="H5129" s="12" t="s">
        <v>1859</v>
      </c>
      <c r="I5129" s="12" t="s">
        <v>7945</v>
      </c>
      <c r="J5129" s="12" t="s">
        <v>7550</v>
      </c>
      <c r="K5129" s="12" t="s">
        <v>22021</v>
      </c>
      <c r="L5129" s="12" t="s">
        <v>2483</v>
      </c>
      <c r="M5129" s="12" t="s">
        <v>22022</v>
      </c>
      <c r="N5129" s="12" t="s">
        <v>7987</v>
      </c>
      <c r="O5129" s="12" t="s">
        <v>22023</v>
      </c>
      <c r="P5129" s="13" t="str">
        <f>+IFERROR(VLOOKUP(Table32[[#This Row],[Código_parroquial]],Table5[[#All],[CÓDIGO PARROQUIA]:[CLASIFICACIÓN]],5,0),+IFERROR(VLOOKUP(CONCATENATE(Table32[[#This Row],[Código Cantón]],"50"),Table5[[#All],[CÓDIGO PARROQUIA]:[CLASIFICACIÓN]],5,0),""))</f>
        <v/>
      </c>
      <c r="Q5129" s="13" t="str">
        <f>+IFERROR(VLOOKUP(Table32[[#This Row],[Código Cantón]],Table4[[#All],[CÓDIGO CANTÓN]:[CLASIFICACIÓN]],6,0),"")</f>
        <v/>
      </c>
    </row>
    <row r="5130" spans="4:17" x14ac:dyDescent="0.3">
      <c r="D5130" s="12" t="s">
        <v>2482</v>
      </c>
      <c r="E5130" s="12" t="s">
        <v>325</v>
      </c>
      <c r="F5130" s="12" t="s">
        <v>342</v>
      </c>
      <c r="G5130" s="12" t="s">
        <v>341</v>
      </c>
      <c r="H5130" s="12" t="s">
        <v>1855</v>
      </c>
      <c r="I5130" s="12" t="s">
        <v>342</v>
      </c>
      <c r="J5130" s="12" t="s">
        <v>7548</v>
      </c>
      <c r="K5130" s="12" t="s">
        <v>22024</v>
      </c>
      <c r="L5130" s="12" t="s">
        <v>2483</v>
      </c>
      <c r="M5130" s="12" t="s">
        <v>22025</v>
      </c>
      <c r="N5130" s="12" t="s">
        <v>7987</v>
      </c>
      <c r="O5130" s="12" t="s">
        <v>22026</v>
      </c>
      <c r="P5130" s="13" t="str">
        <f>+IFERROR(VLOOKUP(Table32[[#This Row],[Código_parroquial]],Table5[[#All],[CÓDIGO PARROQUIA]:[CLASIFICACIÓN]],5,0),+IFERROR(VLOOKUP(CONCATENATE(Table32[[#This Row],[Código Cantón]],"50"),Table5[[#All],[CÓDIGO PARROQUIA]:[CLASIFICACIÓN]],5,0),""))</f>
        <v/>
      </c>
      <c r="Q5130" s="13" t="str">
        <f>+IFERROR(VLOOKUP(Table32[[#This Row],[Código Cantón]],Table4[[#All],[CÓDIGO CANTÓN]:[CLASIFICACIÓN]],6,0),"")</f>
        <v/>
      </c>
    </row>
    <row r="5131" spans="4:17" x14ac:dyDescent="0.3">
      <c r="D5131" s="12" t="s">
        <v>2482</v>
      </c>
      <c r="E5131" s="12" t="s">
        <v>325</v>
      </c>
      <c r="F5131" s="12" t="s">
        <v>342</v>
      </c>
      <c r="G5131" s="12" t="s">
        <v>341</v>
      </c>
      <c r="H5131" s="12" t="s">
        <v>1855</v>
      </c>
      <c r="I5131" s="12" t="s">
        <v>342</v>
      </c>
      <c r="J5131" s="12" t="s">
        <v>7548</v>
      </c>
      <c r="K5131" s="12" t="s">
        <v>22027</v>
      </c>
      <c r="L5131" s="12" t="s">
        <v>2483</v>
      </c>
      <c r="M5131" s="12" t="s">
        <v>22028</v>
      </c>
      <c r="N5131" s="12" t="s">
        <v>7987</v>
      </c>
      <c r="O5131" s="12" t="s">
        <v>22029</v>
      </c>
      <c r="P5131" s="13" t="str">
        <f>+IFERROR(VLOOKUP(Table32[[#This Row],[Código_parroquial]],Table5[[#All],[CÓDIGO PARROQUIA]:[CLASIFICACIÓN]],5,0),+IFERROR(VLOOKUP(CONCATENATE(Table32[[#This Row],[Código Cantón]],"50"),Table5[[#All],[CÓDIGO PARROQUIA]:[CLASIFICACIÓN]],5,0),""))</f>
        <v/>
      </c>
      <c r="Q5131" s="13" t="str">
        <f>+IFERROR(VLOOKUP(Table32[[#This Row],[Código Cantón]],Table4[[#All],[CÓDIGO CANTÓN]:[CLASIFICACIÓN]],6,0),"")</f>
        <v/>
      </c>
    </row>
    <row r="5132" spans="4:17" x14ac:dyDescent="0.3">
      <c r="D5132" s="12" t="s">
        <v>2482</v>
      </c>
      <c r="E5132" s="12" t="s">
        <v>325</v>
      </c>
      <c r="F5132" s="12" t="s">
        <v>342</v>
      </c>
      <c r="G5132" s="12" t="s">
        <v>341</v>
      </c>
      <c r="H5132" s="12" t="s">
        <v>1859</v>
      </c>
      <c r="I5132" s="12" t="s">
        <v>7945</v>
      </c>
      <c r="J5132" s="12" t="s">
        <v>7550</v>
      </c>
      <c r="K5132" s="12" t="s">
        <v>22030</v>
      </c>
      <c r="L5132" s="12" t="s">
        <v>2483</v>
      </c>
      <c r="M5132" s="12" t="s">
        <v>22031</v>
      </c>
      <c r="N5132" s="12" t="s">
        <v>7987</v>
      </c>
      <c r="O5132" s="12" t="s">
        <v>22032</v>
      </c>
      <c r="P5132" s="13" t="str">
        <f>+IFERROR(VLOOKUP(Table32[[#This Row],[Código_parroquial]],Table5[[#All],[CÓDIGO PARROQUIA]:[CLASIFICACIÓN]],5,0),+IFERROR(VLOOKUP(CONCATENATE(Table32[[#This Row],[Código Cantón]],"50"),Table5[[#All],[CÓDIGO PARROQUIA]:[CLASIFICACIÓN]],5,0),""))</f>
        <v/>
      </c>
      <c r="Q5132" s="13" t="str">
        <f>+IFERROR(VLOOKUP(Table32[[#This Row],[Código Cantón]],Table4[[#All],[CÓDIGO CANTÓN]:[CLASIFICACIÓN]],6,0),"")</f>
        <v/>
      </c>
    </row>
    <row r="5133" spans="4:17" x14ac:dyDescent="0.3">
      <c r="D5133" s="12" t="s">
        <v>2482</v>
      </c>
      <c r="E5133" s="12" t="s">
        <v>325</v>
      </c>
      <c r="F5133" s="12" t="s">
        <v>342</v>
      </c>
      <c r="G5133" s="12" t="s">
        <v>341</v>
      </c>
      <c r="H5133" s="12" t="s">
        <v>1859</v>
      </c>
      <c r="I5133" s="12" t="s">
        <v>7945</v>
      </c>
      <c r="J5133" s="12" t="s">
        <v>7550</v>
      </c>
      <c r="K5133" s="12" t="s">
        <v>22033</v>
      </c>
      <c r="L5133" s="12" t="s">
        <v>2483</v>
      </c>
      <c r="M5133" s="12" t="s">
        <v>22034</v>
      </c>
      <c r="N5133" s="12" t="s">
        <v>7987</v>
      </c>
      <c r="O5133" s="12" t="s">
        <v>22035</v>
      </c>
      <c r="P5133" s="13" t="str">
        <f>+IFERROR(VLOOKUP(Table32[[#This Row],[Código_parroquial]],Table5[[#All],[CÓDIGO PARROQUIA]:[CLASIFICACIÓN]],5,0),+IFERROR(VLOOKUP(CONCATENATE(Table32[[#This Row],[Código Cantón]],"50"),Table5[[#All],[CÓDIGO PARROQUIA]:[CLASIFICACIÓN]],5,0),""))</f>
        <v/>
      </c>
      <c r="Q5133" s="13" t="str">
        <f>+IFERROR(VLOOKUP(Table32[[#This Row],[Código Cantón]],Table4[[#All],[CÓDIGO CANTÓN]:[CLASIFICACIÓN]],6,0),"")</f>
        <v/>
      </c>
    </row>
    <row r="5134" spans="4:17" x14ac:dyDescent="0.3">
      <c r="D5134" s="12" t="s">
        <v>2482</v>
      </c>
      <c r="E5134" s="12" t="s">
        <v>325</v>
      </c>
      <c r="F5134" s="12" t="s">
        <v>342</v>
      </c>
      <c r="G5134" s="12" t="s">
        <v>341</v>
      </c>
      <c r="H5134" s="12" t="s">
        <v>1859</v>
      </c>
      <c r="I5134" s="12" t="s">
        <v>7945</v>
      </c>
      <c r="J5134" s="12" t="s">
        <v>7550</v>
      </c>
      <c r="K5134" s="12" t="s">
        <v>22036</v>
      </c>
      <c r="L5134" s="12" t="s">
        <v>2483</v>
      </c>
      <c r="M5134" s="12" t="s">
        <v>22037</v>
      </c>
      <c r="N5134" s="12" t="s">
        <v>7987</v>
      </c>
      <c r="O5134" s="12" t="s">
        <v>22038</v>
      </c>
      <c r="P5134" s="13" t="str">
        <f>+IFERROR(VLOOKUP(Table32[[#This Row],[Código_parroquial]],Table5[[#All],[CÓDIGO PARROQUIA]:[CLASIFICACIÓN]],5,0),+IFERROR(VLOOKUP(CONCATENATE(Table32[[#This Row],[Código Cantón]],"50"),Table5[[#All],[CÓDIGO PARROQUIA]:[CLASIFICACIÓN]],5,0),""))</f>
        <v/>
      </c>
      <c r="Q5134" s="13" t="str">
        <f>+IFERROR(VLOOKUP(Table32[[#This Row],[Código Cantón]],Table4[[#All],[CÓDIGO CANTÓN]:[CLASIFICACIÓN]],6,0),"")</f>
        <v/>
      </c>
    </row>
    <row r="5135" spans="4:17" x14ac:dyDescent="0.3">
      <c r="D5135" s="12" t="s">
        <v>2482</v>
      </c>
      <c r="E5135" s="12" t="s">
        <v>325</v>
      </c>
      <c r="F5135" s="12" t="s">
        <v>342</v>
      </c>
      <c r="G5135" s="12" t="s">
        <v>341</v>
      </c>
      <c r="H5135" s="12" t="s">
        <v>1856</v>
      </c>
      <c r="I5135" s="12" t="s">
        <v>7944</v>
      </c>
      <c r="J5135" s="12" t="s">
        <v>7550</v>
      </c>
      <c r="K5135" s="12" t="s">
        <v>22039</v>
      </c>
      <c r="L5135" s="12" t="s">
        <v>2483</v>
      </c>
      <c r="M5135" s="12" t="s">
        <v>22040</v>
      </c>
      <c r="N5135" s="12" t="s">
        <v>7987</v>
      </c>
      <c r="O5135" s="12" t="s">
        <v>22041</v>
      </c>
      <c r="P5135" s="13" t="str">
        <f>+IFERROR(VLOOKUP(Table32[[#This Row],[Código_parroquial]],Table5[[#All],[CÓDIGO PARROQUIA]:[CLASIFICACIÓN]],5,0),+IFERROR(VLOOKUP(CONCATENATE(Table32[[#This Row],[Código Cantón]],"50"),Table5[[#All],[CÓDIGO PARROQUIA]:[CLASIFICACIÓN]],5,0),""))</f>
        <v/>
      </c>
      <c r="Q5135" s="13" t="str">
        <f>+IFERROR(VLOOKUP(Table32[[#This Row],[Código Cantón]],Table4[[#All],[CÓDIGO CANTÓN]:[CLASIFICACIÓN]],6,0),"")</f>
        <v/>
      </c>
    </row>
    <row r="5136" spans="4:17" x14ac:dyDescent="0.3">
      <c r="D5136" s="12" t="s">
        <v>2482</v>
      </c>
      <c r="E5136" s="12" t="s">
        <v>325</v>
      </c>
      <c r="F5136" s="12" t="s">
        <v>342</v>
      </c>
      <c r="G5136" s="12" t="s">
        <v>341</v>
      </c>
      <c r="H5136" s="12" t="s">
        <v>1855</v>
      </c>
      <c r="I5136" s="12" t="s">
        <v>342</v>
      </c>
      <c r="J5136" s="12" t="s">
        <v>7548</v>
      </c>
      <c r="K5136" s="12" t="s">
        <v>22042</v>
      </c>
      <c r="L5136" s="12" t="s">
        <v>2483</v>
      </c>
      <c r="M5136" s="12" t="s">
        <v>22043</v>
      </c>
      <c r="N5136" s="12" t="s">
        <v>7980</v>
      </c>
      <c r="O5136" s="12" t="s">
        <v>22044</v>
      </c>
      <c r="P5136" s="13" t="str">
        <f>+IFERROR(VLOOKUP(Table32[[#This Row],[Código_parroquial]],Table5[[#All],[CÓDIGO PARROQUIA]:[CLASIFICACIÓN]],5,0),+IFERROR(VLOOKUP(CONCATENATE(Table32[[#This Row],[Código Cantón]],"50"),Table5[[#All],[CÓDIGO PARROQUIA]:[CLASIFICACIÓN]],5,0),""))</f>
        <v/>
      </c>
      <c r="Q5136" s="13" t="str">
        <f>+IFERROR(VLOOKUP(Table32[[#This Row],[Código Cantón]],Table4[[#All],[CÓDIGO CANTÓN]:[CLASIFICACIÓN]],6,0),"")</f>
        <v/>
      </c>
    </row>
    <row r="5137" spans="4:17" x14ac:dyDescent="0.3">
      <c r="D5137" s="12" t="s">
        <v>2482</v>
      </c>
      <c r="E5137" s="12" t="s">
        <v>325</v>
      </c>
      <c r="F5137" s="12" t="s">
        <v>342</v>
      </c>
      <c r="G5137" s="12" t="s">
        <v>341</v>
      </c>
      <c r="H5137" s="12" t="s">
        <v>1855</v>
      </c>
      <c r="I5137" s="12" t="s">
        <v>342</v>
      </c>
      <c r="J5137" s="12" t="s">
        <v>7548</v>
      </c>
      <c r="K5137" s="12" t="s">
        <v>22045</v>
      </c>
      <c r="L5137" s="12" t="s">
        <v>2483</v>
      </c>
      <c r="M5137" s="12" t="s">
        <v>22046</v>
      </c>
      <c r="N5137" s="12" t="s">
        <v>7987</v>
      </c>
      <c r="O5137" s="12" t="s">
        <v>22047</v>
      </c>
      <c r="P5137" s="13" t="str">
        <f>+IFERROR(VLOOKUP(Table32[[#This Row],[Código_parroquial]],Table5[[#All],[CÓDIGO PARROQUIA]:[CLASIFICACIÓN]],5,0),+IFERROR(VLOOKUP(CONCATENATE(Table32[[#This Row],[Código Cantón]],"50"),Table5[[#All],[CÓDIGO PARROQUIA]:[CLASIFICACIÓN]],5,0),""))</f>
        <v/>
      </c>
      <c r="Q5137" s="13" t="str">
        <f>+IFERROR(VLOOKUP(Table32[[#This Row],[Código Cantón]],Table4[[#All],[CÓDIGO CANTÓN]:[CLASIFICACIÓN]],6,0),"")</f>
        <v/>
      </c>
    </row>
    <row r="5138" spans="4:17" x14ac:dyDescent="0.3">
      <c r="D5138" s="12" t="s">
        <v>2482</v>
      </c>
      <c r="E5138" s="12" t="s">
        <v>325</v>
      </c>
      <c r="F5138" s="12" t="s">
        <v>342</v>
      </c>
      <c r="G5138" s="12" t="s">
        <v>341</v>
      </c>
      <c r="H5138" s="12" t="s">
        <v>1855</v>
      </c>
      <c r="I5138" s="12" t="s">
        <v>342</v>
      </c>
      <c r="J5138" s="12" t="s">
        <v>7548</v>
      </c>
      <c r="K5138" s="12" t="s">
        <v>22048</v>
      </c>
      <c r="L5138" s="12" t="s">
        <v>2483</v>
      </c>
      <c r="M5138" s="12" t="s">
        <v>22049</v>
      </c>
      <c r="N5138" s="12" t="s">
        <v>7987</v>
      </c>
      <c r="O5138" s="12" t="s">
        <v>22050</v>
      </c>
      <c r="P5138" s="13" t="str">
        <f>+IFERROR(VLOOKUP(Table32[[#This Row],[Código_parroquial]],Table5[[#All],[CÓDIGO PARROQUIA]:[CLASIFICACIÓN]],5,0),+IFERROR(VLOOKUP(CONCATENATE(Table32[[#This Row],[Código Cantón]],"50"),Table5[[#All],[CÓDIGO PARROQUIA]:[CLASIFICACIÓN]],5,0),""))</f>
        <v/>
      </c>
      <c r="Q5138" s="13" t="str">
        <f>+IFERROR(VLOOKUP(Table32[[#This Row],[Código Cantón]],Table4[[#All],[CÓDIGO CANTÓN]:[CLASIFICACIÓN]],6,0),"")</f>
        <v/>
      </c>
    </row>
    <row r="5139" spans="4:17" x14ac:dyDescent="0.3">
      <c r="D5139" s="12" t="s">
        <v>2482</v>
      </c>
      <c r="E5139" s="12" t="s">
        <v>325</v>
      </c>
      <c r="F5139" s="12" t="s">
        <v>342</v>
      </c>
      <c r="G5139" s="12" t="s">
        <v>341</v>
      </c>
      <c r="H5139" s="12" t="s">
        <v>1855</v>
      </c>
      <c r="I5139" s="12" t="s">
        <v>342</v>
      </c>
      <c r="J5139" s="12" t="s">
        <v>7548</v>
      </c>
      <c r="K5139" s="12" t="s">
        <v>22051</v>
      </c>
      <c r="L5139" s="12" t="s">
        <v>2483</v>
      </c>
      <c r="M5139" s="12" t="s">
        <v>22052</v>
      </c>
      <c r="N5139" s="12" t="s">
        <v>7987</v>
      </c>
      <c r="O5139" s="12" t="s">
        <v>22053</v>
      </c>
      <c r="P5139" s="13" t="str">
        <f>+IFERROR(VLOOKUP(Table32[[#This Row],[Código_parroquial]],Table5[[#All],[CÓDIGO PARROQUIA]:[CLASIFICACIÓN]],5,0),+IFERROR(VLOOKUP(CONCATENATE(Table32[[#This Row],[Código Cantón]],"50"),Table5[[#All],[CÓDIGO PARROQUIA]:[CLASIFICACIÓN]],5,0),""))</f>
        <v/>
      </c>
      <c r="Q5139" s="13" t="str">
        <f>+IFERROR(VLOOKUP(Table32[[#This Row],[Código Cantón]],Table4[[#All],[CÓDIGO CANTÓN]:[CLASIFICACIÓN]],6,0),"")</f>
        <v/>
      </c>
    </row>
    <row r="5140" spans="4:17" x14ac:dyDescent="0.3">
      <c r="D5140" s="12" t="s">
        <v>2482</v>
      </c>
      <c r="E5140" s="12" t="s">
        <v>325</v>
      </c>
      <c r="F5140" s="12" t="s">
        <v>342</v>
      </c>
      <c r="G5140" s="12" t="s">
        <v>341</v>
      </c>
      <c r="H5140" s="12" t="s">
        <v>1859</v>
      </c>
      <c r="I5140" s="12" t="s">
        <v>7945</v>
      </c>
      <c r="J5140" s="12" t="s">
        <v>7550</v>
      </c>
      <c r="K5140" s="12" t="s">
        <v>22054</v>
      </c>
      <c r="L5140" s="12" t="s">
        <v>2483</v>
      </c>
      <c r="M5140" s="12" t="s">
        <v>22055</v>
      </c>
      <c r="N5140" s="12" t="s">
        <v>7987</v>
      </c>
      <c r="O5140" s="12" t="s">
        <v>22056</v>
      </c>
      <c r="P5140" s="13" t="str">
        <f>+IFERROR(VLOOKUP(Table32[[#This Row],[Código_parroquial]],Table5[[#All],[CÓDIGO PARROQUIA]:[CLASIFICACIÓN]],5,0),+IFERROR(VLOOKUP(CONCATENATE(Table32[[#This Row],[Código Cantón]],"50"),Table5[[#All],[CÓDIGO PARROQUIA]:[CLASIFICACIÓN]],5,0),""))</f>
        <v/>
      </c>
      <c r="Q5140" s="13" t="str">
        <f>+IFERROR(VLOOKUP(Table32[[#This Row],[Código Cantón]],Table4[[#All],[CÓDIGO CANTÓN]:[CLASIFICACIÓN]],6,0),"")</f>
        <v/>
      </c>
    </row>
    <row r="5141" spans="4:17" x14ac:dyDescent="0.3">
      <c r="D5141" s="12" t="s">
        <v>2482</v>
      </c>
      <c r="E5141" s="12" t="s">
        <v>325</v>
      </c>
      <c r="F5141" s="12" t="s">
        <v>342</v>
      </c>
      <c r="G5141" s="12" t="s">
        <v>341</v>
      </c>
      <c r="H5141" s="12" t="s">
        <v>1855</v>
      </c>
      <c r="I5141" s="12" t="s">
        <v>342</v>
      </c>
      <c r="J5141" s="12" t="s">
        <v>7548</v>
      </c>
      <c r="K5141" s="12" t="s">
        <v>22057</v>
      </c>
      <c r="L5141" s="12" t="s">
        <v>2483</v>
      </c>
      <c r="M5141" s="12" t="s">
        <v>22058</v>
      </c>
      <c r="N5141" s="12" t="s">
        <v>7987</v>
      </c>
      <c r="O5141" s="12" t="s">
        <v>22059</v>
      </c>
      <c r="P5141" s="13" t="str">
        <f>+IFERROR(VLOOKUP(Table32[[#This Row],[Código_parroquial]],Table5[[#All],[CÓDIGO PARROQUIA]:[CLASIFICACIÓN]],5,0),+IFERROR(VLOOKUP(CONCATENATE(Table32[[#This Row],[Código Cantón]],"50"),Table5[[#All],[CÓDIGO PARROQUIA]:[CLASIFICACIÓN]],5,0),""))</f>
        <v/>
      </c>
      <c r="Q5141" s="13" t="str">
        <f>+IFERROR(VLOOKUP(Table32[[#This Row],[Código Cantón]],Table4[[#All],[CÓDIGO CANTÓN]:[CLASIFICACIÓN]],6,0),"")</f>
        <v/>
      </c>
    </row>
    <row r="5142" spans="4:17" x14ac:dyDescent="0.3">
      <c r="D5142" s="12" t="s">
        <v>2482</v>
      </c>
      <c r="E5142" s="12" t="s">
        <v>325</v>
      </c>
      <c r="F5142" s="12" t="s">
        <v>342</v>
      </c>
      <c r="G5142" s="12" t="s">
        <v>341</v>
      </c>
      <c r="H5142" s="12" t="s">
        <v>1856</v>
      </c>
      <c r="I5142" s="12" t="s">
        <v>7944</v>
      </c>
      <c r="J5142" s="12" t="s">
        <v>7550</v>
      </c>
      <c r="K5142" s="12" t="s">
        <v>22060</v>
      </c>
      <c r="L5142" s="12" t="s">
        <v>2483</v>
      </c>
      <c r="M5142" s="12" t="s">
        <v>22061</v>
      </c>
      <c r="N5142" s="12" t="s">
        <v>7987</v>
      </c>
      <c r="O5142" s="12" t="s">
        <v>22062</v>
      </c>
      <c r="P5142" s="13" t="str">
        <f>+IFERROR(VLOOKUP(Table32[[#This Row],[Código_parroquial]],Table5[[#All],[CÓDIGO PARROQUIA]:[CLASIFICACIÓN]],5,0),+IFERROR(VLOOKUP(CONCATENATE(Table32[[#This Row],[Código Cantón]],"50"),Table5[[#All],[CÓDIGO PARROQUIA]:[CLASIFICACIÓN]],5,0),""))</f>
        <v/>
      </c>
      <c r="Q5142" s="13" t="str">
        <f>+IFERROR(VLOOKUP(Table32[[#This Row],[Código Cantón]],Table4[[#All],[CÓDIGO CANTÓN]:[CLASIFICACIÓN]],6,0),"")</f>
        <v/>
      </c>
    </row>
    <row r="5143" spans="4:17" x14ac:dyDescent="0.3">
      <c r="D5143" s="12" t="s">
        <v>2482</v>
      </c>
      <c r="E5143" s="12" t="s">
        <v>325</v>
      </c>
      <c r="F5143" s="12" t="s">
        <v>342</v>
      </c>
      <c r="G5143" s="12" t="s">
        <v>341</v>
      </c>
      <c r="H5143" s="12" t="s">
        <v>1856</v>
      </c>
      <c r="I5143" s="12" t="s">
        <v>7944</v>
      </c>
      <c r="J5143" s="12" t="s">
        <v>7550</v>
      </c>
      <c r="K5143" s="12" t="s">
        <v>22063</v>
      </c>
      <c r="L5143" s="12" t="s">
        <v>2483</v>
      </c>
      <c r="M5143" s="12" t="s">
        <v>22064</v>
      </c>
      <c r="N5143" s="12" t="s">
        <v>7987</v>
      </c>
      <c r="O5143" s="12" t="s">
        <v>2734</v>
      </c>
      <c r="P5143" s="13" t="str">
        <f>+IFERROR(VLOOKUP(Table32[[#This Row],[Código_parroquial]],Table5[[#All],[CÓDIGO PARROQUIA]:[CLASIFICACIÓN]],5,0),+IFERROR(VLOOKUP(CONCATENATE(Table32[[#This Row],[Código Cantón]],"50"),Table5[[#All],[CÓDIGO PARROQUIA]:[CLASIFICACIÓN]],5,0),""))</f>
        <v/>
      </c>
      <c r="Q5143" s="13" t="str">
        <f>+IFERROR(VLOOKUP(Table32[[#This Row],[Código Cantón]],Table4[[#All],[CÓDIGO CANTÓN]:[CLASIFICACIÓN]],6,0),"")</f>
        <v/>
      </c>
    </row>
    <row r="5144" spans="4:17" x14ac:dyDescent="0.3">
      <c r="D5144" s="12" t="s">
        <v>2482</v>
      </c>
      <c r="E5144" s="12" t="s">
        <v>325</v>
      </c>
      <c r="F5144" s="12" t="s">
        <v>342</v>
      </c>
      <c r="G5144" s="12" t="s">
        <v>341</v>
      </c>
      <c r="H5144" s="12" t="s">
        <v>1856</v>
      </c>
      <c r="I5144" s="12" t="s">
        <v>7944</v>
      </c>
      <c r="J5144" s="12" t="s">
        <v>7550</v>
      </c>
      <c r="K5144" s="12" t="s">
        <v>22065</v>
      </c>
      <c r="L5144" s="12" t="s">
        <v>2483</v>
      </c>
      <c r="M5144" s="12" t="s">
        <v>22066</v>
      </c>
      <c r="N5144" s="12" t="s">
        <v>7987</v>
      </c>
      <c r="O5144" s="12" t="s">
        <v>22067</v>
      </c>
      <c r="P5144" s="13" t="str">
        <f>+IFERROR(VLOOKUP(Table32[[#This Row],[Código_parroquial]],Table5[[#All],[CÓDIGO PARROQUIA]:[CLASIFICACIÓN]],5,0),+IFERROR(VLOOKUP(CONCATENATE(Table32[[#This Row],[Código Cantón]],"50"),Table5[[#All],[CÓDIGO PARROQUIA]:[CLASIFICACIÓN]],5,0),""))</f>
        <v/>
      </c>
      <c r="Q5144" s="13" t="str">
        <f>+IFERROR(VLOOKUP(Table32[[#This Row],[Código Cantón]],Table4[[#All],[CÓDIGO CANTÓN]:[CLASIFICACIÓN]],6,0),"")</f>
        <v/>
      </c>
    </row>
    <row r="5145" spans="4:17" x14ac:dyDescent="0.3">
      <c r="D5145" s="12" t="s">
        <v>2482</v>
      </c>
      <c r="E5145" s="12" t="s">
        <v>325</v>
      </c>
      <c r="F5145" s="12" t="s">
        <v>342</v>
      </c>
      <c r="G5145" s="12" t="s">
        <v>341</v>
      </c>
      <c r="H5145" s="12" t="s">
        <v>1857</v>
      </c>
      <c r="I5145" s="12" t="s">
        <v>1858</v>
      </c>
      <c r="J5145" s="12" t="s">
        <v>7550</v>
      </c>
      <c r="K5145" s="12" t="s">
        <v>22068</v>
      </c>
      <c r="L5145" s="12" t="s">
        <v>2483</v>
      </c>
      <c r="M5145" s="12" t="s">
        <v>22069</v>
      </c>
      <c r="N5145" s="12" t="s">
        <v>7987</v>
      </c>
      <c r="O5145" s="12" t="s">
        <v>22070</v>
      </c>
      <c r="P5145" s="13" t="str">
        <f>+IFERROR(VLOOKUP(Table32[[#This Row],[Código_parroquial]],Table5[[#All],[CÓDIGO PARROQUIA]:[CLASIFICACIÓN]],5,0),+IFERROR(VLOOKUP(CONCATENATE(Table32[[#This Row],[Código Cantón]],"50"),Table5[[#All],[CÓDIGO PARROQUIA]:[CLASIFICACIÓN]],5,0),""))</f>
        <v/>
      </c>
      <c r="Q5145" s="13" t="str">
        <f>+IFERROR(VLOOKUP(Table32[[#This Row],[Código Cantón]],Table4[[#All],[CÓDIGO CANTÓN]:[CLASIFICACIÓN]],6,0),"")</f>
        <v/>
      </c>
    </row>
    <row r="5146" spans="4:17" x14ac:dyDescent="0.3">
      <c r="D5146" s="12" t="s">
        <v>2482</v>
      </c>
      <c r="E5146" s="12" t="s">
        <v>325</v>
      </c>
      <c r="F5146" s="12" t="s">
        <v>342</v>
      </c>
      <c r="G5146" s="12" t="s">
        <v>341</v>
      </c>
      <c r="H5146" s="12" t="s">
        <v>1857</v>
      </c>
      <c r="I5146" s="12" t="s">
        <v>1858</v>
      </c>
      <c r="J5146" s="12" t="s">
        <v>7550</v>
      </c>
      <c r="K5146" s="12" t="s">
        <v>22071</v>
      </c>
      <c r="L5146" s="12" t="s">
        <v>2483</v>
      </c>
      <c r="M5146" s="12" t="s">
        <v>22072</v>
      </c>
      <c r="N5146" s="12" t="s">
        <v>7987</v>
      </c>
      <c r="O5146" s="12" t="s">
        <v>22073</v>
      </c>
      <c r="P5146" s="13" t="str">
        <f>+IFERROR(VLOOKUP(Table32[[#This Row],[Código_parroquial]],Table5[[#All],[CÓDIGO PARROQUIA]:[CLASIFICACIÓN]],5,0),+IFERROR(VLOOKUP(CONCATENATE(Table32[[#This Row],[Código Cantón]],"50"),Table5[[#All],[CÓDIGO PARROQUIA]:[CLASIFICACIÓN]],5,0),""))</f>
        <v/>
      </c>
      <c r="Q5146" s="13" t="str">
        <f>+IFERROR(VLOOKUP(Table32[[#This Row],[Código Cantón]],Table4[[#All],[CÓDIGO CANTÓN]:[CLASIFICACIÓN]],6,0),"")</f>
        <v/>
      </c>
    </row>
    <row r="5147" spans="4:17" x14ac:dyDescent="0.3">
      <c r="D5147" s="12" t="s">
        <v>2482</v>
      </c>
      <c r="E5147" s="12" t="s">
        <v>325</v>
      </c>
      <c r="F5147" s="12" t="s">
        <v>342</v>
      </c>
      <c r="G5147" s="12" t="s">
        <v>341</v>
      </c>
      <c r="H5147" s="12" t="s">
        <v>1857</v>
      </c>
      <c r="I5147" s="12" t="s">
        <v>1858</v>
      </c>
      <c r="J5147" s="12" t="s">
        <v>7550</v>
      </c>
      <c r="K5147" s="12" t="s">
        <v>22074</v>
      </c>
      <c r="L5147" s="12" t="s">
        <v>2483</v>
      </c>
      <c r="M5147" s="12" t="s">
        <v>22075</v>
      </c>
      <c r="N5147" s="12" t="s">
        <v>7987</v>
      </c>
      <c r="O5147" s="12" t="s">
        <v>22076</v>
      </c>
      <c r="P5147" s="13" t="str">
        <f>+IFERROR(VLOOKUP(Table32[[#This Row],[Código_parroquial]],Table5[[#All],[CÓDIGO PARROQUIA]:[CLASIFICACIÓN]],5,0),+IFERROR(VLOOKUP(CONCATENATE(Table32[[#This Row],[Código Cantón]],"50"),Table5[[#All],[CÓDIGO PARROQUIA]:[CLASIFICACIÓN]],5,0),""))</f>
        <v/>
      </c>
      <c r="Q5147" s="13" t="str">
        <f>+IFERROR(VLOOKUP(Table32[[#This Row],[Código Cantón]],Table4[[#All],[CÓDIGO CANTÓN]:[CLASIFICACIÓN]],6,0),"")</f>
        <v/>
      </c>
    </row>
    <row r="5148" spans="4:17" x14ac:dyDescent="0.3">
      <c r="D5148" s="12" t="s">
        <v>2482</v>
      </c>
      <c r="E5148" s="12" t="s">
        <v>325</v>
      </c>
      <c r="F5148" s="12" t="s">
        <v>342</v>
      </c>
      <c r="G5148" s="12" t="s">
        <v>341</v>
      </c>
      <c r="H5148" s="12" t="s">
        <v>1859</v>
      </c>
      <c r="I5148" s="12" t="s">
        <v>7945</v>
      </c>
      <c r="J5148" s="12" t="s">
        <v>7550</v>
      </c>
      <c r="K5148" s="12" t="s">
        <v>22077</v>
      </c>
      <c r="L5148" s="12" t="s">
        <v>2483</v>
      </c>
      <c r="M5148" s="12" t="s">
        <v>22078</v>
      </c>
      <c r="N5148" s="12" t="s">
        <v>7987</v>
      </c>
      <c r="O5148" s="12" t="s">
        <v>22079</v>
      </c>
      <c r="P5148" s="13" t="str">
        <f>+IFERROR(VLOOKUP(Table32[[#This Row],[Código_parroquial]],Table5[[#All],[CÓDIGO PARROQUIA]:[CLASIFICACIÓN]],5,0),+IFERROR(VLOOKUP(CONCATENATE(Table32[[#This Row],[Código Cantón]],"50"),Table5[[#All],[CÓDIGO PARROQUIA]:[CLASIFICACIÓN]],5,0),""))</f>
        <v/>
      </c>
      <c r="Q5148" s="13" t="str">
        <f>+IFERROR(VLOOKUP(Table32[[#This Row],[Código Cantón]],Table4[[#All],[CÓDIGO CANTÓN]:[CLASIFICACIÓN]],6,0),"")</f>
        <v/>
      </c>
    </row>
    <row r="5149" spans="4:17" x14ac:dyDescent="0.3">
      <c r="D5149" s="12" t="s">
        <v>2482</v>
      </c>
      <c r="E5149" s="12" t="s">
        <v>325</v>
      </c>
      <c r="F5149" s="12" t="s">
        <v>342</v>
      </c>
      <c r="G5149" s="12" t="s">
        <v>341</v>
      </c>
      <c r="H5149" s="12" t="s">
        <v>1855</v>
      </c>
      <c r="I5149" s="12" t="s">
        <v>342</v>
      </c>
      <c r="J5149" s="12" t="s">
        <v>7548</v>
      </c>
      <c r="K5149" s="12" t="s">
        <v>22080</v>
      </c>
      <c r="L5149" s="12" t="s">
        <v>2483</v>
      </c>
      <c r="M5149" s="12" t="s">
        <v>22081</v>
      </c>
      <c r="N5149" s="12" t="s">
        <v>7987</v>
      </c>
      <c r="O5149" s="12" t="s">
        <v>22082</v>
      </c>
      <c r="P5149" s="13" t="str">
        <f>+IFERROR(VLOOKUP(Table32[[#This Row],[Código_parroquial]],Table5[[#All],[CÓDIGO PARROQUIA]:[CLASIFICACIÓN]],5,0),+IFERROR(VLOOKUP(CONCATENATE(Table32[[#This Row],[Código Cantón]],"50"),Table5[[#All],[CÓDIGO PARROQUIA]:[CLASIFICACIÓN]],5,0),""))</f>
        <v/>
      </c>
      <c r="Q5149" s="13" t="str">
        <f>+IFERROR(VLOOKUP(Table32[[#This Row],[Código Cantón]],Table4[[#All],[CÓDIGO CANTÓN]:[CLASIFICACIÓN]],6,0),"")</f>
        <v/>
      </c>
    </row>
    <row r="5150" spans="4:17" x14ac:dyDescent="0.3">
      <c r="D5150" s="12" t="s">
        <v>2482</v>
      </c>
      <c r="E5150" s="12" t="s">
        <v>325</v>
      </c>
      <c r="F5150" s="12" t="s">
        <v>342</v>
      </c>
      <c r="G5150" s="12" t="s">
        <v>341</v>
      </c>
      <c r="H5150" s="12" t="s">
        <v>1855</v>
      </c>
      <c r="I5150" s="12" t="s">
        <v>342</v>
      </c>
      <c r="J5150" s="12" t="s">
        <v>7548</v>
      </c>
      <c r="K5150" s="12" t="s">
        <v>22083</v>
      </c>
      <c r="L5150" s="12" t="s">
        <v>2483</v>
      </c>
      <c r="M5150" s="12" t="s">
        <v>22084</v>
      </c>
      <c r="N5150" s="12" t="s">
        <v>7980</v>
      </c>
      <c r="O5150" s="12" t="s">
        <v>2732</v>
      </c>
      <c r="P5150" s="13" t="str">
        <f>+IFERROR(VLOOKUP(Table32[[#This Row],[Código_parroquial]],Table5[[#All],[CÓDIGO PARROQUIA]:[CLASIFICACIÓN]],5,0),+IFERROR(VLOOKUP(CONCATENATE(Table32[[#This Row],[Código Cantón]],"50"),Table5[[#All],[CÓDIGO PARROQUIA]:[CLASIFICACIÓN]],5,0),""))</f>
        <v/>
      </c>
      <c r="Q5150" s="13" t="str">
        <f>+IFERROR(VLOOKUP(Table32[[#This Row],[Código Cantón]],Table4[[#All],[CÓDIGO CANTÓN]:[CLASIFICACIÓN]],6,0),"")</f>
        <v/>
      </c>
    </row>
    <row r="5151" spans="4:17" x14ac:dyDescent="0.3">
      <c r="D5151" s="12" t="s">
        <v>2482</v>
      </c>
      <c r="E5151" s="12" t="s">
        <v>325</v>
      </c>
      <c r="F5151" s="12" t="s">
        <v>342</v>
      </c>
      <c r="G5151" s="12" t="s">
        <v>341</v>
      </c>
      <c r="H5151" s="12" t="s">
        <v>1857</v>
      </c>
      <c r="I5151" s="12" t="s">
        <v>1858</v>
      </c>
      <c r="J5151" s="12" t="s">
        <v>7550</v>
      </c>
      <c r="K5151" s="12" t="s">
        <v>22085</v>
      </c>
      <c r="L5151" s="12" t="s">
        <v>2483</v>
      </c>
      <c r="M5151" s="12" t="s">
        <v>22086</v>
      </c>
      <c r="N5151" s="12" t="s">
        <v>7987</v>
      </c>
      <c r="O5151" s="12" t="s">
        <v>22087</v>
      </c>
      <c r="P5151" s="13" t="str">
        <f>+IFERROR(VLOOKUP(Table32[[#This Row],[Código_parroquial]],Table5[[#All],[CÓDIGO PARROQUIA]:[CLASIFICACIÓN]],5,0),+IFERROR(VLOOKUP(CONCATENATE(Table32[[#This Row],[Código Cantón]],"50"),Table5[[#All],[CÓDIGO PARROQUIA]:[CLASIFICACIÓN]],5,0),""))</f>
        <v/>
      </c>
      <c r="Q5151" s="13" t="str">
        <f>+IFERROR(VLOOKUP(Table32[[#This Row],[Código Cantón]],Table4[[#All],[CÓDIGO CANTÓN]:[CLASIFICACIÓN]],6,0),"")</f>
        <v/>
      </c>
    </row>
    <row r="5152" spans="4:17" x14ac:dyDescent="0.3">
      <c r="D5152" s="12" t="s">
        <v>2482</v>
      </c>
      <c r="E5152" s="12" t="s">
        <v>325</v>
      </c>
      <c r="F5152" s="12" t="s">
        <v>342</v>
      </c>
      <c r="G5152" s="12" t="s">
        <v>341</v>
      </c>
      <c r="H5152" s="12" t="s">
        <v>1857</v>
      </c>
      <c r="I5152" s="12" t="s">
        <v>1858</v>
      </c>
      <c r="J5152" s="12" t="s">
        <v>7550</v>
      </c>
      <c r="K5152" s="12" t="s">
        <v>22088</v>
      </c>
      <c r="L5152" s="12" t="s">
        <v>2483</v>
      </c>
      <c r="M5152" s="12" t="s">
        <v>22089</v>
      </c>
      <c r="N5152" s="12" t="s">
        <v>7987</v>
      </c>
      <c r="O5152" s="12" t="s">
        <v>22090</v>
      </c>
      <c r="P5152" s="13" t="str">
        <f>+IFERROR(VLOOKUP(Table32[[#This Row],[Código_parroquial]],Table5[[#All],[CÓDIGO PARROQUIA]:[CLASIFICACIÓN]],5,0),+IFERROR(VLOOKUP(CONCATENATE(Table32[[#This Row],[Código Cantón]],"50"),Table5[[#All],[CÓDIGO PARROQUIA]:[CLASIFICACIÓN]],5,0),""))</f>
        <v/>
      </c>
      <c r="Q5152" s="13" t="str">
        <f>+IFERROR(VLOOKUP(Table32[[#This Row],[Código Cantón]],Table4[[#All],[CÓDIGO CANTÓN]:[CLASIFICACIÓN]],6,0),"")</f>
        <v/>
      </c>
    </row>
    <row r="5153" spans="4:17" x14ac:dyDescent="0.3">
      <c r="D5153" s="12" t="s">
        <v>2482</v>
      </c>
      <c r="E5153" s="12" t="s">
        <v>325</v>
      </c>
      <c r="F5153" s="12" t="s">
        <v>342</v>
      </c>
      <c r="G5153" s="12" t="s">
        <v>341</v>
      </c>
      <c r="H5153" s="12" t="s">
        <v>1855</v>
      </c>
      <c r="I5153" s="12" t="s">
        <v>342</v>
      </c>
      <c r="J5153" s="12" t="s">
        <v>7548</v>
      </c>
      <c r="K5153" s="12" t="s">
        <v>22091</v>
      </c>
      <c r="L5153" s="12" t="s">
        <v>2483</v>
      </c>
      <c r="M5153" s="12" t="s">
        <v>22092</v>
      </c>
      <c r="N5153" s="12" t="s">
        <v>7987</v>
      </c>
      <c r="O5153" s="12" t="s">
        <v>879</v>
      </c>
      <c r="P5153" s="13" t="str">
        <f>+IFERROR(VLOOKUP(Table32[[#This Row],[Código_parroquial]],Table5[[#All],[CÓDIGO PARROQUIA]:[CLASIFICACIÓN]],5,0),+IFERROR(VLOOKUP(CONCATENATE(Table32[[#This Row],[Código Cantón]],"50"),Table5[[#All],[CÓDIGO PARROQUIA]:[CLASIFICACIÓN]],5,0),""))</f>
        <v/>
      </c>
      <c r="Q5153" s="13" t="str">
        <f>+IFERROR(VLOOKUP(Table32[[#This Row],[Código Cantón]],Table4[[#All],[CÓDIGO CANTÓN]:[CLASIFICACIÓN]],6,0),"")</f>
        <v/>
      </c>
    </row>
    <row r="5154" spans="4:17" x14ac:dyDescent="0.3">
      <c r="D5154" s="12" t="s">
        <v>2482</v>
      </c>
      <c r="E5154" s="12" t="s">
        <v>325</v>
      </c>
      <c r="F5154" s="12" t="s">
        <v>342</v>
      </c>
      <c r="G5154" s="12" t="s">
        <v>341</v>
      </c>
      <c r="H5154" s="12" t="s">
        <v>1859</v>
      </c>
      <c r="I5154" s="12" t="s">
        <v>7945</v>
      </c>
      <c r="J5154" s="12" t="s">
        <v>7550</v>
      </c>
      <c r="K5154" s="12" t="s">
        <v>22093</v>
      </c>
      <c r="L5154" s="12" t="s">
        <v>2483</v>
      </c>
      <c r="M5154" s="12" t="s">
        <v>22094</v>
      </c>
      <c r="N5154" s="12" t="s">
        <v>7987</v>
      </c>
      <c r="O5154" s="12" t="s">
        <v>22095</v>
      </c>
      <c r="P5154" s="13" t="str">
        <f>+IFERROR(VLOOKUP(Table32[[#This Row],[Código_parroquial]],Table5[[#All],[CÓDIGO PARROQUIA]:[CLASIFICACIÓN]],5,0),+IFERROR(VLOOKUP(CONCATENATE(Table32[[#This Row],[Código Cantón]],"50"),Table5[[#All],[CÓDIGO PARROQUIA]:[CLASIFICACIÓN]],5,0),""))</f>
        <v/>
      </c>
      <c r="Q5154" s="13" t="str">
        <f>+IFERROR(VLOOKUP(Table32[[#This Row],[Código Cantón]],Table4[[#All],[CÓDIGO CANTÓN]:[CLASIFICACIÓN]],6,0),"")</f>
        <v/>
      </c>
    </row>
    <row r="5155" spans="4:17" x14ac:dyDescent="0.3">
      <c r="D5155" s="12" t="s">
        <v>2482</v>
      </c>
      <c r="E5155" s="12" t="s">
        <v>325</v>
      </c>
      <c r="F5155" s="12" t="s">
        <v>342</v>
      </c>
      <c r="G5155" s="12" t="s">
        <v>341</v>
      </c>
      <c r="H5155" s="12" t="s">
        <v>1857</v>
      </c>
      <c r="I5155" s="12" t="s">
        <v>1858</v>
      </c>
      <c r="J5155" s="12" t="s">
        <v>7550</v>
      </c>
      <c r="K5155" s="12" t="s">
        <v>22096</v>
      </c>
      <c r="L5155" s="12" t="s">
        <v>2483</v>
      </c>
      <c r="M5155" s="12" t="s">
        <v>22097</v>
      </c>
      <c r="N5155" s="12" t="s">
        <v>7987</v>
      </c>
      <c r="O5155" s="12" t="s">
        <v>22098</v>
      </c>
      <c r="P5155" s="13" t="str">
        <f>+IFERROR(VLOOKUP(Table32[[#This Row],[Código_parroquial]],Table5[[#All],[CÓDIGO PARROQUIA]:[CLASIFICACIÓN]],5,0),+IFERROR(VLOOKUP(CONCATENATE(Table32[[#This Row],[Código Cantón]],"50"),Table5[[#All],[CÓDIGO PARROQUIA]:[CLASIFICACIÓN]],5,0),""))</f>
        <v/>
      </c>
      <c r="Q5155" s="13" t="str">
        <f>+IFERROR(VLOOKUP(Table32[[#This Row],[Código Cantón]],Table4[[#All],[CÓDIGO CANTÓN]:[CLASIFICACIÓN]],6,0),"")</f>
        <v/>
      </c>
    </row>
    <row r="5156" spans="4:17" x14ac:dyDescent="0.3">
      <c r="D5156" s="12" t="s">
        <v>2482</v>
      </c>
      <c r="E5156" s="12" t="s">
        <v>325</v>
      </c>
      <c r="F5156" s="12" t="s">
        <v>342</v>
      </c>
      <c r="G5156" s="12" t="s">
        <v>341</v>
      </c>
      <c r="H5156" s="12" t="s">
        <v>1856</v>
      </c>
      <c r="I5156" s="12" t="s">
        <v>7944</v>
      </c>
      <c r="J5156" s="12" t="s">
        <v>7550</v>
      </c>
      <c r="K5156" s="12" t="s">
        <v>22099</v>
      </c>
      <c r="L5156" s="12" t="s">
        <v>2483</v>
      </c>
      <c r="M5156" s="12" t="s">
        <v>22100</v>
      </c>
      <c r="N5156" s="12" t="s">
        <v>7987</v>
      </c>
      <c r="O5156" s="12" t="s">
        <v>2733</v>
      </c>
      <c r="P5156" s="13" t="str">
        <f>+IFERROR(VLOOKUP(Table32[[#This Row],[Código_parroquial]],Table5[[#All],[CÓDIGO PARROQUIA]:[CLASIFICACIÓN]],5,0),+IFERROR(VLOOKUP(CONCATENATE(Table32[[#This Row],[Código Cantón]],"50"),Table5[[#All],[CÓDIGO PARROQUIA]:[CLASIFICACIÓN]],5,0),""))</f>
        <v/>
      </c>
      <c r="Q5156" s="13" t="str">
        <f>+IFERROR(VLOOKUP(Table32[[#This Row],[Código Cantón]],Table4[[#All],[CÓDIGO CANTÓN]:[CLASIFICACIÓN]],6,0),"")</f>
        <v/>
      </c>
    </row>
    <row r="5157" spans="4:17" x14ac:dyDescent="0.3">
      <c r="D5157" s="12" t="s">
        <v>2482</v>
      </c>
      <c r="E5157" s="12" t="s">
        <v>325</v>
      </c>
      <c r="F5157" s="12" t="s">
        <v>342</v>
      </c>
      <c r="G5157" s="12" t="s">
        <v>341</v>
      </c>
      <c r="H5157" s="12" t="s">
        <v>1857</v>
      </c>
      <c r="I5157" s="12" t="s">
        <v>1858</v>
      </c>
      <c r="J5157" s="12" t="s">
        <v>7550</v>
      </c>
      <c r="K5157" s="12" t="s">
        <v>22101</v>
      </c>
      <c r="L5157" s="12" t="s">
        <v>2483</v>
      </c>
      <c r="M5157" s="12" t="s">
        <v>22102</v>
      </c>
      <c r="N5157" s="12" t="s">
        <v>7987</v>
      </c>
      <c r="O5157" s="12" t="s">
        <v>22103</v>
      </c>
      <c r="P5157" s="13" t="str">
        <f>+IFERROR(VLOOKUP(Table32[[#This Row],[Código_parroquial]],Table5[[#All],[CÓDIGO PARROQUIA]:[CLASIFICACIÓN]],5,0),+IFERROR(VLOOKUP(CONCATENATE(Table32[[#This Row],[Código Cantón]],"50"),Table5[[#All],[CÓDIGO PARROQUIA]:[CLASIFICACIÓN]],5,0),""))</f>
        <v/>
      </c>
      <c r="Q5157" s="13" t="str">
        <f>+IFERROR(VLOOKUP(Table32[[#This Row],[Código Cantón]],Table4[[#All],[CÓDIGO CANTÓN]:[CLASIFICACIÓN]],6,0),"")</f>
        <v/>
      </c>
    </row>
    <row r="5158" spans="4:17" x14ac:dyDescent="0.3">
      <c r="D5158" s="12" t="s">
        <v>2482</v>
      </c>
      <c r="E5158" s="12" t="s">
        <v>325</v>
      </c>
      <c r="F5158" s="12" t="s">
        <v>342</v>
      </c>
      <c r="G5158" s="12" t="s">
        <v>341</v>
      </c>
      <c r="H5158" s="12" t="s">
        <v>1861</v>
      </c>
      <c r="I5158" s="12" t="s">
        <v>1862</v>
      </c>
      <c r="J5158" s="12" t="s">
        <v>7550</v>
      </c>
      <c r="K5158" s="12" t="s">
        <v>22104</v>
      </c>
      <c r="L5158" s="12" t="s">
        <v>2483</v>
      </c>
      <c r="M5158" s="12" t="s">
        <v>22105</v>
      </c>
      <c r="N5158" s="12" t="s">
        <v>7987</v>
      </c>
      <c r="O5158" s="12" t="s">
        <v>22106</v>
      </c>
      <c r="P5158" s="13" t="str">
        <f>+IFERROR(VLOOKUP(Table32[[#This Row],[Código_parroquial]],Table5[[#All],[CÓDIGO PARROQUIA]:[CLASIFICACIÓN]],5,0),+IFERROR(VLOOKUP(CONCATENATE(Table32[[#This Row],[Código Cantón]],"50"),Table5[[#All],[CÓDIGO PARROQUIA]:[CLASIFICACIÓN]],5,0),""))</f>
        <v/>
      </c>
      <c r="Q5158" s="13" t="str">
        <f>+IFERROR(VLOOKUP(Table32[[#This Row],[Código Cantón]],Table4[[#All],[CÓDIGO CANTÓN]:[CLASIFICACIÓN]],6,0),"")</f>
        <v/>
      </c>
    </row>
    <row r="5159" spans="4:17" x14ac:dyDescent="0.3">
      <c r="D5159" s="12" t="s">
        <v>2482</v>
      </c>
      <c r="E5159" s="12" t="s">
        <v>325</v>
      </c>
      <c r="F5159" s="12" t="s">
        <v>342</v>
      </c>
      <c r="G5159" s="12" t="s">
        <v>341</v>
      </c>
      <c r="H5159" s="12" t="s">
        <v>1855</v>
      </c>
      <c r="I5159" s="12" t="s">
        <v>342</v>
      </c>
      <c r="J5159" s="12" t="s">
        <v>7548</v>
      </c>
      <c r="K5159" s="12" t="s">
        <v>22107</v>
      </c>
      <c r="L5159" s="12" t="s">
        <v>2483</v>
      </c>
      <c r="M5159" s="12" t="s">
        <v>22108</v>
      </c>
      <c r="N5159" s="12" t="s">
        <v>7987</v>
      </c>
      <c r="O5159" s="12" t="s">
        <v>22109</v>
      </c>
      <c r="P5159" s="13" t="str">
        <f>+IFERROR(VLOOKUP(Table32[[#This Row],[Código_parroquial]],Table5[[#All],[CÓDIGO PARROQUIA]:[CLASIFICACIÓN]],5,0),+IFERROR(VLOOKUP(CONCATENATE(Table32[[#This Row],[Código Cantón]],"50"),Table5[[#All],[CÓDIGO PARROQUIA]:[CLASIFICACIÓN]],5,0),""))</f>
        <v/>
      </c>
      <c r="Q5159" s="13" t="str">
        <f>+IFERROR(VLOOKUP(Table32[[#This Row],[Código Cantón]],Table4[[#All],[CÓDIGO CANTÓN]:[CLASIFICACIÓN]],6,0),"")</f>
        <v/>
      </c>
    </row>
    <row r="5160" spans="4:17" x14ac:dyDescent="0.3">
      <c r="D5160" s="12" t="s">
        <v>2482</v>
      </c>
      <c r="E5160" s="12" t="s">
        <v>325</v>
      </c>
      <c r="F5160" s="12" t="s">
        <v>342</v>
      </c>
      <c r="G5160" s="12" t="s">
        <v>341</v>
      </c>
      <c r="H5160" s="12" t="s">
        <v>1856</v>
      </c>
      <c r="I5160" s="12" t="s">
        <v>7944</v>
      </c>
      <c r="J5160" s="12" t="s">
        <v>7550</v>
      </c>
      <c r="K5160" s="12" t="s">
        <v>22110</v>
      </c>
      <c r="L5160" s="12" t="s">
        <v>2483</v>
      </c>
      <c r="M5160" s="12" t="s">
        <v>22111</v>
      </c>
      <c r="N5160" s="12" t="s">
        <v>7987</v>
      </c>
      <c r="O5160" s="12" t="s">
        <v>22112</v>
      </c>
      <c r="P5160" s="13" t="str">
        <f>+IFERROR(VLOOKUP(Table32[[#This Row],[Código_parroquial]],Table5[[#All],[CÓDIGO PARROQUIA]:[CLASIFICACIÓN]],5,0),+IFERROR(VLOOKUP(CONCATENATE(Table32[[#This Row],[Código Cantón]],"50"),Table5[[#All],[CÓDIGO PARROQUIA]:[CLASIFICACIÓN]],5,0),""))</f>
        <v/>
      </c>
      <c r="Q5160" s="13" t="str">
        <f>+IFERROR(VLOOKUP(Table32[[#This Row],[Código Cantón]],Table4[[#All],[CÓDIGO CANTÓN]:[CLASIFICACIÓN]],6,0),"")</f>
        <v/>
      </c>
    </row>
    <row r="5161" spans="4:17" x14ac:dyDescent="0.3">
      <c r="D5161" s="12" t="s">
        <v>2482</v>
      </c>
      <c r="E5161" s="12" t="s">
        <v>325</v>
      </c>
      <c r="F5161" s="12" t="s">
        <v>342</v>
      </c>
      <c r="G5161" s="12" t="s">
        <v>341</v>
      </c>
      <c r="H5161" s="12" t="s">
        <v>1857</v>
      </c>
      <c r="I5161" s="12" t="s">
        <v>1858</v>
      </c>
      <c r="J5161" s="12" t="s">
        <v>7550</v>
      </c>
      <c r="K5161" s="12" t="s">
        <v>22113</v>
      </c>
      <c r="L5161" s="12" t="s">
        <v>2483</v>
      </c>
      <c r="M5161" s="12" t="s">
        <v>22114</v>
      </c>
      <c r="N5161" s="12" t="s">
        <v>7987</v>
      </c>
      <c r="O5161" s="12" t="s">
        <v>2735</v>
      </c>
      <c r="P5161" s="13" t="str">
        <f>+IFERROR(VLOOKUP(Table32[[#This Row],[Código_parroquial]],Table5[[#All],[CÓDIGO PARROQUIA]:[CLASIFICACIÓN]],5,0),+IFERROR(VLOOKUP(CONCATENATE(Table32[[#This Row],[Código Cantón]],"50"),Table5[[#All],[CÓDIGO PARROQUIA]:[CLASIFICACIÓN]],5,0),""))</f>
        <v/>
      </c>
      <c r="Q5161" s="13" t="str">
        <f>+IFERROR(VLOOKUP(Table32[[#This Row],[Código Cantón]],Table4[[#All],[CÓDIGO CANTÓN]:[CLASIFICACIÓN]],6,0),"")</f>
        <v/>
      </c>
    </row>
    <row r="5162" spans="4:17" x14ac:dyDescent="0.3">
      <c r="D5162" s="12" t="s">
        <v>2482</v>
      </c>
      <c r="E5162" s="12" t="s">
        <v>325</v>
      </c>
      <c r="F5162" s="12" t="s">
        <v>342</v>
      </c>
      <c r="G5162" s="12" t="s">
        <v>341</v>
      </c>
      <c r="H5162" s="12" t="s">
        <v>1857</v>
      </c>
      <c r="I5162" s="12" t="s">
        <v>1858</v>
      </c>
      <c r="J5162" s="12" t="s">
        <v>7550</v>
      </c>
      <c r="K5162" s="12" t="s">
        <v>22115</v>
      </c>
      <c r="L5162" s="12" t="s">
        <v>2483</v>
      </c>
      <c r="M5162" s="12" t="s">
        <v>22116</v>
      </c>
      <c r="N5162" s="12" t="s">
        <v>7987</v>
      </c>
      <c r="O5162" s="12" t="s">
        <v>2493</v>
      </c>
      <c r="P5162" s="13" t="str">
        <f>+IFERROR(VLOOKUP(Table32[[#This Row],[Código_parroquial]],Table5[[#All],[CÓDIGO PARROQUIA]:[CLASIFICACIÓN]],5,0),+IFERROR(VLOOKUP(CONCATENATE(Table32[[#This Row],[Código Cantón]],"50"),Table5[[#All],[CÓDIGO PARROQUIA]:[CLASIFICACIÓN]],5,0),""))</f>
        <v/>
      </c>
      <c r="Q5162" s="13" t="str">
        <f>+IFERROR(VLOOKUP(Table32[[#This Row],[Código Cantón]],Table4[[#All],[CÓDIGO CANTÓN]:[CLASIFICACIÓN]],6,0),"")</f>
        <v/>
      </c>
    </row>
    <row r="5163" spans="4:17" x14ac:dyDescent="0.3">
      <c r="D5163" s="12" t="s">
        <v>2482</v>
      </c>
      <c r="E5163" s="12" t="s">
        <v>325</v>
      </c>
      <c r="F5163" s="12" t="s">
        <v>342</v>
      </c>
      <c r="G5163" s="12" t="s">
        <v>341</v>
      </c>
      <c r="H5163" s="12" t="s">
        <v>1859</v>
      </c>
      <c r="I5163" s="12" t="s">
        <v>7945</v>
      </c>
      <c r="J5163" s="12" t="s">
        <v>7550</v>
      </c>
      <c r="K5163" s="12" t="s">
        <v>22117</v>
      </c>
      <c r="L5163" s="12" t="s">
        <v>2483</v>
      </c>
      <c r="M5163" s="12" t="s">
        <v>22118</v>
      </c>
      <c r="N5163" s="12" t="s">
        <v>7980</v>
      </c>
      <c r="O5163" s="12" t="s">
        <v>22119</v>
      </c>
      <c r="P5163" s="13" t="str">
        <f>+IFERROR(VLOOKUP(Table32[[#This Row],[Código_parroquial]],Table5[[#All],[CÓDIGO PARROQUIA]:[CLASIFICACIÓN]],5,0),+IFERROR(VLOOKUP(CONCATENATE(Table32[[#This Row],[Código Cantón]],"50"),Table5[[#All],[CÓDIGO PARROQUIA]:[CLASIFICACIÓN]],5,0),""))</f>
        <v/>
      </c>
      <c r="Q5163" s="13" t="str">
        <f>+IFERROR(VLOOKUP(Table32[[#This Row],[Código Cantón]],Table4[[#All],[CÓDIGO CANTÓN]:[CLASIFICACIÓN]],6,0),"")</f>
        <v/>
      </c>
    </row>
    <row r="5164" spans="4:17" x14ac:dyDescent="0.3">
      <c r="D5164" s="12" t="s">
        <v>2482</v>
      </c>
      <c r="E5164" s="12" t="s">
        <v>325</v>
      </c>
      <c r="F5164" s="12" t="s">
        <v>342</v>
      </c>
      <c r="G5164" s="12" t="s">
        <v>341</v>
      </c>
      <c r="H5164" s="12" t="s">
        <v>1861</v>
      </c>
      <c r="I5164" s="12" t="s">
        <v>1862</v>
      </c>
      <c r="J5164" s="12" t="s">
        <v>7550</v>
      </c>
      <c r="K5164" s="12" t="s">
        <v>22120</v>
      </c>
      <c r="L5164" s="12" t="s">
        <v>2483</v>
      </c>
      <c r="M5164" s="12" t="s">
        <v>22121</v>
      </c>
      <c r="N5164" s="12" t="s">
        <v>7987</v>
      </c>
      <c r="O5164" s="12" t="s">
        <v>22122</v>
      </c>
      <c r="P5164" s="13" t="str">
        <f>+IFERROR(VLOOKUP(Table32[[#This Row],[Código_parroquial]],Table5[[#All],[CÓDIGO PARROQUIA]:[CLASIFICACIÓN]],5,0),+IFERROR(VLOOKUP(CONCATENATE(Table32[[#This Row],[Código Cantón]],"50"),Table5[[#All],[CÓDIGO PARROQUIA]:[CLASIFICACIÓN]],5,0),""))</f>
        <v/>
      </c>
      <c r="Q5164" s="13" t="str">
        <f>+IFERROR(VLOOKUP(Table32[[#This Row],[Código Cantón]],Table4[[#All],[CÓDIGO CANTÓN]:[CLASIFICACIÓN]],6,0),"")</f>
        <v/>
      </c>
    </row>
    <row r="5165" spans="4:17" x14ac:dyDescent="0.3">
      <c r="D5165" s="12" t="s">
        <v>2482</v>
      </c>
      <c r="E5165" s="12" t="s">
        <v>325</v>
      </c>
      <c r="F5165" s="12" t="s">
        <v>342</v>
      </c>
      <c r="G5165" s="12" t="s">
        <v>341</v>
      </c>
      <c r="H5165" s="12" t="s">
        <v>1859</v>
      </c>
      <c r="I5165" s="12" t="s">
        <v>7945</v>
      </c>
      <c r="J5165" s="12" t="s">
        <v>7550</v>
      </c>
      <c r="K5165" s="12" t="s">
        <v>22123</v>
      </c>
      <c r="L5165" s="12" t="s">
        <v>2483</v>
      </c>
      <c r="M5165" s="12" t="s">
        <v>22124</v>
      </c>
      <c r="N5165" s="12" t="s">
        <v>7987</v>
      </c>
      <c r="O5165" s="12" t="s">
        <v>22125</v>
      </c>
      <c r="P5165" s="13" t="str">
        <f>+IFERROR(VLOOKUP(Table32[[#This Row],[Código_parroquial]],Table5[[#All],[CÓDIGO PARROQUIA]:[CLASIFICACIÓN]],5,0),+IFERROR(VLOOKUP(CONCATENATE(Table32[[#This Row],[Código Cantón]],"50"),Table5[[#All],[CÓDIGO PARROQUIA]:[CLASIFICACIÓN]],5,0),""))</f>
        <v/>
      </c>
      <c r="Q5165" s="13" t="str">
        <f>+IFERROR(VLOOKUP(Table32[[#This Row],[Código Cantón]],Table4[[#All],[CÓDIGO CANTÓN]:[CLASIFICACIÓN]],6,0),"")</f>
        <v/>
      </c>
    </row>
    <row r="5166" spans="4:17" x14ac:dyDescent="0.3">
      <c r="D5166" s="12" t="s">
        <v>2482</v>
      </c>
      <c r="E5166" s="12" t="s">
        <v>325</v>
      </c>
      <c r="F5166" s="12" t="s">
        <v>342</v>
      </c>
      <c r="G5166" s="12" t="s">
        <v>341</v>
      </c>
      <c r="H5166" s="12" t="s">
        <v>1861</v>
      </c>
      <c r="I5166" s="12" t="s">
        <v>1862</v>
      </c>
      <c r="J5166" s="12" t="s">
        <v>7550</v>
      </c>
      <c r="K5166" s="12" t="s">
        <v>22126</v>
      </c>
      <c r="L5166" s="12" t="s">
        <v>2483</v>
      </c>
      <c r="M5166" s="12" t="s">
        <v>22127</v>
      </c>
      <c r="N5166" s="12" t="s">
        <v>7987</v>
      </c>
      <c r="O5166" s="12" t="s">
        <v>22128</v>
      </c>
      <c r="P5166" s="13" t="str">
        <f>+IFERROR(VLOOKUP(Table32[[#This Row],[Código_parroquial]],Table5[[#All],[CÓDIGO PARROQUIA]:[CLASIFICACIÓN]],5,0),+IFERROR(VLOOKUP(CONCATENATE(Table32[[#This Row],[Código Cantón]],"50"),Table5[[#All],[CÓDIGO PARROQUIA]:[CLASIFICACIÓN]],5,0),""))</f>
        <v/>
      </c>
      <c r="Q5166" s="13" t="str">
        <f>+IFERROR(VLOOKUP(Table32[[#This Row],[Código Cantón]],Table4[[#All],[CÓDIGO CANTÓN]:[CLASIFICACIÓN]],6,0),"")</f>
        <v/>
      </c>
    </row>
    <row r="5167" spans="4:17" x14ac:dyDescent="0.3">
      <c r="D5167" s="12" t="s">
        <v>2482</v>
      </c>
      <c r="E5167" s="12" t="s">
        <v>325</v>
      </c>
      <c r="F5167" s="12" t="s">
        <v>342</v>
      </c>
      <c r="G5167" s="12" t="s">
        <v>341</v>
      </c>
      <c r="H5167" s="12" t="s">
        <v>1861</v>
      </c>
      <c r="I5167" s="12" t="s">
        <v>1862</v>
      </c>
      <c r="J5167" s="12" t="s">
        <v>7550</v>
      </c>
      <c r="K5167" s="12" t="s">
        <v>22129</v>
      </c>
      <c r="L5167" s="12" t="s">
        <v>2483</v>
      </c>
      <c r="M5167" s="12" t="s">
        <v>22130</v>
      </c>
      <c r="N5167" s="12" t="s">
        <v>7987</v>
      </c>
      <c r="O5167" s="12" t="s">
        <v>2736</v>
      </c>
      <c r="P5167" s="13" t="str">
        <f>+IFERROR(VLOOKUP(Table32[[#This Row],[Código_parroquial]],Table5[[#All],[CÓDIGO PARROQUIA]:[CLASIFICACIÓN]],5,0),+IFERROR(VLOOKUP(CONCATENATE(Table32[[#This Row],[Código Cantón]],"50"),Table5[[#All],[CÓDIGO PARROQUIA]:[CLASIFICACIÓN]],5,0),""))</f>
        <v/>
      </c>
      <c r="Q5167" s="13" t="str">
        <f>+IFERROR(VLOOKUP(Table32[[#This Row],[Código Cantón]],Table4[[#All],[CÓDIGO CANTÓN]:[CLASIFICACIÓN]],6,0),"")</f>
        <v/>
      </c>
    </row>
    <row r="5168" spans="4:17" x14ac:dyDescent="0.3">
      <c r="D5168" s="12" t="s">
        <v>2482</v>
      </c>
      <c r="E5168" s="12" t="s">
        <v>325</v>
      </c>
      <c r="F5168" s="12" t="s">
        <v>342</v>
      </c>
      <c r="G5168" s="12" t="s">
        <v>341</v>
      </c>
      <c r="H5168" s="12" t="s">
        <v>1855</v>
      </c>
      <c r="I5168" s="12" t="s">
        <v>342</v>
      </c>
      <c r="J5168" s="12" t="s">
        <v>7548</v>
      </c>
      <c r="K5168" s="12" t="s">
        <v>22131</v>
      </c>
      <c r="L5168" s="12" t="s">
        <v>2483</v>
      </c>
      <c r="M5168" s="12" t="s">
        <v>22132</v>
      </c>
      <c r="N5168" s="12" t="s">
        <v>7987</v>
      </c>
      <c r="O5168" s="12" t="s">
        <v>22133</v>
      </c>
      <c r="P5168" s="13" t="str">
        <f>+IFERROR(VLOOKUP(Table32[[#This Row],[Código_parroquial]],Table5[[#All],[CÓDIGO PARROQUIA]:[CLASIFICACIÓN]],5,0),+IFERROR(VLOOKUP(CONCATENATE(Table32[[#This Row],[Código Cantón]],"50"),Table5[[#All],[CÓDIGO PARROQUIA]:[CLASIFICACIÓN]],5,0),""))</f>
        <v/>
      </c>
      <c r="Q5168" s="13" t="str">
        <f>+IFERROR(VLOOKUP(Table32[[#This Row],[Código Cantón]],Table4[[#All],[CÓDIGO CANTÓN]:[CLASIFICACIÓN]],6,0),"")</f>
        <v/>
      </c>
    </row>
    <row r="5169" spans="4:17" x14ac:dyDescent="0.3">
      <c r="D5169" s="12" t="s">
        <v>2482</v>
      </c>
      <c r="E5169" s="12" t="s">
        <v>325</v>
      </c>
      <c r="F5169" s="12" t="s">
        <v>342</v>
      </c>
      <c r="G5169" s="12" t="s">
        <v>341</v>
      </c>
      <c r="H5169" s="12" t="s">
        <v>1861</v>
      </c>
      <c r="I5169" s="12" t="s">
        <v>1862</v>
      </c>
      <c r="J5169" s="12" t="s">
        <v>7550</v>
      </c>
      <c r="K5169" s="12" t="s">
        <v>22134</v>
      </c>
      <c r="L5169" s="12" t="s">
        <v>2483</v>
      </c>
      <c r="M5169" s="12" t="s">
        <v>22135</v>
      </c>
      <c r="N5169" s="12" t="s">
        <v>7980</v>
      </c>
      <c r="O5169" s="12" t="s">
        <v>22136</v>
      </c>
      <c r="P5169" s="13" t="str">
        <f>+IFERROR(VLOOKUP(Table32[[#This Row],[Código_parroquial]],Table5[[#All],[CÓDIGO PARROQUIA]:[CLASIFICACIÓN]],5,0),+IFERROR(VLOOKUP(CONCATENATE(Table32[[#This Row],[Código Cantón]],"50"),Table5[[#All],[CÓDIGO PARROQUIA]:[CLASIFICACIÓN]],5,0),""))</f>
        <v/>
      </c>
      <c r="Q5169" s="13" t="str">
        <f>+IFERROR(VLOOKUP(Table32[[#This Row],[Código Cantón]],Table4[[#All],[CÓDIGO CANTÓN]:[CLASIFICACIÓN]],6,0),"")</f>
        <v/>
      </c>
    </row>
    <row r="5170" spans="4:17" x14ac:dyDescent="0.3">
      <c r="D5170" s="12" t="s">
        <v>2482</v>
      </c>
      <c r="E5170" s="12" t="s">
        <v>325</v>
      </c>
      <c r="F5170" s="12" t="s">
        <v>342</v>
      </c>
      <c r="G5170" s="12" t="s">
        <v>341</v>
      </c>
      <c r="H5170" s="12" t="s">
        <v>1855</v>
      </c>
      <c r="I5170" s="12" t="s">
        <v>342</v>
      </c>
      <c r="J5170" s="12" t="s">
        <v>7548</v>
      </c>
      <c r="K5170" s="12" t="s">
        <v>22137</v>
      </c>
      <c r="L5170" s="12" t="s">
        <v>2483</v>
      </c>
      <c r="M5170" s="12" t="s">
        <v>22138</v>
      </c>
      <c r="N5170" s="12" t="s">
        <v>7987</v>
      </c>
      <c r="O5170" s="12" t="s">
        <v>22139</v>
      </c>
      <c r="P5170" s="13" t="str">
        <f>+IFERROR(VLOOKUP(Table32[[#This Row],[Código_parroquial]],Table5[[#All],[CÓDIGO PARROQUIA]:[CLASIFICACIÓN]],5,0),+IFERROR(VLOOKUP(CONCATENATE(Table32[[#This Row],[Código Cantón]],"50"),Table5[[#All],[CÓDIGO PARROQUIA]:[CLASIFICACIÓN]],5,0),""))</f>
        <v/>
      </c>
      <c r="Q5170" s="13" t="str">
        <f>+IFERROR(VLOOKUP(Table32[[#This Row],[Código Cantón]],Table4[[#All],[CÓDIGO CANTÓN]:[CLASIFICACIÓN]],6,0),"")</f>
        <v/>
      </c>
    </row>
    <row r="5171" spans="4:17" x14ac:dyDescent="0.3">
      <c r="D5171" s="12" t="s">
        <v>2482</v>
      </c>
      <c r="E5171" s="12" t="s">
        <v>325</v>
      </c>
      <c r="F5171" s="12" t="s">
        <v>342</v>
      </c>
      <c r="G5171" s="12" t="s">
        <v>341</v>
      </c>
      <c r="H5171" s="12" t="s">
        <v>1861</v>
      </c>
      <c r="I5171" s="12" t="s">
        <v>1862</v>
      </c>
      <c r="J5171" s="12" t="s">
        <v>7550</v>
      </c>
      <c r="K5171" s="12" t="s">
        <v>22140</v>
      </c>
      <c r="L5171" s="12" t="s">
        <v>2483</v>
      </c>
      <c r="M5171" s="12" t="s">
        <v>22141</v>
      </c>
      <c r="N5171" s="12" t="s">
        <v>7987</v>
      </c>
      <c r="O5171" s="12" t="s">
        <v>22142</v>
      </c>
      <c r="P5171" s="13" t="str">
        <f>+IFERROR(VLOOKUP(Table32[[#This Row],[Código_parroquial]],Table5[[#All],[CÓDIGO PARROQUIA]:[CLASIFICACIÓN]],5,0),+IFERROR(VLOOKUP(CONCATENATE(Table32[[#This Row],[Código Cantón]],"50"),Table5[[#All],[CÓDIGO PARROQUIA]:[CLASIFICACIÓN]],5,0),""))</f>
        <v/>
      </c>
      <c r="Q5171" s="13" t="str">
        <f>+IFERROR(VLOOKUP(Table32[[#This Row],[Código Cantón]],Table4[[#All],[CÓDIGO CANTÓN]:[CLASIFICACIÓN]],6,0),"")</f>
        <v/>
      </c>
    </row>
    <row r="5172" spans="4:17" x14ac:dyDescent="0.3">
      <c r="D5172" s="12" t="s">
        <v>2482</v>
      </c>
      <c r="E5172" s="12" t="s">
        <v>325</v>
      </c>
      <c r="F5172" s="12" t="s">
        <v>342</v>
      </c>
      <c r="G5172" s="12" t="s">
        <v>341</v>
      </c>
      <c r="H5172" s="12" t="s">
        <v>1861</v>
      </c>
      <c r="I5172" s="12" t="s">
        <v>1862</v>
      </c>
      <c r="J5172" s="12" t="s">
        <v>7550</v>
      </c>
      <c r="K5172" s="12" t="s">
        <v>22143</v>
      </c>
      <c r="L5172" s="12" t="s">
        <v>2483</v>
      </c>
      <c r="M5172" s="12" t="s">
        <v>22144</v>
      </c>
      <c r="N5172" s="12" t="s">
        <v>7987</v>
      </c>
      <c r="O5172" s="12" t="s">
        <v>1862</v>
      </c>
      <c r="P5172" s="13" t="str">
        <f>+IFERROR(VLOOKUP(Table32[[#This Row],[Código_parroquial]],Table5[[#All],[CÓDIGO PARROQUIA]:[CLASIFICACIÓN]],5,0),+IFERROR(VLOOKUP(CONCATENATE(Table32[[#This Row],[Código Cantón]],"50"),Table5[[#All],[CÓDIGO PARROQUIA]:[CLASIFICACIÓN]],5,0),""))</f>
        <v/>
      </c>
      <c r="Q5172" s="13" t="str">
        <f>+IFERROR(VLOOKUP(Table32[[#This Row],[Código Cantón]],Table4[[#All],[CÓDIGO CANTÓN]:[CLASIFICACIÓN]],6,0),"")</f>
        <v/>
      </c>
    </row>
    <row r="5173" spans="4:17" x14ac:dyDescent="0.3">
      <c r="D5173" s="12" t="s">
        <v>2482</v>
      </c>
      <c r="E5173" s="12" t="s">
        <v>325</v>
      </c>
      <c r="F5173" s="12" t="s">
        <v>342</v>
      </c>
      <c r="G5173" s="12" t="s">
        <v>341</v>
      </c>
      <c r="H5173" s="12" t="s">
        <v>1861</v>
      </c>
      <c r="I5173" s="12" t="s">
        <v>1862</v>
      </c>
      <c r="J5173" s="12" t="s">
        <v>7550</v>
      </c>
      <c r="K5173" s="12" t="s">
        <v>22145</v>
      </c>
      <c r="L5173" s="12" t="s">
        <v>2483</v>
      </c>
      <c r="M5173" s="12" t="s">
        <v>22146</v>
      </c>
      <c r="N5173" s="12" t="s">
        <v>7987</v>
      </c>
      <c r="O5173" s="12" t="s">
        <v>22147</v>
      </c>
      <c r="P5173" s="13" t="str">
        <f>+IFERROR(VLOOKUP(Table32[[#This Row],[Código_parroquial]],Table5[[#All],[CÓDIGO PARROQUIA]:[CLASIFICACIÓN]],5,0),+IFERROR(VLOOKUP(CONCATENATE(Table32[[#This Row],[Código Cantón]],"50"),Table5[[#All],[CÓDIGO PARROQUIA]:[CLASIFICACIÓN]],5,0),""))</f>
        <v/>
      </c>
      <c r="Q5173" s="13" t="str">
        <f>+IFERROR(VLOOKUP(Table32[[#This Row],[Código Cantón]],Table4[[#All],[CÓDIGO CANTÓN]:[CLASIFICACIÓN]],6,0),"")</f>
        <v/>
      </c>
    </row>
    <row r="5174" spans="4:17" x14ac:dyDescent="0.3">
      <c r="D5174" s="12" t="s">
        <v>2482</v>
      </c>
      <c r="E5174" s="12" t="s">
        <v>325</v>
      </c>
      <c r="F5174" s="12" t="s">
        <v>342</v>
      </c>
      <c r="G5174" s="12" t="s">
        <v>341</v>
      </c>
      <c r="H5174" s="12" t="s">
        <v>1856</v>
      </c>
      <c r="I5174" s="12" t="s">
        <v>7944</v>
      </c>
      <c r="J5174" s="12" t="s">
        <v>7550</v>
      </c>
      <c r="K5174" s="12" t="s">
        <v>22148</v>
      </c>
      <c r="L5174" s="12" t="s">
        <v>2483</v>
      </c>
      <c r="M5174" s="12" t="s">
        <v>22149</v>
      </c>
      <c r="N5174" s="12" t="s">
        <v>7987</v>
      </c>
      <c r="O5174" s="12" t="s">
        <v>22150</v>
      </c>
      <c r="P5174" s="13" t="str">
        <f>+IFERROR(VLOOKUP(Table32[[#This Row],[Código_parroquial]],Table5[[#All],[CÓDIGO PARROQUIA]:[CLASIFICACIÓN]],5,0),+IFERROR(VLOOKUP(CONCATENATE(Table32[[#This Row],[Código Cantón]],"50"),Table5[[#All],[CÓDIGO PARROQUIA]:[CLASIFICACIÓN]],5,0),""))</f>
        <v/>
      </c>
      <c r="Q5174" s="13" t="str">
        <f>+IFERROR(VLOOKUP(Table32[[#This Row],[Código Cantón]],Table4[[#All],[CÓDIGO CANTÓN]:[CLASIFICACIÓN]],6,0),"")</f>
        <v/>
      </c>
    </row>
    <row r="5175" spans="4:17" x14ac:dyDescent="0.3">
      <c r="D5175" s="12" t="s">
        <v>2482</v>
      </c>
      <c r="E5175" s="12" t="s">
        <v>325</v>
      </c>
      <c r="F5175" s="12" t="s">
        <v>342</v>
      </c>
      <c r="G5175" s="12" t="s">
        <v>341</v>
      </c>
      <c r="H5175" s="12" t="s">
        <v>1861</v>
      </c>
      <c r="I5175" s="12" t="s">
        <v>1862</v>
      </c>
      <c r="J5175" s="12" t="s">
        <v>7550</v>
      </c>
      <c r="K5175" s="12" t="s">
        <v>22151</v>
      </c>
      <c r="L5175" s="12" t="s">
        <v>2483</v>
      </c>
      <c r="M5175" s="12" t="s">
        <v>22152</v>
      </c>
      <c r="N5175" s="12" t="s">
        <v>7987</v>
      </c>
      <c r="O5175" s="12" t="s">
        <v>2737</v>
      </c>
      <c r="P5175" s="13" t="str">
        <f>+IFERROR(VLOOKUP(Table32[[#This Row],[Código_parroquial]],Table5[[#All],[CÓDIGO PARROQUIA]:[CLASIFICACIÓN]],5,0),+IFERROR(VLOOKUP(CONCATENATE(Table32[[#This Row],[Código Cantón]],"50"),Table5[[#All],[CÓDIGO PARROQUIA]:[CLASIFICACIÓN]],5,0),""))</f>
        <v/>
      </c>
      <c r="Q5175" s="13" t="str">
        <f>+IFERROR(VLOOKUP(Table32[[#This Row],[Código Cantón]],Table4[[#All],[CÓDIGO CANTÓN]:[CLASIFICACIÓN]],6,0),"")</f>
        <v/>
      </c>
    </row>
    <row r="5176" spans="4:17" x14ac:dyDescent="0.3">
      <c r="D5176" s="12" t="s">
        <v>2482</v>
      </c>
      <c r="E5176" s="12" t="s">
        <v>325</v>
      </c>
      <c r="F5176" s="12" t="s">
        <v>344</v>
      </c>
      <c r="G5176" s="12" t="s">
        <v>343</v>
      </c>
      <c r="H5176" s="12" t="s">
        <v>1866</v>
      </c>
      <c r="I5176" s="12" t="s">
        <v>1867</v>
      </c>
      <c r="J5176" s="12" t="s">
        <v>7550</v>
      </c>
      <c r="K5176" s="12" t="s">
        <v>22153</v>
      </c>
      <c r="L5176" s="12" t="s">
        <v>2483</v>
      </c>
      <c r="M5176" s="12" t="s">
        <v>22154</v>
      </c>
      <c r="N5176" s="12" t="s">
        <v>7980</v>
      </c>
      <c r="O5176" s="12" t="s">
        <v>22155</v>
      </c>
      <c r="P5176" s="13" t="str">
        <f>+IFERROR(VLOOKUP(Table32[[#This Row],[Código_parroquial]],Table5[[#All],[CÓDIGO PARROQUIA]:[CLASIFICACIÓN]],5,0),+IFERROR(VLOOKUP(CONCATENATE(Table32[[#This Row],[Código Cantón]],"50"),Table5[[#All],[CÓDIGO PARROQUIA]:[CLASIFICACIÓN]],5,0),""))</f>
        <v/>
      </c>
      <c r="Q5176" s="13" t="str">
        <f>+IFERROR(VLOOKUP(Table32[[#This Row],[Código Cantón]],Table4[[#All],[CÓDIGO CANTÓN]:[CLASIFICACIÓN]],6,0),"")</f>
        <v/>
      </c>
    </row>
    <row r="5177" spans="4:17" x14ac:dyDescent="0.3">
      <c r="D5177" s="12" t="s">
        <v>2482</v>
      </c>
      <c r="E5177" s="12" t="s">
        <v>325</v>
      </c>
      <c r="F5177" s="12" t="s">
        <v>344</v>
      </c>
      <c r="G5177" s="12" t="s">
        <v>343</v>
      </c>
      <c r="H5177" s="12" t="s">
        <v>1864</v>
      </c>
      <c r="I5177" s="12" t="s">
        <v>1865</v>
      </c>
      <c r="J5177" s="12" t="s">
        <v>7550</v>
      </c>
      <c r="K5177" s="12" t="s">
        <v>22156</v>
      </c>
      <c r="L5177" s="12" t="s">
        <v>2483</v>
      </c>
      <c r="M5177" s="12" t="s">
        <v>22157</v>
      </c>
      <c r="N5177" s="12" t="s">
        <v>7980</v>
      </c>
      <c r="O5177" s="12" t="s">
        <v>22158</v>
      </c>
      <c r="P5177" s="13" t="str">
        <f>+IFERROR(VLOOKUP(Table32[[#This Row],[Código_parroquial]],Table5[[#All],[CÓDIGO PARROQUIA]:[CLASIFICACIÓN]],5,0),+IFERROR(VLOOKUP(CONCATENATE(Table32[[#This Row],[Código Cantón]],"50"),Table5[[#All],[CÓDIGO PARROQUIA]:[CLASIFICACIÓN]],5,0),""))</f>
        <v/>
      </c>
      <c r="Q5177" s="13" t="str">
        <f>+IFERROR(VLOOKUP(Table32[[#This Row],[Código Cantón]],Table4[[#All],[CÓDIGO CANTÓN]:[CLASIFICACIÓN]],6,0),"")</f>
        <v/>
      </c>
    </row>
    <row r="5178" spans="4:17" x14ac:dyDescent="0.3">
      <c r="D5178" s="12" t="s">
        <v>2482</v>
      </c>
      <c r="E5178" s="12" t="s">
        <v>325</v>
      </c>
      <c r="F5178" s="12" t="s">
        <v>344</v>
      </c>
      <c r="G5178" s="12" t="s">
        <v>343</v>
      </c>
      <c r="H5178" s="12" t="s">
        <v>1866</v>
      </c>
      <c r="I5178" s="12" t="s">
        <v>1867</v>
      </c>
      <c r="J5178" s="12" t="s">
        <v>7550</v>
      </c>
      <c r="K5178" s="12" t="s">
        <v>22159</v>
      </c>
      <c r="L5178" s="12" t="s">
        <v>2483</v>
      </c>
      <c r="M5178" s="12" t="s">
        <v>22160</v>
      </c>
      <c r="N5178" s="12" t="s">
        <v>7987</v>
      </c>
      <c r="O5178" s="12" t="s">
        <v>22161</v>
      </c>
      <c r="P5178" s="13" t="str">
        <f>+IFERROR(VLOOKUP(Table32[[#This Row],[Código_parroquial]],Table5[[#All],[CÓDIGO PARROQUIA]:[CLASIFICACIÓN]],5,0),+IFERROR(VLOOKUP(CONCATENATE(Table32[[#This Row],[Código Cantón]],"50"),Table5[[#All],[CÓDIGO PARROQUIA]:[CLASIFICACIÓN]],5,0),""))</f>
        <v/>
      </c>
      <c r="Q5178" s="13" t="str">
        <f>+IFERROR(VLOOKUP(Table32[[#This Row],[Código Cantón]],Table4[[#All],[CÓDIGO CANTÓN]:[CLASIFICACIÓN]],6,0),"")</f>
        <v/>
      </c>
    </row>
    <row r="5179" spans="4:17" x14ac:dyDescent="0.3">
      <c r="D5179" s="12" t="s">
        <v>2482</v>
      </c>
      <c r="E5179" s="12" t="s">
        <v>325</v>
      </c>
      <c r="F5179" s="12" t="s">
        <v>344</v>
      </c>
      <c r="G5179" s="12" t="s">
        <v>343</v>
      </c>
      <c r="H5179" s="12" t="s">
        <v>1864</v>
      </c>
      <c r="I5179" s="12" t="s">
        <v>1865</v>
      </c>
      <c r="J5179" s="12" t="s">
        <v>7550</v>
      </c>
      <c r="K5179" s="12" t="s">
        <v>22162</v>
      </c>
      <c r="L5179" s="12" t="s">
        <v>2483</v>
      </c>
      <c r="M5179" s="12" t="s">
        <v>22163</v>
      </c>
      <c r="N5179" s="12" t="s">
        <v>7987</v>
      </c>
      <c r="O5179" s="12" t="s">
        <v>22164</v>
      </c>
      <c r="P5179" s="13" t="str">
        <f>+IFERROR(VLOOKUP(Table32[[#This Row],[Código_parroquial]],Table5[[#All],[CÓDIGO PARROQUIA]:[CLASIFICACIÓN]],5,0),+IFERROR(VLOOKUP(CONCATENATE(Table32[[#This Row],[Código Cantón]],"50"),Table5[[#All],[CÓDIGO PARROQUIA]:[CLASIFICACIÓN]],5,0),""))</f>
        <v/>
      </c>
      <c r="Q5179" s="13" t="str">
        <f>+IFERROR(VLOOKUP(Table32[[#This Row],[Código Cantón]],Table4[[#All],[CÓDIGO CANTÓN]:[CLASIFICACIÓN]],6,0),"")</f>
        <v/>
      </c>
    </row>
    <row r="5180" spans="4:17" x14ac:dyDescent="0.3">
      <c r="D5180" s="12" t="s">
        <v>2482</v>
      </c>
      <c r="E5180" s="12" t="s">
        <v>325</v>
      </c>
      <c r="F5180" s="12" t="s">
        <v>344</v>
      </c>
      <c r="G5180" s="12" t="s">
        <v>343</v>
      </c>
      <c r="H5180" s="12" t="s">
        <v>1864</v>
      </c>
      <c r="I5180" s="12" t="s">
        <v>1865</v>
      </c>
      <c r="J5180" s="12" t="s">
        <v>7550</v>
      </c>
      <c r="K5180" s="12" t="s">
        <v>22165</v>
      </c>
      <c r="L5180" s="12" t="s">
        <v>2483</v>
      </c>
      <c r="M5180" s="12" t="s">
        <v>22166</v>
      </c>
      <c r="N5180" s="12" t="s">
        <v>7987</v>
      </c>
      <c r="O5180" s="12" t="s">
        <v>22167</v>
      </c>
      <c r="P5180" s="13" t="str">
        <f>+IFERROR(VLOOKUP(Table32[[#This Row],[Código_parroquial]],Table5[[#All],[CÓDIGO PARROQUIA]:[CLASIFICACIÓN]],5,0),+IFERROR(VLOOKUP(CONCATENATE(Table32[[#This Row],[Código Cantón]],"50"),Table5[[#All],[CÓDIGO PARROQUIA]:[CLASIFICACIÓN]],5,0),""))</f>
        <v/>
      </c>
      <c r="Q5180" s="13" t="str">
        <f>+IFERROR(VLOOKUP(Table32[[#This Row],[Código Cantón]],Table4[[#All],[CÓDIGO CANTÓN]:[CLASIFICACIÓN]],6,0),"")</f>
        <v/>
      </c>
    </row>
    <row r="5181" spans="4:17" x14ac:dyDescent="0.3">
      <c r="D5181" s="12" t="s">
        <v>2482</v>
      </c>
      <c r="E5181" s="12" t="s">
        <v>325</v>
      </c>
      <c r="F5181" s="12" t="s">
        <v>344</v>
      </c>
      <c r="G5181" s="12" t="s">
        <v>343</v>
      </c>
      <c r="H5181" s="12" t="s">
        <v>1863</v>
      </c>
      <c r="I5181" s="12" t="s">
        <v>344</v>
      </c>
      <c r="J5181" s="12" t="s">
        <v>7548</v>
      </c>
      <c r="K5181" s="12" t="s">
        <v>22168</v>
      </c>
      <c r="L5181" s="12" t="s">
        <v>2483</v>
      </c>
      <c r="M5181" s="12" t="s">
        <v>22169</v>
      </c>
      <c r="N5181" s="12" t="s">
        <v>7987</v>
      </c>
      <c r="O5181" s="12" t="s">
        <v>22170</v>
      </c>
      <c r="P5181" s="13" t="str">
        <f>+IFERROR(VLOOKUP(Table32[[#This Row],[Código_parroquial]],Table5[[#All],[CÓDIGO PARROQUIA]:[CLASIFICACIÓN]],5,0),+IFERROR(VLOOKUP(CONCATENATE(Table32[[#This Row],[Código Cantón]],"50"),Table5[[#All],[CÓDIGO PARROQUIA]:[CLASIFICACIÓN]],5,0),""))</f>
        <v/>
      </c>
      <c r="Q5181" s="13" t="str">
        <f>+IFERROR(VLOOKUP(Table32[[#This Row],[Código Cantón]],Table4[[#All],[CÓDIGO CANTÓN]:[CLASIFICACIÓN]],6,0),"")</f>
        <v/>
      </c>
    </row>
    <row r="5182" spans="4:17" x14ac:dyDescent="0.3">
      <c r="D5182" s="12" t="s">
        <v>2482</v>
      </c>
      <c r="E5182" s="12" t="s">
        <v>325</v>
      </c>
      <c r="F5182" s="12" t="s">
        <v>344</v>
      </c>
      <c r="G5182" s="12" t="s">
        <v>343</v>
      </c>
      <c r="H5182" s="12" t="s">
        <v>1863</v>
      </c>
      <c r="I5182" s="12" t="s">
        <v>344</v>
      </c>
      <c r="J5182" s="12" t="s">
        <v>7548</v>
      </c>
      <c r="K5182" s="12" t="s">
        <v>22171</v>
      </c>
      <c r="L5182" s="12" t="s">
        <v>2483</v>
      </c>
      <c r="M5182" s="12" t="s">
        <v>22172</v>
      </c>
      <c r="N5182" s="12" t="s">
        <v>7980</v>
      </c>
      <c r="O5182" s="12" t="s">
        <v>22173</v>
      </c>
      <c r="P5182" s="13" t="str">
        <f>+IFERROR(VLOOKUP(Table32[[#This Row],[Código_parroquial]],Table5[[#All],[CÓDIGO PARROQUIA]:[CLASIFICACIÓN]],5,0),+IFERROR(VLOOKUP(CONCATENATE(Table32[[#This Row],[Código Cantón]],"50"),Table5[[#All],[CÓDIGO PARROQUIA]:[CLASIFICACIÓN]],5,0),""))</f>
        <v/>
      </c>
      <c r="Q5182" s="13" t="str">
        <f>+IFERROR(VLOOKUP(Table32[[#This Row],[Código Cantón]],Table4[[#All],[CÓDIGO CANTÓN]:[CLASIFICACIÓN]],6,0),"")</f>
        <v/>
      </c>
    </row>
    <row r="5183" spans="4:17" x14ac:dyDescent="0.3">
      <c r="D5183" s="12" t="s">
        <v>2482</v>
      </c>
      <c r="E5183" s="12" t="s">
        <v>325</v>
      </c>
      <c r="F5183" s="12" t="s">
        <v>344</v>
      </c>
      <c r="G5183" s="12" t="s">
        <v>343</v>
      </c>
      <c r="H5183" s="12" t="s">
        <v>1866</v>
      </c>
      <c r="I5183" s="12" t="s">
        <v>1867</v>
      </c>
      <c r="J5183" s="12" t="s">
        <v>7550</v>
      </c>
      <c r="K5183" s="12" t="s">
        <v>22174</v>
      </c>
      <c r="L5183" s="12" t="s">
        <v>2483</v>
      </c>
      <c r="M5183" s="12" t="s">
        <v>22175</v>
      </c>
      <c r="N5183" s="12" t="s">
        <v>7987</v>
      </c>
      <c r="O5183" s="12" t="s">
        <v>22176</v>
      </c>
      <c r="P5183" s="13" t="str">
        <f>+IFERROR(VLOOKUP(Table32[[#This Row],[Código_parroquial]],Table5[[#All],[CÓDIGO PARROQUIA]:[CLASIFICACIÓN]],5,0),+IFERROR(VLOOKUP(CONCATENATE(Table32[[#This Row],[Código Cantón]],"50"),Table5[[#All],[CÓDIGO PARROQUIA]:[CLASIFICACIÓN]],5,0),""))</f>
        <v/>
      </c>
      <c r="Q5183" s="13" t="str">
        <f>+IFERROR(VLOOKUP(Table32[[#This Row],[Código Cantón]],Table4[[#All],[CÓDIGO CANTÓN]:[CLASIFICACIÓN]],6,0),"")</f>
        <v/>
      </c>
    </row>
    <row r="5184" spans="4:17" x14ac:dyDescent="0.3">
      <c r="D5184" s="12" t="s">
        <v>2482</v>
      </c>
      <c r="E5184" s="12" t="s">
        <v>325</v>
      </c>
      <c r="F5184" s="12" t="s">
        <v>344</v>
      </c>
      <c r="G5184" s="12" t="s">
        <v>343</v>
      </c>
      <c r="H5184" s="12" t="s">
        <v>1864</v>
      </c>
      <c r="I5184" s="12" t="s">
        <v>1865</v>
      </c>
      <c r="J5184" s="12" t="s">
        <v>7550</v>
      </c>
      <c r="K5184" s="12" t="s">
        <v>22177</v>
      </c>
      <c r="L5184" s="12" t="s">
        <v>2483</v>
      </c>
      <c r="M5184" s="12" t="s">
        <v>22178</v>
      </c>
      <c r="N5184" s="12" t="s">
        <v>7987</v>
      </c>
      <c r="O5184" s="12" t="s">
        <v>22179</v>
      </c>
      <c r="P5184" s="13" t="str">
        <f>+IFERROR(VLOOKUP(Table32[[#This Row],[Código_parroquial]],Table5[[#All],[CÓDIGO PARROQUIA]:[CLASIFICACIÓN]],5,0),+IFERROR(VLOOKUP(CONCATENATE(Table32[[#This Row],[Código Cantón]],"50"),Table5[[#All],[CÓDIGO PARROQUIA]:[CLASIFICACIÓN]],5,0),""))</f>
        <v/>
      </c>
      <c r="Q5184" s="13" t="str">
        <f>+IFERROR(VLOOKUP(Table32[[#This Row],[Código Cantón]],Table4[[#All],[CÓDIGO CANTÓN]:[CLASIFICACIÓN]],6,0),"")</f>
        <v/>
      </c>
    </row>
    <row r="5185" spans="4:17" x14ac:dyDescent="0.3">
      <c r="D5185" s="12" t="s">
        <v>2482</v>
      </c>
      <c r="E5185" s="12" t="s">
        <v>325</v>
      </c>
      <c r="F5185" s="12" t="s">
        <v>344</v>
      </c>
      <c r="G5185" s="12" t="s">
        <v>343</v>
      </c>
      <c r="H5185" s="12" t="s">
        <v>1866</v>
      </c>
      <c r="I5185" s="12" t="s">
        <v>1867</v>
      </c>
      <c r="J5185" s="12" t="s">
        <v>7550</v>
      </c>
      <c r="K5185" s="12" t="s">
        <v>22180</v>
      </c>
      <c r="L5185" s="12" t="s">
        <v>2483</v>
      </c>
      <c r="M5185" s="12" t="s">
        <v>22181</v>
      </c>
      <c r="N5185" s="12" t="s">
        <v>7987</v>
      </c>
      <c r="O5185" s="12" t="s">
        <v>22182</v>
      </c>
      <c r="P5185" s="13" t="str">
        <f>+IFERROR(VLOOKUP(Table32[[#This Row],[Código_parroquial]],Table5[[#All],[CÓDIGO PARROQUIA]:[CLASIFICACIÓN]],5,0),+IFERROR(VLOOKUP(CONCATENATE(Table32[[#This Row],[Código Cantón]],"50"),Table5[[#All],[CÓDIGO PARROQUIA]:[CLASIFICACIÓN]],5,0),""))</f>
        <v/>
      </c>
      <c r="Q5185" s="13" t="str">
        <f>+IFERROR(VLOOKUP(Table32[[#This Row],[Código Cantón]],Table4[[#All],[CÓDIGO CANTÓN]:[CLASIFICACIÓN]],6,0),"")</f>
        <v/>
      </c>
    </row>
    <row r="5186" spans="4:17" x14ac:dyDescent="0.3">
      <c r="D5186" s="12" t="s">
        <v>2482</v>
      </c>
      <c r="E5186" s="12" t="s">
        <v>325</v>
      </c>
      <c r="F5186" s="12" t="s">
        <v>344</v>
      </c>
      <c r="G5186" s="12" t="s">
        <v>343</v>
      </c>
      <c r="H5186" s="12" t="s">
        <v>1866</v>
      </c>
      <c r="I5186" s="12" t="s">
        <v>1867</v>
      </c>
      <c r="J5186" s="12" t="s">
        <v>7550</v>
      </c>
      <c r="K5186" s="12" t="s">
        <v>22183</v>
      </c>
      <c r="L5186" s="12" t="s">
        <v>2483</v>
      </c>
      <c r="M5186" s="12" t="s">
        <v>22184</v>
      </c>
      <c r="N5186" s="12" t="s">
        <v>7987</v>
      </c>
      <c r="O5186" s="12" t="s">
        <v>22185</v>
      </c>
      <c r="P5186" s="13" t="str">
        <f>+IFERROR(VLOOKUP(Table32[[#This Row],[Código_parroquial]],Table5[[#All],[CÓDIGO PARROQUIA]:[CLASIFICACIÓN]],5,0),+IFERROR(VLOOKUP(CONCATENATE(Table32[[#This Row],[Código Cantón]],"50"),Table5[[#All],[CÓDIGO PARROQUIA]:[CLASIFICACIÓN]],5,0),""))</f>
        <v/>
      </c>
      <c r="Q5186" s="13" t="str">
        <f>+IFERROR(VLOOKUP(Table32[[#This Row],[Código Cantón]],Table4[[#All],[CÓDIGO CANTÓN]:[CLASIFICACIÓN]],6,0),"")</f>
        <v/>
      </c>
    </row>
    <row r="5187" spans="4:17" x14ac:dyDescent="0.3">
      <c r="D5187" s="12" t="s">
        <v>2482</v>
      </c>
      <c r="E5187" s="12" t="s">
        <v>325</v>
      </c>
      <c r="F5187" s="12" t="s">
        <v>344</v>
      </c>
      <c r="G5187" s="12" t="s">
        <v>343</v>
      </c>
      <c r="H5187" s="12" t="s">
        <v>1864</v>
      </c>
      <c r="I5187" s="12" t="s">
        <v>1865</v>
      </c>
      <c r="J5187" s="12" t="s">
        <v>7550</v>
      </c>
      <c r="K5187" s="12" t="s">
        <v>22186</v>
      </c>
      <c r="L5187" s="12" t="s">
        <v>2483</v>
      </c>
      <c r="M5187" s="12" t="s">
        <v>22187</v>
      </c>
      <c r="N5187" s="12" t="s">
        <v>7987</v>
      </c>
      <c r="O5187" s="12" t="s">
        <v>22188</v>
      </c>
      <c r="P5187" s="13" t="str">
        <f>+IFERROR(VLOOKUP(Table32[[#This Row],[Código_parroquial]],Table5[[#All],[CÓDIGO PARROQUIA]:[CLASIFICACIÓN]],5,0),+IFERROR(VLOOKUP(CONCATENATE(Table32[[#This Row],[Código Cantón]],"50"),Table5[[#All],[CÓDIGO PARROQUIA]:[CLASIFICACIÓN]],5,0),""))</f>
        <v/>
      </c>
      <c r="Q5187" s="13" t="str">
        <f>+IFERROR(VLOOKUP(Table32[[#This Row],[Código Cantón]],Table4[[#All],[CÓDIGO CANTÓN]:[CLASIFICACIÓN]],6,0),"")</f>
        <v/>
      </c>
    </row>
    <row r="5188" spans="4:17" x14ac:dyDescent="0.3">
      <c r="D5188" s="12" t="s">
        <v>2482</v>
      </c>
      <c r="E5188" s="12" t="s">
        <v>325</v>
      </c>
      <c r="F5188" s="12" t="s">
        <v>344</v>
      </c>
      <c r="G5188" s="12" t="s">
        <v>343</v>
      </c>
      <c r="H5188" s="12" t="s">
        <v>1864</v>
      </c>
      <c r="I5188" s="12" t="s">
        <v>1865</v>
      </c>
      <c r="J5188" s="12" t="s">
        <v>7550</v>
      </c>
      <c r="K5188" s="12" t="s">
        <v>22189</v>
      </c>
      <c r="L5188" s="12" t="s">
        <v>2483</v>
      </c>
      <c r="M5188" s="12" t="s">
        <v>22190</v>
      </c>
      <c r="N5188" s="12" t="s">
        <v>7987</v>
      </c>
      <c r="O5188" s="12" t="s">
        <v>22191</v>
      </c>
      <c r="P5188" s="13" t="str">
        <f>+IFERROR(VLOOKUP(Table32[[#This Row],[Código_parroquial]],Table5[[#All],[CÓDIGO PARROQUIA]:[CLASIFICACIÓN]],5,0),+IFERROR(VLOOKUP(CONCATENATE(Table32[[#This Row],[Código Cantón]],"50"),Table5[[#All],[CÓDIGO PARROQUIA]:[CLASIFICACIÓN]],5,0),""))</f>
        <v/>
      </c>
      <c r="Q5188" s="13" t="str">
        <f>+IFERROR(VLOOKUP(Table32[[#This Row],[Código Cantón]],Table4[[#All],[CÓDIGO CANTÓN]:[CLASIFICACIÓN]],6,0),"")</f>
        <v/>
      </c>
    </row>
    <row r="5189" spans="4:17" x14ac:dyDescent="0.3">
      <c r="D5189" s="12" t="s">
        <v>2482</v>
      </c>
      <c r="E5189" s="12" t="s">
        <v>325</v>
      </c>
      <c r="F5189" s="12" t="s">
        <v>344</v>
      </c>
      <c r="G5189" s="12" t="s">
        <v>343</v>
      </c>
      <c r="H5189" s="12" t="s">
        <v>1866</v>
      </c>
      <c r="I5189" s="12" t="s">
        <v>1867</v>
      </c>
      <c r="J5189" s="12" t="s">
        <v>7550</v>
      </c>
      <c r="K5189" s="12" t="s">
        <v>22192</v>
      </c>
      <c r="L5189" s="12" t="s">
        <v>2483</v>
      </c>
      <c r="M5189" s="12" t="s">
        <v>22193</v>
      </c>
      <c r="N5189" s="12" t="s">
        <v>7980</v>
      </c>
      <c r="O5189" s="12" t="s">
        <v>22194</v>
      </c>
      <c r="P5189" s="13" t="str">
        <f>+IFERROR(VLOOKUP(Table32[[#This Row],[Código_parroquial]],Table5[[#All],[CÓDIGO PARROQUIA]:[CLASIFICACIÓN]],5,0),+IFERROR(VLOOKUP(CONCATENATE(Table32[[#This Row],[Código Cantón]],"50"),Table5[[#All],[CÓDIGO PARROQUIA]:[CLASIFICACIÓN]],5,0),""))</f>
        <v/>
      </c>
      <c r="Q5189" s="13" t="str">
        <f>+IFERROR(VLOOKUP(Table32[[#This Row],[Código Cantón]],Table4[[#All],[CÓDIGO CANTÓN]:[CLASIFICACIÓN]],6,0),"")</f>
        <v/>
      </c>
    </row>
    <row r="5190" spans="4:17" x14ac:dyDescent="0.3">
      <c r="D5190" s="12" t="s">
        <v>2482</v>
      </c>
      <c r="E5190" s="12" t="s">
        <v>325</v>
      </c>
      <c r="F5190" s="12" t="s">
        <v>344</v>
      </c>
      <c r="G5190" s="12" t="s">
        <v>343</v>
      </c>
      <c r="H5190" s="12" t="s">
        <v>1863</v>
      </c>
      <c r="I5190" s="12" t="s">
        <v>344</v>
      </c>
      <c r="J5190" s="12" t="s">
        <v>7548</v>
      </c>
      <c r="K5190" s="12" t="s">
        <v>22195</v>
      </c>
      <c r="L5190" s="12" t="s">
        <v>2483</v>
      </c>
      <c r="M5190" s="12" t="s">
        <v>22196</v>
      </c>
      <c r="N5190" s="12" t="s">
        <v>7987</v>
      </c>
      <c r="O5190" s="12" t="s">
        <v>22197</v>
      </c>
      <c r="P5190" s="13" t="str">
        <f>+IFERROR(VLOOKUP(Table32[[#This Row],[Código_parroquial]],Table5[[#All],[CÓDIGO PARROQUIA]:[CLASIFICACIÓN]],5,0),+IFERROR(VLOOKUP(CONCATENATE(Table32[[#This Row],[Código Cantón]],"50"),Table5[[#All],[CÓDIGO PARROQUIA]:[CLASIFICACIÓN]],5,0),""))</f>
        <v/>
      </c>
      <c r="Q5190" s="13" t="str">
        <f>+IFERROR(VLOOKUP(Table32[[#This Row],[Código Cantón]],Table4[[#All],[CÓDIGO CANTÓN]:[CLASIFICACIÓN]],6,0),"")</f>
        <v/>
      </c>
    </row>
    <row r="5191" spans="4:17" x14ac:dyDescent="0.3">
      <c r="D5191" s="12" t="s">
        <v>2482</v>
      </c>
      <c r="E5191" s="12" t="s">
        <v>325</v>
      </c>
      <c r="F5191" s="12" t="s">
        <v>346</v>
      </c>
      <c r="G5191" s="12" t="s">
        <v>345</v>
      </c>
      <c r="H5191" s="12" t="s">
        <v>1868</v>
      </c>
      <c r="I5191" s="12" t="s">
        <v>346</v>
      </c>
      <c r="J5191" s="12" t="s">
        <v>7548</v>
      </c>
      <c r="K5191" s="12" t="s">
        <v>22198</v>
      </c>
      <c r="L5191" s="12" t="s">
        <v>2483</v>
      </c>
      <c r="M5191" s="12" t="s">
        <v>22199</v>
      </c>
      <c r="N5191" s="12" t="s">
        <v>7987</v>
      </c>
      <c r="O5191" s="12" t="s">
        <v>22200</v>
      </c>
      <c r="P5191" s="13" t="str">
        <f>+IFERROR(VLOOKUP(Table32[[#This Row],[Código_parroquial]],Table5[[#All],[CÓDIGO PARROQUIA]:[CLASIFICACIÓN]],5,0),+IFERROR(VLOOKUP(CONCATENATE(Table32[[#This Row],[Código Cantón]],"50"),Table5[[#All],[CÓDIGO PARROQUIA]:[CLASIFICACIÓN]],5,0),""))</f>
        <v/>
      </c>
      <c r="Q5191" s="13" t="str">
        <f>+IFERROR(VLOOKUP(Table32[[#This Row],[Código Cantón]],Table4[[#All],[CÓDIGO CANTÓN]:[CLASIFICACIÓN]],6,0),"")</f>
        <v/>
      </c>
    </row>
    <row r="5192" spans="4:17" x14ac:dyDescent="0.3">
      <c r="D5192" s="12" t="s">
        <v>2482</v>
      </c>
      <c r="E5192" s="12" t="s">
        <v>325</v>
      </c>
      <c r="F5192" s="12" t="s">
        <v>346</v>
      </c>
      <c r="G5192" s="12" t="s">
        <v>345</v>
      </c>
      <c r="H5192" s="12" t="s">
        <v>1868</v>
      </c>
      <c r="I5192" s="12" t="s">
        <v>346</v>
      </c>
      <c r="J5192" s="12" t="s">
        <v>7548</v>
      </c>
      <c r="K5192" s="12" t="s">
        <v>22201</v>
      </c>
      <c r="L5192" s="12" t="s">
        <v>2483</v>
      </c>
      <c r="M5192" s="12" t="s">
        <v>12982</v>
      </c>
      <c r="N5192" s="12" t="s">
        <v>7980</v>
      </c>
      <c r="O5192" s="12" t="s">
        <v>22202</v>
      </c>
      <c r="P5192" s="13" t="str">
        <f>+IFERROR(VLOOKUP(Table32[[#This Row],[Código_parroquial]],Table5[[#All],[CÓDIGO PARROQUIA]:[CLASIFICACIÓN]],5,0),+IFERROR(VLOOKUP(CONCATENATE(Table32[[#This Row],[Código Cantón]],"50"),Table5[[#All],[CÓDIGO PARROQUIA]:[CLASIFICACIÓN]],5,0),""))</f>
        <v/>
      </c>
      <c r="Q5192" s="13" t="str">
        <f>+IFERROR(VLOOKUP(Table32[[#This Row],[Código Cantón]],Table4[[#All],[CÓDIGO CANTÓN]:[CLASIFICACIÓN]],6,0),"")</f>
        <v/>
      </c>
    </row>
    <row r="5193" spans="4:17" x14ac:dyDescent="0.3">
      <c r="D5193" s="12" t="s">
        <v>2482</v>
      </c>
      <c r="E5193" s="12" t="s">
        <v>325</v>
      </c>
      <c r="F5193" s="12" t="s">
        <v>346</v>
      </c>
      <c r="G5193" s="12" t="s">
        <v>345</v>
      </c>
      <c r="H5193" s="12" t="s">
        <v>1868</v>
      </c>
      <c r="I5193" s="12" t="s">
        <v>346</v>
      </c>
      <c r="J5193" s="12" t="s">
        <v>7548</v>
      </c>
      <c r="K5193" s="12" t="s">
        <v>22203</v>
      </c>
      <c r="L5193" s="12" t="s">
        <v>2483</v>
      </c>
      <c r="M5193" s="12" t="s">
        <v>22204</v>
      </c>
      <c r="N5193" s="12" t="s">
        <v>7987</v>
      </c>
      <c r="O5193" s="12" t="s">
        <v>22205</v>
      </c>
      <c r="P5193" s="13" t="str">
        <f>+IFERROR(VLOOKUP(Table32[[#This Row],[Código_parroquial]],Table5[[#All],[CÓDIGO PARROQUIA]:[CLASIFICACIÓN]],5,0),+IFERROR(VLOOKUP(CONCATENATE(Table32[[#This Row],[Código Cantón]],"50"),Table5[[#All],[CÓDIGO PARROQUIA]:[CLASIFICACIÓN]],5,0),""))</f>
        <v/>
      </c>
      <c r="Q5193" s="13" t="str">
        <f>+IFERROR(VLOOKUP(Table32[[#This Row],[Código Cantón]],Table4[[#All],[CÓDIGO CANTÓN]:[CLASIFICACIÓN]],6,0),"")</f>
        <v/>
      </c>
    </row>
    <row r="5194" spans="4:17" x14ac:dyDescent="0.3">
      <c r="D5194" s="12" t="s">
        <v>2482</v>
      </c>
      <c r="E5194" s="12" t="s">
        <v>325</v>
      </c>
      <c r="F5194" s="12" t="s">
        <v>346</v>
      </c>
      <c r="G5194" s="12" t="s">
        <v>345</v>
      </c>
      <c r="H5194" s="12" t="s">
        <v>1868</v>
      </c>
      <c r="I5194" s="12" t="s">
        <v>346</v>
      </c>
      <c r="J5194" s="12" t="s">
        <v>7548</v>
      </c>
      <c r="K5194" s="12" t="s">
        <v>22206</v>
      </c>
      <c r="L5194" s="12" t="s">
        <v>2483</v>
      </c>
      <c r="M5194" s="12" t="s">
        <v>22207</v>
      </c>
      <c r="N5194" s="12" t="s">
        <v>7980</v>
      </c>
      <c r="O5194" s="12" t="s">
        <v>22208</v>
      </c>
      <c r="P5194" s="13" t="str">
        <f>+IFERROR(VLOOKUP(Table32[[#This Row],[Código_parroquial]],Table5[[#All],[CÓDIGO PARROQUIA]:[CLASIFICACIÓN]],5,0),+IFERROR(VLOOKUP(CONCATENATE(Table32[[#This Row],[Código Cantón]],"50"),Table5[[#All],[CÓDIGO PARROQUIA]:[CLASIFICACIÓN]],5,0),""))</f>
        <v/>
      </c>
      <c r="Q5194" s="13" t="str">
        <f>+IFERROR(VLOOKUP(Table32[[#This Row],[Código Cantón]],Table4[[#All],[CÓDIGO CANTÓN]:[CLASIFICACIÓN]],6,0),"")</f>
        <v/>
      </c>
    </row>
    <row r="5195" spans="4:17" x14ac:dyDescent="0.3">
      <c r="D5195" s="12" t="s">
        <v>2482</v>
      </c>
      <c r="E5195" s="12" t="s">
        <v>325</v>
      </c>
      <c r="F5195" s="12" t="s">
        <v>348</v>
      </c>
      <c r="G5195" s="12" t="s">
        <v>347</v>
      </c>
      <c r="H5195" s="12" t="s">
        <v>1869</v>
      </c>
      <c r="I5195" s="12" t="s">
        <v>334</v>
      </c>
      <c r="J5195" s="12" t="s">
        <v>7548</v>
      </c>
      <c r="K5195" s="12" t="s">
        <v>22209</v>
      </c>
      <c r="L5195" s="12" t="s">
        <v>2483</v>
      </c>
      <c r="M5195" s="12" t="s">
        <v>22210</v>
      </c>
      <c r="N5195" s="12" t="s">
        <v>7987</v>
      </c>
      <c r="O5195" s="12" t="s">
        <v>22211</v>
      </c>
      <c r="P5195" s="13" t="str">
        <f>+IFERROR(VLOOKUP(Table32[[#This Row],[Código_parroquial]],Table5[[#All],[CÓDIGO PARROQUIA]:[CLASIFICACIÓN]],5,0),+IFERROR(VLOOKUP(CONCATENATE(Table32[[#This Row],[Código Cantón]],"50"),Table5[[#All],[CÓDIGO PARROQUIA]:[CLASIFICACIÓN]],5,0),""))</f>
        <v/>
      </c>
      <c r="Q5195" s="13" t="str">
        <f>+IFERROR(VLOOKUP(Table32[[#This Row],[Código Cantón]],Table4[[#All],[CÓDIGO CANTÓN]:[CLASIFICACIÓN]],6,0),"")</f>
        <v/>
      </c>
    </row>
    <row r="5196" spans="4:17" x14ac:dyDescent="0.3">
      <c r="D5196" s="12" t="s">
        <v>2482</v>
      </c>
      <c r="E5196" s="12" t="s">
        <v>325</v>
      </c>
      <c r="F5196" s="12" t="s">
        <v>348</v>
      </c>
      <c r="G5196" s="12" t="s">
        <v>347</v>
      </c>
      <c r="H5196" s="12" t="s">
        <v>1869</v>
      </c>
      <c r="I5196" s="12" t="s">
        <v>334</v>
      </c>
      <c r="J5196" s="12" t="s">
        <v>7548</v>
      </c>
      <c r="K5196" s="12" t="s">
        <v>22212</v>
      </c>
      <c r="L5196" s="12" t="s">
        <v>2483</v>
      </c>
      <c r="M5196" s="12" t="s">
        <v>22213</v>
      </c>
      <c r="N5196" s="12" t="s">
        <v>7987</v>
      </c>
      <c r="O5196" s="12" t="s">
        <v>22214</v>
      </c>
      <c r="P5196" s="13" t="str">
        <f>+IFERROR(VLOOKUP(Table32[[#This Row],[Código_parroquial]],Table5[[#All],[CÓDIGO PARROQUIA]:[CLASIFICACIÓN]],5,0),+IFERROR(VLOOKUP(CONCATENATE(Table32[[#This Row],[Código Cantón]],"50"),Table5[[#All],[CÓDIGO PARROQUIA]:[CLASIFICACIÓN]],5,0),""))</f>
        <v/>
      </c>
      <c r="Q5196" s="13" t="str">
        <f>+IFERROR(VLOOKUP(Table32[[#This Row],[Código Cantón]],Table4[[#All],[CÓDIGO CANTÓN]:[CLASIFICACIÓN]],6,0),"")</f>
        <v/>
      </c>
    </row>
    <row r="5197" spans="4:17" x14ac:dyDescent="0.3">
      <c r="D5197" s="12" t="s">
        <v>2482</v>
      </c>
      <c r="E5197" s="12" t="s">
        <v>325</v>
      </c>
      <c r="F5197" s="12" t="s">
        <v>348</v>
      </c>
      <c r="G5197" s="12" t="s">
        <v>347</v>
      </c>
      <c r="H5197" s="12" t="s">
        <v>1869</v>
      </c>
      <c r="I5197" s="12" t="s">
        <v>334</v>
      </c>
      <c r="J5197" s="12" t="s">
        <v>7548</v>
      </c>
      <c r="K5197" s="12" t="s">
        <v>22215</v>
      </c>
      <c r="L5197" s="12" t="s">
        <v>2483</v>
      </c>
      <c r="M5197" s="12" t="s">
        <v>22216</v>
      </c>
      <c r="N5197" s="12" t="s">
        <v>7987</v>
      </c>
      <c r="O5197" s="12" t="s">
        <v>22217</v>
      </c>
      <c r="P5197" s="13" t="str">
        <f>+IFERROR(VLOOKUP(Table32[[#This Row],[Código_parroquial]],Table5[[#All],[CÓDIGO PARROQUIA]:[CLASIFICACIÓN]],5,0),+IFERROR(VLOOKUP(CONCATENATE(Table32[[#This Row],[Código Cantón]],"50"),Table5[[#All],[CÓDIGO PARROQUIA]:[CLASIFICACIÓN]],5,0),""))</f>
        <v/>
      </c>
      <c r="Q5197" s="13" t="str">
        <f>+IFERROR(VLOOKUP(Table32[[#This Row],[Código Cantón]],Table4[[#All],[CÓDIGO CANTÓN]:[CLASIFICACIÓN]],6,0),"")</f>
        <v/>
      </c>
    </row>
    <row r="5198" spans="4:17" x14ac:dyDescent="0.3">
      <c r="D5198" s="12" t="s">
        <v>2482</v>
      </c>
      <c r="E5198" s="12" t="s">
        <v>325</v>
      </c>
      <c r="F5198" s="12" t="s">
        <v>348</v>
      </c>
      <c r="G5198" s="12" t="s">
        <v>347</v>
      </c>
      <c r="H5198" s="12" t="s">
        <v>1870</v>
      </c>
      <c r="I5198" s="12" t="s">
        <v>7760</v>
      </c>
      <c r="J5198" s="12" t="s">
        <v>7550</v>
      </c>
      <c r="K5198" s="12" t="s">
        <v>22218</v>
      </c>
      <c r="L5198" s="12" t="s">
        <v>2483</v>
      </c>
      <c r="M5198" s="12" t="s">
        <v>22219</v>
      </c>
      <c r="N5198" s="12" t="s">
        <v>7987</v>
      </c>
      <c r="O5198" s="12" t="s">
        <v>22220</v>
      </c>
      <c r="P5198" s="13" t="str">
        <f>+IFERROR(VLOOKUP(Table32[[#This Row],[Código_parroquial]],Table5[[#All],[CÓDIGO PARROQUIA]:[CLASIFICACIÓN]],5,0),+IFERROR(VLOOKUP(CONCATENATE(Table32[[#This Row],[Código Cantón]],"50"),Table5[[#All],[CÓDIGO PARROQUIA]:[CLASIFICACIÓN]],5,0),""))</f>
        <v/>
      </c>
      <c r="Q5198" s="13" t="str">
        <f>+IFERROR(VLOOKUP(Table32[[#This Row],[Código Cantón]],Table4[[#All],[CÓDIGO CANTÓN]:[CLASIFICACIÓN]],6,0),"")</f>
        <v/>
      </c>
    </row>
    <row r="5199" spans="4:17" x14ac:dyDescent="0.3">
      <c r="D5199" s="12" t="s">
        <v>2482</v>
      </c>
      <c r="E5199" s="12" t="s">
        <v>325</v>
      </c>
      <c r="F5199" s="12" t="s">
        <v>348</v>
      </c>
      <c r="G5199" s="12" t="s">
        <v>347</v>
      </c>
      <c r="H5199" s="12" t="s">
        <v>1869</v>
      </c>
      <c r="I5199" s="12" t="s">
        <v>334</v>
      </c>
      <c r="J5199" s="12" t="s">
        <v>7548</v>
      </c>
      <c r="K5199" s="12" t="s">
        <v>22221</v>
      </c>
      <c r="L5199" s="12" t="s">
        <v>2483</v>
      </c>
      <c r="M5199" s="12" t="s">
        <v>22222</v>
      </c>
      <c r="N5199" s="12" t="s">
        <v>7987</v>
      </c>
      <c r="O5199" s="12" t="s">
        <v>22223</v>
      </c>
      <c r="P5199" s="13" t="str">
        <f>+IFERROR(VLOOKUP(Table32[[#This Row],[Código_parroquial]],Table5[[#All],[CÓDIGO PARROQUIA]:[CLASIFICACIÓN]],5,0),+IFERROR(VLOOKUP(CONCATENATE(Table32[[#This Row],[Código Cantón]],"50"),Table5[[#All],[CÓDIGO PARROQUIA]:[CLASIFICACIÓN]],5,0),""))</f>
        <v/>
      </c>
      <c r="Q5199" s="13" t="str">
        <f>+IFERROR(VLOOKUP(Table32[[#This Row],[Código Cantón]],Table4[[#All],[CÓDIGO CANTÓN]:[CLASIFICACIÓN]],6,0),"")</f>
        <v/>
      </c>
    </row>
    <row r="5200" spans="4:17" x14ac:dyDescent="0.3">
      <c r="D5200" s="12" t="s">
        <v>2482</v>
      </c>
      <c r="E5200" s="12" t="s">
        <v>325</v>
      </c>
      <c r="F5200" s="12" t="s">
        <v>348</v>
      </c>
      <c r="G5200" s="12" t="s">
        <v>347</v>
      </c>
      <c r="H5200" s="12" t="s">
        <v>1869</v>
      </c>
      <c r="I5200" s="12" t="s">
        <v>334</v>
      </c>
      <c r="J5200" s="12" t="s">
        <v>7548</v>
      </c>
      <c r="K5200" s="12" t="s">
        <v>22224</v>
      </c>
      <c r="L5200" s="12" t="s">
        <v>2483</v>
      </c>
      <c r="M5200" s="12" t="s">
        <v>22225</v>
      </c>
      <c r="N5200" s="12" t="s">
        <v>7980</v>
      </c>
      <c r="O5200" s="12" t="s">
        <v>2526</v>
      </c>
      <c r="P5200" s="13" t="str">
        <f>+IFERROR(VLOOKUP(Table32[[#This Row],[Código_parroquial]],Table5[[#All],[CÓDIGO PARROQUIA]:[CLASIFICACIÓN]],5,0),+IFERROR(VLOOKUP(CONCATENATE(Table32[[#This Row],[Código Cantón]],"50"),Table5[[#All],[CÓDIGO PARROQUIA]:[CLASIFICACIÓN]],5,0),""))</f>
        <v/>
      </c>
      <c r="Q5200" s="13" t="str">
        <f>+IFERROR(VLOOKUP(Table32[[#This Row],[Código Cantón]],Table4[[#All],[CÓDIGO CANTÓN]:[CLASIFICACIÓN]],6,0),"")</f>
        <v/>
      </c>
    </row>
    <row r="5201" spans="4:17" x14ac:dyDescent="0.3">
      <c r="D5201" s="12" t="s">
        <v>2482</v>
      </c>
      <c r="E5201" s="12" t="s">
        <v>325</v>
      </c>
      <c r="F5201" s="12" t="s">
        <v>348</v>
      </c>
      <c r="G5201" s="12" t="s">
        <v>347</v>
      </c>
      <c r="H5201" s="12" t="s">
        <v>1869</v>
      </c>
      <c r="I5201" s="12" t="s">
        <v>334</v>
      </c>
      <c r="J5201" s="12" t="s">
        <v>7548</v>
      </c>
      <c r="K5201" s="12" t="s">
        <v>22226</v>
      </c>
      <c r="L5201" s="12" t="s">
        <v>2483</v>
      </c>
      <c r="M5201" s="12" t="s">
        <v>22227</v>
      </c>
      <c r="N5201" s="12" t="s">
        <v>7987</v>
      </c>
      <c r="O5201" s="12" t="s">
        <v>22228</v>
      </c>
      <c r="P5201" s="13" t="str">
        <f>+IFERROR(VLOOKUP(Table32[[#This Row],[Código_parroquial]],Table5[[#All],[CÓDIGO PARROQUIA]:[CLASIFICACIÓN]],5,0),+IFERROR(VLOOKUP(CONCATENATE(Table32[[#This Row],[Código Cantón]],"50"),Table5[[#All],[CÓDIGO PARROQUIA]:[CLASIFICACIÓN]],5,0),""))</f>
        <v/>
      </c>
      <c r="Q5201" s="13" t="str">
        <f>+IFERROR(VLOOKUP(Table32[[#This Row],[Código Cantón]],Table4[[#All],[CÓDIGO CANTÓN]:[CLASIFICACIÓN]],6,0),"")</f>
        <v/>
      </c>
    </row>
    <row r="5202" spans="4:17" x14ac:dyDescent="0.3">
      <c r="D5202" s="12" t="s">
        <v>2482</v>
      </c>
      <c r="E5202" s="12" t="s">
        <v>325</v>
      </c>
      <c r="F5202" s="12" t="s">
        <v>348</v>
      </c>
      <c r="G5202" s="12" t="s">
        <v>347</v>
      </c>
      <c r="H5202" s="12" t="s">
        <v>1870</v>
      </c>
      <c r="I5202" s="12" t="s">
        <v>7760</v>
      </c>
      <c r="J5202" s="12" t="s">
        <v>7550</v>
      </c>
      <c r="K5202" s="12" t="s">
        <v>22229</v>
      </c>
      <c r="L5202" s="12" t="s">
        <v>2483</v>
      </c>
      <c r="M5202" s="12" t="s">
        <v>22230</v>
      </c>
      <c r="N5202" s="12" t="s">
        <v>7987</v>
      </c>
      <c r="O5202" s="12" t="s">
        <v>22231</v>
      </c>
      <c r="P5202" s="13" t="str">
        <f>+IFERROR(VLOOKUP(Table32[[#This Row],[Código_parroquial]],Table5[[#All],[CÓDIGO PARROQUIA]:[CLASIFICACIÓN]],5,0),+IFERROR(VLOOKUP(CONCATENATE(Table32[[#This Row],[Código Cantón]],"50"),Table5[[#All],[CÓDIGO PARROQUIA]:[CLASIFICACIÓN]],5,0),""))</f>
        <v/>
      </c>
      <c r="Q5202" s="13" t="str">
        <f>+IFERROR(VLOOKUP(Table32[[#This Row],[Código Cantón]],Table4[[#All],[CÓDIGO CANTÓN]:[CLASIFICACIÓN]],6,0),"")</f>
        <v/>
      </c>
    </row>
    <row r="5203" spans="4:17" x14ac:dyDescent="0.3">
      <c r="D5203" s="12" t="s">
        <v>2482</v>
      </c>
      <c r="E5203" s="12" t="s">
        <v>325</v>
      </c>
      <c r="F5203" s="12" t="s">
        <v>348</v>
      </c>
      <c r="G5203" s="12" t="s">
        <v>347</v>
      </c>
      <c r="H5203" s="12" t="s">
        <v>1870</v>
      </c>
      <c r="I5203" s="12" t="s">
        <v>7760</v>
      </c>
      <c r="J5203" s="12" t="s">
        <v>7550</v>
      </c>
      <c r="K5203" s="12" t="s">
        <v>22232</v>
      </c>
      <c r="L5203" s="12" t="s">
        <v>2483</v>
      </c>
      <c r="M5203" s="12" t="s">
        <v>22233</v>
      </c>
      <c r="N5203" s="12" t="s">
        <v>7987</v>
      </c>
      <c r="O5203" s="12" t="s">
        <v>22234</v>
      </c>
      <c r="P5203" s="13" t="str">
        <f>+IFERROR(VLOOKUP(Table32[[#This Row],[Código_parroquial]],Table5[[#All],[CÓDIGO PARROQUIA]:[CLASIFICACIÓN]],5,0),+IFERROR(VLOOKUP(CONCATENATE(Table32[[#This Row],[Código Cantón]],"50"),Table5[[#All],[CÓDIGO PARROQUIA]:[CLASIFICACIÓN]],5,0),""))</f>
        <v/>
      </c>
      <c r="Q5203" s="13" t="str">
        <f>+IFERROR(VLOOKUP(Table32[[#This Row],[Código Cantón]],Table4[[#All],[CÓDIGO CANTÓN]:[CLASIFICACIÓN]],6,0),"")</f>
        <v/>
      </c>
    </row>
    <row r="5204" spans="4:17" x14ac:dyDescent="0.3">
      <c r="D5204" s="12" t="s">
        <v>2482</v>
      </c>
      <c r="E5204" s="12" t="s">
        <v>325</v>
      </c>
      <c r="F5204" s="12" t="s">
        <v>348</v>
      </c>
      <c r="G5204" s="12" t="s">
        <v>347</v>
      </c>
      <c r="H5204" s="12" t="s">
        <v>1869</v>
      </c>
      <c r="I5204" s="12" t="s">
        <v>334</v>
      </c>
      <c r="J5204" s="12" t="s">
        <v>7548</v>
      </c>
      <c r="K5204" s="12" t="s">
        <v>22235</v>
      </c>
      <c r="L5204" s="12" t="s">
        <v>2483</v>
      </c>
      <c r="M5204" s="12" t="s">
        <v>22236</v>
      </c>
      <c r="N5204" s="12" t="s">
        <v>7987</v>
      </c>
      <c r="O5204" s="12" t="s">
        <v>22237</v>
      </c>
      <c r="P5204" s="13" t="str">
        <f>+IFERROR(VLOOKUP(Table32[[#This Row],[Código_parroquial]],Table5[[#All],[CÓDIGO PARROQUIA]:[CLASIFICACIÓN]],5,0),+IFERROR(VLOOKUP(CONCATENATE(Table32[[#This Row],[Código Cantón]],"50"),Table5[[#All],[CÓDIGO PARROQUIA]:[CLASIFICACIÓN]],5,0),""))</f>
        <v/>
      </c>
      <c r="Q5204" s="13" t="str">
        <f>+IFERROR(VLOOKUP(Table32[[#This Row],[Código Cantón]],Table4[[#All],[CÓDIGO CANTÓN]:[CLASIFICACIÓN]],6,0),"")</f>
        <v/>
      </c>
    </row>
    <row r="5205" spans="4:17" x14ac:dyDescent="0.3">
      <c r="D5205" s="12" t="s">
        <v>2482</v>
      </c>
      <c r="E5205" s="12" t="s">
        <v>325</v>
      </c>
      <c r="F5205" s="12" t="s">
        <v>348</v>
      </c>
      <c r="G5205" s="12" t="s">
        <v>347</v>
      </c>
      <c r="H5205" s="12" t="s">
        <v>1869</v>
      </c>
      <c r="I5205" s="12" t="s">
        <v>334</v>
      </c>
      <c r="J5205" s="12" t="s">
        <v>7548</v>
      </c>
      <c r="K5205" s="12" t="s">
        <v>22238</v>
      </c>
      <c r="L5205" s="12" t="s">
        <v>2483</v>
      </c>
      <c r="M5205" s="12" t="s">
        <v>22239</v>
      </c>
      <c r="N5205" s="12" t="s">
        <v>7987</v>
      </c>
      <c r="O5205" s="12" t="s">
        <v>22240</v>
      </c>
      <c r="P5205" s="13" t="str">
        <f>+IFERROR(VLOOKUP(Table32[[#This Row],[Código_parroquial]],Table5[[#All],[CÓDIGO PARROQUIA]:[CLASIFICACIÓN]],5,0),+IFERROR(VLOOKUP(CONCATENATE(Table32[[#This Row],[Código Cantón]],"50"),Table5[[#All],[CÓDIGO PARROQUIA]:[CLASIFICACIÓN]],5,0),""))</f>
        <v/>
      </c>
      <c r="Q5205" s="13" t="str">
        <f>+IFERROR(VLOOKUP(Table32[[#This Row],[Código Cantón]],Table4[[#All],[CÓDIGO CANTÓN]:[CLASIFICACIÓN]],6,0),"")</f>
        <v/>
      </c>
    </row>
    <row r="5206" spans="4:17" x14ac:dyDescent="0.3">
      <c r="D5206" s="12" t="s">
        <v>2482</v>
      </c>
      <c r="E5206" s="12" t="s">
        <v>325</v>
      </c>
      <c r="F5206" s="12" t="s">
        <v>348</v>
      </c>
      <c r="G5206" s="12" t="s">
        <v>347</v>
      </c>
      <c r="H5206" s="12" t="s">
        <v>1870</v>
      </c>
      <c r="I5206" s="12" t="s">
        <v>7760</v>
      </c>
      <c r="J5206" s="12" t="s">
        <v>7550</v>
      </c>
      <c r="K5206" s="12" t="s">
        <v>22241</v>
      </c>
      <c r="L5206" s="12" t="s">
        <v>2483</v>
      </c>
      <c r="M5206" s="12" t="s">
        <v>22242</v>
      </c>
      <c r="N5206" s="12" t="s">
        <v>7980</v>
      </c>
      <c r="O5206" s="12" t="s">
        <v>22243</v>
      </c>
      <c r="P5206" s="13" t="str">
        <f>+IFERROR(VLOOKUP(Table32[[#This Row],[Código_parroquial]],Table5[[#All],[CÓDIGO PARROQUIA]:[CLASIFICACIÓN]],5,0),+IFERROR(VLOOKUP(CONCATENATE(Table32[[#This Row],[Código Cantón]],"50"),Table5[[#All],[CÓDIGO PARROQUIA]:[CLASIFICACIÓN]],5,0),""))</f>
        <v/>
      </c>
      <c r="Q5206" s="13" t="str">
        <f>+IFERROR(VLOOKUP(Table32[[#This Row],[Código Cantón]],Table4[[#All],[CÓDIGO CANTÓN]:[CLASIFICACIÓN]],6,0),"")</f>
        <v/>
      </c>
    </row>
    <row r="5207" spans="4:17" x14ac:dyDescent="0.3">
      <c r="D5207" s="12" t="s">
        <v>2482</v>
      </c>
      <c r="E5207" s="12" t="s">
        <v>325</v>
      </c>
      <c r="F5207" s="12" t="s">
        <v>348</v>
      </c>
      <c r="G5207" s="12" t="s">
        <v>347</v>
      </c>
      <c r="H5207" s="12" t="s">
        <v>1869</v>
      </c>
      <c r="I5207" s="12" t="s">
        <v>334</v>
      </c>
      <c r="J5207" s="12" t="s">
        <v>7548</v>
      </c>
      <c r="K5207" s="12" t="s">
        <v>22244</v>
      </c>
      <c r="L5207" s="12" t="s">
        <v>2483</v>
      </c>
      <c r="M5207" s="12" t="s">
        <v>22245</v>
      </c>
      <c r="N5207" s="12" t="s">
        <v>7987</v>
      </c>
      <c r="O5207" s="12" t="s">
        <v>22246</v>
      </c>
      <c r="P5207" s="13" t="str">
        <f>+IFERROR(VLOOKUP(Table32[[#This Row],[Código_parroquial]],Table5[[#All],[CÓDIGO PARROQUIA]:[CLASIFICACIÓN]],5,0),+IFERROR(VLOOKUP(CONCATENATE(Table32[[#This Row],[Código Cantón]],"50"),Table5[[#All],[CÓDIGO PARROQUIA]:[CLASIFICACIÓN]],5,0),""))</f>
        <v/>
      </c>
      <c r="Q5207" s="13" t="str">
        <f>+IFERROR(VLOOKUP(Table32[[#This Row],[Código Cantón]],Table4[[#All],[CÓDIGO CANTÓN]:[CLASIFICACIÓN]],6,0),"")</f>
        <v/>
      </c>
    </row>
    <row r="5208" spans="4:17" x14ac:dyDescent="0.3">
      <c r="D5208" s="12" t="s">
        <v>2482</v>
      </c>
      <c r="E5208" s="12" t="s">
        <v>325</v>
      </c>
      <c r="F5208" s="12" t="s">
        <v>348</v>
      </c>
      <c r="G5208" s="12" t="s">
        <v>347</v>
      </c>
      <c r="H5208" s="12" t="s">
        <v>1869</v>
      </c>
      <c r="I5208" s="12" t="s">
        <v>334</v>
      </c>
      <c r="J5208" s="12" t="s">
        <v>7548</v>
      </c>
      <c r="K5208" s="12" t="s">
        <v>22247</v>
      </c>
      <c r="L5208" s="12" t="s">
        <v>2483</v>
      </c>
      <c r="M5208" s="12" t="s">
        <v>22248</v>
      </c>
      <c r="N5208" s="12" t="s">
        <v>7987</v>
      </c>
      <c r="O5208" s="12" t="s">
        <v>22249</v>
      </c>
      <c r="P5208" s="13" t="str">
        <f>+IFERROR(VLOOKUP(Table32[[#This Row],[Código_parroquial]],Table5[[#All],[CÓDIGO PARROQUIA]:[CLASIFICACIÓN]],5,0),+IFERROR(VLOOKUP(CONCATENATE(Table32[[#This Row],[Código Cantón]],"50"),Table5[[#All],[CÓDIGO PARROQUIA]:[CLASIFICACIÓN]],5,0),""))</f>
        <v/>
      </c>
      <c r="Q5208" s="13" t="str">
        <f>+IFERROR(VLOOKUP(Table32[[#This Row],[Código Cantón]],Table4[[#All],[CÓDIGO CANTÓN]:[CLASIFICACIÓN]],6,0),"")</f>
        <v/>
      </c>
    </row>
    <row r="5209" spans="4:17" x14ac:dyDescent="0.3">
      <c r="D5209" s="12" t="s">
        <v>2482</v>
      </c>
      <c r="E5209" s="12" t="s">
        <v>325</v>
      </c>
      <c r="F5209" s="12" t="s">
        <v>348</v>
      </c>
      <c r="G5209" s="12" t="s">
        <v>347</v>
      </c>
      <c r="H5209" s="12" t="s">
        <v>1869</v>
      </c>
      <c r="I5209" s="12" t="s">
        <v>334</v>
      </c>
      <c r="J5209" s="12" t="s">
        <v>7548</v>
      </c>
      <c r="K5209" s="12" t="s">
        <v>22250</v>
      </c>
      <c r="L5209" s="12" t="s">
        <v>2483</v>
      </c>
      <c r="M5209" s="12" t="s">
        <v>22251</v>
      </c>
      <c r="N5209" s="12" t="s">
        <v>7987</v>
      </c>
      <c r="O5209" s="12" t="s">
        <v>22252</v>
      </c>
      <c r="P5209" s="13" t="str">
        <f>+IFERROR(VLOOKUP(Table32[[#This Row],[Código_parroquial]],Table5[[#All],[CÓDIGO PARROQUIA]:[CLASIFICACIÓN]],5,0),+IFERROR(VLOOKUP(CONCATENATE(Table32[[#This Row],[Código Cantón]],"50"),Table5[[#All],[CÓDIGO PARROQUIA]:[CLASIFICACIÓN]],5,0),""))</f>
        <v/>
      </c>
      <c r="Q5209" s="13" t="str">
        <f>+IFERROR(VLOOKUP(Table32[[#This Row],[Código Cantón]],Table4[[#All],[CÓDIGO CANTÓN]:[CLASIFICACIÓN]],6,0),"")</f>
        <v/>
      </c>
    </row>
    <row r="5210" spans="4:17" x14ac:dyDescent="0.3">
      <c r="D5210" s="12" t="s">
        <v>2482</v>
      </c>
      <c r="E5210" s="12" t="s">
        <v>325</v>
      </c>
      <c r="F5210" s="12" t="s">
        <v>348</v>
      </c>
      <c r="G5210" s="12" t="s">
        <v>347</v>
      </c>
      <c r="H5210" s="12" t="s">
        <v>1870</v>
      </c>
      <c r="I5210" s="12" t="s">
        <v>7760</v>
      </c>
      <c r="J5210" s="12" t="s">
        <v>7550</v>
      </c>
      <c r="K5210" s="12" t="s">
        <v>22253</v>
      </c>
      <c r="L5210" s="12" t="s">
        <v>2483</v>
      </c>
      <c r="M5210" s="12" t="s">
        <v>22254</v>
      </c>
      <c r="N5210" s="12" t="s">
        <v>7987</v>
      </c>
      <c r="O5210" s="12" t="s">
        <v>2493</v>
      </c>
      <c r="P5210" s="13" t="str">
        <f>+IFERROR(VLOOKUP(Table32[[#This Row],[Código_parroquial]],Table5[[#All],[CÓDIGO PARROQUIA]:[CLASIFICACIÓN]],5,0),+IFERROR(VLOOKUP(CONCATENATE(Table32[[#This Row],[Código Cantón]],"50"),Table5[[#All],[CÓDIGO PARROQUIA]:[CLASIFICACIÓN]],5,0),""))</f>
        <v/>
      </c>
      <c r="Q5210" s="13" t="str">
        <f>+IFERROR(VLOOKUP(Table32[[#This Row],[Código Cantón]],Table4[[#All],[CÓDIGO CANTÓN]:[CLASIFICACIÓN]],6,0),"")</f>
        <v/>
      </c>
    </row>
    <row r="5211" spans="4:17" x14ac:dyDescent="0.3">
      <c r="D5211" s="12" t="s">
        <v>2482</v>
      </c>
      <c r="E5211" s="12" t="s">
        <v>325</v>
      </c>
      <c r="F5211" s="12" t="s">
        <v>348</v>
      </c>
      <c r="G5211" s="12" t="s">
        <v>347</v>
      </c>
      <c r="H5211" s="12" t="s">
        <v>1869</v>
      </c>
      <c r="I5211" s="12" t="s">
        <v>334</v>
      </c>
      <c r="J5211" s="12" t="s">
        <v>7548</v>
      </c>
      <c r="K5211" s="12" t="s">
        <v>22255</v>
      </c>
      <c r="L5211" s="12" t="s">
        <v>2483</v>
      </c>
      <c r="M5211" s="12" t="s">
        <v>22256</v>
      </c>
      <c r="N5211" s="12" t="s">
        <v>7980</v>
      </c>
      <c r="O5211" s="12" t="s">
        <v>22257</v>
      </c>
      <c r="P5211" s="13" t="str">
        <f>+IFERROR(VLOOKUP(Table32[[#This Row],[Código_parroquial]],Table5[[#All],[CÓDIGO PARROQUIA]:[CLASIFICACIÓN]],5,0),+IFERROR(VLOOKUP(CONCATENATE(Table32[[#This Row],[Código Cantón]],"50"),Table5[[#All],[CÓDIGO PARROQUIA]:[CLASIFICACIÓN]],5,0),""))</f>
        <v/>
      </c>
      <c r="Q5211" s="13" t="str">
        <f>+IFERROR(VLOOKUP(Table32[[#This Row],[Código Cantón]],Table4[[#All],[CÓDIGO CANTÓN]:[CLASIFICACIÓN]],6,0),"")</f>
        <v/>
      </c>
    </row>
    <row r="5212" spans="4:17" x14ac:dyDescent="0.3">
      <c r="D5212" s="12" t="s">
        <v>2482</v>
      </c>
      <c r="E5212" s="12" t="s">
        <v>325</v>
      </c>
      <c r="F5212" s="12" t="s">
        <v>348</v>
      </c>
      <c r="G5212" s="12" t="s">
        <v>347</v>
      </c>
      <c r="H5212" s="12" t="s">
        <v>1870</v>
      </c>
      <c r="I5212" s="12" t="s">
        <v>7760</v>
      </c>
      <c r="J5212" s="12" t="s">
        <v>7550</v>
      </c>
      <c r="K5212" s="12" t="s">
        <v>22258</v>
      </c>
      <c r="L5212" s="12" t="s">
        <v>2483</v>
      </c>
      <c r="M5212" s="12" t="s">
        <v>22259</v>
      </c>
      <c r="N5212" s="12" t="s">
        <v>7987</v>
      </c>
      <c r="O5212" s="12" t="s">
        <v>22260</v>
      </c>
      <c r="P5212" s="13" t="str">
        <f>+IFERROR(VLOOKUP(Table32[[#This Row],[Código_parroquial]],Table5[[#All],[CÓDIGO PARROQUIA]:[CLASIFICACIÓN]],5,0),+IFERROR(VLOOKUP(CONCATENATE(Table32[[#This Row],[Código Cantón]],"50"),Table5[[#All],[CÓDIGO PARROQUIA]:[CLASIFICACIÓN]],5,0),""))</f>
        <v/>
      </c>
      <c r="Q5212" s="13" t="str">
        <f>+IFERROR(VLOOKUP(Table32[[#This Row],[Código Cantón]],Table4[[#All],[CÓDIGO CANTÓN]:[CLASIFICACIÓN]],6,0),"")</f>
        <v/>
      </c>
    </row>
    <row r="5213" spans="4:17" x14ac:dyDescent="0.3">
      <c r="D5213" s="12" t="s">
        <v>2482</v>
      </c>
      <c r="E5213" s="12" t="s">
        <v>325</v>
      </c>
      <c r="F5213" s="12" t="s">
        <v>348</v>
      </c>
      <c r="G5213" s="12" t="s">
        <v>347</v>
      </c>
      <c r="H5213" s="12" t="s">
        <v>1869</v>
      </c>
      <c r="I5213" s="12" t="s">
        <v>334</v>
      </c>
      <c r="J5213" s="12" t="s">
        <v>7548</v>
      </c>
      <c r="K5213" s="12" t="s">
        <v>22261</v>
      </c>
      <c r="L5213" s="12" t="s">
        <v>2483</v>
      </c>
      <c r="M5213" s="12" t="s">
        <v>22262</v>
      </c>
      <c r="N5213" s="12" t="s">
        <v>7987</v>
      </c>
      <c r="O5213" s="12" t="s">
        <v>22263</v>
      </c>
      <c r="P5213" s="13" t="str">
        <f>+IFERROR(VLOOKUP(Table32[[#This Row],[Código_parroquial]],Table5[[#All],[CÓDIGO PARROQUIA]:[CLASIFICACIÓN]],5,0),+IFERROR(VLOOKUP(CONCATENATE(Table32[[#This Row],[Código Cantón]],"50"),Table5[[#All],[CÓDIGO PARROQUIA]:[CLASIFICACIÓN]],5,0),""))</f>
        <v/>
      </c>
      <c r="Q5213" s="13" t="str">
        <f>+IFERROR(VLOOKUP(Table32[[#This Row],[Código Cantón]],Table4[[#All],[CÓDIGO CANTÓN]:[CLASIFICACIÓN]],6,0),"")</f>
        <v/>
      </c>
    </row>
    <row r="5214" spans="4:17" x14ac:dyDescent="0.3">
      <c r="D5214" s="12" t="s">
        <v>2482</v>
      </c>
      <c r="E5214" s="12" t="s">
        <v>325</v>
      </c>
      <c r="F5214" s="12" t="s">
        <v>348</v>
      </c>
      <c r="G5214" s="12" t="s">
        <v>347</v>
      </c>
      <c r="H5214" s="12" t="s">
        <v>1870</v>
      </c>
      <c r="I5214" s="12" t="s">
        <v>7760</v>
      </c>
      <c r="J5214" s="12" t="s">
        <v>7550</v>
      </c>
      <c r="K5214" s="12" t="s">
        <v>22264</v>
      </c>
      <c r="L5214" s="12" t="s">
        <v>2483</v>
      </c>
      <c r="M5214" s="12" t="s">
        <v>22265</v>
      </c>
      <c r="N5214" s="12" t="s">
        <v>7987</v>
      </c>
      <c r="O5214" s="12" t="s">
        <v>22266</v>
      </c>
      <c r="P5214" s="13" t="str">
        <f>+IFERROR(VLOOKUP(Table32[[#This Row],[Código_parroquial]],Table5[[#All],[CÓDIGO PARROQUIA]:[CLASIFICACIÓN]],5,0),+IFERROR(VLOOKUP(CONCATENATE(Table32[[#This Row],[Código Cantón]],"50"),Table5[[#All],[CÓDIGO PARROQUIA]:[CLASIFICACIÓN]],5,0),""))</f>
        <v/>
      </c>
      <c r="Q5214" s="13" t="str">
        <f>+IFERROR(VLOOKUP(Table32[[#This Row],[Código Cantón]],Table4[[#All],[CÓDIGO CANTÓN]:[CLASIFICACIÓN]],6,0),"")</f>
        <v/>
      </c>
    </row>
    <row r="5215" spans="4:17" x14ac:dyDescent="0.3">
      <c r="D5215" s="12" t="s">
        <v>2482</v>
      </c>
      <c r="E5215" s="12" t="s">
        <v>325</v>
      </c>
      <c r="F5215" s="12" t="s">
        <v>348</v>
      </c>
      <c r="G5215" s="12" t="s">
        <v>347</v>
      </c>
      <c r="H5215" s="12" t="s">
        <v>1870</v>
      </c>
      <c r="I5215" s="12" t="s">
        <v>7760</v>
      </c>
      <c r="J5215" s="12" t="s">
        <v>7550</v>
      </c>
      <c r="K5215" s="12" t="s">
        <v>22267</v>
      </c>
      <c r="L5215" s="12" t="s">
        <v>2483</v>
      </c>
      <c r="M5215" s="12" t="s">
        <v>22268</v>
      </c>
      <c r="N5215" s="12" t="s">
        <v>7987</v>
      </c>
      <c r="O5215" s="12" t="s">
        <v>607</v>
      </c>
      <c r="P5215" s="13" t="str">
        <f>+IFERROR(VLOOKUP(Table32[[#This Row],[Código_parroquial]],Table5[[#All],[CÓDIGO PARROQUIA]:[CLASIFICACIÓN]],5,0),+IFERROR(VLOOKUP(CONCATENATE(Table32[[#This Row],[Código Cantón]],"50"),Table5[[#All],[CÓDIGO PARROQUIA]:[CLASIFICACIÓN]],5,0),""))</f>
        <v/>
      </c>
      <c r="Q5215" s="13" t="str">
        <f>+IFERROR(VLOOKUP(Table32[[#This Row],[Código Cantón]],Table4[[#All],[CÓDIGO CANTÓN]:[CLASIFICACIÓN]],6,0),"")</f>
        <v/>
      </c>
    </row>
    <row r="5216" spans="4:17" x14ac:dyDescent="0.3">
      <c r="D5216" s="12" t="s">
        <v>2482</v>
      </c>
      <c r="E5216" s="12" t="s">
        <v>325</v>
      </c>
      <c r="F5216" s="12" t="s">
        <v>348</v>
      </c>
      <c r="G5216" s="12" t="s">
        <v>347</v>
      </c>
      <c r="H5216" s="12" t="s">
        <v>1870</v>
      </c>
      <c r="I5216" s="12" t="s">
        <v>7760</v>
      </c>
      <c r="J5216" s="12" t="s">
        <v>7550</v>
      </c>
      <c r="K5216" s="12" t="s">
        <v>22269</v>
      </c>
      <c r="L5216" s="12" t="s">
        <v>2483</v>
      </c>
      <c r="M5216" s="12" t="s">
        <v>22270</v>
      </c>
      <c r="N5216" s="12" t="s">
        <v>7987</v>
      </c>
      <c r="O5216" s="12" t="s">
        <v>22271</v>
      </c>
      <c r="P5216" s="13" t="str">
        <f>+IFERROR(VLOOKUP(Table32[[#This Row],[Código_parroquial]],Table5[[#All],[CÓDIGO PARROQUIA]:[CLASIFICACIÓN]],5,0),+IFERROR(VLOOKUP(CONCATENATE(Table32[[#This Row],[Código Cantón]],"50"),Table5[[#All],[CÓDIGO PARROQUIA]:[CLASIFICACIÓN]],5,0),""))</f>
        <v/>
      </c>
      <c r="Q5216" s="13" t="str">
        <f>+IFERROR(VLOOKUP(Table32[[#This Row],[Código Cantón]],Table4[[#All],[CÓDIGO CANTÓN]:[CLASIFICACIÓN]],6,0),"")</f>
        <v/>
      </c>
    </row>
    <row r="5217" spans="4:17" x14ac:dyDescent="0.3">
      <c r="D5217" s="12" t="s">
        <v>2482</v>
      </c>
      <c r="E5217" s="12" t="s">
        <v>350</v>
      </c>
      <c r="F5217" s="12" t="s">
        <v>351</v>
      </c>
      <c r="G5217" s="12" t="s">
        <v>349</v>
      </c>
      <c r="H5217" s="12" t="s">
        <v>1873</v>
      </c>
      <c r="I5217" s="12" t="s">
        <v>1874</v>
      </c>
      <c r="J5217" s="12" t="s">
        <v>7550</v>
      </c>
      <c r="K5217" s="12" t="s">
        <v>22272</v>
      </c>
      <c r="L5217" s="12" t="s">
        <v>2483</v>
      </c>
      <c r="M5217" s="12" t="s">
        <v>22273</v>
      </c>
      <c r="N5217" s="12" t="s">
        <v>7987</v>
      </c>
      <c r="O5217" s="12" t="s">
        <v>22274</v>
      </c>
      <c r="P5217" s="13" t="str">
        <f>+IFERROR(VLOOKUP(Table32[[#This Row],[Código_parroquial]],Table5[[#All],[CÓDIGO PARROQUIA]:[CLASIFICACIÓN]],5,0),+IFERROR(VLOOKUP(CONCATENATE(Table32[[#This Row],[Código Cantón]],"50"),Table5[[#All],[CÓDIGO PARROQUIA]:[CLASIFICACIÓN]],5,0),""))</f>
        <v/>
      </c>
      <c r="Q5217" s="13" t="str">
        <f>+IFERROR(VLOOKUP(Table32[[#This Row],[Código Cantón]],Table4[[#All],[CÓDIGO CANTÓN]:[CLASIFICACIÓN]],6,0),"")</f>
        <v/>
      </c>
    </row>
    <row r="5218" spans="4:17" x14ac:dyDescent="0.3">
      <c r="D5218" s="12" t="s">
        <v>2482</v>
      </c>
      <c r="E5218" s="12" t="s">
        <v>350</v>
      </c>
      <c r="F5218" s="12" t="s">
        <v>351</v>
      </c>
      <c r="G5218" s="12" t="s">
        <v>349</v>
      </c>
      <c r="H5218" s="12" t="s">
        <v>1881</v>
      </c>
      <c r="I5218" s="12" t="s">
        <v>1882</v>
      </c>
      <c r="J5218" s="12" t="s">
        <v>7550</v>
      </c>
      <c r="K5218" s="12" t="s">
        <v>22275</v>
      </c>
      <c r="L5218" s="12" t="s">
        <v>2483</v>
      </c>
      <c r="M5218" s="12" t="s">
        <v>22276</v>
      </c>
      <c r="N5218" s="12" t="s">
        <v>7980</v>
      </c>
      <c r="O5218" s="12" t="s">
        <v>22277</v>
      </c>
      <c r="P5218" s="13" t="str">
        <f>+IFERROR(VLOOKUP(Table32[[#This Row],[Código_parroquial]],Table5[[#All],[CÓDIGO PARROQUIA]:[CLASIFICACIÓN]],5,0),+IFERROR(VLOOKUP(CONCATENATE(Table32[[#This Row],[Código Cantón]],"50"),Table5[[#All],[CÓDIGO PARROQUIA]:[CLASIFICACIÓN]],5,0),""))</f>
        <v/>
      </c>
      <c r="Q5218" s="13" t="str">
        <f>+IFERROR(VLOOKUP(Table32[[#This Row],[Código Cantón]],Table4[[#All],[CÓDIGO CANTÓN]:[CLASIFICACIÓN]],6,0),"")</f>
        <v/>
      </c>
    </row>
    <row r="5219" spans="4:17" x14ac:dyDescent="0.3">
      <c r="D5219" s="12" t="s">
        <v>2482</v>
      </c>
      <c r="E5219" s="12" t="s">
        <v>350</v>
      </c>
      <c r="F5219" s="12" t="s">
        <v>351</v>
      </c>
      <c r="G5219" s="12" t="s">
        <v>349</v>
      </c>
      <c r="H5219" s="12" t="s">
        <v>1875</v>
      </c>
      <c r="I5219" s="12" t="s">
        <v>1876</v>
      </c>
      <c r="J5219" s="12" t="s">
        <v>7550</v>
      </c>
      <c r="K5219" s="12" t="s">
        <v>22278</v>
      </c>
      <c r="L5219" s="12" t="s">
        <v>2483</v>
      </c>
      <c r="M5219" s="12" t="s">
        <v>22279</v>
      </c>
      <c r="N5219" s="12" t="s">
        <v>7980</v>
      </c>
      <c r="O5219" s="12" t="s">
        <v>22280</v>
      </c>
      <c r="P5219" s="13" t="str">
        <f>+IFERROR(VLOOKUP(Table32[[#This Row],[Código_parroquial]],Table5[[#All],[CÓDIGO PARROQUIA]:[CLASIFICACIÓN]],5,0),+IFERROR(VLOOKUP(CONCATENATE(Table32[[#This Row],[Código Cantón]],"50"),Table5[[#All],[CÓDIGO PARROQUIA]:[CLASIFICACIÓN]],5,0),""))</f>
        <v/>
      </c>
      <c r="Q5219" s="13" t="str">
        <f>+IFERROR(VLOOKUP(Table32[[#This Row],[Código Cantón]],Table4[[#All],[CÓDIGO CANTÓN]:[CLASIFICACIÓN]],6,0),"")</f>
        <v/>
      </c>
    </row>
    <row r="5220" spans="4:17" x14ac:dyDescent="0.3">
      <c r="D5220" s="12" t="s">
        <v>2482</v>
      </c>
      <c r="E5220" s="12" t="s">
        <v>350</v>
      </c>
      <c r="F5220" s="12" t="s">
        <v>351</v>
      </c>
      <c r="G5220" s="12" t="s">
        <v>349</v>
      </c>
      <c r="H5220" s="12" t="s">
        <v>1885</v>
      </c>
      <c r="I5220" s="12" t="s">
        <v>1886</v>
      </c>
      <c r="J5220" s="12" t="s">
        <v>7550</v>
      </c>
      <c r="K5220" s="12" t="s">
        <v>22281</v>
      </c>
      <c r="L5220" s="12" t="s">
        <v>2483</v>
      </c>
      <c r="M5220" s="12" t="s">
        <v>1997</v>
      </c>
      <c r="N5220" s="12" t="s">
        <v>7980</v>
      </c>
      <c r="O5220" s="12" t="s">
        <v>22282</v>
      </c>
      <c r="P5220" s="13" t="str">
        <f>+IFERROR(VLOOKUP(Table32[[#This Row],[Código_parroquial]],Table5[[#All],[CÓDIGO PARROQUIA]:[CLASIFICACIÓN]],5,0),+IFERROR(VLOOKUP(CONCATENATE(Table32[[#This Row],[Código Cantón]],"50"),Table5[[#All],[CÓDIGO PARROQUIA]:[CLASIFICACIÓN]],5,0),""))</f>
        <v/>
      </c>
      <c r="Q5220" s="13" t="str">
        <f>+IFERROR(VLOOKUP(Table32[[#This Row],[Código Cantón]],Table4[[#All],[CÓDIGO CANTÓN]:[CLASIFICACIÓN]],6,0),"")</f>
        <v/>
      </c>
    </row>
    <row r="5221" spans="4:17" x14ac:dyDescent="0.3">
      <c r="D5221" s="12" t="s">
        <v>2482</v>
      </c>
      <c r="E5221" s="12" t="s">
        <v>350</v>
      </c>
      <c r="F5221" s="12" t="s">
        <v>351</v>
      </c>
      <c r="G5221" s="12" t="s">
        <v>349</v>
      </c>
      <c r="H5221" s="12" t="s">
        <v>1879</v>
      </c>
      <c r="I5221" s="12" t="s">
        <v>7946</v>
      </c>
      <c r="J5221" s="12" t="s">
        <v>7550</v>
      </c>
      <c r="K5221" s="12" t="s">
        <v>22283</v>
      </c>
      <c r="L5221" s="12" t="s">
        <v>2483</v>
      </c>
      <c r="M5221" s="12" t="s">
        <v>22284</v>
      </c>
      <c r="N5221" s="12" t="s">
        <v>7987</v>
      </c>
      <c r="O5221" s="12" t="s">
        <v>22285</v>
      </c>
      <c r="P5221" s="13" t="str">
        <f>+IFERROR(VLOOKUP(Table32[[#This Row],[Código_parroquial]],Table5[[#All],[CÓDIGO PARROQUIA]:[CLASIFICACIÓN]],5,0),+IFERROR(VLOOKUP(CONCATENATE(Table32[[#This Row],[Código Cantón]],"50"),Table5[[#All],[CÓDIGO PARROQUIA]:[CLASIFICACIÓN]],5,0),""))</f>
        <v/>
      </c>
      <c r="Q5221" s="13" t="str">
        <f>+IFERROR(VLOOKUP(Table32[[#This Row],[Código Cantón]],Table4[[#All],[CÓDIGO CANTÓN]:[CLASIFICACIÓN]],6,0),"")</f>
        <v/>
      </c>
    </row>
    <row r="5222" spans="4:17" x14ac:dyDescent="0.3">
      <c r="D5222" s="12" t="s">
        <v>2482</v>
      </c>
      <c r="E5222" s="12" t="s">
        <v>350</v>
      </c>
      <c r="F5222" s="12" t="s">
        <v>351</v>
      </c>
      <c r="G5222" s="12" t="s">
        <v>349</v>
      </c>
      <c r="H5222" s="12" t="s">
        <v>1879</v>
      </c>
      <c r="I5222" s="12" t="s">
        <v>7946</v>
      </c>
      <c r="J5222" s="12" t="s">
        <v>7550</v>
      </c>
      <c r="K5222" s="12" t="s">
        <v>22286</v>
      </c>
      <c r="L5222" s="12" t="s">
        <v>2483</v>
      </c>
      <c r="M5222" s="12" t="s">
        <v>22287</v>
      </c>
      <c r="N5222" s="12" t="s">
        <v>7987</v>
      </c>
      <c r="O5222" s="12" t="s">
        <v>22288</v>
      </c>
      <c r="P5222" s="13" t="str">
        <f>+IFERROR(VLOOKUP(Table32[[#This Row],[Código_parroquial]],Table5[[#All],[CÓDIGO PARROQUIA]:[CLASIFICACIÓN]],5,0),+IFERROR(VLOOKUP(CONCATENATE(Table32[[#This Row],[Código Cantón]],"50"),Table5[[#All],[CÓDIGO PARROQUIA]:[CLASIFICACIÓN]],5,0),""))</f>
        <v/>
      </c>
      <c r="Q5222" s="13" t="str">
        <f>+IFERROR(VLOOKUP(Table32[[#This Row],[Código Cantón]],Table4[[#All],[CÓDIGO CANTÓN]:[CLASIFICACIÓN]],6,0),"")</f>
        <v/>
      </c>
    </row>
    <row r="5223" spans="4:17" x14ac:dyDescent="0.3">
      <c r="D5223" s="12" t="s">
        <v>2482</v>
      </c>
      <c r="E5223" s="12" t="s">
        <v>350</v>
      </c>
      <c r="F5223" s="12" t="s">
        <v>351</v>
      </c>
      <c r="G5223" s="12" t="s">
        <v>349</v>
      </c>
      <c r="H5223" s="12" t="s">
        <v>1875</v>
      </c>
      <c r="I5223" s="12" t="s">
        <v>1876</v>
      </c>
      <c r="J5223" s="12" t="s">
        <v>7550</v>
      </c>
      <c r="K5223" s="12" t="s">
        <v>22289</v>
      </c>
      <c r="L5223" s="12" t="s">
        <v>2483</v>
      </c>
      <c r="M5223" s="12" t="s">
        <v>22290</v>
      </c>
      <c r="N5223" s="12" t="s">
        <v>7987</v>
      </c>
      <c r="O5223" s="12" t="s">
        <v>22291</v>
      </c>
      <c r="P5223" s="13" t="str">
        <f>+IFERROR(VLOOKUP(Table32[[#This Row],[Código_parroquial]],Table5[[#All],[CÓDIGO PARROQUIA]:[CLASIFICACIÓN]],5,0),+IFERROR(VLOOKUP(CONCATENATE(Table32[[#This Row],[Código Cantón]],"50"),Table5[[#All],[CÓDIGO PARROQUIA]:[CLASIFICACIÓN]],5,0),""))</f>
        <v/>
      </c>
      <c r="Q5223" s="13" t="str">
        <f>+IFERROR(VLOOKUP(Table32[[#This Row],[Código Cantón]],Table4[[#All],[CÓDIGO CANTÓN]:[CLASIFICACIÓN]],6,0),"")</f>
        <v/>
      </c>
    </row>
    <row r="5224" spans="4:17" x14ac:dyDescent="0.3">
      <c r="D5224" s="12" t="s">
        <v>2482</v>
      </c>
      <c r="E5224" s="12" t="s">
        <v>350</v>
      </c>
      <c r="F5224" s="12" t="s">
        <v>351</v>
      </c>
      <c r="G5224" s="12" t="s">
        <v>349</v>
      </c>
      <c r="H5224" s="12" t="s">
        <v>1875</v>
      </c>
      <c r="I5224" s="12" t="s">
        <v>1876</v>
      </c>
      <c r="J5224" s="12" t="s">
        <v>7550</v>
      </c>
      <c r="K5224" s="12" t="s">
        <v>22292</v>
      </c>
      <c r="L5224" s="12" t="s">
        <v>2483</v>
      </c>
      <c r="M5224" s="12" t="s">
        <v>22293</v>
      </c>
      <c r="N5224" s="12" t="s">
        <v>7987</v>
      </c>
      <c r="O5224" s="12" t="s">
        <v>22294</v>
      </c>
      <c r="P5224" s="13" t="str">
        <f>+IFERROR(VLOOKUP(Table32[[#This Row],[Código_parroquial]],Table5[[#All],[CÓDIGO PARROQUIA]:[CLASIFICACIÓN]],5,0),+IFERROR(VLOOKUP(CONCATENATE(Table32[[#This Row],[Código Cantón]],"50"),Table5[[#All],[CÓDIGO PARROQUIA]:[CLASIFICACIÓN]],5,0),""))</f>
        <v/>
      </c>
      <c r="Q5224" s="13" t="str">
        <f>+IFERROR(VLOOKUP(Table32[[#This Row],[Código Cantón]],Table4[[#All],[CÓDIGO CANTÓN]:[CLASIFICACIÓN]],6,0),"")</f>
        <v/>
      </c>
    </row>
    <row r="5225" spans="4:17" x14ac:dyDescent="0.3">
      <c r="D5225" s="12" t="s">
        <v>2482</v>
      </c>
      <c r="E5225" s="12" t="s">
        <v>350</v>
      </c>
      <c r="F5225" s="12" t="s">
        <v>351</v>
      </c>
      <c r="G5225" s="12" t="s">
        <v>349</v>
      </c>
      <c r="H5225" s="12" t="s">
        <v>1875</v>
      </c>
      <c r="I5225" s="12" t="s">
        <v>1876</v>
      </c>
      <c r="J5225" s="12" t="s">
        <v>7550</v>
      </c>
      <c r="K5225" s="12" t="s">
        <v>22295</v>
      </c>
      <c r="L5225" s="12" t="s">
        <v>2483</v>
      </c>
      <c r="M5225" s="12" t="s">
        <v>22296</v>
      </c>
      <c r="N5225" s="12" t="s">
        <v>7987</v>
      </c>
      <c r="O5225" s="12" t="s">
        <v>22297</v>
      </c>
      <c r="P5225" s="13" t="str">
        <f>+IFERROR(VLOOKUP(Table32[[#This Row],[Código_parroquial]],Table5[[#All],[CÓDIGO PARROQUIA]:[CLASIFICACIÓN]],5,0),+IFERROR(VLOOKUP(CONCATENATE(Table32[[#This Row],[Código Cantón]],"50"),Table5[[#All],[CÓDIGO PARROQUIA]:[CLASIFICACIÓN]],5,0),""))</f>
        <v/>
      </c>
      <c r="Q5225" s="13" t="str">
        <f>+IFERROR(VLOOKUP(Table32[[#This Row],[Código Cantón]],Table4[[#All],[CÓDIGO CANTÓN]:[CLASIFICACIÓN]],6,0),"")</f>
        <v/>
      </c>
    </row>
    <row r="5226" spans="4:17" x14ac:dyDescent="0.3">
      <c r="D5226" s="12" t="s">
        <v>2482</v>
      </c>
      <c r="E5226" s="12" t="s">
        <v>350</v>
      </c>
      <c r="F5226" s="12" t="s">
        <v>351</v>
      </c>
      <c r="G5226" s="12" t="s">
        <v>349</v>
      </c>
      <c r="H5226" s="12" t="s">
        <v>1873</v>
      </c>
      <c r="I5226" s="12" t="s">
        <v>1874</v>
      </c>
      <c r="J5226" s="12" t="s">
        <v>7550</v>
      </c>
      <c r="K5226" s="12" t="s">
        <v>22298</v>
      </c>
      <c r="L5226" s="12" t="s">
        <v>2483</v>
      </c>
      <c r="M5226" s="12" t="s">
        <v>22299</v>
      </c>
      <c r="N5226" s="12" t="s">
        <v>7987</v>
      </c>
      <c r="O5226" s="12" t="s">
        <v>22300</v>
      </c>
      <c r="P5226" s="13" t="str">
        <f>+IFERROR(VLOOKUP(Table32[[#This Row],[Código_parroquial]],Table5[[#All],[CÓDIGO PARROQUIA]:[CLASIFICACIÓN]],5,0),+IFERROR(VLOOKUP(CONCATENATE(Table32[[#This Row],[Código Cantón]],"50"),Table5[[#All],[CÓDIGO PARROQUIA]:[CLASIFICACIÓN]],5,0),""))</f>
        <v/>
      </c>
      <c r="Q5226" s="13" t="str">
        <f>+IFERROR(VLOOKUP(Table32[[#This Row],[Código Cantón]],Table4[[#All],[CÓDIGO CANTÓN]:[CLASIFICACIÓN]],6,0),"")</f>
        <v/>
      </c>
    </row>
    <row r="5227" spans="4:17" x14ac:dyDescent="0.3">
      <c r="D5227" s="12" t="s">
        <v>2482</v>
      </c>
      <c r="E5227" s="12" t="s">
        <v>350</v>
      </c>
      <c r="F5227" s="12" t="s">
        <v>351</v>
      </c>
      <c r="G5227" s="12" t="s">
        <v>349</v>
      </c>
      <c r="H5227" s="12" t="s">
        <v>1873</v>
      </c>
      <c r="I5227" s="12" t="s">
        <v>1874</v>
      </c>
      <c r="J5227" s="12" t="s">
        <v>7550</v>
      </c>
      <c r="K5227" s="12" t="s">
        <v>22301</v>
      </c>
      <c r="L5227" s="12" t="s">
        <v>2483</v>
      </c>
      <c r="M5227" s="12" t="s">
        <v>22302</v>
      </c>
      <c r="N5227" s="12" t="s">
        <v>7980</v>
      </c>
      <c r="O5227" s="12" t="s">
        <v>22303</v>
      </c>
      <c r="P5227" s="13" t="str">
        <f>+IFERROR(VLOOKUP(Table32[[#This Row],[Código_parroquial]],Table5[[#All],[CÓDIGO PARROQUIA]:[CLASIFICACIÓN]],5,0),+IFERROR(VLOOKUP(CONCATENATE(Table32[[#This Row],[Código Cantón]],"50"),Table5[[#All],[CÓDIGO PARROQUIA]:[CLASIFICACIÓN]],5,0),""))</f>
        <v/>
      </c>
      <c r="Q5227" s="13" t="str">
        <f>+IFERROR(VLOOKUP(Table32[[#This Row],[Código Cantón]],Table4[[#All],[CÓDIGO CANTÓN]:[CLASIFICACIÓN]],6,0),"")</f>
        <v/>
      </c>
    </row>
    <row r="5228" spans="4:17" x14ac:dyDescent="0.3">
      <c r="D5228" s="12" t="s">
        <v>2482</v>
      </c>
      <c r="E5228" s="12" t="s">
        <v>350</v>
      </c>
      <c r="F5228" s="12" t="s">
        <v>351</v>
      </c>
      <c r="G5228" s="12" t="s">
        <v>349</v>
      </c>
      <c r="H5228" s="12" t="s">
        <v>1885</v>
      </c>
      <c r="I5228" s="12" t="s">
        <v>1886</v>
      </c>
      <c r="J5228" s="12" t="s">
        <v>7550</v>
      </c>
      <c r="K5228" s="12" t="s">
        <v>22304</v>
      </c>
      <c r="L5228" s="12" t="s">
        <v>2483</v>
      </c>
      <c r="M5228" s="12" t="s">
        <v>22305</v>
      </c>
      <c r="N5228" s="12" t="s">
        <v>7980</v>
      </c>
      <c r="O5228" s="12" t="s">
        <v>22306</v>
      </c>
      <c r="P5228" s="13" t="str">
        <f>+IFERROR(VLOOKUP(Table32[[#This Row],[Código_parroquial]],Table5[[#All],[CÓDIGO PARROQUIA]:[CLASIFICACIÓN]],5,0),+IFERROR(VLOOKUP(CONCATENATE(Table32[[#This Row],[Código Cantón]],"50"),Table5[[#All],[CÓDIGO PARROQUIA]:[CLASIFICACIÓN]],5,0),""))</f>
        <v/>
      </c>
      <c r="Q5228" s="13" t="str">
        <f>+IFERROR(VLOOKUP(Table32[[#This Row],[Código Cantón]],Table4[[#All],[CÓDIGO CANTÓN]:[CLASIFICACIÓN]],6,0),"")</f>
        <v/>
      </c>
    </row>
    <row r="5229" spans="4:17" x14ac:dyDescent="0.3">
      <c r="D5229" s="12" t="s">
        <v>2482</v>
      </c>
      <c r="E5229" s="12" t="s">
        <v>350</v>
      </c>
      <c r="F5229" s="12" t="s">
        <v>351</v>
      </c>
      <c r="G5229" s="12" t="s">
        <v>349</v>
      </c>
      <c r="H5229" s="12" t="s">
        <v>1885</v>
      </c>
      <c r="I5229" s="12" t="s">
        <v>1886</v>
      </c>
      <c r="J5229" s="12" t="s">
        <v>7550</v>
      </c>
      <c r="K5229" s="12" t="s">
        <v>22307</v>
      </c>
      <c r="L5229" s="12" t="s">
        <v>2483</v>
      </c>
      <c r="M5229" s="12" t="s">
        <v>489</v>
      </c>
      <c r="N5229" s="12" t="s">
        <v>7980</v>
      </c>
      <c r="O5229" s="12" t="s">
        <v>22308</v>
      </c>
      <c r="P5229" s="13" t="str">
        <f>+IFERROR(VLOOKUP(Table32[[#This Row],[Código_parroquial]],Table5[[#All],[CÓDIGO PARROQUIA]:[CLASIFICACIÓN]],5,0),+IFERROR(VLOOKUP(CONCATENATE(Table32[[#This Row],[Código Cantón]],"50"),Table5[[#All],[CÓDIGO PARROQUIA]:[CLASIFICACIÓN]],5,0),""))</f>
        <v/>
      </c>
      <c r="Q5229" s="13" t="str">
        <f>+IFERROR(VLOOKUP(Table32[[#This Row],[Código Cantón]],Table4[[#All],[CÓDIGO CANTÓN]:[CLASIFICACIÓN]],6,0),"")</f>
        <v/>
      </c>
    </row>
    <row r="5230" spans="4:17" x14ac:dyDescent="0.3">
      <c r="D5230" s="12" t="s">
        <v>2482</v>
      </c>
      <c r="E5230" s="12" t="s">
        <v>350</v>
      </c>
      <c r="F5230" s="12" t="s">
        <v>351</v>
      </c>
      <c r="G5230" s="12" t="s">
        <v>349</v>
      </c>
      <c r="H5230" s="12" t="s">
        <v>1872</v>
      </c>
      <c r="I5230" s="12" t="s">
        <v>351</v>
      </c>
      <c r="J5230" s="12" t="s">
        <v>7548</v>
      </c>
      <c r="K5230" s="12" t="s">
        <v>22309</v>
      </c>
      <c r="L5230" s="12" t="s">
        <v>2483</v>
      </c>
      <c r="M5230" s="12" t="s">
        <v>10258</v>
      </c>
      <c r="N5230" s="12" t="s">
        <v>7980</v>
      </c>
      <c r="O5230" s="12" t="s">
        <v>22310</v>
      </c>
      <c r="P5230" s="13" t="str">
        <f>+IFERROR(VLOOKUP(Table32[[#This Row],[Código_parroquial]],Table5[[#All],[CÓDIGO PARROQUIA]:[CLASIFICACIÓN]],5,0),+IFERROR(VLOOKUP(CONCATENATE(Table32[[#This Row],[Código Cantón]],"50"),Table5[[#All],[CÓDIGO PARROQUIA]:[CLASIFICACIÓN]],5,0),""))</f>
        <v/>
      </c>
      <c r="Q5230" s="13" t="str">
        <f>+IFERROR(VLOOKUP(Table32[[#This Row],[Código Cantón]],Table4[[#All],[CÓDIGO CANTÓN]:[CLASIFICACIÓN]],6,0),"")</f>
        <v/>
      </c>
    </row>
    <row r="5231" spans="4:17" x14ac:dyDescent="0.3">
      <c r="D5231" s="12" t="s">
        <v>2482</v>
      </c>
      <c r="E5231" s="12" t="s">
        <v>350</v>
      </c>
      <c r="F5231" s="12" t="s">
        <v>351</v>
      </c>
      <c r="G5231" s="12" t="s">
        <v>349</v>
      </c>
      <c r="H5231" s="12" t="s">
        <v>1879</v>
      </c>
      <c r="I5231" s="12" t="s">
        <v>7946</v>
      </c>
      <c r="J5231" s="12" t="s">
        <v>7550</v>
      </c>
      <c r="K5231" s="12" t="s">
        <v>22311</v>
      </c>
      <c r="L5231" s="12" t="s">
        <v>2483</v>
      </c>
      <c r="M5231" s="12" t="s">
        <v>22312</v>
      </c>
      <c r="N5231" s="12" t="s">
        <v>7980</v>
      </c>
      <c r="O5231" s="12" t="s">
        <v>22313</v>
      </c>
      <c r="P5231" s="13" t="str">
        <f>+IFERROR(VLOOKUP(Table32[[#This Row],[Código_parroquial]],Table5[[#All],[CÓDIGO PARROQUIA]:[CLASIFICACIÓN]],5,0),+IFERROR(VLOOKUP(CONCATENATE(Table32[[#This Row],[Código Cantón]],"50"),Table5[[#All],[CÓDIGO PARROQUIA]:[CLASIFICACIÓN]],5,0),""))</f>
        <v/>
      </c>
      <c r="Q5231" s="13" t="str">
        <f>+IFERROR(VLOOKUP(Table32[[#This Row],[Código Cantón]],Table4[[#All],[CÓDIGO CANTÓN]:[CLASIFICACIÓN]],6,0),"")</f>
        <v/>
      </c>
    </row>
    <row r="5232" spans="4:17" x14ac:dyDescent="0.3">
      <c r="D5232" s="12" t="s">
        <v>2482</v>
      </c>
      <c r="E5232" s="12" t="s">
        <v>350</v>
      </c>
      <c r="F5232" s="12" t="s">
        <v>351</v>
      </c>
      <c r="G5232" s="12" t="s">
        <v>349</v>
      </c>
      <c r="H5232" s="12" t="s">
        <v>1872</v>
      </c>
      <c r="I5232" s="12" t="s">
        <v>351</v>
      </c>
      <c r="J5232" s="12" t="s">
        <v>7548</v>
      </c>
      <c r="K5232" s="12" t="s">
        <v>22314</v>
      </c>
      <c r="L5232" s="12" t="s">
        <v>2483</v>
      </c>
      <c r="M5232" s="12" t="s">
        <v>22315</v>
      </c>
      <c r="N5232" s="12" t="s">
        <v>7980</v>
      </c>
      <c r="O5232" s="12" t="s">
        <v>22316</v>
      </c>
      <c r="P5232" s="13" t="str">
        <f>+IFERROR(VLOOKUP(Table32[[#This Row],[Código_parroquial]],Table5[[#All],[CÓDIGO PARROQUIA]:[CLASIFICACIÓN]],5,0),+IFERROR(VLOOKUP(CONCATENATE(Table32[[#This Row],[Código Cantón]],"50"),Table5[[#All],[CÓDIGO PARROQUIA]:[CLASIFICACIÓN]],5,0),""))</f>
        <v/>
      </c>
      <c r="Q5232" s="13" t="str">
        <f>+IFERROR(VLOOKUP(Table32[[#This Row],[Código Cantón]],Table4[[#All],[CÓDIGO CANTÓN]:[CLASIFICACIÓN]],6,0),"")</f>
        <v/>
      </c>
    </row>
    <row r="5233" spans="4:17" x14ac:dyDescent="0.3">
      <c r="D5233" s="12" t="s">
        <v>2482</v>
      </c>
      <c r="E5233" s="12" t="s">
        <v>350</v>
      </c>
      <c r="F5233" s="12" t="s">
        <v>351</v>
      </c>
      <c r="G5233" s="12" t="s">
        <v>349</v>
      </c>
      <c r="H5233" s="12" t="s">
        <v>1881</v>
      </c>
      <c r="I5233" s="12" t="s">
        <v>1882</v>
      </c>
      <c r="J5233" s="12" t="s">
        <v>7550</v>
      </c>
      <c r="K5233" s="12" t="s">
        <v>22317</v>
      </c>
      <c r="L5233" s="12" t="s">
        <v>2483</v>
      </c>
      <c r="M5233" s="12" t="s">
        <v>22318</v>
      </c>
      <c r="N5233" s="12" t="s">
        <v>7987</v>
      </c>
      <c r="O5233" s="12" t="s">
        <v>22319</v>
      </c>
      <c r="P5233" s="13" t="str">
        <f>+IFERROR(VLOOKUP(Table32[[#This Row],[Código_parroquial]],Table5[[#All],[CÓDIGO PARROQUIA]:[CLASIFICACIÓN]],5,0),+IFERROR(VLOOKUP(CONCATENATE(Table32[[#This Row],[Código Cantón]],"50"),Table5[[#All],[CÓDIGO PARROQUIA]:[CLASIFICACIÓN]],5,0),""))</f>
        <v/>
      </c>
      <c r="Q5233" s="13" t="str">
        <f>+IFERROR(VLOOKUP(Table32[[#This Row],[Código Cantón]],Table4[[#All],[CÓDIGO CANTÓN]:[CLASIFICACIÓN]],6,0),"")</f>
        <v/>
      </c>
    </row>
    <row r="5234" spans="4:17" x14ac:dyDescent="0.3">
      <c r="D5234" s="12" t="s">
        <v>2482</v>
      </c>
      <c r="E5234" s="12" t="s">
        <v>350</v>
      </c>
      <c r="F5234" s="12" t="s">
        <v>351</v>
      </c>
      <c r="G5234" s="12" t="s">
        <v>349</v>
      </c>
      <c r="H5234" s="12" t="s">
        <v>1885</v>
      </c>
      <c r="I5234" s="12" t="s">
        <v>1886</v>
      </c>
      <c r="J5234" s="12" t="s">
        <v>7550</v>
      </c>
      <c r="K5234" s="12" t="s">
        <v>22320</v>
      </c>
      <c r="L5234" s="12" t="s">
        <v>2483</v>
      </c>
      <c r="M5234" s="12" t="s">
        <v>22321</v>
      </c>
      <c r="N5234" s="12" t="s">
        <v>7980</v>
      </c>
      <c r="O5234" s="12" t="s">
        <v>22322</v>
      </c>
      <c r="P5234" s="13" t="str">
        <f>+IFERROR(VLOOKUP(Table32[[#This Row],[Código_parroquial]],Table5[[#All],[CÓDIGO PARROQUIA]:[CLASIFICACIÓN]],5,0),+IFERROR(VLOOKUP(CONCATENATE(Table32[[#This Row],[Código Cantón]],"50"),Table5[[#All],[CÓDIGO PARROQUIA]:[CLASIFICACIÓN]],5,0),""))</f>
        <v/>
      </c>
      <c r="Q5234" s="13" t="str">
        <f>+IFERROR(VLOOKUP(Table32[[#This Row],[Código Cantón]],Table4[[#All],[CÓDIGO CANTÓN]:[CLASIFICACIÓN]],6,0),"")</f>
        <v/>
      </c>
    </row>
    <row r="5235" spans="4:17" x14ac:dyDescent="0.3">
      <c r="D5235" s="12" t="s">
        <v>2482</v>
      </c>
      <c r="E5235" s="12" t="s">
        <v>350</v>
      </c>
      <c r="F5235" s="12" t="s">
        <v>351</v>
      </c>
      <c r="G5235" s="12" t="s">
        <v>349</v>
      </c>
      <c r="H5235" s="12" t="s">
        <v>1875</v>
      </c>
      <c r="I5235" s="12" t="s">
        <v>1876</v>
      </c>
      <c r="J5235" s="12" t="s">
        <v>7550</v>
      </c>
      <c r="K5235" s="12" t="s">
        <v>22323</v>
      </c>
      <c r="L5235" s="12" t="s">
        <v>2483</v>
      </c>
      <c r="M5235" s="12" t="s">
        <v>22324</v>
      </c>
      <c r="N5235" s="12" t="s">
        <v>7987</v>
      </c>
      <c r="O5235" s="12" t="s">
        <v>2738</v>
      </c>
      <c r="P5235" s="13" t="str">
        <f>+IFERROR(VLOOKUP(Table32[[#This Row],[Código_parroquial]],Table5[[#All],[CÓDIGO PARROQUIA]:[CLASIFICACIÓN]],5,0),+IFERROR(VLOOKUP(CONCATENATE(Table32[[#This Row],[Código Cantón]],"50"),Table5[[#All],[CÓDIGO PARROQUIA]:[CLASIFICACIÓN]],5,0),""))</f>
        <v/>
      </c>
      <c r="Q5235" s="13" t="str">
        <f>+IFERROR(VLOOKUP(Table32[[#This Row],[Código Cantón]],Table4[[#All],[CÓDIGO CANTÓN]:[CLASIFICACIÓN]],6,0),"")</f>
        <v/>
      </c>
    </row>
    <row r="5236" spans="4:17" x14ac:dyDescent="0.3">
      <c r="D5236" s="12" t="s">
        <v>2482</v>
      </c>
      <c r="E5236" s="12" t="s">
        <v>350</v>
      </c>
      <c r="F5236" s="12" t="s">
        <v>351</v>
      </c>
      <c r="G5236" s="12" t="s">
        <v>349</v>
      </c>
      <c r="H5236" s="12" t="s">
        <v>1872</v>
      </c>
      <c r="I5236" s="12" t="s">
        <v>351</v>
      </c>
      <c r="J5236" s="12" t="s">
        <v>7548</v>
      </c>
      <c r="K5236" s="12" t="s">
        <v>22325</v>
      </c>
      <c r="L5236" s="12" t="s">
        <v>2483</v>
      </c>
      <c r="M5236" s="12" t="s">
        <v>22326</v>
      </c>
      <c r="N5236" s="12" t="s">
        <v>7980</v>
      </c>
      <c r="O5236" s="12" t="s">
        <v>22327</v>
      </c>
      <c r="P5236" s="13" t="str">
        <f>+IFERROR(VLOOKUP(Table32[[#This Row],[Código_parroquial]],Table5[[#All],[CÓDIGO PARROQUIA]:[CLASIFICACIÓN]],5,0),+IFERROR(VLOOKUP(CONCATENATE(Table32[[#This Row],[Código Cantón]],"50"),Table5[[#All],[CÓDIGO PARROQUIA]:[CLASIFICACIÓN]],5,0),""))</f>
        <v/>
      </c>
      <c r="Q5236" s="13" t="str">
        <f>+IFERROR(VLOOKUP(Table32[[#This Row],[Código Cantón]],Table4[[#All],[CÓDIGO CANTÓN]:[CLASIFICACIÓN]],6,0),"")</f>
        <v/>
      </c>
    </row>
    <row r="5237" spans="4:17" x14ac:dyDescent="0.3">
      <c r="D5237" s="12" t="s">
        <v>2482</v>
      </c>
      <c r="E5237" s="12" t="s">
        <v>350</v>
      </c>
      <c r="F5237" s="12" t="s">
        <v>351</v>
      </c>
      <c r="G5237" s="12" t="s">
        <v>349</v>
      </c>
      <c r="H5237" s="12" t="s">
        <v>1872</v>
      </c>
      <c r="I5237" s="12" t="s">
        <v>351</v>
      </c>
      <c r="J5237" s="12" t="s">
        <v>7548</v>
      </c>
      <c r="K5237" s="12" t="s">
        <v>22328</v>
      </c>
      <c r="L5237" s="12" t="s">
        <v>2483</v>
      </c>
      <c r="M5237" s="12" t="s">
        <v>22329</v>
      </c>
      <c r="N5237" s="12" t="s">
        <v>7980</v>
      </c>
      <c r="O5237" s="12" t="s">
        <v>22330</v>
      </c>
      <c r="P5237" s="13" t="str">
        <f>+IFERROR(VLOOKUP(Table32[[#This Row],[Código_parroquial]],Table5[[#All],[CÓDIGO PARROQUIA]:[CLASIFICACIÓN]],5,0),+IFERROR(VLOOKUP(CONCATENATE(Table32[[#This Row],[Código Cantón]],"50"),Table5[[#All],[CÓDIGO PARROQUIA]:[CLASIFICACIÓN]],5,0),""))</f>
        <v/>
      </c>
      <c r="Q5237" s="13" t="str">
        <f>+IFERROR(VLOOKUP(Table32[[#This Row],[Código Cantón]],Table4[[#All],[CÓDIGO CANTÓN]:[CLASIFICACIÓN]],6,0),"")</f>
        <v/>
      </c>
    </row>
    <row r="5238" spans="4:17" x14ac:dyDescent="0.3">
      <c r="D5238" s="12" t="s">
        <v>2482</v>
      </c>
      <c r="E5238" s="12" t="s">
        <v>350</v>
      </c>
      <c r="F5238" s="12" t="s">
        <v>351</v>
      </c>
      <c r="G5238" s="12" t="s">
        <v>349</v>
      </c>
      <c r="H5238" s="12" t="s">
        <v>1883</v>
      </c>
      <c r="I5238" s="12" t="s">
        <v>7764</v>
      </c>
      <c r="J5238" s="12" t="s">
        <v>7550</v>
      </c>
      <c r="K5238" s="12" t="s">
        <v>22331</v>
      </c>
      <c r="L5238" s="12" t="s">
        <v>2483</v>
      </c>
      <c r="M5238" s="12" t="s">
        <v>22332</v>
      </c>
      <c r="N5238" s="12" t="s">
        <v>7980</v>
      </c>
      <c r="O5238" s="12" t="s">
        <v>22333</v>
      </c>
      <c r="P5238" s="13" t="str">
        <f>+IFERROR(VLOOKUP(Table32[[#This Row],[Código_parroquial]],Table5[[#All],[CÓDIGO PARROQUIA]:[CLASIFICACIÓN]],5,0),+IFERROR(VLOOKUP(CONCATENATE(Table32[[#This Row],[Código Cantón]],"50"),Table5[[#All],[CÓDIGO PARROQUIA]:[CLASIFICACIÓN]],5,0),""))</f>
        <v/>
      </c>
      <c r="Q5238" s="13" t="str">
        <f>+IFERROR(VLOOKUP(Table32[[#This Row],[Código Cantón]],Table4[[#All],[CÓDIGO CANTÓN]:[CLASIFICACIÓN]],6,0),"")</f>
        <v/>
      </c>
    </row>
    <row r="5239" spans="4:17" x14ac:dyDescent="0.3">
      <c r="D5239" s="12" t="s">
        <v>2482</v>
      </c>
      <c r="E5239" s="12" t="s">
        <v>350</v>
      </c>
      <c r="F5239" s="12" t="s">
        <v>351</v>
      </c>
      <c r="G5239" s="12" t="s">
        <v>349</v>
      </c>
      <c r="H5239" s="12" t="s">
        <v>1872</v>
      </c>
      <c r="I5239" s="12" t="s">
        <v>351</v>
      </c>
      <c r="J5239" s="12" t="s">
        <v>7548</v>
      </c>
      <c r="K5239" s="12" t="s">
        <v>22334</v>
      </c>
      <c r="L5239" s="12" t="s">
        <v>2483</v>
      </c>
      <c r="M5239" s="12" t="s">
        <v>22335</v>
      </c>
      <c r="N5239" s="12" t="s">
        <v>7980</v>
      </c>
      <c r="O5239" s="12" t="s">
        <v>22336</v>
      </c>
      <c r="P5239" s="13" t="str">
        <f>+IFERROR(VLOOKUP(Table32[[#This Row],[Código_parroquial]],Table5[[#All],[CÓDIGO PARROQUIA]:[CLASIFICACIÓN]],5,0),+IFERROR(VLOOKUP(CONCATENATE(Table32[[#This Row],[Código Cantón]],"50"),Table5[[#All],[CÓDIGO PARROQUIA]:[CLASIFICACIÓN]],5,0),""))</f>
        <v/>
      </c>
      <c r="Q5239" s="13" t="str">
        <f>+IFERROR(VLOOKUP(Table32[[#This Row],[Código Cantón]],Table4[[#All],[CÓDIGO CANTÓN]:[CLASIFICACIÓN]],6,0),"")</f>
        <v/>
      </c>
    </row>
    <row r="5240" spans="4:17" x14ac:dyDescent="0.3">
      <c r="D5240" s="12" t="s">
        <v>2482</v>
      </c>
      <c r="E5240" s="12" t="s">
        <v>350</v>
      </c>
      <c r="F5240" s="12" t="s">
        <v>351</v>
      </c>
      <c r="G5240" s="12" t="s">
        <v>349</v>
      </c>
      <c r="H5240" s="12" t="s">
        <v>1872</v>
      </c>
      <c r="I5240" s="12" t="s">
        <v>351</v>
      </c>
      <c r="J5240" s="12" t="s">
        <v>7548</v>
      </c>
      <c r="K5240" s="12" t="s">
        <v>22337</v>
      </c>
      <c r="L5240" s="12" t="s">
        <v>2483</v>
      </c>
      <c r="M5240" s="12" t="s">
        <v>22338</v>
      </c>
      <c r="N5240" s="12" t="s">
        <v>7987</v>
      </c>
      <c r="O5240" s="12" t="s">
        <v>22339</v>
      </c>
      <c r="P5240" s="13" t="str">
        <f>+IFERROR(VLOOKUP(Table32[[#This Row],[Código_parroquial]],Table5[[#All],[CÓDIGO PARROQUIA]:[CLASIFICACIÓN]],5,0),+IFERROR(VLOOKUP(CONCATENATE(Table32[[#This Row],[Código Cantón]],"50"),Table5[[#All],[CÓDIGO PARROQUIA]:[CLASIFICACIÓN]],5,0),""))</f>
        <v/>
      </c>
      <c r="Q5240" s="13" t="str">
        <f>+IFERROR(VLOOKUP(Table32[[#This Row],[Código Cantón]],Table4[[#All],[CÓDIGO CANTÓN]:[CLASIFICACIÓN]],6,0),"")</f>
        <v/>
      </c>
    </row>
    <row r="5241" spans="4:17" x14ac:dyDescent="0.3">
      <c r="D5241" s="12" t="s">
        <v>2482</v>
      </c>
      <c r="E5241" s="12" t="s">
        <v>350</v>
      </c>
      <c r="F5241" s="12" t="s">
        <v>351</v>
      </c>
      <c r="G5241" s="12" t="s">
        <v>349</v>
      </c>
      <c r="H5241" s="12" t="s">
        <v>1872</v>
      </c>
      <c r="I5241" s="12" t="s">
        <v>351</v>
      </c>
      <c r="J5241" s="12" t="s">
        <v>7548</v>
      </c>
      <c r="K5241" s="12" t="s">
        <v>22340</v>
      </c>
      <c r="L5241" s="12" t="s">
        <v>2483</v>
      </c>
      <c r="M5241" s="12" t="s">
        <v>22341</v>
      </c>
      <c r="N5241" s="12" t="s">
        <v>7987</v>
      </c>
      <c r="O5241" s="12" t="s">
        <v>22342</v>
      </c>
      <c r="P5241" s="13" t="str">
        <f>+IFERROR(VLOOKUP(Table32[[#This Row],[Código_parroquial]],Table5[[#All],[CÓDIGO PARROQUIA]:[CLASIFICACIÓN]],5,0),+IFERROR(VLOOKUP(CONCATENATE(Table32[[#This Row],[Código Cantón]],"50"),Table5[[#All],[CÓDIGO PARROQUIA]:[CLASIFICACIÓN]],5,0),""))</f>
        <v/>
      </c>
      <c r="Q5241" s="13" t="str">
        <f>+IFERROR(VLOOKUP(Table32[[#This Row],[Código Cantón]],Table4[[#All],[CÓDIGO CANTÓN]:[CLASIFICACIÓN]],6,0),"")</f>
        <v/>
      </c>
    </row>
    <row r="5242" spans="4:17" x14ac:dyDescent="0.3">
      <c r="D5242" s="12" t="s">
        <v>2482</v>
      </c>
      <c r="E5242" s="12" t="s">
        <v>350</v>
      </c>
      <c r="F5242" s="12" t="s">
        <v>351</v>
      </c>
      <c r="G5242" s="12" t="s">
        <v>349</v>
      </c>
      <c r="H5242" s="12" t="s">
        <v>1881</v>
      </c>
      <c r="I5242" s="12" t="s">
        <v>1882</v>
      </c>
      <c r="J5242" s="12" t="s">
        <v>7550</v>
      </c>
      <c r="K5242" s="12" t="s">
        <v>22343</v>
      </c>
      <c r="L5242" s="12" t="s">
        <v>2483</v>
      </c>
      <c r="M5242" s="12" t="s">
        <v>22344</v>
      </c>
      <c r="N5242" s="12" t="s">
        <v>7987</v>
      </c>
      <c r="O5242" s="12" t="s">
        <v>22345</v>
      </c>
      <c r="P5242" s="13" t="str">
        <f>+IFERROR(VLOOKUP(Table32[[#This Row],[Código_parroquial]],Table5[[#All],[CÓDIGO PARROQUIA]:[CLASIFICACIÓN]],5,0),+IFERROR(VLOOKUP(CONCATENATE(Table32[[#This Row],[Código Cantón]],"50"),Table5[[#All],[CÓDIGO PARROQUIA]:[CLASIFICACIÓN]],5,0),""))</f>
        <v/>
      </c>
      <c r="Q5242" s="13" t="str">
        <f>+IFERROR(VLOOKUP(Table32[[#This Row],[Código Cantón]],Table4[[#All],[CÓDIGO CANTÓN]:[CLASIFICACIÓN]],6,0),"")</f>
        <v/>
      </c>
    </row>
    <row r="5243" spans="4:17" x14ac:dyDescent="0.3">
      <c r="D5243" s="12" t="s">
        <v>2482</v>
      </c>
      <c r="E5243" s="12" t="s">
        <v>350</v>
      </c>
      <c r="F5243" s="12" t="s">
        <v>351</v>
      </c>
      <c r="G5243" s="12" t="s">
        <v>349</v>
      </c>
      <c r="H5243" s="12" t="s">
        <v>1872</v>
      </c>
      <c r="I5243" s="12" t="s">
        <v>351</v>
      </c>
      <c r="J5243" s="12" t="s">
        <v>7548</v>
      </c>
      <c r="K5243" s="12" t="s">
        <v>22346</v>
      </c>
      <c r="L5243" s="12" t="s">
        <v>2483</v>
      </c>
      <c r="M5243" s="12" t="s">
        <v>22347</v>
      </c>
      <c r="N5243" s="12" t="s">
        <v>7987</v>
      </c>
      <c r="O5243" s="12" t="s">
        <v>22348</v>
      </c>
      <c r="P5243" s="13" t="str">
        <f>+IFERROR(VLOOKUP(Table32[[#This Row],[Código_parroquial]],Table5[[#All],[CÓDIGO PARROQUIA]:[CLASIFICACIÓN]],5,0),+IFERROR(VLOOKUP(CONCATENATE(Table32[[#This Row],[Código Cantón]],"50"),Table5[[#All],[CÓDIGO PARROQUIA]:[CLASIFICACIÓN]],5,0),""))</f>
        <v/>
      </c>
      <c r="Q5243" s="13" t="str">
        <f>+IFERROR(VLOOKUP(Table32[[#This Row],[Código Cantón]],Table4[[#All],[CÓDIGO CANTÓN]:[CLASIFICACIÓN]],6,0),"")</f>
        <v/>
      </c>
    </row>
    <row r="5244" spans="4:17" x14ac:dyDescent="0.3">
      <c r="D5244" s="12" t="s">
        <v>2482</v>
      </c>
      <c r="E5244" s="12" t="s">
        <v>350</v>
      </c>
      <c r="F5244" s="12" t="s">
        <v>351</v>
      </c>
      <c r="G5244" s="12" t="s">
        <v>349</v>
      </c>
      <c r="H5244" s="12" t="s">
        <v>1872</v>
      </c>
      <c r="I5244" s="12" t="s">
        <v>351</v>
      </c>
      <c r="J5244" s="12" t="s">
        <v>7548</v>
      </c>
      <c r="K5244" s="12" t="s">
        <v>22349</v>
      </c>
      <c r="L5244" s="12" t="s">
        <v>2483</v>
      </c>
      <c r="M5244" s="12" t="s">
        <v>22350</v>
      </c>
      <c r="N5244" s="12" t="s">
        <v>7987</v>
      </c>
      <c r="O5244" s="12" t="s">
        <v>10650</v>
      </c>
      <c r="P5244" s="13" t="str">
        <f>+IFERROR(VLOOKUP(Table32[[#This Row],[Código_parroquial]],Table5[[#All],[CÓDIGO PARROQUIA]:[CLASIFICACIÓN]],5,0),+IFERROR(VLOOKUP(CONCATENATE(Table32[[#This Row],[Código Cantón]],"50"),Table5[[#All],[CÓDIGO PARROQUIA]:[CLASIFICACIÓN]],5,0),""))</f>
        <v/>
      </c>
      <c r="Q5244" s="13" t="str">
        <f>+IFERROR(VLOOKUP(Table32[[#This Row],[Código Cantón]],Table4[[#All],[CÓDIGO CANTÓN]:[CLASIFICACIÓN]],6,0),"")</f>
        <v/>
      </c>
    </row>
    <row r="5245" spans="4:17" x14ac:dyDescent="0.3">
      <c r="D5245" s="12" t="s">
        <v>2482</v>
      </c>
      <c r="E5245" s="12" t="s">
        <v>350</v>
      </c>
      <c r="F5245" s="12" t="s">
        <v>351</v>
      </c>
      <c r="G5245" s="12" t="s">
        <v>349</v>
      </c>
      <c r="H5245" s="12" t="s">
        <v>1872</v>
      </c>
      <c r="I5245" s="12" t="s">
        <v>351</v>
      </c>
      <c r="J5245" s="12" t="s">
        <v>7548</v>
      </c>
      <c r="K5245" s="12" t="s">
        <v>22351</v>
      </c>
      <c r="L5245" s="12" t="s">
        <v>2483</v>
      </c>
      <c r="M5245" s="12" t="s">
        <v>22352</v>
      </c>
      <c r="N5245" s="12" t="s">
        <v>7987</v>
      </c>
      <c r="O5245" s="12" t="s">
        <v>1878</v>
      </c>
      <c r="P5245" s="13" t="str">
        <f>+IFERROR(VLOOKUP(Table32[[#This Row],[Código_parroquial]],Table5[[#All],[CÓDIGO PARROQUIA]:[CLASIFICACIÓN]],5,0),+IFERROR(VLOOKUP(CONCATENATE(Table32[[#This Row],[Código Cantón]],"50"),Table5[[#All],[CÓDIGO PARROQUIA]:[CLASIFICACIÓN]],5,0),""))</f>
        <v/>
      </c>
      <c r="Q5245" s="13" t="str">
        <f>+IFERROR(VLOOKUP(Table32[[#This Row],[Código Cantón]],Table4[[#All],[CÓDIGO CANTÓN]:[CLASIFICACIÓN]],6,0),"")</f>
        <v/>
      </c>
    </row>
    <row r="5246" spans="4:17" x14ac:dyDescent="0.3">
      <c r="D5246" s="12" t="s">
        <v>2482</v>
      </c>
      <c r="E5246" s="12" t="s">
        <v>350</v>
      </c>
      <c r="F5246" s="12" t="s">
        <v>351</v>
      </c>
      <c r="G5246" s="12" t="s">
        <v>349</v>
      </c>
      <c r="H5246" s="12" t="s">
        <v>1872</v>
      </c>
      <c r="I5246" s="12" t="s">
        <v>351</v>
      </c>
      <c r="J5246" s="12" t="s">
        <v>7548</v>
      </c>
      <c r="K5246" s="12" t="s">
        <v>22353</v>
      </c>
      <c r="L5246" s="12" t="s">
        <v>2483</v>
      </c>
      <c r="M5246" s="12" t="s">
        <v>22354</v>
      </c>
      <c r="N5246" s="12" t="s">
        <v>7987</v>
      </c>
      <c r="O5246" s="12" t="s">
        <v>22355</v>
      </c>
      <c r="P5246" s="13" t="str">
        <f>+IFERROR(VLOOKUP(Table32[[#This Row],[Código_parroquial]],Table5[[#All],[CÓDIGO PARROQUIA]:[CLASIFICACIÓN]],5,0),+IFERROR(VLOOKUP(CONCATENATE(Table32[[#This Row],[Código Cantón]],"50"),Table5[[#All],[CÓDIGO PARROQUIA]:[CLASIFICACIÓN]],5,0),""))</f>
        <v/>
      </c>
      <c r="Q5246" s="13" t="str">
        <f>+IFERROR(VLOOKUP(Table32[[#This Row],[Código Cantón]],Table4[[#All],[CÓDIGO CANTÓN]:[CLASIFICACIÓN]],6,0),"")</f>
        <v/>
      </c>
    </row>
    <row r="5247" spans="4:17" x14ac:dyDescent="0.3">
      <c r="D5247" s="12" t="s">
        <v>2482</v>
      </c>
      <c r="E5247" s="12" t="s">
        <v>350</v>
      </c>
      <c r="F5247" s="12" t="s">
        <v>351</v>
      </c>
      <c r="G5247" s="12" t="s">
        <v>349</v>
      </c>
      <c r="H5247" s="12" t="s">
        <v>1872</v>
      </c>
      <c r="I5247" s="12" t="s">
        <v>351</v>
      </c>
      <c r="J5247" s="12" t="s">
        <v>7548</v>
      </c>
      <c r="K5247" s="12" t="s">
        <v>22356</v>
      </c>
      <c r="L5247" s="12" t="s">
        <v>2483</v>
      </c>
      <c r="M5247" s="12" t="s">
        <v>22357</v>
      </c>
      <c r="N5247" s="12" t="s">
        <v>7987</v>
      </c>
      <c r="O5247" s="12" t="s">
        <v>20045</v>
      </c>
      <c r="P5247" s="13" t="str">
        <f>+IFERROR(VLOOKUP(Table32[[#This Row],[Código_parroquial]],Table5[[#All],[CÓDIGO PARROQUIA]:[CLASIFICACIÓN]],5,0),+IFERROR(VLOOKUP(CONCATENATE(Table32[[#This Row],[Código Cantón]],"50"),Table5[[#All],[CÓDIGO PARROQUIA]:[CLASIFICACIÓN]],5,0),""))</f>
        <v/>
      </c>
      <c r="Q5247" s="13" t="str">
        <f>+IFERROR(VLOOKUP(Table32[[#This Row],[Código Cantón]],Table4[[#All],[CÓDIGO CANTÓN]:[CLASIFICACIÓN]],6,0),"")</f>
        <v/>
      </c>
    </row>
    <row r="5248" spans="4:17" x14ac:dyDescent="0.3">
      <c r="D5248" s="12" t="s">
        <v>2482</v>
      </c>
      <c r="E5248" s="12" t="s">
        <v>350</v>
      </c>
      <c r="F5248" s="12" t="s">
        <v>351</v>
      </c>
      <c r="G5248" s="12" t="s">
        <v>349</v>
      </c>
      <c r="H5248" s="12" t="s">
        <v>1883</v>
      </c>
      <c r="I5248" s="12" t="s">
        <v>7764</v>
      </c>
      <c r="J5248" s="12" t="s">
        <v>7550</v>
      </c>
      <c r="K5248" s="12" t="s">
        <v>22358</v>
      </c>
      <c r="L5248" s="12" t="s">
        <v>2483</v>
      </c>
      <c r="M5248" s="12" t="s">
        <v>22359</v>
      </c>
      <c r="N5248" s="12" t="s">
        <v>7987</v>
      </c>
      <c r="O5248" s="12" t="s">
        <v>22360</v>
      </c>
      <c r="P5248" s="13" t="str">
        <f>+IFERROR(VLOOKUP(Table32[[#This Row],[Código_parroquial]],Table5[[#All],[CÓDIGO PARROQUIA]:[CLASIFICACIÓN]],5,0),+IFERROR(VLOOKUP(CONCATENATE(Table32[[#This Row],[Código Cantón]],"50"),Table5[[#All],[CÓDIGO PARROQUIA]:[CLASIFICACIÓN]],5,0),""))</f>
        <v/>
      </c>
      <c r="Q5248" s="13" t="str">
        <f>+IFERROR(VLOOKUP(Table32[[#This Row],[Código Cantón]],Table4[[#All],[CÓDIGO CANTÓN]:[CLASIFICACIÓN]],6,0),"")</f>
        <v/>
      </c>
    </row>
    <row r="5249" spans="4:17" x14ac:dyDescent="0.3">
      <c r="D5249" s="12" t="s">
        <v>2482</v>
      </c>
      <c r="E5249" s="12" t="s">
        <v>350</v>
      </c>
      <c r="F5249" s="12" t="s">
        <v>351</v>
      </c>
      <c r="G5249" s="12" t="s">
        <v>349</v>
      </c>
      <c r="H5249" s="12" t="s">
        <v>1872</v>
      </c>
      <c r="I5249" s="12" t="s">
        <v>351</v>
      </c>
      <c r="J5249" s="12" t="s">
        <v>7548</v>
      </c>
      <c r="K5249" s="12" t="s">
        <v>22361</v>
      </c>
      <c r="L5249" s="12" t="s">
        <v>2483</v>
      </c>
      <c r="M5249" s="12" t="s">
        <v>22362</v>
      </c>
      <c r="N5249" s="12" t="s">
        <v>7987</v>
      </c>
      <c r="O5249" s="12" t="s">
        <v>22363</v>
      </c>
      <c r="P5249" s="13" t="str">
        <f>+IFERROR(VLOOKUP(Table32[[#This Row],[Código_parroquial]],Table5[[#All],[CÓDIGO PARROQUIA]:[CLASIFICACIÓN]],5,0),+IFERROR(VLOOKUP(CONCATENATE(Table32[[#This Row],[Código Cantón]],"50"),Table5[[#All],[CÓDIGO PARROQUIA]:[CLASIFICACIÓN]],5,0),""))</f>
        <v/>
      </c>
      <c r="Q5249" s="13" t="str">
        <f>+IFERROR(VLOOKUP(Table32[[#This Row],[Código Cantón]],Table4[[#All],[CÓDIGO CANTÓN]:[CLASIFICACIÓN]],6,0),"")</f>
        <v/>
      </c>
    </row>
    <row r="5250" spans="4:17" x14ac:dyDescent="0.3">
      <c r="D5250" s="12" t="s">
        <v>2482</v>
      </c>
      <c r="E5250" s="12" t="s">
        <v>350</v>
      </c>
      <c r="F5250" s="12" t="s">
        <v>351</v>
      </c>
      <c r="G5250" s="12" t="s">
        <v>349</v>
      </c>
      <c r="H5250" s="12" t="s">
        <v>1879</v>
      </c>
      <c r="I5250" s="12" t="s">
        <v>7946</v>
      </c>
      <c r="J5250" s="12" t="s">
        <v>7550</v>
      </c>
      <c r="K5250" s="12" t="s">
        <v>22364</v>
      </c>
      <c r="L5250" s="12" t="s">
        <v>2483</v>
      </c>
      <c r="M5250" s="12" t="s">
        <v>22365</v>
      </c>
      <c r="N5250" s="12" t="s">
        <v>7987</v>
      </c>
      <c r="O5250" s="12" t="s">
        <v>2626</v>
      </c>
      <c r="P5250" s="13" t="str">
        <f>+IFERROR(VLOOKUP(Table32[[#This Row],[Código_parroquial]],Table5[[#All],[CÓDIGO PARROQUIA]:[CLASIFICACIÓN]],5,0),+IFERROR(VLOOKUP(CONCATENATE(Table32[[#This Row],[Código Cantón]],"50"),Table5[[#All],[CÓDIGO PARROQUIA]:[CLASIFICACIÓN]],5,0),""))</f>
        <v/>
      </c>
      <c r="Q5250" s="13" t="str">
        <f>+IFERROR(VLOOKUP(Table32[[#This Row],[Código Cantón]],Table4[[#All],[CÓDIGO CANTÓN]:[CLASIFICACIÓN]],6,0),"")</f>
        <v/>
      </c>
    </row>
    <row r="5251" spans="4:17" x14ac:dyDescent="0.3">
      <c r="D5251" s="12" t="s">
        <v>2482</v>
      </c>
      <c r="E5251" s="12" t="s">
        <v>350</v>
      </c>
      <c r="F5251" s="12" t="s">
        <v>351</v>
      </c>
      <c r="G5251" s="12" t="s">
        <v>349</v>
      </c>
      <c r="H5251" s="12" t="s">
        <v>1872</v>
      </c>
      <c r="I5251" s="12" t="s">
        <v>351</v>
      </c>
      <c r="J5251" s="12" t="s">
        <v>7548</v>
      </c>
      <c r="K5251" s="12" t="s">
        <v>22366</v>
      </c>
      <c r="L5251" s="12" t="s">
        <v>2483</v>
      </c>
      <c r="M5251" s="12" t="s">
        <v>22367</v>
      </c>
      <c r="N5251" s="12" t="s">
        <v>7987</v>
      </c>
      <c r="O5251" s="12" t="s">
        <v>22368</v>
      </c>
      <c r="P5251" s="13" t="str">
        <f>+IFERROR(VLOOKUP(Table32[[#This Row],[Código_parroquial]],Table5[[#All],[CÓDIGO PARROQUIA]:[CLASIFICACIÓN]],5,0),+IFERROR(VLOOKUP(CONCATENATE(Table32[[#This Row],[Código Cantón]],"50"),Table5[[#All],[CÓDIGO PARROQUIA]:[CLASIFICACIÓN]],5,0),""))</f>
        <v/>
      </c>
      <c r="Q5251" s="13" t="str">
        <f>+IFERROR(VLOOKUP(Table32[[#This Row],[Código Cantón]],Table4[[#All],[CÓDIGO CANTÓN]:[CLASIFICACIÓN]],6,0),"")</f>
        <v/>
      </c>
    </row>
    <row r="5252" spans="4:17" x14ac:dyDescent="0.3">
      <c r="D5252" s="12" t="s">
        <v>2482</v>
      </c>
      <c r="E5252" s="12" t="s">
        <v>350</v>
      </c>
      <c r="F5252" s="12" t="s">
        <v>351</v>
      </c>
      <c r="G5252" s="12" t="s">
        <v>349</v>
      </c>
      <c r="H5252" s="12" t="s">
        <v>1872</v>
      </c>
      <c r="I5252" s="12" t="s">
        <v>351</v>
      </c>
      <c r="J5252" s="12" t="s">
        <v>7548</v>
      </c>
      <c r="K5252" s="12" t="s">
        <v>22369</v>
      </c>
      <c r="L5252" s="12" t="s">
        <v>2483</v>
      </c>
      <c r="M5252" s="12" t="s">
        <v>22370</v>
      </c>
      <c r="N5252" s="12" t="s">
        <v>7987</v>
      </c>
      <c r="O5252" s="12" t="s">
        <v>22371</v>
      </c>
      <c r="P5252" s="13" t="str">
        <f>+IFERROR(VLOOKUP(Table32[[#This Row],[Código_parroquial]],Table5[[#All],[CÓDIGO PARROQUIA]:[CLASIFICACIÓN]],5,0),+IFERROR(VLOOKUP(CONCATENATE(Table32[[#This Row],[Código Cantón]],"50"),Table5[[#All],[CÓDIGO PARROQUIA]:[CLASIFICACIÓN]],5,0),""))</f>
        <v/>
      </c>
      <c r="Q5252" s="13" t="str">
        <f>+IFERROR(VLOOKUP(Table32[[#This Row],[Código Cantón]],Table4[[#All],[CÓDIGO CANTÓN]:[CLASIFICACIÓN]],6,0),"")</f>
        <v/>
      </c>
    </row>
    <row r="5253" spans="4:17" x14ac:dyDescent="0.3">
      <c r="D5253" s="12" t="s">
        <v>2482</v>
      </c>
      <c r="E5253" s="12" t="s">
        <v>350</v>
      </c>
      <c r="F5253" s="12" t="s">
        <v>351</v>
      </c>
      <c r="G5253" s="12" t="s">
        <v>349</v>
      </c>
      <c r="H5253" s="12" t="s">
        <v>1872</v>
      </c>
      <c r="I5253" s="12" t="s">
        <v>351</v>
      </c>
      <c r="J5253" s="12" t="s">
        <v>7548</v>
      </c>
      <c r="K5253" s="12" t="s">
        <v>22372</v>
      </c>
      <c r="L5253" s="12" t="s">
        <v>2483</v>
      </c>
      <c r="M5253" s="12" t="s">
        <v>22373</v>
      </c>
      <c r="N5253" s="12" t="s">
        <v>7987</v>
      </c>
      <c r="O5253" s="12" t="s">
        <v>22374</v>
      </c>
      <c r="P5253" s="13" t="str">
        <f>+IFERROR(VLOOKUP(Table32[[#This Row],[Código_parroquial]],Table5[[#All],[CÓDIGO PARROQUIA]:[CLASIFICACIÓN]],5,0),+IFERROR(VLOOKUP(CONCATENATE(Table32[[#This Row],[Código Cantón]],"50"),Table5[[#All],[CÓDIGO PARROQUIA]:[CLASIFICACIÓN]],5,0),""))</f>
        <v/>
      </c>
      <c r="Q5253" s="13" t="str">
        <f>+IFERROR(VLOOKUP(Table32[[#This Row],[Código Cantón]],Table4[[#All],[CÓDIGO CANTÓN]:[CLASIFICACIÓN]],6,0),"")</f>
        <v/>
      </c>
    </row>
    <row r="5254" spans="4:17" x14ac:dyDescent="0.3">
      <c r="D5254" s="12" t="s">
        <v>2482</v>
      </c>
      <c r="E5254" s="12" t="s">
        <v>350</v>
      </c>
      <c r="F5254" s="12" t="s">
        <v>351</v>
      </c>
      <c r="G5254" s="12" t="s">
        <v>349</v>
      </c>
      <c r="H5254" s="12" t="s">
        <v>1881</v>
      </c>
      <c r="I5254" s="12" t="s">
        <v>1882</v>
      </c>
      <c r="J5254" s="12" t="s">
        <v>7550</v>
      </c>
      <c r="K5254" s="12" t="s">
        <v>22375</v>
      </c>
      <c r="L5254" s="12" t="s">
        <v>2483</v>
      </c>
      <c r="M5254" s="12" t="s">
        <v>22376</v>
      </c>
      <c r="N5254" s="12" t="s">
        <v>7987</v>
      </c>
      <c r="O5254" s="12" t="s">
        <v>22377</v>
      </c>
      <c r="P5254" s="13" t="str">
        <f>+IFERROR(VLOOKUP(Table32[[#This Row],[Código_parroquial]],Table5[[#All],[CÓDIGO PARROQUIA]:[CLASIFICACIÓN]],5,0),+IFERROR(VLOOKUP(CONCATENATE(Table32[[#This Row],[Código Cantón]],"50"),Table5[[#All],[CÓDIGO PARROQUIA]:[CLASIFICACIÓN]],5,0),""))</f>
        <v/>
      </c>
      <c r="Q5254" s="13" t="str">
        <f>+IFERROR(VLOOKUP(Table32[[#This Row],[Código Cantón]],Table4[[#All],[CÓDIGO CANTÓN]:[CLASIFICACIÓN]],6,0),"")</f>
        <v/>
      </c>
    </row>
    <row r="5255" spans="4:17" x14ac:dyDescent="0.3">
      <c r="D5255" s="12" t="s">
        <v>2482</v>
      </c>
      <c r="E5255" s="12" t="s">
        <v>350</v>
      </c>
      <c r="F5255" s="12" t="s">
        <v>351</v>
      </c>
      <c r="G5255" s="12" t="s">
        <v>349</v>
      </c>
      <c r="H5255" s="12" t="s">
        <v>1872</v>
      </c>
      <c r="I5255" s="12" t="s">
        <v>351</v>
      </c>
      <c r="J5255" s="12" t="s">
        <v>7548</v>
      </c>
      <c r="K5255" s="12" t="s">
        <v>22378</v>
      </c>
      <c r="L5255" s="12" t="s">
        <v>2483</v>
      </c>
      <c r="M5255" s="12" t="s">
        <v>22379</v>
      </c>
      <c r="N5255" s="12" t="s">
        <v>7987</v>
      </c>
      <c r="O5255" s="12" t="s">
        <v>22380</v>
      </c>
      <c r="P5255" s="13" t="str">
        <f>+IFERROR(VLOOKUP(Table32[[#This Row],[Código_parroquial]],Table5[[#All],[CÓDIGO PARROQUIA]:[CLASIFICACIÓN]],5,0),+IFERROR(VLOOKUP(CONCATENATE(Table32[[#This Row],[Código Cantón]],"50"),Table5[[#All],[CÓDIGO PARROQUIA]:[CLASIFICACIÓN]],5,0),""))</f>
        <v/>
      </c>
      <c r="Q5255" s="13" t="str">
        <f>+IFERROR(VLOOKUP(Table32[[#This Row],[Código Cantón]],Table4[[#All],[CÓDIGO CANTÓN]:[CLASIFICACIÓN]],6,0),"")</f>
        <v/>
      </c>
    </row>
    <row r="5256" spans="4:17" x14ac:dyDescent="0.3">
      <c r="D5256" s="12" t="s">
        <v>2482</v>
      </c>
      <c r="E5256" s="12" t="s">
        <v>350</v>
      </c>
      <c r="F5256" s="12" t="s">
        <v>351</v>
      </c>
      <c r="G5256" s="12" t="s">
        <v>349</v>
      </c>
      <c r="H5256" s="12" t="s">
        <v>1872</v>
      </c>
      <c r="I5256" s="12" t="s">
        <v>351</v>
      </c>
      <c r="J5256" s="12" t="s">
        <v>7548</v>
      </c>
      <c r="K5256" s="12" t="s">
        <v>22381</v>
      </c>
      <c r="L5256" s="12" t="s">
        <v>2483</v>
      </c>
      <c r="M5256" s="12" t="s">
        <v>22382</v>
      </c>
      <c r="N5256" s="12" t="s">
        <v>7987</v>
      </c>
      <c r="O5256" s="12" t="s">
        <v>22383</v>
      </c>
      <c r="P5256" s="13" t="str">
        <f>+IFERROR(VLOOKUP(Table32[[#This Row],[Código_parroquial]],Table5[[#All],[CÓDIGO PARROQUIA]:[CLASIFICACIÓN]],5,0),+IFERROR(VLOOKUP(CONCATENATE(Table32[[#This Row],[Código Cantón]],"50"),Table5[[#All],[CÓDIGO PARROQUIA]:[CLASIFICACIÓN]],5,0),""))</f>
        <v/>
      </c>
      <c r="Q5256" s="13" t="str">
        <f>+IFERROR(VLOOKUP(Table32[[#This Row],[Código Cantón]],Table4[[#All],[CÓDIGO CANTÓN]:[CLASIFICACIÓN]],6,0),"")</f>
        <v/>
      </c>
    </row>
    <row r="5257" spans="4:17" x14ac:dyDescent="0.3">
      <c r="D5257" s="12" t="s">
        <v>2482</v>
      </c>
      <c r="E5257" s="12" t="s">
        <v>350</v>
      </c>
      <c r="F5257" s="12" t="s">
        <v>351</v>
      </c>
      <c r="G5257" s="12" t="s">
        <v>349</v>
      </c>
      <c r="H5257" s="12" t="s">
        <v>1872</v>
      </c>
      <c r="I5257" s="12" t="s">
        <v>351</v>
      </c>
      <c r="J5257" s="12" t="s">
        <v>7548</v>
      </c>
      <c r="K5257" s="12" t="s">
        <v>22384</v>
      </c>
      <c r="L5257" s="12" t="s">
        <v>2483</v>
      </c>
      <c r="M5257" s="12" t="s">
        <v>22385</v>
      </c>
      <c r="N5257" s="12" t="s">
        <v>7987</v>
      </c>
      <c r="O5257" s="12" t="s">
        <v>22386</v>
      </c>
      <c r="P5257" s="13" t="str">
        <f>+IFERROR(VLOOKUP(Table32[[#This Row],[Código_parroquial]],Table5[[#All],[CÓDIGO PARROQUIA]:[CLASIFICACIÓN]],5,0),+IFERROR(VLOOKUP(CONCATENATE(Table32[[#This Row],[Código Cantón]],"50"),Table5[[#All],[CÓDIGO PARROQUIA]:[CLASIFICACIÓN]],5,0),""))</f>
        <v/>
      </c>
      <c r="Q5257" s="13" t="str">
        <f>+IFERROR(VLOOKUP(Table32[[#This Row],[Código Cantón]],Table4[[#All],[CÓDIGO CANTÓN]:[CLASIFICACIÓN]],6,0),"")</f>
        <v/>
      </c>
    </row>
    <row r="5258" spans="4:17" x14ac:dyDescent="0.3">
      <c r="D5258" s="12" t="s">
        <v>2482</v>
      </c>
      <c r="E5258" s="12" t="s">
        <v>350</v>
      </c>
      <c r="F5258" s="12" t="s">
        <v>351</v>
      </c>
      <c r="G5258" s="12" t="s">
        <v>349</v>
      </c>
      <c r="H5258" s="12" t="s">
        <v>1872</v>
      </c>
      <c r="I5258" s="12" t="s">
        <v>351</v>
      </c>
      <c r="J5258" s="12" t="s">
        <v>7548</v>
      </c>
      <c r="K5258" s="12" t="s">
        <v>22387</v>
      </c>
      <c r="L5258" s="12" t="s">
        <v>2483</v>
      </c>
      <c r="M5258" s="12" t="s">
        <v>22388</v>
      </c>
      <c r="N5258" s="12" t="s">
        <v>7987</v>
      </c>
      <c r="O5258" s="12" t="s">
        <v>22374</v>
      </c>
      <c r="P5258" s="13" t="str">
        <f>+IFERROR(VLOOKUP(Table32[[#This Row],[Código_parroquial]],Table5[[#All],[CÓDIGO PARROQUIA]:[CLASIFICACIÓN]],5,0),+IFERROR(VLOOKUP(CONCATENATE(Table32[[#This Row],[Código Cantón]],"50"),Table5[[#All],[CÓDIGO PARROQUIA]:[CLASIFICACIÓN]],5,0),""))</f>
        <v/>
      </c>
      <c r="Q5258" s="13" t="str">
        <f>+IFERROR(VLOOKUP(Table32[[#This Row],[Código Cantón]],Table4[[#All],[CÓDIGO CANTÓN]:[CLASIFICACIÓN]],6,0),"")</f>
        <v/>
      </c>
    </row>
    <row r="5259" spans="4:17" x14ac:dyDescent="0.3">
      <c r="D5259" s="12" t="s">
        <v>2482</v>
      </c>
      <c r="E5259" s="12" t="s">
        <v>350</v>
      </c>
      <c r="F5259" s="12" t="s">
        <v>351</v>
      </c>
      <c r="G5259" s="12" t="s">
        <v>349</v>
      </c>
      <c r="H5259" s="12" t="s">
        <v>1875</v>
      </c>
      <c r="I5259" s="12" t="s">
        <v>1876</v>
      </c>
      <c r="J5259" s="12" t="s">
        <v>7550</v>
      </c>
      <c r="K5259" s="12" t="s">
        <v>22389</v>
      </c>
      <c r="L5259" s="12" t="s">
        <v>2483</v>
      </c>
      <c r="M5259" s="12" t="s">
        <v>22390</v>
      </c>
      <c r="N5259" s="12" t="s">
        <v>7987</v>
      </c>
      <c r="O5259" s="12" t="s">
        <v>22391</v>
      </c>
      <c r="P5259" s="13" t="str">
        <f>+IFERROR(VLOOKUP(Table32[[#This Row],[Código_parroquial]],Table5[[#All],[CÓDIGO PARROQUIA]:[CLASIFICACIÓN]],5,0),+IFERROR(VLOOKUP(CONCATENATE(Table32[[#This Row],[Código Cantón]],"50"),Table5[[#All],[CÓDIGO PARROQUIA]:[CLASIFICACIÓN]],5,0),""))</f>
        <v/>
      </c>
      <c r="Q5259" s="13" t="str">
        <f>+IFERROR(VLOOKUP(Table32[[#This Row],[Código Cantón]],Table4[[#All],[CÓDIGO CANTÓN]:[CLASIFICACIÓN]],6,0),"")</f>
        <v/>
      </c>
    </row>
    <row r="5260" spans="4:17" x14ac:dyDescent="0.3">
      <c r="D5260" s="12" t="s">
        <v>2482</v>
      </c>
      <c r="E5260" s="12" t="s">
        <v>350</v>
      </c>
      <c r="F5260" s="12" t="s">
        <v>351</v>
      </c>
      <c r="G5260" s="12" t="s">
        <v>349</v>
      </c>
      <c r="H5260" s="12" t="s">
        <v>1872</v>
      </c>
      <c r="I5260" s="12" t="s">
        <v>351</v>
      </c>
      <c r="J5260" s="12" t="s">
        <v>7548</v>
      </c>
      <c r="K5260" s="12" t="s">
        <v>22392</v>
      </c>
      <c r="L5260" s="12" t="s">
        <v>2483</v>
      </c>
      <c r="M5260" s="12" t="s">
        <v>21920</v>
      </c>
      <c r="N5260" s="12" t="s">
        <v>7980</v>
      </c>
      <c r="O5260" s="12" t="s">
        <v>22393</v>
      </c>
      <c r="P5260" s="13" t="str">
        <f>+IFERROR(VLOOKUP(Table32[[#This Row],[Código_parroquial]],Table5[[#All],[CÓDIGO PARROQUIA]:[CLASIFICACIÓN]],5,0),+IFERROR(VLOOKUP(CONCATENATE(Table32[[#This Row],[Código Cantón]],"50"),Table5[[#All],[CÓDIGO PARROQUIA]:[CLASIFICACIÓN]],5,0),""))</f>
        <v/>
      </c>
      <c r="Q5260" s="13" t="str">
        <f>+IFERROR(VLOOKUP(Table32[[#This Row],[Código Cantón]],Table4[[#All],[CÓDIGO CANTÓN]:[CLASIFICACIÓN]],6,0),"")</f>
        <v/>
      </c>
    </row>
    <row r="5261" spans="4:17" x14ac:dyDescent="0.3">
      <c r="D5261" s="12" t="s">
        <v>2482</v>
      </c>
      <c r="E5261" s="12" t="s">
        <v>350</v>
      </c>
      <c r="F5261" s="12" t="s">
        <v>351</v>
      </c>
      <c r="G5261" s="12" t="s">
        <v>349</v>
      </c>
      <c r="H5261" s="12" t="s">
        <v>1875</v>
      </c>
      <c r="I5261" s="12" t="s">
        <v>1876</v>
      </c>
      <c r="J5261" s="12" t="s">
        <v>7550</v>
      </c>
      <c r="K5261" s="12" t="s">
        <v>22394</v>
      </c>
      <c r="L5261" s="12" t="s">
        <v>2483</v>
      </c>
      <c r="M5261" s="12" t="s">
        <v>22395</v>
      </c>
      <c r="N5261" s="12" t="s">
        <v>7980</v>
      </c>
      <c r="O5261" s="12" t="s">
        <v>22396</v>
      </c>
      <c r="P5261" s="13" t="str">
        <f>+IFERROR(VLOOKUP(Table32[[#This Row],[Código_parroquial]],Table5[[#All],[CÓDIGO PARROQUIA]:[CLASIFICACIÓN]],5,0),+IFERROR(VLOOKUP(CONCATENATE(Table32[[#This Row],[Código Cantón]],"50"),Table5[[#All],[CÓDIGO PARROQUIA]:[CLASIFICACIÓN]],5,0),""))</f>
        <v/>
      </c>
      <c r="Q5261" s="13" t="str">
        <f>+IFERROR(VLOOKUP(Table32[[#This Row],[Código Cantón]],Table4[[#All],[CÓDIGO CANTÓN]:[CLASIFICACIÓN]],6,0),"")</f>
        <v/>
      </c>
    </row>
    <row r="5262" spans="4:17" x14ac:dyDescent="0.3">
      <c r="D5262" s="12" t="s">
        <v>2482</v>
      </c>
      <c r="E5262" s="12" t="s">
        <v>350</v>
      </c>
      <c r="F5262" s="12" t="s">
        <v>351</v>
      </c>
      <c r="G5262" s="12" t="s">
        <v>349</v>
      </c>
      <c r="H5262" s="12" t="s">
        <v>1875</v>
      </c>
      <c r="I5262" s="12" t="s">
        <v>1876</v>
      </c>
      <c r="J5262" s="12" t="s">
        <v>7550</v>
      </c>
      <c r="K5262" s="12" t="s">
        <v>22397</v>
      </c>
      <c r="L5262" s="12" t="s">
        <v>2483</v>
      </c>
      <c r="M5262" s="12" t="s">
        <v>22398</v>
      </c>
      <c r="N5262" s="12" t="s">
        <v>7980</v>
      </c>
      <c r="O5262" s="12" t="s">
        <v>22399</v>
      </c>
      <c r="P5262" s="13" t="str">
        <f>+IFERROR(VLOOKUP(Table32[[#This Row],[Código_parroquial]],Table5[[#All],[CÓDIGO PARROQUIA]:[CLASIFICACIÓN]],5,0),+IFERROR(VLOOKUP(CONCATENATE(Table32[[#This Row],[Código Cantón]],"50"),Table5[[#All],[CÓDIGO PARROQUIA]:[CLASIFICACIÓN]],5,0),""))</f>
        <v/>
      </c>
      <c r="Q5262" s="13" t="str">
        <f>+IFERROR(VLOOKUP(Table32[[#This Row],[Código Cantón]],Table4[[#All],[CÓDIGO CANTÓN]:[CLASIFICACIÓN]],6,0),"")</f>
        <v/>
      </c>
    </row>
    <row r="5263" spans="4:17" x14ac:dyDescent="0.3">
      <c r="D5263" s="12" t="s">
        <v>2482</v>
      </c>
      <c r="E5263" s="12" t="s">
        <v>350</v>
      </c>
      <c r="F5263" s="12" t="s">
        <v>351</v>
      </c>
      <c r="G5263" s="12" t="s">
        <v>349</v>
      </c>
      <c r="H5263" s="12" t="s">
        <v>1881</v>
      </c>
      <c r="I5263" s="12" t="s">
        <v>1882</v>
      </c>
      <c r="J5263" s="12" t="s">
        <v>7550</v>
      </c>
      <c r="K5263" s="12" t="s">
        <v>22400</v>
      </c>
      <c r="L5263" s="12" t="s">
        <v>2483</v>
      </c>
      <c r="M5263" s="12" t="s">
        <v>22401</v>
      </c>
      <c r="N5263" s="12" t="s">
        <v>7980</v>
      </c>
      <c r="O5263" s="12" t="s">
        <v>22402</v>
      </c>
      <c r="P5263" s="13" t="str">
        <f>+IFERROR(VLOOKUP(Table32[[#This Row],[Código_parroquial]],Table5[[#All],[CÓDIGO PARROQUIA]:[CLASIFICACIÓN]],5,0),+IFERROR(VLOOKUP(CONCATENATE(Table32[[#This Row],[Código Cantón]],"50"),Table5[[#All],[CÓDIGO PARROQUIA]:[CLASIFICACIÓN]],5,0),""))</f>
        <v/>
      </c>
      <c r="Q5263" s="13" t="str">
        <f>+IFERROR(VLOOKUP(Table32[[#This Row],[Código Cantón]],Table4[[#All],[CÓDIGO CANTÓN]:[CLASIFICACIÓN]],6,0),"")</f>
        <v/>
      </c>
    </row>
    <row r="5264" spans="4:17" x14ac:dyDescent="0.3">
      <c r="D5264" s="12" t="s">
        <v>2482</v>
      </c>
      <c r="E5264" s="12" t="s">
        <v>350</v>
      </c>
      <c r="F5264" s="12" t="s">
        <v>351</v>
      </c>
      <c r="G5264" s="12" t="s">
        <v>349</v>
      </c>
      <c r="H5264" s="12" t="s">
        <v>1872</v>
      </c>
      <c r="I5264" s="12" t="s">
        <v>351</v>
      </c>
      <c r="J5264" s="12" t="s">
        <v>7548</v>
      </c>
      <c r="K5264" s="12" t="s">
        <v>22403</v>
      </c>
      <c r="L5264" s="12" t="s">
        <v>2483</v>
      </c>
      <c r="M5264" s="12" t="s">
        <v>22404</v>
      </c>
      <c r="N5264" s="12" t="s">
        <v>7980</v>
      </c>
      <c r="O5264" s="12" t="s">
        <v>22405</v>
      </c>
      <c r="P5264" s="13" t="str">
        <f>+IFERROR(VLOOKUP(Table32[[#This Row],[Código_parroquial]],Table5[[#All],[CÓDIGO PARROQUIA]:[CLASIFICACIÓN]],5,0),+IFERROR(VLOOKUP(CONCATENATE(Table32[[#This Row],[Código Cantón]],"50"),Table5[[#All],[CÓDIGO PARROQUIA]:[CLASIFICACIÓN]],5,0),""))</f>
        <v/>
      </c>
      <c r="Q5264" s="13" t="str">
        <f>+IFERROR(VLOOKUP(Table32[[#This Row],[Código Cantón]],Table4[[#All],[CÓDIGO CANTÓN]:[CLASIFICACIÓN]],6,0),"")</f>
        <v/>
      </c>
    </row>
    <row r="5265" spans="4:17" x14ac:dyDescent="0.3">
      <c r="D5265" s="12" t="s">
        <v>2482</v>
      </c>
      <c r="E5265" s="12" t="s">
        <v>350</v>
      </c>
      <c r="F5265" s="12" t="s">
        <v>351</v>
      </c>
      <c r="G5265" s="12" t="s">
        <v>349</v>
      </c>
      <c r="H5265" s="12" t="s">
        <v>1881</v>
      </c>
      <c r="I5265" s="12" t="s">
        <v>1882</v>
      </c>
      <c r="J5265" s="12" t="s">
        <v>7550</v>
      </c>
      <c r="K5265" s="12" t="s">
        <v>22406</v>
      </c>
      <c r="L5265" s="12" t="s">
        <v>2483</v>
      </c>
      <c r="M5265" s="12" t="s">
        <v>22407</v>
      </c>
      <c r="N5265" s="12" t="s">
        <v>7987</v>
      </c>
      <c r="O5265" s="12" t="s">
        <v>22408</v>
      </c>
      <c r="P5265" s="13" t="str">
        <f>+IFERROR(VLOOKUP(Table32[[#This Row],[Código_parroquial]],Table5[[#All],[CÓDIGO PARROQUIA]:[CLASIFICACIÓN]],5,0),+IFERROR(VLOOKUP(CONCATENATE(Table32[[#This Row],[Código Cantón]],"50"),Table5[[#All],[CÓDIGO PARROQUIA]:[CLASIFICACIÓN]],5,0),""))</f>
        <v/>
      </c>
      <c r="Q5265" s="13" t="str">
        <f>+IFERROR(VLOOKUP(Table32[[#This Row],[Código Cantón]],Table4[[#All],[CÓDIGO CANTÓN]:[CLASIFICACIÓN]],6,0),"")</f>
        <v/>
      </c>
    </row>
    <row r="5266" spans="4:17" x14ac:dyDescent="0.3">
      <c r="D5266" s="12" t="s">
        <v>2482</v>
      </c>
      <c r="E5266" s="12" t="s">
        <v>350</v>
      </c>
      <c r="F5266" s="12" t="s">
        <v>351</v>
      </c>
      <c r="G5266" s="12" t="s">
        <v>349</v>
      </c>
      <c r="H5266" s="12" t="s">
        <v>1883</v>
      </c>
      <c r="I5266" s="12" t="s">
        <v>7764</v>
      </c>
      <c r="J5266" s="12" t="s">
        <v>7550</v>
      </c>
      <c r="K5266" s="12" t="s">
        <v>22409</v>
      </c>
      <c r="L5266" s="12" t="s">
        <v>2483</v>
      </c>
      <c r="M5266" s="12" t="s">
        <v>2740</v>
      </c>
      <c r="N5266" s="12" t="s">
        <v>7980</v>
      </c>
      <c r="O5266" s="12" t="s">
        <v>22410</v>
      </c>
      <c r="P5266" s="13" t="str">
        <f>+IFERROR(VLOOKUP(Table32[[#This Row],[Código_parroquial]],Table5[[#All],[CÓDIGO PARROQUIA]:[CLASIFICACIÓN]],5,0),+IFERROR(VLOOKUP(CONCATENATE(Table32[[#This Row],[Código Cantón]],"50"),Table5[[#All],[CÓDIGO PARROQUIA]:[CLASIFICACIÓN]],5,0),""))</f>
        <v/>
      </c>
      <c r="Q5266" s="13" t="str">
        <f>+IFERROR(VLOOKUP(Table32[[#This Row],[Código Cantón]],Table4[[#All],[CÓDIGO CANTÓN]:[CLASIFICACIÓN]],6,0),"")</f>
        <v/>
      </c>
    </row>
    <row r="5267" spans="4:17" x14ac:dyDescent="0.3">
      <c r="D5267" s="12" t="s">
        <v>2482</v>
      </c>
      <c r="E5267" s="12" t="s">
        <v>350</v>
      </c>
      <c r="F5267" s="12" t="s">
        <v>351</v>
      </c>
      <c r="G5267" s="12" t="s">
        <v>349</v>
      </c>
      <c r="H5267" s="12" t="s">
        <v>1883</v>
      </c>
      <c r="I5267" s="12" t="s">
        <v>7764</v>
      </c>
      <c r="J5267" s="12" t="s">
        <v>7550</v>
      </c>
      <c r="K5267" s="12" t="s">
        <v>22411</v>
      </c>
      <c r="L5267" s="12" t="s">
        <v>2483</v>
      </c>
      <c r="M5267" s="12" t="s">
        <v>22412</v>
      </c>
      <c r="N5267" s="12" t="s">
        <v>7980</v>
      </c>
      <c r="O5267" s="12" t="s">
        <v>22413</v>
      </c>
      <c r="P5267" s="13" t="str">
        <f>+IFERROR(VLOOKUP(Table32[[#This Row],[Código_parroquial]],Table5[[#All],[CÓDIGO PARROQUIA]:[CLASIFICACIÓN]],5,0),+IFERROR(VLOOKUP(CONCATENATE(Table32[[#This Row],[Código Cantón]],"50"),Table5[[#All],[CÓDIGO PARROQUIA]:[CLASIFICACIÓN]],5,0),""))</f>
        <v/>
      </c>
      <c r="Q5267" s="13" t="str">
        <f>+IFERROR(VLOOKUP(Table32[[#This Row],[Código Cantón]],Table4[[#All],[CÓDIGO CANTÓN]:[CLASIFICACIÓN]],6,0),"")</f>
        <v/>
      </c>
    </row>
    <row r="5268" spans="4:17" x14ac:dyDescent="0.3">
      <c r="D5268" s="12" t="s">
        <v>2482</v>
      </c>
      <c r="E5268" s="12" t="s">
        <v>350</v>
      </c>
      <c r="F5268" s="12" t="s">
        <v>351</v>
      </c>
      <c r="G5268" s="12" t="s">
        <v>349</v>
      </c>
      <c r="H5268" s="12" t="s">
        <v>1885</v>
      </c>
      <c r="I5268" s="12" t="s">
        <v>1886</v>
      </c>
      <c r="J5268" s="12" t="s">
        <v>7550</v>
      </c>
      <c r="K5268" s="12" t="s">
        <v>22414</v>
      </c>
      <c r="L5268" s="12" t="s">
        <v>2483</v>
      </c>
      <c r="M5268" s="12" t="s">
        <v>10267</v>
      </c>
      <c r="N5268" s="12" t="s">
        <v>7980</v>
      </c>
      <c r="O5268" s="12" t="s">
        <v>22415</v>
      </c>
      <c r="P5268" s="13" t="str">
        <f>+IFERROR(VLOOKUP(Table32[[#This Row],[Código_parroquial]],Table5[[#All],[CÓDIGO PARROQUIA]:[CLASIFICACIÓN]],5,0),+IFERROR(VLOOKUP(CONCATENATE(Table32[[#This Row],[Código Cantón]],"50"),Table5[[#All],[CÓDIGO PARROQUIA]:[CLASIFICACIÓN]],5,0),""))</f>
        <v/>
      </c>
      <c r="Q5268" s="13" t="str">
        <f>+IFERROR(VLOOKUP(Table32[[#This Row],[Código Cantón]],Table4[[#All],[CÓDIGO CANTÓN]:[CLASIFICACIÓN]],6,0),"")</f>
        <v/>
      </c>
    </row>
    <row r="5269" spans="4:17" x14ac:dyDescent="0.3">
      <c r="D5269" s="12" t="s">
        <v>2482</v>
      </c>
      <c r="E5269" s="12" t="s">
        <v>350</v>
      </c>
      <c r="F5269" s="12" t="s">
        <v>351</v>
      </c>
      <c r="G5269" s="12" t="s">
        <v>349</v>
      </c>
      <c r="H5269" s="12" t="s">
        <v>1872</v>
      </c>
      <c r="I5269" s="12" t="s">
        <v>351</v>
      </c>
      <c r="J5269" s="12" t="s">
        <v>7548</v>
      </c>
      <c r="K5269" s="12" t="s">
        <v>22416</v>
      </c>
      <c r="L5269" s="12" t="s">
        <v>2483</v>
      </c>
      <c r="M5269" s="12" t="s">
        <v>22417</v>
      </c>
      <c r="N5269" s="12" t="s">
        <v>7980</v>
      </c>
      <c r="O5269" s="12" t="s">
        <v>22418</v>
      </c>
      <c r="P5269" s="13" t="str">
        <f>+IFERROR(VLOOKUP(Table32[[#This Row],[Código_parroquial]],Table5[[#All],[CÓDIGO PARROQUIA]:[CLASIFICACIÓN]],5,0),+IFERROR(VLOOKUP(CONCATENATE(Table32[[#This Row],[Código Cantón]],"50"),Table5[[#All],[CÓDIGO PARROQUIA]:[CLASIFICACIÓN]],5,0),""))</f>
        <v/>
      </c>
      <c r="Q5269" s="13" t="str">
        <f>+IFERROR(VLOOKUP(Table32[[#This Row],[Código Cantón]],Table4[[#All],[CÓDIGO CANTÓN]:[CLASIFICACIÓN]],6,0),"")</f>
        <v/>
      </c>
    </row>
    <row r="5270" spans="4:17" x14ac:dyDescent="0.3">
      <c r="D5270" s="12" t="s">
        <v>2482</v>
      </c>
      <c r="E5270" s="12" t="s">
        <v>350</v>
      </c>
      <c r="F5270" s="12" t="s">
        <v>351</v>
      </c>
      <c r="G5270" s="12" t="s">
        <v>349</v>
      </c>
      <c r="H5270" s="12" t="s">
        <v>1881</v>
      </c>
      <c r="I5270" s="12" t="s">
        <v>1882</v>
      </c>
      <c r="J5270" s="12" t="s">
        <v>7550</v>
      </c>
      <c r="K5270" s="12" t="s">
        <v>22419</v>
      </c>
      <c r="L5270" s="12" t="s">
        <v>2483</v>
      </c>
      <c r="M5270" s="12" t="s">
        <v>22420</v>
      </c>
      <c r="N5270" s="12" t="s">
        <v>7987</v>
      </c>
      <c r="O5270" s="12" t="s">
        <v>121</v>
      </c>
      <c r="P5270" s="13" t="str">
        <f>+IFERROR(VLOOKUP(Table32[[#This Row],[Código_parroquial]],Table5[[#All],[CÓDIGO PARROQUIA]:[CLASIFICACIÓN]],5,0),+IFERROR(VLOOKUP(CONCATENATE(Table32[[#This Row],[Código Cantón]],"50"),Table5[[#All],[CÓDIGO PARROQUIA]:[CLASIFICACIÓN]],5,0),""))</f>
        <v/>
      </c>
      <c r="Q5270" s="13" t="str">
        <f>+IFERROR(VLOOKUP(Table32[[#This Row],[Código Cantón]],Table4[[#All],[CÓDIGO CANTÓN]:[CLASIFICACIÓN]],6,0),"")</f>
        <v/>
      </c>
    </row>
    <row r="5271" spans="4:17" x14ac:dyDescent="0.3">
      <c r="D5271" s="12" t="s">
        <v>2482</v>
      </c>
      <c r="E5271" s="12" t="s">
        <v>350</v>
      </c>
      <c r="F5271" s="12" t="s">
        <v>351</v>
      </c>
      <c r="G5271" s="12" t="s">
        <v>349</v>
      </c>
      <c r="H5271" s="12" t="s">
        <v>1872</v>
      </c>
      <c r="I5271" s="12" t="s">
        <v>351</v>
      </c>
      <c r="J5271" s="12" t="s">
        <v>7548</v>
      </c>
      <c r="K5271" s="12" t="s">
        <v>22421</v>
      </c>
      <c r="L5271" s="12" t="s">
        <v>2483</v>
      </c>
      <c r="M5271" s="12" t="s">
        <v>22422</v>
      </c>
      <c r="N5271" s="12" t="s">
        <v>7980</v>
      </c>
      <c r="O5271" s="12" t="s">
        <v>22423</v>
      </c>
      <c r="P5271" s="13" t="str">
        <f>+IFERROR(VLOOKUP(Table32[[#This Row],[Código_parroquial]],Table5[[#All],[CÓDIGO PARROQUIA]:[CLASIFICACIÓN]],5,0),+IFERROR(VLOOKUP(CONCATENATE(Table32[[#This Row],[Código Cantón]],"50"),Table5[[#All],[CÓDIGO PARROQUIA]:[CLASIFICACIÓN]],5,0),""))</f>
        <v/>
      </c>
      <c r="Q5271" s="13" t="str">
        <f>+IFERROR(VLOOKUP(Table32[[#This Row],[Código Cantón]],Table4[[#All],[CÓDIGO CANTÓN]:[CLASIFICACIÓN]],6,0),"")</f>
        <v/>
      </c>
    </row>
    <row r="5272" spans="4:17" x14ac:dyDescent="0.3">
      <c r="D5272" s="12" t="s">
        <v>2482</v>
      </c>
      <c r="E5272" s="12" t="s">
        <v>350</v>
      </c>
      <c r="F5272" s="12" t="s">
        <v>351</v>
      </c>
      <c r="G5272" s="12" t="s">
        <v>349</v>
      </c>
      <c r="H5272" s="12" t="s">
        <v>1879</v>
      </c>
      <c r="I5272" s="12" t="s">
        <v>7946</v>
      </c>
      <c r="J5272" s="12" t="s">
        <v>7550</v>
      </c>
      <c r="K5272" s="12" t="s">
        <v>22424</v>
      </c>
      <c r="L5272" s="12" t="s">
        <v>2483</v>
      </c>
      <c r="M5272" s="12" t="s">
        <v>2739</v>
      </c>
      <c r="N5272" s="12" t="s">
        <v>7980</v>
      </c>
      <c r="O5272" s="12" t="s">
        <v>22425</v>
      </c>
      <c r="P5272" s="13" t="str">
        <f>+IFERROR(VLOOKUP(Table32[[#This Row],[Código_parroquial]],Table5[[#All],[CÓDIGO PARROQUIA]:[CLASIFICACIÓN]],5,0),+IFERROR(VLOOKUP(CONCATENATE(Table32[[#This Row],[Código Cantón]],"50"),Table5[[#All],[CÓDIGO PARROQUIA]:[CLASIFICACIÓN]],5,0),""))</f>
        <v/>
      </c>
      <c r="Q5272" s="13" t="str">
        <f>+IFERROR(VLOOKUP(Table32[[#This Row],[Código Cantón]],Table4[[#All],[CÓDIGO CANTÓN]:[CLASIFICACIÓN]],6,0),"")</f>
        <v/>
      </c>
    </row>
    <row r="5273" spans="4:17" x14ac:dyDescent="0.3">
      <c r="D5273" s="12" t="s">
        <v>2482</v>
      </c>
      <c r="E5273" s="12" t="s">
        <v>350</v>
      </c>
      <c r="F5273" s="12" t="s">
        <v>351</v>
      </c>
      <c r="G5273" s="12" t="s">
        <v>349</v>
      </c>
      <c r="H5273" s="12" t="s">
        <v>1885</v>
      </c>
      <c r="I5273" s="12" t="s">
        <v>1886</v>
      </c>
      <c r="J5273" s="12" t="s">
        <v>7550</v>
      </c>
      <c r="K5273" s="12" t="s">
        <v>22426</v>
      </c>
      <c r="L5273" s="12" t="s">
        <v>2483</v>
      </c>
      <c r="M5273" s="12" t="s">
        <v>22427</v>
      </c>
      <c r="N5273" s="12" t="s">
        <v>7980</v>
      </c>
      <c r="O5273" s="12" t="s">
        <v>22428</v>
      </c>
      <c r="P5273" s="13" t="str">
        <f>+IFERROR(VLOOKUP(Table32[[#This Row],[Código_parroquial]],Table5[[#All],[CÓDIGO PARROQUIA]:[CLASIFICACIÓN]],5,0),+IFERROR(VLOOKUP(CONCATENATE(Table32[[#This Row],[Código Cantón]],"50"),Table5[[#All],[CÓDIGO PARROQUIA]:[CLASIFICACIÓN]],5,0),""))</f>
        <v/>
      </c>
      <c r="Q5273" s="13" t="str">
        <f>+IFERROR(VLOOKUP(Table32[[#This Row],[Código Cantón]],Table4[[#All],[CÓDIGO CANTÓN]:[CLASIFICACIÓN]],6,0),"")</f>
        <v/>
      </c>
    </row>
    <row r="5274" spans="4:17" x14ac:dyDescent="0.3">
      <c r="D5274" s="12" t="s">
        <v>2482</v>
      </c>
      <c r="E5274" s="12" t="s">
        <v>350</v>
      </c>
      <c r="F5274" s="12" t="s">
        <v>351</v>
      </c>
      <c r="G5274" s="12" t="s">
        <v>349</v>
      </c>
      <c r="H5274" s="12" t="s">
        <v>1885</v>
      </c>
      <c r="I5274" s="12" t="s">
        <v>1886</v>
      </c>
      <c r="J5274" s="12" t="s">
        <v>7550</v>
      </c>
      <c r="K5274" s="12" t="s">
        <v>22429</v>
      </c>
      <c r="L5274" s="12" t="s">
        <v>2483</v>
      </c>
      <c r="M5274" s="12" t="s">
        <v>22430</v>
      </c>
      <c r="N5274" s="12" t="s">
        <v>7980</v>
      </c>
      <c r="O5274" s="12" t="s">
        <v>22431</v>
      </c>
      <c r="P5274" s="13" t="str">
        <f>+IFERROR(VLOOKUP(Table32[[#This Row],[Código_parroquial]],Table5[[#All],[CÓDIGO PARROQUIA]:[CLASIFICACIÓN]],5,0),+IFERROR(VLOOKUP(CONCATENATE(Table32[[#This Row],[Código Cantón]],"50"),Table5[[#All],[CÓDIGO PARROQUIA]:[CLASIFICACIÓN]],5,0),""))</f>
        <v/>
      </c>
      <c r="Q5274" s="13" t="str">
        <f>+IFERROR(VLOOKUP(Table32[[#This Row],[Código Cantón]],Table4[[#All],[CÓDIGO CANTÓN]:[CLASIFICACIÓN]],6,0),"")</f>
        <v/>
      </c>
    </row>
    <row r="5275" spans="4:17" x14ac:dyDescent="0.3">
      <c r="D5275" s="12" t="s">
        <v>2482</v>
      </c>
      <c r="E5275" s="12" t="s">
        <v>350</v>
      </c>
      <c r="F5275" s="12" t="s">
        <v>351</v>
      </c>
      <c r="G5275" s="12" t="s">
        <v>349</v>
      </c>
      <c r="H5275" s="12" t="s">
        <v>1872</v>
      </c>
      <c r="I5275" s="12" t="s">
        <v>351</v>
      </c>
      <c r="J5275" s="12" t="s">
        <v>7548</v>
      </c>
      <c r="K5275" s="12" t="s">
        <v>22432</v>
      </c>
      <c r="L5275" s="12" t="s">
        <v>2483</v>
      </c>
      <c r="M5275" s="12" t="s">
        <v>22433</v>
      </c>
      <c r="N5275" s="12" t="s">
        <v>7980</v>
      </c>
      <c r="O5275" s="12" t="s">
        <v>480</v>
      </c>
      <c r="P5275" s="13" t="str">
        <f>+IFERROR(VLOOKUP(Table32[[#This Row],[Código_parroquial]],Table5[[#All],[CÓDIGO PARROQUIA]:[CLASIFICACIÓN]],5,0),+IFERROR(VLOOKUP(CONCATENATE(Table32[[#This Row],[Código Cantón]],"50"),Table5[[#All],[CÓDIGO PARROQUIA]:[CLASIFICACIÓN]],5,0),""))</f>
        <v/>
      </c>
      <c r="Q5275" s="13" t="str">
        <f>+IFERROR(VLOOKUP(Table32[[#This Row],[Código Cantón]],Table4[[#All],[CÓDIGO CANTÓN]:[CLASIFICACIÓN]],6,0),"")</f>
        <v/>
      </c>
    </row>
    <row r="5276" spans="4:17" x14ac:dyDescent="0.3">
      <c r="D5276" s="12" t="s">
        <v>2482</v>
      </c>
      <c r="E5276" s="12" t="s">
        <v>350</v>
      </c>
      <c r="F5276" s="12" t="s">
        <v>351</v>
      </c>
      <c r="G5276" s="12" t="s">
        <v>349</v>
      </c>
      <c r="H5276" s="12" t="s">
        <v>1879</v>
      </c>
      <c r="I5276" s="12" t="s">
        <v>7946</v>
      </c>
      <c r="J5276" s="12" t="s">
        <v>7550</v>
      </c>
      <c r="K5276" s="12" t="s">
        <v>22434</v>
      </c>
      <c r="L5276" s="12" t="s">
        <v>2483</v>
      </c>
      <c r="M5276" s="12" t="s">
        <v>22435</v>
      </c>
      <c r="N5276" s="12" t="s">
        <v>7987</v>
      </c>
      <c r="O5276" s="12" t="s">
        <v>22436</v>
      </c>
      <c r="P5276" s="13" t="str">
        <f>+IFERROR(VLOOKUP(Table32[[#This Row],[Código_parroquial]],Table5[[#All],[CÓDIGO PARROQUIA]:[CLASIFICACIÓN]],5,0),+IFERROR(VLOOKUP(CONCATENATE(Table32[[#This Row],[Código Cantón]],"50"),Table5[[#All],[CÓDIGO PARROQUIA]:[CLASIFICACIÓN]],5,0),""))</f>
        <v/>
      </c>
      <c r="Q5276" s="13" t="str">
        <f>+IFERROR(VLOOKUP(Table32[[#This Row],[Código Cantón]],Table4[[#All],[CÓDIGO CANTÓN]:[CLASIFICACIÓN]],6,0),"")</f>
        <v/>
      </c>
    </row>
    <row r="5277" spans="4:17" x14ac:dyDescent="0.3">
      <c r="D5277" s="12" t="s">
        <v>2482</v>
      </c>
      <c r="E5277" s="12" t="s">
        <v>350</v>
      </c>
      <c r="F5277" s="12" t="s">
        <v>351</v>
      </c>
      <c r="G5277" s="12" t="s">
        <v>349</v>
      </c>
      <c r="H5277" s="12" t="s">
        <v>1877</v>
      </c>
      <c r="I5277" s="12" t="s">
        <v>1878</v>
      </c>
      <c r="J5277" s="12" t="s">
        <v>7550</v>
      </c>
      <c r="K5277" s="12" t="s">
        <v>22437</v>
      </c>
      <c r="L5277" s="12" t="s">
        <v>2483</v>
      </c>
      <c r="M5277" s="12" t="s">
        <v>22438</v>
      </c>
      <c r="N5277" s="12" t="s">
        <v>7980</v>
      </c>
      <c r="O5277" s="12" t="s">
        <v>22439</v>
      </c>
      <c r="P5277" s="13" t="str">
        <f>+IFERROR(VLOOKUP(Table32[[#This Row],[Código_parroquial]],Table5[[#All],[CÓDIGO PARROQUIA]:[CLASIFICACIÓN]],5,0),+IFERROR(VLOOKUP(CONCATENATE(Table32[[#This Row],[Código Cantón]],"50"),Table5[[#All],[CÓDIGO PARROQUIA]:[CLASIFICACIÓN]],5,0),""))</f>
        <v/>
      </c>
      <c r="Q5277" s="13" t="str">
        <f>+IFERROR(VLOOKUP(Table32[[#This Row],[Código Cantón]],Table4[[#All],[CÓDIGO CANTÓN]:[CLASIFICACIÓN]],6,0),"")</f>
        <v/>
      </c>
    </row>
    <row r="5278" spans="4:17" x14ac:dyDescent="0.3">
      <c r="D5278" s="12" t="s">
        <v>2482</v>
      </c>
      <c r="E5278" s="12" t="s">
        <v>350</v>
      </c>
      <c r="F5278" s="12" t="s">
        <v>351</v>
      </c>
      <c r="G5278" s="12" t="s">
        <v>349</v>
      </c>
      <c r="H5278" s="12" t="s">
        <v>1885</v>
      </c>
      <c r="I5278" s="12" t="s">
        <v>1886</v>
      </c>
      <c r="J5278" s="12" t="s">
        <v>7550</v>
      </c>
      <c r="K5278" s="12" t="s">
        <v>22440</v>
      </c>
      <c r="L5278" s="12" t="s">
        <v>2483</v>
      </c>
      <c r="M5278" s="12" t="s">
        <v>22441</v>
      </c>
      <c r="N5278" s="12" t="s">
        <v>7987</v>
      </c>
      <c r="O5278" s="12" t="s">
        <v>22442</v>
      </c>
      <c r="P5278" s="13" t="str">
        <f>+IFERROR(VLOOKUP(Table32[[#This Row],[Código_parroquial]],Table5[[#All],[CÓDIGO PARROQUIA]:[CLASIFICACIÓN]],5,0),+IFERROR(VLOOKUP(CONCATENATE(Table32[[#This Row],[Código Cantón]],"50"),Table5[[#All],[CÓDIGO PARROQUIA]:[CLASIFICACIÓN]],5,0),""))</f>
        <v/>
      </c>
      <c r="Q5278" s="13" t="str">
        <f>+IFERROR(VLOOKUP(Table32[[#This Row],[Código Cantón]],Table4[[#All],[CÓDIGO CANTÓN]:[CLASIFICACIÓN]],6,0),"")</f>
        <v/>
      </c>
    </row>
    <row r="5279" spans="4:17" x14ac:dyDescent="0.3">
      <c r="D5279" s="12" t="s">
        <v>2482</v>
      </c>
      <c r="E5279" s="12" t="s">
        <v>350</v>
      </c>
      <c r="F5279" s="12" t="s">
        <v>351</v>
      </c>
      <c r="G5279" s="12" t="s">
        <v>349</v>
      </c>
      <c r="H5279" s="12" t="s">
        <v>1885</v>
      </c>
      <c r="I5279" s="12" t="s">
        <v>1886</v>
      </c>
      <c r="J5279" s="12" t="s">
        <v>7550</v>
      </c>
      <c r="K5279" s="12" t="s">
        <v>22443</v>
      </c>
      <c r="L5279" s="12" t="s">
        <v>2483</v>
      </c>
      <c r="M5279" s="12" t="s">
        <v>22444</v>
      </c>
      <c r="N5279" s="12" t="s">
        <v>7987</v>
      </c>
      <c r="O5279" s="12" t="s">
        <v>22445</v>
      </c>
      <c r="P5279" s="13" t="str">
        <f>+IFERROR(VLOOKUP(Table32[[#This Row],[Código_parroquial]],Table5[[#All],[CÓDIGO PARROQUIA]:[CLASIFICACIÓN]],5,0),+IFERROR(VLOOKUP(CONCATENATE(Table32[[#This Row],[Código Cantón]],"50"),Table5[[#All],[CÓDIGO PARROQUIA]:[CLASIFICACIÓN]],5,0),""))</f>
        <v/>
      </c>
      <c r="Q5279" s="13" t="str">
        <f>+IFERROR(VLOOKUP(Table32[[#This Row],[Código Cantón]],Table4[[#All],[CÓDIGO CANTÓN]:[CLASIFICACIÓN]],6,0),"")</f>
        <v/>
      </c>
    </row>
    <row r="5280" spans="4:17" x14ac:dyDescent="0.3">
      <c r="D5280" s="12" t="s">
        <v>2482</v>
      </c>
      <c r="E5280" s="12" t="s">
        <v>350</v>
      </c>
      <c r="F5280" s="12" t="s">
        <v>351</v>
      </c>
      <c r="G5280" s="12" t="s">
        <v>349</v>
      </c>
      <c r="H5280" s="12" t="s">
        <v>1881</v>
      </c>
      <c r="I5280" s="12" t="s">
        <v>1882</v>
      </c>
      <c r="J5280" s="12" t="s">
        <v>7550</v>
      </c>
      <c r="K5280" s="12" t="s">
        <v>22446</v>
      </c>
      <c r="L5280" s="12" t="s">
        <v>2483</v>
      </c>
      <c r="M5280" s="12" t="s">
        <v>22447</v>
      </c>
      <c r="N5280" s="12" t="s">
        <v>7987</v>
      </c>
      <c r="O5280" s="12" t="s">
        <v>22448</v>
      </c>
      <c r="P5280" s="13" t="str">
        <f>+IFERROR(VLOOKUP(Table32[[#This Row],[Código_parroquial]],Table5[[#All],[CÓDIGO PARROQUIA]:[CLASIFICACIÓN]],5,0),+IFERROR(VLOOKUP(CONCATENATE(Table32[[#This Row],[Código Cantón]],"50"),Table5[[#All],[CÓDIGO PARROQUIA]:[CLASIFICACIÓN]],5,0),""))</f>
        <v/>
      </c>
      <c r="Q5280" s="13" t="str">
        <f>+IFERROR(VLOOKUP(Table32[[#This Row],[Código Cantón]],Table4[[#All],[CÓDIGO CANTÓN]:[CLASIFICACIÓN]],6,0),"")</f>
        <v/>
      </c>
    </row>
    <row r="5281" spans="4:17" x14ac:dyDescent="0.3">
      <c r="D5281" s="12" t="s">
        <v>2482</v>
      </c>
      <c r="E5281" s="12" t="s">
        <v>350</v>
      </c>
      <c r="F5281" s="12" t="s">
        <v>351</v>
      </c>
      <c r="G5281" s="12" t="s">
        <v>349</v>
      </c>
      <c r="H5281" s="12" t="s">
        <v>1877</v>
      </c>
      <c r="I5281" s="12" t="s">
        <v>1878</v>
      </c>
      <c r="J5281" s="12" t="s">
        <v>7550</v>
      </c>
      <c r="K5281" s="12" t="s">
        <v>22449</v>
      </c>
      <c r="L5281" s="12" t="s">
        <v>2483</v>
      </c>
      <c r="M5281" s="12" t="s">
        <v>22450</v>
      </c>
      <c r="N5281" s="12" t="s">
        <v>7987</v>
      </c>
      <c r="O5281" s="12" t="s">
        <v>22451</v>
      </c>
      <c r="P5281" s="13" t="str">
        <f>+IFERROR(VLOOKUP(Table32[[#This Row],[Código_parroquial]],Table5[[#All],[CÓDIGO PARROQUIA]:[CLASIFICACIÓN]],5,0),+IFERROR(VLOOKUP(CONCATENATE(Table32[[#This Row],[Código Cantón]],"50"),Table5[[#All],[CÓDIGO PARROQUIA]:[CLASIFICACIÓN]],5,0),""))</f>
        <v/>
      </c>
      <c r="Q5281" s="13" t="str">
        <f>+IFERROR(VLOOKUP(Table32[[#This Row],[Código Cantón]],Table4[[#All],[CÓDIGO CANTÓN]:[CLASIFICACIÓN]],6,0),"")</f>
        <v/>
      </c>
    </row>
    <row r="5282" spans="4:17" x14ac:dyDescent="0.3">
      <c r="D5282" s="12" t="s">
        <v>2482</v>
      </c>
      <c r="E5282" s="12" t="s">
        <v>350</v>
      </c>
      <c r="F5282" s="12" t="s">
        <v>351</v>
      </c>
      <c r="G5282" s="12" t="s">
        <v>349</v>
      </c>
      <c r="H5282" s="12" t="s">
        <v>1883</v>
      </c>
      <c r="I5282" s="12" t="s">
        <v>7764</v>
      </c>
      <c r="J5282" s="12" t="s">
        <v>7550</v>
      </c>
      <c r="K5282" s="12" t="s">
        <v>22452</v>
      </c>
      <c r="L5282" s="12" t="s">
        <v>2483</v>
      </c>
      <c r="M5282" s="12" t="s">
        <v>22453</v>
      </c>
      <c r="N5282" s="12" t="s">
        <v>7987</v>
      </c>
      <c r="O5282" s="12" t="s">
        <v>22454</v>
      </c>
      <c r="P5282" s="13" t="str">
        <f>+IFERROR(VLOOKUP(Table32[[#This Row],[Código_parroquial]],Table5[[#All],[CÓDIGO PARROQUIA]:[CLASIFICACIÓN]],5,0),+IFERROR(VLOOKUP(CONCATENATE(Table32[[#This Row],[Código Cantón]],"50"),Table5[[#All],[CÓDIGO PARROQUIA]:[CLASIFICACIÓN]],5,0),""))</f>
        <v/>
      </c>
      <c r="Q5282" s="13" t="str">
        <f>+IFERROR(VLOOKUP(Table32[[#This Row],[Código Cantón]],Table4[[#All],[CÓDIGO CANTÓN]:[CLASIFICACIÓN]],6,0),"")</f>
        <v/>
      </c>
    </row>
    <row r="5283" spans="4:17" x14ac:dyDescent="0.3">
      <c r="D5283" s="12" t="s">
        <v>2482</v>
      </c>
      <c r="E5283" s="12" t="s">
        <v>350</v>
      </c>
      <c r="F5283" s="12" t="s">
        <v>351</v>
      </c>
      <c r="G5283" s="12" t="s">
        <v>349</v>
      </c>
      <c r="H5283" s="12" t="s">
        <v>1883</v>
      </c>
      <c r="I5283" s="12" t="s">
        <v>7764</v>
      </c>
      <c r="J5283" s="12" t="s">
        <v>7550</v>
      </c>
      <c r="K5283" s="12" t="s">
        <v>22455</v>
      </c>
      <c r="L5283" s="12" t="s">
        <v>2483</v>
      </c>
      <c r="M5283" s="12" t="s">
        <v>22456</v>
      </c>
      <c r="N5283" s="12" t="s">
        <v>7987</v>
      </c>
      <c r="O5283" s="12" t="s">
        <v>22457</v>
      </c>
      <c r="P5283" s="13" t="str">
        <f>+IFERROR(VLOOKUP(Table32[[#This Row],[Código_parroquial]],Table5[[#All],[CÓDIGO PARROQUIA]:[CLASIFICACIÓN]],5,0),+IFERROR(VLOOKUP(CONCATENATE(Table32[[#This Row],[Código Cantón]],"50"),Table5[[#All],[CÓDIGO PARROQUIA]:[CLASIFICACIÓN]],5,0),""))</f>
        <v/>
      </c>
      <c r="Q5283" s="13" t="str">
        <f>+IFERROR(VLOOKUP(Table32[[#This Row],[Código Cantón]],Table4[[#All],[CÓDIGO CANTÓN]:[CLASIFICACIÓN]],6,0),"")</f>
        <v/>
      </c>
    </row>
    <row r="5284" spans="4:17" x14ac:dyDescent="0.3">
      <c r="D5284" s="12" t="s">
        <v>2482</v>
      </c>
      <c r="E5284" s="12" t="s">
        <v>350</v>
      </c>
      <c r="F5284" s="12" t="s">
        <v>351</v>
      </c>
      <c r="G5284" s="12" t="s">
        <v>349</v>
      </c>
      <c r="H5284" s="12" t="s">
        <v>1885</v>
      </c>
      <c r="I5284" s="12" t="s">
        <v>1886</v>
      </c>
      <c r="J5284" s="12" t="s">
        <v>7550</v>
      </c>
      <c r="K5284" s="12" t="s">
        <v>22458</v>
      </c>
      <c r="L5284" s="12" t="s">
        <v>2483</v>
      </c>
      <c r="M5284" s="12" t="s">
        <v>22459</v>
      </c>
      <c r="N5284" s="12" t="s">
        <v>7987</v>
      </c>
      <c r="O5284" s="12" t="s">
        <v>22460</v>
      </c>
      <c r="P5284" s="13" t="str">
        <f>+IFERROR(VLOOKUP(Table32[[#This Row],[Código_parroquial]],Table5[[#All],[CÓDIGO PARROQUIA]:[CLASIFICACIÓN]],5,0),+IFERROR(VLOOKUP(CONCATENATE(Table32[[#This Row],[Código Cantón]],"50"),Table5[[#All],[CÓDIGO PARROQUIA]:[CLASIFICACIÓN]],5,0),""))</f>
        <v/>
      </c>
      <c r="Q5284" s="13" t="str">
        <f>+IFERROR(VLOOKUP(Table32[[#This Row],[Código Cantón]],Table4[[#All],[CÓDIGO CANTÓN]:[CLASIFICACIÓN]],6,0),"")</f>
        <v/>
      </c>
    </row>
    <row r="5285" spans="4:17" x14ac:dyDescent="0.3">
      <c r="D5285" s="12" t="s">
        <v>2482</v>
      </c>
      <c r="E5285" s="12" t="s">
        <v>350</v>
      </c>
      <c r="F5285" s="12" t="s">
        <v>351</v>
      </c>
      <c r="G5285" s="12" t="s">
        <v>349</v>
      </c>
      <c r="H5285" s="12" t="s">
        <v>1872</v>
      </c>
      <c r="I5285" s="12" t="s">
        <v>351</v>
      </c>
      <c r="J5285" s="12" t="s">
        <v>7548</v>
      </c>
      <c r="K5285" s="12" t="s">
        <v>22461</v>
      </c>
      <c r="L5285" s="12" t="s">
        <v>2483</v>
      </c>
      <c r="M5285" s="12" t="s">
        <v>22462</v>
      </c>
      <c r="N5285" s="12" t="s">
        <v>7987</v>
      </c>
      <c r="O5285" s="12" t="s">
        <v>22463</v>
      </c>
      <c r="P5285" s="13" t="str">
        <f>+IFERROR(VLOOKUP(Table32[[#This Row],[Código_parroquial]],Table5[[#All],[CÓDIGO PARROQUIA]:[CLASIFICACIÓN]],5,0),+IFERROR(VLOOKUP(CONCATENATE(Table32[[#This Row],[Código Cantón]],"50"),Table5[[#All],[CÓDIGO PARROQUIA]:[CLASIFICACIÓN]],5,0),""))</f>
        <v/>
      </c>
      <c r="Q5285" s="13" t="str">
        <f>+IFERROR(VLOOKUP(Table32[[#This Row],[Código Cantón]],Table4[[#All],[CÓDIGO CANTÓN]:[CLASIFICACIÓN]],6,0),"")</f>
        <v/>
      </c>
    </row>
    <row r="5286" spans="4:17" x14ac:dyDescent="0.3">
      <c r="D5286" s="12" t="s">
        <v>2482</v>
      </c>
      <c r="E5286" s="12" t="s">
        <v>350</v>
      </c>
      <c r="F5286" s="12" t="s">
        <v>353</v>
      </c>
      <c r="G5286" s="12" t="s">
        <v>352</v>
      </c>
      <c r="H5286" s="12" t="s">
        <v>1887</v>
      </c>
      <c r="I5286" s="12" t="s">
        <v>353</v>
      </c>
      <c r="J5286" s="12" t="s">
        <v>7548</v>
      </c>
      <c r="K5286" s="12" t="s">
        <v>22464</v>
      </c>
      <c r="L5286" s="12" t="s">
        <v>2483</v>
      </c>
      <c r="M5286" s="12" t="s">
        <v>22465</v>
      </c>
      <c r="N5286" s="12" t="s">
        <v>7987</v>
      </c>
      <c r="O5286" s="12" t="s">
        <v>22466</v>
      </c>
      <c r="P5286" s="13" t="str">
        <f>+IFERROR(VLOOKUP(Table32[[#This Row],[Código_parroquial]],Table5[[#All],[CÓDIGO PARROQUIA]:[CLASIFICACIÓN]],5,0),+IFERROR(VLOOKUP(CONCATENATE(Table32[[#This Row],[Código Cantón]],"50"),Table5[[#All],[CÓDIGO PARROQUIA]:[CLASIFICACIÓN]],5,0),""))</f>
        <v/>
      </c>
      <c r="Q5286" s="13" t="str">
        <f>+IFERROR(VLOOKUP(Table32[[#This Row],[Código Cantón]],Table4[[#All],[CÓDIGO CANTÓN]:[CLASIFICACIÓN]],6,0),"")</f>
        <v/>
      </c>
    </row>
    <row r="5287" spans="4:17" x14ac:dyDescent="0.3">
      <c r="D5287" s="12" t="s">
        <v>2482</v>
      </c>
      <c r="E5287" s="12" t="s">
        <v>350</v>
      </c>
      <c r="F5287" s="12" t="s">
        <v>353</v>
      </c>
      <c r="G5287" s="12" t="s">
        <v>352</v>
      </c>
      <c r="H5287" s="12" t="s">
        <v>1887</v>
      </c>
      <c r="I5287" s="12" t="s">
        <v>353</v>
      </c>
      <c r="J5287" s="12" t="s">
        <v>7548</v>
      </c>
      <c r="K5287" s="12" t="s">
        <v>22467</v>
      </c>
      <c r="L5287" s="12" t="s">
        <v>2483</v>
      </c>
      <c r="M5287" s="12" t="s">
        <v>22468</v>
      </c>
      <c r="N5287" s="12" t="s">
        <v>7987</v>
      </c>
      <c r="O5287" s="12" t="s">
        <v>22469</v>
      </c>
      <c r="P5287" s="13" t="str">
        <f>+IFERROR(VLOOKUP(Table32[[#This Row],[Código_parroquial]],Table5[[#All],[CÓDIGO PARROQUIA]:[CLASIFICACIÓN]],5,0),+IFERROR(VLOOKUP(CONCATENATE(Table32[[#This Row],[Código Cantón]],"50"),Table5[[#All],[CÓDIGO PARROQUIA]:[CLASIFICACIÓN]],5,0),""))</f>
        <v/>
      </c>
      <c r="Q5287" s="13" t="str">
        <f>+IFERROR(VLOOKUP(Table32[[#This Row],[Código Cantón]],Table4[[#All],[CÓDIGO CANTÓN]:[CLASIFICACIÓN]],6,0),"")</f>
        <v/>
      </c>
    </row>
    <row r="5288" spans="4:17" x14ac:dyDescent="0.3">
      <c r="D5288" s="12" t="s">
        <v>2482</v>
      </c>
      <c r="E5288" s="12" t="s">
        <v>350</v>
      </c>
      <c r="F5288" s="12" t="s">
        <v>353</v>
      </c>
      <c r="G5288" s="12" t="s">
        <v>352</v>
      </c>
      <c r="H5288" s="12" t="s">
        <v>1890</v>
      </c>
      <c r="I5288" s="12" t="s">
        <v>1891</v>
      </c>
      <c r="J5288" s="12" t="s">
        <v>7550</v>
      </c>
      <c r="K5288" s="12" t="s">
        <v>22470</v>
      </c>
      <c r="L5288" s="12" t="s">
        <v>2483</v>
      </c>
      <c r="M5288" s="12" t="s">
        <v>22471</v>
      </c>
      <c r="N5288" s="12" t="s">
        <v>7987</v>
      </c>
      <c r="O5288" s="12" t="s">
        <v>22472</v>
      </c>
      <c r="P5288" s="13" t="str">
        <f>+IFERROR(VLOOKUP(Table32[[#This Row],[Código_parroquial]],Table5[[#All],[CÓDIGO PARROQUIA]:[CLASIFICACIÓN]],5,0),+IFERROR(VLOOKUP(CONCATENATE(Table32[[#This Row],[Código Cantón]],"50"),Table5[[#All],[CÓDIGO PARROQUIA]:[CLASIFICACIÓN]],5,0),""))</f>
        <v/>
      </c>
      <c r="Q5288" s="13" t="str">
        <f>+IFERROR(VLOOKUP(Table32[[#This Row],[Código Cantón]],Table4[[#All],[CÓDIGO CANTÓN]:[CLASIFICACIÓN]],6,0),"")</f>
        <v/>
      </c>
    </row>
    <row r="5289" spans="4:17" x14ac:dyDescent="0.3">
      <c r="D5289" s="12" t="s">
        <v>2482</v>
      </c>
      <c r="E5289" s="12" t="s">
        <v>350</v>
      </c>
      <c r="F5289" s="12" t="s">
        <v>353</v>
      </c>
      <c r="G5289" s="12" t="s">
        <v>352</v>
      </c>
      <c r="H5289" s="12" t="s">
        <v>1888</v>
      </c>
      <c r="I5289" s="12" t="s">
        <v>1889</v>
      </c>
      <c r="J5289" s="12" t="s">
        <v>7550</v>
      </c>
      <c r="K5289" s="12" t="s">
        <v>22473</v>
      </c>
      <c r="L5289" s="12" t="s">
        <v>2483</v>
      </c>
      <c r="M5289" s="12" t="s">
        <v>22474</v>
      </c>
      <c r="N5289" s="12" t="s">
        <v>7987</v>
      </c>
      <c r="O5289" s="12" t="s">
        <v>2742</v>
      </c>
      <c r="P5289" s="13" t="str">
        <f>+IFERROR(VLOOKUP(Table32[[#This Row],[Código_parroquial]],Table5[[#All],[CÓDIGO PARROQUIA]:[CLASIFICACIÓN]],5,0),+IFERROR(VLOOKUP(CONCATENATE(Table32[[#This Row],[Código Cantón]],"50"),Table5[[#All],[CÓDIGO PARROQUIA]:[CLASIFICACIÓN]],5,0),""))</f>
        <v/>
      </c>
      <c r="Q5289" s="13" t="str">
        <f>+IFERROR(VLOOKUP(Table32[[#This Row],[Código Cantón]],Table4[[#All],[CÓDIGO CANTÓN]:[CLASIFICACIÓN]],6,0),"")</f>
        <v/>
      </c>
    </row>
    <row r="5290" spans="4:17" x14ac:dyDescent="0.3">
      <c r="D5290" s="12" t="s">
        <v>2482</v>
      </c>
      <c r="E5290" s="12" t="s">
        <v>350</v>
      </c>
      <c r="F5290" s="12" t="s">
        <v>353</v>
      </c>
      <c r="G5290" s="12" t="s">
        <v>352</v>
      </c>
      <c r="H5290" s="12" t="s">
        <v>1888</v>
      </c>
      <c r="I5290" s="12" t="s">
        <v>1889</v>
      </c>
      <c r="J5290" s="12" t="s">
        <v>7550</v>
      </c>
      <c r="K5290" s="12" t="s">
        <v>22475</v>
      </c>
      <c r="L5290" s="12" t="s">
        <v>2483</v>
      </c>
      <c r="M5290" s="12" t="s">
        <v>22476</v>
      </c>
      <c r="N5290" s="12" t="s">
        <v>7987</v>
      </c>
      <c r="O5290" s="12" t="s">
        <v>22477</v>
      </c>
      <c r="P5290" s="13" t="str">
        <f>+IFERROR(VLOOKUP(Table32[[#This Row],[Código_parroquial]],Table5[[#All],[CÓDIGO PARROQUIA]:[CLASIFICACIÓN]],5,0),+IFERROR(VLOOKUP(CONCATENATE(Table32[[#This Row],[Código Cantón]],"50"),Table5[[#All],[CÓDIGO PARROQUIA]:[CLASIFICACIÓN]],5,0),""))</f>
        <v/>
      </c>
      <c r="Q5290" s="13" t="str">
        <f>+IFERROR(VLOOKUP(Table32[[#This Row],[Código Cantón]],Table4[[#All],[CÓDIGO CANTÓN]:[CLASIFICACIÓN]],6,0),"")</f>
        <v/>
      </c>
    </row>
    <row r="5291" spans="4:17" x14ac:dyDescent="0.3">
      <c r="D5291" s="12" t="s">
        <v>2482</v>
      </c>
      <c r="E5291" s="12" t="s">
        <v>350</v>
      </c>
      <c r="F5291" s="12" t="s">
        <v>353</v>
      </c>
      <c r="G5291" s="12" t="s">
        <v>352</v>
      </c>
      <c r="H5291" s="12" t="s">
        <v>1888</v>
      </c>
      <c r="I5291" s="12" t="s">
        <v>1889</v>
      </c>
      <c r="J5291" s="12" t="s">
        <v>7550</v>
      </c>
      <c r="K5291" s="12" t="s">
        <v>22478</v>
      </c>
      <c r="L5291" s="12" t="s">
        <v>2483</v>
      </c>
      <c r="M5291" s="12" t="s">
        <v>22479</v>
      </c>
      <c r="N5291" s="12" t="s">
        <v>7987</v>
      </c>
      <c r="O5291" s="12" t="s">
        <v>22480</v>
      </c>
      <c r="P5291" s="13" t="str">
        <f>+IFERROR(VLOOKUP(Table32[[#This Row],[Código_parroquial]],Table5[[#All],[CÓDIGO PARROQUIA]:[CLASIFICACIÓN]],5,0),+IFERROR(VLOOKUP(CONCATENATE(Table32[[#This Row],[Código Cantón]],"50"),Table5[[#All],[CÓDIGO PARROQUIA]:[CLASIFICACIÓN]],5,0),""))</f>
        <v/>
      </c>
      <c r="Q5291" s="13" t="str">
        <f>+IFERROR(VLOOKUP(Table32[[#This Row],[Código Cantón]],Table4[[#All],[CÓDIGO CANTÓN]:[CLASIFICACIÓN]],6,0),"")</f>
        <v/>
      </c>
    </row>
    <row r="5292" spans="4:17" x14ac:dyDescent="0.3">
      <c r="D5292" s="12" t="s">
        <v>2482</v>
      </c>
      <c r="E5292" s="12" t="s">
        <v>350</v>
      </c>
      <c r="F5292" s="12" t="s">
        <v>353</v>
      </c>
      <c r="G5292" s="12" t="s">
        <v>352</v>
      </c>
      <c r="H5292" s="12" t="s">
        <v>1892</v>
      </c>
      <c r="I5292" s="12" t="s">
        <v>1893</v>
      </c>
      <c r="J5292" s="12" t="s">
        <v>7550</v>
      </c>
      <c r="K5292" s="12" t="s">
        <v>22481</v>
      </c>
      <c r="L5292" s="12" t="s">
        <v>2483</v>
      </c>
      <c r="M5292" s="12" t="s">
        <v>22482</v>
      </c>
      <c r="N5292" s="12" t="s">
        <v>7987</v>
      </c>
      <c r="O5292" s="12" t="s">
        <v>2743</v>
      </c>
      <c r="P5292" s="13" t="str">
        <f>+IFERROR(VLOOKUP(Table32[[#This Row],[Código_parroquial]],Table5[[#All],[CÓDIGO PARROQUIA]:[CLASIFICACIÓN]],5,0),+IFERROR(VLOOKUP(CONCATENATE(Table32[[#This Row],[Código Cantón]],"50"),Table5[[#All],[CÓDIGO PARROQUIA]:[CLASIFICACIÓN]],5,0),""))</f>
        <v/>
      </c>
      <c r="Q5292" s="13" t="str">
        <f>+IFERROR(VLOOKUP(Table32[[#This Row],[Código Cantón]],Table4[[#All],[CÓDIGO CANTÓN]:[CLASIFICACIÓN]],6,0),"")</f>
        <v/>
      </c>
    </row>
    <row r="5293" spans="4:17" x14ac:dyDescent="0.3">
      <c r="D5293" s="12" t="s">
        <v>2482</v>
      </c>
      <c r="E5293" s="12" t="s">
        <v>350</v>
      </c>
      <c r="F5293" s="12" t="s">
        <v>353</v>
      </c>
      <c r="G5293" s="12" t="s">
        <v>352</v>
      </c>
      <c r="H5293" s="12" t="s">
        <v>1890</v>
      </c>
      <c r="I5293" s="12" t="s">
        <v>1891</v>
      </c>
      <c r="J5293" s="12" t="s">
        <v>7550</v>
      </c>
      <c r="K5293" s="12" t="s">
        <v>22483</v>
      </c>
      <c r="L5293" s="12" t="s">
        <v>2483</v>
      </c>
      <c r="M5293" s="12" t="s">
        <v>22484</v>
      </c>
      <c r="N5293" s="12" t="s">
        <v>7987</v>
      </c>
      <c r="O5293" s="12" t="s">
        <v>22485</v>
      </c>
      <c r="P5293" s="13" t="str">
        <f>+IFERROR(VLOOKUP(Table32[[#This Row],[Código_parroquial]],Table5[[#All],[CÓDIGO PARROQUIA]:[CLASIFICACIÓN]],5,0),+IFERROR(VLOOKUP(CONCATENATE(Table32[[#This Row],[Código Cantón]],"50"),Table5[[#All],[CÓDIGO PARROQUIA]:[CLASIFICACIÓN]],5,0),""))</f>
        <v/>
      </c>
      <c r="Q5293" s="13" t="str">
        <f>+IFERROR(VLOOKUP(Table32[[#This Row],[Código Cantón]],Table4[[#All],[CÓDIGO CANTÓN]:[CLASIFICACIÓN]],6,0),"")</f>
        <v/>
      </c>
    </row>
    <row r="5294" spans="4:17" x14ac:dyDescent="0.3">
      <c r="D5294" s="12" t="s">
        <v>2482</v>
      </c>
      <c r="E5294" s="12" t="s">
        <v>350</v>
      </c>
      <c r="F5294" s="12" t="s">
        <v>353</v>
      </c>
      <c r="G5294" s="12" t="s">
        <v>352</v>
      </c>
      <c r="H5294" s="12" t="s">
        <v>1890</v>
      </c>
      <c r="I5294" s="12" t="s">
        <v>1891</v>
      </c>
      <c r="J5294" s="12" t="s">
        <v>7550</v>
      </c>
      <c r="K5294" s="12" t="s">
        <v>22486</v>
      </c>
      <c r="L5294" s="12" t="s">
        <v>2483</v>
      </c>
      <c r="M5294" s="12" t="s">
        <v>22487</v>
      </c>
      <c r="N5294" s="12" t="s">
        <v>7980</v>
      </c>
      <c r="O5294" s="12" t="s">
        <v>22488</v>
      </c>
      <c r="P5294" s="13" t="str">
        <f>+IFERROR(VLOOKUP(Table32[[#This Row],[Código_parroquial]],Table5[[#All],[CÓDIGO PARROQUIA]:[CLASIFICACIÓN]],5,0),+IFERROR(VLOOKUP(CONCATENATE(Table32[[#This Row],[Código Cantón]],"50"),Table5[[#All],[CÓDIGO PARROQUIA]:[CLASIFICACIÓN]],5,0),""))</f>
        <v/>
      </c>
      <c r="Q5294" s="13" t="str">
        <f>+IFERROR(VLOOKUP(Table32[[#This Row],[Código Cantón]],Table4[[#All],[CÓDIGO CANTÓN]:[CLASIFICACIÓN]],6,0),"")</f>
        <v/>
      </c>
    </row>
    <row r="5295" spans="4:17" x14ac:dyDescent="0.3">
      <c r="D5295" s="12" t="s">
        <v>2482</v>
      </c>
      <c r="E5295" s="12" t="s">
        <v>350</v>
      </c>
      <c r="F5295" s="12" t="s">
        <v>353</v>
      </c>
      <c r="G5295" s="12" t="s">
        <v>352</v>
      </c>
      <c r="H5295" s="12" t="s">
        <v>1888</v>
      </c>
      <c r="I5295" s="12" t="s">
        <v>1889</v>
      </c>
      <c r="J5295" s="12" t="s">
        <v>7550</v>
      </c>
      <c r="K5295" s="12" t="s">
        <v>22489</v>
      </c>
      <c r="L5295" s="12" t="s">
        <v>2483</v>
      </c>
      <c r="M5295" s="12" t="s">
        <v>22490</v>
      </c>
      <c r="N5295" s="12" t="s">
        <v>7980</v>
      </c>
      <c r="O5295" s="12" t="s">
        <v>22491</v>
      </c>
      <c r="P5295" s="13" t="str">
        <f>+IFERROR(VLOOKUP(Table32[[#This Row],[Código_parroquial]],Table5[[#All],[CÓDIGO PARROQUIA]:[CLASIFICACIÓN]],5,0),+IFERROR(VLOOKUP(CONCATENATE(Table32[[#This Row],[Código Cantón]],"50"),Table5[[#All],[CÓDIGO PARROQUIA]:[CLASIFICACIÓN]],5,0),""))</f>
        <v/>
      </c>
      <c r="Q5295" s="13" t="str">
        <f>+IFERROR(VLOOKUP(Table32[[#This Row],[Código Cantón]],Table4[[#All],[CÓDIGO CANTÓN]:[CLASIFICACIÓN]],6,0),"")</f>
        <v/>
      </c>
    </row>
    <row r="5296" spans="4:17" x14ac:dyDescent="0.3">
      <c r="D5296" s="12" t="s">
        <v>2482</v>
      </c>
      <c r="E5296" s="12" t="s">
        <v>350</v>
      </c>
      <c r="F5296" s="12" t="s">
        <v>353</v>
      </c>
      <c r="G5296" s="12" t="s">
        <v>352</v>
      </c>
      <c r="H5296" s="12" t="s">
        <v>1887</v>
      </c>
      <c r="I5296" s="12" t="s">
        <v>353</v>
      </c>
      <c r="J5296" s="12" t="s">
        <v>7548</v>
      </c>
      <c r="K5296" s="12" t="s">
        <v>22492</v>
      </c>
      <c r="L5296" s="12" t="s">
        <v>2483</v>
      </c>
      <c r="M5296" s="12" t="s">
        <v>17138</v>
      </c>
      <c r="N5296" s="12" t="s">
        <v>7980</v>
      </c>
      <c r="O5296" s="12" t="s">
        <v>22493</v>
      </c>
      <c r="P5296" s="13" t="str">
        <f>+IFERROR(VLOOKUP(Table32[[#This Row],[Código_parroquial]],Table5[[#All],[CÓDIGO PARROQUIA]:[CLASIFICACIÓN]],5,0),+IFERROR(VLOOKUP(CONCATENATE(Table32[[#This Row],[Código Cantón]],"50"),Table5[[#All],[CÓDIGO PARROQUIA]:[CLASIFICACIÓN]],5,0),""))</f>
        <v/>
      </c>
      <c r="Q5296" s="13" t="str">
        <f>+IFERROR(VLOOKUP(Table32[[#This Row],[Código Cantón]],Table4[[#All],[CÓDIGO CANTÓN]:[CLASIFICACIÓN]],6,0),"")</f>
        <v/>
      </c>
    </row>
    <row r="5297" spans="4:17" x14ac:dyDescent="0.3">
      <c r="D5297" s="12" t="s">
        <v>2482</v>
      </c>
      <c r="E5297" s="12" t="s">
        <v>350</v>
      </c>
      <c r="F5297" s="12" t="s">
        <v>353</v>
      </c>
      <c r="G5297" s="12" t="s">
        <v>352</v>
      </c>
      <c r="H5297" s="12" t="s">
        <v>1887</v>
      </c>
      <c r="I5297" s="12" t="s">
        <v>353</v>
      </c>
      <c r="J5297" s="12" t="s">
        <v>7548</v>
      </c>
      <c r="K5297" s="12" t="s">
        <v>22494</v>
      </c>
      <c r="L5297" s="12" t="s">
        <v>2483</v>
      </c>
      <c r="M5297" s="12" t="s">
        <v>22495</v>
      </c>
      <c r="N5297" s="12" t="s">
        <v>7980</v>
      </c>
      <c r="O5297" s="12" t="s">
        <v>22496</v>
      </c>
      <c r="P5297" s="13" t="str">
        <f>+IFERROR(VLOOKUP(Table32[[#This Row],[Código_parroquial]],Table5[[#All],[CÓDIGO PARROQUIA]:[CLASIFICACIÓN]],5,0),+IFERROR(VLOOKUP(CONCATENATE(Table32[[#This Row],[Código Cantón]],"50"),Table5[[#All],[CÓDIGO PARROQUIA]:[CLASIFICACIÓN]],5,0),""))</f>
        <v/>
      </c>
      <c r="Q5297" s="13" t="str">
        <f>+IFERROR(VLOOKUP(Table32[[#This Row],[Código Cantón]],Table4[[#All],[CÓDIGO CANTÓN]:[CLASIFICACIÓN]],6,0),"")</f>
        <v/>
      </c>
    </row>
    <row r="5298" spans="4:17" x14ac:dyDescent="0.3">
      <c r="D5298" s="12" t="s">
        <v>2482</v>
      </c>
      <c r="E5298" s="12" t="s">
        <v>350</v>
      </c>
      <c r="F5298" s="12" t="s">
        <v>353</v>
      </c>
      <c r="G5298" s="12" t="s">
        <v>352</v>
      </c>
      <c r="H5298" s="12" t="s">
        <v>1890</v>
      </c>
      <c r="I5298" s="12" t="s">
        <v>1891</v>
      </c>
      <c r="J5298" s="12" t="s">
        <v>7550</v>
      </c>
      <c r="K5298" s="12" t="s">
        <v>22497</v>
      </c>
      <c r="L5298" s="12" t="s">
        <v>2483</v>
      </c>
      <c r="M5298" s="12" t="s">
        <v>22498</v>
      </c>
      <c r="N5298" s="12" t="s">
        <v>7980</v>
      </c>
      <c r="O5298" s="12" t="s">
        <v>22499</v>
      </c>
      <c r="P5298" s="13" t="str">
        <f>+IFERROR(VLOOKUP(Table32[[#This Row],[Código_parroquial]],Table5[[#All],[CÓDIGO PARROQUIA]:[CLASIFICACIÓN]],5,0),+IFERROR(VLOOKUP(CONCATENATE(Table32[[#This Row],[Código Cantón]],"50"),Table5[[#All],[CÓDIGO PARROQUIA]:[CLASIFICACIÓN]],5,0),""))</f>
        <v/>
      </c>
      <c r="Q5298" s="13" t="str">
        <f>+IFERROR(VLOOKUP(Table32[[#This Row],[Código Cantón]],Table4[[#All],[CÓDIGO CANTÓN]:[CLASIFICACIÓN]],6,0),"")</f>
        <v/>
      </c>
    </row>
    <row r="5299" spans="4:17" x14ac:dyDescent="0.3">
      <c r="D5299" s="12" t="s">
        <v>2482</v>
      </c>
      <c r="E5299" s="12" t="s">
        <v>350</v>
      </c>
      <c r="F5299" s="12" t="s">
        <v>353</v>
      </c>
      <c r="G5299" s="12" t="s">
        <v>352</v>
      </c>
      <c r="H5299" s="12" t="s">
        <v>1890</v>
      </c>
      <c r="I5299" s="12" t="s">
        <v>1891</v>
      </c>
      <c r="J5299" s="12" t="s">
        <v>7550</v>
      </c>
      <c r="K5299" s="12" t="s">
        <v>22500</v>
      </c>
      <c r="L5299" s="12" t="s">
        <v>2483</v>
      </c>
      <c r="M5299" s="12" t="s">
        <v>22501</v>
      </c>
      <c r="N5299" s="12" t="s">
        <v>7980</v>
      </c>
      <c r="O5299" s="12" t="s">
        <v>22502</v>
      </c>
      <c r="P5299" s="13" t="str">
        <f>+IFERROR(VLOOKUP(Table32[[#This Row],[Código_parroquial]],Table5[[#All],[CÓDIGO PARROQUIA]:[CLASIFICACIÓN]],5,0),+IFERROR(VLOOKUP(CONCATENATE(Table32[[#This Row],[Código Cantón]],"50"),Table5[[#All],[CÓDIGO PARROQUIA]:[CLASIFICACIÓN]],5,0),""))</f>
        <v/>
      </c>
      <c r="Q5299" s="13" t="str">
        <f>+IFERROR(VLOOKUP(Table32[[#This Row],[Código Cantón]],Table4[[#All],[CÓDIGO CANTÓN]:[CLASIFICACIÓN]],6,0),"")</f>
        <v/>
      </c>
    </row>
    <row r="5300" spans="4:17" x14ac:dyDescent="0.3">
      <c r="D5300" s="12" t="s">
        <v>2482</v>
      </c>
      <c r="E5300" s="12" t="s">
        <v>350</v>
      </c>
      <c r="F5300" s="12" t="s">
        <v>353</v>
      </c>
      <c r="G5300" s="12" t="s">
        <v>352</v>
      </c>
      <c r="H5300" s="12" t="s">
        <v>1888</v>
      </c>
      <c r="I5300" s="12" t="s">
        <v>1889</v>
      </c>
      <c r="J5300" s="12" t="s">
        <v>7550</v>
      </c>
      <c r="K5300" s="12" t="s">
        <v>22503</v>
      </c>
      <c r="L5300" s="12" t="s">
        <v>2483</v>
      </c>
      <c r="M5300" s="12" t="s">
        <v>22504</v>
      </c>
      <c r="N5300" s="12" t="s">
        <v>7980</v>
      </c>
      <c r="O5300" s="12" t="s">
        <v>22505</v>
      </c>
      <c r="P5300" s="13" t="str">
        <f>+IFERROR(VLOOKUP(Table32[[#This Row],[Código_parroquial]],Table5[[#All],[CÓDIGO PARROQUIA]:[CLASIFICACIÓN]],5,0),+IFERROR(VLOOKUP(CONCATENATE(Table32[[#This Row],[Código Cantón]],"50"),Table5[[#All],[CÓDIGO PARROQUIA]:[CLASIFICACIÓN]],5,0),""))</f>
        <v/>
      </c>
      <c r="Q5300" s="13" t="str">
        <f>+IFERROR(VLOOKUP(Table32[[#This Row],[Código Cantón]],Table4[[#All],[CÓDIGO CANTÓN]:[CLASIFICACIÓN]],6,0),"")</f>
        <v/>
      </c>
    </row>
    <row r="5301" spans="4:17" x14ac:dyDescent="0.3">
      <c r="D5301" s="12" t="s">
        <v>2482</v>
      </c>
      <c r="E5301" s="12" t="s">
        <v>350</v>
      </c>
      <c r="F5301" s="12" t="s">
        <v>353</v>
      </c>
      <c r="G5301" s="12" t="s">
        <v>352</v>
      </c>
      <c r="H5301" s="12" t="s">
        <v>1890</v>
      </c>
      <c r="I5301" s="12" t="s">
        <v>1891</v>
      </c>
      <c r="J5301" s="12" t="s">
        <v>7550</v>
      </c>
      <c r="K5301" s="12" t="s">
        <v>22506</v>
      </c>
      <c r="L5301" s="12" t="s">
        <v>2483</v>
      </c>
      <c r="M5301" s="12" t="s">
        <v>22507</v>
      </c>
      <c r="N5301" s="12" t="s">
        <v>7980</v>
      </c>
      <c r="O5301" s="12" t="s">
        <v>22508</v>
      </c>
      <c r="P5301" s="13" t="str">
        <f>+IFERROR(VLOOKUP(Table32[[#This Row],[Código_parroquial]],Table5[[#All],[CÓDIGO PARROQUIA]:[CLASIFICACIÓN]],5,0),+IFERROR(VLOOKUP(CONCATENATE(Table32[[#This Row],[Código Cantón]],"50"),Table5[[#All],[CÓDIGO PARROQUIA]:[CLASIFICACIÓN]],5,0),""))</f>
        <v/>
      </c>
      <c r="Q5301" s="13" t="str">
        <f>+IFERROR(VLOOKUP(Table32[[#This Row],[Código Cantón]],Table4[[#All],[CÓDIGO CANTÓN]:[CLASIFICACIÓN]],6,0),"")</f>
        <v/>
      </c>
    </row>
    <row r="5302" spans="4:17" x14ac:dyDescent="0.3">
      <c r="D5302" s="12" t="s">
        <v>2482</v>
      </c>
      <c r="E5302" s="12" t="s">
        <v>350</v>
      </c>
      <c r="F5302" s="12" t="s">
        <v>353</v>
      </c>
      <c r="G5302" s="12" t="s">
        <v>352</v>
      </c>
      <c r="H5302" s="12" t="s">
        <v>1890</v>
      </c>
      <c r="I5302" s="12" t="s">
        <v>1891</v>
      </c>
      <c r="J5302" s="12" t="s">
        <v>7550</v>
      </c>
      <c r="K5302" s="12" t="s">
        <v>22509</v>
      </c>
      <c r="L5302" s="12" t="s">
        <v>2483</v>
      </c>
      <c r="M5302" s="12" t="s">
        <v>22510</v>
      </c>
      <c r="N5302" s="12" t="s">
        <v>7980</v>
      </c>
      <c r="O5302" s="12" t="s">
        <v>22511</v>
      </c>
      <c r="P5302" s="13" t="str">
        <f>+IFERROR(VLOOKUP(Table32[[#This Row],[Código_parroquial]],Table5[[#All],[CÓDIGO PARROQUIA]:[CLASIFICACIÓN]],5,0),+IFERROR(VLOOKUP(CONCATENATE(Table32[[#This Row],[Código Cantón]],"50"),Table5[[#All],[CÓDIGO PARROQUIA]:[CLASIFICACIÓN]],5,0),""))</f>
        <v/>
      </c>
      <c r="Q5302" s="13" t="str">
        <f>+IFERROR(VLOOKUP(Table32[[#This Row],[Código Cantón]],Table4[[#All],[CÓDIGO CANTÓN]:[CLASIFICACIÓN]],6,0),"")</f>
        <v/>
      </c>
    </row>
    <row r="5303" spans="4:17" x14ac:dyDescent="0.3">
      <c r="D5303" s="12" t="s">
        <v>2482</v>
      </c>
      <c r="E5303" s="12" t="s">
        <v>350</v>
      </c>
      <c r="F5303" s="12" t="s">
        <v>353</v>
      </c>
      <c r="G5303" s="12" t="s">
        <v>352</v>
      </c>
      <c r="H5303" s="12" t="s">
        <v>1887</v>
      </c>
      <c r="I5303" s="12" t="s">
        <v>353</v>
      </c>
      <c r="J5303" s="12" t="s">
        <v>7548</v>
      </c>
      <c r="K5303" s="12" t="s">
        <v>22512</v>
      </c>
      <c r="L5303" s="12" t="s">
        <v>2483</v>
      </c>
      <c r="M5303" s="12" t="s">
        <v>22513</v>
      </c>
      <c r="N5303" s="12" t="s">
        <v>7987</v>
      </c>
      <c r="O5303" s="12" t="s">
        <v>2558</v>
      </c>
      <c r="P5303" s="13" t="str">
        <f>+IFERROR(VLOOKUP(Table32[[#This Row],[Código_parroquial]],Table5[[#All],[CÓDIGO PARROQUIA]:[CLASIFICACIÓN]],5,0),+IFERROR(VLOOKUP(CONCATENATE(Table32[[#This Row],[Código Cantón]],"50"),Table5[[#All],[CÓDIGO PARROQUIA]:[CLASIFICACIÓN]],5,0),""))</f>
        <v/>
      </c>
      <c r="Q5303" s="13" t="str">
        <f>+IFERROR(VLOOKUP(Table32[[#This Row],[Código Cantón]],Table4[[#All],[CÓDIGO CANTÓN]:[CLASIFICACIÓN]],6,0),"")</f>
        <v/>
      </c>
    </row>
    <row r="5304" spans="4:17" x14ac:dyDescent="0.3">
      <c r="D5304" s="12" t="s">
        <v>2482</v>
      </c>
      <c r="E5304" s="12" t="s">
        <v>350</v>
      </c>
      <c r="F5304" s="12" t="s">
        <v>353</v>
      </c>
      <c r="G5304" s="12" t="s">
        <v>352</v>
      </c>
      <c r="H5304" s="12" t="s">
        <v>1887</v>
      </c>
      <c r="I5304" s="12" t="s">
        <v>353</v>
      </c>
      <c r="J5304" s="12" t="s">
        <v>7548</v>
      </c>
      <c r="K5304" s="12" t="s">
        <v>22514</v>
      </c>
      <c r="L5304" s="12" t="s">
        <v>2483</v>
      </c>
      <c r="M5304" s="12" t="s">
        <v>22515</v>
      </c>
      <c r="N5304" s="12" t="s">
        <v>7987</v>
      </c>
      <c r="O5304" s="12" t="s">
        <v>458</v>
      </c>
      <c r="P5304" s="13" t="str">
        <f>+IFERROR(VLOOKUP(Table32[[#This Row],[Código_parroquial]],Table5[[#All],[CÓDIGO PARROQUIA]:[CLASIFICACIÓN]],5,0),+IFERROR(VLOOKUP(CONCATENATE(Table32[[#This Row],[Código Cantón]],"50"),Table5[[#All],[CÓDIGO PARROQUIA]:[CLASIFICACIÓN]],5,0),""))</f>
        <v/>
      </c>
      <c r="Q5304" s="13" t="str">
        <f>+IFERROR(VLOOKUP(Table32[[#This Row],[Código Cantón]],Table4[[#All],[CÓDIGO CANTÓN]:[CLASIFICACIÓN]],6,0),"")</f>
        <v/>
      </c>
    </row>
    <row r="5305" spans="4:17" x14ac:dyDescent="0.3">
      <c r="D5305" s="12" t="s">
        <v>2482</v>
      </c>
      <c r="E5305" s="12" t="s">
        <v>350</v>
      </c>
      <c r="F5305" s="12" t="s">
        <v>353</v>
      </c>
      <c r="G5305" s="12" t="s">
        <v>352</v>
      </c>
      <c r="H5305" s="12" t="s">
        <v>1887</v>
      </c>
      <c r="I5305" s="12" t="s">
        <v>353</v>
      </c>
      <c r="J5305" s="12" t="s">
        <v>7548</v>
      </c>
      <c r="K5305" s="12" t="s">
        <v>22516</v>
      </c>
      <c r="L5305" s="12" t="s">
        <v>2483</v>
      </c>
      <c r="M5305" s="12" t="s">
        <v>22517</v>
      </c>
      <c r="N5305" s="12" t="s">
        <v>7987</v>
      </c>
      <c r="O5305" s="12" t="s">
        <v>2603</v>
      </c>
      <c r="P5305" s="13" t="str">
        <f>+IFERROR(VLOOKUP(Table32[[#This Row],[Código_parroquial]],Table5[[#All],[CÓDIGO PARROQUIA]:[CLASIFICACIÓN]],5,0),+IFERROR(VLOOKUP(CONCATENATE(Table32[[#This Row],[Código Cantón]],"50"),Table5[[#All],[CÓDIGO PARROQUIA]:[CLASIFICACIÓN]],5,0),""))</f>
        <v/>
      </c>
      <c r="Q5305" s="13" t="str">
        <f>+IFERROR(VLOOKUP(Table32[[#This Row],[Código Cantón]],Table4[[#All],[CÓDIGO CANTÓN]:[CLASIFICACIÓN]],6,0),"")</f>
        <v/>
      </c>
    </row>
    <row r="5306" spans="4:17" x14ac:dyDescent="0.3">
      <c r="D5306" s="12" t="s">
        <v>2482</v>
      </c>
      <c r="E5306" s="12" t="s">
        <v>350</v>
      </c>
      <c r="F5306" s="12" t="s">
        <v>353</v>
      </c>
      <c r="G5306" s="12" t="s">
        <v>352</v>
      </c>
      <c r="H5306" s="12" t="s">
        <v>1887</v>
      </c>
      <c r="I5306" s="12" t="s">
        <v>353</v>
      </c>
      <c r="J5306" s="12" t="s">
        <v>7548</v>
      </c>
      <c r="K5306" s="12" t="s">
        <v>22518</v>
      </c>
      <c r="L5306" s="12" t="s">
        <v>2483</v>
      </c>
      <c r="M5306" s="12" t="s">
        <v>22519</v>
      </c>
      <c r="N5306" s="12" t="s">
        <v>7987</v>
      </c>
      <c r="O5306" s="12" t="s">
        <v>22520</v>
      </c>
      <c r="P5306" s="13" t="str">
        <f>+IFERROR(VLOOKUP(Table32[[#This Row],[Código_parroquial]],Table5[[#All],[CÓDIGO PARROQUIA]:[CLASIFICACIÓN]],5,0),+IFERROR(VLOOKUP(CONCATENATE(Table32[[#This Row],[Código Cantón]],"50"),Table5[[#All],[CÓDIGO PARROQUIA]:[CLASIFICACIÓN]],5,0),""))</f>
        <v/>
      </c>
      <c r="Q5306" s="13" t="str">
        <f>+IFERROR(VLOOKUP(Table32[[#This Row],[Código Cantón]],Table4[[#All],[CÓDIGO CANTÓN]:[CLASIFICACIÓN]],6,0),"")</f>
        <v/>
      </c>
    </row>
    <row r="5307" spans="4:17" x14ac:dyDescent="0.3">
      <c r="D5307" s="12" t="s">
        <v>2482</v>
      </c>
      <c r="E5307" s="12" t="s">
        <v>350</v>
      </c>
      <c r="F5307" s="12" t="s">
        <v>353</v>
      </c>
      <c r="G5307" s="12" t="s">
        <v>352</v>
      </c>
      <c r="H5307" s="12" t="s">
        <v>1887</v>
      </c>
      <c r="I5307" s="12" t="s">
        <v>353</v>
      </c>
      <c r="J5307" s="12" t="s">
        <v>7548</v>
      </c>
      <c r="K5307" s="12" t="s">
        <v>22521</v>
      </c>
      <c r="L5307" s="12" t="s">
        <v>2483</v>
      </c>
      <c r="M5307" s="12" t="s">
        <v>22522</v>
      </c>
      <c r="N5307" s="12" t="s">
        <v>7987</v>
      </c>
      <c r="O5307" s="12" t="s">
        <v>22523</v>
      </c>
      <c r="P5307" s="13" t="str">
        <f>+IFERROR(VLOOKUP(Table32[[#This Row],[Código_parroquial]],Table5[[#All],[CÓDIGO PARROQUIA]:[CLASIFICACIÓN]],5,0),+IFERROR(VLOOKUP(CONCATENATE(Table32[[#This Row],[Código Cantón]],"50"),Table5[[#All],[CÓDIGO PARROQUIA]:[CLASIFICACIÓN]],5,0),""))</f>
        <v/>
      </c>
      <c r="Q5307" s="13" t="str">
        <f>+IFERROR(VLOOKUP(Table32[[#This Row],[Código Cantón]],Table4[[#All],[CÓDIGO CANTÓN]:[CLASIFICACIÓN]],6,0),"")</f>
        <v/>
      </c>
    </row>
    <row r="5308" spans="4:17" x14ac:dyDescent="0.3">
      <c r="D5308" s="12" t="s">
        <v>2482</v>
      </c>
      <c r="E5308" s="12" t="s">
        <v>350</v>
      </c>
      <c r="F5308" s="12" t="s">
        <v>353</v>
      </c>
      <c r="G5308" s="12" t="s">
        <v>352</v>
      </c>
      <c r="H5308" s="12" t="s">
        <v>1890</v>
      </c>
      <c r="I5308" s="12" t="s">
        <v>1891</v>
      </c>
      <c r="J5308" s="12" t="s">
        <v>7550</v>
      </c>
      <c r="K5308" s="12" t="s">
        <v>22524</v>
      </c>
      <c r="L5308" s="12" t="s">
        <v>2483</v>
      </c>
      <c r="M5308" s="12" t="s">
        <v>22525</v>
      </c>
      <c r="N5308" s="12" t="s">
        <v>7987</v>
      </c>
      <c r="O5308" s="12" t="s">
        <v>22526</v>
      </c>
      <c r="P5308" s="13" t="str">
        <f>+IFERROR(VLOOKUP(Table32[[#This Row],[Código_parroquial]],Table5[[#All],[CÓDIGO PARROQUIA]:[CLASIFICACIÓN]],5,0),+IFERROR(VLOOKUP(CONCATENATE(Table32[[#This Row],[Código Cantón]],"50"),Table5[[#All],[CÓDIGO PARROQUIA]:[CLASIFICACIÓN]],5,0),""))</f>
        <v/>
      </c>
      <c r="Q5308" s="13" t="str">
        <f>+IFERROR(VLOOKUP(Table32[[#This Row],[Código Cantón]],Table4[[#All],[CÓDIGO CANTÓN]:[CLASIFICACIÓN]],6,0),"")</f>
        <v/>
      </c>
    </row>
    <row r="5309" spans="4:17" x14ac:dyDescent="0.3">
      <c r="D5309" s="12" t="s">
        <v>2482</v>
      </c>
      <c r="E5309" s="12" t="s">
        <v>350</v>
      </c>
      <c r="F5309" s="12" t="s">
        <v>353</v>
      </c>
      <c r="G5309" s="12" t="s">
        <v>352</v>
      </c>
      <c r="H5309" s="12" t="s">
        <v>1888</v>
      </c>
      <c r="I5309" s="12" t="s">
        <v>1889</v>
      </c>
      <c r="J5309" s="12" t="s">
        <v>7550</v>
      </c>
      <c r="K5309" s="12" t="s">
        <v>22527</v>
      </c>
      <c r="L5309" s="12" t="s">
        <v>2483</v>
      </c>
      <c r="M5309" s="12" t="s">
        <v>22528</v>
      </c>
      <c r="N5309" s="12" t="s">
        <v>7987</v>
      </c>
      <c r="O5309" s="12" t="s">
        <v>22529</v>
      </c>
      <c r="P5309" s="13" t="str">
        <f>+IFERROR(VLOOKUP(Table32[[#This Row],[Código_parroquial]],Table5[[#All],[CÓDIGO PARROQUIA]:[CLASIFICACIÓN]],5,0),+IFERROR(VLOOKUP(CONCATENATE(Table32[[#This Row],[Código Cantón]],"50"),Table5[[#All],[CÓDIGO PARROQUIA]:[CLASIFICACIÓN]],5,0),""))</f>
        <v/>
      </c>
      <c r="Q5309" s="13" t="str">
        <f>+IFERROR(VLOOKUP(Table32[[#This Row],[Código Cantón]],Table4[[#All],[CÓDIGO CANTÓN]:[CLASIFICACIÓN]],6,0),"")</f>
        <v/>
      </c>
    </row>
    <row r="5310" spans="4:17" x14ac:dyDescent="0.3">
      <c r="D5310" s="12" t="s">
        <v>2482</v>
      </c>
      <c r="E5310" s="12" t="s">
        <v>350</v>
      </c>
      <c r="F5310" s="12" t="s">
        <v>353</v>
      </c>
      <c r="G5310" s="12" t="s">
        <v>352</v>
      </c>
      <c r="H5310" s="12" t="s">
        <v>1888</v>
      </c>
      <c r="I5310" s="12" t="s">
        <v>1889</v>
      </c>
      <c r="J5310" s="12" t="s">
        <v>7550</v>
      </c>
      <c r="K5310" s="12" t="s">
        <v>22530</v>
      </c>
      <c r="L5310" s="12" t="s">
        <v>2483</v>
      </c>
      <c r="M5310" s="12" t="s">
        <v>22531</v>
      </c>
      <c r="N5310" s="12" t="s">
        <v>7987</v>
      </c>
      <c r="O5310" s="12" t="s">
        <v>22532</v>
      </c>
      <c r="P5310" s="13" t="str">
        <f>+IFERROR(VLOOKUP(Table32[[#This Row],[Código_parroquial]],Table5[[#All],[CÓDIGO PARROQUIA]:[CLASIFICACIÓN]],5,0),+IFERROR(VLOOKUP(CONCATENATE(Table32[[#This Row],[Código Cantón]],"50"),Table5[[#All],[CÓDIGO PARROQUIA]:[CLASIFICACIÓN]],5,0),""))</f>
        <v/>
      </c>
      <c r="Q5310" s="13" t="str">
        <f>+IFERROR(VLOOKUP(Table32[[#This Row],[Código Cantón]],Table4[[#All],[CÓDIGO CANTÓN]:[CLASIFICACIÓN]],6,0),"")</f>
        <v/>
      </c>
    </row>
    <row r="5311" spans="4:17" x14ac:dyDescent="0.3">
      <c r="D5311" s="12" t="s">
        <v>2482</v>
      </c>
      <c r="E5311" s="12" t="s">
        <v>350</v>
      </c>
      <c r="F5311" s="12" t="s">
        <v>353</v>
      </c>
      <c r="G5311" s="12" t="s">
        <v>352</v>
      </c>
      <c r="H5311" s="12" t="s">
        <v>1887</v>
      </c>
      <c r="I5311" s="12" t="s">
        <v>353</v>
      </c>
      <c r="J5311" s="12" t="s">
        <v>7548</v>
      </c>
      <c r="K5311" s="12" t="s">
        <v>22533</v>
      </c>
      <c r="L5311" s="12" t="s">
        <v>2483</v>
      </c>
      <c r="M5311" s="12" t="s">
        <v>22534</v>
      </c>
      <c r="N5311" s="12" t="s">
        <v>7987</v>
      </c>
      <c r="O5311" s="12" t="s">
        <v>22520</v>
      </c>
      <c r="P5311" s="13" t="str">
        <f>+IFERROR(VLOOKUP(Table32[[#This Row],[Código_parroquial]],Table5[[#All],[CÓDIGO PARROQUIA]:[CLASIFICACIÓN]],5,0),+IFERROR(VLOOKUP(CONCATENATE(Table32[[#This Row],[Código Cantón]],"50"),Table5[[#All],[CÓDIGO PARROQUIA]:[CLASIFICACIÓN]],5,0),""))</f>
        <v/>
      </c>
      <c r="Q5311" s="13" t="str">
        <f>+IFERROR(VLOOKUP(Table32[[#This Row],[Código Cantón]],Table4[[#All],[CÓDIGO CANTÓN]:[CLASIFICACIÓN]],6,0),"")</f>
        <v/>
      </c>
    </row>
    <row r="5312" spans="4:17" x14ac:dyDescent="0.3">
      <c r="D5312" s="12" t="s">
        <v>2482</v>
      </c>
      <c r="E5312" s="12" t="s">
        <v>350</v>
      </c>
      <c r="F5312" s="12" t="s">
        <v>353</v>
      </c>
      <c r="G5312" s="12" t="s">
        <v>352</v>
      </c>
      <c r="H5312" s="12" t="s">
        <v>1888</v>
      </c>
      <c r="I5312" s="12" t="s">
        <v>1889</v>
      </c>
      <c r="J5312" s="12" t="s">
        <v>7550</v>
      </c>
      <c r="K5312" s="12" t="s">
        <v>22535</v>
      </c>
      <c r="L5312" s="12" t="s">
        <v>2483</v>
      </c>
      <c r="M5312" s="12" t="s">
        <v>22536</v>
      </c>
      <c r="N5312" s="12" t="s">
        <v>7980</v>
      </c>
      <c r="O5312" s="12" t="s">
        <v>22537</v>
      </c>
      <c r="P5312" s="13" t="str">
        <f>+IFERROR(VLOOKUP(Table32[[#This Row],[Código_parroquial]],Table5[[#All],[CÓDIGO PARROQUIA]:[CLASIFICACIÓN]],5,0),+IFERROR(VLOOKUP(CONCATENATE(Table32[[#This Row],[Código Cantón]],"50"),Table5[[#All],[CÓDIGO PARROQUIA]:[CLASIFICACIÓN]],5,0),""))</f>
        <v/>
      </c>
      <c r="Q5312" s="13" t="str">
        <f>+IFERROR(VLOOKUP(Table32[[#This Row],[Código Cantón]],Table4[[#All],[CÓDIGO CANTÓN]:[CLASIFICACIÓN]],6,0),"")</f>
        <v/>
      </c>
    </row>
    <row r="5313" spans="4:17" x14ac:dyDescent="0.3">
      <c r="D5313" s="12" t="s">
        <v>2482</v>
      </c>
      <c r="E5313" s="12" t="s">
        <v>350</v>
      </c>
      <c r="F5313" s="12" t="s">
        <v>353</v>
      </c>
      <c r="G5313" s="12" t="s">
        <v>352</v>
      </c>
      <c r="H5313" s="12" t="s">
        <v>1888</v>
      </c>
      <c r="I5313" s="12" t="s">
        <v>1889</v>
      </c>
      <c r="J5313" s="12" t="s">
        <v>7550</v>
      </c>
      <c r="K5313" s="12" t="s">
        <v>22538</v>
      </c>
      <c r="L5313" s="12" t="s">
        <v>2483</v>
      </c>
      <c r="M5313" s="12" t="s">
        <v>22539</v>
      </c>
      <c r="N5313" s="12" t="s">
        <v>7980</v>
      </c>
      <c r="O5313" s="12" t="s">
        <v>22540</v>
      </c>
      <c r="P5313" s="13" t="str">
        <f>+IFERROR(VLOOKUP(Table32[[#This Row],[Código_parroquial]],Table5[[#All],[CÓDIGO PARROQUIA]:[CLASIFICACIÓN]],5,0),+IFERROR(VLOOKUP(CONCATENATE(Table32[[#This Row],[Código Cantón]],"50"),Table5[[#All],[CÓDIGO PARROQUIA]:[CLASIFICACIÓN]],5,0),""))</f>
        <v/>
      </c>
      <c r="Q5313" s="13" t="str">
        <f>+IFERROR(VLOOKUP(Table32[[#This Row],[Código Cantón]],Table4[[#All],[CÓDIGO CANTÓN]:[CLASIFICACIÓN]],6,0),"")</f>
        <v/>
      </c>
    </row>
    <row r="5314" spans="4:17" x14ac:dyDescent="0.3">
      <c r="D5314" s="12" t="s">
        <v>2482</v>
      </c>
      <c r="E5314" s="12" t="s">
        <v>350</v>
      </c>
      <c r="F5314" s="12" t="s">
        <v>353</v>
      </c>
      <c r="G5314" s="12" t="s">
        <v>352</v>
      </c>
      <c r="H5314" s="12" t="s">
        <v>1888</v>
      </c>
      <c r="I5314" s="12" t="s">
        <v>1889</v>
      </c>
      <c r="J5314" s="12" t="s">
        <v>7550</v>
      </c>
      <c r="K5314" s="12" t="s">
        <v>22541</v>
      </c>
      <c r="L5314" s="12" t="s">
        <v>2483</v>
      </c>
      <c r="M5314" s="12" t="s">
        <v>22542</v>
      </c>
      <c r="N5314" s="12" t="s">
        <v>7980</v>
      </c>
      <c r="O5314" s="12" t="s">
        <v>22543</v>
      </c>
      <c r="P5314" s="13" t="str">
        <f>+IFERROR(VLOOKUP(Table32[[#This Row],[Código_parroquial]],Table5[[#All],[CÓDIGO PARROQUIA]:[CLASIFICACIÓN]],5,0),+IFERROR(VLOOKUP(CONCATENATE(Table32[[#This Row],[Código Cantón]],"50"),Table5[[#All],[CÓDIGO PARROQUIA]:[CLASIFICACIÓN]],5,0),""))</f>
        <v/>
      </c>
      <c r="Q5314" s="13" t="str">
        <f>+IFERROR(VLOOKUP(Table32[[#This Row],[Código Cantón]],Table4[[#All],[CÓDIGO CANTÓN]:[CLASIFICACIÓN]],6,0),"")</f>
        <v/>
      </c>
    </row>
    <row r="5315" spans="4:17" x14ac:dyDescent="0.3">
      <c r="D5315" s="12" t="s">
        <v>2482</v>
      </c>
      <c r="E5315" s="12" t="s">
        <v>350</v>
      </c>
      <c r="F5315" s="12" t="s">
        <v>353</v>
      </c>
      <c r="G5315" s="12" t="s">
        <v>352</v>
      </c>
      <c r="H5315" s="12" t="s">
        <v>1888</v>
      </c>
      <c r="I5315" s="12" t="s">
        <v>1889</v>
      </c>
      <c r="J5315" s="12" t="s">
        <v>7550</v>
      </c>
      <c r="K5315" s="12" t="s">
        <v>22544</v>
      </c>
      <c r="L5315" s="12" t="s">
        <v>2483</v>
      </c>
      <c r="M5315" s="12" t="s">
        <v>9740</v>
      </c>
      <c r="N5315" s="12" t="s">
        <v>7980</v>
      </c>
      <c r="O5315" s="12" t="s">
        <v>22545</v>
      </c>
      <c r="P5315" s="13" t="str">
        <f>+IFERROR(VLOOKUP(Table32[[#This Row],[Código_parroquial]],Table5[[#All],[CÓDIGO PARROQUIA]:[CLASIFICACIÓN]],5,0),+IFERROR(VLOOKUP(CONCATENATE(Table32[[#This Row],[Código Cantón]],"50"),Table5[[#All],[CÓDIGO PARROQUIA]:[CLASIFICACIÓN]],5,0),""))</f>
        <v/>
      </c>
      <c r="Q5315" s="13" t="str">
        <f>+IFERROR(VLOOKUP(Table32[[#This Row],[Código Cantón]],Table4[[#All],[CÓDIGO CANTÓN]:[CLASIFICACIÓN]],6,0),"")</f>
        <v/>
      </c>
    </row>
    <row r="5316" spans="4:17" x14ac:dyDescent="0.3">
      <c r="D5316" s="12" t="s">
        <v>2482</v>
      </c>
      <c r="E5316" s="12" t="s">
        <v>350</v>
      </c>
      <c r="F5316" s="12" t="s">
        <v>353</v>
      </c>
      <c r="G5316" s="12" t="s">
        <v>352</v>
      </c>
      <c r="H5316" s="12" t="s">
        <v>1890</v>
      </c>
      <c r="I5316" s="12" t="s">
        <v>1891</v>
      </c>
      <c r="J5316" s="12" t="s">
        <v>7550</v>
      </c>
      <c r="K5316" s="12" t="s">
        <v>22546</v>
      </c>
      <c r="L5316" s="12" t="s">
        <v>2483</v>
      </c>
      <c r="M5316" s="12" t="s">
        <v>761</v>
      </c>
      <c r="N5316" s="12" t="s">
        <v>7980</v>
      </c>
      <c r="O5316" s="12" t="s">
        <v>22547</v>
      </c>
      <c r="P5316" s="13" t="str">
        <f>+IFERROR(VLOOKUP(Table32[[#This Row],[Código_parroquial]],Table5[[#All],[CÓDIGO PARROQUIA]:[CLASIFICACIÓN]],5,0),+IFERROR(VLOOKUP(CONCATENATE(Table32[[#This Row],[Código Cantón]],"50"),Table5[[#All],[CÓDIGO PARROQUIA]:[CLASIFICACIÓN]],5,0),""))</f>
        <v/>
      </c>
      <c r="Q5316" s="13" t="str">
        <f>+IFERROR(VLOOKUP(Table32[[#This Row],[Código Cantón]],Table4[[#All],[CÓDIGO CANTÓN]:[CLASIFICACIÓN]],6,0),"")</f>
        <v/>
      </c>
    </row>
    <row r="5317" spans="4:17" x14ac:dyDescent="0.3">
      <c r="D5317" s="12" t="s">
        <v>2482</v>
      </c>
      <c r="E5317" s="12" t="s">
        <v>350</v>
      </c>
      <c r="F5317" s="12" t="s">
        <v>353</v>
      </c>
      <c r="G5317" s="12" t="s">
        <v>352</v>
      </c>
      <c r="H5317" s="12" t="s">
        <v>1887</v>
      </c>
      <c r="I5317" s="12" t="s">
        <v>353</v>
      </c>
      <c r="J5317" s="12" t="s">
        <v>7548</v>
      </c>
      <c r="K5317" s="12" t="s">
        <v>22548</v>
      </c>
      <c r="L5317" s="12" t="s">
        <v>2483</v>
      </c>
      <c r="M5317" s="12" t="s">
        <v>22549</v>
      </c>
      <c r="N5317" s="12" t="s">
        <v>7980</v>
      </c>
      <c r="O5317" s="12" t="s">
        <v>22550</v>
      </c>
      <c r="P5317" s="13" t="str">
        <f>+IFERROR(VLOOKUP(Table32[[#This Row],[Código_parroquial]],Table5[[#All],[CÓDIGO PARROQUIA]:[CLASIFICACIÓN]],5,0),+IFERROR(VLOOKUP(CONCATENATE(Table32[[#This Row],[Código Cantón]],"50"),Table5[[#All],[CÓDIGO PARROQUIA]:[CLASIFICACIÓN]],5,0),""))</f>
        <v/>
      </c>
      <c r="Q5317" s="13" t="str">
        <f>+IFERROR(VLOOKUP(Table32[[#This Row],[Código Cantón]],Table4[[#All],[CÓDIGO CANTÓN]:[CLASIFICACIÓN]],6,0),"")</f>
        <v/>
      </c>
    </row>
    <row r="5318" spans="4:17" x14ac:dyDescent="0.3">
      <c r="D5318" s="12" t="s">
        <v>2482</v>
      </c>
      <c r="E5318" s="12" t="s">
        <v>350</v>
      </c>
      <c r="F5318" s="12" t="s">
        <v>353</v>
      </c>
      <c r="G5318" s="12" t="s">
        <v>352</v>
      </c>
      <c r="H5318" s="12" t="s">
        <v>1887</v>
      </c>
      <c r="I5318" s="12" t="s">
        <v>353</v>
      </c>
      <c r="J5318" s="12" t="s">
        <v>7548</v>
      </c>
      <c r="K5318" s="12" t="s">
        <v>22551</v>
      </c>
      <c r="L5318" s="12" t="s">
        <v>2483</v>
      </c>
      <c r="M5318" s="12" t="s">
        <v>22552</v>
      </c>
      <c r="N5318" s="12" t="s">
        <v>7980</v>
      </c>
      <c r="O5318" s="12" t="s">
        <v>22553</v>
      </c>
      <c r="P5318" s="13" t="str">
        <f>+IFERROR(VLOOKUP(Table32[[#This Row],[Código_parroquial]],Table5[[#All],[CÓDIGO PARROQUIA]:[CLASIFICACIÓN]],5,0),+IFERROR(VLOOKUP(CONCATENATE(Table32[[#This Row],[Código Cantón]],"50"),Table5[[#All],[CÓDIGO PARROQUIA]:[CLASIFICACIÓN]],5,0),""))</f>
        <v/>
      </c>
      <c r="Q5318" s="13" t="str">
        <f>+IFERROR(VLOOKUP(Table32[[#This Row],[Código Cantón]],Table4[[#All],[CÓDIGO CANTÓN]:[CLASIFICACIÓN]],6,0),"")</f>
        <v/>
      </c>
    </row>
    <row r="5319" spans="4:17" x14ac:dyDescent="0.3">
      <c r="D5319" s="12" t="s">
        <v>2482</v>
      </c>
      <c r="E5319" s="12" t="s">
        <v>350</v>
      </c>
      <c r="F5319" s="12" t="s">
        <v>353</v>
      </c>
      <c r="G5319" s="12" t="s">
        <v>352</v>
      </c>
      <c r="H5319" s="12" t="s">
        <v>1887</v>
      </c>
      <c r="I5319" s="12" t="s">
        <v>353</v>
      </c>
      <c r="J5319" s="12" t="s">
        <v>7548</v>
      </c>
      <c r="K5319" s="12" t="s">
        <v>22554</v>
      </c>
      <c r="L5319" s="12" t="s">
        <v>2483</v>
      </c>
      <c r="M5319" s="12" t="s">
        <v>15616</v>
      </c>
      <c r="N5319" s="12" t="s">
        <v>7980</v>
      </c>
      <c r="O5319" s="12" t="s">
        <v>22555</v>
      </c>
      <c r="P5319" s="13" t="str">
        <f>+IFERROR(VLOOKUP(Table32[[#This Row],[Código_parroquial]],Table5[[#All],[CÓDIGO PARROQUIA]:[CLASIFICACIÓN]],5,0),+IFERROR(VLOOKUP(CONCATENATE(Table32[[#This Row],[Código Cantón]],"50"),Table5[[#All],[CÓDIGO PARROQUIA]:[CLASIFICACIÓN]],5,0),""))</f>
        <v/>
      </c>
      <c r="Q5319" s="13" t="str">
        <f>+IFERROR(VLOOKUP(Table32[[#This Row],[Código Cantón]],Table4[[#All],[CÓDIGO CANTÓN]:[CLASIFICACIÓN]],6,0),"")</f>
        <v/>
      </c>
    </row>
    <row r="5320" spans="4:17" x14ac:dyDescent="0.3">
      <c r="D5320" s="12" t="s">
        <v>2482</v>
      </c>
      <c r="E5320" s="12" t="s">
        <v>350</v>
      </c>
      <c r="F5320" s="12" t="s">
        <v>353</v>
      </c>
      <c r="G5320" s="12" t="s">
        <v>352</v>
      </c>
      <c r="H5320" s="12" t="s">
        <v>1887</v>
      </c>
      <c r="I5320" s="12" t="s">
        <v>353</v>
      </c>
      <c r="J5320" s="12" t="s">
        <v>7548</v>
      </c>
      <c r="K5320" s="12" t="s">
        <v>22556</v>
      </c>
      <c r="L5320" s="12" t="s">
        <v>2483</v>
      </c>
      <c r="M5320" s="12" t="s">
        <v>22557</v>
      </c>
      <c r="N5320" s="12" t="s">
        <v>7987</v>
      </c>
      <c r="O5320" s="12" t="s">
        <v>2741</v>
      </c>
      <c r="P5320" s="13" t="str">
        <f>+IFERROR(VLOOKUP(Table32[[#This Row],[Código_parroquial]],Table5[[#All],[CÓDIGO PARROQUIA]:[CLASIFICACIÓN]],5,0),+IFERROR(VLOOKUP(CONCATENATE(Table32[[#This Row],[Código Cantón]],"50"),Table5[[#All],[CÓDIGO PARROQUIA]:[CLASIFICACIÓN]],5,0),""))</f>
        <v/>
      </c>
      <c r="Q5320" s="13" t="str">
        <f>+IFERROR(VLOOKUP(Table32[[#This Row],[Código Cantón]],Table4[[#All],[CÓDIGO CANTÓN]:[CLASIFICACIÓN]],6,0),"")</f>
        <v/>
      </c>
    </row>
    <row r="5321" spans="4:17" x14ac:dyDescent="0.3">
      <c r="D5321" s="12" t="s">
        <v>2482</v>
      </c>
      <c r="E5321" s="12" t="s">
        <v>350</v>
      </c>
      <c r="F5321" s="12" t="s">
        <v>355</v>
      </c>
      <c r="G5321" s="12" t="s">
        <v>354</v>
      </c>
      <c r="H5321" s="12" t="s">
        <v>1894</v>
      </c>
      <c r="I5321" s="12" t="s">
        <v>355</v>
      </c>
      <c r="J5321" s="12" t="s">
        <v>7548</v>
      </c>
      <c r="K5321" s="12" t="s">
        <v>22558</v>
      </c>
      <c r="L5321" s="12" t="s">
        <v>2483</v>
      </c>
      <c r="M5321" s="12" t="s">
        <v>10326</v>
      </c>
      <c r="N5321" s="12" t="s">
        <v>7980</v>
      </c>
      <c r="O5321" s="12" t="s">
        <v>22559</v>
      </c>
      <c r="P5321" s="13" t="str">
        <f>+IFERROR(VLOOKUP(Table32[[#This Row],[Código_parroquial]],Table5[[#All],[CÓDIGO PARROQUIA]:[CLASIFICACIÓN]],5,0),+IFERROR(VLOOKUP(CONCATENATE(Table32[[#This Row],[Código Cantón]],"50"),Table5[[#All],[CÓDIGO PARROQUIA]:[CLASIFICACIÓN]],5,0),""))</f>
        <v/>
      </c>
      <c r="Q5321" s="13" t="str">
        <f>+IFERROR(VLOOKUP(Table32[[#This Row],[Código Cantón]],Table4[[#All],[CÓDIGO CANTÓN]:[CLASIFICACIÓN]],6,0),"")</f>
        <v/>
      </c>
    </row>
    <row r="5322" spans="4:17" x14ac:dyDescent="0.3">
      <c r="D5322" s="12" t="s">
        <v>2482</v>
      </c>
      <c r="E5322" s="12" t="s">
        <v>350</v>
      </c>
      <c r="F5322" s="12" t="s">
        <v>355</v>
      </c>
      <c r="G5322" s="12" t="s">
        <v>354</v>
      </c>
      <c r="H5322" s="12" t="s">
        <v>1895</v>
      </c>
      <c r="I5322" s="12" t="s">
        <v>7947</v>
      </c>
      <c r="J5322" s="12" t="s">
        <v>7550</v>
      </c>
      <c r="K5322" s="12" t="s">
        <v>22560</v>
      </c>
      <c r="L5322" s="12" t="s">
        <v>2483</v>
      </c>
      <c r="M5322" s="12" t="s">
        <v>22561</v>
      </c>
      <c r="N5322" s="12" t="s">
        <v>7987</v>
      </c>
      <c r="O5322" s="12" t="s">
        <v>22562</v>
      </c>
      <c r="P5322" s="13" t="str">
        <f>+IFERROR(VLOOKUP(Table32[[#This Row],[Código_parroquial]],Table5[[#All],[CÓDIGO PARROQUIA]:[CLASIFICACIÓN]],5,0),+IFERROR(VLOOKUP(CONCATENATE(Table32[[#This Row],[Código Cantón]],"50"),Table5[[#All],[CÓDIGO PARROQUIA]:[CLASIFICACIÓN]],5,0),""))</f>
        <v/>
      </c>
      <c r="Q5322" s="13" t="str">
        <f>+IFERROR(VLOOKUP(Table32[[#This Row],[Código Cantón]],Table4[[#All],[CÓDIGO CANTÓN]:[CLASIFICACIÓN]],6,0),"")</f>
        <v/>
      </c>
    </row>
    <row r="5323" spans="4:17" x14ac:dyDescent="0.3">
      <c r="D5323" s="12" t="s">
        <v>2482</v>
      </c>
      <c r="E5323" s="12" t="s">
        <v>350</v>
      </c>
      <c r="F5323" s="12" t="s">
        <v>355</v>
      </c>
      <c r="G5323" s="12" t="s">
        <v>354</v>
      </c>
      <c r="H5323" s="12" t="s">
        <v>1901</v>
      </c>
      <c r="I5323" s="12" t="s">
        <v>139</v>
      </c>
      <c r="J5323" s="12" t="s">
        <v>7550</v>
      </c>
      <c r="K5323" s="12" t="s">
        <v>22563</v>
      </c>
      <c r="L5323" s="12" t="s">
        <v>2483</v>
      </c>
      <c r="M5323" s="12" t="s">
        <v>22564</v>
      </c>
      <c r="N5323" s="12" t="s">
        <v>7987</v>
      </c>
      <c r="O5323" s="12" t="s">
        <v>2744</v>
      </c>
      <c r="P5323" s="13" t="str">
        <f>+IFERROR(VLOOKUP(Table32[[#This Row],[Código_parroquial]],Table5[[#All],[CÓDIGO PARROQUIA]:[CLASIFICACIÓN]],5,0),+IFERROR(VLOOKUP(CONCATENATE(Table32[[#This Row],[Código Cantón]],"50"),Table5[[#All],[CÓDIGO PARROQUIA]:[CLASIFICACIÓN]],5,0),""))</f>
        <v/>
      </c>
      <c r="Q5323" s="13" t="str">
        <f>+IFERROR(VLOOKUP(Table32[[#This Row],[Código Cantón]],Table4[[#All],[CÓDIGO CANTÓN]:[CLASIFICACIÓN]],6,0),"")</f>
        <v/>
      </c>
    </row>
    <row r="5324" spans="4:17" x14ac:dyDescent="0.3">
      <c r="D5324" s="12" t="s">
        <v>2482</v>
      </c>
      <c r="E5324" s="12" t="s">
        <v>350</v>
      </c>
      <c r="F5324" s="12" t="s">
        <v>355</v>
      </c>
      <c r="G5324" s="12" t="s">
        <v>354</v>
      </c>
      <c r="H5324" s="12" t="s">
        <v>1902</v>
      </c>
      <c r="I5324" s="12" t="s">
        <v>1903</v>
      </c>
      <c r="J5324" s="12" t="s">
        <v>7550</v>
      </c>
      <c r="K5324" s="12" t="s">
        <v>22565</v>
      </c>
      <c r="L5324" s="12" t="s">
        <v>2483</v>
      </c>
      <c r="M5324" s="12" t="s">
        <v>22566</v>
      </c>
      <c r="N5324" s="12" t="s">
        <v>7987</v>
      </c>
      <c r="O5324" s="12" t="s">
        <v>1305</v>
      </c>
      <c r="P5324" s="13" t="str">
        <f>+IFERROR(VLOOKUP(Table32[[#This Row],[Código_parroquial]],Table5[[#All],[CÓDIGO PARROQUIA]:[CLASIFICACIÓN]],5,0),+IFERROR(VLOOKUP(CONCATENATE(Table32[[#This Row],[Código Cantón]],"50"),Table5[[#All],[CÓDIGO PARROQUIA]:[CLASIFICACIÓN]],5,0),""))</f>
        <v/>
      </c>
      <c r="Q5324" s="13" t="str">
        <f>+IFERROR(VLOOKUP(Table32[[#This Row],[Código Cantón]],Table4[[#All],[CÓDIGO CANTÓN]:[CLASIFICACIÓN]],6,0),"")</f>
        <v/>
      </c>
    </row>
    <row r="5325" spans="4:17" x14ac:dyDescent="0.3">
      <c r="D5325" s="12" t="s">
        <v>2482</v>
      </c>
      <c r="E5325" s="12" t="s">
        <v>350</v>
      </c>
      <c r="F5325" s="12" t="s">
        <v>355</v>
      </c>
      <c r="G5325" s="12" t="s">
        <v>354</v>
      </c>
      <c r="H5325" s="12" t="s">
        <v>1897</v>
      </c>
      <c r="I5325" s="12" t="s">
        <v>1898</v>
      </c>
      <c r="J5325" s="12" t="s">
        <v>7550</v>
      </c>
      <c r="K5325" s="12" t="s">
        <v>22567</v>
      </c>
      <c r="L5325" s="12" t="s">
        <v>2483</v>
      </c>
      <c r="M5325" s="12" t="s">
        <v>22568</v>
      </c>
      <c r="N5325" s="12" t="s">
        <v>7987</v>
      </c>
      <c r="O5325" s="12" t="s">
        <v>22569</v>
      </c>
      <c r="P5325" s="13" t="str">
        <f>+IFERROR(VLOOKUP(Table32[[#This Row],[Código_parroquial]],Table5[[#All],[CÓDIGO PARROQUIA]:[CLASIFICACIÓN]],5,0),+IFERROR(VLOOKUP(CONCATENATE(Table32[[#This Row],[Código Cantón]],"50"),Table5[[#All],[CÓDIGO PARROQUIA]:[CLASIFICACIÓN]],5,0),""))</f>
        <v/>
      </c>
      <c r="Q5325" s="13" t="str">
        <f>+IFERROR(VLOOKUP(Table32[[#This Row],[Código Cantón]],Table4[[#All],[CÓDIGO CANTÓN]:[CLASIFICACIÓN]],6,0),"")</f>
        <v/>
      </c>
    </row>
    <row r="5326" spans="4:17" x14ac:dyDescent="0.3">
      <c r="D5326" s="12" t="s">
        <v>2482</v>
      </c>
      <c r="E5326" s="12" t="s">
        <v>350</v>
      </c>
      <c r="F5326" s="12" t="s">
        <v>355</v>
      </c>
      <c r="G5326" s="12" t="s">
        <v>354</v>
      </c>
      <c r="H5326" s="12" t="s">
        <v>1899</v>
      </c>
      <c r="I5326" s="12" t="s">
        <v>1900</v>
      </c>
      <c r="J5326" s="12" t="s">
        <v>7550</v>
      </c>
      <c r="K5326" s="12" t="s">
        <v>22570</v>
      </c>
      <c r="L5326" s="12" t="s">
        <v>2483</v>
      </c>
      <c r="M5326" s="12" t="s">
        <v>22571</v>
      </c>
      <c r="N5326" s="12" t="s">
        <v>7987</v>
      </c>
      <c r="O5326" s="12" t="s">
        <v>1900</v>
      </c>
      <c r="P5326" s="13" t="str">
        <f>+IFERROR(VLOOKUP(Table32[[#This Row],[Código_parroquial]],Table5[[#All],[CÓDIGO PARROQUIA]:[CLASIFICACIÓN]],5,0),+IFERROR(VLOOKUP(CONCATENATE(Table32[[#This Row],[Código Cantón]],"50"),Table5[[#All],[CÓDIGO PARROQUIA]:[CLASIFICACIÓN]],5,0),""))</f>
        <v/>
      </c>
      <c r="Q5326" s="13" t="str">
        <f>+IFERROR(VLOOKUP(Table32[[#This Row],[Código Cantón]],Table4[[#All],[CÓDIGO CANTÓN]:[CLASIFICACIÓN]],6,0),"")</f>
        <v/>
      </c>
    </row>
    <row r="5327" spans="4:17" x14ac:dyDescent="0.3">
      <c r="D5327" s="12" t="s">
        <v>2482</v>
      </c>
      <c r="E5327" s="12" t="s">
        <v>350</v>
      </c>
      <c r="F5327" s="12" t="s">
        <v>355</v>
      </c>
      <c r="G5327" s="12" t="s">
        <v>354</v>
      </c>
      <c r="H5327" s="12" t="s">
        <v>1901</v>
      </c>
      <c r="I5327" s="12" t="s">
        <v>139</v>
      </c>
      <c r="J5327" s="12" t="s">
        <v>7550</v>
      </c>
      <c r="K5327" s="12" t="s">
        <v>22572</v>
      </c>
      <c r="L5327" s="12" t="s">
        <v>2483</v>
      </c>
      <c r="M5327" s="12" t="s">
        <v>22573</v>
      </c>
      <c r="N5327" s="12" t="s">
        <v>7980</v>
      </c>
      <c r="O5327" s="12" t="s">
        <v>139</v>
      </c>
      <c r="P5327" s="13" t="str">
        <f>+IFERROR(VLOOKUP(Table32[[#This Row],[Código_parroquial]],Table5[[#All],[CÓDIGO PARROQUIA]:[CLASIFICACIÓN]],5,0),+IFERROR(VLOOKUP(CONCATENATE(Table32[[#This Row],[Código Cantón]],"50"),Table5[[#All],[CÓDIGO PARROQUIA]:[CLASIFICACIÓN]],5,0),""))</f>
        <v/>
      </c>
      <c r="Q5327" s="13" t="str">
        <f>+IFERROR(VLOOKUP(Table32[[#This Row],[Código Cantón]],Table4[[#All],[CÓDIGO CANTÓN]:[CLASIFICACIÓN]],6,0),"")</f>
        <v/>
      </c>
    </row>
    <row r="5328" spans="4:17" x14ac:dyDescent="0.3">
      <c r="D5328" s="12" t="s">
        <v>2482</v>
      </c>
      <c r="E5328" s="12" t="s">
        <v>350</v>
      </c>
      <c r="F5328" s="12" t="s">
        <v>357</v>
      </c>
      <c r="G5328" s="12" t="s">
        <v>356</v>
      </c>
      <c r="H5328" s="12" t="s">
        <v>1904</v>
      </c>
      <c r="I5328" s="12" t="s">
        <v>1905</v>
      </c>
      <c r="J5328" s="12" t="s">
        <v>7548</v>
      </c>
      <c r="K5328" s="12" t="s">
        <v>22574</v>
      </c>
      <c r="L5328" s="12" t="s">
        <v>2483</v>
      </c>
      <c r="M5328" s="12" t="s">
        <v>22575</v>
      </c>
      <c r="N5328" s="12" t="s">
        <v>7987</v>
      </c>
      <c r="O5328" s="12" t="s">
        <v>2566</v>
      </c>
      <c r="P5328" s="13" t="str">
        <f>+IFERROR(VLOOKUP(Table32[[#This Row],[Código_parroquial]],Table5[[#All],[CÓDIGO PARROQUIA]:[CLASIFICACIÓN]],5,0),+IFERROR(VLOOKUP(CONCATENATE(Table32[[#This Row],[Código Cantón]],"50"),Table5[[#All],[CÓDIGO PARROQUIA]:[CLASIFICACIÓN]],5,0),""))</f>
        <v/>
      </c>
      <c r="Q5328" s="13" t="str">
        <f>+IFERROR(VLOOKUP(Table32[[#This Row],[Código Cantón]],Table4[[#All],[CÓDIGO CANTÓN]:[CLASIFICACIÓN]],6,0),"")</f>
        <v/>
      </c>
    </row>
    <row r="5329" spans="4:17" x14ac:dyDescent="0.3">
      <c r="D5329" s="12" t="s">
        <v>2482</v>
      </c>
      <c r="E5329" s="12" t="s">
        <v>350</v>
      </c>
      <c r="F5329" s="12" t="s">
        <v>357</v>
      </c>
      <c r="G5329" s="12" t="s">
        <v>356</v>
      </c>
      <c r="H5329" s="12" t="s">
        <v>1904</v>
      </c>
      <c r="I5329" s="12" t="s">
        <v>1905</v>
      </c>
      <c r="J5329" s="12" t="s">
        <v>7548</v>
      </c>
      <c r="K5329" s="12" t="s">
        <v>22576</v>
      </c>
      <c r="L5329" s="12" t="s">
        <v>2483</v>
      </c>
      <c r="M5329" s="12" t="s">
        <v>22577</v>
      </c>
      <c r="N5329" s="12" t="s">
        <v>7987</v>
      </c>
      <c r="O5329" s="12" t="s">
        <v>22578</v>
      </c>
      <c r="P5329" s="13" t="str">
        <f>+IFERROR(VLOOKUP(Table32[[#This Row],[Código_parroquial]],Table5[[#All],[CÓDIGO PARROQUIA]:[CLASIFICACIÓN]],5,0),+IFERROR(VLOOKUP(CONCATENATE(Table32[[#This Row],[Código Cantón]],"50"),Table5[[#All],[CÓDIGO PARROQUIA]:[CLASIFICACIÓN]],5,0),""))</f>
        <v/>
      </c>
      <c r="Q5329" s="13" t="str">
        <f>+IFERROR(VLOOKUP(Table32[[#This Row],[Código Cantón]],Table4[[#All],[CÓDIGO CANTÓN]:[CLASIFICACIÓN]],6,0),"")</f>
        <v/>
      </c>
    </row>
    <row r="5330" spans="4:17" x14ac:dyDescent="0.3">
      <c r="D5330" s="12" t="s">
        <v>2482</v>
      </c>
      <c r="E5330" s="12" t="s">
        <v>350</v>
      </c>
      <c r="F5330" s="12" t="s">
        <v>357</v>
      </c>
      <c r="G5330" s="12" t="s">
        <v>356</v>
      </c>
      <c r="H5330" s="12" t="s">
        <v>1904</v>
      </c>
      <c r="I5330" s="12" t="s">
        <v>1905</v>
      </c>
      <c r="J5330" s="12" t="s">
        <v>7548</v>
      </c>
      <c r="K5330" s="12" t="s">
        <v>22579</v>
      </c>
      <c r="L5330" s="12" t="s">
        <v>2483</v>
      </c>
      <c r="M5330" s="12" t="s">
        <v>10267</v>
      </c>
      <c r="N5330" s="12" t="s">
        <v>7980</v>
      </c>
      <c r="O5330" s="12" t="s">
        <v>22580</v>
      </c>
      <c r="P5330" s="13" t="str">
        <f>+IFERROR(VLOOKUP(Table32[[#This Row],[Código_parroquial]],Table5[[#All],[CÓDIGO PARROQUIA]:[CLASIFICACIÓN]],5,0),+IFERROR(VLOOKUP(CONCATENATE(Table32[[#This Row],[Código Cantón]],"50"),Table5[[#All],[CÓDIGO PARROQUIA]:[CLASIFICACIÓN]],5,0),""))</f>
        <v/>
      </c>
      <c r="Q5330" s="13" t="str">
        <f>+IFERROR(VLOOKUP(Table32[[#This Row],[Código Cantón]],Table4[[#All],[CÓDIGO CANTÓN]:[CLASIFICACIÓN]],6,0),"")</f>
        <v/>
      </c>
    </row>
    <row r="5331" spans="4:17" x14ac:dyDescent="0.3">
      <c r="D5331" s="12" t="s">
        <v>2482</v>
      </c>
      <c r="E5331" s="12" t="s">
        <v>350</v>
      </c>
      <c r="F5331" s="12" t="s">
        <v>357</v>
      </c>
      <c r="G5331" s="12" t="s">
        <v>356</v>
      </c>
      <c r="H5331" s="12" t="s">
        <v>1912</v>
      </c>
      <c r="I5331" s="12" t="s">
        <v>7948</v>
      </c>
      <c r="J5331" s="12" t="s">
        <v>7550</v>
      </c>
      <c r="K5331" s="12" t="s">
        <v>22581</v>
      </c>
      <c r="L5331" s="12" t="s">
        <v>2483</v>
      </c>
      <c r="M5331" s="12" t="s">
        <v>22582</v>
      </c>
      <c r="N5331" s="12" t="s">
        <v>7980</v>
      </c>
      <c r="O5331" s="12" t="s">
        <v>22583</v>
      </c>
      <c r="P5331" s="13" t="str">
        <f>+IFERROR(VLOOKUP(Table32[[#This Row],[Código_parroquial]],Table5[[#All],[CÓDIGO PARROQUIA]:[CLASIFICACIÓN]],5,0),+IFERROR(VLOOKUP(CONCATENATE(Table32[[#This Row],[Código Cantón]],"50"),Table5[[#All],[CÓDIGO PARROQUIA]:[CLASIFICACIÓN]],5,0),""))</f>
        <v/>
      </c>
      <c r="Q5331" s="13" t="str">
        <f>+IFERROR(VLOOKUP(Table32[[#This Row],[Código Cantón]],Table4[[#All],[CÓDIGO CANTÓN]:[CLASIFICACIÓN]],6,0),"")</f>
        <v/>
      </c>
    </row>
    <row r="5332" spans="4:17" x14ac:dyDescent="0.3">
      <c r="D5332" s="12" t="s">
        <v>2482</v>
      </c>
      <c r="E5332" s="12" t="s">
        <v>350</v>
      </c>
      <c r="F5332" s="12" t="s">
        <v>359</v>
      </c>
      <c r="G5332" s="12" t="s">
        <v>358</v>
      </c>
      <c r="H5332" s="12" t="s">
        <v>1915</v>
      </c>
      <c r="I5332" s="12" t="s">
        <v>359</v>
      </c>
      <c r="J5332" s="12" t="s">
        <v>7548</v>
      </c>
      <c r="K5332" s="12" t="s">
        <v>22584</v>
      </c>
      <c r="L5332" s="12" t="s">
        <v>2483</v>
      </c>
      <c r="M5332" s="12" t="s">
        <v>22585</v>
      </c>
      <c r="N5332" s="12" t="s">
        <v>7980</v>
      </c>
      <c r="O5332" s="12" t="s">
        <v>22586</v>
      </c>
      <c r="P5332" s="13" t="str">
        <f>+IFERROR(VLOOKUP(Table32[[#This Row],[Código_parroquial]],Table5[[#All],[CÓDIGO PARROQUIA]:[CLASIFICACIÓN]],5,0),+IFERROR(VLOOKUP(CONCATENATE(Table32[[#This Row],[Código Cantón]],"50"),Table5[[#All],[CÓDIGO PARROQUIA]:[CLASIFICACIÓN]],5,0),""))</f>
        <v/>
      </c>
      <c r="Q5332" s="13" t="str">
        <f>+IFERROR(VLOOKUP(Table32[[#This Row],[Código Cantón]],Table4[[#All],[CÓDIGO CANTÓN]:[CLASIFICACIÓN]],6,0),"")</f>
        <v/>
      </c>
    </row>
    <row r="5333" spans="4:17" x14ac:dyDescent="0.3">
      <c r="D5333" s="12" t="s">
        <v>2482</v>
      </c>
      <c r="E5333" s="12" t="s">
        <v>350</v>
      </c>
      <c r="F5333" s="12" t="s">
        <v>359</v>
      </c>
      <c r="G5333" s="12" t="s">
        <v>358</v>
      </c>
      <c r="H5333" s="12" t="s">
        <v>1915</v>
      </c>
      <c r="I5333" s="12" t="s">
        <v>359</v>
      </c>
      <c r="J5333" s="12" t="s">
        <v>7548</v>
      </c>
      <c r="K5333" s="12" t="s">
        <v>22587</v>
      </c>
      <c r="L5333" s="12" t="s">
        <v>2483</v>
      </c>
      <c r="M5333" s="12" t="s">
        <v>22588</v>
      </c>
      <c r="N5333" s="12" t="s">
        <v>7980</v>
      </c>
      <c r="O5333" s="12" t="s">
        <v>22589</v>
      </c>
      <c r="P5333" s="13" t="str">
        <f>+IFERROR(VLOOKUP(Table32[[#This Row],[Código_parroquial]],Table5[[#All],[CÓDIGO PARROQUIA]:[CLASIFICACIÓN]],5,0),+IFERROR(VLOOKUP(CONCATENATE(Table32[[#This Row],[Código Cantón]],"50"),Table5[[#All],[CÓDIGO PARROQUIA]:[CLASIFICACIÓN]],5,0),""))</f>
        <v/>
      </c>
      <c r="Q5333" s="13" t="str">
        <f>+IFERROR(VLOOKUP(Table32[[#This Row],[Código Cantón]],Table4[[#All],[CÓDIGO CANTÓN]:[CLASIFICACIÓN]],6,0),"")</f>
        <v/>
      </c>
    </row>
    <row r="5334" spans="4:17" x14ac:dyDescent="0.3">
      <c r="D5334" s="12" t="s">
        <v>2482</v>
      </c>
      <c r="E5334" s="12" t="s">
        <v>350</v>
      </c>
      <c r="F5334" s="12" t="s">
        <v>359</v>
      </c>
      <c r="G5334" s="12" t="s">
        <v>358</v>
      </c>
      <c r="H5334" s="12" t="s">
        <v>1915</v>
      </c>
      <c r="I5334" s="12" t="s">
        <v>359</v>
      </c>
      <c r="J5334" s="12" t="s">
        <v>7548</v>
      </c>
      <c r="K5334" s="12" t="s">
        <v>22590</v>
      </c>
      <c r="L5334" s="12" t="s">
        <v>2483</v>
      </c>
      <c r="M5334" s="12" t="s">
        <v>22591</v>
      </c>
      <c r="N5334" s="12" t="s">
        <v>7987</v>
      </c>
      <c r="O5334" s="12" t="s">
        <v>22592</v>
      </c>
      <c r="P5334" s="13" t="str">
        <f>+IFERROR(VLOOKUP(Table32[[#This Row],[Código_parroquial]],Table5[[#All],[CÓDIGO PARROQUIA]:[CLASIFICACIÓN]],5,0),+IFERROR(VLOOKUP(CONCATENATE(Table32[[#This Row],[Código Cantón]],"50"),Table5[[#All],[CÓDIGO PARROQUIA]:[CLASIFICACIÓN]],5,0),""))</f>
        <v/>
      </c>
      <c r="Q5334" s="13" t="str">
        <f>+IFERROR(VLOOKUP(Table32[[#This Row],[Código Cantón]],Table4[[#All],[CÓDIGO CANTÓN]:[CLASIFICACIÓN]],6,0),"")</f>
        <v/>
      </c>
    </row>
    <row r="5335" spans="4:17" x14ac:dyDescent="0.3">
      <c r="D5335" s="12" t="s">
        <v>2482</v>
      </c>
      <c r="E5335" s="12" t="s">
        <v>350</v>
      </c>
      <c r="F5335" s="12" t="s">
        <v>359</v>
      </c>
      <c r="G5335" s="12" t="s">
        <v>358</v>
      </c>
      <c r="H5335" s="12" t="s">
        <v>1915</v>
      </c>
      <c r="I5335" s="12" t="s">
        <v>359</v>
      </c>
      <c r="J5335" s="12" t="s">
        <v>7548</v>
      </c>
      <c r="K5335" s="12" t="s">
        <v>22593</v>
      </c>
      <c r="L5335" s="12" t="s">
        <v>2483</v>
      </c>
      <c r="M5335" s="12" t="s">
        <v>22594</v>
      </c>
      <c r="N5335" s="12" t="s">
        <v>7987</v>
      </c>
      <c r="O5335" s="12" t="s">
        <v>22595</v>
      </c>
      <c r="P5335" s="13" t="str">
        <f>+IFERROR(VLOOKUP(Table32[[#This Row],[Código_parroquial]],Table5[[#All],[CÓDIGO PARROQUIA]:[CLASIFICACIÓN]],5,0),+IFERROR(VLOOKUP(CONCATENATE(Table32[[#This Row],[Código Cantón]],"50"),Table5[[#All],[CÓDIGO PARROQUIA]:[CLASIFICACIÓN]],5,0),""))</f>
        <v/>
      </c>
      <c r="Q5335" s="13" t="str">
        <f>+IFERROR(VLOOKUP(Table32[[#This Row],[Código Cantón]],Table4[[#All],[CÓDIGO CANTÓN]:[CLASIFICACIÓN]],6,0),"")</f>
        <v/>
      </c>
    </row>
    <row r="5336" spans="4:17" x14ac:dyDescent="0.3">
      <c r="D5336" s="12" t="s">
        <v>2482</v>
      </c>
      <c r="E5336" s="12" t="s">
        <v>361</v>
      </c>
      <c r="F5336" s="12" t="s">
        <v>361</v>
      </c>
      <c r="G5336" s="12" t="s">
        <v>360</v>
      </c>
      <c r="H5336" s="12" t="s">
        <v>1916</v>
      </c>
      <c r="I5336" s="12" t="s">
        <v>1917</v>
      </c>
      <c r="J5336" s="12" t="s">
        <v>7548</v>
      </c>
      <c r="K5336" s="12" t="s">
        <v>22596</v>
      </c>
      <c r="L5336" s="12" t="s">
        <v>2483</v>
      </c>
      <c r="M5336" s="12" t="s">
        <v>22597</v>
      </c>
      <c r="N5336" s="12" t="s">
        <v>7987</v>
      </c>
      <c r="O5336" s="12" t="s">
        <v>22598</v>
      </c>
      <c r="P5336" s="13" t="str">
        <f>+IFERROR(VLOOKUP(Table32[[#This Row],[Código_parroquial]],Table5[[#All],[CÓDIGO PARROQUIA]:[CLASIFICACIÓN]],5,0),+IFERROR(VLOOKUP(CONCATENATE(Table32[[#This Row],[Código Cantón]],"50"),Table5[[#All],[CÓDIGO PARROQUIA]:[CLASIFICACIÓN]],5,0),""))</f>
        <v/>
      </c>
      <c r="Q5336" s="13" t="str">
        <f>+IFERROR(VLOOKUP(Table32[[#This Row],[Código Cantón]],Table4[[#All],[CÓDIGO CANTÓN]:[CLASIFICACIÓN]],6,0),"")</f>
        <v/>
      </c>
    </row>
    <row r="5337" spans="4:17" x14ac:dyDescent="0.3">
      <c r="D5337" s="12" t="s">
        <v>2482</v>
      </c>
      <c r="E5337" s="12" t="s">
        <v>361</v>
      </c>
      <c r="F5337" s="12" t="s">
        <v>361</v>
      </c>
      <c r="G5337" s="12" t="s">
        <v>360</v>
      </c>
      <c r="H5337" s="12" t="s">
        <v>1916</v>
      </c>
      <c r="I5337" s="12" t="s">
        <v>1917</v>
      </c>
      <c r="J5337" s="12" t="s">
        <v>7548</v>
      </c>
      <c r="K5337" s="12" t="s">
        <v>22599</v>
      </c>
      <c r="L5337" s="12" t="s">
        <v>2483</v>
      </c>
      <c r="M5337" s="12" t="s">
        <v>22600</v>
      </c>
      <c r="N5337" s="12" t="s">
        <v>7987</v>
      </c>
      <c r="O5337" s="12" t="s">
        <v>22601</v>
      </c>
      <c r="P5337" s="13" t="str">
        <f>+IFERROR(VLOOKUP(Table32[[#This Row],[Código_parroquial]],Table5[[#All],[CÓDIGO PARROQUIA]:[CLASIFICACIÓN]],5,0),+IFERROR(VLOOKUP(CONCATENATE(Table32[[#This Row],[Código Cantón]],"50"),Table5[[#All],[CÓDIGO PARROQUIA]:[CLASIFICACIÓN]],5,0),""))</f>
        <v/>
      </c>
      <c r="Q5337" s="13" t="str">
        <f>+IFERROR(VLOOKUP(Table32[[#This Row],[Código Cantón]],Table4[[#All],[CÓDIGO CANTÓN]:[CLASIFICACIÓN]],6,0),"")</f>
        <v/>
      </c>
    </row>
    <row r="5338" spans="4:17" x14ac:dyDescent="0.3">
      <c r="D5338" s="12" t="s">
        <v>2482</v>
      </c>
      <c r="E5338" s="12" t="s">
        <v>361</v>
      </c>
      <c r="F5338" s="12" t="s">
        <v>361</v>
      </c>
      <c r="G5338" s="12" t="s">
        <v>360</v>
      </c>
      <c r="H5338" s="12" t="s">
        <v>1920</v>
      </c>
      <c r="I5338" s="12" t="s">
        <v>1764</v>
      </c>
      <c r="J5338" s="12" t="s">
        <v>7550</v>
      </c>
      <c r="K5338" s="12" t="s">
        <v>22602</v>
      </c>
      <c r="L5338" s="12" t="s">
        <v>2483</v>
      </c>
      <c r="M5338" s="12" t="s">
        <v>12709</v>
      </c>
      <c r="N5338" s="12" t="s">
        <v>7980</v>
      </c>
      <c r="O5338" s="12" t="s">
        <v>22603</v>
      </c>
      <c r="P5338" s="13" t="str">
        <f>+IFERROR(VLOOKUP(Table32[[#This Row],[Código_parroquial]],Table5[[#All],[CÓDIGO PARROQUIA]:[CLASIFICACIÓN]],5,0),+IFERROR(VLOOKUP(CONCATENATE(Table32[[#This Row],[Código Cantón]],"50"),Table5[[#All],[CÓDIGO PARROQUIA]:[CLASIFICACIÓN]],5,0),""))</f>
        <v/>
      </c>
      <c r="Q5338" s="13" t="str">
        <f>+IFERROR(VLOOKUP(Table32[[#This Row],[Código Cantón]],Table4[[#All],[CÓDIGO CANTÓN]:[CLASIFICACIÓN]],6,0),"")</f>
        <v/>
      </c>
    </row>
    <row r="5339" spans="4:17" x14ac:dyDescent="0.3">
      <c r="D5339" s="12" t="s">
        <v>2482</v>
      </c>
      <c r="E5339" s="12" t="s">
        <v>361</v>
      </c>
      <c r="F5339" s="12" t="s">
        <v>361</v>
      </c>
      <c r="G5339" s="12" t="s">
        <v>360</v>
      </c>
      <c r="H5339" s="12" t="s">
        <v>1916</v>
      </c>
      <c r="I5339" s="12" t="s">
        <v>1917</v>
      </c>
      <c r="J5339" s="12" t="s">
        <v>7548</v>
      </c>
      <c r="K5339" s="12" t="s">
        <v>22604</v>
      </c>
      <c r="L5339" s="12" t="s">
        <v>2483</v>
      </c>
      <c r="M5339" s="12" t="s">
        <v>10006</v>
      </c>
      <c r="N5339" s="12" t="s">
        <v>7987</v>
      </c>
      <c r="O5339" s="12" t="s">
        <v>22605</v>
      </c>
      <c r="P5339" s="13" t="str">
        <f>+IFERROR(VLOOKUP(Table32[[#This Row],[Código_parroquial]],Table5[[#All],[CÓDIGO PARROQUIA]:[CLASIFICACIÓN]],5,0),+IFERROR(VLOOKUP(CONCATENATE(Table32[[#This Row],[Código Cantón]],"50"),Table5[[#All],[CÓDIGO PARROQUIA]:[CLASIFICACIÓN]],5,0),""))</f>
        <v/>
      </c>
      <c r="Q5339" s="13" t="str">
        <f>+IFERROR(VLOOKUP(Table32[[#This Row],[Código Cantón]],Table4[[#All],[CÓDIGO CANTÓN]:[CLASIFICACIÓN]],6,0),"")</f>
        <v/>
      </c>
    </row>
    <row r="5340" spans="4:17" x14ac:dyDescent="0.3">
      <c r="D5340" s="12" t="s">
        <v>2482</v>
      </c>
      <c r="E5340" s="12" t="s">
        <v>361</v>
      </c>
      <c r="F5340" s="12" t="s">
        <v>361</v>
      </c>
      <c r="G5340" s="12" t="s">
        <v>360</v>
      </c>
      <c r="H5340" s="12" t="s">
        <v>1916</v>
      </c>
      <c r="I5340" s="12" t="s">
        <v>1917</v>
      </c>
      <c r="J5340" s="12" t="s">
        <v>7548</v>
      </c>
      <c r="K5340" s="12" t="s">
        <v>22606</v>
      </c>
      <c r="L5340" s="12" t="s">
        <v>2483</v>
      </c>
      <c r="M5340" s="12" t="s">
        <v>22607</v>
      </c>
      <c r="N5340" s="12" t="s">
        <v>7987</v>
      </c>
      <c r="O5340" s="12" t="s">
        <v>22608</v>
      </c>
      <c r="P5340" s="13" t="str">
        <f>+IFERROR(VLOOKUP(Table32[[#This Row],[Código_parroquial]],Table5[[#All],[CÓDIGO PARROQUIA]:[CLASIFICACIÓN]],5,0),+IFERROR(VLOOKUP(CONCATENATE(Table32[[#This Row],[Código Cantón]],"50"),Table5[[#All],[CÓDIGO PARROQUIA]:[CLASIFICACIÓN]],5,0),""))</f>
        <v/>
      </c>
      <c r="Q5340" s="13" t="str">
        <f>+IFERROR(VLOOKUP(Table32[[#This Row],[Código Cantón]],Table4[[#All],[CÓDIGO CANTÓN]:[CLASIFICACIÓN]],6,0),"")</f>
        <v/>
      </c>
    </row>
    <row r="5341" spans="4:17" x14ac:dyDescent="0.3">
      <c r="D5341" s="12" t="s">
        <v>2482</v>
      </c>
      <c r="E5341" s="12" t="s">
        <v>361</v>
      </c>
      <c r="F5341" s="12" t="s">
        <v>361</v>
      </c>
      <c r="G5341" s="12" t="s">
        <v>360</v>
      </c>
      <c r="H5341" s="12" t="s">
        <v>1916</v>
      </c>
      <c r="I5341" s="12" t="s">
        <v>1917</v>
      </c>
      <c r="J5341" s="12" t="s">
        <v>7548</v>
      </c>
      <c r="K5341" s="12" t="s">
        <v>22609</v>
      </c>
      <c r="L5341" s="12" t="s">
        <v>2483</v>
      </c>
      <c r="M5341" s="12" t="s">
        <v>22610</v>
      </c>
      <c r="N5341" s="12" t="s">
        <v>7980</v>
      </c>
      <c r="O5341" s="12" t="s">
        <v>22611</v>
      </c>
      <c r="P5341" s="13" t="str">
        <f>+IFERROR(VLOOKUP(Table32[[#This Row],[Código_parroquial]],Table5[[#All],[CÓDIGO PARROQUIA]:[CLASIFICACIÓN]],5,0),+IFERROR(VLOOKUP(CONCATENATE(Table32[[#This Row],[Código Cantón]],"50"),Table5[[#All],[CÓDIGO PARROQUIA]:[CLASIFICACIÓN]],5,0),""))</f>
        <v/>
      </c>
      <c r="Q5341" s="13" t="str">
        <f>+IFERROR(VLOOKUP(Table32[[#This Row],[Código Cantón]],Table4[[#All],[CÓDIGO CANTÓN]:[CLASIFICACIÓN]],6,0),"")</f>
        <v/>
      </c>
    </row>
    <row r="5342" spans="4:17" x14ac:dyDescent="0.3">
      <c r="D5342" s="12" t="s">
        <v>2482</v>
      </c>
      <c r="E5342" s="12" t="s">
        <v>361</v>
      </c>
      <c r="F5342" s="12" t="s">
        <v>361</v>
      </c>
      <c r="G5342" s="12" t="s">
        <v>360</v>
      </c>
      <c r="H5342" s="12" t="s">
        <v>1916</v>
      </c>
      <c r="I5342" s="12" t="s">
        <v>1917</v>
      </c>
      <c r="J5342" s="12" t="s">
        <v>7548</v>
      </c>
      <c r="K5342" s="12" t="s">
        <v>22612</v>
      </c>
      <c r="L5342" s="12" t="s">
        <v>2483</v>
      </c>
      <c r="M5342" s="12" t="s">
        <v>22613</v>
      </c>
      <c r="N5342" s="12" t="s">
        <v>7980</v>
      </c>
      <c r="O5342" s="12" t="s">
        <v>22614</v>
      </c>
      <c r="P5342" s="13" t="str">
        <f>+IFERROR(VLOOKUP(Table32[[#This Row],[Código_parroquial]],Table5[[#All],[CÓDIGO PARROQUIA]:[CLASIFICACIÓN]],5,0),+IFERROR(VLOOKUP(CONCATENATE(Table32[[#This Row],[Código Cantón]],"50"),Table5[[#All],[CÓDIGO PARROQUIA]:[CLASIFICACIÓN]],5,0),""))</f>
        <v/>
      </c>
      <c r="Q5342" s="13" t="str">
        <f>+IFERROR(VLOOKUP(Table32[[#This Row],[Código Cantón]],Table4[[#All],[CÓDIGO CANTÓN]:[CLASIFICACIÓN]],6,0),"")</f>
        <v/>
      </c>
    </row>
    <row r="5343" spans="4:17" x14ac:dyDescent="0.3">
      <c r="D5343" s="12" t="s">
        <v>2482</v>
      </c>
      <c r="E5343" s="12" t="s">
        <v>361</v>
      </c>
      <c r="F5343" s="12" t="s">
        <v>361</v>
      </c>
      <c r="G5343" s="12" t="s">
        <v>360</v>
      </c>
      <c r="H5343" s="12" t="s">
        <v>1932</v>
      </c>
      <c r="I5343" s="12" t="s">
        <v>198</v>
      </c>
      <c r="J5343" s="12" t="s">
        <v>7550</v>
      </c>
      <c r="K5343" s="12" t="s">
        <v>22615</v>
      </c>
      <c r="L5343" s="12" t="s">
        <v>2483</v>
      </c>
      <c r="M5343" s="12" t="s">
        <v>22616</v>
      </c>
      <c r="N5343" s="12" t="s">
        <v>7980</v>
      </c>
      <c r="O5343" s="12" t="s">
        <v>22617</v>
      </c>
      <c r="P5343" s="13" t="str">
        <f>+IFERROR(VLOOKUP(Table32[[#This Row],[Código_parroquial]],Table5[[#All],[CÓDIGO PARROQUIA]:[CLASIFICACIÓN]],5,0),+IFERROR(VLOOKUP(CONCATENATE(Table32[[#This Row],[Código Cantón]],"50"),Table5[[#All],[CÓDIGO PARROQUIA]:[CLASIFICACIÓN]],5,0),""))</f>
        <v/>
      </c>
      <c r="Q5343" s="13" t="str">
        <f>+IFERROR(VLOOKUP(Table32[[#This Row],[Código Cantón]],Table4[[#All],[CÓDIGO CANTÓN]:[CLASIFICACIÓN]],6,0),"")</f>
        <v/>
      </c>
    </row>
    <row r="5344" spans="4:17" x14ac:dyDescent="0.3">
      <c r="D5344" s="12" t="s">
        <v>2482</v>
      </c>
      <c r="E5344" s="12" t="s">
        <v>361</v>
      </c>
      <c r="F5344" s="12" t="s">
        <v>361</v>
      </c>
      <c r="G5344" s="12" t="s">
        <v>360</v>
      </c>
      <c r="H5344" s="12" t="s">
        <v>1916</v>
      </c>
      <c r="I5344" s="12" t="s">
        <v>1917</v>
      </c>
      <c r="J5344" s="12" t="s">
        <v>7548</v>
      </c>
      <c r="K5344" s="12" t="s">
        <v>22618</v>
      </c>
      <c r="L5344" s="12" t="s">
        <v>2483</v>
      </c>
      <c r="M5344" s="12" t="s">
        <v>22619</v>
      </c>
      <c r="N5344" s="12" t="s">
        <v>7980</v>
      </c>
      <c r="O5344" s="12" t="s">
        <v>22620</v>
      </c>
      <c r="P5344" s="13" t="str">
        <f>+IFERROR(VLOOKUP(Table32[[#This Row],[Código_parroquial]],Table5[[#All],[CÓDIGO PARROQUIA]:[CLASIFICACIÓN]],5,0),+IFERROR(VLOOKUP(CONCATENATE(Table32[[#This Row],[Código Cantón]],"50"),Table5[[#All],[CÓDIGO PARROQUIA]:[CLASIFICACIÓN]],5,0),""))</f>
        <v/>
      </c>
      <c r="Q5344" s="13" t="str">
        <f>+IFERROR(VLOOKUP(Table32[[#This Row],[Código Cantón]],Table4[[#All],[CÓDIGO CANTÓN]:[CLASIFICACIÓN]],6,0),"")</f>
        <v/>
      </c>
    </row>
    <row r="5345" spans="4:17" x14ac:dyDescent="0.3">
      <c r="D5345" s="12" t="s">
        <v>2482</v>
      </c>
      <c r="E5345" s="12" t="s">
        <v>361</v>
      </c>
      <c r="F5345" s="12" t="s">
        <v>361</v>
      </c>
      <c r="G5345" s="12" t="s">
        <v>360</v>
      </c>
      <c r="H5345" s="12" t="s">
        <v>1916</v>
      </c>
      <c r="I5345" s="12" t="s">
        <v>1917</v>
      </c>
      <c r="J5345" s="12" t="s">
        <v>7548</v>
      </c>
      <c r="K5345" s="12" t="s">
        <v>22621</v>
      </c>
      <c r="L5345" s="12" t="s">
        <v>2483</v>
      </c>
      <c r="M5345" s="12" t="s">
        <v>22622</v>
      </c>
      <c r="N5345" s="12" t="s">
        <v>7987</v>
      </c>
      <c r="O5345" s="12" t="s">
        <v>22623</v>
      </c>
      <c r="P5345" s="13" t="str">
        <f>+IFERROR(VLOOKUP(Table32[[#This Row],[Código_parroquial]],Table5[[#All],[CÓDIGO PARROQUIA]:[CLASIFICACIÓN]],5,0),+IFERROR(VLOOKUP(CONCATENATE(Table32[[#This Row],[Código Cantón]],"50"),Table5[[#All],[CÓDIGO PARROQUIA]:[CLASIFICACIÓN]],5,0),""))</f>
        <v/>
      </c>
      <c r="Q5345" s="13" t="str">
        <f>+IFERROR(VLOOKUP(Table32[[#This Row],[Código Cantón]],Table4[[#All],[CÓDIGO CANTÓN]:[CLASIFICACIÓN]],6,0),"")</f>
        <v/>
      </c>
    </row>
    <row r="5346" spans="4:17" x14ac:dyDescent="0.3">
      <c r="D5346" s="12" t="s">
        <v>2482</v>
      </c>
      <c r="E5346" s="12" t="s">
        <v>361</v>
      </c>
      <c r="F5346" s="12" t="s">
        <v>361</v>
      </c>
      <c r="G5346" s="12" t="s">
        <v>360</v>
      </c>
      <c r="H5346" s="12" t="s">
        <v>1916</v>
      </c>
      <c r="I5346" s="12" t="s">
        <v>1917</v>
      </c>
      <c r="J5346" s="12" t="s">
        <v>7548</v>
      </c>
      <c r="K5346" s="12" t="s">
        <v>22624</v>
      </c>
      <c r="L5346" s="12" t="s">
        <v>2483</v>
      </c>
      <c r="M5346" s="12" t="s">
        <v>22625</v>
      </c>
      <c r="N5346" s="12" t="s">
        <v>7987</v>
      </c>
      <c r="O5346" s="12" t="s">
        <v>2745</v>
      </c>
      <c r="P5346" s="13" t="str">
        <f>+IFERROR(VLOOKUP(Table32[[#This Row],[Código_parroquial]],Table5[[#All],[CÓDIGO PARROQUIA]:[CLASIFICACIÓN]],5,0),+IFERROR(VLOOKUP(CONCATENATE(Table32[[#This Row],[Código Cantón]],"50"),Table5[[#All],[CÓDIGO PARROQUIA]:[CLASIFICACIÓN]],5,0),""))</f>
        <v/>
      </c>
      <c r="Q5346" s="13" t="str">
        <f>+IFERROR(VLOOKUP(Table32[[#This Row],[Código Cantón]],Table4[[#All],[CÓDIGO CANTÓN]:[CLASIFICACIÓN]],6,0),"")</f>
        <v/>
      </c>
    </row>
    <row r="5347" spans="4:17" x14ac:dyDescent="0.3">
      <c r="D5347" s="12" t="s">
        <v>2482</v>
      </c>
      <c r="E5347" s="12" t="s">
        <v>361</v>
      </c>
      <c r="F5347" s="12" t="s">
        <v>361</v>
      </c>
      <c r="G5347" s="12" t="s">
        <v>360</v>
      </c>
      <c r="H5347" s="12" t="s">
        <v>1916</v>
      </c>
      <c r="I5347" s="12" t="s">
        <v>1917</v>
      </c>
      <c r="J5347" s="12" t="s">
        <v>7548</v>
      </c>
      <c r="K5347" s="12" t="s">
        <v>22626</v>
      </c>
      <c r="L5347" s="12" t="s">
        <v>2483</v>
      </c>
      <c r="M5347" s="12" t="s">
        <v>22627</v>
      </c>
      <c r="N5347" s="12" t="s">
        <v>7987</v>
      </c>
      <c r="O5347" s="12" t="s">
        <v>22628</v>
      </c>
      <c r="P5347" s="13" t="str">
        <f>+IFERROR(VLOOKUP(Table32[[#This Row],[Código_parroquial]],Table5[[#All],[CÓDIGO PARROQUIA]:[CLASIFICACIÓN]],5,0),+IFERROR(VLOOKUP(CONCATENATE(Table32[[#This Row],[Código Cantón]],"50"),Table5[[#All],[CÓDIGO PARROQUIA]:[CLASIFICACIÓN]],5,0),""))</f>
        <v/>
      </c>
      <c r="Q5347" s="13" t="str">
        <f>+IFERROR(VLOOKUP(Table32[[#This Row],[Código Cantón]],Table4[[#All],[CÓDIGO CANTÓN]:[CLASIFICACIÓN]],6,0),"")</f>
        <v/>
      </c>
    </row>
    <row r="5348" spans="4:17" x14ac:dyDescent="0.3">
      <c r="D5348" s="12" t="s">
        <v>2482</v>
      </c>
      <c r="E5348" s="12" t="s">
        <v>361</v>
      </c>
      <c r="F5348" s="12" t="s">
        <v>361</v>
      </c>
      <c r="G5348" s="12" t="s">
        <v>360</v>
      </c>
      <c r="H5348" s="12" t="s">
        <v>1916</v>
      </c>
      <c r="I5348" s="12" t="s">
        <v>1917</v>
      </c>
      <c r="J5348" s="12" t="s">
        <v>7548</v>
      </c>
      <c r="K5348" s="12" t="s">
        <v>22629</v>
      </c>
      <c r="L5348" s="12" t="s">
        <v>2483</v>
      </c>
      <c r="M5348" s="12" t="s">
        <v>22630</v>
      </c>
      <c r="N5348" s="12" t="s">
        <v>7980</v>
      </c>
      <c r="O5348" s="12" t="s">
        <v>22631</v>
      </c>
      <c r="P5348" s="13" t="str">
        <f>+IFERROR(VLOOKUP(Table32[[#This Row],[Código_parroquial]],Table5[[#All],[CÓDIGO PARROQUIA]:[CLASIFICACIÓN]],5,0),+IFERROR(VLOOKUP(CONCATENATE(Table32[[#This Row],[Código Cantón]],"50"),Table5[[#All],[CÓDIGO PARROQUIA]:[CLASIFICACIÓN]],5,0),""))</f>
        <v/>
      </c>
      <c r="Q5348" s="13" t="str">
        <f>+IFERROR(VLOOKUP(Table32[[#This Row],[Código Cantón]],Table4[[#All],[CÓDIGO CANTÓN]:[CLASIFICACIÓN]],6,0),"")</f>
        <v/>
      </c>
    </row>
    <row r="5349" spans="4:17" x14ac:dyDescent="0.3">
      <c r="D5349" s="12" t="s">
        <v>2482</v>
      </c>
      <c r="E5349" s="12" t="s">
        <v>361</v>
      </c>
      <c r="F5349" s="12" t="s">
        <v>361</v>
      </c>
      <c r="G5349" s="12" t="s">
        <v>360</v>
      </c>
      <c r="H5349" s="12" t="s">
        <v>1916</v>
      </c>
      <c r="I5349" s="12" t="s">
        <v>1917</v>
      </c>
      <c r="J5349" s="12" t="s">
        <v>7548</v>
      </c>
      <c r="K5349" s="12" t="s">
        <v>22632</v>
      </c>
      <c r="L5349" s="12" t="s">
        <v>2483</v>
      </c>
      <c r="M5349" s="12" t="s">
        <v>22633</v>
      </c>
      <c r="N5349" s="12" t="s">
        <v>7987</v>
      </c>
      <c r="O5349" s="12" t="s">
        <v>22634</v>
      </c>
      <c r="P5349" s="13" t="str">
        <f>+IFERROR(VLOOKUP(Table32[[#This Row],[Código_parroquial]],Table5[[#All],[CÓDIGO PARROQUIA]:[CLASIFICACIÓN]],5,0),+IFERROR(VLOOKUP(CONCATENATE(Table32[[#This Row],[Código Cantón]],"50"),Table5[[#All],[CÓDIGO PARROQUIA]:[CLASIFICACIÓN]],5,0),""))</f>
        <v/>
      </c>
      <c r="Q5349" s="13" t="str">
        <f>+IFERROR(VLOOKUP(Table32[[#This Row],[Código Cantón]],Table4[[#All],[CÓDIGO CANTÓN]:[CLASIFICACIÓN]],6,0),"")</f>
        <v/>
      </c>
    </row>
    <row r="5350" spans="4:17" x14ac:dyDescent="0.3">
      <c r="D5350" s="12" t="s">
        <v>2482</v>
      </c>
      <c r="E5350" s="12" t="s">
        <v>361</v>
      </c>
      <c r="F5350" s="12" t="s">
        <v>361</v>
      </c>
      <c r="G5350" s="12" t="s">
        <v>360</v>
      </c>
      <c r="H5350" s="12" t="s">
        <v>1916</v>
      </c>
      <c r="I5350" s="12" t="s">
        <v>1917</v>
      </c>
      <c r="J5350" s="12" t="s">
        <v>7548</v>
      </c>
      <c r="K5350" s="12" t="s">
        <v>22635</v>
      </c>
      <c r="L5350" s="12" t="s">
        <v>2483</v>
      </c>
      <c r="M5350" s="12" t="s">
        <v>22636</v>
      </c>
      <c r="N5350" s="12" t="s">
        <v>7987</v>
      </c>
      <c r="O5350" s="12" t="s">
        <v>22637</v>
      </c>
      <c r="P5350" s="13" t="str">
        <f>+IFERROR(VLOOKUP(Table32[[#This Row],[Código_parroquial]],Table5[[#All],[CÓDIGO PARROQUIA]:[CLASIFICACIÓN]],5,0),+IFERROR(VLOOKUP(CONCATENATE(Table32[[#This Row],[Código Cantón]],"50"),Table5[[#All],[CÓDIGO PARROQUIA]:[CLASIFICACIÓN]],5,0),""))</f>
        <v/>
      </c>
      <c r="Q5350" s="13" t="str">
        <f>+IFERROR(VLOOKUP(Table32[[#This Row],[Código Cantón]],Table4[[#All],[CÓDIGO CANTÓN]:[CLASIFICACIÓN]],6,0),"")</f>
        <v/>
      </c>
    </row>
    <row r="5351" spans="4:17" x14ac:dyDescent="0.3">
      <c r="D5351" s="12" t="s">
        <v>2482</v>
      </c>
      <c r="E5351" s="12" t="s">
        <v>361</v>
      </c>
      <c r="F5351" s="12" t="s">
        <v>361</v>
      </c>
      <c r="G5351" s="12" t="s">
        <v>360</v>
      </c>
      <c r="H5351" s="12" t="s">
        <v>1916</v>
      </c>
      <c r="I5351" s="12" t="s">
        <v>1917</v>
      </c>
      <c r="J5351" s="12" t="s">
        <v>7548</v>
      </c>
      <c r="K5351" s="12" t="s">
        <v>22638</v>
      </c>
      <c r="L5351" s="12" t="s">
        <v>2483</v>
      </c>
      <c r="M5351" s="12" t="s">
        <v>22639</v>
      </c>
      <c r="N5351" s="12" t="s">
        <v>7987</v>
      </c>
      <c r="O5351" s="12" t="s">
        <v>2745</v>
      </c>
      <c r="P5351" s="13" t="str">
        <f>+IFERROR(VLOOKUP(Table32[[#This Row],[Código_parroquial]],Table5[[#All],[CÓDIGO PARROQUIA]:[CLASIFICACIÓN]],5,0),+IFERROR(VLOOKUP(CONCATENATE(Table32[[#This Row],[Código Cantón]],"50"),Table5[[#All],[CÓDIGO PARROQUIA]:[CLASIFICACIÓN]],5,0),""))</f>
        <v/>
      </c>
      <c r="Q5351" s="13" t="str">
        <f>+IFERROR(VLOOKUP(Table32[[#This Row],[Código Cantón]],Table4[[#All],[CÓDIGO CANTÓN]:[CLASIFICACIÓN]],6,0),"")</f>
        <v/>
      </c>
    </row>
    <row r="5352" spans="4:17" x14ac:dyDescent="0.3">
      <c r="D5352" s="12" t="s">
        <v>2482</v>
      </c>
      <c r="E5352" s="12" t="s">
        <v>361</v>
      </c>
      <c r="F5352" s="12" t="s">
        <v>361</v>
      </c>
      <c r="G5352" s="12" t="s">
        <v>360</v>
      </c>
      <c r="H5352" s="12" t="s">
        <v>1938</v>
      </c>
      <c r="I5352" s="12" t="s">
        <v>176</v>
      </c>
      <c r="J5352" s="12" t="s">
        <v>7550</v>
      </c>
      <c r="K5352" s="12" t="s">
        <v>22640</v>
      </c>
      <c r="L5352" s="12" t="s">
        <v>2483</v>
      </c>
      <c r="M5352" s="12" t="s">
        <v>9817</v>
      </c>
      <c r="N5352" s="12" t="s">
        <v>7980</v>
      </c>
      <c r="O5352" s="12" t="s">
        <v>22641</v>
      </c>
      <c r="P5352" s="13" t="str">
        <f>+IFERROR(VLOOKUP(Table32[[#This Row],[Código_parroquial]],Table5[[#All],[CÓDIGO PARROQUIA]:[CLASIFICACIÓN]],5,0),+IFERROR(VLOOKUP(CONCATENATE(Table32[[#This Row],[Código Cantón]],"50"),Table5[[#All],[CÓDIGO PARROQUIA]:[CLASIFICACIÓN]],5,0),""))</f>
        <v/>
      </c>
      <c r="Q5352" s="13" t="str">
        <f>+IFERROR(VLOOKUP(Table32[[#This Row],[Código Cantón]],Table4[[#All],[CÓDIGO CANTÓN]:[CLASIFICACIÓN]],6,0),"")</f>
        <v/>
      </c>
    </row>
    <row r="5353" spans="4:17" x14ac:dyDescent="0.3">
      <c r="D5353" s="12" t="s">
        <v>2482</v>
      </c>
      <c r="E5353" s="12" t="s">
        <v>361</v>
      </c>
      <c r="F5353" s="12" t="s">
        <v>361</v>
      </c>
      <c r="G5353" s="12" t="s">
        <v>360</v>
      </c>
      <c r="H5353" s="12" t="s">
        <v>1932</v>
      </c>
      <c r="I5353" s="12" t="s">
        <v>198</v>
      </c>
      <c r="J5353" s="12" t="s">
        <v>7550</v>
      </c>
      <c r="K5353" s="12" t="s">
        <v>22642</v>
      </c>
      <c r="L5353" s="12" t="s">
        <v>2483</v>
      </c>
      <c r="M5353" s="12" t="s">
        <v>2746</v>
      </c>
      <c r="N5353" s="12" t="s">
        <v>7980</v>
      </c>
      <c r="O5353" s="12" t="s">
        <v>22643</v>
      </c>
      <c r="P5353" s="13" t="str">
        <f>+IFERROR(VLOOKUP(Table32[[#This Row],[Código_parroquial]],Table5[[#All],[CÓDIGO PARROQUIA]:[CLASIFICACIÓN]],5,0),+IFERROR(VLOOKUP(CONCATENATE(Table32[[#This Row],[Código Cantón]],"50"),Table5[[#All],[CÓDIGO PARROQUIA]:[CLASIFICACIÓN]],5,0),""))</f>
        <v/>
      </c>
      <c r="Q5353" s="13" t="str">
        <f>+IFERROR(VLOOKUP(Table32[[#This Row],[Código Cantón]],Table4[[#All],[CÓDIGO CANTÓN]:[CLASIFICACIÓN]],6,0),"")</f>
        <v/>
      </c>
    </row>
    <row r="5354" spans="4:17" x14ac:dyDescent="0.3">
      <c r="D5354" s="12" t="s">
        <v>2482</v>
      </c>
      <c r="E5354" s="12" t="s">
        <v>361</v>
      </c>
      <c r="F5354" s="12" t="s">
        <v>361</v>
      </c>
      <c r="G5354" s="12" t="s">
        <v>360</v>
      </c>
      <c r="H5354" s="12" t="s">
        <v>1916</v>
      </c>
      <c r="I5354" s="12" t="s">
        <v>1917</v>
      </c>
      <c r="J5354" s="12" t="s">
        <v>7548</v>
      </c>
      <c r="K5354" s="12" t="s">
        <v>22644</v>
      </c>
      <c r="L5354" s="12" t="s">
        <v>2483</v>
      </c>
      <c r="M5354" s="12" t="s">
        <v>22645</v>
      </c>
      <c r="N5354" s="12" t="s">
        <v>7980</v>
      </c>
      <c r="O5354" s="12" t="s">
        <v>22646</v>
      </c>
      <c r="P5354" s="13" t="str">
        <f>+IFERROR(VLOOKUP(Table32[[#This Row],[Código_parroquial]],Table5[[#All],[CÓDIGO PARROQUIA]:[CLASIFICACIÓN]],5,0),+IFERROR(VLOOKUP(CONCATENATE(Table32[[#This Row],[Código Cantón]],"50"),Table5[[#All],[CÓDIGO PARROQUIA]:[CLASIFICACIÓN]],5,0),""))</f>
        <v/>
      </c>
      <c r="Q5354" s="13" t="str">
        <f>+IFERROR(VLOOKUP(Table32[[#This Row],[Código Cantón]],Table4[[#All],[CÓDIGO CANTÓN]:[CLASIFICACIÓN]],6,0),"")</f>
        <v/>
      </c>
    </row>
    <row r="5355" spans="4:17" x14ac:dyDescent="0.3">
      <c r="D5355" s="12" t="s">
        <v>2482</v>
      </c>
      <c r="E5355" s="12" t="s">
        <v>361</v>
      </c>
      <c r="F5355" s="12" t="s">
        <v>361</v>
      </c>
      <c r="G5355" s="12" t="s">
        <v>360</v>
      </c>
      <c r="H5355" s="12" t="s">
        <v>1918</v>
      </c>
      <c r="I5355" s="12" t="s">
        <v>1919</v>
      </c>
      <c r="J5355" s="12" t="s">
        <v>7550</v>
      </c>
      <c r="K5355" s="12" t="s">
        <v>22647</v>
      </c>
      <c r="L5355" s="12" t="s">
        <v>2483</v>
      </c>
      <c r="M5355" s="12" t="s">
        <v>22648</v>
      </c>
      <c r="N5355" s="12" t="s">
        <v>7980</v>
      </c>
      <c r="O5355" s="12" t="s">
        <v>22649</v>
      </c>
      <c r="P5355" s="13" t="str">
        <f>+IFERROR(VLOOKUP(Table32[[#This Row],[Código_parroquial]],Table5[[#All],[CÓDIGO PARROQUIA]:[CLASIFICACIÓN]],5,0),+IFERROR(VLOOKUP(CONCATENATE(Table32[[#This Row],[Código Cantón]],"50"),Table5[[#All],[CÓDIGO PARROQUIA]:[CLASIFICACIÓN]],5,0),""))</f>
        <v/>
      </c>
      <c r="Q5355" s="13" t="str">
        <f>+IFERROR(VLOOKUP(Table32[[#This Row],[Código Cantón]],Table4[[#All],[CÓDIGO CANTÓN]:[CLASIFICACIÓN]],6,0),"")</f>
        <v/>
      </c>
    </row>
    <row r="5356" spans="4:17" x14ac:dyDescent="0.3">
      <c r="D5356" s="12" t="s">
        <v>2482</v>
      </c>
      <c r="E5356" s="12" t="s">
        <v>361</v>
      </c>
      <c r="F5356" s="12" t="s">
        <v>361</v>
      </c>
      <c r="G5356" s="12" t="s">
        <v>360</v>
      </c>
      <c r="H5356" s="12" t="s">
        <v>1936</v>
      </c>
      <c r="I5356" s="12" t="s">
        <v>6316</v>
      </c>
      <c r="J5356" s="12" t="s">
        <v>7550</v>
      </c>
      <c r="K5356" s="12" t="s">
        <v>22650</v>
      </c>
      <c r="L5356" s="12" t="s">
        <v>2483</v>
      </c>
      <c r="M5356" s="12" t="s">
        <v>22651</v>
      </c>
      <c r="N5356" s="12" t="s">
        <v>7980</v>
      </c>
      <c r="O5356" s="12" t="s">
        <v>22652</v>
      </c>
      <c r="P5356" s="13" t="str">
        <f>+IFERROR(VLOOKUP(Table32[[#This Row],[Código_parroquial]],Table5[[#All],[CÓDIGO PARROQUIA]:[CLASIFICACIÓN]],5,0),+IFERROR(VLOOKUP(CONCATENATE(Table32[[#This Row],[Código Cantón]],"50"),Table5[[#All],[CÓDIGO PARROQUIA]:[CLASIFICACIÓN]],5,0),""))</f>
        <v/>
      </c>
      <c r="Q5356" s="13" t="str">
        <f>+IFERROR(VLOOKUP(Table32[[#This Row],[Código Cantón]],Table4[[#All],[CÓDIGO CANTÓN]:[CLASIFICACIÓN]],6,0),"")</f>
        <v/>
      </c>
    </row>
    <row r="5357" spans="4:17" x14ac:dyDescent="0.3">
      <c r="D5357" s="12" t="s">
        <v>2482</v>
      </c>
      <c r="E5357" s="12" t="s">
        <v>361</v>
      </c>
      <c r="F5357" s="12" t="s">
        <v>361</v>
      </c>
      <c r="G5357" s="12" t="s">
        <v>360</v>
      </c>
      <c r="H5357" s="12" t="s">
        <v>1930</v>
      </c>
      <c r="I5357" s="12" t="s">
        <v>1931</v>
      </c>
      <c r="J5357" s="12" t="s">
        <v>7550</v>
      </c>
      <c r="K5357" s="12" t="s">
        <v>22653</v>
      </c>
      <c r="L5357" s="12" t="s">
        <v>2483</v>
      </c>
      <c r="M5357" s="12" t="s">
        <v>22654</v>
      </c>
      <c r="N5357" s="12" t="s">
        <v>7980</v>
      </c>
      <c r="O5357" s="12" t="s">
        <v>22655</v>
      </c>
      <c r="P5357" s="13" t="str">
        <f>+IFERROR(VLOOKUP(Table32[[#This Row],[Código_parroquial]],Table5[[#All],[CÓDIGO PARROQUIA]:[CLASIFICACIÓN]],5,0),+IFERROR(VLOOKUP(CONCATENATE(Table32[[#This Row],[Código Cantón]],"50"),Table5[[#All],[CÓDIGO PARROQUIA]:[CLASIFICACIÓN]],5,0),""))</f>
        <v/>
      </c>
      <c r="Q5357" s="13" t="str">
        <f>+IFERROR(VLOOKUP(Table32[[#This Row],[Código Cantón]],Table4[[#All],[CÓDIGO CANTÓN]:[CLASIFICACIÓN]],6,0),"")</f>
        <v/>
      </c>
    </row>
    <row r="5358" spans="4:17" x14ac:dyDescent="0.3">
      <c r="D5358" s="12" t="s">
        <v>2482</v>
      </c>
      <c r="E5358" s="12" t="s">
        <v>361</v>
      </c>
      <c r="F5358" s="12" t="s">
        <v>361</v>
      </c>
      <c r="G5358" s="12" t="s">
        <v>360</v>
      </c>
      <c r="H5358" s="12" t="s">
        <v>1916</v>
      </c>
      <c r="I5358" s="12" t="s">
        <v>1917</v>
      </c>
      <c r="J5358" s="12" t="s">
        <v>7548</v>
      </c>
      <c r="K5358" s="12" t="s">
        <v>22656</v>
      </c>
      <c r="L5358" s="12" t="s">
        <v>2483</v>
      </c>
      <c r="M5358" s="12" t="s">
        <v>22657</v>
      </c>
      <c r="N5358" s="12" t="s">
        <v>7987</v>
      </c>
      <c r="O5358" s="12" t="s">
        <v>22658</v>
      </c>
      <c r="P5358" s="13" t="str">
        <f>+IFERROR(VLOOKUP(Table32[[#This Row],[Código_parroquial]],Table5[[#All],[CÓDIGO PARROQUIA]:[CLASIFICACIÓN]],5,0),+IFERROR(VLOOKUP(CONCATENATE(Table32[[#This Row],[Código Cantón]],"50"),Table5[[#All],[CÓDIGO PARROQUIA]:[CLASIFICACIÓN]],5,0),""))</f>
        <v/>
      </c>
      <c r="Q5358" s="13" t="str">
        <f>+IFERROR(VLOOKUP(Table32[[#This Row],[Código Cantón]],Table4[[#All],[CÓDIGO CANTÓN]:[CLASIFICACIÓN]],6,0),"")</f>
        <v/>
      </c>
    </row>
    <row r="5359" spans="4:17" x14ac:dyDescent="0.3">
      <c r="D5359" s="12" t="s">
        <v>2482</v>
      </c>
      <c r="E5359" s="12" t="s">
        <v>361</v>
      </c>
      <c r="F5359" s="12" t="s">
        <v>361</v>
      </c>
      <c r="G5359" s="12" t="s">
        <v>360</v>
      </c>
      <c r="H5359" s="12" t="s">
        <v>1933</v>
      </c>
      <c r="I5359" s="12" t="s">
        <v>529</v>
      </c>
      <c r="J5359" s="12" t="s">
        <v>7550</v>
      </c>
      <c r="K5359" s="12" t="s">
        <v>22659</v>
      </c>
      <c r="L5359" s="12" t="s">
        <v>2483</v>
      </c>
      <c r="M5359" s="12" t="s">
        <v>22660</v>
      </c>
      <c r="N5359" s="12" t="s">
        <v>7987</v>
      </c>
      <c r="O5359" s="12" t="s">
        <v>22661</v>
      </c>
      <c r="P5359" s="13" t="str">
        <f>+IFERROR(VLOOKUP(Table32[[#This Row],[Código_parroquial]],Table5[[#All],[CÓDIGO PARROQUIA]:[CLASIFICACIÓN]],5,0),+IFERROR(VLOOKUP(CONCATENATE(Table32[[#This Row],[Código Cantón]],"50"),Table5[[#All],[CÓDIGO PARROQUIA]:[CLASIFICACIÓN]],5,0),""))</f>
        <v/>
      </c>
      <c r="Q5359" s="13" t="str">
        <f>+IFERROR(VLOOKUP(Table32[[#This Row],[Código Cantón]],Table4[[#All],[CÓDIGO CANTÓN]:[CLASIFICACIÓN]],6,0),"")</f>
        <v/>
      </c>
    </row>
    <row r="5360" spans="4:17" x14ac:dyDescent="0.3">
      <c r="D5360" s="12" t="s">
        <v>2482</v>
      </c>
      <c r="E5360" s="12" t="s">
        <v>361</v>
      </c>
      <c r="F5360" s="12" t="s">
        <v>361</v>
      </c>
      <c r="G5360" s="12" t="s">
        <v>360</v>
      </c>
      <c r="H5360" s="12" t="s">
        <v>1933</v>
      </c>
      <c r="I5360" s="12" t="s">
        <v>529</v>
      </c>
      <c r="J5360" s="12" t="s">
        <v>7550</v>
      </c>
      <c r="K5360" s="12" t="s">
        <v>22662</v>
      </c>
      <c r="L5360" s="12" t="s">
        <v>2483</v>
      </c>
      <c r="M5360" s="12" t="s">
        <v>22663</v>
      </c>
      <c r="N5360" s="12" t="s">
        <v>7987</v>
      </c>
      <c r="O5360" s="12" t="s">
        <v>22664</v>
      </c>
      <c r="P5360" s="13" t="str">
        <f>+IFERROR(VLOOKUP(Table32[[#This Row],[Código_parroquial]],Table5[[#All],[CÓDIGO PARROQUIA]:[CLASIFICACIÓN]],5,0),+IFERROR(VLOOKUP(CONCATENATE(Table32[[#This Row],[Código Cantón]],"50"),Table5[[#All],[CÓDIGO PARROQUIA]:[CLASIFICACIÓN]],5,0),""))</f>
        <v/>
      </c>
      <c r="Q5360" s="13" t="str">
        <f>+IFERROR(VLOOKUP(Table32[[#This Row],[Código Cantón]],Table4[[#All],[CÓDIGO CANTÓN]:[CLASIFICACIÓN]],6,0),"")</f>
        <v/>
      </c>
    </row>
    <row r="5361" spans="4:17" x14ac:dyDescent="0.3">
      <c r="D5361" s="12" t="s">
        <v>2482</v>
      </c>
      <c r="E5361" s="12" t="s">
        <v>361</v>
      </c>
      <c r="F5361" s="12" t="s">
        <v>361</v>
      </c>
      <c r="G5361" s="12" t="s">
        <v>360</v>
      </c>
      <c r="H5361" s="12" t="s">
        <v>1916</v>
      </c>
      <c r="I5361" s="12" t="s">
        <v>1917</v>
      </c>
      <c r="J5361" s="12" t="s">
        <v>7548</v>
      </c>
      <c r="K5361" s="12" t="s">
        <v>22665</v>
      </c>
      <c r="L5361" s="12" t="s">
        <v>2483</v>
      </c>
      <c r="M5361" s="12" t="s">
        <v>22666</v>
      </c>
      <c r="N5361" s="12" t="s">
        <v>7987</v>
      </c>
      <c r="O5361" s="12" t="s">
        <v>22667</v>
      </c>
      <c r="P5361" s="13" t="str">
        <f>+IFERROR(VLOOKUP(Table32[[#This Row],[Código_parroquial]],Table5[[#All],[CÓDIGO PARROQUIA]:[CLASIFICACIÓN]],5,0),+IFERROR(VLOOKUP(CONCATENATE(Table32[[#This Row],[Código Cantón]],"50"),Table5[[#All],[CÓDIGO PARROQUIA]:[CLASIFICACIÓN]],5,0),""))</f>
        <v/>
      </c>
      <c r="Q5361" s="13" t="str">
        <f>+IFERROR(VLOOKUP(Table32[[#This Row],[Código Cantón]],Table4[[#All],[CÓDIGO CANTÓN]:[CLASIFICACIÓN]],6,0),"")</f>
        <v/>
      </c>
    </row>
    <row r="5362" spans="4:17" x14ac:dyDescent="0.3">
      <c r="D5362" s="12" t="s">
        <v>2482</v>
      </c>
      <c r="E5362" s="12" t="s">
        <v>361</v>
      </c>
      <c r="F5362" s="12" t="s">
        <v>361</v>
      </c>
      <c r="G5362" s="12" t="s">
        <v>360</v>
      </c>
      <c r="H5362" s="12" t="s">
        <v>1916</v>
      </c>
      <c r="I5362" s="12" t="s">
        <v>1917</v>
      </c>
      <c r="J5362" s="12" t="s">
        <v>7548</v>
      </c>
      <c r="K5362" s="12" t="s">
        <v>22668</v>
      </c>
      <c r="L5362" s="12" t="s">
        <v>2483</v>
      </c>
      <c r="M5362" s="12" t="s">
        <v>22669</v>
      </c>
      <c r="N5362" s="12" t="s">
        <v>7987</v>
      </c>
      <c r="O5362" s="12" t="s">
        <v>22670</v>
      </c>
      <c r="P5362" s="13" t="str">
        <f>+IFERROR(VLOOKUP(Table32[[#This Row],[Código_parroquial]],Table5[[#All],[CÓDIGO PARROQUIA]:[CLASIFICACIÓN]],5,0),+IFERROR(VLOOKUP(CONCATENATE(Table32[[#This Row],[Código Cantón]],"50"),Table5[[#All],[CÓDIGO PARROQUIA]:[CLASIFICACIÓN]],5,0),""))</f>
        <v/>
      </c>
      <c r="Q5362" s="13" t="str">
        <f>+IFERROR(VLOOKUP(Table32[[#This Row],[Código Cantón]],Table4[[#All],[CÓDIGO CANTÓN]:[CLASIFICACIÓN]],6,0),"")</f>
        <v/>
      </c>
    </row>
    <row r="5363" spans="4:17" x14ac:dyDescent="0.3">
      <c r="D5363" s="12" t="s">
        <v>2482</v>
      </c>
      <c r="E5363" s="12" t="s">
        <v>361</v>
      </c>
      <c r="F5363" s="12" t="s">
        <v>361</v>
      </c>
      <c r="G5363" s="12" t="s">
        <v>360</v>
      </c>
      <c r="H5363" s="12" t="s">
        <v>1930</v>
      </c>
      <c r="I5363" s="12" t="s">
        <v>1931</v>
      </c>
      <c r="J5363" s="12" t="s">
        <v>7550</v>
      </c>
      <c r="K5363" s="12" t="s">
        <v>22671</v>
      </c>
      <c r="L5363" s="12" t="s">
        <v>2483</v>
      </c>
      <c r="M5363" s="12" t="s">
        <v>22672</v>
      </c>
      <c r="N5363" s="12" t="s">
        <v>7980</v>
      </c>
      <c r="O5363" s="12" t="s">
        <v>22673</v>
      </c>
      <c r="P5363" s="13" t="str">
        <f>+IFERROR(VLOOKUP(Table32[[#This Row],[Código_parroquial]],Table5[[#All],[CÓDIGO PARROQUIA]:[CLASIFICACIÓN]],5,0),+IFERROR(VLOOKUP(CONCATENATE(Table32[[#This Row],[Código Cantón]],"50"),Table5[[#All],[CÓDIGO PARROQUIA]:[CLASIFICACIÓN]],5,0),""))</f>
        <v/>
      </c>
      <c r="Q5363" s="13" t="str">
        <f>+IFERROR(VLOOKUP(Table32[[#This Row],[Código Cantón]],Table4[[#All],[CÓDIGO CANTÓN]:[CLASIFICACIÓN]],6,0),"")</f>
        <v/>
      </c>
    </row>
    <row r="5364" spans="4:17" x14ac:dyDescent="0.3">
      <c r="D5364" s="12" t="s">
        <v>2482</v>
      </c>
      <c r="E5364" s="12" t="s">
        <v>361</v>
      </c>
      <c r="F5364" s="12" t="s">
        <v>361</v>
      </c>
      <c r="G5364" s="12" t="s">
        <v>360</v>
      </c>
      <c r="H5364" s="12" t="s">
        <v>1916</v>
      </c>
      <c r="I5364" s="12" t="s">
        <v>1917</v>
      </c>
      <c r="J5364" s="12" t="s">
        <v>7548</v>
      </c>
      <c r="K5364" s="12" t="s">
        <v>22674</v>
      </c>
      <c r="L5364" s="12" t="s">
        <v>2483</v>
      </c>
      <c r="M5364" s="12" t="s">
        <v>22675</v>
      </c>
      <c r="N5364" s="12" t="s">
        <v>7980</v>
      </c>
      <c r="O5364" s="12" t="s">
        <v>22676</v>
      </c>
      <c r="P5364" s="13" t="str">
        <f>+IFERROR(VLOOKUP(Table32[[#This Row],[Código_parroquial]],Table5[[#All],[CÓDIGO PARROQUIA]:[CLASIFICACIÓN]],5,0),+IFERROR(VLOOKUP(CONCATENATE(Table32[[#This Row],[Código Cantón]],"50"),Table5[[#All],[CÓDIGO PARROQUIA]:[CLASIFICACIÓN]],5,0),""))</f>
        <v/>
      </c>
      <c r="Q5364" s="13" t="str">
        <f>+IFERROR(VLOOKUP(Table32[[#This Row],[Código Cantón]],Table4[[#All],[CÓDIGO CANTÓN]:[CLASIFICACIÓN]],6,0),"")</f>
        <v/>
      </c>
    </row>
    <row r="5365" spans="4:17" x14ac:dyDescent="0.3">
      <c r="D5365" s="12" t="s">
        <v>2482</v>
      </c>
      <c r="E5365" s="12" t="s">
        <v>361</v>
      </c>
      <c r="F5365" s="12" t="s">
        <v>361</v>
      </c>
      <c r="G5365" s="12" t="s">
        <v>360</v>
      </c>
      <c r="H5365" s="12" t="s">
        <v>1916</v>
      </c>
      <c r="I5365" s="12" t="s">
        <v>1917</v>
      </c>
      <c r="J5365" s="12" t="s">
        <v>7548</v>
      </c>
      <c r="K5365" s="12" t="s">
        <v>22677</v>
      </c>
      <c r="L5365" s="12" t="s">
        <v>2483</v>
      </c>
      <c r="M5365" s="12" t="s">
        <v>22678</v>
      </c>
      <c r="N5365" s="12" t="s">
        <v>7987</v>
      </c>
      <c r="O5365" s="12" t="s">
        <v>22679</v>
      </c>
      <c r="P5365" s="13" t="str">
        <f>+IFERROR(VLOOKUP(Table32[[#This Row],[Código_parroquial]],Table5[[#All],[CÓDIGO PARROQUIA]:[CLASIFICACIÓN]],5,0),+IFERROR(VLOOKUP(CONCATENATE(Table32[[#This Row],[Código Cantón]],"50"),Table5[[#All],[CÓDIGO PARROQUIA]:[CLASIFICACIÓN]],5,0),""))</f>
        <v/>
      </c>
      <c r="Q5365" s="13" t="str">
        <f>+IFERROR(VLOOKUP(Table32[[#This Row],[Código Cantón]],Table4[[#All],[CÓDIGO CANTÓN]:[CLASIFICACIÓN]],6,0),"")</f>
        <v/>
      </c>
    </row>
    <row r="5366" spans="4:17" x14ac:dyDescent="0.3">
      <c r="D5366" s="12" t="s">
        <v>2482</v>
      </c>
      <c r="E5366" s="12" t="s">
        <v>361</v>
      </c>
      <c r="F5366" s="12" t="s">
        <v>361</v>
      </c>
      <c r="G5366" s="12" t="s">
        <v>360</v>
      </c>
      <c r="H5366" s="12" t="s">
        <v>1933</v>
      </c>
      <c r="I5366" s="12" t="s">
        <v>529</v>
      </c>
      <c r="J5366" s="12" t="s">
        <v>7550</v>
      </c>
      <c r="K5366" s="12" t="s">
        <v>22680</v>
      </c>
      <c r="L5366" s="12" t="s">
        <v>2483</v>
      </c>
      <c r="M5366" s="12" t="s">
        <v>22681</v>
      </c>
      <c r="N5366" s="12" t="s">
        <v>7987</v>
      </c>
      <c r="O5366" s="12" t="s">
        <v>22682</v>
      </c>
      <c r="P5366" s="13" t="str">
        <f>+IFERROR(VLOOKUP(Table32[[#This Row],[Código_parroquial]],Table5[[#All],[CÓDIGO PARROQUIA]:[CLASIFICACIÓN]],5,0),+IFERROR(VLOOKUP(CONCATENATE(Table32[[#This Row],[Código Cantón]],"50"),Table5[[#All],[CÓDIGO PARROQUIA]:[CLASIFICACIÓN]],5,0),""))</f>
        <v/>
      </c>
      <c r="Q5366" s="13" t="str">
        <f>+IFERROR(VLOOKUP(Table32[[#This Row],[Código Cantón]],Table4[[#All],[CÓDIGO CANTÓN]:[CLASIFICACIÓN]],6,0),"")</f>
        <v/>
      </c>
    </row>
    <row r="5367" spans="4:17" x14ac:dyDescent="0.3">
      <c r="D5367" s="12" t="s">
        <v>2482</v>
      </c>
      <c r="E5367" s="12" t="s">
        <v>361</v>
      </c>
      <c r="F5367" s="12" t="s">
        <v>361</v>
      </c>
      <c r="G5367" s="12" t="s">
        <v>360</v>
      </c>
      <c r="H5367" s="12" t="s">
        <v>1916</v>
      </c>
      <c r="I5367" s="12" t="s">
        <v>1917</v>
      </c>
      <c r="J5367" s="12" t="s">
        <v>7548</v>
      </c>
      <c r="K5367" s="12" t="s">
        <v>22683</v>
      </c>
      <c r="L5367" s="12" t="s">
        <v>2483</v>
      </c>
      <c r="M5367" s="12" t="s">
        <v>22684</v>
      </c>
      <c r="N5367" s="12" t="s">
        <v>7987</v>
      </c>
      <c r="O5367" s="12" t="s">
        <v>22685</v>
      </c>
      <c r="P5367" s="13" t="str">
        <f>+IFERROR(VLOOKUP(Table32[[#This Row],[Código_parroquial]],Table5[[#All],[CÓDIGO PARROQUIA]:[CLASIFICACIÓN]],5,0),+IFERROR(VLOOKUP(CONCATENATE(Table32[[#This Row],[Código Cantón]],"50"),Table5[[#All],[CÓDIGO PARROQUIA]:[CLASIFICACIÓN]],5,0),""))</f>
        <v/>
      </c>
      <c r="Q5367" s="13" t="str">
        <f>+IFERROR(VLOOKUP(Table32[[#This Row],[Código Cantón]],Table4[[#All],[CÓDIGO CANTÓN]:[CLASIFICACIÓN]],6,0),"")</f>
        <v/>
      </c>
    </row>
    <row r="5368" spans="4:17" x14ac:dyDescent="0.3">
      <c r="D5368" s="12" t="s">
        <v>2482</v>
      </c>
      <c r="E5368" s="12" t="s">
        <v>361</v>
      </c>
      <c r="F5368" s="12" t="s">
        <v>361</v>
      </c>
      <c r="G5368" s="12" t="s">
        <v>360</v>
      </c>
      <c r="H5368" s="12" t="s">
        <v>1916</v>
      </c>
      <c r="I5368" s="12" t="s">
        <v>1917</v>
      </c>
      <c r="J5368" s="12" t="s">
        <v>7548</v>
      </c>
      <c r="K5368" s="12" t="s">
        <v>22686</v>
      </c>
      <c r="L5368" s="12" t="s">
        <v>2483</v>
      </c>
      <c r="M5368" s="12" t="s">
        <v>22687</v>
      </c>
      <c r="N5368" s="12" t="s">
        <v>7980</v>
      </c>
      <c r="O5368" s="12" t="s">
        <v>22688</v>
      </c>
      <c r="P5368" s="13" t="str">
        <f>+IFERROR(VLOOKUP(Table32[[#This Row],[Código_parroquial]],Table5[[#All],[CÓDIGO PARROQUIA]:[CLASIFICACIÓN]],5,0),+IFERROR(VLOOKUP(CONCATENATE(Table32[[#This Row],[Código Cantón]],"50"),Table5[[#All],[CÓDIGO PARROQUIA]:[CLASIFICACIÓN]],5,0),""))</f>
        <v/>
      </c>
      <c r="Q5368" s="13" t="str">
        <f>+IFERROR(VLOOKUP(Table32[[#This Row],[Código Cantón]],Table4[[#All],[CÓDIGO CANTÓN]:[CLASIFICACIÓN]],6,0),"")</f>
        <v/>
      </c>
    </row>
    <row r="5369" spans="4:17" x14ac:dyDescent="0.3">
      <c r="D5369" s="12" t="s">
        <v>2482</v>
      </c>
      <c r="E5369" s="12" t="s">
        <v>361</v>
      </c>
      <c r="F5369" s="12" t="s">
        <v>361</v>
      </c>
      <c r="G5369" s="12" t="s">
        <v>360</v>
      </c>
      <c r="H5369" s="12" t="s">
        <v>1916</v>
      </c>
      <c r="I5369" s="12" t="s">
        <v>1917</v>
      </c>
      <c r="J5369" s="12" t="s">
        <v>7548</v>
      </c>
      <c r="K5369" s="12" t="s">
        <v>22689</v>
      </c>
      <c r="L5369" s="12" t="s">
        <v>2483</v>
      </c>
      <c r="M5369" s="12" t="s">
        <v>22690</v>
      </c>
      <c r="N5369" s="12" t="s">
        <v>7987</v>
      </c>
      <c r="O5369" s="12" t="s">
        <v>22691</v>
      </c>
      <c r="P5369" s="13" t="str">
        <f>+IFERROR(VLOOKUP(Table32[[#This Row],[Código_parroquial]],Table5[[#All],[CÓDIGO PARROQUIA]:[CLASIFICACIÓN]],5,0),+IFERROR(VLOOKUP(CONCATENATE(Table32[[#This Row],[Código Cantón]],"50"),Table5[[#All],[CÓDIGO PARROQUIA]:[CLASIFICACIÓN]],5,0),""))</f>
        <v/>
      </c>
      <c r="Q5369" s="13" t="str">
        <f>+IFERROR(VLOOKUP(Table32[[#This Row],[Código Cantón]],Table4[[#All],[CÓDIGO CANTÓN]:[CLASIFICACIÓN]],6,0),"")</f>
        <v/>
      </c>
    </row>
    <row r="5370" spans="4:17" x14ac:dyDescent="0.3">
      <c r="D5370" s="12" t="s">
        <v>2482</v>
      </c>
      <c r="E5370" s="12" t="s">
        <v>361</v>
      </c>
      <c r="F5370" s="12" t="s">
        <v>361</v>
      </c>
      <c r="G5370" s="12" t="s">
        <v>360</v>
      </c>
      <c r="H5370" s="12" t="s">
        <v>1916</v>
      </c>
      <c r="I5370" s="12" t="s">
        <v>1917</v>
      </c>
      <c r="J5370" s="12" t="s">
        <v>7548</v>
      </c>
      <c r="K5370" s="12" t="s">
        <v>22692</v>
      </c>
      <c r="L5370" s="12" t="s">
        <v>2483</v>
      </c>
      <c r="M5370" s="12" t="s">
        <v>22693</v>
      </c>
      <c r="N5370" s="12" t="s">
        <v>7987</v>
      </c>
      <c r="O5370" s="12" t="s">
        <v>22694</v>
      </c>
      <c r="P5370" s="13" t="str">
        <f>+IFERROR(VLOOKUP(Table32[[#This Row],[Código_parroquial]],Table5[[#All],[CÓDIGO PARROQUIA]:[CLASIFICACIÓN]],5,0),+IFERROR(VLOOKUP(CONCATENATE(Table32[[#This Row],[Código Cantón]],"50"),Table5[[#All],[CÓDIGO PARROQUIA]:[CLASIFICACIÓN]],5,0),""))</f>
        <v/>
      </c>
      <c r="Q5370" s="13" t="str">
        <f>+IFERROR(VLOOKUP(Table32[[#This Row],[Código Cantón]],Table4[[#All],[CÓDIGO CANTÓN]:[CLASIFICACIÓN]],6,0),"")</f>
        <v/>
      </c>
    </row>
    <row r="5371" spans="4:17" x14ac:dyDescent="0.3">
      <c r="D5371" s="12" t="s">
        <v>2482</v>
      </c>
      <c r="E5371" s="12" t="s">
        <v>361</v>
      </c>
      <c r="F5371" s="12" t="s">
        <v>361</v>
      </c>
      <c r="G5371" s="12" t="s">
        <v>360</v>
      </c>
      <c r="H5371" s="12" t="s">
        <v>1916</v>
      </c>
      <c r="I5371" s="12" t="s">
        <v>1917</v>
      </c>
      <c r="J5371" s="12" t="s">
        <v>7548</v>
      </c>
      <c r="K5371" s="12" t="s">
        <v>22695</v>
      </c>
      <c r="L5371" s="12" t="s">
        <v>2483</v>
      </c>
      <c r="M5371" s="12" t="s">
        <v>22696</v>
      </c>
      <c r="N5371" s="12" t="s">
        <v>7980</v>
      </c>
      <c r="O5371" s="12" t="s">
        <v>22697</v>
      </c>
      <c r="P5371" s="13" t="str">
        <f>+IFERROR(VLOOKUP(Table32[[#This Row],[Código_parroquial]],Table5[[#All],[CÓDIGO PARROQUIA]:[CLASIFICACIÓN]],5,0),+IFERROR(VLOOKUP(CONCATENATE(Table32[[#This Row],[Código Cantón]],"50"),Table5[[#All],[CÓDIGO PARROQUIA]:[CLASIFICACIÓN]],5,0),""))</f>
        <v/>
      </c>
      <c r="Q5371" s="13" t="str">
        <f>+IFERROR(VLOOKUP(Table32[[#This Row],[Código Cantón]],Table4[[#All],[CÓDIGO CANTÓN]:[CLASIFICACIÓN]],6,0),"")</f>
        <v/>
      </c>
    </row>
    <row r="5372" spans="4:17" x14ac:dyDescent="0.3">
      <c r="D5372" s="12" t="s">
        <v>2482</v>
      </c>
      <c r="E5372" s="12" t="s">
        <v>361</v>
      </c>
      <c r="F5372" s="12" t="s">
        <v>361</v>
      </c>
      <c r="G5372" s="12" t="s">
        <v>360</v>
      </c>
      <c r="H5372" s="12" t="s">
        <v>1916</v>
      </c>
      <c r="I5372" s="12" t="s">
        <v>1917</v>
      </c>
      <c r="J5372" s="12" t="s">
        <v>7548</v>
      </c>
      <c r="K5372" s="12" t="s">
        <v>22698</v>
      </c>
      <c r="L5372" s="12" t="s">
        <v>2483</v>
      </c>
      <c r="M5372" s="12" t="s">
        <v>22699</v>
      </c>
      <c r="N5372" s="12" t="s">
        <v>7980</v>
      </c>
      <c r="O5372" s="12" t="s">
        <v>22700</v>
      </c>
      <c r="P5372" s="13" t="str">
        <f>+IFERROR(VLOOKUP(Table32[[#This Row],[Código_parroquial]],Table5[[#All],[CÓDIGO PARROQUIA]:[CLASIFICACIÓN]],5,0),+IFERROR(VLOOKUP(CONCATENATE(Table32[[#This Row],[Código Cantón]],"50"),Table5[[#All],[CÓDIGO PARROQUIA]:[CLASIFICACIÓN]],5,0),""))</f>
        <v/>
      </c>
      <c r="Q5372" s="13" t="str">
        <f>+IFERROR(VLOOKUP(Table32[[#This Row],[Código Cantón]],Table4[[#All],[CÓDIGO CANTÓN]:[CLASIFICACIÓN]],6,0),"")</f>
        <v/>
      </c>
    </row>
    <row r="5373" spans="4:17" x14ac:dyDescent="0.3">
      <c r="D5373" s="12" t="s">
        <v>2482</v>
      </c>
      <c r="E5373" s="12" t="s">
        <v>361</v>
      </c>
      <c r="F5373" s="12" t="s">
        <v>361</v>
      </c>
      <c r="G5373" s="12" t="s">
        <v>360</v>
      </c>
      <c r="H5373" s="12" t="s">
        <v>1916</v>
      </c>
      <c r="I5373" s="12" t="s">
        <v>1917</v>
      </c>
      <c r="J5373" s="12" t="s">
        <v>7548</v>
      </c>
      <c r="K5373" s="12" t="s">
        <v>22701</v>
      </c>
      <c r="L5373" s="12" t="s">
        <v>2483</v>
      </c>
      <c r="M5373" s="12" t="s">
        <v>761</v>
      </c>
      <c r="N5373" s="12" t="s">
        <v>7980</v>
      </c>
      <c r="O5373" s="12" t="s">
        <v>22702</v>
      </c>
      <c r="P5373" s="13" t="str">
        <f>+IFERROR(VLOOKUP(Table32[[#This Row],[Código_parroquial]],Table5[[#All],[CÓDIGO PARROQUIA]:[CLASIFICACIÓN]],5,0),+IFERROR(VLOOKUP(CONCATENATE(Table32[[#This Row],[Código Cantón]],"50"),Table5[[#All],[CÓDIGO PARROQUIA]:[CLASIFICACIÓN]],5,0),""))</f>
        <v/>
      </c>
      <c r="Q5373" s="13" t="str">
        <f>+IFERROR(VLOOKUP(Table32[[#This Row],[Código Cantón]],Table4[[#All],[CÓDIGO CANTÓN]:[CLASIFICACIÓN]],6,0),"")</f>
        <v/>
      </c>
    </row>
    <row r="5374" spans="4:17" x14ac:dyDescent="0.3">
      <c r="D5374" s="12" t="s">
        <v>2482</v>
      </c>
      <c r="E5374" s="12" t="s">
        <v>361</v>
      </c>
      <c r="F5374" s="12" t="s">
        <v>361</v>
      </c>
      <c r="G5374" s="12" t="s">
        <v>360</v>
      </c>
      <c r="H5374" s="12" t="s">
        <v>1916</v>
      </c>
      <c r="I5374" s="12" t="s">
        <v>1917</v>
      </c>
      <c r="J5374" s="12" t="s">
        <v>7548</v>
      </c>
      <c r="K5374" s="12" t="s">
        <v>22703</v>
      </c>
      <c r="L5374" s="12" t="s">
        <v>2483</v>
      </c>
      <c r="M5374" s="12" t="s">
        <v>22704</v>
      </c>
      <c r="N5374" s="12" t="s">
        <v>7987</v>
      </c>
      <c r="O5374" s="12" t="s">
        <v>22705</v>
      </c>
      <c r="P5374" s="13" t="str">
        <f>+IFERROR(VLOOKUP(Table32[[#This Row],[Código_parroquial]],Table5[[#All],[CÓDIGO PARROQUIA]:[CLASIFICACIÓN]],5,0),+IFERROR(VLOOKUP(CONCATENATE(Table32[[#This Row],[Código Cantón]],"50"),Table5[[#All],[CÓDIGO PARROQUIA]:[CLASIFICACIÓN]],5,0),""))</f>
        <v/>
      </c>
      <c r="Q5374" s="13" t="str">
        <f>+IFERROR(VLOOKUP(Table32[[#This Row],[Código Cantón]],Table4[[#All],[CÓDIGO CANTÓN]:[CLASIFICACIÓN]],6,0),"")</f>
        <v/>
      </c>
    </row>
    <row r="5375" spans="4:17" x14ac:dyDescent="0.3">
      <c r="D5375" s="12" t="s">
        <v>2482</v>
      </c>
      <c r="E5375" s="12" t="s">
        <v>361</v>
      </c>
      <c r="F5375" s="12" t="s">
        <v>361</v>
      </c>
      <c r="G5375" s="12" t="s">
        <v>360</v>
      </c>
      <c r="H5375" s="12" t="s">
        <v>1916</v>
      </c>
      <c r="I5375" s="12" t="s">
        <v>1917</v>
      </c>
      <c r="J5375" s="12" t="s">
        <v>7548</v>
      </c>
      <c r="K5375" s="12" t="s">
        <v>22706</v>
      </c>
      <c r="L5375" s="12" t="s">
        <v>2483</v>
      </c>
      <c r="M5375" s="12" t="s">
        <v>22707</v>
      </c>
      <c r="N5375" s="12" t="s">
        <v>7987</v>
      </c>
      <c r="O5375" s="12" t="s">
        <v>22708</v>
      </c>
      <c r="P5375" s="13" t="str">
        <f>+IFERROR(VLOOKUP(Table32[[#This Row],[Código_parroquial]],Table5[[#All],[CÓDIGO PARROQUIA]:[CLASIFICACIÓN]],5,0),+IFERROR(VLOOKUP(CONCATENATE(Table32[[#This Row],[Código Cantón]],"50"),Table5[[#All],[CÓDIGO PARROQUIA]:[CLASIFICACIÓN]],5,0),""))</f>
        <v/>
      </c>
      <c r="Q5375" s="13" t="str">
        <f>+IFERROR(VLOOKUP(Table32[[#This Row],[Código Cantón]],Table4[[#All],[CÓDIGO CANTÓN]:[CLASIFICACIÓN]],6,0),"")</f>
        <v/>
      </c>
    </row>
    <row r="5376" spans="4:17" x14ac:dyDescent="0.3">
      <c r="D5376" s="12" t="s">
        <v>2482</v>
      </c>
      <c r="E5376" s="12" t="s">
        <v>361</v>
      </c>
      <c r="F5376" s="12" t="s">
        <v>361</v>
      </c>
      <c r="G5376" s="12" t="s">
        <v>360</v>
      </c>
      <c r="H5376" s="12" t="s">
        <v>1916</v>
      </c>
      <c r="I5376" s="12" t="s">
        <v>1917</v>
      </c>
      <c r="J5376" s="12" t="s">
        <v>7548</v>
      </c>
      <c r="K5376" s="12" t="s">
        <v>22709</v>
      </c>
      <c r="L5376" s="12" t="s">
        <v>2483</v>
      </c>
      <c r="M5376" s="12" t="s">
        <v>22710</v>
      </c>
      <c r="N5376" s="12" t="s">
        <v>7987</v>
      </c>
      <c r="O5376" s="12" t="s">
        <v>22711</v>
      </c>
      <c r="P5376" s="13" t="str">
        <f>+IFERROR(VLOOKUP(Table32[[#This Row],[Código_parroquial]],Table5[[#All],[CÓDIGO PARROQUIA]:[CLASIFICACIÓN]],5,0),+IFERROR(VLOOKUP(CONCATENATE(Table32[[#This Row],[Código Cantón]],"50"),Table5[[#All],[CÓDIGO PARROQUIA]:[CLASIFICACIÓN]],5,0),""))</f>
        <v/>
      </c>
      <c r="Q5376" s="13" t="str">
        <f>+IFERROR(VLOOKUP(Table32[[#This Row],[Código Cantón]],Table4[[#All],[CÓDIGO CANTÓN]:[CLASIFICACIÓN]],6,0),"")</f>
        <v/>
      </c>
    </row>
    <row r="5377" spans="4:17" x14ac:dyDescent="0.3">
      <c r="D5377" s="12" t="s">
        <v>2482</v>
      </c>
      <c r="E5377" s="12" t="s">
        <v>361</v>
      </c>
      <c r="F5377" s="12" t="s">
        <v>361</v>
      </c>
      <c r="G5377" s="12" t="s">
        <v>360</v>
      </c>
      <c r="H5377" s="12" t="s">
        <v>1921</v>
      </c>
      <c r="I5377" s="12" t="s">
        <v>7779</v>
      </c>
      <c r="J5377" s="12" t="s">
        <v>7550</v>
      </c>
      <c r="K5377" s="12" t="s">
        <v>22712</v>
      </c>
      <c r="L5377" s="12" t="s">
        <v>2483</v>
      </c>
      <c r="M5377" s="12" t="s">
        <v>22713</v>
      </c>
      <c r="N5377" s="12" t="s">
        <v>7987</v>
      </c>
      <c r="O5377" s="12" t="s">
        <v>22714</v>
      </c>
      <c r="P5377" s="13" t="str">
        <f>+IFERROR(VLOOKUP(Table32[[#This Row],[Código_parroquial]],Table5[[#All],[CÓDIGO PARROQUIA]:[CLASIFICACIÓN]],5,0),+IFERROR(VLOOKUP(CONCATENATE(Table32[[#This Row],[Código Cantón]],"50"),Table5[[#All],[CÓDIGO PARROQUIA]:[CLASIFICACIÓN]],5,0),""))</f>
        <v/>
      </c>
      <c r="Q5377" s="13" t="str">
        <f>+IFERROR(VLOOKUP(Table32[[#This Row],[Código Cantón]],Table4[[#All],[CÓDIGO CANTÓN]:[CLASIFICACIÓN]],6,0),"")</f>
        <v/>
      </c>
    </row>
    <row r="5378" spans="4:17" x14ac:dyDescent="0.3">
      <c r="D5378" s="12" t="s">
        <v>2482</v>
      </c>
      <c r="E5378" s="12" t="s">
        <v>361</v>
      </c>
      <c r="F5378" s="12" t="s">
        <v>361</v>
      </c>
      <c r="G5378" s="12" t="s">
        <v>360</v>
      </c>
      <c r="H5378" s="12" t="s">
        <v>1916</v>
      </c>
      <c r="I5378" s="12" t="s">
        <v>1917</v>
      </c>
      <c r="J5378" s="12" t="s">
        <v>7548</v>
      </c>
      <c r="K5378" s="12" t="s">
        <v>22715</v>
      </c>
      <c r="L5378" s="12" t="s">
        <v>2483</v>
      </c>
      <c r="M5378" s="12" t="s">
        <v>22716</v>
      </c>
      <c r="N5378" s="12" t="s">
        <v>7987</v>
      </c>
      <c r="O5378" s="12" t="s">
        <v>22717</v>
      </c>
      <c r="P5378" s="13" t="str">
        <f>+IFERROR(VLOOKUP(Table32[[#This Row],[Código_parroquial]],Table5[[#All],[CÓDIGO PARROQUIA]:[CLASIFICACIÓN]],5,0),+IFERROR(VLOOKUP(CONCATENATE(Table32[[#This Row],[Código Cantón]],"50"),Table5[[#All],[CÓDIGO PARROQUIA]:[CLASIFICACIÓN]],5,0),""))</f>
        <v/>
      </c>
      <c r="Q5378" s="13" t="str">
        <f>+IFERROR(VLOOKUP(Table32[[#This Row],[Código Cantón]],Table4[[#All],[CÓDIGO CANTÓN]:[CLASIFICACIÓN]],6,0),"")</f>
        <v/>
      </c>
    </row>
    <row r="5379" spans="4:17" x14ac:dyDescent="0.3">
      <c r="D5379" s="12" t="s">
        <v>2482</v>
      </c>
      <c r="E5379" s="12" t="s">
        <v>361</v>
      </c>
      <c r="F5379" s="12" t="s">
        <v>361</v>
      </c>
      <c r="G5379" s="12" t="s">
        <v>360</v>
      </c>
      <c r="H5379" s="12" t="s">
        <v>1916</v>
      </c>
      <c r="I5379" s="12" t="s">
        <v>1917</v>
      </c>
      <c r="J5379" s="12" t="s">
        <v>7548</v>
      </c>
      <c r="K5379" s="12" t="s">
        <v>22718</v>
      </c>
      <c r="L5379" s="12" t="s">
        <v>2483</v>
      </c>
      <c r="M5379" s="12" t="s">
        <v>21193</v>
      </c>
      <c r="N5379" s="12" t="s">
        <v>7980</v>
      </c>
      <c r="O5379" s="12" t="s">
        <v>22719</v>
      </c>
      <c r="P5379" s="13" t="str">
        <f>+IFERROR(VLOOKUP(Table32[[#This Row],[Código_parroquial]],Table5[[#All],[CÓDIGO PARROQUIA]:[CLASIFICACIÓN]],5,0),+IFERROR(VLOOKUP(CONCATENATE(Table32[[#This Row],[Código Cantón]],"50"),Table5[[#All],[CÓDIGO PARROQUIA]:[CLASIFICACIÓN]],5,0),""))</f>
        <v/>
      </c>
      <c r="Q5379" s="13" t="str">
        <f>+IFERROR(VLOOKUP(Table32[[#This Row],[Código Cantón]],Table4[[#All],[CÓDIGO CANTÓN]:[CLASIFICACIÓN]],6,0),"")</f>
        <v/>
      </c>
    </row>
    <row r="5380" spans="4:17" x14ac:dyDescent="0.3">
      <c r="D5380" s="12" t="s">
        <v>2482</v>
      </c>
      <c r="E5380" s="12" t="s">
        <v>361</v>
      </c>
      <c r="F5380" s="12" t="s">
        <v>361</v>
      </c>
      <c r="G5380" s="12" t="s">
        <v>360</v>
      </c>
      <c r="H5380" s="12" t="s">
        <v>1918</v>
      </c>
      <c r="I5380" s="12" t="s">
        <v>1919</v>
      </c>
      <c r="J5380" s="12" t="s">
        <v>7550</v>
      </c>
      <c r="K5380" s="12" t="s">
        <v>22720</v>
      </c>
      <c r="L5380" s="12" t="s">
        <v>2483</v>
      </c>
      <c r="M5380" s="12" t="s">
        <v>22721</v>
      </c>
      <c r="N5380" s="12" t="s">
        <v>7987</v>
      </c>
      <c r="O5380" s="12" t="s">
        <v>22722</v>
      </c>
      <c r="P5380" s="13" t="str">
        <f>+IFERROR(VLOOKUP(Table32[[#This Row],[Código_parroquial]],Table5[[#All],[CÓDIGO PARROQUIA]:[CLASIFICACIÓN]],5,0),+IFERROR(VLOOKUP(CONCATENATE(Table32[[#This Row],[Código Cantón]],"50"),Table5[[#All],[CÓDIGO PARROQUIA]:[CLASIFICACIÓN]],5,0),""))</f>
        <v/>
      </c>
      <c r="Q5380" s="13" t="str">
        <f>+IFERROR(VLOOKUP(Table32[[#This Row],[Código Cantón]],Table4[[#All],[CÓDIGO CANTÓN]:[CLASIFICACIÓN]],6,0),"")</f>
        <v/>
      </c>
    </row>
    <row r="5381" spans="4:17" x14ac:dyDescent="0.3">
      <c r="D5381" s="12" t="s">
        <v>2482</v>
      </c>
      <c r="E5381" s="12" t="s">
        <v>361</v>
      </c>
      <c r="F5381" s="12" t="s">
        <v>363</v>
      </c>
      <c r="G5381" s="12" t="s">
        <v>362</v>
      </c>
      <c r="H5381" s="12" t="s">
        <v>1940</v>
      </c>
      <c r="I5381" s="12" t="s">
        <v>1941</v>
      </c>
      <c r="J5381" s="12" t="s">
        <v>7550</v>
      </c>
      <c r="K5381" s="12" t="s">
        <v>22723</v>
      </c>
      <c r="L5381" s="12" t="s">
        <v>2483</v>
      </c>
      <c r="M5381" s="12" t="s">
        <v>22724</v>
      </c>
      <c r="N5381" s="12" t="s">
        <v>7980</v>
      </c>
      <c r="O5381" s="12" t="s">
        <v>22725</v>
      </c>
      <c r="P5381" s="13" t="str">
        <f>+IFERROR(VLOOKUP(Table32[[#This Row],[Código_parroquial]],Table5[[#All],[CÓDIGO PARROQUIA]:[CLASIFICACIÓN]],5,0),+IFERROR(VLOOKUP(CONCATENATE(Table32[[#This Row],[Código Cantón]],"50"),Table5[[#All],[CÓDIGO PARROQUIA]:[CLASIFICACIÓN]],5,0),""))</f>
        <v/>
      </c>
      <c r="Q5381" s="13" t="str">
        <f>+IFERROR(VLOOKUP(Table32[[#This Row],[Código Cantón]],Table4[[#All],[CÓDIGO CANTÓN]:[CLASIFICACIÓN]],6,0),"")</f>
        <v/>
      </c>
    </row>
    <row r="5382" spans="4:17" x14ac:dyDescent="0.3">
      <c r="D5382" s="12" t="s">
        <v>2482</v>
      </c>
      <c r="E5382" s="12" t="s">
        <v>361</v>
      </c>
      <c r="F5382" s="12" t="s">
        <v>363</v>
      </c>
      <c r="G5382" s="12" t="s">
        <v>362</v>
      </c>
      <c r="H5382" s="12" t="s">
        <v>1942</v>
      </c>
      <c r="I5382" s="12" t="s">
        <v>1943</v>
      </c>
      <c r="J5382" s="12" t="s">
        <v>7550</v>
      </c>
      <c r="K5382" s="12" t="s">
        <v>22726</v>
      </c>
      <c r="L5382" s="12" t="s">
        <v>2483</v>
      </c>
      <c r="M5382" s="12" t="s">
        <v>14492</v>
      </c>
      <c r="N5382" s="12" t="s">
        <v>7980</v>
      </c>
      <c r="O5382" s="12" t="s">
        <v>22727</v>
      </c>
      <c r="P5382" s="13" t="str">
        <f>+IFERROR(VLOOKUP(Table32[[#This Row],[Código_parroquial]],Table5[[#All],[CÓDIGO PARROQUIA]:[CLASIFICACIÓN]],5,0),+IFERROR(VLOOKUP(CONCATENATE(Table32[[#This Row],[Código Cantón]],"50"),Table5[[#All],[CÓDIGO PARROQUIA]:[CLASIFICACIÓN]],5,0),""))</f>
        <v/>
      </c>
      <c r="Q5382" s="13" t="str">
        <f>+IFERROR(VLOOKUP(Table32[[#This Row],[Código Cantón]],Table4[[#All],[CÓDIGO CANTÓN]:[CLASIFICACIÓN]],6,0),"")</f>
        <v/>
      </c>
    </row>
    <row r="5383" spans="4:17" x14ac:dyDescent="0.3">
      <c r="D5383" s="12" t="s">
        <v>2482</v>
      </c>
      <c r="E5383" s="12" t="s">
        <v>361</v>
      </c>
      <c r="F5383" s="12" t="s">
        <v>363</v>
      </c>
      <c r="G5383" s="12" t="s">
        <v>362</v>
      </c>
      <c r="H5383" s="12" t="s">
        <v>1942</v>
      </c>
      <c r="I5383" s="12" t="s">
        <v>1943</v>
      </c>
      <c r="J5383" s="12" t="s">
        <v>7550</v>
      </c>
      <c r="K5383" s="12" t="s">
        <v>22728</v>
      </c>
      <c r="L5383" s="12" t="s">
        <v>2483</v>
      </c>
      <c r="M5383" s="12" t="s">
        <v>22729</v>
      </c>
      <c r="N5383" s="12" t="s">
        <v>7987</v>
      </c>
      <c r="O5383" s="12" t="s">
        <v>22730</v>
      </c>
      <c r="P5383" s="13" t="str">
        <f>+IFERROR(VLOOKUP(Table32[[#This Row],[Código_parroquial]],Table5[[#All],[CÓDIGO PARROQUIA]:[CLASIFICACIÓN]],5,0),+IFERROR(VLOOKUP(CONCATENATE(Table32[[#This Row],[Código Cantón]],"50"),Table5[[#All],[CÓDIGO PARROQUIA]:[CLASIFICACIÓN]],5,0),""))</f>
        <v/>
      </c>
      <c r="Q5383" s="13" t="str">
        <f>+IFERROR(VLOOKUP(Table32[[#This Row],[Código Cantón]],Table4[[#All],[CÓDIGO CANTÓN]:[CLASIFICACIÓN]],6,0),"")</f>
        <v/>
      </c>
    </row>
    <row r="5384" spans="4:17" x14ac:dyDescent="0.3">
      <c r="D5384" s="12" t="s">
        <v>2482</v>
      </c>
      <c r="E5384" s="12" t="s">
        <v>361</v>
      </c>
      <c r="F5384" s="12" t="s">
        <v>363</v>
      </c>
      <c r="G5384" s="12" t="s">
        <v>362</v>
      </c>
      <c r="H5384" s="12" t="s">
        <v>1942</v>
      </c>
      <c r="I5384" s="12" t="s">
        <v>1943</v>
      </c>
      <c r="J5384" s="12" t="s">
        <v>7550</v>
      </c>
      <c r="K5384" s="12" t="s">
        <v>22731</v>
      </c>
      <c r="L5384" s="12" t="s">
        <v>2483</v>
      </c>
      <c r="M5384" s="12" t="s">
        <v>22732</v>
      </c>
      <c r="N5384" s="12" t="s">
        <v>7987</v>
      </c>
      <c r="O5384" s="12" t="s">
        <v>22733</v>
      </c>
      <c r="P5384" s="13" t="str">
        <f>+IFERROR(VLOOKUP(Table32[[#This Row],[Código_parroquial]],Table5[[#All],[CÓDIGO PARROQUIA]:[CLASIFICACIÓN]],5,0),+IFERROR(VLOOKUP(CONCATENATE(Table32[[#This Row],[Código Cantón]],"50"),Table5[[#All],[CÓDIGO PARROQUIA]:[CLASIFICACIÓN]],5,0),""))</f>
        <v/>
      </c>
      <c r="Q5384" s="13" t="str">
        <f>+IFERROR(VLOOKUP(Table32[[#This Row],[Código Cantón]],Table4[[#All],[CÓDIGO CANTÓN]:[CLASIFICACIÓN]],6,0),"")</f>
        <v/>
      </c>
    </row>
    <row r="5385" spans="4:17" x14ac:dyDescent="0.3">
      <c r="D5385" s="12" t="s">
        <v>2482</v>
      </c>
      <c r="E5385" s="12" t="s">
        <v>361</v>
      </c>
      <c r="F5385" s="12" t="s">
        <v>363</v>
      </c>
      <c r="G5385" s="12" t="s">
        <v>362</v>
      </c>
      <c r="H5385" s="12" t="s">
        <v>1942</v>
      </c>
      <c r="I5385" s="12" t="s">
        <v>1943</v>
      </c>
      <c r="J5385" s="12" t="s">
        <v>7550</v>
      </c>
      <c r="K5385" s="12" t="s">
        <v>22734</v>
      </c>
      <c r="L5385" s="12" t="s">
        <v>2483</v>
      </c>
      <c r="M5385" s="12" t="s">
        <v>15598</v>
      </c>
      <c r="N5385" s="12" t="s">
        <v>7980</v>
      </c>
      <c r="O5385" s="12" t="s">
        <v>22735</v>
      </c>
      <c r="P5385" s="13" t="str">
        <f>+IFERROR(VLOOKUP(Table32[[#This Row],[Código_parroquial]],Table5[[#All],[CÓDIGO PARROQUIA]:[CLASIFICACIÓN]],5,0),+IFERROR(VLOOKUP(CONCATENATE(Table32[[#This Row],[Código Cantón]],"50"),Table5[[#All],[CÓDIGO PARROQUIA]:[CLASIFICACIÓN]],5,0),""))</f>
        <v/>
      </c>
      <c r="Q5385" s="13" t="str">
        <f>+IFERROR(VLOOKUP(Table32[[#This Row],[Código Cantón]],Table4[[#All],[CÓDIGO CANTÓN]:[CLASIFICACIÓN]],6,0),"")</f>
        <v/>
      </c>
    </row>
    <row r="5386" spans="4:17" x14ac:dyDescent="0.3">
      <c r="D5386" s="12" t="s">
        <v>2482</v>
      </c>
      <c r="E5386" s="12" t="s">
        <v>361</v>
      </c>
      <c r="F5386" s="12" t="s">
        <v>363</v>
      </c>
      <c r="G5386" s="12" t="s">
        <v>362</v>
      </c>
      <c r="H5386" s="12" t="s">
        <v>1942</v>
      </c>
      <c r="I5386" s="12" t="s">
        <v>1943</v>
      </c>
      <c r="J5386" s="12" t="s">
        <v>7550</v>
      </c>
      <c r="K5386" s="12" t="s">
        <v>22736</v>
      </c>
      <c r="L5386" s="12" t="s">
        <v>2483</v>
      </c>
      <c r="M5386" s="12" t="s">
        <v>22737</v>
      </c>
      <c r="N5386" s="12" t="s">
        <v>7980</v>
      </c>
      <c r="O5386" s="12" t="s">
        <v>22738</v>
      </c>
      <c r="P5386" s="13" t="str">
        <f>+IFERROR(VLOOKUP(Table32[[#This Row],[Código_parroquial]],Table5[[#All],[CÓDIGO PARROQUIA]:[CLASIFICACIÓN]],5,0),+IFERROR(VLOOKUP(CONCATENATE(Table32[[#This Row],[Código Cantón]],"50"),Table5[[#All],[CÓDIGO PARROQUIA]:[CLASIFICACIÓN]],5,0),""))</f>
        <v/>
      </c>
      <c r="Q5386" s="13" t="str">
        <f>+IFERROR(VLOOKUP(Table32[[#This Row],[Código Cantón]],Table4[[#All],[CÓDIGO CANTÓN]:[CLASIFICACIÓN]],6,0),"")</f>
        <v/>
      </c>
    </row>
    <row r="5387" spans="4:17" x14ac:dyDescent="0.3">
      <c r="D5387" s="12" t="s">
        <v>2482</v>
      </c>
      <c r="E5387" s="12" t="s">
        <v>361</v>
      </c>
      <c r="F5387" s="12" t="s">
        <v>363</v>
      </c>
      <c r="G5387" s="12" t="s">
        <v>362</v>
      </c>
      <c r="H5387" s="12" t="s">
        <v>1940</v>
      </c>
      <c r="I5387" s="12" t="s">
        <v>1941</v>
      </c>
      <c r="J5387" s="12" t="s">
        <v>7550</v>
      </c>
      <c r="K5387" s="12" t="s">
        <v>22739</v>
      </c>
      <c r="L5387" s="12" t="s">
        <v>2483</v>
      </c>
      <c r="M5387" s="12" t="s">
        <v>22740</v>
      </c>
      <c r="N5387" s="12" t="s">
        <v>7987</v>
      </c>
      <c r="O5387" s="12" t="s">
        <v>22741</v>
      </c>
      <c r="P5387" s="13" t="str">
        <f>+IFERROR(VLOOKUP(Table32[[#This Row],[Código_parroquial]],Table5[[#All],[CÓDIGO PARROQUIA]:[CLASIFICACIÓN]],5,0),+IFERROR(VLOOKUP(CONCATENATE(Table32[[#This Row],[Código Cantón]],"50"),Table5[[#All],[CÓDIGO PARROQUIA]:[CLASIFICACIÓN]],5,0),""))</f>
        <v/>
      </c>
      <c r="Q5387" s="13" t="str">
        <f>+IFERROR(VLOOKUP(Table32[[#This Row],[Código Cantón]],Table4[[#All],[CÓDIGO CANTÓN]:[CLASIFICACIÓN]],6,0),"")</f>
        <v/>
      </c>
    </row>
    <row r="5388" spans="4:17" x14ac:dyDescent="0.3">
      <c r="D5388" s="12" t="s">
        <v>2482</v>
      </c>
      <c r="E5388" s="12" t="s">
        <v>361</v>
      </c>
      <c r="F5388" s="12" t="s">
        <v>363</v>
      </c>
      <c r="G5388" s="12" t="s">
        <v>362</v>
      </c>
      <c r="H5388" s="12" t="s">
        <v>1939</v>
      </c>
      <c r="I5388" s="12" t="s">
        <v>363</v>
      </c>
      <c r="J5388" s="12" t="s">
        <v>7548</v>
      </c>
      <c r="K5388" s="12" t="s">
        <v>22742</v>
      </c>
      <c r="L5388" s="12" t="s">
        <v>2483</v>
      </c>
      <c r="M5388" s="12" t="s">
        <v>9563</v>
      </c>
      <c r="N5388" s="12" t="s">
        <v>7980</v>
      </c>
      <c r="O5388" s="12" t="s">
        <v>22743</v>
      </c>
      <c r="P5388" s="13" t="str">
        <f>+IFERROR(VLOOKUP(Table32[[#This Row],[Código_parroquial]],Table5[[#All],[CÓDIGO PARROQUIA]:[CLASIFICACIÓN]],5,0),+IFERROR(VLOOKUP(CONCATENATE(Table32[[#This Row],[Código Cantón]],"50"),Table5[[#All],[CÓDIGO PARROQUIA]:[CLASIFICACIÓN]],5,0),""))</f>
        <v/>
      </c>
      <c r="Q5388" s="13" t="str">
        <f>+IFERROR(VLOOKUP(Table32[[#This Row],[Código Cantón]],Table4[[#All],[CÓDIGO CANTÓN]:[CLASIFICACIÓN]],6,0),"")</f>
        <v/>
      </c>
    </row>
    <row r="5389" spans="4:17" x14ac:dyDescent="0.3">
      <c r="D5389" s="12" t="s">
        <v>2482</v>
      </c>
      <c r="E5389" s="12" t="s">
        <v>361</v>
      </c>
      <c r="F5389" s="12" t="s">
        <v>363</v>
      </c>
      <c r="G5389" s="12" t="s">
        <v>362</v>
      </c>
      <c r="H5389" s="12" t="s">
        <v>1940</v>
      </c>
      <c r="I5389" s="12" t="s">
        <v>1941</v>
      </c>
      <c r="J5389" s="12" t="s">
        <v>7550</v>
      </c>
      <c r="K5389" s="12" t="s">
        <v>22744</v>
      </c>
      <c r="L5389" s="12" t="s">
        <v>2483</v>
      </c>
      <c r="M5389" s="12" t="s">
        <v>2536</v>
      </c>
      <c r="N5389" s="12" t="s">
        <v>7980</v>
      </c>
      <c r="O5389" s="12" t="s">
        <v>22745</v>
      </c>
      <c r="P5389" s="13" t="str">
        <f>+IFERROR(VLOOKUP(Table32[[#This Row],[Código_parroquial]],Table5[[#All],[CÓDIGO PARROQUIA]:[CLASIFICACIÓN]],5,0),+IFERROR(VLOOKUP(CONCATENATE(Table32[[#This Row],[Código Cantón]],"50"),Table5[[#All],[CÓDIGO PARROQUIA]:[CLASIFICACIÓN]],5,0),""))</f>
        <v/>
      </c>
      <c r="Q5389" s="13" t="str">
        <f>+IFERROR(VLOOKUP(Table32[[#This Row],[Código Cantón]],Table4[[#All],[CÓDIGO CANTÓN]:[CLASIFICACIÓN]],6,0),"")</f>
        <v/>
      </c>
    </row>
    <row r="5390" spans="4:17" x14ac:dyDescent="0.3">
      <c r="D5390" s="12" t="s">
        <v>2482</v>
      </c>
      <c r="E5390" s="12" t="s">
        <v>361</v>
      </c>
      <c r="F5390" s="12" t="s">
        <v>363</v>
      </c>
      <c r="G5390" s="12" t="s">
        <v>362</v>
      </c>
      <c r="H5390" s="12" t="s">
        <v>1942</v>
      </c>
      <c r="I5390" s="12" t="s">
        <v>1943</v>
      </c>
      <c r="J5390" s="12" t="s">
        <v>7550</v>
      </c>
      <c r="K5390" s="12" t="s">
        <v>22746</v>
      </c>
      <c r="L5390" s="12" t="s">
        <v>2483</v>
      </c>
      <c r="M5390" s="12" t="s">
        <v>22747</v>
      </c>
      <c r="N5390" s="12" t="s">
        <v>7987</v>
      </c>
      <c r="O5390" s="12" t="s">
        <v>22748</v>
      </c>
      <c r="P5390" s="13" t="str">
        <f>+IFERROR(VLOOKUP(Table32[[#This Row],[Código_parroquial]],Table5[[#All],[CÓDIGO PARROQUIA]:[CLASIFICACIÓN]],5,0),+IFERROR(VLOOKUP(CONCATENATE(Table32[[#This Row],[Código Cantón]],"50"),Table5[[#All],[CÓDIGO PARROQUIA]:[CLASIFICACIÓN]],5,0),""))</f>
        <v/>
      </c>
      <c r="Q5390" s="13" t="str">
        <f>+IFERROR(VLOOKUP(Table32[[#This Row],[Código Cantón]],Table4[[#All],[CÓDIGO CANTÓN]:[CLASIFICACIÓN]],6,0),"")</f>
        <v/>
      </c>
    </row>
    <row r="5391" spans="4:17" x14ac:dyDescent="0.3">
      <c r="D5391" s="12" t="s">
        <v>2482</v>
      </c>
      <c r="E5391" s="12" t="s">
        <v>361</v>
      </c>
      <c r="F5391" s="12" t="s">
        <v>365</v>
      </c>
      <c r="G5391" s="12" t="s">
        <v>364</v>
      </c>
      <c r="H5391" s="12" t="s">
        <v>1944</v>
      </c>
      <c r="I5391" s="12" t="s">
        <v>365</v>
      </c>
      <c r="J5391" s="12" t="s">
        <v>7548</v>
      </c>
      <c r="K5391" s="12" t="s">
        <v>22749</v>
      </c>
      <c r="L5391" s="12" t="s">
        <v>2483</v>
      </c>
      <c r="M5391" s="12" t="s">
        <v>22750</v>
      </c>
      <c r="N5391" s="12" t="s">
        <v>7987</v>
      </c>
      <c r="O5391" s="12" t="s">
        <v>22751</v>
      </c>
      <c r="P5391" s="13" t="str">
        <f>+IFERROR(VLOOKUP(Table32[[#This Row],[Código_parroquial]],Table5[[#All],[CÓDIGO PARROQUIA]:[CLASIFICACIÓN]],5,0),+IFERROR(VLOOKUP(CONCATENATE(Table32[[#This Row],[Código Cantón]],"50"),Table5[[#All],[CÓDIGO PARROQUIA]:[CLASIFICACIÓN]],5,0),""))</f>
        <v/>
      </c>
      <c r="Q5391" s="13" t="str">
        <f>+IFERROR(VLOOKUP(Table32[[#This Row],[Código Cantón]],Table4[[#All],[CÓDIGO CANTÓN]:[CLASIFICACIÓN]],6,0),"")</f>
        <v/>
      </c>
    </row>
    <row r="5392" spans="4:17" x14ac:dyDescent="0.3">
      <c r="D5392" s="12" t="s">
        <v>2482</v>
      </c>
      <c r="E5392" s="12" t="s">
        <v>361</v>
      </c>
      <c r="F5392" s="12" t="s">
        <v>365</v>
      </c>
      <c r="G5392" s="12" t="s">
        <v>364</v>
      </c>
      <c r="H5392" s="12" t="s">
        <v>1945</v>
      </c>
      <c r="I5392" s="12" t="s">
        <v>7654</v>
      </c>
      <c r="J5392" s="12" t="s">
        <v>7550</v>
      </c>
      <c r="K5392" s="12" t="s">
        <v>22752</v>
      </c>
      <c r="L5392" s="12" t="s">
        <v>2483</v>
      </c>
      <c r="M5392" s="12" t="s">
        <v>12982</v>
      </c>
      <c r="N5392" s="12" t="s">
        <v>7980</v>
      </c>
      <c r="O5392" s="12" t="s">
        <v>22753</v>
      </c>
      <c r="P5392" s="13" t="str">
        <f>+IFERROR(VLOOKUP(Table32[[#This Row],[Código_parroquial]],Table5[[#All],[CÓDIGO PARROQUIA]:[CLASIFICACIÓN]],5,0),+IFERROR(VLOOKUP(CONCATENATE(Table32[[#This Row],[Código Cantón]],"50"),Table5[[#All],[CÓDIGO PARROQUIA]:[CLASIFICACIÓN]],5,0),""))</f>
        <v/>
      </c>
      <c r="Q5392" s="13" t="str">
        <f>+IFERROR(VLOOKUP(Table32[[#This Row],[Código Cantón]],Table4[[#All],[CÓDIGO CANTÓN]:[CLASIFICACIÓN]],6,0),"")</f>
        <v/>
      </c>
    </row>
    <row r="5393" spans="4:17" x14ac:dyDescent="0.3">
      <c r="D5393" s="12" t="s">
        <v>2482</v>
      </c>
      <c r="E5393" s="12" t="s">
        <v>361</v>
      </c>
      <c r="F5393" s="12" t="s">
        <v>365</v>
      </c>
      <c r="G5393" s="12" t="s">
        <v>364</v>
      </c>
      <c r="H5393" s="12" t="s">
        <v>1944</v>
      </c>
      <c r="I5393" s="12" t="s">
        <v>365</v>
      </c>
      <c r="J5393" s="12" t="s">
        <v>7548</v>
      </c>
      <c r="K5393" s="12" t="s">
        <v>22754</v>
      </c>
      <c r="L5393" s="12" t="s">
        <v>2483</v>
      </c>
      <c r="M5393" s="12" t="s">
        <v>22755</v>
      </c>
      <c r="N5393" s="12" t="s">
        <v>7987</v>
      </c>
      <c r="O5393" s="12" t="s">
        <v>22756</v>
      </c>
      <c r="P5393" s="13" t="str">
        <f>+IFERROR(VLOOKUP(Table32[[#This Row],[Código_parroquial]],Table5[[#All],[CÓDIGO PARROQUIA]:[CLASIFICACIÓN]],5,0),+IFERROR(VLOOKUP(CONCATENATE(Table32[[#This Row],[Código Cantón]],"50"),Table5[[#All],[CÓDIGO PARROQUIA]:[CLASIFICACIÓN]],5,0),""))</f>
        <v/>
      </c>
      <c r="Q5393" s="13" t="str">
        <f>+IFERROR(VLOOKUP(Table32[[#This Row],[Código Cantón]],Table4[[#All],[CÓDIGO CANTÓN]:[CLASIFICACIÓN]],6,0),"")</f>
        <v/>
      </c>
    </row>
    <row r="5394" spans="4:17" x14ac:dyDescent="0.3">
      <c r="D5394" s="12" t="s">
        <v>2482</v>
      </c>
      <c r="E5394" s="12" t="s">
        <v>361</v>
      </c>
      <c r="F5394" s="12" t="s">
        <v>365</v>
      </c>
      <c r="G5394" s="12" t="s">
        <v>364</v>
      </c>
      <c r="H5394" s="12" t="s">
        <v>1944</v>
      </c>
      <c r="I5394" s="12" t="s">
        <v>365</v>
      </c>
      <c r="J5394" s="12" t="s">
        <v>7548</v>
      </c>
      <c r="K5394" s="12" t="s">
        <v>22757</v>
      </c>
      <c r="L5394" s="12" t="s">
        <v>2483</v>
      </c>
      <c r="M5394" s="12" t="s">
        <v>22758</v>
      </c>
      <c r="N5394" s="12" t="s">
        <v>7980</v>
      </c>
      <c r="O5394" s="12" t="s">
        <v>22759</v>
      </c>
      <c r="P5394" s="13" t="str">
        <f>+IFERROR(VLOOKUP(Table32[[#This Row],[Código_parroquial]],Table5[[#All],[CÓDIGO PARROQUIA]:[CLASIFICACIÓN]],5,0),+IFERROR(VLOOKUP(CONCATENATE(Table32[[#This Row],[Código Cantón]],"50"),Table5[[#All],[CÓDIGO PARROQUIA]:[CLASIFICACIÓN]],5,0),""))</f>
        <v/>
      </c>
      <c r="Q5394" s="13" t="str">
        <f>+IFERROR(VLOOKUP(Table32[[#This Row],[Código Cantón]],Table4[[#All],[CÓDIGO CANTÓN]:[CLASIFICACIÓN]],6,0),"")</f>
        <v/>
      </c>
    </row>
    <row r="5395" spans="4:17" x14ac:dyDescent="0.3">
      <c r="D5395" s="12" t="s">
        <v>2482</v>
      </c>
      <c r="E5395" s="12" t="s">
        <v>361</v>
      </c>
      <c r="F5395" s="12" t="s">
        <v>365</v>
      </c>
      <c r="G5395" s="12" t="s">
        <v>364</v>
      </c>
      <c r="H5395" s="12" t="s">
        <v>1944</v>
      </c>
      <c r="I5395" s="12" t="s">
        <v>365</v>
      </c>
      <c r="J5395" s="12" t="s">
        <v>7548</v>
      </c>
      <c r="K5395" s="12" t="s">
        <v>22760</v>
      </c>
      <c r="L5395" s="12" t="s">
        <v>2483</v>
      </c>
      <c r="M5395" s="12" t="s">
        <v>22633</v>
      </c>
      <c r="N5395" s="12" t="s">
        <v>7987</v>
      </c>
      <c r="O5395" s="12" t="s">
        <v>22761</v>
      </c>
      <c r="P5395" s="13" t="str">
        <f>+IFERROR(VLOOKUP(Table32[[#This Row],[Código_parroquial]],Table5[[#All],[CÓDIGO PARROQUIA]:[CLASIFICACIÓN]],5,0),+IFERROR(VLOOKUP(CONCATENATE(Table32[[#This Row],[Código Cantón]],"50"),Table5[[#All],[CÓDIGO PARROQUIA]:[CLASIFICACIÓN]],5,0),""))</f>
        <v/>
      </c>
      <c r="Q5395" s="13" t="str">
        <f>+IFERROR(VLOOKUP(Table32[[#This Row],[Código Cantón]],Table4[[#All],[CÓDIGO CANTÓN]:[CLASIFICACIÓN]],6,0),"")</f>
        <v/>
      </c>
    </row>
    <row r="5396" spans="4:17" x14ac:dyDescent="0.3">
      <c r="D5396" s="12" t="s">
        <v>2482</v>
      </c>
      <c r="E5396" s="12" t="s">
        <v>361</v>
      </c>
      <c r="F5396" s="12" t="s">
        <v>367</v>
      </c>
      <c r="G5396" s="12" t="s">
        <v>366</v>
      </c>
      <c r="H5396" s="12" t="s">
        <v>1946</v>
      </c>
      <c r="I5396" s="12" t="s">
        <v>367</v>
      </c>
      <c r="J5396" s="12" t="s">
        <v>7548</v>
      </c>
      <c r="K5396" s="12" t="s">
        <v>22762</v>
      </c>
      <c r="L5396" s="12" t="s">
        <v>2483</v>
      </c>
      <c r="M5396" s="12" t="s">
        <v>22750</v>
      </c>
      <c r="N5396" s="12" t="s">
        <v>7987</v>
      </c>
      <c r="O5396" s="12" t="s">
        <v>22763</v>
      </c>
      <c r="P5396" s="13" t="str">
        <f>+IFERROR(VLOOKUP(Table32[[#This Row],[Código_parroquial]],Table5[[#All],[CÓDIGO PARROQUIA]:[CLASIFICACIÓN]],5,0),+IFERROR(VLOOKUP(CONCATENATE(Table32[[#This Row],[Código Cantón]],"50"),Table5[[#All],[CÓDIGO PARROQUIA]:[CLASIFICACIÓN]],5,0),""))</f>
        <v/>
      </c>
      <c r="Q5396" s="13" t="str">
        <f>+IFERROR(VLOOKUP(Table32[[#This Row],[Código Cantón]],Table4[[#All],[CÓDIGO CANTÓN]:[CLASIFICACIÓN]],6,0),"")</f>
        <v/>
      </c>
    </row>
    <row r="5397" spans="4:17" x14ac:dyDescent="0.3">
      <c r="D5397" s="12" t="s">
        <v>2482</v>
      </c>
      <c r="E5397" s="12" t="s">
        <v>361</v>
      </c>
      <c r="F5397" s="12" t="s">
        <v>367</v>
      </c>
      <c r="G5397" s="12" t="s">
        <v>366</v>
      </c>
      <c r="H5397" s="12" t="s">
        <v>1946</v>
      </c>
      <c r="I5397" s="12" t="s">
        <v>367</v>
      </c>
      <c r="J5397" s="12" t="s">
        <v>7548</v>
      </c>
      <c r="K5397" s="12" t="s">
        <v>22764</v>
      </c>
      <c r="L5397" s="12" t="s">
        <v>2483</v>
      </c>
      <c r="M5397" s="12" t="s">
        <v>22765</v>
      </c>
      <c r="N5397" s="12" t="s">
        <v>7987</v>
      </c>
      <c r="O5397" s="12" t="s">
        <v>367</v>
      </c>
      <c r="P5397" s="13" t="str">
        <f>+IFERROR(VLOOKUP(Table32[[#This Row],[Código_parroquial]],Table5[[#All],[CÓDIGO PARROQUIA]:[CLASIFICACIÓN]],5,0),+IFERROR(VLOOKUP(CONCATENATE(Table32[[#This Row],[Código Cantón]],"50"),Table5[[#All],[CÓDIGO PARROQUIA]:[CLASIFICACIÓN]],5,0),""))</f>
        <v/>
      </c>
      <c r="Q5397" s="13" t="str">
        <f>+IFERROR(VLOOKUP(Table32[[#This Row],[Código Cantón]],Table4[[#All],[CÓDIGO CANTÓN]:[CLASIFICACIÓN]],6,0),"")</f>
        <v/>
      </c>
    </row>
    <row r="5398" spans="4:17" x14ac:dyDescent="0.3">
      <c r="D5398" s="12" t="s">
        <v>2482</v>
      </c>
      <c r="E5398" s="12" t="s">
        <v>361</v>
      </c>
      <c r="F5398" s="12" t="s">
        <v>367</v>
      </c>
      <c r="G5398" s="12" t="s">
        <v>366</v>
      </c>
      <c r="H5398" s="12" t="s">
        <v>1946</v>
      </c>
      <c r="I5398" s="12" t="s">
        <v>367</v>
      </c>
      <c r="J5398" s="12" t="s">
        <v>7548</v>
      </c>
      <c r="K5398" s="12" t="s">
        <v>22766</v>
      </c>
      <c r="L5398" s="12" t="s">
        <v>2483</v>
      </c>
      <c r="M5398" s="12" t="s">
        <v>20180</v>
      </c>
      <c r="N5398" s="12" t="s">
        <v>7980</v>
      </c>
      <c r="O5398" s="12" t="s">
        <v>22767</v>
      </c>
      <c r="P5398" s="13" t="str">
        <f>+IFERROR(VLOOKUP(Table32[[#This Row],[Código_parroquial]],Table5[[#All],[CÓDIGO PARROQUIA]:[CLASIFICACIÓN]],5,0),+IFERROR(VLOOKUP(CONCATENATE(Table32[[#This Row],[Código Cantón]],"50"),Table5[[#All],[CÓDIGO PARROQUIA]:[CLASIFICACIÓN]],5,0),""))</f>
        <v/>
      </c>
      <c r="Q5398" s="13" t="str">
        <f>+IFERROR(VLOOKUP(Table32[[#This Row],[Código Cantón]],Table4[[#All],[CÓDIGO CANTÓN]:[CLASIFICACIÓN]],6,0),"")</f>
        <v/>
      </c>
    </row>
    <row r="5399" spans="4:17" x14ac:dyDescent="0.3">
      <c r="D5399" s="12" t="s">
        <v>2482</v>
      </c>
      <c r="E5399" s="12" t="s">
        <v>361</v>
      </c>
      <c r="F5399" s="12" t="s">
        <v>367</v>
      </c>
      <c r="G5399" s="12" t="s">
        <v>366</v>
      </c>
      <c r="H5399" s="12" t="s">
        <v>1946</v>
      </c>
      <c r="I5399" s="12" t="s">
        <v>367</v>
      </c>
      <c r="J5399" s="12" t="s">
        <v>7548</v>
      </c>
      <c r="K5399" s="12" t="s">
        <v>22768</v>
      </c>
      <c r="L5399" s="12" t="s">
        <v>2483</v>
      </c>
      <c r="M5399" s="12" t="s">
        <v>22769</v>
      </c>
      <c r="N5399" s="12" t="s">
        <v>7987</v>
      </c>
      <c r="O5399" s="12" t="s">
        <v>22770</v>
      </c>
      <c r="P5399" s="13" t="str">
        <f>+IFERROR(VLOOKUP(Table32[[#This Row],[Código_parroquial]],Table5[[#All],[CÓDIGO PARROQUIA]:[CLASIFICACIÓN]],5,0),+IFERROR(VLOOKUP(CONCATENATE(Table32[[#This Row],[Código Cantón]],"50"),Table5[[#All],[CÓDIGO PARROQUIA]:[CLASIFICACIÓN]],5,0),""))</f>
        <v/>
      </c>
      <c r="Q5399" s="13" t="str">
        <f>+IFERROR(VLOOKUP(Table32[[#This Row],[Código Cantón]],Table4[[#All],[CÓDIGO CANTÓN]:[CLASIFICACIÓN]],6,0),"")</f>
        <v/>
      </c>
    </row>
    <row r="5400" spans="4:17" x14ac:dyDescent="0.3">
      <c r="D5400" s="12" t="s">
        <v>2482</v>
      </c>
      <c r="E5400" s="12" t="s">
        <v>361</v>
      </c>
      <c r="F5400" s="12" t="s">
        <v>367</v>
      </c>
      <c r="G5400" s="12" t="s">
        <v>366</v>
      </c>
      <c r="H5400" s="12" t="s">
        <v>1946</v>
      </c>
      <c r="I5400" s="12" t="s">
        <v>367</v>
      </c>
      <c r="J5400" s="12" t="s">
        <v>7548</v>
      </c>
      <c r="K5400" s="12" t="s">
        <v>22771</v>
      </c>
      <c r="L5400" s="12" t="s">
        <v>2483</v>
      </c>
      <c r="M5400" s="12" t="s">
        <v>22772</v>
      </c>
      <c r="N5400" s="12" t="s">
        <v>7987</v>
      </c>
      <c r="O5400" s="12" t="s">
        <v>22773</v>
      </c>
      <c r="P5400" s="13" t="str">
        <f>+IFERROR(VLOOKUP(Table32[[#This Row],[Código_parroquial]],Table5[[#All],[CÓDIGO PARROQUIA]:[CLASIFICACIÓN]],5,0),+IFERROR(VLOOKUP(CONCATENATE(Table32[[#This Row],[Código Cantón]],"50"),Table5[[#All],[CÓDIGO PARROQUIA]:[CLASIFICACIÓN]],5,0),""))</f>
        <v/>
      </c>
      <c r="Q5400" s="13" t="str">
        <f>+IFERROR(VLOOKUP(Table32[[#This Row],[Código Cantón]],Table4[[#All],[CÓDIGO CANTÓN]:[CLASIFICACIÓN]],6,0),"")</f>
        <v/>
      </c>
    </row>
    <row r="5401" spans="4:17" x14ac:dyDescent="0.3">
      <c r="D5401" s="12" t="s">
        <v>2482</v>
      </c>
      <c r="E5401" s="12" t="s">
        <v>361</v>
      </c>
      <c r="F5401" s="12" t="s">
        <v>367</v>
      </c>
      <c r="G5401" s="12" t="s">
        <v>366</v>
      </c>
      <c r="H5401" s="12" t="s">
        <v>1946</v>
      </c>
      <c r="I5401" s="12" t="s">
        <v>367</v>
      </c>
      <c r="J5401" s="12" t="s">
        <v>7548</v>
      </c>
      <c r="K5401" s="12" t="s">
        <v>22774</v>
      </c>
      <c r="L5401" s="12" t="s">
        <v>2483</v>
      </c>
      <c r="M5401" s="12" t="s">
        <v>22775</v>
      </c>
      <c r="N5401" s="12" t="s">
        <v>7987</v>
      </c>
      <c r="O5401" s="12" t="s">
        <v>22776</v>
      </c>
      <c r="P5401" s="13" t="str">
        <f>+IFERROR(VLOOKUP(Table32[[#This Row],[Código_parroquial]],Table5[[#All],[CÓDIGO PARROQUIA]:[CLASIFICACIÓN]],5,0),+IFERROR(VLOOKUP(CONCATENATE(Table32[[#This Row],[Código Cantón]],"50"),Table5[[#All],[CÓDIGO PARROQUIA]:[CLASIFICACIÓN]],5,0),""))</f>
        <v/>
      </c>
      <c r="Q5401" s="13" t="str">
        <f>+IFERROR(VLOOKUP(Table32[[#This Row],[Código Cantón]],Table4[[#All],[CÓDIGO CANTÓN]:[CLASIFICACIÓN]],6,0),"")</f>
        <v/>
      </c>
    </row>
    <row r="5402" spans="4:17" x14ac:dyDescent="0.3">
      <c r="D5402" s="12" t="s">
        <v>2482</v>
      </c>
      <c r="E5402" s="12" t="s">
        <v>361</v>
      </c>
      <c r="F5402" s="12" t="s">
        <v>367</v>
      </c>
      <c r="G5402" s="12" t="s">
        <v>366</v>
      </c>
      <c r="H5402" s="12" t="s">
        <v>1946</v>
      </c>
      <c r="I5402" s="12" t="s">
        <v>367</v>
      </c>
      <c r="J5402" s="12" t="s">
        <v>7548</v>
      </c>
      <c r="K5402" s="12" t="s">
        <v>22777</v>
      </c>
      <c r="L5402" s="12" t="s">
        <v>2483</v>
      </c>
      <c r="M5402" s="12" t="s">
        <v>22778</v>
      </c>
      <c r="N5402" s="12" t="s">
        <v>7987</v>
      </c>
      <c r="O5402" s="12" t="s">
        <v>22779</v>
      </c>
      <c r="P5402" s="13" t="str">
        <f>+IFERROR(VLOOKUP(Table32[[#This Row],[Código_parroquial]],Table5[[#All],[CÓDIGO PARROQUIA]:[CLASIFICACIÓN]],5,0),+IFERROR(VLOOKUP(CONCATENATE(Table32[[#This Row],[Código Cantón]],"50"),Table5[[#All],[CÓDIGO PARROQUIA]:[CLASIFICACIÓN]],5,0),""))</f>
        <v/>
      </c>
      <c r="Q5402" s="13" t="str">
        <f>+IFERROR(VLOOKUP(Table32[[#This Row],[Código Cantón]],Table4[[#All],[CÓDIGO CANTÓN]:[CLASIFICACIÓN]],6,0),"")</f>
        <v/>
      </c>
    </row>
    <row r="5403" spans="4:17" x14ac:dyDescent="0.3">
      <c r="D5403" s="12" t="s">
        <v>2482</v>
      </c>
      <c r="E5403" s="12" t="s">
        <v>361</v>
      </c>
      <c r="F5403" s="12" t="s">
        <v>367</v>
      </c>
      <c r="G5403" s="12" t="s">
        <v>366</v>
      </c>
      <c r="H5403" s="12" t="s">
        <v>1947</v>
      </c>
      <c r="I5403" s="12" t="s">
        <v>1948</v>
      </c>
      <c r="J5403" s="12" t="s">
        <v>7550</v>
      </c>
      <c r="K5403" s="12" t="s">
        <v>22780</v>
      </c>
      <c r="L5403" s="12" t="s">
        <v>2483</v>
      </c>
      <c r="M5403" s="12" t="s">
        <v>22781</v>
      </c>
      <c r="N5403" s="12" t="s">
        <v>7987</v>
      </c>
      <c r="O5403" s="12" t="s">
        <v>22782</v>
      </c>
      <c r="P5403" s="13" t="str">
        <f>+IFERROR(VLOOKUP(Table32[[#This Row],[Código_parroquial]],Table5[[#All],[CÓDIGO PARROQUIA]:[CLASIFICACIÓN]],5,0),+IFERROR(VLOOKUP(CONCATENATE(Table32[[#This Row],[Código Cantón]],"50"),Table5[[#All],[CÓDIGO PARROQUIA]:[CLASIFICACIÓN]],5,0),""))</f>
        <v/>
      </c>
      <c r="Q5403" s="13" t="str">
        <f>+IFERROR(VLOOKUP(Table32[[#This Row],[Código Cantón]],Table4[[#All],[CÓDIGO CANTÓN]:[CLASIFICACIÓN]],6,0),"")</f>
        <v/>
      </c>
    </row>
    <row r="5404" spans="4:17" x14ac:dyDescent="0.3">
      <c r="D5404" s="12" t="s">
        <v>2482</v>
      </c>
      <c r="E5404" s="12" t="s">
        <v>361</v>
      </c>
      <c r="F5404" s="12" t="s">
        <v>367</v>
      </c>
      <c r="G5404" s="12" t="s">
        <v>366</v>
      </c>
      <c r="H5404" s="12" t="s">
        <v>1947</v>
      </c>
      <c r="I5404" s="12" t="s">
        <v>1948</v>
      </c>
      <c r="J5404" s="12" t="s">
        <v>7550</v>
      </c>
      <c r="K5404" s="12" t="s">
        <v>22783</v>
      </c>
      <c r="L5404" s="12" t="s">
        <v>2483</v>
      </c>
      <c r="M5404" s="12" t="s">
        <v>22784</v>
      </c>
      <c r="N5404" s="12" t="s">
        <v>7987</v>
      </c>
      <c r="O5404" s="12" t="s">
        <v>22785</v>
      </c>
      <c r="P5404" s="13" t="str">
        <f>+IFERROR(VLOOKUP(Table32[[#This Row],[Código_parroquial]],Table5[[#All],[CÓDIGO PARROQUIA]:[CLASIFICACIÓN]],5,0),+IFERROR(VLOOKUP(CONCATENATE(Table32[[#This Row],[Código Cantón]],"50"),Table5[[#All],[CÓDIGO PARROQUIA]:[CLASIFICACIÓN]],5,0),""))</f>
        <v/>
      </c>
      <c r="Q5404" s="13" t="str">
        <f>+IFERROR(VLOOKUP(Table32[[#This Row],[Código Cantón]],Table4[[#All],[CÓDIGO CANTÓN]:[CLASIFICACIÓN]],6,0),"")</f>
        <v/>
      </c>
    </row>
    <row r="5405" spans="4:17" x14ac:dyDescent="0.3">
      <c r="D5405" s="12" t="s">
        <v>2482</v>
      </c>
      <c r="E5405" s="12" t="s">
        <v>361</v>
      </c>
      <c r="F5405" s="12" t="s">
        <v>367</v>
      </c>
      <c r="G5405" s="12" t="s">
        <v>366</v>
      </c>
      <c r="H5405" s="12" t="s">
        <v>1946</v>
      </c>
      <c r="I5405" s="12" t="s">
        <v>367</v>
      </c>
      <c r="J5405" s="12" t="s">
        <v>7548</v>
      </c>
      <c r="K5405" s="12" t="s">
        <v>22786</v>
      </c>
      <c r="L5405" s="12" t="s">
        <v>2483</v>
      </c>
      <c r="M5405" s="12" t="s">
        <v>22787</v>
      </c>
      <c r="N5405" s="12" t="s">
        <v>7980</v>
      </c>
      <c r="O5405" s="12" t="s">
        <v>22788</v>
      </c>
      <c r="P5405" s="13" t="str">
        <f>+IFERROR(VLOOKUP(Table32[[#This Row],[Código_parroquial]],Table5[[#All],[CÓDIGO PARROQUIA]:[CLASIFICACIÓN]],5,0),+IFERROR(VLOOKUP(CONCATENATE(Table32[[#This Row],[Código Cantón]],"50"),Table5[[#All],[CÓDIGO PARROQUIA]:[CLASIFICACIÓN]],5,0),""))</f>
        <v/>
      </c>
      <c r="Q5405" s="13" t="str">
        <f>+IFERROR(VLOOKUP(Table32[[#This Row],[Código Cantón]],Table4[[#All],[CÓDIGO CANTÓN]:[CLASIFICACIÓN]],6,0),"")</f>
        <v/>
      </c>
    </row>
    <row r="5406" spans="4:17" x14ac:dyDescent="0.3">
      <c r="D5406" s="12" t="s">
        <v>2482</v>
      </c>
      <c r="E5406" s="12" t="s">
        <v>361</v>
      </c>
      <c r="F5406" s="12" t="s">
        <v>367</v>
      </c>
      <c r="G5406" s="12" t="s">
        <v>366</v>
      </c>
      <c r="H5406" s="12" t="s">
        <v>1946</v>
      </c>
      <c r="I5406" s="12" t="s">
        <v>367</v>
      </c>
      <c r="J5406" s="12" t="s">
        <v>7548</v>
      </c>
      <c r="K5406" s="12" t="s">
        <v>22789</v>
      </c>
      <c r="L5406" s="12" t="s">
        <v>2483</v>
      </c>
      <c r="M5406" s="12" t="s">
        <v>22790</v>
      </c>
      <c r="N5406" s="12" t="s">
        <v>7987</v>
      </c>
      <c r="O5406" s="12" t="s">
        <v>22791</v>
      </c>
      <c r="P5406" s="13" t="str">
        <f>+IFERROR(VLOOKUP(Table32[[#This Row],[Código_parroquial]],Table5[[#All],[CÓDIGO PARROQUIA]:[CLASIFICACIÓN]],5,0),+IFERROR(VLOOKUP(CONCATENATE(Table32[[#This Row],[Código Cantón]],"50"),Table5[[#All],[CÓDIGO PARROQUIA]:[CLASIFICACIÓN]],5,0),""))</f>
        <v/>
      </c>
      <c r="Q5406" s="13" t="str">
        <f>+IFERROR(VLOOKUP(Table32[[#This Row],[Código Cantón]],Table4[[#All],[CÓDIGO CANTÓN]:[CLASIFICACIÓN]],6,0),"")</f>
        <v/>
      </c>
    </row>
    <row r="5407" spans="4:17" x14ac:dyDescent="0.3">
      <c r="D5407" s="12" t="s">
        <v>2482</v>
      </c>
      <c r="E5407" s="12" t="s">
        <v>361</v>
      </c>
      <c r="F5407" s="12" t="s">
        <v>367</v>
      </c>
      <c r="G5407" s="12" t="s">
        <v>366</v>
      </c>
      <c r="H5407" s="12" t="s">
        <v>1946</v>
      </c>
      <c r="I5407" s="12" t="s">
        <v>367</v>
      </c>
      <c r="J5407" s="12" t="s">
        <v>7548</v>
      </c>
      <c r="K5407" s="12" t="s">
        <v>22792</v>
      </c>
      <c r="L5407" s="12" t="s">
        <v>2483</v>
      </c>
      <c r="M5407" s="12" t="s">
        <v>22793</v>
      </c>
      <c r="N5407" s="12" t="s">
        <v>7987</v>
      </c>
      <c r="O5407" s="12" t="s">
        <v>22794</v>
      </c>
      <c r="P5407" s="13" t="str">
        <f>+IFERROR(VLOOKUP(Table32[[#This Row],[Código_parroquial]],Table5[[#All],[CÓDIGO PARROQUIA]:[CLASIFICACIÓN]],5,0),+IFERROR(VLOOKUP(CONCATENATE(Table32[[#This Row],[Código Cantón]],"50"),Table5[[#All],[CÓDIGO PARROQUIA]:[CLASIFICACIÓN]],5,0),""))</f>
        <v/>
      </c>
      <c r="Q5407" s="13" t="str">
        <f>+IFERROR(VLOOKUP(Table32[[#This Row],[Código Cantón]],Table4[[#All],[CÓDIGO CANTÓN]:[CLASIFICACIÓN]],6,0),"")</f>
        <v/>
      </c>
    </row>
    <row r="5408" spans="4:17" x14ac:dyDescent="0.3">
      <c r="D5408" s="12" t="s">
        <v>2482</v>
      </c>
      <c r="E5408" s="12" t="s">
        <v>361</v>
      </c>
      <c r="F5408" s="12" t="s">
        <v>367</v>
      </c>
      <c r="G5408" s="12" t="s">
        <v>366</v>
      </c>
      <c r="H5408" s="12" t="s">
        <v>1947</v>
      </c>
      <c r="I5408" s="12" t="s">
        <v>1948</v>
      </c>
      <c r="J5408" s="12" t="s">
        <v>7550</v>
      </c>
      <c r="K5408" s="12" t="s">
        <v>22795</v>
      </c>
      <c r="L5408" s="12" t="s">
        <v>2483</v>
      </c>
      <c r="M5408" s="12" t="s">
        <v>22796</v>
      </c>
      <c r="N5408" s="12" t="s">
        <v>7987</v>
      </c>
      <c r="O5408" s="12" t="s">
        <v>22797</v>
      </c>
      <c r="P5408" s="13" t="str">
        <f>+IFERROR(VLOOKUP(Table32[[#This Row],[Código_parroquial]],Table5[[#All],[CÓDIGO PARROQUIA]:[CLASIFICACIÓN]],5,0),+IFERROR(VLOOKUP(CONCATENATE(Table32[[#This Row],[Código Cantón]],"50"),Table5[[#All],[CÓDIGO PARROQUIA]:[CLASIFICACIÓN]],5,0),""))</f>
        <v/>
      </c>
      <c r="Q5408" s="13" t="str">
        <f>+IFERROR(VLOOKUP(Table32[[#This Row],[Código Cantón]],Table4[[#All],[CÓDIGO CANTÓN]:[CLASIFICACIÓN]],6,0),"")</f>
        <v/>
      </c>
    </row>
    <row r="5409" spans="4:17" x14ac:dyDescent="0.3">
      <c r="D5409" s="12" t="s">
        <v>2482</v>
      </c>
      <c r="E5409" s="12" t="s">
        <v>361</v>
      </c>
      <c r="F5409" s="12" t="s">
        <v>367</v>
      </c>
      <c r="G5409" s="12" t="s">
        <v>366</v>
      </c>
      <c r="H5409" s="12" t="s">
        <v>1947</v>
      </c>
      <c r="I5409" s="12" t="s">
        <v>1948</v>
      </c>
      <c r="J5409" s="12" t="s">
        <v>7550</v>
      </c>
      <c r="K5409" s="12" t="s">
        <v>22798</v>
      </c>
      <c r="L5409" s="12" t="s">
        <v>2483</v>
      </c>
      <c r="M5409" s="12" t="s">
        <v>22799</v>
      </c>
      <c r="N5409" s="12" t="s">
        <v>7987</v>
      </c>
      <c r="O5409" s="12" t="s">
        <v>22800</v>
      </c>
      <c r="P5409" s="13" t="str">
        <f>+IFERROR(VLOOKUP(Table32[[#This Row],[Código_parroquial]],Table5[[#All],[CÓDIGO PARROQUIA]:[CLASIFICACIÓN]],5,0),+IFERROR(VLOOKUP(CONCATENATE(Table32[[#This Row],[Código Cantón]],"50"),Table5[[#All],[CÓDIGO PARROQUIA]:[CLASIFICACIÓN]],5,0),""))</f>
        <v/>
      </c>
      <c r="Q5409" s="13" t="str">
        <f>+IFERROR(VLOOKUP(Table32[[#This Row],[Código Cantón]],Table4[[#All],[CÓDIGO CANTÓN]:[CLASIFICACIÓN]],6,0),"")</f>
        <v/>
      </c>
    </row>
    <row r="5410" spans="4:17" x14ac:dyDescent="0.3">
      <c r="D5410" s="12" t="s">
        <v>2482</v>
      </c>
      <c r="E5410" s="12" t="s">
        <v>361</v>
      </c>
      <c r="F5410" s="12" t="s">
        <v>367</v>
      </c>
      <c r="G5410" s="12" t="s">
        <v>366</v>
      </c>
      <c r="H5410" s="12" t="s">
        <v>1947</v>
      </c>
      <c r="I5410" s="12" t="s">
        <v>1948</v>
      </c>
      <c r="J5410" s="12" t="s">
        <v>7550</v>
      </c>
      <c r="K5410" s="12" t="s">
        <v>22801</v>
      </c>
      <c r="L5410" s="12" t="s">
        <v>2483</v>
      </c>
      <c r="M5410" s="12" t="s">
        <v>22802</v>
      </c>
      <c r="N5410" s="12" t="s">
        <v>7987</v>
      </c>
      <c r="O5410" s="12" t="s">
        <v>22803</v>
      </c>
      <c r="P5410" s="13" t="str">
        <f>+IFERROR(VLOOKUP(Table32[[#This Row],[Código_parroquial]],Table5[[#All],[CÓDIGO PARROQUIA]:[CLASIFICACIÓN]],5,0),+IFERROR(VLOOKUP(CONCATENATE(Table32[[#This Row],[Código Cantón]],"50"),Table5[[#All],[CÓDIGO PARROQUIA]:[CLASIFICACIÓN]],5,0),""))</f>
        <v/>
      </c>
      <c r="Q5410" s="13" t="str">
        <f>+IFERROR(VLOOKUP(Table32[[#This Row],[Código Cantón]],Table4[[#All],[CÓDIGO CANTÓN]:[CLASIFICACIÓN]],6,0),"")</f>
        <v/>
      </c>
    </row>
    <row r="5411" spans="4:17" x14ac:dyDescent="0.3">
      <c r="D5411" s="12" t="s">
        <v>2482</v>
      </c>
      <c r="E5411" s="12" t="s">
        <v>361</v>
      </c>
      <c r="F5411" s="12" t="s">
        <v>367</v>
      </c>
      <c r="G5411" s="12" t="s">
        <v>366</v>
      </c>
      <c r="H5411" s="12" t="s">
        <v>1946</v>
      </c>
      <c r="I5411" s="12" t="s">
        <v>367</v>
      </c>
      <c r="J5411" s="12" t="s">
        <v>7548</v>
      </c>
      <c r="K5411" s="12" t="s">
        <v>22804</v>
      </c>
      <c r="L5411" s="12" t="s">
        <v>2483</v>
      </c>
      <c r="M5411" s="12" t="s">
        <v>22805</v>
      </c>
      <c r="N5411" s="12" t="s">
        <v>7987</v>
      </c>
      <c r="O5411" s="12" t="s">
        <v>2747</v>
      </c>
      <c r="P5411" s="13" t="str">
        <f>+IFERROR(VLOOKUP(Table32[[#This Row],[Código_parroquial]],Table5[[#All],[CÓDIGO PARROQUIA]:[CLASIFICACIÓN]],5,0),+IFERROR(VLOOKUP(CONCATENATE(Table32[[#This Row],[Código Cantón]],"50"),Table5[[#All],[CÓDIGO PARROQUIA]:[CLASIFICACIÓN]],5,0),""))</f>
        <v/>
      </c>
      <c r="Q5411" s="13" t="str">
        <f>+IFERROR(VLOOKUP(Table32[[#This Row],[Código Cantón]],Table4[[#All],[CÓDIGO CANTÓN]:[CLASIFICACIÓN]],6,0),"")</f>
        <v/>
      </c>
    </row>
    <row r="5412" spans="4:17" x14ac:dyDescent="0.3">
      <c r="D5412" s="12" t="s">
        <v>2482</v>
      </c>
      <c r="E5412" s="12" t="s">
        <v>361</v>
      </c>
      <c r="F5412" s="12" t="s">
        <v>367</v>
      </c>
      <c r="G5412" s="12" t="s">
        <v>366</v>
      </c>
      <c r="H5412" s="12" t="s">
        <v>1946</v>
      </c>
      <c r="I5412" s="12" t="s">
        <v>367</v>
      </c>
      <c r="J5412" s="12" t="s">
        <v>7548</v>
      </c>
      <c r="K5412" s="12" t="s">
        <v>22806</v>
      </c>
      <c r="L5412" s="12" t="s">
        <v>2483</v>
      </c>
      <c r="M5412" s="12" t="s">
        <v>22807</v>
      </c>
      <c r="N5412" s="12" t="s">
        <v>7987</v>
      </c>
      <c r="O5412" s="12" t="s">
        <v>22808</v>
      </c>
      <c r="P5412" s="13" t="str">
        <f>+IFERROR(VLOOKUP(Table32[[#This Row],[Código_parroquial]],Table5[[#All],[CÓDIGO PARROQUIA]:[CLASIFICACIÓN]],5,0),+IFERROR(VLOOKUP(CONCATENATE(Table32[[#This Row],[Código Cantón]],"50"),Table5[[#All],[CÓDIGO PARROQUIA]:[CLASIFICACIÓN]],5,0),""))</f>
        <v/>
      </c>
      <c r="Q5412" s="13" t="str">
        <f>+IFERROR(VLOOKUP(Table32[[#This Row],[Código Cantón]],Table4[[#All],[CÓDIGO CANTÓN]:[CLASIFICACIÓN]],6,0),"")</f>
        <v/>
      </c>
    </row>
    <row r="5413" spans="4:17" x14ac:dyDescent="0.3">
      <c r="D5413" s="12" t="s">
        <v>2482</v>
      </c>
      <c r="E5413" s="12" t="s">
        <v>361</v>
      </c>
      <c r="F5413" s="12" t="s">
        <v>367</v>
      </c>
      <c r="G5413" s="12" t="s">
        <v>366</v>
      </c>
      <c r="H5413" s="12" t="s">
        <v>1946</v>
      </c>
      <c r="I5413" s="12" t="s">
        <v>367</v>
      </c>
      <c r="J5413" s="12" t="s">
        <v>7548</v>
      </c>
      <c r="K5413" s="12" t="s">
        <v>22809</v>
      </c>
      <c r="L5413" s="12" t="s">
        <v>2483</v>
      </c>
      <c r="M5413" s="12" t="s">
        <v>22810</v>
      </c>
      <c r="N5413" s="12" t="s">
        <v>7987</v>
      </c>
      <c r="O5413" s="12" t="s">
        <v>22811</v>
      </c>
      <c r="P5413" s="13" t="str">
        <f>+IFERROR(VLOOKUP(Table32[[#This Row],[Código_parroquial]],Table5[[#All],[CÓDIGO PARROQUIA]:[CLASIFICACIÓN]],5,0),+IFERROR(VLOOKUP(CONCATENATE(Table32[[#This Row],[Código Cantón]],"50"),Table5[[#All],[CÓDIGO PARROQUIA]:[CLASIFICACIÓN]],5,0),""))</f>
        <v/>
      </c>
      <c r="Q5413" s="13" t="str">
        <f>+IFERROR(VLOOKUP(Table32[[#This Row],[Código Cantón]],Table4[[#All],[CÓDIGO CANTÓN]:[CLASIFICACIÓN]],6,0),"")</f>
        <v/>
      </c>
    </row>
    <row r="5414" spans="4:17" x14ac:dyDescent="0.3">
      <c r="D5414" s="12" t="s">
        <v>2482</v>
      </c>
      <c r="E5414" s="12" t="s">
        <v>302</v>
      </c>
      <c r="F5414" s="12" t="s">
        <v>369</v>
      </c>
      <c r="G5414" s="12" t="s">
        <v>368</v>
      </c>
      <c r="H5414" s="12" t="s">
        <v>1959</v>
      </c>
      <c r="I5414" s="12" t="s">
        <v>1960</v>
      </c>
      <c r="J5414" s="12" t="s">
        <v>7548</v>
      </c>
      <c r="K5414" s="12" t="s">
        <v>22812</v>
      </c>
      <c r="L5414" s="12" t="s">
        <v>2483</v>
      </c>
      <c r="M5414" s="12" t="s">
        <v>22813</v>
      </c>
      <c r="N5414" s="12" t="s">
        <v>7987</v>
      </c>
      <c r="O5414" s="12" t="s">
        <v>22814</v>
      </c>
      <c r="P5414" s="13" t="str">
        <f>+IFERROR(VLOOKUP(Table32[[#This Row],[Código_parroquial]],Table5[[#All],[CÓDIGO PARROQUIA]:[CLASIFICACIÓN]],5,0),+IFERROR(VLOOKUP(CONCATENATE(Table32[[#This Row],[Código Cantón]],"50"),Table5[[#All],[CÓDIGO PARROQUIA]:[CLASIFICACIÓN]],5,0),""))</f>
        <v/>
      </c>
      <c r="Q5414" s="13" t="str">
        <f>+IFERROR(VLOOKUP(Table32[[#This Row],[Código Cantón]],Table4[[#All],[CÓDIGO CANTÓN]:[CLASIFICACIÓN]],6,0),"")</f>
        <v/>
      </c>
    </row>
    <row r="5415" spans="4:17" x14ac:dyDescent="0.3">
      <c r="D5415" s="12" t="s">
        <v>2482</v>
      </c>
      <c r="E5415" s="12" t="s">
        <v>302</v>
      </c>
      <c r="F5415" s="12" t="s">
        <v>369</v>
      </c>
      <c r="G5415" s="12" t="s">
        <v>368</v>
      </c>
      <c r="H5415" s="12" t="s">
        <v>1991</v>
      </c>
      <c r="I5415" s="12" t="s">
        <v>7789</v>
      </c>
      <c r="J5415" s="12" t="s">
        <v>7548</v>
      </c>
      <c r="K5415" s="12" t="s">
        <v>22815</v>
      </c>
      <c r="L5415" s="12" t="s">
        <v>2483</v>
      </c>
      <c r="M5415" s="12" t="s">
        <v>10566</v>
      </c>
      <c r="N5415" s="12" t="s">
        <v>7980</v>
      </c>
      <c r="O5415" s="12" t="s">
        <v>22816</v>
      </c>
      <c r="P5415" s="13" t="str">
        <f>+IFERROR(VLOOKUP(Table32[[#This Row],[Código_parroquial]],Table5[[#All],[CÓDIGO PARROQUIA]:[CLASIFICACIÓN]],5,0),+IFERROR(VLOOKUP(CONCATENATE(Table32[[#This Row],[Código Cantón]],"50"),Table5[[#All],[CÓDIGO PARROQUIA]:[CLASIFICACIÓN]],5,0),""))</f>
        <v/>
      </c>
      <c r="Q5415" s="13" t="str">
        <f>+IFERROR(VLOOKUP(Table32[[#This Row],[Código Cantón]],Table4[[#All],[CÓDIGO CANTÓN]:[CLASIFICACIÓN]],6,0),"")</f>
        <v/>
      </c>
    </row>
    <row r="5416" spans="4:17" x14ac:dyDescent="0.3">
      <c r="D5416" s="12" t="s">
        <v>2482</v>
      </c>
      <c r="E5416" s="12" t="s">
        <v>302</v>
      </c>
      <c r="F5416" s="12" t="s">
        <v>369</v>
      </c>
      <c r="G5416" s="12" t="s">
        <v>368</v>
      </c>
      <c r="H5416" s="12" t="s">
        <v>2012</v>
      </c>
      <c r="I5416" s="12" t="s">
        <v>7886</v>
      </c>
      <c r="J5416" s="12" t="s">
        <v>7550</v>
      </c>
      <c r="K5416" s="12" t="s">
        <v>22817</v>
      </c>
      <c r="L5416" s="12" t="s">
        <v>2483</v>
      </c>
      <c r="M5416" s="12" t="s">
        <v>22818</v>
      </c>
      <c r="N5416" s="12" t="s">
        <v>7980</v>
      </c>
      <c r="O5416" s="12" t="s">
        <v>22819</v>
      </c>
      <c r="P5416" s="13" t="str">
        <f>+IFERROR(VLOOKUP(Table32[[#This Row],[Código_parroquial]],Table5[[#All],[CÓDIGO PARROQUIA]:[CLASIFICACIÓN]],5,0),+IFERROR(VLOOKUP(CONCATENATE(Table32[[#This Row],[Código Cantón]],"50"),Table5[[#All],[CÓDIGO PARROQUIA]:[CLASIFICACIÓN]],5,0),""))</f>
        <v/>
      </c>
      <c r="Q5416" s="13" t="str">
        <f>+IFERROR(VLOOKUP(Table32[[#This Row],[Código Cantón]],Table4[[#All],[CÓDIGO CANTÓN]:[CLASIFICACIÓN]],6,0),"")</f>
        <v/>
      </c>
    </row>
    <row r="5417" spans="4:17" x14ac:dyDescent="0.3">
      <c r="D5417" s="12" t="s">
        <v>2482</v>
      </c>
      <c r="E5417" s="12" t="s">
        <v>302</v>
      </c>
      <c r="F5417" s="12" t="s">
        <v>369</v>
      </c>
      <c r="G5417" s="12" t="s">
        <v>368</v>
      </c>
      <c r="H5417" s="12" t="s">
        <v>1951</v>
      </c>
      <c r="I5417" s="12" t="s">
        <v>7790</v>
      </c>
      <c r="J5417" s="12" t="s">
        <v>7548</v>
      </c>
      <c r="K5417" s="12" t="s">
        <v>22820</v>
      </c>
      <c r="L5417" s="12" t="s">
        <v>2483</v>
      </c>
      <c r="M5417" s="12" t="s">
        <v>22821</v>
      </c>
      <c r="N5417" s="12" t="s">
        <v>7987</v>
      </c>
      <c r="O5417" s="12" t="s">
        <v>22822</v>
      </c>
      <c r="P5417" s="13" t="str">
        <f>+IFERROR(VLOOKUP(Table32[[#This Row],[Código_parroquial]],Table5[[#All],[CÓDIGO PARROQUIA]:[CLASIFICACIÓN]],5,0),+IFERROR(VLOOKUP(CONCATENATE(Table32[[#This Row],[Código Cantón]],"50"),Table5[[#All],[CÓDIGO PARROQUIA]:[CLASIFICACIÓN]],5,0),""))</f>
        <v/>
      </c>
      <c r="Q5417" s="13" t="str">
        <f>+IFERROR(VLOOKUP(Table32[[#This Row],[Código Cantón]],Table4[[#All],[CÓDIGO CANTÓN]:[CLASIFICACIÓN]],6,0),"")</f>
        <v/>
      </c>
    </row>
    <row r="5418" spans="4:17" x14ac:dyDescent="0.3">
      <c r="D5418" s="12" t="s">
        <v>2482</v>
      </c>
      <c r="E5418" s="12" t="s">
        <v>302</v>
      </c>
      <c r="F5418" s="12" t="s">
        <v>369</v>
      </c>
      <c r="G5418" s="12" t="s">
        <v>368</v>
      </c>
      <c r="H5418" s="12" t="s">
        <v>2049</v>
      </c>
      <c r="I5418" s="12" t="s">
        <v>7800</v>
      </c>
      <c r="J5418" s="12" t="s">
        <v>7550</v>
      </c>
      <c r="K5418" s="12" t="s">
        <v>22823</v>
      </c>
      <c r="L5418" s="12" t="s">
        <v>2483</v>
      </c>
      <c r="M5418" s="12" t="s">
        <v>22824</v>
      </c>
      <c r="N5418" s="12" t="s">
        <v>7980</v>
      </c>
      <c r="O5418" s="12" t="s">
        <v>22825</v>
      </c>
      <c r="P5418" s="13" t="str">
        <f>+IFERROR(VLOOKUP(Table32[[#This Row],[Código_parroquial]],Table5[[#All],[CÓDIGO PARROQUIA]:[CLASIFICACIÓN]],5,0),+IFERROR(VLOOKUP(CONCATENATE(Table32[[#This Row],[Código Cantón]],"50"),Table5[[#All],[CÓDIGO PARROQUIA]:[CLASIFICACIÓN]],5,0),""))</f>
        <v/>
      </c>
      <c r="Q5418" s="13" t="str">
        <f>+IFERROR(VLOOKUP(Table32[[#This Row],[Código Cantón]],Table4[[#All],[CÓDIGO CANTÓN]:[CLASIFICACIÓN]],6,0),"")</f>
        <v/>
      </c>
    </row>
    <row r="5419" spans="4:17" x14ac:dyDescent="0.3">
      <c r="D5419" s="12" t="s">
        <v>2482</v>
      </c>
      <c r="E5419" s="12" t="s">
        <v>302</v>
      </c>
      <c r="F5419" s="12" t="s">
        <v>369</v>
      </c>
      <c r="G5419" s="12" t="s">
        <v>368</v>
      </c>
      <c r="H5419" s="12" t="s">
        <v>2049</v>
      </c>
      <c r="I5419" s="12" t="s">
        <v>7800</v>
      </c>
      <c r="J5419" s="12" t="s">
        <v>7550</v>
      </c>
      <c r="K5419" s="12" t="s">
        <v>22826</v>
      </c>
      <c r="L5419" s="12" t="s">
        <v>2483</v>
      </c>
      <c r="M5419" s="12" t="s">
        <v>22827</v>
      </c>
      <c r="N5419" s="12" t="s">
        <v>7980</v>
      </c>
      <c r="O5419" s="12" t="s">
        <v>22828</v>
      </c>
      <c r="P5419" s="13" t="str">
        <f>+IFERROR(VLOOKUP(Table32[[#This Row],[Código_parroquial]],Table5[[#All],[CÓDIGO PARROQUIA]:[CLASIFICACIÓN]],5,0),+IFERROR(VLOOKUP(CONCATENATE(Table32[[#This Row],[Código Cantón]],"50"),Table5[[#All],[CÓDIGO PARROQUIA]:[CLASIFICACIÓN]],5,0),""))</f>
        <v/>
      </c>
      <c r="Q5419" s="13" t="str">
        <f>+IFERROR(VLOOKUP(Table32[[#This Row],[Código Cantón]],Table4[[#All],[CÓDIGO CANTÓN]:[CLASIFICACIÓN]],6,0),"")</f>
        <v/>
      </c>
    </row>
    <row r="5420" spans="4:17" x14ac:dyDescent="0.3">
      <c r="D5420" s="12" t="s">
        <v>2482</v>
      </c>
      <c r="E5420" s="12" t="s">
        <v>302</v>
      </c>
      <c r="F5420" s="12" t="s">
        <v>369</v>
      </c>
      <c r="G5420" s="12" t="s">
        <v>368</v>
      </c>
      <c r="H5420" s="12" t="s">
        <v>1986</v>
      </c>
      <c r="I5420" s="12" t="s">
        <v>1987</v>
      </c>
      <c r="J5420" s="12" t="s">
        <v>7548</v>
      </c>
      <c r="K5420" s="12" t="s">
        <v>22829</v>
      </c>
      <c r="L5420" s="12" t="s">
        <v>2483</v>
      </c>
      <c r="M5420" s="12" t="s">
        <v>19639</v>
      </c>
      <c r="N5420" s="12" t="s">
        <v>7980</v>
      </c>
      <c r="O5420" s="12" t="s">
        <v>22830</v>
      </c>
      <c r="P5420" s="13" t="str">
        <f>+IFERROR(VLOOKUP(Table32[[#This Row],[Código_parroquial]],Table5[[#All],[CÓDIGO PARROQUIA]:[CLASIFICACIÓN]],5,0),+IFERROR(VLOOKUP(CONCATENATE(Table32[[#This Row],[Código Cantón]],"50"),Table5[[#All],[CÓDIGO PARROQUIA]:[CLASIFICACIÓN]],5,0),""))</f>
        <v/>
      </c>
      <c r="Q5420" s="13" t="str">
        <f>+IFERROR(VLOOKUP(Table32[[#This Row],[Código Cantón]],Table4[[#All],[CÓDIGO CANTÓN]:[CLASIFICACIÓN]],6,0),"")</f>
        <v/>
      </c>
    </row>
    <row r="5421" spans="4:17" x14ac:dyDescent="0.3">
      <c r="D5421" s="12" t="s">
        <v>2482</v>
      </c>
      <c r="E5421" s="12" t="s">
        <v>302</v>
      </c>
      <c r="F5421" s="12" t="s">
        <v>369</v>
      </c>
      <c r="G5421" s="12" t="s">
        <v>368</v>
      </c>
      <c r="H5421" s="12" t="s">
        <v>1967</v>
      </c>
      <c r="I5421" s="12" t="s">
        <v>7795</v>
      </c>
      <c r="J5421" s="12" t="s">
        <v>7548</v>
      </c>
      <c r="K5421" s="12" t="s">
        <v>22831</v>
      </c>
      <c r="L5421" s="12" t="s">
        <v>2483</v>
      </c>
      <c r="M5421" s="12" t="s">
        <v>22832</v>
      </c>
      <c r="N5421" s="12" t="s">
        <v>7980</v>
      </c>
      <c r="O5421" s="12" t="s">
        <v>22833</v>
      </c>
      <c r="P5421" s="13" t="str">
        <f>+IFERROR(VLOOKUP(Table32[[#This Row],[Código_parroquial]],Table5[[#All],[CÓDIGO PARROQUIA]:[CLASIFICACIÓN]],5,0),+IFERROR(VLOOKUP(CONCATENATE(Table32[[#This Row],[Código Cantón]],"50"),Table5[[#All],[CÓDIGO PARROQUIA]:[CLASIFICACIÓN]],5,0),""))</f>
        <v/>
      </c>
      <c r="Q5421" s="13" t="str">
        <f>+IFERROR(VLOOKUP(Table32[[#This Row],[Código Cantón]],Table4[[#All],[CÓDIGO CANTÓN]:[CLASIFICACIÓN]],6,0),"")</f>
        <v/>
      </c>
    </row>
    <row r="5422" spans="4:17" x14ac:dyDescent="0.3">
      <c r="D5422" s="12" t="s">
        <v>2482</v>
      </c>
      <c r="E5422" s="12" t="s">
        <v>302</v>
      </c>
      <c r="F5422" s="12" t="s">
        <v>369</v>
      </c>
      <c r="G5422" s="12" t="s">
        <v>368</v>
      </c>
      <c r="H5422" s="12" t="s">
        <v>2047</v>
      </c>
      <c r="I5422" s="12" t="s">
        <v>2048</v>
      </c>
      <c r="J5422" s="12" t="s">
        <v>7550</v>
      </c>
      <c r="K5422" s="12" t="s">
        <v>22834</v>
      </c>
      <c r="L5422" s="12" t="s">
        <v>2483</v>
      </c>
      <c r="M5422" s="12" t="s">
        <v>22835</v>
      </c>
      <c r="N5422" s="12" t="s">
        <v>7987</v>
      </c>
      <c r="O5422" s="12" t="s">
        <v>22836</v>
      </c>
      <c r="P5422" s="13" t="str">
        <f>+IFERROR(VLOOKUP(Table32[[#This Row],[Código_parroquial]],Table5[[#All],[CÓDIGO PARROQUIA]:[CLASIFICACIÓN]],5,0),+IFERROR(VLOOKUP(CONCATENATE(Table32[[#This Row],[Código Cantón]],"50"),Table5[[#All],[CÓDIGO PARROQUIA]:[CLASIFICACIÓN]],5,0),""))</f>
        <v/>
      </c>
      <c r="Q5422" s="13" t="str">
        <f>+IFERROR(VLOOKUP(Table32[[#This Row],[Código Cantón]],Table4[[#All],[CÓDIGO CANTÓN]:[CLASIFICACIÓN]],6,0),"")</f>
        <v/>
      </c>
    </row>
    <row r="5423" spans="4:17" x14ac:dyDescent="0.3">
      <c r="D5423" s="12" t="s">
        <v>2482</v>
      </c>
      <c r="E5423" s="12" t="s">
        <v>302</v>
      </c>
      <c r="F5423" s="12" t="s">
        <v>369</v>
      </c>
      <c r="G5423" s="12" t="s">
        <v>368</v>
      </c>
      <c r="H5423" s="12" t="s">
        <v>2012</v>
      </c>
      <c r="I5423" s="12" t="s">
        <v>7886</v>
      </c>
      <c r="J5423" s="12" t="s">
        <v>7550</v>
      </c>
      <c r="K5423" s="12" t="s">
        <v>22837</v>
      </c>
      <c r="L5423" s="12" t="s">
        <v>2483</v>
      </c>
      <c r="M5423" s="12" t="s">
        <v>22838</v>
      </c>
      <c r="N5423" s="12" t="s">
        <v>7980</v>
      </c>
      <c r="O5423" s="12" t="s">
        <v>22839</v>
      </c>
      <c r="P5423" s="13" t="str">
        <f>+IFERROR(VLOOKUP(Table32[[#This Row],[Código_parroquial]],Table5[[#All],[CÓDIGO PARROQUIA]:[CLASIFICACIÓN]],5,0),+IFERROR(VLOOKUP(CONCATENATE(Table32[[#This Row],[Código Cantón]],"50"),Table5[[#All],[CÓDIGO PARROQUIA]:[CLASIFICACIÓN]],5,0),""))</f>
        <v/>
      </c>
      <c r="Q5423" s="13" t="str">
        <f>+IFERROR(VLOOKUP(Table32[[#This Row],[Código Cantón]],Table4[[#All],[CÓDIGO CANTÓN]:[CLASIFICACIÓN]],6,0),"")</f>
        <v/>
      </c>
    </row>
    <row r="5424" spans="4:17" x14ac:dyDescent="0.3">
      <c r="D5424" s="12" t="s">
        <v>2482</v>
      </c>
      <c r="E5424" s="12" t="s">
        <v>302</v>
      </c>
      <c r="F5424" s="12" t="s">
        <v>369</v>
      </c>
      <c r="G5424" s="12" t="s">
        <v>368</v>
      </c>
      <c r="H5424" s="12" t="s">
        <v>1986</v>
      </c>
      <c r="I5424" s="12" t="s">
        <v>1987</v>
      </c>
      <c r="J5424" s="12" t="s">
        <v>7548</v>
      </c>
      <c r="K5424" s="12" t="s">
        <v>22840</v>
      </c>
      <c r="L5424" s="12" t="s">
        <v>2483</v>
      </c>
      <c r="M5424" s="12" t="s">
        <v>22841</v>
      </c>
      <c r="N5424" s="12" t="s">
        <v>7980</v>
      </c>
      <c r="O5424" s="12" t="s">
        <v>22842</v>
      </c>
      <c r="P5424" s="13" t="str">
        <f>+IFERROR(VLOOKUP(Table32[[#This Row],[Código_parroquial]],Table5[[#All],[CÓDIGO PARROQUIA]:[CLASIFICACIÓN]],5,0),+IFERROR(VLOOKUP(CONCATENATE(Table32[[#This Row],[Código Cantón]],"50"),Table5[[#All],[CÓDIGO PARROQUIA]:[CLASIFICACIÓN]],5,0),""))</f>
        <v/>
      </c>
      <c r="Q5424" s="13" t="str">
        <f>+IFERROR(VLOOKUP(Table32[[#This Row],[Código Cantón]],Table4[[#All],[CÓDIGO CANTÓN]:[CLASIFICACIÓN]],6,0),"")</f>
        <v/>
      </c>
    </row>
    <row r="5425" spans="4:17" x14ac:dyDescent="0.3">
      <c r="D5425" s="12" t="s">
        <v>2482</v>
      </c>
      <c r="E5425" s="12" t="s">
        <v>302</v>
      </c>
      <c r="F5425" s="12" t="s">
        <v>369</v>
      </c>
      <c r="G5425" s="12" t="s">
        <v>368</v>
      </c>
      <c r="H5425" s="12" t="s">
        <v>1969</v>
      </c>
      <c r="I5425" s="12" t="s">
        <v>2750</v>
      </c>
      <c r="J5425" s="12" t="s">
        <v>7548</v>
      </c>
      <c r="K5425" s="12" t="s">
        <v>22843</v>
      </c>
      <c r="L5425" s="12" t="s">
        <v>2483</v>
      </c>
      <c r="M5425" s="12" t="s">
        <v>22844</v>
      </c>
      <c r="N5425" s="12" t="s">
        <v>7980</v>
      </c>
      <c r="O5425" s="12" t="s">
        <v>22845</v>
      </c>
      <c r="P5425" s="13" t="str">
        <f>+IFERROR(VLOOKUP(Table32[[#This Row],[Código_parroquial]],Table5[[#All],[CÓDIGO PARROQUIA]:[CLASIFICACIÓN]],5,0),+IFERROR(VLOOKUP(CONCATENATE(Table32[[#This Row],[Código Cantón]],"50"),Table5[[#All],[CÓDIGO PARROQUIA]:[CLASIFICACIÓN]],5,0),""))</f>
        <v/>
      </c>
      <c r="Q5425" s="13" t="str">
        <f>+IFERROR(VLOOKUP(Table32[[#This Row],[Código Cantón]],Table4[[#All],[CÓDIGO CANTÓN]:[CLASIFICACIÓN]],6,0),"")</f>
        <v/>
      </c>
    </row>
    <row r="5426" spans="4:17" x14ac:dyDescent="0.3">
      <c r="D5426" s="12" t="s">
        <v>2482</v>
      </c>
      <c r="E5426" s="12" t="s">
        <v>302</v>
      </c>
      <c r="F5426" s="12" t="s">
        <v>369</v>
      </c>
      <c r="G5426" s="12" t="s">
        <v>368</v>
      </c>
      <c r="H5426" s="12" t="s">
        <v>1961</v>
      </c>
      <c r="I5426" s="12" t="s">
        <v>1962</v>
      </c>
      <c r="J5426" s="12" t="s">
        <v>7548</v>
      </c>
      <c r="K5426" s="12" t="s">
        <v>22846</v>
      </c>
      <c r="L5426" s="12" t="s">
        <v>2483</v>
      </c>
      <c r="M5426" s="12" t="s">
        <v>22847</v>
      </c>
      <c r="N5426" s="12" t="s">
        <v>7980</v>
      </c>
      <c r="O5426" s="12" t="s">
        <v>22848</v>
      </c>
      <c r="P5426" s="13" t="str">
        <f>+IFERROR(VLOOKUP(Table32[[#This Row],[Código_parroquial]],Table5[[#All],[CÓDIGO PARROQUIA]:[CLASIFICACIÓN]],5,0),+IFERROR(VLOOKUP(CONCATENATE(Table32[[#This Row],[Código Cantón]],"50"),Table5[[#All],[CÓDIGO PARROQUIA]:[CLASIFICACIÓN]],5,0),""))</f>
        <v/>
      </c>
      <c r="Q5426" s="13" t="str">
        <f>+IFERROR(VLOOKUP(Table32[[#This Row],[Código Cantón]],Table4[[#All],[CÓDIGO CANTÓN]:[CLASIFICACIÓN]],6,0),"")</f>
        <v/>
      </c>
    </row>
    <row r="5427" spans="4:17" x14ac:dyDescent="0.3">
      <c r="D5427" s="12" t="s">
        <v>2482</v>
      </c>
      <c r="E5427" s="12" t="s">
        <v>302</v>
      </c>
      <c r="F5427" s="12" t="s">
        <v>369</v>
      </c>
      <c r="G5427" s="12" t="s">
        <v>368</v>
      </c>
      <c r="H5427" s="12" t="s">
        <v>2053</v>
      </c>
      <c r="I5427" s="12" t="s">
        <v>7797</v>
      </c>
      <c r="J5427" s="12" t="s">
        <v>7550</v>
      </c>
      <c r="K5427" s="12" t="s">
        <v>22849</v>
      </c>
      <c r="L5427" s="12" t="s">
        <v>2483</v>
      </c>
      <c r="M5427" s="12" t="s">
        <v>22850</v>
      </c>
      <c r="N5427" s="12" t="s">
        <v>7987</v>
      </c>
      <c r="O5427" s="12" t="s">
        <v>22851</v>
      </c>
      <c r="P5427" s="13" t="str">
        <f>+IFERROR(VLOOKUP(Table32[[#This Row],[Código_parroquial]],Table5[[#All],[CÓDIGO PARROQUIA]:[CLASIFICACIÓN]],5,0),+IFERROR(VLOOKUP(CONCATENATE(Table32[[#This Row],[Código Cantón]],"50"),Table5[[#All],[CÓDIGO PARROQUIA]:[CLASIFICACIÓN]],5,0),""))</f>
        <v/>
      </c>
      <c r="Q5427" s="13" t="str">
        <f>+IFERROR(VLOOKUP(Table32[[#This Row],[Código Cantón]],Table4[[#All],[CÓDIGO CANTÓN]:[CLASIFICACIÓN]],6,0),"")</f>
        <v/>
      </c>
    </row>
    <row r="5428" spans="4:17" x14ac:dyDescent="0.3">
      <c r="D5428" s="12" t="s">
        <v>2482</v>
      </c>
      <c r="E5428" s="12" t="s">
        <v>302</v>
      </c>
      <c r="F5428" s="12" t="s">
        <v>369</v>
      </c>
      <c r="G5428" s="12" t="s">
        <v>368</v>
      </c>
      <c r="H5428" s="12" t="s">
        <v>2012</v>
      </c>
      <c r="I5428" s="12" t="s">
        <v>7886</v>
      </c>
      <c r="J5428" s="12" t="s">
        <v>7550</v>
      </c>
      <c r="K5428" s="12" t="s">
        <v>22852</v>
      </c>
      <c r="L5428" s="12" t="s">
        <v>2483</v>
      </c>
      <c r="M5428" s="12" t="s">
        <v>22853</v>
      </c>
      <c r="N5428" s="12" t="s">
        <v>7980</v>
      </c>
      <c r="O5428" s="12" t="s">
        <v>22854</v>
      </c>
      <c r="P5428" s="13" t="str">
        <f>+IFERROR(VLOOKUP(Table32[[#This Row],[Código_parroquial]],Table5[[#All],[CÓDIGO PARROQUIA]:[CLASIFICACIÓN]],5,0),+IFERROR(VLOOKUP(CONCATENATE(Table32[[#This Row],[Código Cantón]],"50"),Table5[[#All],[CÓDIGO PARROQUIA]:[CLASIFICACIÓN]],5,0),""))</f>
        <v/>
      </c>
      <c r="Q5428" s="13" t="str">
        <f>+IFERROR(VLOOKUP(Table32[[#This Row],[Código Cantón]],Table4[[#All],[CÓDIGO CANTÓN]:[CLASIFICACIÓN]],6,0),"")</f>
        <v/>
      </c>
    </row>
    <row r="5429" spans="4:17" x14ac:dyDescent="0.3">
      <c r="D5429" s="12" t="s">
        <v>2482</v>
      </c>
      <c r="E5429" s="12" t="s">
        <v>302</v>
      </c>
      <c r="F5429" s="12" t="s">
        <v>369</v>
      </c>
      <c r="G5429" s="12" t="s">
        <v>368</v>
      </c>
      <c r="H5429" s="12" t="s">
        <v>2064</v>
      </c>
      <c r="I5429" s="12" t="s">
        <v>7788</v>
      </c>
      <c r="J5429" s="12" t="s">
        <v>7550</v>
      </c>
      <c r="K5429" s="12" t="s">
        <v>22855</v>
      </c>
      <c r="L5429" s="12" t="s">
        <v>2483</v>
      </c>
      <c r="M5429" s="12" t="s">
        <v>22856</v>
      </c>
      <c r="N5429" s="12" t="s">
        <v>7987</v>
      </c>
      <c r="O5429" s="12" t="s">
        <v>22857</v>
      </c>
      <c r="P5429" s="13" t="str">
        <f>+IFERROR(VLOOKUP(Table32[[#This Row],[Código_parroquial]],Table5[[#All],[CÓDIGO PARROQUIA]:[CLASIFICACIÓN]],5,0),+IFERROR(VLOOKUP(CONCATENATE(Table32[[#This Row],[Código Cantón]],"50"),Table5[[#All],[CÓDIGO PARROQUIA]:[CLASIFICACIÓN]],5,0),""))</f>
        <v/>
      </c>
      <c r="Q5429" s="13" t="str">
        <f>+IFERROR(VLOOKUP(Table32[[#This Row],[Código Cantón]],Table4[[#All],[CÓDIGO CANTÓN]:[CLASIFICACIÓN]],6,0),"")</f>
        <v/>
      </c>
    </row>
    <row r="5430" spans="4:17" x14ac:dyDescent="0.3">
      <c r="D5430" s="12" t="s">
        <v>2482</v>
      </c>
      <c r="E5430" s="12" t="s">
        <v>302</v>
      </c>
      <c r="F5430" s="12" t="s">
        <v>369</v>
      </c>
      <c r="G5430" s="12" t="s">
        <v>368</v>
      </c>
      <c r="H5430" s="12" t="s">
        <v>2013</v>
      </c>
      <c r="I5430" s="12" t="s">
        <v>2014</v>
      </c>
      <c r="J5430" s="12" t="s">
        <v>7550</v>
      </c>
      <c r="K5430" s="12" t="s">
        <v>22858</v>
      </c>
      <c r="L5430" s="12" t="s">
        <v>2483</v>
      </c>
      <c r="M5430" s="12" t="s">
        <v>22859</v>
      </c>
      <c r="N5430" s="12" t="s">
        <v>7980</v>
      </c>
      <c r="O5430" s="12" t="s">
        <v>22860</v>
      </c>
      <c r="P5430" s="13" t="str">
        <f>+IFERROR(VLOOKUP(Table32[[#This Row],[Código_parroquial]],Table5[[#All],[CÓDIGO PARROQUIA]:[CLASIFICACIÓN]],5,0),+IFERROR(VLOOKUP(CONCATENATE(Table32[[#This Row],[Código Cantón]],"50"),Table5[[#All],[CÓDIGO PARROQUIA]:[CLASIFICACIÓN]],5,0),""))</f>
        <v/>
      </c>
      <c r="Q5430" s="13" t="str">
        <f>+IFERROR(VLOOKUP(Table32[[#This Row],[Código Cantón]],Table4[[#All],[CÓDIGO CANTÓN]:[CLASIFICACIÓN]],6,0),"")</f>
        <v/>
      </c>
    </row>
    <row r="5431" spans="4:17" x14ac:dyDescent="0.3">
      <c r="D5431" s="12" t="s">
        <v>2482</v>
      </c>
      <c r="E5431" s="12" t="s">
        <v>302</v>
      </c>
      <c r="F5431" s="12" t="s">
        <v>369</v>
      </c>
      <c r="G5431" s="12" t="s">
        <v>368</v>
      </c>
      <c r="H5431" s="12" t="s">
        <v>1957</v>
      </c>
      <c r="I5431" s="12" t="s">
        <v>1958</v>
      </c>
      <c r="J5431" s="12" t="s">
        <v>7548</v>
      </c>
      <c r="K5431" s="12" t="s">
        <v>22861</v>
      </c>
      <c r="L5431" s="12" t="s">
        <v>2483</v>
      </c>
      <c r="M5431" s="12" t="s">
        <v>22862</v>
      </c>
      <c r="N5431" s="12" t="s">
        <v>7987</v>
      </c>
      <c r="O5431" s="12" t="s">
        <v>22863</v>
      </c>
      <c r="P5431" s="13" t="str">
        <f>+IFERROR(VLOOKUP(Table32[[#This Row],[Código_parroquial]],Table5[[#All],[CÓDIGO PARROQUIA]:[CLASIFICACIÓN]],5,0),+IFERROR(VLOOKUP(CONCATENATE(Table32[[#This Row],[Código Cantón]],"50"),Table5[[#All],[CÓDIGO PARROQUIA]:[CLASIFICACIÓN]],5,0),""))</f>
        <v/>
      </c>
      <c r="Q5431" s="13" t="str">
        <f>+IFERROR(VLOOKUP(Table32[[#This Row],[Código Cantón]],Table4[[#All],[CÓDIGO CANTÓN]:[CLASIFICACIÓN]],6,0),"")</f>
        <v/>
      </c>
    </row>
    <row r="5432" spans="4:17" x14ac:dyDescent="0.3">
      <c r="D5432" s="12" t="s">
        <v>2482</v>
      </c>
      <c r="E5432" s="12" t="s">
        <v>302</v>
      </c>
      <c r="F5432" s="12" t="s">
        <v>369</v>
      </c>
      <c r="G5432" s="12" t="s">
        <v>368</v>
      </c>
      <c r="H5432" s="12" t="s">
        <v>1965</v>
      </c>
      <c r="I5432" s="12" t="s">
        <v>1966</v>
      </c>
      <c r="J5432" s="12" t="s">
        <v>7548</v>
      </c>
      <c r="K5432" s="12" t="s">
        <v>22864</v>
      </c>
      <c r="L5432" s="12" t="s">
        <v>2483</v>
      </c>
      <c r="M5432" s="12" t="s">
        <v>22865</v>
      </c>
      <c r="N5432" s="12" t="s">
        <v>7987</v>
      </c>
      <c r="O5432" s="12" t="s">
        <v>22866</v>
      </c>
      <c r="P5432" s="13" t="str">
        <f>+IFERROR(VLOOKUP(Table32[[#This Row],[Código_parroquial]],Table5[[#All],[CÓDIGO PARROQUIA]:[CLASIFICACIÓN]],5,0),+IFERROR(VLOOKUP(CONCATENATE(Table32[[#This Row],[Código Cantón]],"50"),Table5[[#All],[CÓDIGO PARROQUIA]:[CLASIFICACIÓN]],5,0),""))</f>
        <v/>
      </c>
      <c r="Q5432" s="13" t="str">
        <f>+IFERROR(VLOOKUP(Table32[[#This Row],[Código Cantón]],Table4[[#All],[CÓDIGO CANTÓN]:[CLASIFICACIÓN]],6,0),"")</f>
        <v/>
      </c>
    </row>
    <row r="5433" spans="4:17" x14ac:dyDescent="0.3">
      <c r="D5433" s="12" t="s">
        <v>2482</v>
      </c>
      <c r="E5433" s="12" t="s">
        <v>302</v>
      </c>
      <c r="F5433" s="12" t="s">
        <v>369</v>
      </c>
      <c r="G5433" s="12" t="s">
        <v>368</v>
      </c>
      <c r="H5433" s="12" t="s">
        <v>2035</v>
      </c>
      <c r="I5433" s="12" t="s">
        <v>2036</v>
      </c>
      <c r="J5433" s="12" t="s">
        <v>7550</v>
      </c>
      <c r="K5433" s="12" t="s">
        <v>22867</v>
      </c>
      <c r="L5433" s="12" t="s">
        <v>2483</v>
      </c>
      <c r="M5433" s="12" t="s">
        <v>15207</v>
      </c>
      <c r="N5433" s="12" t="s">
        <v>7980</v>
      </c>
      <c r="O5433" s="12" t="s">
        <v>22868</v>
      </c>
      <c r="P5433" s="13" t="str">
        <f>+IFERROR(VLOOKUP(Table32[[#This Row],[Código_parroquial]],Table5[[#All],[CÓDIGO PARROQUIA]:[CLASIFICACIÓN]],5,0),+IFERROR(VLOOKUP(CONCATENATE(Table32[[#This Row],[Código Cantón]],"50"),Table5[[#All],[CÓDIGO PARROQUIA]:[CLASIFICACIÓN]],5,0),""))</f>
        <v/>
      </c>
      <c r="Q5433" s="13" t="str">
        <f>+IFERROR(VLOOKUP(Table32[[#This Row],[Código Cantón]],Table4[[#All],[CÓDIGO CANTÓN]:[CLASIFICACIÓN]],6,0),"")</f>
        <v/>
      </c>
    </row>
    <row r="5434" spans="4:17" x14ac:dyDescent="0.3">
      <c r="D5434" s="12" t="s">
        <v>2482</v>
      </c>
      <c r="E5434" s="12" t="s">
        <v>302</v>
      </c>
      <c r="F5434" s="12" t="s">
        <v>369</v>
      </c>
      <c r="G5434" s="12" t="s">
        <v>368</v>
      </c>
      <c r="H5434" s="12" t="s">
        <v>2012</v>
      </c>
      <c r="I5434" s="12" t="s">
        <v>7886</v>
      </c>
      <c r="J5434" s="12" t="s">
        <v>7550</v>
      </c>
      <c r="K5434" s="12" t="s">
        <v>22869</v>
      </c>
      <c r="L5434" s="12" t="s">
        <v>2483</v>
      </c>
      <c r="M5434" s="12" t="s">
        <v>22870</v>
      </c>
      <c r="N5434" s="12" t="s">
        <v>7980</v>
      </c>
      <c r="O5434" s="12" t="s">
        <v>22871</v>
      </c>
      <c r="P5434" s="13" t="str">
        <f>+IFERROR(VLOOKUP(Table32[[#This Row],[Código_parroquial]],Table5[[#All],[CÓDIGO PARROQUIA]:[CLASIFICACIÓN]],5,0),+IFERROR(VLOOKUP(CONCATENATE(Table32[[#This Row],[Código Cantón]],"50"),Table5[[#All],[CÓDIGO PARROQUIA]:[CLASIFICACIÓN]],5,0),""))</f>
        <v/>
      </c>
      <c r="Q5434" s="13" t="str">
        <f>+IFERROR(VLOOKUP(Table32[[#This Row],[Código Cantón]],Table4[[#All],[CÓDIGO CANTÓN]:[CLASIFICACIÓN]],6,0),"")</f>
        <v/>
      </c>
    </row>
    <row r="5435" spans="4:17" x14ac:dyDescent="0.3">
      <c r="D5435" s="12" t="s">
        <v>2482</v>
      </c>
      <c r="E5435" s="12" t="s">
        <v>302</v>
      </c>
      <c r="F5435" s="12" t="s">
        <v>369</v>
      </c>
      <c r="G5435" s="12" t="s">
        <v>368</v>
      </c>
      <c r="H5435" s="12" t="s">
        <v>1979</v>
      </c>
      <c r="I5435" s="12" t="s">
        <v>1980</v>
      </c>
      <c r="J5435" s="12" t="s">
        <v>7548</v>
      </c>
      <c r="K5435" s="12" t="s">
        <v>22872</v>
      </c>
      <c r="L5435" s="12" t="s">
        <v>2483</v>
      </c>
      <c r="M5435" s="12" t="s">
        <v>22873</v>
      </c>
      <c r="N5435" s="12" t="s">
        <v>7980</v>
      </c>
      <c r="O5435" s="12" t="s">
        <v>22874</v>
      </c>
      <c r="P5435" s="13" t="str">
        <f>+IFERROR(VLOOKUP(Table32[[#This Row],[Código_parroquial]],Table5[[#All],[CÓDIGO PARROQUIA]:[CLASIFICACIÓN]],5,0),+IFERROR(VLOOKUP(CONCATENATE(Table32[[#This Row],[Código Cantón]],"50"),Table5[[#All],[CÓDIGO PARROQUIA]:[CLASIFICACIÓN]],5,0),""))</f>
        <v/>
      </c>
      <c r="Q5435" s="13" t="str">
        <f>+IFERROR(VLOOKUP(Table32[[#This Row],[Código Cantón]],Table4[[#All],[CÓDIGO CANTÓN]:[CLASIFICACIÓN]],6,0),"")</f>
        <v/>
      </c>
    </row>
    <row r="5436" spans="4:17" x14ac:dyDescent="0.3">
      <c r="D5436" s="12" t="s">
        <v>2482</v>
      </c>
      <c r="E5436" s="12" t="s">
        <v>302</v>
      </c>
      <c r="F5436" s="12" t="s">
        <v>369</v>
      </c>
      <c r="G5436" s="12" t="s">
        <v>368</v>
      </c>
      <c r="H5436" s="12" t="s">
        <v>1967</v>
      </c>
      <c r="I5436" s="12" t="s">
        <v>7795</v>
      </c>
      <c r="J5436" s="12" t="s">
        <v>7548</v>
      </c>
      <c r="K5436" s="12" t="s">
        <v>22875</v>
      </c>
      <c r="L5436" s="12" t="s">
        <v>2483</v>
      </c>
      <c r="M5436" s="12" t="s">
        <v>22876</v>
      </c>
      <c r="N5436" s="12" t="s">
        <v>7980</v>
      </c>
      <c r="O5436" s="12" t="s">
        <v>22877</v>
      </c>
      <c r="P5436" s="13" t="str">
        <f>+IFERROR(VLOOKUP(Table32[[#This Row],[Código_parroquial]],Table5[[#All],[CÓDIGO PARROQUIA]:[CLASIFICACIÓN]],5,0),+IFERROR(VLOOKUP(CONCATENATE(Table32[[#This Row],[Código Cantón]],"50"),Table5[[#All],[CÓDIGO PARROQUIA]:[CLASIFICACIÓN]],5,0),""))</f>
        <v/>
      </c>
      <c r="Q5436" s="13" t="str">
        <f>+IFERROR(VLOOKUP(Table32[[#This Row],[Código Cantón]],Table4[[#All],[CÓDIGO CANTÓN]:[CLASIFICACIÓN]],6,0),"")</f>
        <v/>
      </c>
    </row>
    <row r="5437" spans="4:17" x14ac:dyDescent="0.3">
      <c r="D5437" s="12" t="s">
        <v>2482</v>
      </c>
      <c r="E5437" s="12" t="s">
        <v>302</v>
      </c>
      <c r="F5437" s="12" t="s">
        <v>369</v>
      </c>
      <c r="G5437" s="12" t="s">
        <v>368</v>
      </c>
      <c r="H5437" s="12" t="s">
        <v>1965</v>
      </c>
      <c r="I5437" s="12" t="s">
        <v>1966</v>
      </c>
      <c r="J5437" s="12" t="s">
        <v>7548</v>
      </c>
      <c r="K5437" s="12" t="s">
        <v>22878</v>
      </c>
      <c r="L5437" s="12" t="s">
        <v>2483</v>
      </c>
      <c r="M5437" s="12" t="s">
        <v>22879</v>
      </c>
      <c r="N5437" s="12" t="s">
        <v>7987</v>
      </c>
      <c r="O5437" s="12" t="s">
        <v>22880</v>
      </c>
      <c r="P5437" s="13" t="str">
        <f>+IFERROR(VLOOKUP(Table32[[#This Row],[Código_parroquial]],Table5[[#All],[CÓDIGO PARROQUIA]:[CLASIFICACIÓN]],5,0),+IFERROR(VLOOKUP(CONCATENATE(Table32[[#This Row],[Código Cantón]],"50"),Table5[[#All],[CÓDIGO PARROQUIA]:[CLASIFICACIÓN]],5,0),""))</f>
        <v/>
      </c>
      <c r="Q5437" s="13" t="str">
        <f>+IFERROR(VLOOKUP(Table32[[#This Row],[Código Cantón]],Table4[[#All],[CÓDIGO CANTÓN]:[CLASIFICACIÓN]],6,0),"")</f>
        <v/>
      </c>
    </row>
    <row r="5438" spans="4:17" x14ac:dyDescent="0.3">
      <c r="D5438" s="12" t="s">
        <v>2482</v>
      </c>
      <c r="E5438" s="12" t="s">
        <v>302</v>
      </c>
      <c r="F5438" s="12" t="s">
        <v>369</v>
      </c>
      <c r="G5438" s="12" t="s">
        <v>368</v>
      </c>
      <c r="H5438" s="12" t="s">
        <v>1981</v>
      </c>
      <c r="I5438" s="12" t="s">
        <v>1982</v>
      </c>
      <c r="J5438" s="12" t="s">
        <v>7548</v>
      </c>
      <c r="K5438" s="12" t="s">
        <v>22881</v>
      </c>
      <c r="L5438" s="12" t="s">
        <v>2483</v>
      </c>
      <c r="M5438" s="12" t="s">
        <v>22882</v>
      </c>
      <c r="N5438" s="12" t="s">
        <v>7987</v>
      </c>
      <c r="O5438" s="12" t="s">
        <v>22883</v>
      </c>
      <c r="P5438" s="13" t="str">
        <f>+IFERROR(VLOOKUP(Table32[[#This Row],[Código_parroquial]],Table5[[#All],[CÓDIGO PARROQUIA]:[CLASIFICACIÓN]],5,0),+IFERROR(VLOOKUP(CONCATENATE(Table32[[#This Row],[Código Cantón]],"50"),Table5[[#All],[CÓDIGO PARROQUIA]:[CLASIFICACIÓN]],5,0),""))</f>
        <v/>
      </c>
      <c r="Q5438" s="13" t="str">
        <f>+IFERROR(VLOOKUP(Table32[[#This Row],[Código Cantón]],Table4[[#All],[CÓDIGO CANTÓN]:[CLASIFICACIÓN]],6,0),"")</f>
        <v/>
      </c>
    </row>
    <row r="5439" spans="4:17" x14ac:dyDescent="0.3">
      <c r="D5439" s="12" t="s">
        <v>2482</v>
      </c>
      <c r="E5439" s="12" t="s">
        <v>302</v>
      </c>
      <c r="F5439" s="12" t="s">
        <v>369</v>
      </c>
      <c r="G5439" s="12" t="s">
        <v>368</v>
      </c>
      <c r="H5439" s="12" t="s">
        <v>1955</v>
      </c>
      <c r="I5439" s="12" t="s">
        <v>7792</v>
      </c>
      <c r="J5439" s="12" t="s">
        <v>7548</v>
      </c>
      <c r="K5439" s="12" t="s">
        <v>22884</v>
      </c>
      <c r="L5439" s="12" t="s">
        <v>2483</v>
      </c>
      <c r="M5439" s="12" t="s">
        <v>22885</v>
      </c>
      <c r="N5439" s="12" t="s">
        <v>7987</v>
      </c>
      <c r="O5439" s="12" t="s">
        <v>22886</v>
      </c>
      <c r="P5439" s="13" t="str">
        <f>+IFERROR(VLOOKUP(Table32[[#This Row],[Código_parroquial]],Table5[[#All],[CÓDIGO PARROQUIA]:[CLASIFICACIÓN]],5,0),+IFERROR(VLOOKUP(CONCATENATE(Table32[[#This Row],[Código Cantón]],"50"),Table5[[#All],[CÓDIGO PARROQUIA]:[CLASIFICACIÓN]],5,0),""))</f>
        <v/>
      </c>
      <c r="Q5439" s="13" t="str">
        <f>+IFERROR(VLOOKUP(Table32[[#This Row],[Código Cantón]],Table4[[#All],[CÓDIGO CANTÓN]:[CLASIFICACIÓN]],6,0),"")</f>
        <v/>
      </c>
    </row>
    <row r="5440" spans="4:17" x14ac:dyDescent="0.3">
      <c r="D5440" s="12" t="s">
        <v>2482</v>
      </c>
      <c r="E5440" s="12" t="s">
        <v>302</v>
      </c>
      <c r="F5440" s="12" t="s">
        <v>369</v>
      </c>
      <c r="G5440" s="12" t="s">
        <v>368</v>
      </c>
      <c r="H5440" s="12" t="s">
        <v>1961</v>
      </c>
      <c r="I5440" s="12" t="s">
        <v>1962</v>
      </c>
      <c r="J5440" s="12" t="s">
        <v>7548</v>
      </c>
      <c r="K5440" s="12" t="s">
        <v>22887</v>
      </c>
      <c r="L5440" s="12" t="s">
        <v>2483</v>
      </c>
      <c r="M5440" s="12" t="s">
        <v>22888</v>
      </c>
      <c r="N5440" s="12" t="s">
        <v>7987</v>
      </c>
      <c r="O5440" s="12" t="s">
        <v>22889</v>
      </c>
      <c r="P5440" s="13" t="str">
        <f>+IFERROR(VLOOKUP(Table32[[#This Row],[Código_parroquial]],Table5[[#All],[CÓDIGO PARROQUIA]:[CLASIFICACIÓN]],5,0),+IFERROR(VLOOKUP(CONCATENATE(Table32[[#This Row],[Código Cantón]],"50"),Table5[[#All],[CÓDIGO PARROQUIA]:[CLASIFICACIÓN]],5,0),""))</f>
        <v/>
      </c>
      <c r="Q5440" s="13" t="str">
        <f>+IFERROR(VLOOKUP(Table32[[#This Row],[Código Cantón]],Table4[[#All],[CÓDIGO CANTÓN]:[CLASIFICACIÓN]],6,0),"")</f>
        <v/>
      </c>
    </row>
    <row r="5441" spans="4:17" x14ac:dyDescent="0.3">
      <c r="D5441" s="12" t="s">
        <v>2482</v>
      </c>
      <c r="E5441" s="12" t="s">
        <v>302</v>
      </c>
      <c r="F5441" s="12" t="s">
        <v>369</v>
      </c>
      <c r="G5441" s="12" t="s">
        <v>368</v>
      </c>
      <c r="H5441" s="12" t="s">
        <v>1986</v>
      </c>
      <c r="I5441" s="12" t="s">
        <v>1987</v>
      </c>
      <c r="J5441" s="12" t="s">
        <v>7548</v>
      </c>
      <c r="K5441" s="12" t="s">
        <v>22890</v>
      </c>
      <c r="L5441" s="12" t="s">
        <v>2483</v>
      </c>
      <c r="M5441" s="12" t="s">
        <v>22891</v>
      </c>
      <c r="N5441" s="12" t="s">
        <v>7987</v>
      </c>
      <c r="O5441" s="12" t="s">
        <v>22892</v>
      </c>
      <c r="P5441" s="13" t="str">
        <f>+IFERROR(VLOOKUP(Table32[[#This Row],[Código_parroquial]],Table5[[#All],[CÓDIGO PARROQUIA]:[CLASIFICACIÓN]],5,0),+IFERROR(VLOOKUP(CONCATENATE(Table32[[#This Row],[Código Cantón]],"50"),Table5[[#All],[CÓDIGO PARROQUIA]:[CLASIFICACIÓN]],5,0),""))</f>
        <v/>
      </c>
      <c r="Q5441" s="13" t="str">
        <f>+IFERROR(VLOOKUP(Table32[[#This Row],[Código Cantón]],Table4[[#All],[CÓDIGO CANTÓN]:[CLASIFICACIÓN]],6,0),"")</f>
        <v/>
      </c>
    </row>
    <row r="5442" spans="4:17" x14ac:dyDescent="0.3">
      <c r="D5442" s="12" t="s">
        <v>2482</v>
      </c>
      <c r="E5442" s="12" t="s">
        <v>302</v>
      </c>
      <c r="F5442" s="12" t="s">
        <v>369</v>
      </c>
      <c r="G5442" s="12" t="s">
        <v>368</v>
      </c>
      <c r="H5442" s="12" t="s">
        <v>2001</v>
      </c>
      <c r="I5442" s="12" t="s">
        <v>2002</v>
      </c>
      <c r="J5442" s="12" t="s">
        <v>7548</v>
      </c>
      <c r="K5442" s="12" t="s">
        <v>22893</v>
      </c>
      <c r="L5442" s="12" t="s">
        <v>2483</v>
      </c>
      <c r="M5442" s="12" t="s">
        <v>22894</v>
      </c>
      <c r="N5442" s="12" t="s">
        <v>7987</v>
      </c>
      <c r="O5442" s="12" t="s">
        <v>22895</v>
      </c>
      <c r="P5442" s="13" t="str">
        <f>+IFERROR(VLOOKUP(Table32[[#This Row],[Código_parroquial]],Table5[[#All],[CÓDIGO PARROQUIA]:[CLASIFICACIÓN]],5,0),+IFERROR(VLOOKUP(CONCATENATE(Table32[[#This Row],[Código Cantón]],"50"),Table5[[#All],[CÓDIGO PARROQUIA]:[CLASIFICACIÓN]],5,0),""))</f>
        <v/>
      </c>
      <c r="Q5442" s="13" t="str">
        <f>+IFERROR(VLOOKUP(Table32[[#This Row],[Código Cantón]],Table4[[#All],[CÓDIGO CANTÓN]:[CLASIFICACIÓN]],6,0),"")</f>
        <v/>
      </c>
    </row>
    <row r="5443" spans="4:17" x14ac:dyDescent="0.3">
      <c r="D5443" s="12" t="s">
        <v>2482</v>
      </c>
      <c r="E5443" s="12" t="s">
        <v>302</v>
      </c>
      <c r="F5443" s="12" t="s">
        <v>369</v>
      </c>
      <c r="G5443" s="12" t="s">
        <v>368</v>
      </c>
      <c r="H5443" s="12" t="s">
        <v>1965</v>
      </c>
      <c r="I5443" s="12" t="s">
        <v>1966</v>
      </c>
      <c r="J5443" s="12" t="s">
        <v>7548</v>
      </c>
      <c r="K5443" s="12" t="s">
        <v>22896</v>
      </c>
      <c r="L5443" s="12" t="s">
        <v>2483</v>
      </c>
      <c r="M5443" s="12" t="s">
        <v>22897</v>
      </c>
      <c r="N5443" s="12" t="s">
        <v>7980</v>
      </c>
      <c r="O5443" s="12" t="s">
        <v>22898</v>
      </c>
      <c r="P5443" s="13" t="str">
        <f>+IFERROR(VLOOKUP(Table32[[#This Row],[Código_parroquial]],Table5[[#All],[CÓDIGO PARROQUIA]:[CLASIFICACIÓN]],5,0),+IFERROR(VLOOKUP(CONCATENATE(Table32[[#This Row],[Código Cantón]],"50"),Table5[[#All],[CÓDIGO PARROQUIA]:[CLASIFICACIÓN]],5,0),""))</f>
        <v/>
      </c>
      <c r="Q5443" s="13" t="str">
        <f>+IFERROR(VLOOKUP(Table32[[#This Row],[Código Cantón]],Table4[[#All],[CÓDIGO CANTÓN]:[CLASIFICACIÓN]],6,0),"")</f>
        <v/>
      </c>
    </row>
    <row r="5444" spans="4:17" x14ac:dyDescent="0.3">
      <c r="D5444" s="12" t="s">
        <v>2482</v>
      </c>
      <c r="E5444" s="12" t="s">
        <v>302</v>
      </c>
      <c r="F5444" s="12" t="s">
        <v>369</v>
      </c>
      <c r="G5444" s="12" t="s">
        <v>368</v>
      </c>
      <c r="H5444" s="12" t="s">
        <v>2012</v>
      </c>
      <c r="I5444" s="12" t="s">
        <v>7886</v>
      </c>
      <c r="J5444" s="12" t="s">
        <v>7550</v>
      </c>
      <c r="K5444" s="12" t="s">
        <v>22899</v>
      </c>
      <c r="L5444" s="12" t="s">
        <v>2483</v>
      </c>
      <c r="M5444" s="12" t="s">
        <v>22900</v>
      </c>
      <c r="N5444" s="12" t="s">
        <v>7987</v>
      </c>
      <c r="O5444" s="12" t="s">
        <v>22901</v>
      </c>
      <c r="P5444" s="13" t="str">
        <f>+IFERROR(VLOOKUP(Table32[[#This Row],[Código_parroquial]],Table5[[#All],[CÓDIGO PARROQUIA]:[CLASIFICACIÓN]],5,0),+IFERROR(VLOOKUP(CONCATENATE(Table32[[#This Row],[Código Cantón]],"50"),Table5[[#All],[CÓDIGO PARROQUIA]:[CLASIFICACIÓN]],5,0),""))</f>
        <v/>
      </c>
      <c r="Q5444" s="13" t="str">
        <f>+IFERROR(VLOOKUP(Table32[[#This Row],[Código Cantón]],Table4[[#All],[CÓDIGO CANTÓN]:[CLASIFICACIÓN]],6,0),"")</f>
        <v/>
      </c>
    </row>
    <row r="5445" spans="4:17" x14ac:dyDescent="0.3">
      <c r="D5445" s="12" t="s">
        <v>2482</v>
      </c>
      <c r="E5445" s="12" t="s">
        <v>302</v>
      </c>
      <c r="F5445" s="12" t="s">
        <v>369</v>
      </c>
      <c r="G5445" s="12" t="s">
        <v>368</v>
      </c>
      <c r="H5445" s="12" t="s">
        <v>2012</v>
      </c>
      <c r="I5445" s="12" t="s">
        <v>7886</v>
      </c>
      <c r="J5445" s="12" t="s">
        <v>7550</v>
      </c>
      <c r="K5445" s="12" t="s">
        <v>22902</v>
      </c>
      <c r="L5445" s="12" t="s">
        <v>2483</v>
      </c>
      <c r="M5445" s="12" t="s">
        <v>9817</v>
      </c>
      <c r="N5445" s="12" t="s">
        <v>7980</v>
      </c>
      <c r="O5445" s="12" t="s">
        <v>22903</v>
      </c>
      <c r="P5445" s="13" t="str">
        <f>+IFERROR(VLOOKUP(Table32[[#This Row],[Código_parroquial]],Table5[[#All],[CÓDIGO PARROQUIA]:[CLASIFICACIÓN]],5,0),+IFERROR(VLOOKUP(CONCATENATE(Table32[[#This Row],[Código Cantón]],"50"),Table5[[#All],[CÓDIGO PARROQUIA]:[CLASIFICACIÓN]],5,0),""))</f>
        <v/>
      </c>
      <c r="Q5445" s="13" t="str">
        <f>+IFERROR(VLOOKUP(Table32[[#This Row],[Código Cantón]],Table4[[#All],[CÓDIGO CANTÓN]:[CLASIFICACIÓN]],6,0),"")</f>
        <v/>
      </c>
    </row>
    <row r="5446" spans="4:17" x14ac:dyDescent="0.3">
      <c r="D5446" s="12" t="s">
        <v>2482</v>
      </c>
      <c r="E5446" s="12" t="s">
        <v>302</v>
      </c>
      <c r="F5446" s="12" t="s">
        <v>369</v>
      </c>
      <c r="G5446" s="12" t="s">
        <v>368</v>
      </c>
      <c r="H5446" s="12" t="s">
        <v>1975</v>
      </c>
      <c r="I5446" s="12" t="s">
        <v>1976</v>
      </c>
      <c r="J5446" s="12" t="s">
        <v>7548</v>
      </c>
      <c r="K5446" s="12" t="s">
        <v>22904</v>
      </c>
      <c r="L5446" s="12" t="s">
        <v>2483</v>
      </c>
      <c r="M5446" s="12" t="s">
        <v>22905</v>
      </c>
      <c r="N5446" s="12" t="s">
        <v>7980</v>
      </c>
      <c r="O5446" s="12" t="s">
        <v>22906</v>
      </c>
      <c r="P5446" s="13" t="str">
        <f>+IFERROR(VLOOKUP(Table32[[#This Row],[Código_parroquial]],Table5[[#All],[CÓDIGO PARROQUIA]:[CLASIFICACIÓN]],5,0),+IFERROR(VLOOKUP(CONCATENATE(Table32[[#This Row],[Código Cantón]],"50"),Table5[[#All],[CÓDIGO PARROQUIA]:[CLASIFICACIÓN]],5,0),""))</f>
        <v/>
      </c>
      <c r="Q5446" s="13" t="str">
        <f>+IFERROR(VLOOKUP(Table32[[#This Row],[Código Cantón]],Table4[[#All],[CÓDIGO CANTÓN]:[CLASIFICACIÓN]],6,0),"")</f>
        <v/>
      </c>
    </row>
    <row r="5447" spans="4:17" x14ac:dyDescent="0.3">
      <c r="D5447" s="12" t="s">
        <v>2482</v>
      </c>
      <c r="E5447" s="12" t="s">
        <v>302</v>
      </c>
      <c r="F5447" s="12" t="s">
        <v>369</v>
      </c>
      <c r="G5447" s="12" t="s">
        <v>368</v>
      </c>
      <c r="H5447" s="12" t="s">
        <v>2013</v>
      </c>
      <c r="I5447" s="12" t="s">
        <v>2014</v>
      </c>
      <c r="J5447" s="12" t="s">
        <v>7550</v>
      </c>
      <c r="K5447" s="12" t="s">
        <v>22907</v>
      </c>
      <c r="L5447" s="12" t="s">
        <v>2483</v>
      </c>
      <c r="M5447" s="12" t="s">
        <v>22908</v>
      </c>
      <c r="N5447" s="12" t="s">
        <v>7980</v>
      </c>
      <c r="O5447" s="12" t="s">
        <v>22909</v>
      </c>
      <c r="P5447" s="13" t="str">
        <f>+IFERROR(VLOOKUP(Table32[[#This Row],[Código_parroquial]],Table5[[#All],[CÓDIGO PARROQUIA]:[CLASIFICACIÓN]],5,0),+IFERROR(VLOOKUP(CONCATENATE(Table32[[#This Row],[Código Cantón]],"50"),Table5[[#All],[CÓDIGO PARROQUIA]:[CLASIFICACIÓN]],5,0),""))</f>
        <v/>
      </c>
      <c r="Q5447" s="13" t="str">
        <f>+IFERROR(VLOOKUP(Table32[[#This Row],[Código Cantón]],Table4[[#All],[CÓDIGO CANTÓN]:[CLASIFICACIÓN]],6,0),"")</f>
        <v/>
      </c>
    </row>
    <row r="5448" spans="4:17" x14ac:dyDescent="0.3">
      <c r="D5448" s="12" t="s">
        <v>2482</v>
      </c>
      <c r="E5448" s="12" t="s">
        <v>302</v>
      </c>
      <c r="F5448" s="12" t="s">
        <v>369</v>
      </c>
      <c r="G5448" s="12" t="s">
        <v>368</v>
      </c>
      <c r="H5448" s="12" t="s">
        <v>2012</v>
      </c>
      <c r="I5448" s="12" t="s">
        <v>7886</v>
      </c>
      <c r="J5448" s="12" t="s">
        <v>7550</v>
      </c>
      <c r="K5448" s="12" t="s">
        <v>22910</v>
      </c>
      <c r="L5448" s="12" t="s">
        <v>2483</v>
      </c>
      <c r="M5448" s="12" t="s">
        <v>22911</v>
      </c>
      <c r="N5448" s="12" t="s">
        <v>7987</v>
      </c>
      <c r="O5448" s="12" t="s">
        <v>22912</v>
      </c>
      <c r="P5448" s="13" t="str">
        <f>+IFERROR(VLOOKUP(Table32[[#This Row],[Código_parroquial]],Table5[[#All],[CÓDIGO PARROQUIA]:[CLASIFICACIÓN]],5,0),+IFERROR(VLOOKUP(CONCATENATE(Table32[[#This Row],[Código Cantón]],"50"),Table5[[#All],[CÓDIGO PARROQUIA]:[CLASIFICACIÓN]],5,0),""))</f>
        <v/>
      </c>
      <c r="Q5448" s="13" t="str">
        <f>+IFERROR(VLOOKUP(Table32[[#This Row],[Código Cantón]],Table4[[#All],[CÓDIGO CANTÓN]:[CLASIFICACIÓN]],6,0),"")</f>
        <v/>
      </c>
    </row>
    <row r="5449" spans="4:17" x14ac:dyDescent="0.3">
      <c r="D5449" s="12" t="s">
        <v>2482</v>
      </c>
      <c r="E5449" s="12" t="s">
        <v>302</v>
      </c>
      <c r="F5449" s="12" t="s">
        <v>369</v>
      </c>
      <c r="G5449" s="12" t="s">
        <v>368</v>
      </c>
      <c r="H5449" s="12" t="s">
        <v>1992</v>
      </c>
      <c r="I5449" s="12" t="s">
        <v>1993</v>
      </c>
      <c r="J5449" s="12" t="s">
        <v>7548</v>
      </c>
      <c r="K5449" s="12" t="s">
        <v>22913</v>
      </c>
      <c r="L5449" s="12" t="s">
        <v>2483</v>
      </c>
      <c r="M5449" s="12" t="s">
        <v>22914</v>
      </c>
      <c r="N5449" s="12" t="s">
        <v>7987</v>
      </c>
      <c r="O5449" s="12" t="s">
        <v>22915</v>
      </c>
      <c r="P5449" s="13" t="str">
        <f>+IFERROR(VLOOKUP(Table32[[#This Row],[Código_parroquial]],Table5[[#All],[CÓDIGO PARROQUIA]:[CLASIFICACIÓN]],5,0),+IFERROR(VLOOKUP(CONCATENATE(Table32[[#This Row],[Código Cantón]],"50"),Table5[[#All],[CÓDIGO PARROQUIA]:[CLASIFICACIÓN]],5,0),""))</f>
        <v/>
      </c>
      <c r="Q5449" s="13" t="str">
        <f>+IFERROR(VLOOKUP(Table32[[#This Row],[Código Cantón]],Table4[[#All],[CÓDIGO CANTÓN]:[CLASIFICACIÓN]],6,0),"")</f>
        <v/>
      </c>
    </row>
    <row r="5450" spans="4:17" x14ac:dyDescent="0.3">
      <c r="D5450" s="12" t="s">
        <v>2482</v>
      </c>
      <c r="E5450" s="12" t="s">
        <v>302</v>
      </c>
      <c r="F5450" s="12" t="s">
        <v>369</v>
      </c>
      <c r="G5450" s="12" t="s">
        <v>368</v>
      </c>
      <c r="H5450" s="12" t="s">
        <v>1961</v>
      </c>
      <c r="I5450" s="12" t="s">
        <v>1962</v>
      </c>
      <c r="J5450" s="12" t="s">
        <v>7548</v>
      </c>
      <c r="K5450" s="12" t="s">
        <v>22916</v>
      </c>
      <c r="L5450" s="12" t="s">
        <v>2483</v>
      </c>
      <c r="M5450" s="12" t="s">
        <v>22917</v>
      </c>
      <c r="N5450" s="12" t="s">
        <v>7987</v>
      </c>
      <c r="O5450" s="12" t="s">
        <v>22918</v>
      </c>
      <c r="P5450" s="13" t="str">
        <f>+IFERROR(VLOOKUP(Table32[[#This Row],[Código_parroquial]],Table5[[#All],[CÓDIGO PARROQUIA]:[CLASIFICACIÓN]],5,0),+IFERROR(VLOOKUP(CONCATENATE(Table32[[#This Row],[Código Cantón]],"50"),Table5[[#All],[CÓDIGO PARROQUIA]:[CLASIFICACIÓN]],5,0),""))</f>
        <v/>
      </c>
      <c r="Q5450" s="13" t="str">
        <f>+IFERROR(VLOOKUP(Table32[[#This Row],[Código Cantón]],Table4[[#All],[CÓDIGO CANTÓN]:[CLASIFICACIÓN]],6,0),"")</f>
        <v/>
      </c>
    </row>
    <row r="5451" spans="4:17" x14ac:dyDescent="0.3">
      <c r="D5451" s="12" t="s">
        <v>2482</v>
      </c>
      <c r="E5451" s="12" t="s">
        <v>302</v>
      </c>
      <c r="F5451" s="12" t="s">
        <v>369</v>
      </c>
      <c r="G5451" s="12" t="s">
        <v>368</v>
      </c>
      <c r="H5451" s="12" t="s">
        <v>2000</v>
      </c>
      <c r="I5451" s="12" t="s">
        <v>548</v>
      </c>
      <c r="J5451" s="12" t="s">
        <v>7548</v>
      </c>
      <c r="K5451" s="12" t="s">
        <v>22919</v>
      </c>
      <c r="L5451" s="12" t="s">
        <v>2483</v>
      </c>
      <c r="M5451" s="12" t="s">
        <v>22920</v>
      </c>
      <c r="N5451" s="12" t="s">
        <v>7987</v>
      </c>
      <c r="O5451" s="12" t="s">
        <v>22921</v>
      </c>
      <c r="P5451" s="13" t="str">
        <f>+IFERROR(VLOOKUP(Table32[[#This Row],[Código_parroquial]],Table5[[#All],[CÓDIGO PARROQUIA]:[CLASIFICACIÓN]],5,0),+IFERROR(VLOOKUP(CONCATENATE(Table32[[#This Row],[Código Cantón]],"50"),Table5[[#All],[CÓDIGO PARROQUIA]:[CLASIFICACIÓN]],5,0),""))</f>
        <v/>
      </c>
      <c r="Q5451" s="13" t="str">
        <f>+IFERROR(VLOOKUP(Table32[[#This Row],[Código Cantón]],Table4[[#All],[CÓDIGO CANTÓN]:[CLASIFICACIÓN]],6,0),"")</f>
        <v/>
      </c>
    </row>
    <row r="5452" spans="4:17" x14ac:dyDescent="0.3">
      <c r="D5452" s="12" t="s">
        <v>2482</v>
      </c>
      <c r="E5452" s="12" t="s">
        <v>302</v>
      </c>
      <c r="F5452" s="12" t="s">
        <v>369</v>
      </c>
      <c r="G5452" s="12" t="s">
        <v>368</v>
      </c>
      <c r="H5452" s="12" t="s">
        <v>2065</v>
      </c>
      <c r="I5452" s="12" t="s">
        <v>7793</v>
      </c>
      <c r="J5452" s="12" t="s">
        <v>7550</v>
      </c>
      <c r="K5452" s="12" t="s">
        <v>22922</v>
      </c>
      <c r="L5452" s="12" t="s">
        <v>2483</v>
      </c>
      <c r="M5452" s="12" t="s">
        <v>22923</v>
      </c>
      <c r="N5452" s="12" t="s">
        <v>7987</v>
      </c>
      <c r="O5452" s="12" t="s">
        <v>22924</v>
      </c>
      <c r="P5452" s="13" t="str">
        <f>+IFERROR(VLOOKUP(Table32[[#This Row],[Código_parroquial]],Table5[[#All],[CÓDIGO PARROQUIA]:[CLASIFICACIÓN]],5,0),+IFERROR(VLOOKUP(CONCATENATE(Table32[[#This Row],[Código Cantón]],"50"),Table5[[#All],[CÓDIGO PARROQUIA]:[CLASIFICACIÓN]],5,0),""))</f>
        <v/>
      </c>
      <c r="Q5452" s="13" t="str">
        <f>+IFERROR(VLOOKUP(Table32[[#This Row],[Código Cantón]],Table4[[#All],[CÓDIGO CANTÓN]:[CLASIFICACIÓN]],6,0),"")</f>
        <v/>
      </c>
    </row>
    <row r="5453" spans="4:17" x14ac:dyDescent="0.3">
      <c r="D5453" s="12" t="s">
        <v>2482</v>
      </c>
      <c r="E5453" s="12" t="s">
        <v>302</v>
      </c>
      <c r="F5453" s="12" t="s">
        <v>369</v>
      </c>
      <c r="G5453" s="12" t="s">
        <v>368</v>
      </c>
      <c r="H5453" s="12" t="s">
        <v>1975</v>
      </c>
      <c r="I5453" s="12" t="s">
        <v>1976</v>
      </c>
      <c r="J5453" s="12" t="s">
        <v>7548</v>
      </c>
      <c r="K5453" s="12" t="s">
        <v>22925</v>
      </c>
      <c r="L5453" s="12" t="s">
        <v>2483</v>
      </c>
      <c r="M5453" s="12" t="s">
        <v>2751</v>
      </c>
      <c r="N5453" s="12" t="s">
        <v>7980</v>
      </c>
      <c r="O5453" s="12" t="s">
        <v>22926</v>
      </c>
      <c r="P5453" s="13" t="str">
        <f>+IFERROR(VLOOKUP(Table32[[#This Row],[Código_parroquial]],Table5[[#All],[CÓDIGO PARROQUIA]:[CLASIFICACIÓN]],5,0),+IFERROR(VLOOKUP(CONCATENATE(Table32[[#This Row],[Código Cantón]],"50"),Table5[[#All],[CÓDIGO PARROQUIA]:[CLASIFICACIÓN]],5,0),""))</f>
        <v/>
      </c>
      <c r="Q5453" s="13" t="str">
        <f>+IFERROR(VLOOKUP(Table32[[#This Row],[Código Cantón]],Table4[[#All],[CÓDIGO CANTÓN]:[CLASIFICACIÓN]],6,0),"")</f>
        <v/>
      </c>
    </row>
    <row r="5454" spans="4:17" x14ac:dyDescent="0.3">
      <c r="D5454" s="12" t="s">
        <v>2482</v>
      </c>
      <c r="E5454" s="12" t="s">
        <v>302</v>
      </c>
      <c r="F5454" s="12" t="s">
        <v>369</v>
      </c>
      <c r="G5454" s="12" t="s">
        <v>368</v>
      </c>
      <c r="H5454" s="12" t="s">
        <v>1961</v>
      </c>
      <c r="I5454" s="12" t="s">
        <v>1962</v>
      </c>
      <c r="J5454" s="12" t="s">
        <v>7548</v>
      </c>
      <c r="K5454" s="12" t="s">
        <v>22927</v>
      </c>
      <c r="L5454" s="12" t="s">
        <v>2483</v>
      </c>
      <c r="M5454" s="12" t="s">
        <v>22928</v>
      </c>
      <c r="N5454" s="12" t="s">
        <v>7987</v>
      </c>
      <c r="O5454" s="12" t="s">
        <v>22929</v>
      </c>
      <c r="P5454" s="13" t="str">
        <f>+IFERROR(VLOOKUP(Table32[[#This Row],[Código_parroquial]],Table5[[#All],[CÓDIGO PARROQUIA]:[CLASIFICACIÓN]],5,0),+IFERROR(VLOOKUP(CONCATENATE(Table32[[#This Row],[Código Cantón]],"50"),Table5[[#All],[CÓDIGO PARROQUIA]:[CLASIFICACIÓN]],5,0),""))</f>
        <v/>
      </c>
      <c r="Q5454" s="13" t="str">
        <f>+IFERROR(VLOOKUP(Table32[[#This Row],[Código Cantón]],Table4[[#All],[CÓDIGO CANTÓN]:[CLASIFICACIÓN]],6,0),"")</f>
        <v/>
      </c>
    </row>
    <row r="5455" spans="4:17" x14ac:dyDescent="0.3">
      <c r="D5455" s="12" t="s">
        <v>2482</v>
      </c>
      <c r="E5455" s="12" t="s">
        <v>302</v>
      </c>
      <c r="F5455" s="12" t="s">
        <v>369</v>
      </c>
      <c r="G5455" s="12" t="s">
        <v>368</v>
      </c>
      <c r="H5455" s="12" t="s">
        <v>2001</v>
      </c>
      <c r="I5455" s="12" t="s">
        <v>2002</v>
      </c>
      <c r="J5455" s="12" t="s">
        <v>7548</v>
      </c>
      <c r="K5455" s="12" t="s">
        <v>22930</v>
      </c>
      <c r="L5455" s="12" t="s">
        <v>2483</v>
      </c>
      <c r="M5455" s="12" t="s">
        <v>22931</v>
      </c>
      <c r="N5455" s="12" t="s">
        <v>7980</v>
      </c>
      <c r="O5455" s="12" t="s">
        <v>22932</v>
      </c>
      <c r="P5455" s="13" t="str">
        <f>+IFERROR(VLOOKUP(Table32[[#This Row],[Código_parroquial]],Table5[[#All],[CÓDIGO PARROQUIA]:[CLASIFICACIÓN]],5,0),+IFERROR(VLOOKUP(CONCATENATE(Table32[[#This Row],[Código Cantón]],"50"),Table5[[#All],[CÓDIGO PARROQUIA]:[CLASIFICACIÓN]],5,0),""))</f>
        <v/>
      </c>
      <c r="Q5455" s="13" t="str">
        <f>+IFERROR(VLOOKUP(Table32[[#This Row],[Código Cantón]],Table4[[#All],[CÓDIGO CANTÓN]:[CLASIFICACIÓN]],6,0),"")</f>
        <v/>
      </c>
    </row>
    <row r="5456" spans="4:17" x14ac:dyDescent="0.3">
      <c r="D5456" s="12" t="s">
        <v>2482</v>
      </c>
      <c r="E5456" s="12" t="s">
        <v>302</v>
      </c>
      <c r="F5456" s="12" t="s">
        <v>369</v>
      </c>
      <c r="G5456" s="12" t="s">
        <v>368</v>
      </c>
      <c r="H5456" s="12" t="s">
        <v>1967</v>
      </c>
      <c r="I5456" s="12" t="s">
        <v>7795</v>
      </c>
      <c r="J5456" s="12" t="s">
        <v>7548</v>
      </c>
      <c r="K5456" s="12" t="s">
        <v>22933</v>
      </c>
      <c r="L5456" s="12" t="s">
        <v>2483</v>
      </c>
      <c r="M5456" s="12" t="s">
        <v>9856</v>
      </c>
      <c r="N5456" s="12" t="s">
        <v>7980</v>
      </c>
      <c r="O5456" s="12" t="s">
        <v>22934</v>
      </c>
      <c r="P5456" s="13" t="str">
        <f>+IFERROR(VLOOKUP(Table32[[#This Row],[Código_parroquial]],Table5[[#All],[CÓDIGO PARROQUIA]:[CLASIFICACIÓN]],5,0),+IFERROR(VLOOKUP(CONCATENATE(Table32[[#This Row],[Código Cantón]],"50"),Table5[[#All],[CÓDIGO PARROQUIA]:[CLASIFICACIÓN]],5,0),""))</f>
        <v/>
      </c>
      <c r="Q5456" s="13" t="str">
        <f>+IFERROR(VLOOKUP(Table32[[#This Row],[Código Cantón]],Table4[[#All],[CÓDIGO CANTÓN]:[CLASIFICACIÓN]],6,0),"")</f>
        <v/>
      </c>
    </row>
    <row r="5457" spans="4:17" x14ac:dyDescent="0.3">
      <c r="D5457" s="12" t="s">
        <v>2482</v>
      </c>
      <c r="E5457" s="12" t="s">
        <v>302</v>
      </c>
      <c r="F5457" s="12" t="s">
        <v>369</v>
      </c>
      <c r="G5457" s="12" t="s">
        <v>368</v>
      </c>
      <c r="H5457" s="12" t="s">
        <v>2031</v>
      </c>
      <c r="I5457" s="12" t="s">
        <v>2032</v>
      </c>
      <c r="J5457" s="12" t="s">
        <v>7550</v>
      </c>
      <c r="K5457" s="12" t="s">
        <v>22935</v>
      </c>
      <c r="L5457" s="12" t="s">
        <v>2483</v>
      </c>
      <c r="M5457" s="12" t="s">
        <v>22936</v>
      </c>
      <c r="N5457" s="12" t="s">
        <v>7980</v>
      </c>
      <c r="O5457" s="12" t="s">
        <v>22937</v>
      </c>
      <c r="P5457" s="13" t="str">
        <f>+IFERROR(VLOOKUP(Table32[[#This Row],[Código_parroquial]],Table5[[#All],[CÓDIGO PARROQUIA]:[CLASIFICACIÓN]],5,0),+IFERROR(VLOOKUP(CONCATENATE(Table32[[#This Row],[Código Cantón]],"50"),Table5[[#All],[CÓDIGO PARROQUIA]:[CLASIFICACIÓN]],5,0),""))</f>
        <v/>
      </c>
      <c r="Q5457" s="13" t="str">
        <f>+IFERROR(VLOOKUP(Table32[[#This Row],[Código Cantón]],Table4[[#All],[CÓDIGO CANTÓN]:[CLASIFICACIÓN]],6,0),"")</f>
        <v/>
      </c>
    </row>
    <row r="5458" spans="4:17" x14ac:dyDescent="0.3">
      <c r="D5458" s="12" t="s">
        <v>2482</v>
      </c>
      <c r="E5458" s="12" t="s">
        <v>302</v>
      </c>
      <c r="F5458" s="12" t="s">
        <v>369</v>
      </c>
      <c r="G5458" s="12" t="s">
        <v>368</v>
      </c>
      <c r="H5458" s="12" t="s">
        <v>1965</v>
      </c>
      <c r="I5458" s="12" t="s">
        <v>1966</v>
      </c>
      <c r="J5458" s="12" t="s">
        <v>7548</v>
      </c>
      <c r="K5458" s="12" t="s">
        <v>22938</v>
      </c>
      <c r="L5458" s="12" t="s">
        <v>2483</v>
      </c>
      <c r="M5458" s="12" t="s">
        <v>22939</v>
      </c>
      <c r="N5458" s="12" t="s">
        <v>7987</v>
      </c>
      <c r="O5458" s="12" t="s">
        <v>22940</v>
      </c>
      <c r="P5458" s="13" t="str">
        <f>+IFERROR(VLOOKUP(Table32[[#This Row],[Código_parroquial]],Table5[[#All],[CÓDIGO PARROQUIA]:[CLASIFICACIÓN]],5,0),+IFERROR(VLOOKUP(CONCATENATE(Table32[[#This Row],[Código Cantón]],"50"),Table5[[#All],[CÓDIGO PARROQUIA]:[CLASIFICACIÓN]],5,0),""))</f>
        <v/>
      </c>
      <c r="Q5458" s="13" t="str">
        <f>+IFERROR(VLOOKUP(Table32[[#This Row],[Código Cantón]],Table4[[#All],[CÓDIGO CANTÓN]:[CLASIFICACIÓN]],6,0),"")</f>
        <v/>
      </c>
    </row>
    <row r="5459" spans="4:17" x14ac:dyDescent="0.3">
      <c r="D5459" s="12" t="s">
        <v>2482</v>
      </c>
      <c r="E5459" s="12" t="s">
        <v>302</v>
      </c>
      <c r="F5459" s="12" t="s">
        <v>369</v>
      </c>
      <c r="G5459" s="12" t="s">
        <v>368</v>
      </c>
      <c r="H5459" s="12" t="s">
        <v>2003</v>
      </c>
      <c r="I5459" s="12" t="s">
        <v>2004</v>
      </c>
      <c r="J5459" s="12" t="s">
        <v>7548</v>
      </c>
      <c r="K5459" s="12" t="s">
        <v>22941</v>
      </c>
      <c r="L5459" s="12" t="s">
        <v>2483</v>
      </c>
      <c r="M5459" s="12" t="s">
        <v>22942</v>
      </c>
      <c r="N5459" s="12" t="s">
        <v>7987</v>
      </c>
      <c r="O5459" s="12" t="s">
        <v>22943</v>
      </c>
      <c r="P5459" s="13" t="str">
        <f>+IFERROR(VLOOKUP(Table32[[#This Row],[Código_parroquial]],Table5[[#All],[CÓDIGO PARROQUIA]:[CLASIFICACIÓN]],5,0),+IFERROR(VLOOKUP(CONCATENATE(Table32[[#This Row],[Código Cantón]],"50"),Table5[[#All],[CÓDIGO PARROQUIA]:[CLASIFICACIÓN]],5,0),""))</f>
        <v/>
      </c>
      <c r="Q5459" s="13" t="str">
        <f>+IFERROR(VLOOKUP(Table32[[#This Row],[Código Cantón]],Table4[[#All],[CÓDIGO CANTÓN]:[CLASIFICACIÓN]],6,0),"")</f>
        <v/>
      </c>
    </row>
    <row r="5460" spans="4:17" x14ac:dyDescent="0.3">
      <c r="D5460" s="12" t="s">
        <v>2482</v>
      </c>
      <c r="E5460" s="12" t="s">
        <v>302</v>
      </c>
      <c r="F5460" s="12" t="s">
        <v>369</v>
      </c>
      <c r="G5460" s="12" t="s">
        <v>368</v>
      </c>
      <c r="H5460" s="12" t="s">
        <v>1957</v>
      </c>
      <c r="I5460" s="12" t="s">
        <v>1958</v>
      </c>
      <c r="J5460" s="12" t="s">
        <v>7548</v>
      </c>
      <c r="K5460" s="12" t="s">
        <v>22944</v>
      </c>
      <c r="L5460" s="12" t="s">
        <v>2483</v>
      </c>
      <c r="M5460" s="12" t="s">
        <v>22945</v>
      </c>
      <c r="N5460" s="12" t="s">
        <v>7980</v>
      </c>
      <c r="O5460" s="12" t="s">
        <v>22946</v>
      </c>
      <c r="P5460" s="13" t="str">
        <f>+IFERROR(VLOOKUP(Table32[[#This Row],[Código_parroquial]],Table5[[#All],[CÓDIGO PARROQUIA]:[CLASIFICACIÓN]],5,0),+IFERROR(VLOOKUP(CONCATENATE(Table32[[#This Row],[Código Cantón]],"50"),Table5[[#All],[CÓDIGO PARROQUIA]:[CLASIFICACIÓN]],5,0),""))</f>
        <v/>
      </c>
      <c r="Q5460" s="13" t="str">
        <f>+IFERROR(VLOOKUP(Table32[[#This Row],[Código Cantón]],Table4[[#All],[CÓDIGO CANTÓN]:[CLASIFICACIÓN]],6,0),"")</f>
        <v/>
      </c>
    </row>
    <row r="5461" spans="4:17" x14ac:dyDescent="0.3">
      <c r="D5461" s="12" t="s">
        <v>2482</v>
      </c>
      <c r="E5461" s="12" t="s">
        <v>302</v>
      </c>
      <c r="F5461" s="12" t="s">
        <v>369</v>
      </c>
      <c r="G5461" s="12" t="s">
        <v>368</v>
      </c>
      <c r="H5461" s="12" t="s">
        <v>2031</v>
      </c>
      <c r="I5461" s="12" t="s">
        <v>2032</v>
      </c>
      <c r="J5461" s="12" t="s">
        <v>7550</v>
      </c>
      <c r="K5461" s="12" t="s">
        <v>22947</v>
      </c>
      <c r="L5461" s="12" t="s">
        <v>2483</v>
      </c>
      <c r="M5461" s="12" t="s">
        <v>22948</v>
      </c>
      <c r="N5461" s="12" t="s">
        <v>7987</v>
      </c>
      <c r="O5461" s="12" t="s">
        <v>2032</v>
      </c>
      <c r="P5461" s="13" t="str">
        <f>+IFERROR(VLOOKUP(Table32[[#This Row],[Código_parroquial]],Table5[[#All],[CÓDIGO PARROQUIA]:[CLASIFICACIÓN]],5,0),+IFERROR(VLOOKUP(CONCATENATE(Table32[[#This Row],[Código Cantón]],"50"),Table5[[#All],[CÓDIGO PARROQUIA]:[CLASIFICACIÓN]],5,0),""))</f>
        <v/>
      </c>
      <c r="Q5461" s="13" t="str">
        <f>+IFERROR(VLOOKUP(Table32[[#This Row],[Código Cantón]],Table4[[#All],[CÓDIGO CANTÓN]:[CLASIFICACIÓN]],6,0),"")</f>
        <v/>
      </c>
    </row>
    <row r="5462" spans="4:17" x14ac:dyDescent="0.3">
      <c r="D5462" s="12" t="s">
        <v>2482</v>
      </c>
      <c r="E5462" s="12" t="s">
        <v>302</v>
      </c>
      <c r="F5462" s="12" t="s">
        <v>369</v>
      </c>
      <c r="G5462" s="12" t="s">
        <v>368</v>
      </c>
      <c r="H5462" s="12" t="s">
        <v>1967</v>
      </c>
      <c r="I5462" s="12" t="s">
        <v>7795</v>
      </c>
      <c r="J5462" s="12" t="s">
        <v>7548</v>
      </c>
      <c r="K5462" s="12" t="s">
        <v>22949</v>
      </c>
      <c r="L5462" s="12" t="s">
        <v>2483</v>
      </c>
      <c r="M5462" s="12" t="s">
        <v>22950</v>
      </c>
      <c r="N5462" s="12" t="s">
        <v>7980</v>
      </c>
      <c r="O5462" s="12" t="s">
        <v>22951</v>
      </c>
      <c r="P5462" s="13" t="str">
        <f>+IFERROR(VLOOKUP(Table32[[#This Row],[Código_parroquial]],Table5[[#All],[CÓDIGO PARROQUIA]:[CLASIFICACIÓN]],5,0),+IFERROR(VLOOKUP(CONCATENATE(Table32[[#This Row],[Código Cantón]],"50"),Table5[[#All],[CÓDIGO PARROQUIA]:[CLASIFICACIÓN]],5,0),""))</f>
        <v/>
      </c>
      <c r="Q5462" s="13" t="str">
        <f>+IFERROR(VLOOKUP(Table32[[#This Row],[Código Cantón]],Table4[[#All],[CÓDIGO CANTÓN]:[CLASIFICACIÓN]],6,0),"")</f>
        <v/>
      </c>
    </row>
    <row r="5463" spans="4:17" x14ac:dyDescent="0.3">
      <c r="D5463" s="12" t="s">
        <v>2482</v>
      </c>
      <c r="E5463" s="12" t="s">
        <v>302</v>
      </c>
      <c r="F5463" s="12" t="s">
        <v>369</v>
      </c>
      <c r="G5463" s="12" t="s">
        <v>368</v>
      </c>
      <c r="H5463" s="12" t="s">
        <v>1975</v>
      </c>
      <c r="I5463" s="12" t="s">
        <v>1976</v>
      </c>
      <c r="J5463" s="12" t="s">
        <v>7548</v>
      </c>
      <c r="K5463" s="12" t="s">
        <v>22952</v>
      </c>
      <c r="L5463" s="12" t="s">
        <v>2483</v>
      </c>
      <c r="M5463" s="12" t="s">
        <v>22953</v>
      </c>
      <c r="N5463" s="12" t="s">
        <v>7987</v>
      </c>
      <c r="O5463" s="12" t="s">
        <v>22954</v>
      </c>
      <c r="P5463" s="13" t="str">
        <f>+IFERROR(VLOOKUP(Table32[[#This Row],[Código_parroquial]],Table5[[#All],[CÓDIGO PARROQUIA]:[CLASIFICACIÓN]],5,0),+IFERROR(VLOOKUP(CONCATENATE(Table32[[#This Row],[Código Cantón]],"50"),Table5[[#All],[CÓDIGO PARROQUIA]:[CLASIFICACIÓN]],5,0),""))</f>
        <v/>
      </c>
      <c r="Q5463" s="13" t="str">
        <f>+IFERROR(VLOOKUP(Table32[[#This Row],[Código Cantón]],Table4[[#All],[CÓDIGO CANTÓN]:[CLASIFICACIÓN]],6,0),"")</f>
        <v/>
      </c>
    </row>
    <row r="5464" spans="4:17" x14ac:dyDescent="0.3">
      <c r="D5464" s="12" t="s">
        <v>2482</v>
      </c>
      <c r="E5464" s="12" t="s">
        <v>302</v>
      </c>
      <c r="F5464" s="12" t="s">
        <v>369</v>
      </c>
      <c r="G5464" s="12" t="s">
        <v>368</v>
      </c>
      <c r="H5464" s="12" t="s">
        <v>1991</v>
      </c>
      <c r="I5464" s="12" t="s">
        <v>7789</v>
      </c>
      <c r="J5464" s="12" t="s">
        <v>7548</v>
      </c>
      <c r="K5464" s="12" t="s">
        <v>22955</v>
      </c>
      <c r="L5464" s="12" t="s">
        <v>2483</v>
      </c>
      <c r="M5464" s="12" t="s">
        <v>22956</v>
      </c>
      <c r="N5464" s="12" t="s">
        <v>7987</v>
      </c>
      <c r="O5464" s="12" t="s">
        <v>22957</v>
      </c>
      <c r="P5464" s="13" t="str">
        <f>+IFERROR(VLOOKUP(Table32[[#This Row],[Código_parroquial]],Table5[[#All],[CÓDIGO PARROQUIA]:[CLASIFICACIÓN]],5,0),+IFERROR(VLOOKUP(CONCATENATE(Table32[[#This Row],[Código Cantón]],"50"),Table5[[#All],[CÓDIGO PARROQUIA]:[CLASIFICACIÓN]],5,0),""))</f>
        <v/>
      </c>
      <c r="Q5464" s="13" t="str">
        <f>+IFERROR(VLOOKUP(Table32[[#This Row],[Código Cantón]],Table4[[#All],[CÓDIGO CANTÓN]:[CLASIFICACIÓN]],6,0),"")</f>
        <v/>
      </c>
    </row>
    <row r="5465" spans="4:17" x14ac:dyDescent="0.3">
      <c r="D5465" s="12" t="s">
        <v>2482</v>
      </c>
      <c r="E5465" s="12" t="s">
        <v>302</v>
      </c>
      <c r="F5465" s="12" t="s">
        <v>369</v>
      </c>
      <c r="G5465" s="12" t="s">
        <v>368</v>
      </c>
      <c r="H5465" s="12" t="s">
        <v>2049</v>
      </c>
      <c r="I5465" s="12" t="s">
        <v>7800</v>
      </c>
      <c r="J5465" s="12" t="s">
        <v>7550</v>
      </c>
      <c r="K5465" s="12" t="s">
        <v>22958</v>
      </c>
      <c r="L5465" s="12" t="s">
        <v>2483</v>
      </c>
      <c r="M5465" s="12" t="s">
        <v>22959</v>
      </c>
      <c r="N5465" s="12" t="s">
        <v>7980</v>
      </c>
      <c r="O5465" s="12" t="s">
        <v>22960</v>
      </c>
      <c r="P5465" s="13" t="str">
        <f>+IFERROR(VLOOKUP(Table32[[#This Row],[Código_parroquial]],Table5[[#All],[CÓDIGO PARROQUIA]:[CLASIFICACIÓN]],5,0),+IFERROR(VLOOKUP(CONCATENATE(Table32[[#This Row],[Código Cantón]],"50"),Table5[[#All],[CÓDIGO PARROQUIA]:[CLASIFICACIÓN]],5,0),""))</f>
        <v/>
      </c>
      <c r="Q5465" s="13" t="str">
        <f>+IFERROR(VLOOKUP(Table32[[#This Row],[Código Cantón]],Table4[[#All],[CÓDIGO CANTÓN]:[CLASIFICACIÓN]],6,0),"")</f>
        <v/>
      </c>
    </row>
    <row r="5466" spans="4:17" x14ac:dyDescent="0.3">
      <c r="D5466" s="12" t="s">
        <v>2482</v>
      </c>
      <c r="E5466" s="12" t="s">
        <v>302</v>
      </c>
      <c r="F5466" s="12" t="s">
        <v>369</v>
      </c>
      <c r="G5466" s="12" t="s">
        <v>368</v>
      </c>
      <c r="H5466" s="12" t="s">
        <v>2021</v>
      </c>
      <c r="I5466" s="12" t="s">
        <v>2022</v>
      </c>
      <c r="J5466" s="12" t="s">
        <v>7550</v>
      </c>
      <c r="K5466" s="12" t="s">
        <v>22961</v>
      </c>
      <c r="L5466" s="12" t="s">
        <v>2483</v>
      </c>
      <c r="M5466" s="12" t="s">
        <v>22962</v>
      </c>
      <c r="N5466" s="12" t="s">
        <v>7987</v>
      </c>
      <c r="O5466" s="12" t="s">
        <v>22963</v>
      </c>
      <c r="P5466" s="13" t="str">
        <f>+IFERROR(VLOOKUP(Table32[[#This Row],[Código_parroquial]],Table5[[#All],[CÓDIGO PARROQUIA]:[CLASIFICACIÓN]],5,0),+IFERROR(VLOOKUP(CONCATENATE(Table32[[#This Row],[Código Cantón]],"50"),Table5[[#All],[CÓDIGO PARROQUIA]:[CLASIFICACIÓN]],5,0),""))</f>
        <v/>
      </c>
      <c r="Q5466" s="13" t="str">
        <f>+IFERROR(VLOOKUP(Table32[[#This Row],[Código Cantón]],Table4[[#All],[CÓDIGO CANTÓN]:[CLASIFICACIÓN]],6,0),"")</f>
        <v/>
      </c>
    </row>
    <row r="5467" spans="4:17" x14ac:dyDescent="0.3">
      <c r="D5467" s="12" t="s">
        <v>2482</v>
      </c>
      <c r="E5467" s="12" t="s">
        <v>302</v>
      </c>
      <c r="F5467" s="12" t="s">
        <v>369</v>
      </c>
      <c r="G5467" s="12" t="s">
        <v>368</v>
      </c>
      <c r="H5467" s="12" t="s">
        <v>2012</v>
      </c>
      <c r="I5467" s="12" t="s">
        <v>7886</v>
      </c>
      <c r="J5467" s="12" t="s">
        <v>7550</v>
      </c>
      <c r="K5467" s="12" t="s">
        <v>22964</v>
      </c>
      <c r="L5467" s="12" t="s">
        <v>2483</v>
      </c>
      <c r="M5467" s="12" t="s">
        <v>22965</v>
      </c>
      <c r="N5467" s="12" t="s">
        <v>7980</v>
      </c>
      <c r="O5467" s="12" t="s">
        <v>22966</v>
      </c>
      <c r="P5467" s="13" t="str">
        <f>+IFERROR(VLOOKUP(Table32[[#This Row],[Código_parroquial]],Table5[[#All],[CÓDIGO PARROQUIA]:[CLASIFICACIÓN]],5,0),+IFERROR(VLOOKUP(CONCATENATE(Table32[[#This Row],[Código Cantón]],"50"),Table5[[#All],[CÓDIGO PARROQUIA]:[CLASIFICACIÓN]],5,0),""))</f>
        <v/>
      </c>
      <c r="Q5467" s="13" t="str">
        <f>+IFERROR(VLOOKUP(Table32[[#This Row],[Código Cantón]],Table4[[#All],[CÓDIGO CANTÓN]:[CLASIFICACIÓN]],6,0),"")</f>
        <v/>
      </c>
    </row>
    <row r="5468" spans="4:17" x14ac:dyDescent="0.3">
      <c r="D5468" s="12" t="s">
        <v>2482</v>
      </c>
      <c r="E5468" s="12" t="s">
        <v>302</v>
      </c>
      <c r="F5468" s="12" t="s">
        <v>369</v>
      </c>
      <c r="G5468" s="12" t="s">
        <v>368</v>
      </c>
      <c r="H5468" s="12" t="s">
        <v>2010</v>
      </c>
      <c r="I5468" s="12" t="s">
        <v>7791</v>
      </c>
      <c r="J5468" s="12" t="s">
        <v>7550</v>
      </c>
      <c r="K5468" s="12" t="s">
        <v>22967</v>
      </c>
      <c r="L5468" s="12" t="s">
        <v>2483</v>
      </c>
      <c r="M5468" s="12" t="s">
        <v>22968</v>
      </c>
      <c r="N5468" s="12" t="s">
        <v>7980</v>
      </c>
      <c r="O5468" s="12" t="s">
        <v>22969</v>
      </c>
      <c r="P5468" s="13" t="str">
        <f>+IFERROR(VLOOKUP(Table32[[#This Row],[Código_parroquial]],Table5[[#All],[CÓDIGO PARROQUIA]:[CLASIFICACIÓN]],5,0),+IFERROR(VLOOKUP(CONCATENATE(Table32[[#This Row],[Código Cantón]],"50"),Table5[[#All],[CÓDIGO PARROQUIA]:[CLASIFICACIÓN]],5,0),""))</f>
        <v/>
      </c>
      <c r="Q5468" s="13" t="str">
        <f>+IFERROR(VLOOKUP(Table32[[#This Row],[Código Cantón]],Table4[[#All],[CÓDIGO CANTÓN]:[CLASIFICACIÓN]],6,0),"")</f>
        <v/>
      </c>
    </row>
    <row r="5469" spans="4:17" x14ac:dyDescent="0.3">
      <c r="D5469" s="12" t="s">
        <v>2482</v>
      </c>
      <c r="E5469" s="12" t="s">
        <v>302</v>
      </c>
      <c r="F5469" s="12" t="s">
        <v>369</v>
      </c>
      <c r="G5469" s="12" t="s">
        <v>368</v>
      </c>
      <c r="H5469" s="12" t="s">
        <v>1967</v>
      </c>
      <c r="I5469" s="12" t="s">
        <v>7795</v>
      </c>
      <c r="J5469" s="12" t="s">
        <v>7548</v>
      </c>
      <c r="K5469" s="12" t="s">
        <v>22970</v>
      </c>
      <c r="L5469" s="12" t="s">
        <v>2483</v>
      </c>
      <c r="M5469" s="12" t="s">
        <v>22971</v>
      </c>
      <c r="N5469" s="12" t="s">
        <v>7987</v>
      </c>
      <c r="O5469" s="12" t="s">
        <v>22972</v>
      </c>
      <c r="P5469" s="13" t="str">
        <f>+IFERROR(VLOOKUP(Table32[[#This Row],[Código_parroquial]],Table5[[#All],[CÓDIGO PARROQUIA]:[CLASIFICACIÓN]],5,0),+IFERROR(VLOOKUP(CONCATENATE(Table32[[#This Row],[Código Cantón]],"50"),Table5[[#All],[CÓDIGO PARROQUIA]:[CLASIFICACIÓN]],5,0),""))</f>
        <v/>
      </c>
      <c r="Q5469" s="13" t="str">
        <f>+IFERROR(VLOOKUP(Table32[[#This Row],[Código Cantón]],Table4[[#All],[CÓDIGO CANTÓN]:[CLASIFICACIÓN]],6,0),"")</f>
        <v/>
      </c>
    </row>
    <row r="5470" spans="4:17" x14ac:dyDescent="0.3">
      <c r="D5470" s="12" t="s">
        <v>2482</v>
      </c>
      <c r="E5470" s="12" t="s">
        <v>302</v>
      </c>
      <c r="F5470" s="12" t="s">
        <v>369</v>
      </c>
      <c r="G5470" s="12" t="s">
        <v>368</v>
      </c>
      <c r="H5470" s="12" t="s">
        <v>2007</v>
      </c>
      <c r="I5470" s="12" t="s">
        <v>2755</v>
      </c>
      <c r="J5470" s="12" t="s">
        <v>7550</v>
      </c>
      <c r="K5470" s="12" t="s">
        <v>22973</v>
      </c>
      <c r="L5470" s="12" t="s">
        <v>2483</v>
      </c>
      <c r="M5470" s="12" t="s">
        <v>22974</v>
      </c>
      <c r="N5470" s="12" t="s">
        <v>7987</v>
      </c>
      <c r="O5470" s="12" t="s">
        <v>22975</v>
      </c>
      <c r="P5470" s="13" t="str">
        <f>+IFERROR(VLOOKUP(Table32[[#This Row],[Código_parroquial]],Table5[[#All],[CÓDIGO PARROQUIA]:[CLASIFICACIÓN]],5,0),+IFERROR(VLOOKUP(CONCATENATE(Table32[[#This Row],[Código Cantón]],"50"),Table5[[#All],[CÓDIGO PARROQUIA]:[CLASIFICACIÓN]],5,0),""))</f>
        <v/>
      </c>
      <c r="Q5470" s="13" t="str">
        <f>+IFERROR(VLOOKUP(Table32[[#This Row],[Código Cantón]],Table4[[#All],[CÓDIGO CANTÓN]:[CLASIFICACIÓN]],6,0),"")</f>
        <v/>
      </c>
    </row>
    <row r="5471" spans="4:17" x14ac:dyDescent="0.3">
      <c r="D5471" s="12" t="s">
        <v>2482</v>
      </c>
      <c r="E5471" s="12" t="s">
        <v>302</v>
      </c>
      <c r="F5471" s="12" t="s">
        <v>369</v>
      </c>
      <c r="G5471" s="12" t="s">
        <v>368</v>
      </c>
      <c r="H5471" s="12" t="s">
        <v>2049</v>
      </c>
      <c r="I5471" s="12" t="s">
        <v>7800</v>
      </c>
      <c r="J5471" s="12" t="s">
        <v>7550</v>
      </c>
      <c r="K5471" s="12" t="s">
        <v>22976</v>
      </c>
      <c r="L5471" s="12" t="s">
        <v>2483</v>
      </c>
      <c r="M5471" s="12" t="s">
        <v>22977</v>
      </c>
      <c r="N5471" s="12" t="s">
        <v>7987</v>
      </c>
      <c r="O5471" s="12" t="s">
        <v>22978</v>
      </c>
      <c r="P5471" s="13" t="str">
        <f>+IFERROR(VLOOKUP(Table32[[#This Row],[Código_parroquial]],Table5[[#All],[CÓDIGO PARROQUIA]:[CLASIFICACIÓN]],5,0),+IFERROR(VLOOKUP(CONCATENATE(Table32[[#This Row],[Código Cantón]],"50"),Table5[[#All],[CÓDIGO PARROQUIA]:[CLASIFICACIÓN]],5,0),""))</f>
        <v/>
      </c>
      <c r="Q5471" s="13" t="str">
        <f>+IFERROR(VLOOKUP(Table32[[#This Row],[Código Cantón]],Table4[[#All],[CÓDIGO CANTÓN]:[CLASIFICACIÓN]],6,0),"")</f>
        <v/>
      </c>
    </row>
    <row r="5472" spans="4:17" x14ac:dyDescent="0.3">
      <c r="D5472" s="12" t="s">
        <v>2482</v>
      </c>
      <c r="E5472" s="12" t="s">
        <v>302</v>
      </c>
      <c r="F5472" s="12" t="s">
        <v>369</v>
      </c>
      <c r="G5472" s="12" t="s">
        <v>368</v>
      </c>
      <c r="H5472" s="12" t="s">
        <v>2058</v>
      </c>
      <c r="I5472" s="12" t="s">
        <v>7798</v>
      </c>
      <c r="J5472" s="12" t="s">
        <v>7550</v>
      </c>
      <c r="K5472" s="12" t="s">
        <v>22979</v>
      </c>
      <c r="L5472" s="12" t="s">
        <v>2483</v>
      </c>
      <c r="M5472" s="12" t="s">
        <v>15616</v>
      </c>
      <c r="N5472" s="12" t="s">
        <v>7980</v>
      </c>
      <c r="O5472" s="12" t="s">
        <v>22980</v>
      </c>
      <c r="P5472" s="13" t="str">
        <f>+IFERROR(VLOOKUP(Table32[[#This Row],[Código_parroquial]],Table5[[#All],[CÓDIGO PARROQUIA]:[CLASIFICACIÓN]],5,0),+IFERROR(VLOOKUP(CONCATENATE(Table32[[#This Row],[Código Cantón]],"50"),Table5[[#All],[CÓDIGO PARROQUIA]:[CLASIFICACIÓN]],5,0),""))</f>
        <v/>
      </c>
      <c r="Q5472" s="13" t="str">
        <f>+IFERROR(VLOOKUP(Table32[[#This Row],[Código Cantón]],Table4[[#All],[CÓDIGO CANTÓN]:[CLASIFICACIÓN]],6,0),"")</f>
        <v/>
      </c>
    </row>
    <row r="5473" spans="4:17" x14ac:dyDescent="0.3">
      <c r="D5473" s="12" t="s">
        <v>2482</v>
      </c>
      <c r="E5473" s="12" t="s">
        <v>302</v>
      </c>
      <c r="F5473" s="12" t="s">
        <v>369</v>
      </c>
      <c r="G5473" s="12" t="s">
        <v>368</v>
      </c>
      <c r="H5473" s="12" t="s">
        <v>1961</v>
      </c>
      <c r="I5473" s="12" t="s">
        <v>1962</v>
      </c>
      <c r="J5473" s="12" t="s">
        <v>7548</v>
      </c>
      <c r="K5473" s="12" t="s">
        <v>22981</v>
      </c>
      <c r="L5473" s="12" t="s">
        <v>2483</v>
      </c>
      <c r="M5473" s="12" t="s">
        <v>22982</v>
      </c>
      <c r="N5473" s="12" t="s">
        <v>7980</v>
      </c>
      <c r="O5473" s="12" t="s">
        <v>22983</v>
      </c>
      <c r="P5473" s="13" t="str">
        <f>+IFERROR(VLOOKUP(Table32[[#This Row],[Código_parroquial]],Table5[[#All],[CÓDIGO PARROQUIA]:[CLASIFICACIÓN]],5,0),+IFERROR(VLOOKUP(CONCATENATE(Table32[[#This Row],[Código Cantón]],"50"),Table5[[#All],[CÓDIGO PARROQUIA]:[CLASIFICACIÓN]],5,0),""))</f>
        <v/>
      </c>
      <c r="Q5473" s="13" t="str">
        <f>+IFERROR(VLOOKUP(Table32[[#This Row],[Código Cantón]],Table4[[#All],[CÓDIGO CANTÓN]:[CLASIFICACIÓN]],6,0),"")</f>
        <v/>
      </c>
    </row>
    <row r="5474" spans="4:17" x14ac:dyDescent="0.3">
      <c r="D5474" s="12" t="s">
        <v>2482</v>
      </c>
      <c r="E5474" s="12" t="s">
        <v>302</v>
      </c>
      <c r="F5474" s="12" t="s">
        <v>369</v>
      </c>
      <c r="G5474" s="12" t="s">
        <v>368</v>
      </c>
      <c r="H5474" s="12" t="s">
        <v>1992</v>
      </c>
      <c r="I5474" s="12" t="s">
        <v>1993</v>
      </c>
      <c r="J5474" s="12" t="s">
        <v>7548</v>
      </c>
      <c r="K5474" s="12" t="s">
        <v>22984</v>
      </c>
      <c r="L5474" s="12" t="s">
        <v>2483</v>
      </c>
      <c r="M5474" s="12" t="s">
        <v>22985</v>
      </c>
      <c r="N5474" s="12" t="s">
        <v>7980</v>
      </c>
      <c r="O5474" s="12" t="s">
        <v>22986</v>
      </c>
      <c r="P5474" s="13" t="str">
        <f>+IFERROR(VLOOKUP(Table32[[#This Row],[Código_parroquial]],Table5[[#All],[CÓDIGO PARROQUIA]:[CLASIFICACIÓN]],5,0),+IFERROR(VLOOKUP(CONCATENATE(Table32[[#This Row],[Código Cantón]],"50"),Table5[[#All],[CÓDIGO PARROQUIA]:[CLASIFICACIÓN]],5,0),""))</f>
        <v/>
      </c>
      <c r="Q5474" s="13" t="str">
        <f>+IFERROR(VLOOKUP(Table32[[#This Row],[Código Cantón]],Table4[[#All],[CÓDIGO CANTÓN]:[CLASIFICACIÓN]],6,0),"")</f>
        <v/>
      </c>
    </row>
    <row r="5475" spans="4:17" x14ac:dyDescent="0.3">
      <c r="D5475" s="12" t="s">
        <v>2482</v>
      </c>
      <c r="E5475" s="12" t="s">
        <v>302</v>
      </c>
      <c r="F5475" s="12" t="s">
        <v>369</v>
      </c>
      <c r="G5475" s="12" t="s">
        <v>368</v>
      </c>
      <c r="H5475" s="12" t="s">
        <v>2003</v>
      </c>
      <c r="I5475" s="12" t="s">
        <v>2004</v>
      </c>
      <c r="J5475" s="12" t="s">
        <v>7548</v>
      </c>
      <c r="K5475" s="12" t="s">
        <v>22987</v>
      </c>
      <c r="L5475" s="12" t="s">
        <v>2483</v>
      </c>
      <c r="M5475" s="12" t="s">
        <v>22988</v>
      </c>
      <c r="N5475" s="12" t="s">
        <v>7980</v>
      </c>
      <c r="O5475" s="12" t="s">
        <v>22989</v>
      </c>
      <c r="P5475" s="13" t="str">
        <f>+IFERROR(VLOOKUP(Table32[[#This Row],[Código_parroquial]],Table5[[#All],[CÓDIGO PARROQUIA]:[CLASIFICACIÓN]],5,0),+IFERROR(VLOOKUP(CONCATENATE(Table32[[#This Row],[Código Cantón]],"50"),Table5[[#All],[CÓDIGO PARROQUIA]:[CLASIFICACIÓN]],5,0),""))</f>
        <v/>
      </c>
      <c r="Q5475" s="13" t="str">
        <f>+IFERROR(VLOOKUP(Table32[[#This Row],[Código Cantón]],Table4[[#All],[CÓDIGO CANTÓN]:[CLASIFICACIÓN]],6,0),"")</f>
        <v/>
      </c>
    </row>
    <row r="5476" spans="4:17" x14ac:dyDescent="0.3">
      <c r="D5476" s="12" t="s">
        <v>2482</v>
      </c>
      <c r="E5476" s="12" t="s">
        <v>302</v>
      </c>
      <c r="F5476" s="12" t="s">
        <v>369</v>
      </c>
      <c r="G5476" s="12" t="s">
        <v>368</v>
      </c>
      <c r="H5476" s="12" t="s">
        <v>1979</v>
      </c>
      <c r="I5476" s="12" t="s">
        <v>1980</v>
      </c>
      <c r="J5476" s="12" t="s">
        <v>7548</v>
      </c>
      <c r="K5476" s="12" t="s">
        <v>22990</v>
      </c>
      <c r="L5476" s="12" t="s">
        <v>2483</v>
      </c>
      <c r="M5476" s="12" t="s">
        <v>22991</v>
      </c>
      <c r="N5476" s="12" t="s">
        <v>7980</v>
      </c>
      <c r="O5476" s="12" t="s">
        <v>22992</v>
      </c>
      <c r="P5476" s="13" t="str">
        <f>+IFERROR(VLOOKUP(Table32[[#This Row],[Código_parroquial]],Table5[[#All],[CÓDIGO PARROQUIA]:[CLASIFICACIÓN]],5,0),+IFERROR(VLOOKUP(CONCATENATE(Table32[[#This Row],[Código Cantón]],"50"),Table5[[#All],[CÓDIGO PARROQUIA]:[CLASIFICACIÓN]],5,0),""))</f>
        <v/>
      </c>
      <c r="Q5476" s="13" t="str">
        <f>+IFERROR(VLOOKUP(Table32[[#This Row],[Código Cantón]],Table4[[#All],[CÓDIGO CANTÓN]:[CLASIFICACIÓN]],6,0),"")</f>
        <v/>
      </c>
    </row>
    <row r="5477" spans="4:17" x14ac:dyDescent="0.3">
      <c r="D5477" s="12" t="s">
        <v>2482</v>
      </c>
      <c r="E5477" s="12" t="s">
        <v>302</v>
      </c>
      <c r="F5477" s="12" t="s">
        <v>369</v>
      </c>
      <c r="G5477" s="12" t="s">
        <v>368</v>
      </c>
      <c r="H5477" s="12" t="s">
        <v>2057</v>
      </c>
      <c r="I5477" s="12" t="s">
        <v>694</v>
      </c>
      <c r="J5477" s="12" t="s">
        <v>7550</v>
      </c>
      <c r="K5477" s="12" t="s">
        <v>22993</v>
      </c>
      <c r="L5477" s="12" t="s">
        <v>2483</v>
      </c>
      <c r="M5477" s="12" t="s">
        <v>14846</v>
      </c>
      <c r="N5477" s="12" t="s">
        <v>7980</v>
      </c>
      <c r="O5477" s="12" t="s">
        <v>22994</v>
      </c>
      <c r="P5477" s="13" t="str">
        <f>+IFERROR(VLOOKUP(Table32[[#This Row],[Código_parroquial]],Table5[[#All],[CÓDIGO PARROQUIA]:[CLASIFICACIÓN]],5,0),+IFERROR(VLOOKUP(CONCATENATE(Table32[[#This Row],[Código Cantón]],"50"),Table5[[#All],[CÓDIGO PARROQUIA]:[CLASIFICACIÓN]],5,0),""))</f>
        <v/>
      </c>
      <c r="Q5477" s="13" t="str">
        <f>+IFERROR(VLOOKUP(Table32[[#This Row],[Código Cantón]],Table4[[#All],[CÓDIGO CANTÓN]:[CLASIFICACIÓN]],6,0),"")</f>
        <v/>
      </c>
    </row>
    <row r="5478" spans="4:17" x14ac:dyDescent="0.3">
      <c r="D5478" s="12" t="s">
        <v>2482</v>
      </c>
      <c r="E5478" s="12" t="s">
        <v>302</v>
      </c>
      <c r="F5478" s="12" t="s">
        <v>369</v>
      </c>
      <c r="G5478" s="12" t="s">
        <v>368</v>
      </c>
      <c r="H5478" s="12" t="s">
        <v>2001</v>
      </c>
      <c r="I5478" s="12" t="s">
        <v>2002</v>
      </c>
      <c r="J5478" s="12" t="s">
        <v>7548</v>
      </c>
      <c r="K5478" s="12" t="s">
        <v>22995</v>
      </c>
      <c r="L5478" s="12" t="s">
        <v>2483</v>
      </c>
      <c r="M5478" s="12" t="s">
        <v>1172</v>
      </c>
      <c r="N5478" s="12" t="s">
        <v>7980</v>
      </c>
      <c r="O5478" s="12" t="s">
        <v>22996</v>
      </c>
      <c r="P5478" s="13" t="str">
        <f>+IFERROR(VLOOKUP(Table32[[#This Row],[Código_parroquial]],Table5[[#All],[CÓDIGO PARROQUIA]:[CLASIFICACIÓN]],5,0),+IFERROR(VLOOKUP(CONCATENATE(Table32[[#This Row],[Código Cantón]],"50"),Table5[[#All],[CÓDIGO PARROQUIA]:[CLASIFICACIÓN]],5,0),""))</f>
        <v/>
      </c>
      <c r="Q5478" s="13" t="str">
        <f>+IFERROR(VLOOKUP(Table32[[#This Row],[Código Cantón]],Table4[[#All],[CÓDIGO CANTÓN]:[CLASIFICACIÓN]],6,0),"")</f>
        <v/>
      </c>
    </row>
    <row r="5479" spans="4:17" x14ac:dyDescent="0.3">
      <c r="D5479" s="12" t="s">
        <v>2482</v>
      </c>
      <c r="E5479" s="12" t="s">
        <v>302</v>
      </c>
      <c r="F5479" s="12" t="s">
        <v>369</v>
      </c>
      <c r="G5479" s="12" t="s">
        <v>368</v>
      </c>
      <c r="H5479" s="12" t="s">
        <v>2043</v>
      </c>
      <c r="I5479" s="12" t="s">
        <v>2044</v>
      </c>
      <c r="J5479" s="12" t="s">
        <v>7550</v>
      </c>
      <c r="K5479" s="12" t="s">
        <v>22997</v>
      </c>
      <c r="L5479" s="12" t="s">
        <v>2483</v>
      </c>
      <c r="M5479" s="12" t="s">
        <v>22998</v>
      </c>
      <c r="N5479" s="12" t="s">
        <v>7987</v>
      </c>
      <c r="O5479" s="12" t="s">
        <v>22999</v>
      </c>
      <c r="P5479" s="13" t="str">
        <f>+IFERROR(VLOOKUP(Table32[[#This Row],[Código_parroquial]],Table5[[#All],[CÓDIGO PARROQUIA]:[CLASIFICACIÓN]],5,0),+IFERROR(VLOOKUP(CONCATENATE(Table32[[#This Row],[Código Cantón]],"50"),Table5[[#All],[CÓDIGO PARROQUIA]:[CLASIFICACIÓN]],5,0),""))</f>
        <v/>
      </c>
      <c r="Q5479" s="13" t="str">
        <f>+IFERROR(VLOOKUP(Table32[[#This Row],[Código Cantón]],Table4[[#All],[CÓDIGO CANTÓN]:[CLASIFICACIÓN]],6,0),"")</f>
        <v/>
      </c>
    </row>
    <row r="5480" spans="4:17" x14ac:dyDescent="0.3">
      <c r="D5480" s="12" t="s">
        <v>2482</v>
      </c>
      <c r="E5480" s="12" t="s">
        <v>302</v>
      </c>
      <c r="F5480" s="12" t="s">
        <v>369</v>
      </c>
      <c r="G5480" s="12" t="s">
        <v>368</v>
      </c>
      <c r="H5480" s="12" t="s">
        <v>2037</v>
      </c>
      <c r="I5480" s="12" t="s">
        <v>2038</v>
      </c>
      <c r="J5480" s="12" t="s">
        <v>7550</v>
      </c>
      <c r="K5480" s="12" t="s">
        <v>23000</v>
      </c>
      <c r="L5480" s="12" t="s">
        <v>2483</v>
      </c>
      <c r="M5480" s="12" t="s">
        <v>23001</v>
      </c>
      <c r="N5480" s="12" t="s">
        <v>7980</v>
      </c>
      <c r="O5480" s="12" t="s">
        <v>23002</v>
      </c>
      <c r="P5480" s="13" t="str">
        <f>+IFERROR(VLOOKUP(Table32[[#This Row],[Código_parroquial]],Table5[[#All],[CÓDIGO PARROQUIA]:[CLASIFICACIÓN]],5,0),+IFERROR(VLOOKUP(CONCATENATE(Table32[[#This Row],[Código Cantón]],"50"),Table5[[#All],[CÓDIGO PARROQUIA]:[CLASIFICACIÓN]],5,0),""))</f>
        <v/>
      </c>
      <c r="Q5480" s="13" t="str">
        <f>+IFERROR(VLOOKUP(Table32[[#This Row],[Código Cantón]],Table4[[#All],[CÓDIGO CANTÓN]:[CLASIFICACIÓN]],6,0),"")</f>
        <v/>
      </c>
    </row>
    <row r="5481" spans="4:17" x14ac:dyDescent="0.3">
      <c r="D5481" s="12" t="s">
        <v>2482</v>
      </c>
      <c r="E5481" s="12" t="s">
        <v>302</v>
      </c>
      <c r="F5481" s="12" t="s">
        <v>369</v>
      </c>
      <c r="G5481" s="12" t="s">
        <v>368</v>
      </c>
      <c r="H5481" s="12" t="s">
        <v>1983</v>
      </c>
      <c r="I5481" s="12" t="s">
        <v>460</v>
      </c>
      <c r="J5481" s="12" t="s">
        <v>7548</v>
      </c>
      <c r="K5481" s="12" t="s">
        <v>23003</v>
      </c>
      <c r="L5481" s="12" t="s">
        <v>2483</v>
      </c>
      <c r="M5481" s="12" t="s">
        <v>23004</v>
      </c>
      <c r="N5481" s="12" t="s">
        <v>7987</v>
      </c>
      <c r="O5481" s="12" t="s">
        <v>23005</v>
      </c>
      <c r="P5481" s="13" t="str">
        <f>+IFERROR(VLOOKUP(Table32[[#This Row],[Código_parroquial]],Table5[[#All],[CÓDIGO PARROQUIA]:[CLASIFICACIÓN]],5,0),+IFERROR(VLOOKUP(CONCATENATE(Table32[[#This Row],[Código Cantón]],"50"),Table5[[#All],[CÓDIGO PARROQUIA]:[CLASIFICACIÓN]],5,0),""))</f>
        <v/>
      </c>
      <c r="Q5481" s="13" t="str">
        <f>+IFERROR(VLOOKUP(Table32[[#This Row],[Código Cantón]],Table4[[#All],[CÓDIGO CANTÓN]:[CLASIFICACIÓN]],6,0),"")</f>
        <v/>
      </c>
    </row>
    <row r="5482" spans="4:17" x14ac:dyDescent="0.3">
      <c r="D5482" s="12" t="s">
        <v>2482</v>
      </c>
      <c r="E5482" s="12" t="s">
        <v>302</v>
      </c>
      <c r="F5482" s="12" t="s">
        <v>369</v>
      </c>
      <c r="G5482" s="12" t="s">
        <v>368</v>
      </c>
      <c r="H5482" s="12" t="s">
        <v>1965</v>
      </c>
      <c r="I5482" s="12" t="s">
        <v>1966</v>
      </c>
      <c r="J5482" s="12" t="s">
        <v>7548</v>
      </c>
      <c r="K5482" s="12" t="s">
        <v>23006</v>
      </c>
      <c r="L5482" s="12" t="s">
        <v>2483</v>
      </c>
      <c r="M5482" s="12" t="s">
        <v>23007</v>
      </c>
      <c r="N5482" s="12" t="s">
        <v>7980</v>
      </c>
      <c r="O5482" s="12" t="s">
        <v>23008</v>
      </c>
      <c r="P5482" s="13" t="str">
        <f>+IFERROR(VLOOKUP(Table32[[#This Row],[Código_parroquial]],Table5[[#All],[CÓDIGO PARROQUIA]:[CLASIFICACIÓN]],5,0),+IFERROR(VLOOKUP(CONCATENATE(Table32[[#This Row],[Código Cantón]],"50"),Table5[[#All],[CÓDIGO PARROQUIA]:[CLASIFICACIÓN]],5,0),""))</f>
        <v/>
      </c>
      <c r="Q5482" s="13" t="str">
        <f>+IFERROR(VLOOKUP(Table32[[#This Row],[Código Cantón]],Table4[[#All],[CÓDIGO CANTÓN]:[CLASIFICACIÓN]],6,0),"")</f>
        <v/>
      </c>
    </row>
    <row r="5483" spans="4:17" x14ac:dyDescent="0.3">
      <c r="D5483" s="12" t="s">
        <v>2482</v>
      </c>
      <c r="E5483" s="12" t="s">
        <v>302</v>
      </c>
      <c r="F5483" s="12" t="s">
        <v>369</v>
      </c>
      <c r="G5483" s="12" t="s">
        <v>368</v>
      </c>
      <c r="H5483" s="12" t="s">
        <v>2000</v>
      </c>
      <c r="I5483" s="12" t="s">
        <v>548</v>
      </c>
      <c r="J5483" s="12" t="s">
        <v>7548</v>
      </c>
      <c r="K5483" s="12" t="s">
        <v>23009</v>
      </c>
      <c r="L5483" s="12" t="s">
        <v>2483</v>
      </c>
      <c r="M5483" s="12" t="s">
        <v>23010</v>
      </c>
      <c r="N5483" s="12" t="s">
        <v>7987</v>
      </c>
      <c r="O5483" s="12" t="s">
        <v>23011</v>
      </c>
      <c r="P5483" s="13" t="str">
        <f>+IFERROR(VLOOKUP(Table32[[#This Row],[Código_parroquial]],Table5[[#All],[CÓDIGO PARROQUIA]:[CLASIFICACIÓN]],5,0),+IFERROR(VLOOKUP(CONCATENATE(Table32[[#This Row],[Código Cantón]],"50"),Table5[[#All],[CÓDIGO PARROQUIA]:[CLASIFICACIÓN]],5,0),""))</f>
        <v/>
      </c>
      <c r="Q5483" s="13" t="str">
        <f>+IFERROR(VLOOKUP(Table32[[#This Row],[Código Cantón]],Table4[[#All],[CÓDIGO CANTÓN]:[CLASIFICACIÓN]],6,0),"")</f>
        <v/>
      </c>
    </row>
    <row r="5484" spans="4:17" x14ac:dyDescent="0.3">
      <c r="D5484" s="12" t="s">
        <v>2482</v>
      </c>
      <c r="E5484" s="12" t="s">
        <v>302</v>
      </c>
      <c r="F5484" s="12" t="s">
        <v>369</v>
      </c>
      <c r="G5484" s="12" t="s">
        <v>368</v>
      </c>
      <c r="H5484" s="12" t="s">
        <v>1949</v>
      </c>
      <c r="I5484" s="12" t="s">
        <v>1950</v>
      </c>
      <c r="J5484" s="12" t="s">
        <v>7548</v>
      </c>
      <c r="K5484" s="12" t="s">
        <v>23012</v>
      </c>
      <c r="L5484" s="12" t="s">
        <v>2483</v>
      </c>
      <c r="M5484" s="12" t="s">
        <v>23013</v>
      </c>
      <c r="N5484" s="12" t="s">
        <v>7980</v>
      </c>
      <c r="O5484" s="12" t="s">
        <v>23014</v>
      </c>
      <c r="P5484" s="13" t="str">
        <f>+IFERROR(VLOOKUP(Table32[[#This Row],[Código_parroquial]],Table5[[#All],[CÓDIGO PARROQUIA]:[CLASIFICACIÓN]],5,0),+IFERROR(VLOOKUP(CONCATENATE(Table32[[#This Row],[Código Cantón]],"50"),Table5[[#All],[CÓDIGO PARROQUIA]:[CLASIFICACIÓN]],5,0),""))</f>
        <v/>
      </c>
      <c r="Q5484" s="13" t="str">
        <f>+IFERROR(VLOOKUP(Table32[[#This Row],[Código Cantón]],Table4[[#All],[CÓDIGO CANTÓN]:[CLASIFICACIÓN]],6,0),"")</f>
        <v/>
      </c>
    </row>
    <row r="5485" spans="4:17" x14ac:dyDescent="0.3">
      <c r="D5485" s="12" t="s">
        <v>2482</v>
      </c>
      <c r="E5485" s="12" t="s">
        <v>302</v>
      </c>
      <c r="F5485" s="12" t="s">
        <v>369</v>
      </c>
      <c r="G5485" s="12" t="s">
        <v>368</v>
      </c>
      <c r="H5485" s="12" t="s">
        <v>1991</v>
      </c>
      <c r="I5485" s="12" t="s">
        <v>7789</v>
      </c>
      <c r="J5485" s="12" t="s">
        <v>7548</v>
      </c>
      <c r="K5485" s="12" t="s">
        <v>23015</v>
      </c>
      <c r="L5485" s="12" t="s">
        <v>2483</v>
      </c>
      <c r="M5485" s="12" t="s">
        <v>22675</v>
      </c>
      <c r="N5485" s="12" t="s">
        <v>7980</v>
      </c>
      <c r="O5485" s="12" t="s">
        <v>23016</v>
      </c>
      <c r="P5485" s="13" t="str">
        <f>+IFERROR(VLOOKUP(Table32[[#This Row],[Código_parroquial]],Table5[[#All],[CÓDIGO PARROQUIA]:[CLASIFICACIÓN]],5,0),+IFERROR(VLOOKUP(CONCATENATE(Table32[[#This Row],[Código Cantón]],"50"),Table5[[#All],[CÓDIGO PARROQUIA]:[CLASIFICACIÓN]],5,0),""))</f>
        <v/>
      </c>
      <c r="Q5485" s="13" t="str">
        <f>+IFERROR(VLOOKUP(Table32[[#This Row],[Código Cantón]],Table4[[#All],[CÓDIGO CANTÓN]:[CLASIFICACIÓN]],6,0),"")</f>
        <v/>
      </c>
    </row>
    <row r="5486" spans="4:17" x14ac:dyDescent="0.3">
      <c r="D5486" s="12" t="s">
        <v>2482</v>
      </c>
      <c r="E5486" s="12" t="s">
        <v>302</v>
      </c>
      <c r="F5486" s="12" t="s">
        <v>369</v>
      </c>
      <c r="G5486" s="12" t="s">
        <v>368</v>
      </c>
      <c r="H5486" s="12" t="s">
        <v>2057</v>
      </c>
      <c r="I5486" s="12" t="s">
        <v>694</v>
      </c>
      <c r="J5486" s="12" t="s">
        <v>7550</v>
      </c>
      <c r="K5486" s="12" t="s">
        <v>23017</v>
      </c>
      <c r="L5486" s="12" t="s">
        <v>2483</v>
      </c>
      <c r="M5486" s="12" t="s">
        <v>23018</v>
      </c>
      <c r="N5486" s="12" t="s">
        <v>7987</v>
      </c>
      <c r="O5486" s="12" t="s">
        <v>23019</v>
      </c>
      <c r="P5486" s="13" t="str">
        <f>+IFERROR(VLOOKUP(Table32[[#This Row],[Código_parroquial]],Table5[[#All],[CÓDIGO PARROQUIA]:[CLASIFICACIÓN]],5,0),+IFERROR(VLOOKUP(CONCATENATE(Table32[[#This Row],[Código Cantón]],"50"),Table5[[#All],[CÓDIGO PARROQUIA]:[CLASIFICACIÓN]],5,0),""))</f>
        <v/>
      </c>
      <c r="Q5486" s="13" t="str">
        <f>+IFERROR(VLOOKUP(Table32[[#This Row],[Código Cantón]],Table4[[#All],[CÓDIGO CANTÓN]:[CLASIFICACIÓN]],6,0),"")</f>
        <v/>
      </c>
    </row>
    <row r="5487" spans="4:17" x14ac:dyDescent="0.3">
      <c r="D5487" s="12" t="s">
        <v>2482</v>
      </c>
      <c r="E5487" s="12" t="s">
        <v>302</v>
      </c>
      <c r="F5487" s="12" t="s">
        <v>369</v>
      </c>
      <c r="G5487" s="12" t="s">
        <v>368</v>
      </c>
      <c r="H5487" s="12" t="s">
        <v>2003</v>
      </c>
      <c r="I5487" s="12" t="s">
        <v>2004</v>
      </c>
      <c r="J5487" s="12" t="s">
        <v>7548</v>
      </c>
      <c r="K5487" s="12" t="s">
        <v>23020</v>
      </c>
      <c r="L5487" s="12" t="s">
        <v>2483</v>
      </c>
      <c r="M5487" s="12" t="s">
        <v>23021</v>
      </c>
      <c r="N5487" s="12" t="s">
        <v>7980</v>
      </c>
      <c r="O5487" s="12" t="s">
        <v>23022</v>
      </c>
      <c r="P5487" s="13" t="str">
        <f>+IFERROR(VLOOKUP(Table32[[#This Row],[Código_parroquial]],Table5[[#All],[CÓDIGO PARROQUIA]:[CLASIFICACIÓN]],5,0),+IFERROR(VLOOKUP(CONCATENATE(Table32[[#This Row],[Código Cantón]],"50"),Table5[[#All],[CÓDIGO PARROQUIA]:[CLASIFICACIÓN]],5,0),""))</f>
        <v/>
      </c>
      <c r="Q5487" s="13" t="str">
        <f>+IFERROR(VLOOKUP(Table32[[#This Row],[Código Cantón]],Table4[[#All],[CÓDIGO CANTÓN]:[CLASIFICACIÓN]],6,0),"")</f>
        <v/>
      </c>
    </row>
    <row r="5488" spans="4:17" x14ac:dyDescent="0.3">
      <c r="D5488" s="12" t="s">
        <v>2482</v>
      </c>
      <c r="E5488" s="12" t="s">
        <v>302</v>
      </c>
      <c r="F5488" s="12" t="s">
        <v>369</v>
      </c>
      <c r="G5488" s="12" t="s">
        <v>368</v>
      </c>
      <c r="H5488" s="12" t="s">
        <v>2003</v>
      </c>
      <c r="I5488" s="12" t="s">
        <v>2004</v>
      </c>
      <c r="J5488" s="12" t="s">
        <v>7548</v>
      </c>
      <c r="K5488" s="12" t="s">
        <v>23023</v>
      </c>
      <c r="L5488" s="12" t="s">
        <v>2483</v>
      </c>
      <c r="M5488" s="12" t="s">
        <v>23024</v>
      </c>
      <c r="N5488" s="12" t="s">
        <v>7980</v>
      </c>
      <c r="O5488" s="12" t="s">
        <v>23025</v>
      </c>
      <c r="P5488" s="13" t="str">
        <f>+IFERROR(VLOOKUP(Table32[[#This Row],[Código_parroquial]],Table5[[#All],[CÓDIGO PARROQUIA]:[CLASIFICACIÓN]],5,0),+IFERROR(VLOOKUP(CONCATENATE(Table32[[#This Row],[Código Cantón]],"50"),Table5[[#All],[CÓDIGO PARROQUIA]:[CLASIFICACIÓN]],5,0),""))</f>
        <v/>
      </c>
      <c r="Q5488" s="13" t="str">
        <f>+IFERROR(VLOOKUP(Table32[[#This Row],[Código Cantón]],Table4[[#All],[CÓDIGO CANTÓN]:[CLASIFICACIÓN]],6,0),"")</f>
        <v/>
      </c>
    </row>
    <row r="5489" spans="4:17" x14ac:dyDescent="0.3">
      <c r="D5489" s="12" t="s">
        <v>2482</v>
      </c>
      <c r="E5489" s="12" t="s">
        <v>302</v>
      </c>
      <c r="F5489" s="12" t="s">
        <v>369</v>
      </c>
      <c r="G5489" s="12" t="s">
        <v>368</v>
      </c>
      <c r="H5489" s="12" t="s">
        <v>2012</v>
      </c>
      <c r="I5489" s="12" t="s">
        <v>7886</v>
      </c>
      <c r="J5489" s="12" t="s">
        <v>7550</v>
      </c>
      <c r="K5489" s="12" t="s">
        <v>23026</v>
      </c>
      <c r="L5489" s="12" t="s">
        <v>2483</v>
      </c>
      <c r="M5489" s="12" t="s">
        <v>23027</v>
      </c>
      <c r="N5489" s="12" t="s">
        <v>7980</v>
      </c>
      <c r="O5489" s="12" t="s">
        <v>23028</v>
      </c>
      <c r="P5489" s="13" t="str">
        <f>+IFERROR(VLOOKUP(Table32[[#This Row],[Código_parroquial]],Table5[[#All],[CÓDIGO PARROQUIA]:[CLASIFICACIÓN]],5,0),+IFERROR(VLOOKUP(CONCATENATE(Table32[[#This Row],[Código Cantón]],"50"),Table5[[#All],[CÓDIGO PARROQUIA]:[CLASIFICACIÓN]],5,0),""))</f>
        <v/>
      </c>
      <c r="Q5489" s="13" t="str">
        <f>+IFERROR(VLOOKUP(Table32[[#This Row],[Código Cantón]],Table4[[#All],[CÓDIGO CANTÓN]:[CLASIFICACIÓN]],6,0),"")</f>
        <v/>
      </c>
    </row>
    <row r="5490" spans="4:17" x14ac:dyDescent="0.3">
      <c r="D5490" s="12" t="s">
        <v>2482</v>
      </c>
      <c r="E5490" s="12" t="s">
        <v>302</v>
      </c>
      <c r="F5490" s="12" t="s">
        <v>369</v>
      </c>
      <c r="G5490" s="12" t="s">
        <v>368</v>
      </c>
      <c r="H5490" s="12" t="s">
        <v>2031</v>
      </c>
      <c r="I5490" s="12" t="s">
        <v>2032</v>
      </c>
      <c r="J5490" s="12" t="s">
        <v>7550</v>
      </c>
      <c r="K5490" s="12" t="s">
        <v>23029</v>
      </c>
      <c r="L5490" s="12" t="s">
        <v>2483</v>
      </c>
      <c r="M5490" s="12" t="s">
        <v>23030</v>
      </c>
      <c r="N5490" s="12" t="s">
        <v>7980</v>
      </c>
      <c r="O5490" s="12" t="s">
        <v>23031</v>
      </c>
      <c r="P5490" s="13" t="str">
        <f>+IFERROR(VLOOKUP(Table32[[#This Row],[Código_parroquial]],Table5[[#All],[CÓDIGO PARROQUIA]:[CLASIFICACIÓN]],5,0),+IFERROR(VLOOKUP(CONCATENATE(Table32[[#This Row],[Código Cantón]],"50"),Table5[[#All],[CÓDIGO PARROQUIA]:[CLASIFICACIÓN]],5,0),""))</f>
        <v/>
      </c>
      <c r="Q5490" s="13" t="str">
        <f>+IFERROR(VLOOKUP(Table32[[#This Row],[Código Cantón]],Table4[[#All],[CÓDIGO CANTÓN]:[CLASIFICACIÓN]],6,0),"")</f>
        <v/>
      </c>
    </row>
    <row r="5491" spans="4:17" x14ac:dyDescent="0.3">
      <c r="D5491" s="12" t="s">
        <v>2482</v>
      </c>
      <c r="E5491" s="12" t="s">
        <v>302</v>
      </c>
      <c r="F5491" s="12" t="s">
        <v>369</v>
      </c>
      <c r="G5491" s="12" t="s">
        <v>368</v>
      </c>
      <c r="H5491" s="12" t="s">
        <v>1955</v>
      </c>
      <c r="I5491" s="12" t="s">
        <v>7792</v>
      </c>
      <c r="J5491" s="12" t="s">
        <v>7548</v>
      </c>
      <c r="K5491" s="12" t="s">
        <v>23032</v>
      </c>
      <c r="L5491" s="12" t="s">
        <v>2483</v>
      </c>
      <c r="M5491" s="12" t="s">
        <v>23033</v>
      </c>
      <c r="N5491" s="12" t="s">
        <v>7980</v>
      </c>
      <c r="O5491" s="12" t="s">
        <v>23034</v>
      </c>
      <c r="P5491" s="13" t="str">
        <f>+IFERROR(VLOOKUP(Table32[[#This Row],[Código_parroquial]],Table5[[#All],[CÓDIGO PARROQUIA]:[CLASIFICACIÓN]],5,0),+IFERROR(VLOOKUP(CONCATENATE(Table32[[#This Row],[Código Cantón]],"50"),Table5[[#All],[CÓDIGO PARROQUIA]:[CLASIFICACIÓN]],5,0),""))</f>
        <v/>
      </c>
      <c r="Q5491" s="13" t="str">
        <f>+IFERROR(VLOOKUP(Table32[[#This Row],[Código Cantón]],Table4[[#All],[CÓDIGO CANTÓN]:[CLASIFICACIÓN]],6,0),"")</f>
        <v/>
      </c>
    </row>
    <row r="5492" spans="4:17" x14ac:dyDescent="0.3">
      <c r="D5492" s="12" t="s">
        <v>2482</v>
      </c>
      <c r="E5492" s="12" t="s">
        <v>302</v>
      </c>
      <c r="F5492" s="12" t="s">
        <v>369</v>
      </c>
      <c r="G5492" s="12" t="s">
        <v>368</v>
      </c>
      <c r="H5492" s="12" t="s">
        <v>1979</v>
      </c>
      <c r="I5492" s="12" t="s">
        <v>1980</v>
      </c>
      <c r="J5492" s="12" t="s">
        <v>7548</v>
      </c>
      <c r="K5492" s="12" t="s">
        <v>23035</v>
      </c>
      <c r="L5492" s="12" t="s">
        <v>2483</v>
      </c>
      <c r="M5492" s="12" t="s">
        <v>23036</v>
      </c>
      <c r="N5492" s="12" t="s">
        <v>7980</v>
      </c>
      <c r="O5492" s="12" t="s">
        <v>23037</v>
      </c>
      <c r="P5492" s="13" t="str">
        <f>+IFERROR(VLOOKUP(Table32[[#This Row],[Código_parroquial]],Table5[[#All],[CÓDIGO PARROQUIA]:[CLASIFICACIÓN]],5,0),+IFERROR(VLOOKUP(CONCATENATE(Table32[[#This Row],[Código Cantón]],"50"),Table5[[#All],[CÓDIGO PARROQUIA]:[CLASIFICACIÓN]],5,0),""))</f>
        <v/>
      </c>
      <c r="Q5492" s="13" t="str">
        <f>+IFERROR(VLOOKUP(Table32[[#This Row],[Código Cantón]],Table4[[#All],[CÓDIGO CANTÓN]:[CLASIFICACIÓN]],6,0),"")</f>
        <v/>
      </c>
    </row>
    <row r="5493" spans="4:17" x14ac:dyDescent="0.3">
      <c r="D5493" s="12" t="s">
        <v>2482</v>
      </c>
      <c r="E5493" s="12" t="s">
        <v>302</v>
      </c>
      <c r="F5493" s="12" t="s">
        <v>369</v>
      </c>
      <c r="G5493" s="12" t="s">
        <v>368</v>
      </c>
      <c r="H5493" s="12" t="s">
        <v>1961</v>
      </c>
      <c r="I5493" s="12" t="s">
        <v>1962</v>
      </c>
      <c r="J5493" s="12" t="s">
        <v>7548</v>
      </c>
      <c r="K5493" s="12" t="s">
        <v>23038</v>
      </c>
      <c r="L5493" s="12" t="s">
        <v>2483</v>
      </c>
      <c r="M5493" s="12" t="s">
        <v>22207</v>
      </c>
      <c r="N5493" s="12" t="s">
        <v>7980</v>
      </c>
      <c r="O5493" s="12" t="s">
        <v>23039</v>
      </c>
      <c r="P5493" s="13" t="str">
        <f>+IFERROR(VLOOKUP(Table32[[#This Row],[Código_parroquial]],Table5[[#All],[CÓDIGO PARROQUIA]:[CLASIFICACIÓN]],5,0),+IFERROR(VLOOKUP(CONCATENATE(Table32[[#This Row],[Código Cantón]],"50"),Table5[[#All],[CÓDIGO PARROQUIA]:[CLASIFICACIÓN]],5,0),""))</f>
        <v/>
      </c>
      <c r="Q5493" s="13" t="str">
        <f>+IFERROR(VLOOKUP(Table32[[#This Row],[Código Cantón]],Table4[[#All],[CÓDIGO CANTÓN]:[CLASIFICACIÓN]],6,0),"")</f>
        <v/>
      </c>
    </row>
    <row r="5494" spans="4:17" x14ac:dyDescent="0.3">
      <c r="D5494" s="12" t="s">
        <v>2482</v>
      </c>
      <c r="E5494" s="12" t="s">
        <v>302</v>
      </c>
      <c r="F5494" s="12" t="s">
        <v>369</v>
      </c>
      <c r="G5494" s="12" t="s">
        <v>368</v>
      </c>
      <c r="H5494" s="12" t="s">
        <v>1961</v>
      </c>
      <c r="I5494" s="12" t="s">
        <v>1962</v>
      </c>
      <c r="J5494" s="12" t="s">
        <v>7548</v>
      </c>
      <c r="K5494" s="12" t="s">
        <v>23040</v>
      </c>
      <c r="L5494" s="12" t="s">
        <v>2483</v>
      </c>
      <c r="M5494" s="12" t="s">
        <v>15684</v>
      </c>
      <c r="N5494" s="12" t="s">
        <v>7980</v>
      </c>
      <c r="O5494" s="12" t="s">
        <v>23041</v>
      </c>
      <c r="P5494" s="13" t="str">
        <f>+IFERROR(VLOOKUP(Table32[[#This Row],[Código_parroquial]],Table5[[#All],[CÓDIGO PARROQUIA]:[CLASIFICACIÓN]],5,0),+IFERROR(VLOOKUP(CONCATENATE(Table32[[#This Row],[Código Cantón]],"50"),Table5[[#All],[CÓDIGO PARROQUIA]:[CLASIFICACIÓN]],5,0),""))</f>
        <v/>
      </c>
      <c r="Q5494" s="13" t="str">
        <f>+IFERROR(VLOOKUP(Table32[[#This Row],[Código Cantón]],Table4[[#All],[CÓDIGO CANTÓN]:[CLASIFICACIÓN]],6,0),"")</f>
        <v/>
      </c>
    </row>
    <row r="5495" spans="4:17" x14ac:dyDescent="0.3">
      <c r="D5495" s="12" t="s">
        <v>2482</v>
      </c>
      <c r="E5495" s="12" t="s">
        <v>302</v>
      </c>
      <c r="F5495" s="12" t="s">
        <v>369</v>
      </c>
      <c r="G5495" s="12" t="s">
        <v>368</v>
      </c>
      <c r="H5495" s="12" t="s">
        <v>1975</v>
      </c>
      <c r="I5495" s="12" t="s">
        <v>1976</v>
      </c>
      <c r="J5495" s="12" t="s">
        <v>7548</v>
      </c>
      <c r="K5495" s="12" t="s">
        <v>23042</v>
      </c>
      <c r="L5495" s="12" t="s">
        <v>2483</v>
      </c>
      <c r="M5495" s="12" t="s">
        <v>23043</v>
      </c>
      <c r="N5495" s="12" t="s">
        <v>7980</v>
      </c>
      <c r="O5495" s="12" t="s">
        <v>23044</v>
      </c>
      <c r="P5495" s="13" t="str">
        <f>+IFERROR(VLOOKUP(Table32[[#This Row],[Código_parroquial]],Table5[[#All],[CÓDIGO PARROQUIA]:[CLASIFICACIÓN]],5,0),+IFERROR(VLOOKUP(CONCATENATE(Table32[[#This Row],[Código Cantón]],"50"),Table5[[#All],[CÓDIGO PARROQUIA]:[CLASIFICACIÓN]],5,0),""))</f>
        <v/>
      </c>
      <c r="Q5495" s="13" t="str">
        <f>+IFERROR(VLOOKUP(Table32[[#This Row],[Código Cantón]],Table4[[#All],[CÓDIGO CANTÓN]:[CLASIFICACIÓN]],6,0),"")</f>
        <v/>
      </c>
    </row>
    <row r="5496" spans="4:17" x14ac:dyDescent="0.3">
      <c r="D5496" s="12" t="s">
        <v>2482</v>
      </c>
      <c r="E5496" s="12" t="s">
        <v>302</v>
      </c>
      <c r="F5496" s="12" t="s">
        <v>369</v>
      </c>
      <c r="G5496" s="12" t="s">
        <v>368</v>
      </c>
      <c r="H5496" s="12" t="s">
        <v>1959</v>
      </c>
      <c r="I5496" s="12" t="s">
        <v>1960</v>
      </c>
      <c r="J5496" s="12" t="s">
        <v>7548</v>
      </c>
      <c r="K5496" s="12" t="s">
        <v>23045</v>
      </c>
      <c r="L5496" s="12" t="s">
        <v>2483</v>
      </c>
      <c r="M5496" s="12" t="s">
        <v>23046</v>
      </c>
      <c r="N5496" s="12" t="s">
        <v>7980</v>
      </c>
      <c r="O5496" s="12" t="s">
        <v>23047</v>
      </c>
      <c r="P5496" s="13" t="str">
        <f>+IFERROR(VLOOKUP(Table32[[#This Row],[Código_parroquial]],Table5[[#All],[CÓDIGO PARROQUIA]:[CLASIFICACIÓN]],5,0),+IFERROR(VLOOKUP(CONCATENATE(Table32[[#This Row],[Código Cantón]],"50"),Table5[[#All],[CÓDIGO PARROQUIA]:[CLASIFICACIÓN]],5,0),""))</f>
        <v/>
      </c>
      <c r="Q5496" s="13" t="str">
        <f>+IFERROR(VLOOKUP(Table32[[#This Row],[Código Cantón]],Table4[[#All],[CÓDIGO CANTÓN]:[CLASIFICACIÓN]],6,0),"")</f>
        <v/>
      </c>
    </row>
    <row r="5497" spans="4:17" x14ac:dyDescent="0.3">
      <c r="D5497" s="12" t="s">
        <v>2482</v>
      </c>
      <c r="E5497" s="12" t="s">
        <v>302</v>
      </c>
      <c r="F5497" s="12" t="s">
        <v>369</v>
      </c>
      <c r="G5497" s="12" t="s">
        <v>368</v>
      </c>
      <c r="H5497" s="12" t="s">
        <v>2013</v>
      </c>
      <c r="I5497" s="12" t="s">
        <v>2014</v>
      </c>
      <c r="J5497" s="12" t="s">
        <v>7550</v>
      </c>
      <c r="K5497" s="12" t="s">
        <v>23048</v>
      </c>
      <c r="L5497" s="12" t="s">
        <v>2483</v>
      </c>
      <c r="M5497" s="12" t="s">
        <v>23049</v>
      </c>
      <c r="N5497" s="12" t="s">
        <v>7980</v>
      </c>
      <c r="O5497" s="12" t="s">
        <v>23050</v>
      </c>
      <c r="P5497" s="13" t="str">
        <f>+IFERROR(VLOOKUP(Table32[[#This Row],[Código_parroquial]],Table5[[#All],[CÓDIGO PARROQUIA]:[CLASIFICACIÓN]],5,0),+IFERROR(VLOOKUP(CONCATENATE(Table32[[#This Row],[Código Cantón]],"50"),Table5[[#All],[CÓDIGO PARROQUIA]:[CLASIFICACIÓN]],5,0),""))</f>
        <v/>
      </c>
      <c r="Q5497" s="13" t="str">
        <f>+IFERROR(VLOOKUP(Table32[[#This Row],[Código Cantón]],Table4[[#All],[CÓDIGO CANTÓN]:[CLASIFICACIÓN]],6,0),"")</f>
        <v/>
      </c>
    </row>
    <row r="5498" spans="4:17" x14ac:dyDescent="0.3">
      <c r="D5498" s="12" t="s">
        <v>2482</v>
      </c>
      <c r="E5498" s="12" t="s">
        <v>302</v>
      </c>
      <c r="F5498" s="12" t="s">
        <v>369</v>
      </c>
      <c r="G5498" s="12" t="s">
        <v>368</v>
      </c>
      <c r="H5498" s="12" t="s">
        <v>1952</v>
      </c>
      <c r="I5498" s="12" t="s">
        <v>7786</v>
      </c>
      <c r="J5498" s="12" t="s">
        <v>7548</v>
      </c>
      <c r="K5498" s="12" t="s">
        <v>23051</v>
      </c>
      <c r="L5498" s="12" t="s">
        <v>2483</v>
      </c>
      <c r="M5498" s="12" t="s">
        <v>23052</v>
      </c>
      <c r="N5498" s="12" t="s">
        <v>7980</v>
      </c>
      <c r="O5498" s="12" t="s">
        <v>23053</v>
      </c>
      <c r="P5498" s="13" t="str">
        <f>+IFERROR(VLOOKUP(Table32[[#This Row],[Código_parroquial]],Table5[[#All],[CÓDIGO PARROQUIA]:[CLASIFICACIÓN]],5,0),+IFERROR(VLOOKUP(CONCATENATE(Table32[[#This Row],[Código Cantón]],"50"),Table5[[#All],[CÓDIGO PARROQUIA]:[CLASIFICACIÓN]],5,0),""))</f>
        <v/>
      </c>
      <c r="Q5498" s="13" t="str">
        <f>+IFERROR(VLOOKUP(Table32[[#This Row],[Código Cantón]],Table4[[#All],[CÓDIGO CANTÓN]:[CLASIFICACIÓN]],6,0),"")</f>
        <v/>
      </c>
    </row>
    <row r="5499" spans="4:17" x14ac:dyDescent="0.3">
      <c r="D5499" s="12" t="s">
        <v>2482</v>
      </c>
      <c r="E5499" s="12" t="s">
        <v>302</v>
      </c>
      <c r="F5499" s="12" t="s">
        <v>369</v>
      </c>
      <c r="G5499" s="12" t="s">
        <v>368</v>
      </c>
      <c r="H5499" s="12" t="s">
        <v>2007</v>
      </c>
      <c r="I5499" s="12" t="s">
        <v>2755</v>
      </c>
      <c r="J5499" s="12" t="s">
        <v>7550</v>
      </c>
      <c r="K5499" s="12" t="s">
        <v>23054</v>
      </c>
      <c r="L5499" s="12" t="s">
        <v>2483</v>
      </c>
      <c r="M5499" s="12" t="s">
        <v>12122</v>
      </c>
      <c r="N5499" s="12" t="s">
        <v>7980</v>
      </c>
      <c r="O5499" s="12" t="s">
        <v>23055</v>
      </c>
      <c r="P5499" s="13" t="str">
        <f>+IFERROR(VLOOKUP(Table32[[#This Row],[Código_parroquial]],Table5[[#All],[CÓDIGO PARROQUIA]:[CLASIFICACIÓN]],5,0),+IFERROR(VLOOKUP(CONCATENATE(Table32[[#This Row],[Código Cantón]],"50"),Table5[[#All],[CÓDIGO PARROQUIA]:[CLASIFICACIÓN]],5,0),""))</f>
        <v/>
      </c>
      <c r="Q5499" s="13" t="str">
        <f>+IFERROR(VLOOKUP(Table32[[#This Row],[Código Cantón]],Table4[[#All],[CÓDIGO CANTÓN]:[CLASIFICACIÓN]],6,0),"")</f>
        <v/>
      </c>
    </row>
    <row r="5500" spans="4:17" x14ac:dyDescent="0.3">
      <c r="D5500" s="12" t="s">
        <v>2482</v>
      </c>
      <c r="E5500" s="12" t="s">
        <v>302</v>
      </c>
      <c r="F5500" s="12" t="s">
        <v>369</v>
      </c>
      <c r="G5500" s="12" t="s">
        <v>368</v>
      </c>
      <c r="H5500" s="12" t="s">
        <v>1967</v>
      </c>
      <c r="I5500" s="12" t="s">
        <v>7795</v>
      </c>
      <c r="J5500" s="12" t="s">
        <v>7548</v>
      </c>
      <c r="K5500" s="12" t="s">
        <v>23056</v>
      </c>
      <c r="L5500" s="12" t="s">
        <v>2483</v>
      </c>
      <c r="M5500" s="12" t="s">
        <v>23057</v>
      </c>
      <c r="N5500" s="12" t="s">
        <v>7987</v>
      </c>
      <c r="O5500" s="12" t="s">
        <v>23058</v>
      </c>
      <c r="P5500" s="13" t="str">
        <f>+IFERROR(VLOOKUP(Table32[[#This Row],[Código_parroquial]],Table5[[#All],[CÓDIGO PARROQUIA]:[CLASIFICACIÓN]],5,0),+IFERROR(VLOOKUP(CONCATENATE(Table32[[#This Row],[Código Cantón]],"50"),Table5[[#All],[CÓDIGO PARROQUIA]:[CLASIFICACIÓN]],5,0),""))</f>
        <v/>
      </c>
      <c r="Q5500" s="13" t="str">
        <f>+IFERROR(VLOOKUP(Table32[[#This Row],[Código Cantón]],Table4[[#All],[CÓDIGO CANTÓN]:[CLASIFICACIÓN]],6,0),"")</f>
        <v/>
      </c>
    </row>
    <row r="5501" spans="4:17" x14ac:dyDescent="0.3">
      <c r="D5501" s="12" t="s">
        <v>2482</v>
      </c>
      <c r="E5501" s="12" t="s">
        <v>302</v>
      </c>
      <c r="F5501" s="12" t="s">
        <v>369</v>
      </c>
      <c r="G5501" s="12" t="s">
        <v>368</v>
      </c>
      <c r="H5501" s="12" t="s">
        <v>1991</v>
      </c>
      <c r="I5501" s="12" t="s">
        <v>7789</v>
      </c>
      <c r="J5501" s="12" t="s">
        <v>7548</v>
      </c>
      <c r="K5501" s="12" t="s">
        <v>23059</v>
      </c>
      <c r="L5501" s="12" t="s">
        <v>2483</v>
      </c>
      <c r="M5501" s="12" t="s">
        <v>23060</v>
      </c>
      <c r="N5501" s="12" t="s">
        <v>7987</v>
      </c>
      <c r="O5501" s="12" t="s">
        <v>20463</v>
      </c>
      <c r="P5501" s="13" t="str">
        <f>+IFERROR(VLOOKUP(Table32[[#This Row],[Código_parroquial]],Table5[[#All],[CÓDIGO PARROQUIA]:[CLASIFICACIÓN]],5,0),+IFERROR(VLOOKUP(CONCATENATE(Table32[[#This Row],[Código Cantón]],"50"),Table5[[#All],[CÓDIGO PARROQUIA]:[CLASIFICACIÓN]],5,0),""))</f>
        <v/>
      </c>
      <c r="Q5501" s="13" t="str">
        <f>+IFERROR(VLOOKUP(Table32[[#This Row],[Código Cantón]],Table4[[#All],[CÓDIGO CANTÓN]:[CLASIFICACIÓN]],6,0),"")</f>
        <v/>
      </c>
    </row>
    <row r="5502" spans="4:17" x14ac:dyDescent="0.3">
      <c r="D5502" s="12" t="s">
        <v>2482</v>
      </c>
      <c r="E5502" s="12" t="s">
        <v>302</v>
      </c>
      <c r="F5502" s="12" t="s">
        <v>369</v>
      </c>
      <c r="G5502" s="12" t="s">
        <v>368</v>
      </c>
      <c r="H5502" s="12" t="s">
        <v>1965</v>
      </c>
      <c r="I5502" s="12" t="s">
        <v>1966</v>
      </c>
      <c r="J5502" s="12" t="s">
        <v>7548</v>
      </c>
      <c r="K5502" s="12" t="s">
        <v>23061</v>
      </c>
      <c r="L5502" s="12" t="s">
        <v>2483</v>
      </c>
      <c r="M5502" s="12" t="s">
        <v>23062</v>
      </c>
      <c r="N5502" s="12" t="s">
        <v>7980</v>
      </c>
      <c r="O5502" s="12" t="s">
        <v>23063</v>
      </c>
      <c r="P5502" s="13" t="str">
        <f>+IFERROR(VLOOKUP(Table32[[#This Row],[Código_parroquial]],Table5[[#All],[CÓDIGO PARROQUIA]:[CLASIFICACIÓN]],5,0),+IFERROR(VLOOKUP(CONCATENATE(Table32[[#This Row],[Código Cantón]],"50"),Table5[[#All],[CÓDIGO PARROQUIA]:[CLASIFICACIÓN]],5,0),""))</f>
        <v/>
      </c>
      <c r="Q5502" s="13" t="str">
        <f>+IFERROR(VLOOKUP(Table32[[#This Row],[Código Cantón]],Table4[[#All],[CÓDIGO CANTÓN]:[CLASIFICACIÓN]],6,0),"")</f>
        <v/>
      </c>
    </row>
    <row r="5503" spans="4:17" x14ac:dyDescent="0.3">
      <c r="D5503" s="12" t="s">
        <v>2482</v>
      </c>
      <c r="E5503" s="12" t="s">
        <v>302</v>
      </c>
      <c r="F5503" s="12" t="s">
        <v>369</v>
      </c>
      <c r="G5503" s="12" t="s">
        <v>368</v>
      </c>
      <c r="H5503" s="12" t="s">
        <v>2043</v>
      </c>
      <c r="I5503" s="12" t="s">
        <v>2044</v>
      </c>
      <c r="J5503" s="12" t="s">
        <v>7550</v>
      </c>
      <c r="K5503" s="12" t="s">
        <v>23064</v>
      </c>
      <c r="L5503" s="12" t="s">
        <v>2483</v>
      </c>
      <c r="M5503" s="12" t="s">
        <v>12997</v>
      </c>
      <c r="N5503" s="12" t="s">
        <v>7980</v>
      </c>
      <c r="O5503" s="12" t="s">
        <v>23065</v>
      </c>
      <c r="P5503" s="13" t="str">
        <f>+IFERROR(VLOOKUP(Table32[[#This Row],[Código_parroquial]],Table5[[#All],[CÓDIGO PARROQUIA]:[CLASIFICACIÓN]],5,0),+IFERROR(VLOOKUP(CONCATENATE(Table32[[#This Row],[Código Cantón]],"50"),Table5[[#All],[CÓDIGO PARROQUIA]:[CLASIFICACIÓN]],5,0),""))</f>
        <v/>
      </c>
      <c r="Q5503" s="13" t="str">
        <f>+IFERROR(VLOOKUP(Table32[[#This Row],[Código Cantón]],Table4[[#All],[CÓDIGO CANTÓN]:[CLASIFICACIÓN]],6,0),"")</f>
        <v/>
      </c>
    </row>
    <row r="5504" spans="4:17" x14ac:dyDescent="0.3">
      <c r="D5504" s="12" t="s">
        <v>2482</v>
      </c>
      <c r="E5504" s="12" t="s">
        <v>302</v>
      </c>
      <c r="F5504" s="12" t="s">
        <v>369</v>
      </c>
      <c r="G5504" s="12" t="s">
        <v>368</v>
      </c>
      <c r="H5504" s="12" t="s">
        <v>2017</v>
      </c>
      <c r="I5504" s="12" t="s">
        <v>2018</v>
      </c>
      <c r="J5504" s="12" t="s">
        <v>7550</v>
      </c>
      <c r="K5504" s="12" t="s">
        <v>23066</v>
      </c>
      <c r="L5504" s="12" t="s">
        <v>2483</v>
      </c>
      <c r="M5504" s="12" t="s">
        <v>23067</v>
      </c>
      <c r="N5504" s="12" t="s">
        <v>7987</v>
      </c>
      <c r="O5504" s="12" t="s">
        <v>23068</v>
      </c>
      <c r="P5504" s="13" t="str">
        <f>+IFERROR(VLOOKUP(Table32[[#This Row],[Código_parroquial]],Table5[[#All],[CÓDIGO PARROQUIA]:[CLASIFICACIÓN]],5,0),+IFERROR(VLOOKUP(CONCATENATE(Table32[[#This Row],[Código Cantón]],"50"),Table5[[#All],[CÓDIGO PARROQUIA]:[CLASIFICACIÓN]],5,0),""))</f>
        <v/>
      </c>
      <c r="Q5504" s="13" t="str">
        <f>+IFERROR(VLOOKUP(Table32[[#This Row],[Código Cantón]],Table4[[#All],[CÓDIGO CANTÓN]:[CLASIFICACIÓN]],6,0),"")</f>
        <v/>
      </c>
    </row>
    <row r="5505" spans="4:17" x14ac:dyDescent="0.3">
      <c r="D5505" s="12" t="s">
        <v>2482</v>
      </c>
      <c r="E5505" s="12" t="s">
        <v>302</v>
      </c>
      <c r="F5505" s="12" t="s">
        <v>369</v>
      </c>
      <c r="G5505" s="12" t="s">
        <v>368</v>
      </c>
      <c r="H5505" s="12" t="s">
        <v>1954</v>
      </c>
      <c r="I5505" s="12" t="s">
        <v>841</v>
      </c>
      <c r="J5505" s="12" t="s">
        <v>7548</v>
      </c>
      <c r="K5505" s="12" t="s">
        <v>23069</v>
      </c>
      <c r="L5505" s="12" t="s">
        <v>2483</v>
      </c>
      <c r="M5505" s="12" t="s">
        <v>20185</v>
      </c>
      <c r="N5505" s="12" t="s">
        <v>7980</v>
      </c>
      <c r="O5505" s="12" t="s">
        <v>23070</v>
      </c>
      <c r="P5505" s="13" t="str">
        <f>+IFERROR(VLOOKUP(Table32[[#This Row],[Código_parroquial]],Table5[[#All],[CÓDIGO PARROQUIA]:[CLASIFICACIÓN]],5,0),+IFERROR(VLOOKUP(CONCATENATE(Table32[[#This Row],[Código Cantón]],"50"),Table5[[#All],[CÓDIGO PARROQUIA]:[CLASIFICACIÓN]],5,0),""))</f>
        <v/>
      </c>
      <c r="Q5505" s="13" t="str">
        <f>+IFERROR(VLOOKUP(Table32[[#This Row],[Código Cantón]],Table4[[#All],[CÓDIGO CANTÓN]:[CLASIFICACIÓN]],6,0),"")</f>
        <v/>
      </c>
    </row>
    <row r="5506" spans="4:17" x14ac:dyDescent="0.3">
      <c r="D5506" s="12" t="s">
        <v>2482</v>
      </c>
      <c r="E5506" s="12" t="s">
        <v>302</v>
      </c>
      <c r="F5506" s="12" t="s">
        <v>369</v>
      </c>
      <c r="G5506" s="12" t="s">
        <v>368</v>
      </c>
      <c r="H5506" s="12" t="s">
        <v>1951</v>
      </c>
      <c r="I5506" s="12" t="s">
        <v>7790</v>
      </c>
      <c r="J5506" s="12" t="s">
        <v>7548</v>
      </c>
      <c r="K5506" s="12" t="s">
        <v>23071</v>
      </c>
      <c r="L5506" s="12" t="s">
        <v>2483</v>
      </c>
      <c r="M5506" s="12" t="s">
        <v>23072</v>
      </c>
      <c r="N5506" s="12" t="s">
        <v>7980</v>
      </c>
      <c r="O5506" s="12" t="s">
        <v>23073</v>
      </c>
      <c r="P5506" s="13" t="str">
        <f>+IFERROR(VLOOKUP(Table32[[#This Row],[Código_parroquial]],Table5[[#All],[CÓDIGO PARROQUIA]:[CLASIFICACIÓN]],5,0),+IFERROR(VLOOKUP(CONCATENATE(Table32[[#This Row],[Código Cantón]],"50"),Table5[[#All],[CÓDIGO PARROQUIA]:[CLASIFICACIÓN]],5,0),""))</f>
        <v/>
      </c>
      <c r="Q5506" s="13" t="str">
        <f>+IFERROR(VLOOKUP(Table32[[#This Row],[Código Cantón]],Table4[[#All],[CÓDIGO CANTÓN]:[CLASIFICACIÓN]],6,0),"")</f>
        <v/>
      </c>
    </row>
    <row r="5507" spans="4:17" x14ac:dyDescent="0.3">
      <c r="D5507" s="12" t="s">
        <v>2482</v>
      </c>
      <c r="E5507" s="12" t="s">
        <v>302</v>
      </c>
      <c r="F5507" s="12" t="s">
        <v>369</v>
      </c>
      <c r="G5507" s="12" t="s">
        <v>368</v>
      </c>
      <c r="H5507" s="12" t="s">
        <v>1955</v>
      </c>
      <c r="I5507" s="12" t="s">
        <v>7792</v>
      </c>
      <c r="J5507" s="12" t="s">
        <v>7548</v>
      </c>
      <c r="K5507" s="12" t="s">
        <v>23074</v>
      </c>
      <c r="L5507" s="12" t="s">
        <v>2483</v>
      </c>
      <c r="M5507" s="12" t="s">
        <v>1956</v>
      </c>
      <c r="N5507" s="12" t="s">
        <v>7980</v>
      </c>
      <c r="O5507" s="12" t="s">
        <v>23075</v>
      </c>
      <c r="P5507" s="13" t="str">
        <f>+IFERROR(VLOOKUP(Table32[[#This Row],[Código_parroquial]],Table5[[#All],[CÓDIGO PARROQUIA]:[CLASIFICACIÓN]],5,0),+IFERROR(VLOOKUP(CONCATENATE(Table32[[#This Row],[Código Cantón]],"50"),Table5[[#All],[CÓDIGO PARROQUIA]:[CLASIFICACIÓN]],5,0),""))</f>
        <v/>
      </c>
      <c r="Q5507" s="13" t="str">
        <f>+IFERROR(VLOOKUP(Table32[[#This Row],[Código Cantón]],Table4[[#All],[CÓDIGO CANTÓN]:[CLASIFICACIÓN]],6,0),"")</f>
        <v/>
      </c>
    </row>
    <row r="5508" spans="4:17" x14ac:dyDescent="0.3">
      <c r="D5508" s="12" t="s">
        <v>2482</v>
      </c>
      <c r="E5508" s="12" t="s">
        <v>302</v>
      </c>
      <c r="F5508" s="12" t="s">
        <v>369</v>
      </c>
      <c r="G5508" s="12" t="s">
        <v>368</v>
      </c>
      <c r="H5508" s="12" t="s">
        <v>1955</v>
      </c>
      <c r="I5508" s="12" t="s">
        <v>7792</v>
      </c>
      <c r="J5508" s="12" t="s">
        <v>7548</v>
      </c>
      <c r="K5508" s="12" t="s">
        <v>23076</v>
      </c>
      <c r="L5508" s="12" t="s">
        <v>2483</v>
      </c>
      <c r="M5508" s="12" t="s">
        <v>23077</v>
      </c>
      <c r="N5508" s="12" t="s">
        <v>7980</v>
      </c>
      <c r="O5508" s="12" t="s">
        <v>23078</v>
      </c>
      <c r="P5508" s="13" t="str">
        <f>+IFERROR(VLOOKUP(Table32[[#This Row],[Código_parroquial]],Table5[[#All],[CÓDIGO PARROQUIA]:[CLASIFICACIÓN]],5,0),+IFERROR(VLOOKUP(CONCATENATE(Table32[[#This Row],[Código Cantón]],"50"),Table5[[#All],[CÓDIGO PARROQUIA]:[CLASIFICACIÓN]],5,0),""))</f>
        <v/>
      </c>
      <c r="Q5508" s="13" t="str">
        <f>+IFERROR(VLOOKUP(Table32[[#This Row],[Código Cantón]],Table4[[#All],[CÓDIGO CANTÓN]:[CLASIFICACIÓN]],6,0),"")</f>
        <v/>
      </c>
    </row>
    <row r="5509" spans="4:17" x14ac:dyDescent="0.3">
      <c r="D5509" s="12" t="s">
        <v>2482</v>
      </c>
      <c r="E5509" s="12" t="s">
        <v>302</v>
      </c>
      <c r="F5509" s="12" t="s">
        <v>369</v>
      </c>
      <c r="G5509" s="12" t="s">
        <v>368</v>
      </c>
      <c r="H5509" s="12" t="s">
        <v>2057</v>
      </c>
      <c r="I5509" s="12" t="s">
        <v>694</v>
      </c>
      <c r="J5509" s="12" t="s">
        <v>7550</v>
      </c>
      <c r="K5509" s="12" t="s">
        <v>23079</v>
      </c>
      <c r="L5509" s="12" t="s">
        <v>2483</v>
      </c>
      <c r="M5509" s="12" t="s">
        <v>10267</v>
      </c>
      <c r="N5509" s="12" t="s">
        <v>7980</v>
      </c>
      <c r="O5509" s="12" t="s">
        <v>23080</v>
      </c>
      <c r="P5509" s="13" t="str">
        <f>+IFERROR(VLOOKUP(Table32[[#This Row],[Código_parroquial]],Table5[[#All],[CÓDIGO PARROQUIA]:[CLASIFICACIÓN]],5,0),+IFERROR(VLOOKUP(CONCATENATE(Table32[[#This Row],[Código Cantón]],"50"),Table5[[#All],[CÓDIGO PARROQUIA]:[CLASIFICACIÓN]],5,0),""))</f>
        <v/>
      </c>
      <c r="Q5509" s="13" t="str">
        <f>+IFERROR(VLOOKUP(Table32[[#This Row],[Código Cantón]],Table4[[#All],[CÓDIGO CANTÓN]:[CLASIFICACIÓN]],6,0),"")</f>
        <v/>
      </c>
    </row>
    <row r="5510" spans="4:17" x14ac:dyDescent="0.3">
      <c r="D5510" s="12" t="s">
        <v>2482</v>
      </c>
      <c r="E5510" s="12" t="s">
        <v>302</v>
      </c>
      <c r="F5510" s="12" t="s">
        <v>369</v>
      </c>
      <c r="G5510" s="12" t="s">
        <v>368</v>
      </c>
      <c r="H5510" s="12" t="s">
        <v>2013</v>
      </c>
      <c r="I5510" s="12" t="s">
        <v>2014</v>
      </c>
      <c r="J5510" s="12" t="s">
        <v>7550</v>
      </c>
      <c r="K5510" s="12" t="s">
        <v>23081</v>
      </c>
      <c r="L5510" s="12" t="s">
        <v>2483</v>
      </c>
      <c r="M5510" s="12" t="s">
        <v>23082</v>
      </c>
      <c r="N5510" s="12" t="s">
        <v>7987</v>
      </c>
      <c r="O5510" s="12" t="s">
        <v>23083</v>
      </c>
      <c r="P5510" s="13" t="str">
        <f>+IFERROR(VLOOKUP(Table32[[#This Row],[Código_parroquial]],Table5[[#All],[CÓDIGO PARROQUIA]:[CLASIFICACIÓN]],5,0),+IFERROR(VLOOKUP(CONCATENATE(Table32[[#This Row],[Código Cantón]],"50"),Table5[[#All],[CÓDIGO PARROQUIA]:[CLASIFICACIÓN]],5,0),""))</f>
        <v/>
      </c>
      <c r="Q5510" s="13" t="str">
        <f>+IFERROR(VLOOKUP(Table32[[#This Row],[Código Cantón]],Table4[[#All],[CÓDIGO CANTÓN]:[CLASIFICACIÓN]],6,0),"")</f>
        <v/>
      </c>
    </row>
    <row r="5511" spans="4:17" x14ac:dyDescent="0.3">
      <c r="D5511" s="12" t="s">
        <v>2482</v>
      </c>
      <c r="E5511" s="12" t="s">
        <v>302</v>
      </c>
      <c r="F5511" s="12" t="s">
        <v>369</v>
      </c>
      <c r="G5511" s="12" t="s">
        <v>368</v>
      </c>
      <c r="H5511" s="12" t="s">
        <v>2051</v>
      </c>
      <c r="I5511" s="12" t="s">
        <v>2052</v>
      </c>
      <c r="J5511" s="12" t="s">
        <v>7550</v>
      </c>
      <c r="K5511" s="12" t="s">
        <v>23084</v>
      </c>
      <c r="L5511" s="12" t="s">
        <v>2483</v>
      </c>
      <c r="M5511" s="12" t="s">
        <v>23085</v>
      </c>
      <c r="N5511" s="12" t="s">
        <v>7980</v>
      </c>
      <c r="O5511" s="12" t="s">
        <v>23086</v>
      </c>
      <c r="P5511" s="13" t="str">
        <f>+IFERROR(VLOOKUP(Table32[[#This Row],[Código_parroquial]],Table5[[#All],[CÓDIGO PARROQUIA]:[CLASIFICACIÓN]],5,0),+IFERROR(VLOOKUP(CONCATENATE(Table32[[#This Row],[Código Cantón]],"50"),Table5[[#All],[CÓDIGO PARROQUIA]:[CLASIFICACIÓN]],5,0),""))</f>
        <v/>
      </c>
      <c r="Q5511" s="13" t="str">
        <f>+IFERROR(VLOOKUP(Table32[[#This Row],[Código Cantón]],Table4[[#All],[CÓDIGO CANTÓN]:[CLASIFICACIÓN]],6,0),"")</f>
        <v/>
      </c>
    </row>
    <row r="5512" spans="4:17" x14ac:dyDescent="0.3">
      <c r="D5512" s="12" t="s">
        <v>2482</v>
      </c>
      <c r="E5512" s="12" t="s">
        <v>302</v>
      </c>
      <c r="F5512" s="12" t="s">
        <v>369</v>
      </c>
      <c r="G5512" s="12" t="s">
        <v>368</v>
      </c>
      <c r="H5512" s="12" t="s">
        <v>1961</v>
      </c>
      <c r="I5512" s="12" t="s">
        <v>1962</v>
      </c>
      <c r="J5512" s="12" t="s">
        <v>7548</v>
      </c>
      <c r="K5512" s="12" t="s">
        <v>23087</v>
      </c>
      <c r="L5512" s="12" t="s">
        <v>2483</v>
      </c>
      <c r="M5512" s="12" t="s">
        <v>23088</v>
      </c>
      <c r="N5512" s="12" t="s">
        <v>7980</v>
      </c>
      <c r="O5512" s="12" t="s">
        <v>23089</v>
      </c>
      <c r="P5512" s="13" t="str">
        <f>+IFERROR(VLOOKUP(Table32[[#This Row],[Código_parroquial]],Table5[[#All],[CÓDIGO PARROQUIA]:[CLASIFICACIÓN]],5,0),+IFERROR(VLOOKUP(CONCATENATE(Table32[[#This Row],[Código Cantón]],"50"),Table5[[#All],[CÓDIGO PARROQUIA]:[CLASIFICACIÓN]],5,0),""))</f>
        <v/>
      </c>
      <c r="Q5512" s="13" t="str">
        <f>+IFERROR(VLOOKUP(Table32[[#This Row],[Código Cantón]],Table4[[#All],[CÓDIGO CANTÓN]:[CLASIFICACIÓN]],6,0),"")</f>
        <v/>
      </c>
    </row>
    <row r="5513" spans="4:17" x14ac:dyDescent="0.3">
      <c r="D5513" s="12" t="s">
        <v>2482</v>
      </c>
      <c r="E5513" s="12" t="s">
        <v>302</v>
      </c>
      <c r="F5513" s="12" t="s">
        <v>369</v>
      </c>
      <c r="G5513" s="12" t="s">
        <v>368</v>
      </c>
      <c r="H5513" s="12" t="s">
        <v>2029</v>
      </c>
      <c r="I5513" s="12" t="s">
        <v>2030</v>
      </c>
      <c r="J5513" s="12" t="s">
        <v>7550</v>
      </c>
      <c r="K5513" s="12" t="s">
        <v>23090</v>
      </c>
      <c r="L5513" s="12" t="s">
        <v>2483</v>
      </c>
      <c r="M5513" s="12" t="s">
        <v>2030</v>
      </c>
      <c r="N5513" s="12" t="s">
        <v>7987</v>
      </c>
      <c r="O5513" s="12" t="s">
        <v>23091</v>
      </c>
      <c r="P5513" s="13" t="str">
        <f>+IFERROR(VLOOKUP(Table32[[#This Row],[Código_parroquial]],Table5[[#All],[CÓDIGO PARROQUIA]:[CLASIFICACIÓN]],5,0),+IFERROR(VLOOKUP(CONCATENATE(Table32[[#This Row],[Código Cantón]],"50"),Table5[[#All],[CÓDIGO PARROQUIA]:[CLASIFICACIÓN]],5,0),""))</f>
        <v/>
      </c>
      <c r="Q5513" s="13" t="str">
        <f>+IFERROR(VLOOKUP(Table32[[#This Row],[Código Cantón]],Table4[[#All],[CÓDIGO CANTÓN]:[CLASIFICACIÓN]],6,0),"")</f>
        <v/>
      </c>
    </row>
    <row r="5514" spans="4:17" x14ac:dyDescent="0.3">
      <c r="D5514" s="12" t="s">
        <v>2482</v>
      </c>
      <c r="E5514" s="12" t="s">
        <v>302</v>
      </c>
      <c r="F5514" s="12" t="s">
        <v>369</v>
      </c>
      <c r="G5514" s="12" t="s">
        <v>368</v>
      </c>
      <c r="H5514" s="12" t="s">
        <v>1965</v>
      </c>
      <c r="I5514" s="12" t="s">
        <v>1966</v>
      </c>
      <c r="J5514" s="12" t="s">
        <v>7548</v>
      </c>
      <c r="K5514" s="12" t="s">
        <v>23092</v>
      </c>
      <c r="L5514" s="12" t="s">
        <v>2483</v>
      </c>
      <c r="M5514" s="12" t="s">
        <v>23093</v>
      </c>
      <c r="N5514" s="12" t="s">
        <v>7980</v>
      </c>
      <c r="O5514" s="12" t="s">
        <v>23094</v>
      </c>
      <c r="P5514" s="13" t="str">
        <f>+IFERROR(VLOOKUP(Table32[[#This Row],[Código_parroquial]],Table5[[#All],[CÓDIGO PARROQUIA]:[CLASIFICACIÓN]],5,0),+IFERROR(VLOOKUP(CONCATENATE(Table32[[#This Row],[Código Cantón]],"50"),Table5[[#All],[CÓDIGO PARROQUIA]:[CLASIFICACIÓN]],5,0),""))</f>
        <v/>
      </c>
      <c r="Q5514" s="13" t="str">
        <f>+IFERROR(VLOOKUP(Table32[[#This Row],[Código Cantón]],Table4[[#All],[CÓDIGO CANTÓN]:[CLASIFICACIÓN]],6,0),"")</f>
        <v/>
      </c>
    </row>
    <row r="5515" spans="4:17" x14ac:dyDescent="0.3">
      <c r="D5515" s="12" t="s">
        <v>2482</v>
      </c>
      <c r="E5515" s="12" t="s">
        <v>302</v>
      </c>
      <c r="F5515" s="12" t="s">
        <v>369</v>
      </c>
      <c r="G5515" s="12" t="s">
        <v>368</v>
      </c>
      <c r="H5515" s="12" t="s">
        <v>2003</v>
      </c>
      <c r="I5515" s="12" t="s">
        <v>2004</v>
      </c>
      <c r="J5515" s="12" t="s">
        <v>7548</v>
      </c>
      <c r="K5515" s="12" t="s">
        <v>23095</v>
      </c>
      <c r="L5515" s="12" t="s">
        <v>2483</v>
      </c>
      <c r="M5515" s="12" t="s">
        <v>23096</v>
      </c>
      <c r="N5515" s="12" t="s">
        <v>7980</v>
      </c>
      <c r="O5515" s="12" t="s">
        <v>23097</v>
      </c>
      <c r="P5515" s="13" t="str">
        <f>+IFERROR(VLOOKUP(Table32[[#This Row],[Código_parroquial]],Table5[[#All],[CÓDIGO PARROQUIA]:[CLASIFICACIÓN]],5,0),+IFERROR(VLOOKUP(CONCATENATE(Table32[[#This Row],[Código Cantón]],"50"),Table5[[#All],[CÓDIGO PARROQUIA]:[CLASIFICACIÓN]],5,0),""))</f>
        <v/>
      </c>
      <c r="Q5515" s="13" t="str">
        <f>+IFERROR(VLOOKUP(Table32[[#This Row],[Código Cantón]],Table4[[#All],[CÓDIGO CANTÓN]:[CLASIFICACIÓN]],6,0),"")</f>
        <v/>
      </c>
    </row>
    <row r="5516" spans="4:17" x14ac:dyDescent="0.3">
      <c r="D5516" s="12" t="s">
        <v>2482</v>
      </c>
      <c r="E5516" s="12" t="s">
        <v>302</v>
      </c>
      <c r="F5516" s="12" t="s">
        <v>369</v>
      </c>
      <c r="G5516" s="12" t="s">
        <v>368</v>
      </c>
      <c r="H5516" s="12" t="s">
        <v>2003</v>
      </c>
      <c r="I5516" s="12" t="s">
        <v>2004</v>
      </c>
      <c r="J5516" s="12" t="s">
        <v>7548</v>
      </c>
      <c r="K5516" s="12" t="s">
        <v>23098</v>
      </c>
      <c r="L5516" s="12" t="s">
        <v>2483</v>
      </c>
      <c r="M5516" s="12" t="s">
        <v>15266</v>
      </c>
      <c r="N5516" s="12" t="s">
        <v>7980</v>
      </c>
      <c r="O5516" s="12" t="s">
        <v>23099</v>
      </c>
      <c r="P5516" s="13" t="str">
        <f>+IFERROR(VLOOKUP(Table32[[#This Row],[Código_parroquial]],Table5[[#All],[CÓDIGO PARROQUIA]:[CLASIFICACIÓN]],5,0),+IFERROR(VLOOKUP(CONCATENATE(Table32[[#This Row],[Código Cantón]],"50"),Table5[[#All],[CÓDIGO PARROQUIA]:[CLASIFICACIÓN]],5,0),""))</f>
        <v/>
      </c>
      <c r="Q5516" s="13" t="str">
        <f>+IFERROR(VLOOKUP(Table32[[#This Row],[Código Cantón]],Table4[[#All],[CÓDIGO CANTÓN]:[CLASIFICACIÓN]],6,0),"")</f>
        <v/>
      </c>
    </row>
    <row r="5517" spans="4:17" x14ac:dyDescent="0.3">
      <c r="D5517" s="12" t="s">
        <v>2482</v>
      </c>
      <c r="E5517" s="12" t="s">
        <v>302</v>
      </c>
      <c r="F5517" s="12" t="s">
        <v>369</v>
      </c>
      <c r="G5517" s="12" t="s">
        <v>368</v>
      </c>
      <c r="H5517" s="12" t="s">
        <v>1954</v>
      </c>
      <c r="I5517" s="12" t="s">
        <v>841</v>
      </c>
      <c r="J5517" s="12" t="s">
        <v>7548</v>
      </c>
      <c r="K5517" s="12" t="s">
        <v>23100</v>
      </c>
      <c r="L5517" s="12" t="s">
        <v>2483</v>
      </c>
      <c r="M5517" s="12" t="s">
        <v>23101</v>
      </c>
      <c r="N5517" s="12" t="s">
        <v>7980</v>
      </c>
      <c r="O5517" s="12" t="s">
        <v>23102</v>
      </c>
      <c r="P5517" s="13" t="str">
        <f>+IFERROR(VLOOKUP(Table32[[#This Row],[Código_parroquial]],Table5[[#All],[CÓDIGO PARROQUIA]:[CLASIFICACIÓN]],5,0),+IFERROR(VLOOKUP(CONCATENATE(Table32[[#This Row],[Código Cantón]],"50"),Table5[[#All],[CÓDIGO PARROQUIA]:[CLASIFICACIÓN]],5,0),""))</f>
        <v/>
      </c>
      <c r="Q5517" s="13" t="str">
        <f>+IFERROR(VLOOKUP(Table32[[#This Row],[Código Cantón]],Table4[[#All],[CÓDIGO CANTÓN]:[CLASIFICACIÓN]],6,0),"")</f>
        <v/>
      </c>
    </row>
    <row r="5518" spans="4:17" x14ac:dyDescent="0.3">
      <c r="D5518" s="12" t="s">
        <v>2482</v>
      </c>
      <c r="E5518" s="12" t="s">
        <v>302</v>
      </c>
      <c r="F5518" s="12" t="s">
        <v>369</v>
      </c>
      <c r="G5518" s="12" t="s">
        <v>368</v>
      </c>
      <c r="H5518" s="12" t="s">
        <v>1979</v>
      </c>
      <c r="I5518" s="12" t="s">
        <v>1980</v>
      </c>
      <c r="J5518" s="12" t="s">
        <v>7548</v>
      </c>
      <c r="K5518" s="12" t="s">
        <v>23103</v>
      </c>
      <c r="L5518" s="12" t="s">
        <v>2483</v>
      </c>
      <c r="M5518" s="12" t="s">
        <v>13619</v>
      </c>
      <c r="N5518" s="12" t="s">
        <v>7980</v>
      </c>
      <c r="O5518" s="12" t="s">
        <v>23104</v>
      </c>
      <c r="P5518" s="13" t="str">
        <f>+IFERROR(VLOOKUP(Table32[[#This Row],[Código_parroquial]],Table5[[#All],[CÓDIGO PARROQUIA]:[CLASIFICACIÓN]],5,0),+IFERROR(VLOOKUP(CONCATENATE(Table32[[#This Row],[Código Cantón]],"50"),Table5[[#All],[CÓDIGO PARROQUIA]:[CLASIFICACIÓN]],5,0),""))</f>
        <v/>
      </c>
      <c r="Q5518" s="13" t="str">
        <f>+IFERROR(VLOOKUP(Table32[[#This Row],[Código Cantón]],Table4[[#All],[CÓDIGO CANTÓN]:[CLASIFICACIÓN]],6,0),"")</f>
        <v/>
      </c>
    </row>
    <row r="5519" spans="4:17" x14ac:dyDescent="0.3">
      <c r="D5519" s="12" t="s">
        <v>2482</v>
      </c>
      <c r="E5519" s="12" t="s">
        <v>302</v>
      </c>
      <c r="F5519" s="12" t="s">
        <v>369</v>
      </c>
      <c r="G5519" s="12" t="s">
        <v>368</v>
      </c>
      <c r="H5519" s="12" t="s">
        <v>2031</v>
      </c>
      <c r="I5519" s="12" t="s">
        <v>2032</v>
      </c>
      <c r="J5519" s="12" t="s">
        <v>7550</v>
      </c>
      <c r="K5519" s="12" t="s">
        <v>23105</v>
      </c>
      <c r="L5519" s="12" t="s">
        <v>2483</v>
      </c>
      <c r="M5519" s="12" t="s">
        <v>10507</v>
      </c>
      <c r="N5519" s="12" t="s">
        <v>7980</v>
      </c>
      <c r="O5519" s="12" t="s">
        <v>23106</v>
      </c>
      <c r="P5519" s="13" t="str">
        <f>+IFERROR(VLOOKUP(Table32[[#This Row],[Código_parroquial]],Table5[[#All],[CÓDIGO PARROQUIA]:[CLASIFICACIÓN]],5,0),+IFERROR(VLOOKUP(CONCATENATE(Table32[[#This Row],[Código Cantón]],"50"),Table5[[#All],[CÓDIGO PARROQUIA]:[CLASIFICACIÓN]],5,0),""))</f>
        <v/>
      </c>
      <c r="Q5519" s="13" t="str">
        <f>+IFERROR(VLOOKUP(Table32[[#This Row],[Código Cantón]],Table4[[#All],[CÓDIGO CANTÓN]:[CLASIFICACIÓN]],6,0),"")</f>
        <v/>
      </c>
    </row>
    <row r="5520" spans="4:17" x14ac:dyDescent="0.3">
      <c r="D5520" s="12" t="s">
        <v>2482</v>
      </c>
      <c r="E5520" s="12" t="s">
        <v>302</v>
      </c>
      <c r="F5520" s="12" t="s">
        <v>369</v>
      </c>
      <c r="G5520" s="12" t="s">
        <v>368</v>
      </c>
      <c r="H5520" s="12" t="s">
        <v>1955</v>
      </c>
      <c r="I5520" s="12" t="s">
        <v>7792</v>
      </c>
      <c r="J5520" s="12" t="s">
        <v>7548</v>
      </c>
      <c r="K5520" s="12" t="s">
        <v>23107</v>
      </c>
      <c r="L5520" s="12" t="s">
        <v>2483</v>
      </c>
      <c r="M5520" s="12" t="s">
        <v>19941</v>
      </c>
      <c r="N5520" s="12" t="s">
        <v>7980</v>
      </c>
      <c r="O5520" s="12" t="s">
        <v>23108</v>
      </c>
      <c r="P5520" s="13" t="str">
        <f>+IFERROR(VLOOKUP(Table32[[#This Row],[Código_parroquial]],Table5[[#All],[CÓDIGO PARROQUIA]:[CLASIFICACIÓN]],5,0),+IFERROR(VLOOKUP(CONCATENATE(Table32[[#This Row],[Código Cantón]],"50"),Table5[[#All],[CÓDIGO PARROQUIA]:[CLASIFICACIÓN]],5,0),""))</f>
        <v/>
      </c>
      <c r="Q5520" s="13" t="str">
        <f>+IFERROR(VLOOKUP(Table32[[#This Row],[Código Cantón]],Table4[[#All],[CÓDIGO CANTÓN]:[CLASIFICACIÓN]],6,0),"")</f>
        <v/>
      </c>
    </row>
    <row r="5521" spans="4:17" x14ac:dyDescent="0.3">
      <c r="D5521" s="12" t="s">
        <v>2482</v>
      </c>
      <c r="E5521" s="12" t="s">
        <v>302</v>
      </c>
      <c r="F5521" s="12" t="s">
        <v>369</v>
      </c>
      <c r="G5521" s="12" t="s">
        <v>368</v>
      </c>
      <c r="H5521" s="12" t="s">
        <v>2062</v>
      </c>
      <c r="I5521" s="12" t="s">
        <v>2063</v>
      </c>
      <c r="J5521" s="12" t="s">
        <v>7550</v>
      </c>
      <c r="K5521" s="12" t="s">
        <v>23109</v>
      </c>
      <c r="L5521" s="12" t="s">
        <v>2483</v>
      </c>
      <c r="M5521" s="12" t="s">
        <v>23110</v>
      </c>
      <c r="N5521" s="12" t="s">
        <v>7987</v>
      </c>
      <c r="O5521" s="12" t="s">
        <v>23111</v>
      </c>
      <c r="P5521" s="13" t="str">
        <f>+IFERROR(VLOOKUP(Table32[[#This Row],[Código_parroquial]],Table5[[#All],[CÓDIGO PARROQUIA]:[CLASIFICACIÓN]],5,0),+IFERROR(VLOOKUP(CONCATENATE(Table32[[#This Row],[Código Cantón]],"50"),Table5[[#All],[CÓDIGO PARROQUIA]:[CLASIFICACIÓN]],5,0),""))</f>
        <v/>
      </c>
      <c r="Q5521" s="13" t="str">
        <f>+IFERROR(VLOOKUP(Table32[[#This Row],[Código Cantón]],Table4[[#All],[CÓDIGO CANTÓN]:[CLASIFICACIÓN]],6,0),"")</f>
        <v/>
      </c>
    </row>
    <row r="5522" spans="4:17" x14ac:dyDescent="0.3">
      <c r="D5522" s="12" t="s">
        <v>2482</v>
      </c>
      <c r="E5522" s="12" t="s">
        <v>302</v>
      </c>
      <c r="F5522" s="12" t="s">
        <v>369</v>
      </c>
      <c r="G5522" s="12" t="s">
        <v>368</v>
      </c>
      <c r="H5522" s="12" t="s">
        <v>1955</v>
      </c>
      <c r="I5522" s="12" t="s">
        <v>7792</v>
      </c>
      <c r="J5522" s="12" t="s">
        <v>7548</v>
      </c>
      <c r="K5522" s="12" t="s">
        <v>23112</v>
      </c>
      <c r="L5522" s="12" t="s">
        <v>2483</v>
      </c>
      <c r="M5522" s="12" t="s">
        <v>23113</v>
      </c>
      <c r="N5522" s="12" t="s">
        <v>7980</v>
      </c>
      <c r="O5522" s="12" t="s">
        <v>23114</v>
      </c>
      <c r="P5522" s="13" t="str">
        <f>+IFERROR(VLOOKUP(Table32[[#This Row],[Código_parroquial]],Table5[[#All],[CÓDIGO PARROQUIA]:[CLASIFICACIÓN]],5,0),+IFERROR(VLOOKUP(CONCATENATE(Table32[[#This Row],[Código Cantón]],"50"),Table5[[#All],[CÓDIGO PARROQUIA]:[CLASIFICACIÓN]],5,0),""))</f>
        <v/>
      </c>
      <c r="Q5522" s="13" t="str">
        <f>+IFERROR(VLOOKUP(Table32[[#This Row],[Código Cantón]],Table4[[#All],[CÓDIGO CANTÓN]:[CLASIFICACIÓN]],6,0),"")</f>
        <v/>
      </c>
    </row>
    <row r="5523" spans="4:17" x14ac:dyDescent="0.3">
      <c r="D5523" s="12" t="s">
        <v>2482</v>
      </c>
      <c r="E5523" s="12" t="s">
        <v>302</v>
      </c>
      <c r="F5523" s="12" t="s">
        <v>369</v>
      </c>
      <c r="G5523" s="12" t="s">
        <v>368</v>
      </c>
      <c r="H5523" s="12" t="s">
        <v>1965</v>
      </c>
      <c r="I5523" s="12" t="s">
        <v>1966</v>
      </c>
      <c r="J5523" s="12" t="s">
        <v>7548</v>
      </c>
      <c r="K5523" s="12" t="s">
        <v>23115</v>
      </c>
      <c r="L5523" s="12" t="s">
        <v>2483</v>
      </c>
      <c r="M5523" s="12" t="s">
        <v>23116</v>
      </c>
      <c r="N5523" s="12" t="s">
        <v>7987</v>
      </c>
      <c r="O5523" s="12" t="s">
        <v>23117</v>
      </c>
      <c r="P5523" s="13" t="str">
        <f>+IFERROR(VLOOKUP(Table32[[#This Row],[Código_parroquial]],Table5[[#All],[CÓDIGO PARROQUIA]:[CLASIFICACIÓN]],5,0),+IFERROR(VLOOKUP(CONCATENATE(Table32[[#This Row],[Código Cantón]],"50"),Table5[[#All],[CÓDIGO PARROQUIA]:[CLASIFICACIÓN]],5,0),""))</f>
        <v/>
      </c>
      <c r="Q5523" s="13" t="str">
        <f>+IFERROR(VLOOKUP(Table32[[#This Row],[Código Cantón]],Table4[[#All],[CÓDIGO CANTÓN]:[CLASIFICACIÓN]],6,0),"")</f>
        <v/>
      </c>
    </row>
    <row r="5524" spans="4:17" x14ac:dyDescent="0.3">
      <c r="D5524" s="12" t="s">
        <v>2482</v>
      </c>
      <c r="E5524" s="12" t="s">
        <v>302</v>
      </c>
      <c r="F5524" s="12" t="s">
        <v>369</v>
      </c>
      <c r="G5524" s="12" t="s">
        <v>368</v>
      </c>
      <c r="H5524" s="12" t="s">
        <v>1965</v>
      </c>
      <c r="I5524" s="12" t="s">
        <v>1966</v>
      </c>
      <c r="J5524" s="12" t="s">
        <v>7548</v>
      </c>
      <c r="K5524" s="12" t="s">
        <v>23118</v>
      </c>
      <c r="L5524" s="12" t="s">
        <v>2483</v>
      </c>
      <c r="M5524" s="12" t="s">
        <v>23119</v>
      </c>
      <c r="N5524" s="12" t="s">
        <v>7987</v>
      </c>
      <c r="O5524" s="12" t="s">
        <v>23120</v>
      </c>
      <c r="P5524" s="13" t="str">
        <f>+IFERROR(VLOOKUP(Table32[[#This Row],[Código_parroquial]],Table5[[#All],[CÓDIGO PARROQUIA]:[CLASIFICACIÓN]],5,0),+IFERROR(VLOOKUP(CONCATENATE(Table32[[#This Row],[Código Cantón]],"50"),Table5[[#All],[CÓDIGO PARROQUIA]:[CLASIFICACIÓN]],5,0),""))</f>
        <v/>
      </c>
      <c r="Q5524" s="13" t="str">
        <f>+IFERROR(VLOOKUP(Table32[[#This Row],[Código Cantón]],Table4[[#All],[CÓDIGO CANTÓN]:[CLASIFICACIÓN]],6,0),"")</f>
        <v/>
      </c>
    </row>
    <row r="5525" spans="4:17" x14ac:dyDescent="0.3">
      <c r="D5525" s="12" t="s">
        <v>2482</v>
      </c>
      <c r="E5525" s="12" t="s">
        <v>302</v>
      </c>
      <c r="F5525" s="12" t="s">
        <v>369</v>
      </c>
      <c r="G5525" s="12" t="s">
        <v>368</v>
      </c>
      <c r="H5525" s="12" t="s">
        <v>2003</v>
      </c>
      <c r="I5525" s="12" t="s">
        <v>2004</v>
      </c>
      <c r="J5525" s="12" t="s">
        <v>7548</v>
      </c>
      <c r="K5525" s="12" t="s">
        <v>23121</v>
      </c>
      <c r="L5525" s="12" t="s">
        <v>2483</v>
      </c>
      <c r="M5525" s="12" t="s">
        <v>23122</v>
      </c>
      <c r="N5525" s="12" t="s">
        <v>7980</v>
      </c>
      <c r="O5525" s="12" t="s">
        <v>23123</v>
      </c>
      <c r="P5525" s="13" t="str">
        <f>+IFERROR(VLOOKUP(Table32[[#This Row],[Código_parroquial]],Table5[[#All],[CÓDIGO PARROQUIA]:[CLASIFICACIÓN]],5,0),+IFERROR(VLOOKUP(CONCATENATE(Table32[[#This Row],[Código Cantón]],"50"),Table5[[#All],[CÓDIGO PARROQUIA]:[CLASIFICACIÓN]],5,0),""))</f>
        <v/>
      </c>
      <c r="Q5525" s="13" t="str">
        <f>+IFERROR(VLOOKUP(Table32[[#This Row],[Código Cantón]],Table4[[#All],[CÓDIGO CANTÓN]:[CLASIFICACIÓN]],6,0),"")</f>
        <v/>
      </c>
    </row>
    <row r="5526" spans="4:17" x14ac:dyDescent="0.3">
      <c r="D5526" s="12" t="s">
        <v>2482</v>
      </c>
      <c r="E5526" s="12" t="s">
        <v>302</v>
      </c>
      <c r="F5526" s="12" t="s">
        <v>369</v>
      </c>
      <c r="G5526" s="12" t="s">
        <v>368</v>
      </c>
      <c r="H5526" s="12" t="s">
        <v>2012</v>
      </c>
      <c r="I5526" s="12" t="s">
        <v>7886</v>
      </c>
      <c r="J5526" s="12" t="s">
        <v>7550</v>
      </c>
      <c r="K5526" s="12" t="s">
        <v>23124</v>
      </c>
      <c r="L5526" s="12" t="s">
        <v>2483</v>
      </c>
      <c r="M5526" s="12" t="s">
        <v>18817</v>
      </c>
      <c r="N5526" s="12" t="s">
        <v>7980</v>
      </c>
      <c r="O5526" s="12" t="s">
        <v>23125</v>
      </c>
      <c r="P5526" s="13" t="str">
        <f>+IFERROR(VLOOKUP(Table32[[#This Row],[Código_parroquial]],Table5[[#All],[CÓDIGO PARROQUIA]:[CLASIFICACIÓN]],5,0),+IFERROR(VLOOKUP(CONCATENATE(Table32[[#This Row],[Código Cantón]],"50"),Table5[[#All],[CÓDIGO PARROQUIA]:[CLASIFICACIÓN]],5,0),""))</f>
        <v/>
      </c>
      <c r="Q5526" s="13" t="str">
        <f>+IFERROR(VLOOKUP(Table32[[#This Row],[Código Cantón]],Table4[[#All],[CÓDIGO CANTÓN]:[CLASIFICACIÓN]],6,0),"")</f>
        <v/>
      </c>
    </row>
    <row r="5527" spans="4:17" x14ac:dyDescent="0.3">
      <c r="D5527" s="12" t="s">
        <v>2482</v>
      </c>
      <c r="E5527" s="12" t="s">
        <v>302</v>
      </c>
      <c r="F5527" s="12" t="s">
        <v>369</v>
      </c>
      <c r="G5527" s="12" t="s">
        <v>368</v>
      </c>
      <c r="H5527" s="12" t="s">
        <v>2012</v>
      </c>
      <c r="I5527" s="12" t="s">
        <v>7886</v>
      </c>
      <c r="J5527" s="12" t="s">
        <v>7550</v>
      </c>
      <c r="K5527" s="12" t="s">
        <v>23126</v>
      </c>
      <c r="L5527" s="12" t="s">
        <v>2483</v>
      </c>
      <c r="M5527" s="12" t="s">
        <v>23127</v>
      </c>
      <c r="N5527" s="12" t="s">
        <v>7980</v>
      </c>
      <c r="O5527" s="12" t="s">
        <v>23128</v>
      </c>
      <c r="P5527" s="13" t="str">
        <f>+IFERROR(VLOOKUP(Table32[[#This Row],[Código_parroquial]],Table5[[#All],[CÓDIGO PARROQUIA]:[CLASIFICACIÓN]],5,0),+IFERROR(VLOOKUP(CONCATENATE(Table32[[#This Row],[Código Cantón]],"50"),Table5[[#All],[CÓDIGO PARROQUIA]:[CLASIFICACIÓN]],5,0),""))</f>
        <v/>
      </c>
      <c r="Q5527" s="13" t="str">
        <f>+IFERROR(VLOOKUP(Table32[[#This Row],[Código Cantón]],Table4[[#All],[CÓDIGO CANTÓN]:[CLASIFICACIÓN]],6,0),"")</f>
        <v/>
      </c>
    </row>
    <row r="5528" spans="4:17" x14ac:dyDescent="0.3">
      <c r="D5528" s="12" t="s">
        <v>2482</v>
      </c>
      <c r="E5528" s="12" t="s">
        <v>302</v>
      </c>
      <c r="F5528" s="12" t="s">
        <v>369</v>
      </c>
      <c r="G5528" s="12" t="s">
        <v>368</v>
      </c>
      <c r="H5528" s="12" t="s">
        <v>2055</v>
      </c>
      <c r="I5528" s="12" t="s">
        <v>2056</v>
      </c>
      <c r="J5528" s="12" t="s">
        <v>7550</v>
      </c>
      <c r="K5528" s="12" t="s">
        <v>23129</v>
      </c>
      <c r="L5528" s="12" t="s">
        <v>2483</v>
      </c>
      <c r="M5528" s="12" t="s">
        <v>21736</v>
      </c>
      <c r="N5528" s="12" t="s">
        <v>7980</v>
      </c>
      <c r="O5528" s="12" t="s">
        <v>23130</v>
      </c>
      <c r="P5528" s="13" t="str">
        <f>+IFERROR(VLOOKUP(Table32[[#This Row],[Código_parroquial]],Table5[[#All],[CÓDIGO PARROQUIA]:[CLASIFICACIÓN]],5,0),+IFERROR(VLOOKUP(CONCATENATE(Table32[[#This Row],[Código Cantón]],"50"),Table5[[#All],[CÓDIGO PARROQUIA]:[CLASIFICACIÓN]],5,0),""))</f>
        <v/>
      </c>
      <c r="Q5528" s="13" t="str">
        <f>+IFERROR(VLOOKUP(Table32[[#This Row],[Código Cantón]],Table4[[#All],[CÓDIGO CANTÓN]:[CLASIFICACIÓN]],6,0),"")</f>
        <v/>
      </c>
    </row>
    <row r="5529" spans="4:17" x14ac:dyDescent="0.3">
      <c r="D5529" s="12" t="s">
        <v>2482</v>
      </c>
      <c r="E5529" s="12" t="s">
        <v>302</v>
      </c>
      <c r="F5529" s="12" t="s">
        <v>369</v>
      </c>
      <c r="G5529" s="12" t="s">
        <v>368</v>
      </c>
      <c r="H5529" s="12" t="s">
        <v>1957</v>
      </c>
      <c r="I5529" s="12" t="s">
        <v>1958</v>
      </c>
      <c r="J5529" s="12" t="s">
        <v>7548</v>
      </c>
      <c r="K5529" s="12" t="s">
        <v>23131</v>
      </c>
      <c r="L5529" s="12" t="s">
        <v>2483</v>
      </c>
      <c r="M5529" s="12" t="s">
        <v>23132</v>
      </c>
      <c r="N5529" s="12" t="s">
        <v>7987</v>
      </c>
      <c r="O5529" s="12" t="s">
        <v>23133</v>
      </c>
      <c r="P5529" s="13" t="str">
        <f>+IFERROR(VLOOKUP(Table32[[#This Row],[Código_parroquial]],Table5[[#All],[CÓDIGO PARROQUIA]:[CLASIFICACIÓN]],5,0),+IFERROR(VLOOKUP(CONCATENATE(Table32[[#This Row],[Código Cantón]],"50"),Table5[[#All],[CÓDIGO PARROQUIA]:[CLASIFICACIÓN]],5,0),""))</f>
        <v/>
      </c>
      <c r="Q5529" s="13" t="str">
        <f>+IFERROR(VLOOKUP(Table32[[#This Row],[Código Cantón]],Table4[[#All],[CÓDIGO CANTÓN]:[CLASIFICACIÓN]],6,0),"")</f>
        <v/>
      </c>
    </row>
    <row r="5530" spans="4:17" x14ac:dyDescent="0.3">
      <c r="D5530" s="12" t="s">
        <v>2482</v>
      </c>
      <c r="E5530" s="12" t="s">
        <v>302</v>
      </c>
      <c r="F5530" s="12" t="s">
        <v>369</v>
      </c>
      <c r="G5530" s="12" t="s">
        <v>368</v>
      </c>
      <c r="H5530" s="12" t="s">
        <v>2051</v>
      </c>
      <c r="I5530" s="12" t="s">
        <v>2052</v>
      </c>
      <c r="J5530" s="12" t="s">
        <v>7550</v>
      </c>
      <c r="K5530" s="12" t="s">
        <v>23134</v>
      </c>
      <c r="L5530" s="12" t="s">
        <v>2483</v>
      </c>
      <c r="M5530" s="12" t="s">
        <v>2052</v>
      </c>
      <c r="N5530" s="12" t="s">
        <v>7980</v>
      </c>
      <c r="O5530" s="12" t="s">
        <v>23135</v>
      </c>
      <c r="P5530" s="13" t="str">
        <f>+IFERROR(VLOOKUP(Table32[[#This Row],[Código_parroquial]],Table5[[#All],[CÓDIGO PARROQUIA]:[CLASIFICACIÓN]],5,0),+IFERROR(VLOOKUP(CONCATENATE(Table32[[#This Row],[Código Cantón]],"50"),Table5[[#All],[CÓDIGO PARROQUIA]:[CLASIFICACIÓN]],5,0),""))</f>
        <v/>
      </c>
      <c r="Q5530" s="13" t="str">
        <f>+IFERROR(VLOOKUP(Table32[[#This Row],[Código Cantón]],Table4[[#All],[CÓDIGO CANTÓN]:[CLASIFICACIÓN]],6,0),"")</f>
        <v/>
      </c>
    </row>
    <row r="5531" spans="4:17" x14ac:dyDescent="0.3">
      <c r="D5531" s="12" t="s">
        <v>2482</v>
      </c>
      <c r="E5531" s="12" t="s">
        <v>302</v>
      </c>
      <c r="F5531" s="12" t="s">
        <v>369</v>
      </c>
      <c r="G5531" s="12" t="s">
        <v>368</v>
      </c>
      <c r="H5531" s="12" t="s">
        <v>2037</v>
      </c>
      <c r="I5531" s="12" t="s">
        <v>2038</v>
      </c>
      <c r="J5531" s="12" t="s">
        <v>7550</v>
      </c>
      <c r="K5531" s="12" t="s">
        <v>23136</v>
      </c>
      <c r="L5531" s="12" t="s">
        <v>2483</v>
      </c>
      <c r="M5531" s="12" t="s">
        <v>23137</v>
      </c>
      <c r="N5531" s="12" t="s">
        <v>7987</v>
      </c>
      <c r="O5531" s="12" t="s">
        <v>23138</v>
      </c>
      <c r="P5531" s="13" t="str">
        <f>+IFERROR(VLOOKUP(Table32[[#This Row],[Código_parroquial]],Table5[[#All],[CÓDIGO PARROQUIA]:[CLASIFICACIÓN]],5,0),+IFERROR(VLOOKUP(CONCATENATE(Table32[[#This Row],[Código Cantón]],"50"),Table5[[#All],[CÓDIGO PARROQUIA]:[CLASIFICACIÓN]],5,0),""))</f>
        <v/>
      </c>
      <c r="Q5531" s="13" t="str">
        <f>+IFERROR(VLOOKUP(Table32[[#This Row],[Código Cantón]],Table4[[#All],[CÓDIGO CANTÓN]:[CLASIFICACIÓN]],6,0),"")</f>
        <v/>
      </c>
    </row>
    <row r="5532" spans="4:17" x14ac:dyDescent="0.3">
      <c r="D5532" s="12" t="s">
        <v>2482</v>
      </c>
      <c r="E5532" s="12" t="s">
        <v>302</v>
      </c>
      <c r="F5532" s="12" t="s">
        <v>369</v>
      </c>
      <c r="G5532" s="12" t="s">
        <v>368</v>
      </c>
      <c r="H5532" s="12" t="s">
        <v>1967</v>
      </c>
      <c r="I5532" s="12" t="s">
        <v>7795</v>
      </c>
      <c r="J5532" s="12" t="s">
        <v>7548</v>
      </c>
      <c r="K5532" s="12" t="s">
        <v>23139</v>
      </c>
      <c r="L5532" s="12" t="s">
        <v>2483</v>
      </c>
      <c r="M5532" s="12" t="s">
        <v>23140</v>
      </c>
      <c r="N5532" s="12" t="s">
        <v>7980</v>
      </c>
      <c r="O5532" s="12" t="s">
        <v>23141</v>
      </c>
      <c r="P5532" s="13" t="str">
        <f>+IFERROR(VLOOKUP(Table32[[#This Row],[Código_parroquial]],Table5[[#All],[CÓDIGO PARROQUIA]:[CLASIFICACIÓN]],5,0),+IFERROR(VLOOKUP(CONCATENATE(Table32[[#This Row],[Código Cantón]],"50"),Table5[[#All],[CÓDIGO PARROQUIA]:[CLASIFICACIÓN]],5,0),""))</f>
        <v/>
      </c>
      <c r="Q5532" s="13" t="str">
        <f>+IFERROR(VLOOKUP(Table32[[#This Row],[Código Cantón]],Table4[[#All],[CÓDIGO CANTÓN]:[CLASIFICACIÓN]],6,0),"")</f>
        <v/>
      </c>
    </row>
    <row r="5533" spans="4:17" x14ac:dyDescent="0.3">
      <c r="D5533" s="12" t="s">
        <v>2482</v>
      </c>
      <c r="E5533" s="12" t="s">
        <v>302</v>
      </c>
      <c r="F5533" s="12" t="s">
        <v>369</v>
      </c>
      <c r="G5533" s="12" t="s">
        <v>368</v>
      </c>
      <c r="H5533" s="12" t="s">
        <v>1967</v>
      </c>
      <c r="I5533" s="12" t="s">
        <v>7795</v>
      </c>
      <c r="J5533" s="12" t="s">
        <v>7548</v>
      </c>
      <c r="K5533" s="12" t="s">
        <v>23142</v>
      </c>
      <c r="L5533" s="12" t="s">
        <v>2483</v>
      </c>
      <c r="M5533" s="12" t="s">
        <v>994</v>
      </c>
      <c r="N5533" s="12" t="s">
        <v>7980</v>
      </c>
      <c r="O5533" s="12" t="s">
        <v>23143</v>
      </c>
      <c r="P5533" s="13" t="str">
        <f>+IFERROR(VLOOKUP(Table32[[#This Row],[Código_parroquial]],Table5[[#All],[CÓDIGO PARROQUIA]:[CLASIFICACIÓN]],5,0),+IFERROR(VLOOKUP(CONCATENATE(Table32[[#This Row],[Código Cantón]],"50"),Table5[[#All],[CÓDIGO PARROQUIA]:[CLASIFICACIÓN]],5,0),""))</f>
        <v/>
      </c>
      <c r="Q5533" s="13" t="str">
        <f>+IFERROR(VLOOKUP(Table32[[#This Row],[Código Cantón]],Table4[[#All],[CÓDIGO CANTÓN]:[CLASIFICACIÓN]],6,0),"")</f>
        <v/>
      </c>
    </row>
    <row r="5534" spans="4:17" x14ac:dyDescent="0.3">
      <c r="D5534" s="12" t="s">
        <v>2482</v>
      </c>
      <c r="E5534" s="12" t="s">
        <v>302</v>
      </c>
      <c r="F5534" s="12" t="s">
        <v>369</v>
      </c>
      <c r="G5534" s="12" t="s">
        <v>368</v>
      </c>
      <c r="H5534" s="12" t="s">
        <v>1961</v>
      </c>
      <c r="I5534" s="12" t="s">
        <v>1962</v>
      </c>
      <c r="J5534" s="12" t="s">
        <v>7548</v>
      </c>
      <c r="K5534" s="12" t="s">
        <v>23144</v>
      </c>
      <c r="L5534" s="12" t="s">
        <v>2483</v>
      </c>
      <c r="M5534" s="12" t="s">
        <v>23145</v>
      </c>
      <c r="N5534" s="12" t="s">
        <v>7980</v>
      </c>
      <c r="O5534" s="12" t="s">
        <v>23146</v>
      </c>
      <c r="P5534" s="13" t="str">
        <f>+IFERROR(VLOOKUP(Table32[[#This Row],[Código_parroquial]],Table5[[#All],[CÓDIGO PARROQUIA]:[CLASIFICACIÓN]],5,0),+IFERROR(VLOOKUP(CONCATENATE(Table32[[#This Row],[Código Cantón]],"50"),Table5[[#All],[CÓDIGO PARROQUIA]:[CLASIFICACIÓN]],5,0),""))</f>
        <v/>
      </c>
      <c r="Q5534" s="13" t="str">
        <f>+IFERROR(VLOOKUP(Table32[[#This Row],[Código Cantón]],Table4[[#All],[CÓDIGO CANTÓN]:[CLASIFICACIÓN]],6,0),"")</f>
        <v/>
      </c>
    </row>
    <row r="5535" spans="4:17" x14ac:dyDescent="0.3">
      <c r="D5535" s="12" t="s">
        <v>2482</v>
      </c>
      <c r="E5535" s="12" t="s">
        <v>302</v>
      </c>
      <c r="F5535" s="12" t="s">
        <v>369</v>
      </c>
      <c r="G5535" s="12" t="s">
        <v>368</v>
      </c>
      <c r="H5535" s="12" t="s">
        <v>2064</v>
      </c>
      <c r="I5535" s="12" t="s">
        <v>7788</v>
      </c>
      <c r="J5535" s="12" t="s">
        <v>7550</v>
      </c>
      <c r="K5535" s="12" t="s">
        <v>23147</v>
      </c>
      <c r="L5535" s="12" t="s">
        <v>2483</v>
      </c>
      <c r="M5535" s="12" t="s">
        <v>18893</v>
      </c>
      <c r="N5535" s="12" t="s">
        <v>7980</v>
      </c>
      <c r="O5535" s="12" t="s">
        <v>23148</v>
      </c>
      <c r="P5535" s="13" t="str">
        <f>+IFERROR(VLOOKUP(Table32[[#This Row],[Código_parroquial]],Table5[[#All],[CÓDIGO PARROQUIA]:[CLASIFICACIÓN]],5,0),+IFERROR(VLOOKUP(CONCATENATE(Table32[[#This Row],[Código Cantón]],"50"),Table5[[#All],[CÓDIGO PARROQUIA]:[CLASIFICACIÓN]],5,0),""))</f>
        <v/>
      </c>
      <c r="Q5535" s="13" t="str">
        <f>+IFERROR(VLOOKUP(Table32[[#This Row],[Código Cantón]],Table4[[#All],[CÓDIGO CANTÓN]:[CLASIFICACIÓN]],6,0),"")</f>
        <v/>
      </c>
    </row>
    <row r="5536" spans="4:17" x14ac:dyDescent="0.3">
      <c r="D5536" s="12" t="s">
        <v>2482</v>
      </c>
      <c r="E5536" s="12" t="s">
        <v>302</v>
      </c>
      <c r="F5536" s="12" t="s">
        <v>369</v>
      </c>
      <c r="G5536" s="12" t="s">
        <v>368</v>
      </c>
      <c r="H5536" s="12" t="s">
        <v>1957</v>
      </c>
      <c r="I5536" s="12" t="s">
        <v>1958</v>
      </c>
      <c r="J5536" s="12" t="s">
        <v>7548</v>
      </c>
      <c r="K5536" s="12" t="s">
        <v>23149</v>
      </c>
      <c r="L5536" s="12" t="s">
        <v>2483</v>
      </c>
      <c r="M5536" s="12" t="s">
        <v>23150</v>
      </c>
      <c r="N5536" s="12" t="s">
        <v>7980</v>
      </c>
      <c r="O5536" s="12" t="s">
        <v>23151</v>
      </c>
      <c r="P5536" s="13" t="str">
        <f>+IFERROR(VLOOKUP(Table32[[#This Row],[Código_parroquial]],Table5[[#All],[CÓDIGO PARROQUIA]:[CLASIFICACIÓN]],5,0),+IFERROR(VLOOKUP(CONCATENATE(Table32[[#This Row],[Código Cantón]],"50"),Table5[[#All],[CÓDIGO PARROQUIA]:[CLASIFICACIÓN]],5,0),""))</f>
        <v/>
      </c>
      <c r="Q5536" s="13" t="str">
        <f>+IFERROR(VLOOKUP(Table32[[#This Row],[Código Cantón]],Table4[[#All],[CÓDIGO CANTÓN]:[CLASIFICACIÓN]],6,0),"")</f>
        <v/>
      </c>
    </row>
    <row r="5537" spans="4:17" x14ac:dyDescent="0.3">
      <c r="D5537" s="12" t="s">
        <v>2482</v>
      </c>
      <c r="E5537" s="12" t="s">
        <v>302</v>
      </c>
      <c r="F5537" s="12" t="s">
        <v>369</v>
      </c>
      <c r="G5537" s="12" t="s">
        <v>368</v>
      </c>
      <c r="H5537" s="12" t="s">
        <v>1996</v>
      </c>
      <c r="I5537" s="12" t="s">
        <v>1997</v>
      </c>
      <c r="J5537" s="12" t="s">
        <v>7548</v>
      </c>
      <c r="K5537" s="12" t="s">
        <v>23152</v>
      </c>
      <c r="L5537" s="12" t="s">
        <v>2483</v>
      </c>
      <c r="M5537" s="12" t="s">
        <v>2752</v>
      </c>
      <c r="N5537" s="12" t="s">
        <v>7980</v>
      </c>
      <c r="O5537" s="12" t="s">
        <v>23153</v>
      </c>
      <c r="P5537" s="13" t="str">
        <f>+IFERROR(VLOOKUP(Table32[[#This Row],[Código_parroquial]],Table5[[#All],[CÓDIGO PARROQUIA]:[CLASIFICACIÓN]],5,0),+IFERROR(VLOOKUP(CONCATENATE(Table32[[#This Row],[Código Cantón]],"50"),Table5[[#All],[CÓDIGO PARROQUIA]:[CLASIFICACIÓN]],5,0),""))</f>
        <v/>
      </c>
      <c r="Q5537" s="13" t="str">
        <f>+IFERROR(VLOOKUP(Table32[[#This Row],[Código Cantón]],Table4[[#All],[CÓDIGO CANTÓN]:[CLASIFICACIÓN]],6,0),"")</f>
        <v/>
      </c>
    </row>
    <row r="5538" spans="4:17" x14ac:dyDescent="0.3">
      <c r="D5538" s="12" t="s">
        <v>2482</v>
      </c>
      <c r="E5538" s="12" t="s">
        <v>302</v>
      </c>
      <c r="F5538" s="12" t="s">
        <v>369</v>
      </c>
      <c r="G5538" s="12" t="s">
        <v>368</v>
      </c>
      <c r="H5538" s="12" t="s">
        <v>1959</v>
      </c>
      <c r="I5538" s="12" t="s">
        <v>1960</v>
      </c>
      <c r="J5538" s="12" t="s">
        <v>7548</v>
      </c>
      <c r="K5538" s="12" t="s">
        <v>23154</v>
      </c>
      <c r="L5538" s="12" t="s">
        <v>2483</v>
      </c>
      <c r="M5538" s="12" t="s">
        <v>23155</v>
      </c>
      <c r="N5538" s="12" t="s">
        <v>7980</v>
      </c>
      <c r="O5538" s="12" t="s">
        <v>23156</v>
      </c>
      <c r="P5538" s="13" t="str">
        <f>+IFERROR(VLOOKUP(Table32[[#This Row],[Código_parroquial]],Table5[[#All],[CÓDIGO PARROQUIA]:[CLASIFICACIÓN]],5,0),+IFERROR(VLOOKUP(CONCATENATE(Table32[[#This Row],[Código Cantón]],"50"),Table5[[#All],[CÓDIGO PARROQUIA]:[CLASIFICACIÓN]],5,0),""))</f>
        <v/>
      </c>
      <c r="Q5538" s="13" t="str">
        <f>+IFERROR(VLOOKUP(Table32[[#This Row],[Código Cantón]],Table4[[#All],[CÓDIGO CANTÓN]:[CLASIFICACIÓN]],6,0),"")</f>
        <v/>
      </c>
    </row>
    <row r="5539" spans="4:17" x14ac:dyDescent="0.3">
      <c r="D5539" s="12" t="s">
        <v>2482</v>
      </c>
      <c r="E5539" s="12" t="s">
        <v>302</v>
      </c>
      <c r="F5539" s="12" t="s">
        <v>369</v>
      </c>
      <c r="G5539" s="12" t="s">
        <v>368</v>
      </c>
      <c r="H5539" s="12" t="s">
        <v>1992</v>
      </c>
      <c r="I5539" s="12" t="s">
        <v>1993</v>
      </c>
      <c r="J5539" s="12" t="s">
        <v>7548</v>
      </c>
      <c r="K5539" s="12" t="s">
        <v>23157</v>
      </c>
      <c r="L5539" s="12" t="s">
        <v>2483</v>
      </c>
      <c r="M5539" s="12" t="s">
        <v>23158</v>
      </c>
      <c r="N5539" s="12" t="s">
        <v>7980</v>
      </c>
      <c r="O5539" s="12" t="s">
        <v>23159</v>
      </c>
      <c r="P5539" s="13" t="str">
        <f>+IFERROR(VLOOKUP(Table32[[#This Row],[Código_parroquial]],Table5[[#All],[CÓDIGO PARROQUIA]:[CLASIFICACIÓN]],5,0),+IFERROR(VLOOKUP(CONCATENATE(Table32[[#This Row],[Código Cantón]],"50"),Table5[[#All],[CÓDIGO PARROQUIA]:[CLASIFICACIÓN]],5,0),""))</f>
        <v/>
      </c>
      <c r="Q5539" s="13" t="str">
        <f>+IFERROR(VLOOKUP(Table32[[#This Row],[Código Cantón]],Table4[[#All],[CÓDIGO CANTÓN]:[CLASIFICACIÓN]],6,0),"")</f>
        <v/>
      </c>
    </row>
    <row r="5540" spans="4:17" x14ac:dyDescent="0.3">
      <c r="D5540" s="12" t="s">
        <v>2482</v>
      </c>
      <c r="E5540" s="12" t="s">
        <v>302</v>
      </c>
      <c r="F5540" s="12" t="s">
        <v>369</v>
      </c>
      <c r="G5540" s="12" t="s">
        <v>368</v>
      </c>
      <c r="H5540" s="12" t="s">
        <v>2041</v>
      </c>
      <c r="I5540" s="12" t="s">
        <v>2042</v>
      </c>
      <c r="J5540" s="12" t="s">
        <v>7550</v>
      </c>
      <c r="K5540" s="12" t="s">
        <v>23160</v>
      </c>
      <c r="L5540" s="12" t="s">
        <v>2483</v>
      </c>
      <c r="M5540" s="12" t="s">
        <v>23161</v>
      </c>
      <c r="N5540" s="12" t="s">
        <v>7987</v>
      </c>
      <c r="O5540" s="12" t="s">
        <v>23162</v>
      </c>
      <c r="P5540" s="13" t="str">
        <f>+IFERROR(VLOOKUP(Table32[[#This Row],[Código_parroquial]],Table5[[#All],[CÓDIGO PARROQUIA]:[CLASIFICACIÓN]],5,0),+IFERROR(VLOOKUP(CONCATENATE(Table32[[#This Row],[Código Cantón]],"50"),Table5[[#All],[CÓDIGO PARROQUIA]:[CLASIFICACIÓN]],5,0),""))</f>
        <v/>
      </c>
      <c r="Q5540" s="13" t="str">
        <f>+IFERROR(VLOOKUP(Table32[[#This Row],[Código Cantón]],Table4[[#All],[CÓDIGO CANTÓN]:[CLASIFICACIÓN]],6,0),"")</f>
        <v/>
      </c>
    </row>
    <row r="5541" spans="4:17" x14ac:dyDescent="0.3">
      <c r="D5541" s="12" t="s">
        <v>2482</v>
      </c>
      <c r="E5541" s="12" t="s">
        <v>302</v>
      </c>
      <c r="F5541" s="12" t="s">
        <v>369</v>
      </c>
      <c r="G5541" s="12" t="s">
        <v>368</v>
      </c>
      <c r="H5541" s="12" t="s">
        <v>1975</v>
      </c>
      <c r="I5541" s="12" t="s">
        <v>1976</v>
      </c>
      <c r="J5541" s="12" t="s">
        <v>7548</v>
      </c>
      <c r="K5541" s="12" t="s">
        <v>23163</v>
      </c>
      <c r="L5541" s="12" t="s">
        <v>2483</v>
      </c>
      <c r="M5541" s="12" t="s">
        <v>23164</v>
      </c>
      <c r="N5541" s="12" t="s">
        <v>7980</v>
      </c>
      <c r="O5541" s="12" t="s">
        <v>23165</v>
      </c>
      <c r="P5541" s="13" t="str">
        <f>+IFERROR(VLOOKUP(Table32[[#This Row],[Código_parroquial]],Table5[[#All],[CÓDIGO PARROQUIA]:[CLASIFICACIÓN]],5,0),+IFERROR(VLOOKUP(CONCATENATE(Table32[[#This Row],[Código Cantón]],"50"),Table5[[#All],[CÓDIGO PARROQUIA]:[CLASIFICACIÓN]],5,0),""))</f>
        <v/>
      </c>
      <c r="Q5541" s="13" t="str">
        <f>+IFERROR(VLOOKUP(Table32[[#This Row],[Código Cantón]],Table4[[#All],[CÓDIGO CANTÓN]:[CLASIFICACIÓN]],6,0),"")</f>
        <v/>
      </c>
    </row>
    <row r="5542" spans="4:17" x14ac:dyDescent="0.3">
      <c r="D5542" s="12" t="s">
        <v>2482</v>
      </c>
      <c r="E5542" s="12" t="s">
        <v>302</v>
      </c>
      <c r="F5542" s="12" t="s">
        <v>369</v>
      </c>
      <c r="G5542" s="12" t="s">
        <v>368</v>
      </c>
      <c r="H5542" s="12" t="s">
        <v>2057</v>
      </c>
      <c r="I5542" s="12" t="s">
        <v>694</v>
      </c>
      <c r="J5542" s="12" t="s">
        <v>7550</v>
      </c>
      <c r="K5542" s="12" t="s">
        <v>23166</v>
      </c>
      <c r="L5542" s="12" t="s">
        <v>2483</v>
      </c>
      <c r="M5542" s="12" t="s">
        <v>23167</v>
      </c>
      <c r="N5542" s="12" t="s">
        <v>7987</v>
      </c>
      <c r="O5542" s="12" t="s">
        <v>23168</v>
      </c>
      <c r="P5542" s="13" t="str">
        <f>+IFERROR(VLOOKUP(Table32[[#This Row],[Código_parroquial]],Table5[[#All],[CÓDIGO PARROQUIA]:[CLASIFICACIÓN]],5,0),+IFERROR(VLOOKUP(CONCATENATE(Table32[[#This Row],[Código Cantón]],"50"),Table5[[#All],[CÓDIGO PARROQUIA]:[CLASIFICACIÓN]],5,0),""))</f>
        <v/>
      </c>
      <c r="Q5542" s="13" t="str">
        <f>+IFERROR(VLOOKUP(Table32[[#This Row],[Código Cantón]],Table4[[#All],[CÓDIGO CANTÓN]:[CLASIFICACIÓN]],6,0),"")</f>
        <v/>
      </c>
    </row>
    <row r="5543" spans="4:17" x14ac:dyDescent="0.3">
      <c r="D5543" s="12" t="s">
        <v>2482</v>
      </c>
      <c r="E5543" s="12" t="s">
        <v>302</v>
      </c>
      <c r="F5543" s="12" t="s">
        <v>369</v>
      </c>
      <c r="G5543" s="12" t="s">
        <v>368</v>
      </c>
      <c r="H5543" s="12" t="s">
        <v>2039</v>
      </c>
      <c r="I5543" s="12" t="s">
        <v>7787</v>
      </c>
      <c r="J5543" s="12" t="s">
        <v>7550</v>
      </c>
      <c r="K5543" s="12" t="s">
        <v>23169</v>
      </c>
      <c r="L5543" s="12" t="s">
        <v>2483</v>
      </c>
      <c r="M5543" s="12" t="s">
        <v>2040</v>
      </c>
      <c r="N5543" s="12" t="s">
        <v>7980</v>
      </c>
      <c r="O5543" s="12" t="s">
        <v>23170</v>
      </c>
      <c r="P5543" s="13" t="str">
        <f>+IFERROR(VLOOKUP(Table32[[#This Row],[Código_parroquial]],Table5[[#All],[CÓDIGO PARROQUIA]:[CLASIFICACIÓN]],5,0),+IFERROR(VLOOKUP(CONCATENATE(Table32[[#This Row],[Código Cantón]],"50"),Table5[[#All],[CÓDIGO PARROQUIA]:[CLASIFICACIÓN]],5,0),""))</f>
        <v/>
      </c>
      <c r="Q5543" s="13" t="str">
        <f>+IFERROR(VLOOKUP(Table32[[#This Row],[Código Cantón]],Table4[[#All],[CÓDIGO CANTÓN]:[CLASIFICACIÓN]],6,0),"")</f>
        <v/>
      </c>
    </row>
    <row r="5544" spans="4:17" x14ac:dyDescent="0.3">
      <c r="D5544" s="12" t="s">
        <v>2482</v>
      </c>
      <c r="E5544" s="12" t="s">
        <v>302</v>
      </c>
      <c r="F5544" s="12" t="s">
        <v>369</v>
      </c>
      <c r="G5544" s="12" t="s">
        <v>368</v>
      </c>
      <c r="H5544" s="12" t="s">
        <v>2012</v>
      </c>
      <c r="I5544" s="12" t="s">
        <v>7886</v>
      </c>
      <c r="J5544" s="12" t="s">
        <v>7550</v>
      </c>
      <c r="K5544" s="12" t="s">
        <v>23171</v>
      </c>
      <c r="L5544" s="12" t="s">
        <v>2483</v>
      </c>
      <c r="M5544" s="12" t="s">
        <v>18875</v>
      </c>
      <c r="N5544" s="12" t="s">
        <v>7980</v>
      </c>
      <c r="O5544" s="12" t="s">
        <v>23172</v>
      </c>
      <c r="P5544" s="13" t="str">
        <f>+IFERROR(VLOOKUP(Table32[[#This Row],[Código_parroquial]],Table5[[#All],[CÓDIGO PARROQUIA]:[CLASIFICACIÓN]],5,0),+IFERROR(VLOOKUP(CONCATENATE(Table32[[#This Row],[Código Cantón]],"50"),Table5[[#All],[CÓDIGO PARROQUIA]:[CLASIFICACIÓN]],5,0),""))</f>
        <v/>
      </c>
      <c r="Q5544" s="13" t="str">
        <f>+IFERROR(VLOOKUP(Table32[[#This Row],[Código Cantón]],Table4[[#All],[CÓDIGO CANTÓN]:[CLASIFICACIÓN]],6,0),"")</f>
        <v/>
      </c>
    </row>
    <row r="5545" spans="4:17" x14ac:dyDescent="0.3">
      <c r="D5545" s="12" t="s">
        <v>2482</v>
      </c>
      <c r="E5545" s="12" t="s">
        <v>302</v>
      </c>
      <c r="F5545" s="12" t="s">
        <v>369</v>
      </c>
      <c r="G5545" s="12" t="s">
        <v>368</v>
      </c>
      <c r="H5545" s="12" t="s">
        <v>1989</v>
      </c>
      <c r="I5545" s="12" t="s">
        <v>1990</v>
      </c>
      <c r="J5545" s="12" t="s">
        <v>7548</v>
      </c>
      <c r="K5545" s="12" t="s">
        <v>23173</v>
      </c>
      <c r="L5545" s="12" t="s">
        <v>2483</v>
      </c>
      <c r="M5545" s="12" t="s">
        <v>23174</v>
      </c>
      <c r="N5545" s="12" t="s">
        <v>7980</v>
      </c>
      <c r="O5545" s="12" t="s">
        <v>23175</v>
      </c>
      <c r="P5545" s="13" t="str">
        <f>+IFERROR(VLOOKUP(Table32[[#This Row],[Código_parroquial]],Table5[[#All],[CÓDIGO PARROQUIA]:[CLASIFICACIÓN]],5,0),+IFERROR(VLOOKUP(CONCATENATE(Table32[[#This Row],[Código Cantón]],"50"),Table5[[#All],[CÓDIGO PARROQUIA]:[CLASIFICACIÓN]],5,0),""))</f>
        <v/>
      </c>
      <c r="Q5545" s="13" t="str">
        <f>+IFERROR(VLOOKUP(Table32[[#This Row],[Código Cantón]],Table4[[#All],[CÓDIGO CANTÓN]:[CLASIFICACIÓN]],6,0),"")</f>
        <v/>
      </c>
    </row>
    <row r="5546" spans="4:17" x14ac:dyDescent="0.3">
      <c r="D5546" s="12" t="s">
        <v>2482</v>
      </c>
      <c r="E5546" s="12" t="s">
        <v>302</v>
      </c>
      <c r="F5546" s="12" t="s">
        <v>369</v>
      </c>
      <c r="G5546" s="12" t="s">
        <v>368</v>
      </c>
      <c r="H5546" s="12" t="s">
        <v>1967</v>
      </c>
      <c r="I5546" s="12" t="s">
        <v>7795</v>
      </c>
      <c r="J5546" s="12" t="s">
        <v>7548</v>
      </c>
      <c r="K5546" s="12" t="s">
        <v>23176</v>
      </c>
      <c r="L5546" s="12" t="s">
        <v>2483</v>
      </c>
      <c r="M5546" s="12" t="s">
        <v>23177</v>
      </c>
      <c r="N5546" s="12" t="s">
        <v>7987</v>
      </c>
      <c r="O5546" s="12" t="s">
        <v>23178</v>
      </c>
      <c r="P5546" s="13" t="str">
        <f>+IFERROR(VLOOKUP(Table32[[#This Row],[Código_parroquial]],Table5[[#All],[CÓDIGO PARROQUIA]:[CLASIFICACIÓN]],5,0),+IFERROR(VLOOKUP(CONCATENATE(Table32[[#This Row],[Código Cantón]],"50"),Table5[[#All],[CÓDIGO PARROQUIA]:[CLASIFICACIÓN]],5,0),""))</f>
        <v/>
      </c>
      <c r="Q5546" s="13" t="str">
        <f>+IFERROR(VLOOKUP(Table32[[#This Row],[Código Cantón]],Table4[[#All],[CÓDIGO CANTÓN]:[CLASIFICACIÓN]],6,0),"")</f>
        <v/>
      </c>
    </row>
    <row r="5547" spans="4:17" x14ac:dyDescent="0.3">
      <c r="D5547" s="12" t="s">
        <v>2482</v>
      </c>
      <c r="E5547" s="12" t="s">
        <v>302</v>
      </c>
      <c r="F5547" s="12" t="s">
        <v>369</v>
      </c>
      <c r="G5547" s="12" t="s">
        <v>368</v>
      </c>
      <c r="H5547" s="12" t="s">
        <v>1965</v>
      </c>
      <c r="I5547" s="12" t="s">
        <v>1966</v>
      </c>
      <c r="J5547" s="12" t="s">
        <v>7548</v>
      </c>
      <c r="K5547" s="12" t="s">
        <v>23179</v>
      </c>
      <c r="L5547" s="12" t="s">
        <v>2483</v>
      </c>
      <c r="M5547" s="12" t="s">
        <v>23180</v>
      </c>
      <c r="N5547" s="12" t="s">
        <v>7980</v>
      </c>
      <c r="O5547" s="12" t="s">
        <v>23181</v>
      </c>
      <c r="P5547" s="13" t="str">
        <f>+IFERROR(VLOOKUP(Table32[[#This Row],[Código_parroquial]],Table5[[#All],[CÓDIGO PARROQUIA]:[CLASIFICACIÓN]],5,0),+IFERROR(VLOOKUP(CONCATENATE(Table32[[#This Row],[Código Cantón]],"50"),Table5[[#All],[CÓDIGO PARROQUIA]:[CLASIFICACIÓN]],5,0),""))</f>
        <v/>
      </c>
      <c r="Q5547" s="13" t="str">
        <f>+IFERROR(VLOOKUP(Table32[[#This Row],[Código Cantón]],Table4[[#All],[CÓDIGO CANTÓN]:[CLASIFICACIÓN]],6,0),"")</f>
        <v/>
      </c>
    </row>
    <row r="5548" spans="4:17" x14ac:dyDescent="0.3">
      <c r="D5548" s="12" t="s">
        <v>2482</v>
      </c>
      <c r="E5548" s="12" t="s">
        <v>302</v>
      </c>
      <c r="F5548" s="12" t="s">
        <v>369</v>
      </c>
      <c r="G5548" s="12" t="s">
        <v>368</v>
      </c>
      <c r="H5548" s="12" t="s">
        <v>1965</v>
      </c>
      <c r="I5548" s="12" t="s">
        <v>1966</v>
      </c>
      <c r="J5548" s="12" t="s">
        <v>7548</v>
      </c>
      <c r="K5548" s="12" t="s">
        <v>23182</v>
      </c>
      <c r="L5548" s="12" t="s">
        <v>2483</v>
      </c>
      <c r="M5548" s="12" t="s">
        <v>16461</v>
      </c>
      <c r="N5548" s="12" t="s">
        <v>7980</v>
      </c>
      <c r="O5548" s="12" t="s">
        <v>23183</v>
      </c>
      <c r="P5548" s="13" t="str">
        <f>+IFERROR(VLOOKUP(Table32[[#This Row],[Código_parroquial]],Table5[[#All],[CÓDIGO PARROQUIA]:[CLASIFICACIÓN]],5,0),+IFERROR(VLOOKUP(CONCATENATE(Table32[[#This Row],[Código Cantón]],"50"),Table5[[#All],[CÓDIGO PARROQUIA]:[CLASIFICACIÓN]],5,0),""))</f>
        <v/>
      </c>
      <c r="Q5548" s="13" t="str">
        <f>+IFERROR(VLOOKUP(Table32[[#This Row],[Código Cantón]],Table4[[#All],[CÓDIGO CANTÓN]:[CLASIFICACIÓN]],6,0),"")</f>
        <v/>
      </c>
    </row>
    <row r="5549" spans="4:17" x14ac:dyDescent="0.3">
      <c r="D5549" s="12" t="s">
        <v>2482</v>
      </c>
      <c r="E5549" s="12" t="s">
        <v>302</v>
      </c>
      <c r="F5549" s="12" t="s">
        <v>369</v>
      </c>
      <c r="G5549" s="12" t="s">
        <v>368</v>
      </c>
      <c r="H5549" s="12" t="s">
        <v>2047</v>
      </c>
      <c r="I5549" s="12" t="s">
        <v>2048</v>
      </c>
      <c r="J5549" s="12" t="s">
        <v>7550</v>
      </c>
      <c r="K5549" s="12" t="s">
        <v>23184</v>
      </c>
      <c r="L5549" s="12" t="s">
        <v>2483</v>
      </c>
      <c r="M5549" s="12" t="s">
        <v>23185</v>
      </c>
      <c r="N5549" s="12" t="s">
        <v>7980</v>
      </c>
      <c r="O5549" s="12" t="s">
        <v>23186</v>
      </c>
      <c r="P5549" s="13" t="str">
        <f>+IFERROR(VLOOKUP(Table32[[#This Row],[Código_parroquial]],Table5[[#All],[CÓDIGO PARROQUIA]:[CLASIFICACIÓN]],5,0),+IFERROR(VLOOKUP(CONCATENATE(Table32[[#This Row],[Código Cantón]],"50"),Table5[[#All],[CÓDIGO PARROQUIA]:[CLASIFICACIÓN]],5,0),""))</f>
        <v/>
      </c>
      <c r="Q5549" s="13" t="str">
        <f>+IFERROR(VLOOKUP(Table32[[#This Row],[Código Cantón]],Table4[[#All],[CÓDIGO CANTÓN]:[CLASIFICACIÓN]],6,0),"")</f>
        <v/>
      </c>
    </row>
    <row r="5550" spans="4:17" x14ac:dyDescent="0.3">
      <c r="D5550" s="12" t="s">
        <v>2482</v>
      </c>
      <c r="E5550" s="12" t="s">
        <v>302</v>
      </c>
      <c r="F5550" s="12" t="s">
        <v>369</v>
      </c>
      <c r="G5550" s="12" t="s">
        <v>368</v>
      </c>
      <c r="H5550" s="12" t="s">
        <v>2062</v>
      </c>
      <c r="I5550" s="12" t="s">
        <v>2063</v>
      </c>
      <c r="J5550" s="12" t="s">
        <v>7550</v>
      </c>
      <c r="K5550" s="12" t="s">
        <v>23187</v>
      </c>
      <c r="L5550" s="12" t="s">
        <v>2483</v>
      </c>
      <c r="M5550" s="12" t="s">
        <v>23188</v>
      </c>
      <c r="N5550" s="12" t="s">
        <v>7980</v>
      </c>
      <c r="O5550" s="12" t="s">
        <v>23189</v>
      </c>
      <c r="P5550" s="13" t="str">
        <f>+IFERROR(VLOOKUP(Table32[[#This Row],[Código_parroquial]],Table5[[#All],[CÓDIGO PARROQUIA]:[CLASIFICACIÓN]],5,0),+IFERROR(VLOOKUP(CONCATENATE(Table32[[#This Row],[Código Cantón]],"50"),Table5[[#All],[CÓDIGO PARROQUIA]:[CLASIFICACIÓN]],5,0),""))</f>
        <v/>
      </c>
      <c r="Q5550" s="13" t="str">
        <f>+IFERROR(VLOOKUP(Table32[[#This Row],[Código Cantón]],Table4[[#All],[CÓDIGO CANTÓN]:[CLASIFICACIÓN]],6,0),"")</f>
        <v/>
      </c>
    </row>
    <row r="5551" spans="4:17" x14ac:dyDescent="0.3">
      <c r="D5551" s="12" t="s">
        <v>2482</v>
      </c>
      <c r="E5551" s="12" t="s">
        <v>302</v>
      </c>
      <c r="F5551" s="12" t="s">
        <v>369</v>
      </c>
      <c r="G5551" s="12" t="s">
        <v>368</v>
      </c>
      <c r="H5551" s="12" t="s">
        <v>2062</v>
      </c>
      <c r="I5551" s="12" t="s">
        <v>2063</v>
      </c>
      <c r="J5551" s="12" t="s">
        <v>7550</v>
      </c>
      <c r="K5551" s="12" t="s">
        <v>23190</v>
      </c>
      <c r="L5551" s="12" t="s">
        <v>2483</v>
      </c>
      <c r="M5551" s="12" t="s">
        <v>23191</v>
      </c>
      <c r="N5551" s="12" t="s">
        <v>7980</v>
      </c>
      <c r="O5551" s="12" t="s">
        <v>23192</v>
      </c>
      <c r="P5551" s="13" t="str">
        <f>+IFERROR(VLOOKUP(Table32[[#This Row],[Código_parroquial]],Table5[[#All],[CÓDIGO PARROQUIA]:[CLASIFICACIÓN]],5,0),+IFERROR(VLOOKUP(CONCATENATE(Table32[[#This Row],[Código Cantón]],"50"),Table5[[#All],[CÓDIGO PARROQUIA]:[CLASIFICACIÓN]],5,0),""))</f>
        <v/>
      </c>
      <c r="Q5551" s="13" t="str">
        <f>+IFERROR(VLOOKUP(Table32[[#This Row],[Código Cantón]],Table4[[#All],[CÓDIGO CANTÓN]:[CLASIFICACIÓN]],6,0),"")</f>
        <v/>
      </c>
    </row>
    <row r="5552" spans="4:17" x14ac:dyDescent="0.3">
      <c r="D5552" s="12" t="s">
        <v>2482</v>
      </c>
      <c r="E5552" s="12" t="s">
        <v>302</v>
      </c>
      <c r="F5552" s="12" t="s">
        <v>369</v>
      </c>
      <c r="G5552" s="12" t="s">
        <v>368</v>
      </c>
      <c r="H5552" s="12" t="s">
        <v>2008</v>
      </c>
      <c r="I5552" s="12" t="s">
        <v>121</v>
      </c>
      <c r="J5552" s="12" t="s">
        <v>7550</v>
      </c>
      <c r="K5552" s="12" t="s">
        <v>23193</v>
      </c>
      <c r="L5552" s="12" t="s">
        <v>2483</v>
      </c>
      <c r="M5552" s="12" t="s">
        <v>23194</v>
      </c>
      <c r="N5552" s="12" t="s">
        <v>7980</v>
      </c>
      <c r="O5552" s="12" t="s">
        <v>23195</v>
      </c>
      <c r="P5552" s="13" t="str">
        <f>+IFERROR(VLOOKUP(Table32[[#This Row],[Código_parroquial]],Table5[[#All],[CÓDIGO PARROQUIA]:[CLASIFICACIÓN]],5,0),+IFERROR(VLOOKUP(CONCATENATE(Table32[[#This Row],[Código Cantón]],"50"),Table5[[#All],[CÓDIGO PARROQUIA]:[CLASIFICACIÓN]],5,0),""))</f>
        <v/>
      </c>
      <c r="Q5552" s="13" t="str">
        <f>+IFERROR(VLOOKUP(Table32[[#This Row],[Código Cantón]],Table4[[#All],[CÓDIGO CANTÓN]:[CLASIFICACIÓN]],6,0),"")</f>
        <v/>
      </c>
    </row>
    <row r="5553" spans="4:17" x14ac:dyDescent="0.3">
      <c r="D5553" s="12" t="s">
        <v>2482</v>
      </c>
      <c r="E5553" s="12" t="s">
        <v>302</v>
      </c>
      <c r="F5553" s="12" t="s">
        <v>369</v>
      </c>
      <c r="G5553" s="12" t="s">
        <v>368</v>
      </c>
      <c r="H5553" s="12" t="s">
        <v>2012</v>
      </c>
      <c r="I5553" s="12" t="s">
        <v>7886</v>
      </c>
      <c r="J5553" s="12" t="s">
        <v>7550</v>
      </c>
      <c r="K5553" s="12" t="s">
        <v>23196</v>
      </c>
      <c r="L5553" s="12" t="s">
        <v>2483</v>
      </c>
      <c r="M5553" s="12" t="s">
        <v>23197</v>
      </c>
      <c r="N5553" s="12" t="s">
        <v>7987</v>
      </c>
      <c r="O5553" s="12" t="s">
        <v>23198</v>
      </c>
      <c r="P5553" s="13" t="str">
        <f>+IFERROR(VLOOKUP(Table32[[#This Row],[Código_parroquial]],Table5[[#All],[CÓDIGO PARROQUIA]:[CLASIFICACIÓN]],5,0),+IFERROR(VLOOKUP(CONCATENATE(Table32[[#This Row],[Código Cantón]],"50"),Table5[[#All],[CÓDIGO PARROQUIA]:[CLASIFICACIÓN]],5,0),""))</f>
        <v/>
      </c>
      <c r="Q5553" s="13" t="str">
        <f>+IFERROR(VLOOKUP(Table32[[#This Row],[Código Cantón]],Table4[[#All],[CÓDIGO CANTÓN]:[CLASIFICACIÓN]],6,0),"")</f>
        <v/>
      </c>
    </row>
    <row r="5554" spans="4:17" x14ac:dyDescent="0.3">
      <c r="D5554" s="12" t="s">
        <v>2482</v>
      </c>
      <c r="E5554" s="12" t="s">
        <v>302</v>
      </c>
      <c r="F5554" s="12" t="s">
        <v>369</v>
      </c>
      <c r="G5554" s="12" t="s">
        <v>368</v>
      </c>
      <c r="H5554" s="12" t="s">
        <v>2000</v>
      </c>
      <c r="I5554" s="12" t="s">
        <v>548</v>
      </c>
      <c r="J5554" s="12" t="s">
        <v>7548</v>
      </c>
      <c r="K5554" s="12" t="s">
        <v>23199</v>
      </c>
      <c r="L5554" s="12" t="s">
        <v>2483</v>
      </c>
      <c r="M5554" s="12" t="s">
        <v>23200</v>
      </c>
      <c r="N5554" s="12" t="s">
        <v>7980</v>
      </c>
      <c r="O5554" s="12" t="s">
        <v>23201</v>
      </c>
      <c r="P5554" s="13" t="str">
        <f>+IFERROR(VLOOKUP(Table32[[#This Row],[Código_parroquial]],Table5[[#All],[CÓDIGO PARROQUIA]:[CLASIFICACIÓN]],5,0),+IFERROR(VLOOKUP(CONCATENATE(Table32[[#This Row],[Código Cantón]],"50"),Table5[[#All],[CÓDIGO PARROQUIA]:[CLASIFICACIÓN]],5,0),""))</f>
        <v/>
      </c>
      <c r="Q5554" s="13" t="str">
        <f>+IFERROR(VLOOKUP(Table32[[#This Row],[Código Cantón]],Table4[[#All],[CÓDIGO CANTÓN]:[CLASIFICACIÓN]],6,0),"")</f>
        <v/>
      </c>
    </row>
    <row r="5555" spans="4:17" x14ac:dyDescent="0.3">
      <c r="D5555" s="12" t="s">
        <v>2482</v>
      </c>
      <c r="E5555" s="12" t="s">
        <v>302</v>
      </c>
      <c r="F5555" s="12" t="s">
        <v>369</v>
      </c>
      <c r="G5555" s="12" t="s">
        <v>368</v>
      </c>
      <c r="H5555" s="12" t="s">
        <v>1991</v>
      </c>
      <c r="I5555" s="12" t="s">
        <v>7789</v>
      </c>
      <c r="J5555" s="12" t="s">
        <v>7548</v>
      </c>
      <c r="K5555" s="12" t="s">
        <v>23202</v>
      </c>
      <c r="L5555" s="12" t="s">
        <v>2483</v>
      </c>
      <c r="M5555" s="12" t="s">
        <v>23203</v>
      </c>
      <c r="N5555" s="12" t="s">
        <v>7980</v>
      </c>
      <c r="O5555" s="12" t="s">
        <v>23204</v>
      </c>
      <c r="P5555" s="13" t="str">
        <f>+IFERROR(VLOOKUP(Table32[[#This Row],[Código_parroquial]],Table5[[#All],[CÓDIGO PARROQUIA]:[CLASIFICACIÓN]],5,0),+IFERROR(VLOOKUP(CONCATENATE(Table32[[#This Row],[Código Cantón]],"50"),Table5[[#All],[CÓDIGO PARROQUIA]:[CLASIFICACIÓN]],5,0),""))</f>
        <v/>
      </c>
      <c r="Q5555" s="13" t="str">
        <f>+IFERROR(VLOOKUP(Table32[[#This Row],[Código Cantón]],Table4[[#All],[CÓDIGO CANTÓN]:[CLASIFICACIÓN]],6,0),"")</f>
        <v/>
      </c>
    </row>
    <row r="5556" spans="4:17" x14ac:dyDescent="0.3">
      <c r="D5556" s="12" t="s">
        <v>2482</v>
      </c>
      <c r="E5556" s="12" t="s">
        <v>302</v>
      </c>
      <c r="F5556" s="12" t="s">
        <v>369</v>
      </c>
      <c r="G5556" s="12" t="s">
        <v>368</v>
      </c>
      <c r="H5556" s="12" t="s">
        <v>2000</v>
      </c>
      <c r="I5556" s="12" t="s">
        <v>548</v>
      </c>
      <c r="J5556" s="12" t="s">
        <v>7548</v>
      </c>
      <c r="K5556" s="12" t="s">
        <v>23205</v>
      </c>
      <c r="L5556" s="12" t="s">
        <v>2483</v>
      </c>
      <c r="M5556" s="12" t="s">
        <v>23206</v>
      </c>
      <c r="N5556" s="12" t="s">
        <v>7980</v>
      </c>
      <c r="O5556" s="12" t="s">
        <v>23207</v>
      </c>
      <c r="P5556" s="13" t="str">
        <f>+IFERROR(VLOOKUP(Table32[[#This Row],[Código_parroquial]],Table5[[#All],[CÓDIGO PARROQUIA]:[CLASIFICACIÓN]],5,0),+IFERROR(VLOOKUP(CONCATENATE(Table32[[#This Row],[Código Cantón]],"50"),Table5[[#All],[CÓDIGO PARROQUIA]:[CLASIFICACIÓN]],5,0),""))</f>
        <v/>
      </c>
      <c r="Q5556" s="13" t="str">
        <f>+IFERROR(VLOOKUP(Table32[[#This Row],[Código Cantón]],Table4[[#All],[CÓDIGO CANTÓN]:[CLASIFICACIÓN]],6,0),"")</f>
        <v/>
      </c>
    </row>
    <row r="5557" spans="4:17" x14ac:dyDescent="0.3">
      <c r="D5557" s="12" t="s">
        <v>2482</v>
      </c>
      <c r="E5557" s="12" t="s">
        <v>302</v>
      </c>
      <c r="F5557" s="12" t="s">
        <v>369</v>
      </c>
      <c r="G5557" s="12" t="s">
        <v>368</v>
      </c>
      <c r="H5557" s="12" t="s">
        <v>1972</v>
      </c>
      <c r="I5557" s="12" t="s">
        <v>292</v>
      </c>
      <c r="J5557" s="12" t="s">
        <v>7548</v>
      </c>
      <c r="K5557" s="12" t="s">
        <v>23208</v>
      </c>
      <c r="L5557" s="12" t="s">
        <v>2483</v>
      </c>
      <c r="M5557" s="12" t="s">
        <v>23209</v>
      </c>
      <c r="N5557" s="12" t="s">
        <v>7980</v>
      </c>
      <c r="O5557" s="12" t="s">
        <v>23210</v>
      </c>
      <c r="P5557" s="13" t="str">
        <f>+IFERROR(VLOOKUP(Table32[[#This Row],[Código_parroquial]],Table5[[#All],[CÓDIGO PARROQUIA]:[CLASIFICACIÓN]],5,0),+IFERROR(VLOOKUP(CONCATENATE(Table32[[#This Row],[Código Cantón]],"50"),Table5[[#All],[CÓDIGO PARROQUIA]:[CLASIFICACIÓN]],5,0),""))</f>
        <v/>
      </c>
      <c r="Q5557" s="13" t="str">
        <f>+IFERROR(VLOOKUP(Table32[[#This Row],[Código Cantón]],Table4[[#All],[CÓDIGO CANTÓN]:[CLASIFICACIÓN]],6,0),"")</f>
        <v/>
      </c>
    </row>
    <row r="5558" spans="4:17" x14ac:dyDescent="0.3">
      <c r="D5558" s="12" t="s">
        <v>2482</v>
      </c>
      <c r="E5558" s="12" t="s">
        <v>302</v>
      </c>
      <c r="F5558" s="12" t="s">
        <v>369</v>
      </c>
      <c r="G5558" s="12" t="s">
        <v>368</v>
      </c>
      <c r="H5558" s="12" t="s">
        <v>1965</v>
      </c>
      <c r="I5558" s="12" t="s">
        <v>1966</v>
      </c>
      <c r="J5558" s="12" t="s">
        <v>7548</v>
      </c>
      <c r="K5558" s="12" t="s">
        <v>23211</v>
      </c>
      <c r="L5558" s="12" t="s">
        <v>2483</v>
      </c>
      <c r="M5558" s="12" t="s">
        <v>23212</v>
      </c>
      <c r="N5558" s="12" t="s">
        <v>7987</v>
      </c>
      <c r="O5558" s="12" t="s">
        <v>23213</v>
      </c>
      <c r="P5558" s="13" t="str">
        <f>+IFERROR(VLOOKUP(Table32[[#This Row],[Código_parroquial]],Table5[[#All],[CÓDIGO PARROQUIA]:[CLASIFICACIÓN]],5,0),+IFERROR(VLOOKUP(CONCATENATE(Table32[[#This Row],[Código Cantón]],"50"),Table5[[#All],[CÓDIGO PARROQUIA]:[CLASIFICACIÓN]],5,0),""))</f>
        <v/>
      </c>
      <c r="Q5558" s="13" t="str">
        <f>+IFERROR(VLOOKUP(Table32[[#This Row],[Código Cantón]],Table4[[#All],[CÓDIGO CANTÓN]:[CLASIFICACIÓN]],6,0),"")</f>
        <v/>
      </c>
    </row>
    <row r="5559" spans="4:17" x14ac:dyDescent="0.3">
      <c r="D5559" s="12" t="s">
        <v>2482</v>
      </c>
      <c r="E5559" s="12" t="s">
        <v>302</v>
      </c>
      <c r="F5559" s="12" t="s">
        <v>369</v>
      </c>
      <c r="G5559" s="12" t="s">
        <v>368</v>
      </c>
      <c r="H5559" s="12" t="s">
        <v>2053</v>
      </c>
      <c r="I5559" s="12" t="s">
        <v>7797</v>
      </c>
      <c r="J5559" s="12" t="s">
        <v>7550</v>
      </c>
      <c r="K5559" s="12" t="s">
        <v>23214</v>
      </c>
      <c r="L5559" s="12" t="s">
        <v>2483</v>
      </c>
      <c r="M5559" s="12" t="s">
        <v>23215</v>
      </c>
      <c r="N5559" s="12" t="s">
        <v>7980</v>
      </c>
      <c r="O5559" s="12" t="s">
        <v>23216</v>
      </c>
      <c r="P5559" s="13" t="str">
        <f>+IFERROR(VLOOKUP(Table32[[#This Row],[Código_parroquial]],Table5[[#All],[CÓDIGO PARROQUIA]:[CLASIFICACIÓN]],5,0),+IFERROR(VLOOKUP(CONCATENATE(Table32[[#This Row],[Código Cantón]],"50"),Table5[[#All],[CÓDIGO PARROQUIA]:[CLASIFICACIÓN]],5,0),""))</f>
        <v/>
      </c>
      <c r="Q5559" s="13" t="str">
        <f>+IFERROR(VLOOKUP(Table32[[#This Row],[Código Cantón]],Table4[[#All],[CÓDIGO CANTÓN]:[CLASIFICACIÓN]],6,0),"")</f>
        <v/>
      </c>
    </row>
    <row r="5560" spans="4:17" x14ac:dyDescent="0.3">
      <c r="D5560" s="12" t="s">
        <v>2482</v>
      </c>
      <c r="E5560" s="12" t="s">
        <v>302</v>
      </c>
      <c r="F5560" s="12" t="s">
        <v>369</v>
      </c>
      <c r="G5560" s="12" t="s">
        <v>368</v>
      </c>
      <c r="H5560" s="12" t="s">
        <v>2025</v>
      </c>
      <c r="I5560" s="12" t="s">
        <v>2026</v>
      </c>
      <c r="J5560" s="12" t="s">
        <v>7550</v>
      </c>
      <c r="K5560" s="12" t="s">
        <v>23217</v>
      </c>
      <c r="L5560" s="12" t="s">
        <v>2483</v>
      </c>
      <c r="M5560" s="12" t="s">
        <v>23218</v>
      </c>
      <c r="N5560" s="12" t="s">
        <v>7980</v>
      </c>
      <c r="O5560" s="12" t="s">
        <v>23219</v>
      </c>
      <c r="P5560" s="13" t="str">
        <f>+IFERROR(VLOOKUP(Table32[[#This Row],[Código_parroquial]],Table5[[#All],[CÓDIGO PARROQUIA]:[CLASIFICACIÓN]],5,0),+IFERROR(VLOOKUP(CONCATENATE(Table32[[#This Row],[Código Cantón]],"50"),Table5[[#All],[CÓDIGO PARROQUIA]:[CLASIFICACIÓN]],5,0),""))</f>
        <v/>
      </c>
      <c r="Q5560" s="13" t="str">
        <f>+IFERROR(VLOOKUP(Table32[[#This Row],[Código Cantón]],Table4[[#All],[CÓDIGO CANTÓN]:[CLASIFICACIÓN]],6,0),"")</f>
        <v/>
      </c>
    </row>
    <row r="5561" spans="4:17" x14ac:dyDescent="0.3">
      <c r="D5561" s="12" t="s">
        <v>2482</v>
      </c>
      <c r="E5561" s="12" t="s">
        <v>302</v>
      </c>
      <c r="F5561" s="12" t="s">
        <v>369</v>
      </c>
      <c r="G5561" s="12" t="s">
        <v>368</v>
      </c>
      <c r="H5561" s="12" t="s">
        <v>1961</v>
      </c>
      <c r="I5561" s="12" t="s">
        <v>1962</v>
      </c>
      <c r="J5561" s="12" t="s">
        <v>7548</v>
      </c>
      <c r="K5561" s="12" t="s">
        <v>23220</v>
      </c>
      <c r="L5561" s="12" t="s">
        <v>2483</v>
      </c>
      <c r="M5561" s="12" t="s">
        <v>23221</v>
      </c>
      <c r="N5561" s="12" t="s">
        <v>7987</v>
      </c>
      <c r="O5561" s="12" t="s">
        <v>23222</v>
      </c>
      <c r="P5561" s="13" t="str">
        <f>+IFERROR(VLOOKUP(Table32[[#This Row],[Código_parroquial]],Table5[[#All],[CÓDIGO PARROQUIA]:[CLASIFICACIÓN]],5,0),+IFERROR(VLOOKUP(CONCATENATE(Table32[[#This Row],[Código Cantón]],"50"),Table5[[#All],[CÓDIGO PARROQUIA]:[CLASIFICACIÓN]],5,0),""))</f>
        <v/>
      </c>
      <c r="Q5561" s="13" t="str">
        <f>+IFERROR(VLOOKUP(Table32[[#This Row],[Código Cantón]],Table4[[#All],[CÓDIGO CANTÓN]:[CLASIFICACIÓN]],6,0),"")</f>
        <v/>
      </c>
    </row>
    <row r="5562" spans="4:17" x14ac:dyDescent="0.3">
      <c r="D5562" s="12" t="s">
        <v>2482</v>
      </c>
      <c r="E5562" s="12" t="s">
        <v>302</v>
      </c>
      <c r="F5562" s="12" t="s">
        <v>369</v>
      </c>
      <c r="G5562" s="12" t="s">
        <v>368</v>
      </c>
      <c r="H5562" s="12" t="s">
        <v>1961</v>
      </c>
      <c r="I5562" s="12" t="s">
        <v>1962</v>
      </c>
      <c r="J5562" s="12" t="s">
        <v>7548</v>
      </c>
      <c r="K5562" s="12" t="s">
        <v>23223</v>
      </c>
      <c r="L5562" s="12" t="s">
        <v>2483</v>
      </c>
      <c r="M5562" s="12" t="s">
        <v>12258</v>
      </c>
      <c r="N5562" s="12" t="s">
        <v>7980</v>
      </c>
      <c r="O5562" s="12" t="s">
        <v>23224</v>
      </c>
      <c r="P5562" s="13" t="str">
        <f>+IFERROR(VLOOKUP(Table32[[#This Row],[Código_parroquial]],Table5[[#All],[CÓDIGO PARROQUIA]:[CLASIFICACIÓN]],5,0),+IFERROR(VLOOKUP(CONCATENATE(Table32[[#This Row],[Código Cantón]],"50"),Table5[[#All],[CÓDIGO PARROQUIA]:[CLASIFICACIÓN]],5,0),""))</f>
        <v/>
      </c>
      <c r="Q5562" s="13" t="str">
        <f>+IFERROR(VLOOKUP(Table32[[#This Row],[Código Cantón]],Table4[[#All],[CÓDIGO CANTÓN]:[CLASIFICACIÓN]],6,0),"")</f>
        <v/>
      </c>
    </row>
    <row r="5563" spans="4:17" x14ac:dyDescent="0.3">
      <c r="D5563" s="12" t="s">
        <v>2482</v>
      </c>
      <c r="E5563" s="12" t="s">
        <v>302</v>
      </c>
      <c r="F5563" s="12" t="s">
        <v>369</v>
      </c>
      <c r="G5563" s="12" t="s">
        <v>368</v>
      </c>
      <c r="H5563" s="12" t="s">
        <v>1986</v>
      </c>
      <c r="I5563" s="12" t="s">
        <v>1987</v>
      </c>
      <c r="J5563" s="12" t="s">
        <v>7548</v>
      </c>
      <c r="K5563" s="12" t="s">
        <v>23225</v>
      </c>
      <c r="L5563" s="12" t="s">
        <v>2483</v>
      </c>
      <c r="M5563" s="12" t="s">
        <v>23226</v>
      </c>
      <c r="N5563" s="12" t="s">
        <v>7987</v>
      </c>
      <c r="O5563" s="12" t="s">
        <v>23227</v>
      </c>
      <c r="P5563" s="13" t="str">
        <f>+IFERROR(VLOOKUP(Table32[[#This Row],[Código_parroquial]],Table5[[#All],[CÓDIGO PARROQUIA]:[CLASIFICACIÓN]],5,0),+IFERROR(VLOOKUP(CONCATENATE(Table32[[#This Row],[Código Cantón]],"50"),Table5[[#All],[CÓDIGO PARROQUIA]:[CLASIFICACIÓN]],5,0),""))</f>
        <v/>
      </c>
      <c r="Q5563" s="13" t="str">
        <f>+IFERROR(VLOOKUP(Table32[[#This Row],[Código Cantón]],Table4[[#All],[CÓDIGO CANTÓN]:[CLASIFICACIÓN]],6,0),"")</f>
        <v/>
      </c>
    </row>
    <row r="5564" spans="4:17" x14ac:dyDescent="0.3">
      <c r="D5564" s="12" t="s">
        <v>2482</v>
      </c>
      <c r="E5564" s="12" t="s">
        <v>302</v>
      </c>
      <c r="F5564" s="12" t="s">
        <v>369</v>
      </c>
      <c r="G5564" s="12" t="s">
        <v>368</v>
      </c>
      <c r="H5564" s="12" t="s">
        <v>1965</v>
      </c>
      <c r="I5564" s="12" t="s">
        <v>1966</v>
      </c>
      <c r="J5564" s="12" t="s">
        <v>7548</v>
      </c>
      <c r="K5564" s="12" t="s">
        <v>23228</v>
      </c>
      <c r="L5564" s="12" t="s">
        <v>2483</v>
      </c>
      <c r="M5564" s="12" t="s">
        <v>23229</v>
      </c>
      <c r="N5564" s="12" t="s">
        <v>7980</v>
      </c>
      <c r="O5564" s="12" t="s">
        <v>23230</v>
      </c>
      <c r="P5564" s="13" t="str">
        <f>+IFERROR(VLOOKUP(Table32[[#This Row],[Código_parroquial]],Table5[[#All],[CÓDIGO PARROQUIA]:[CLASIFICACIÓN]],5,0),+IFERROR(VLOOKUP(CONCATENATE(Table32[[#This Row],[Código Cantón]],"50"),Table5[[#All],[CÓDIGO PARROQUIA]:[CLASIFICACIÓN]],5,0),""))</f>
        <v/>
      </c>
      <c r="Q5564" s="13" t="str">
        <f>+IFERROR(VLOOKUP(Table32[[#This Row],[Código Cantón]],Table4[[#All],[CÓDIGO CANTÓN]:[CLASIFICACIÓN]],6,0),"")</f>
        <v/>
      </c>
    </row>
    <row r="5565" spans="4:17" x14ac:dyDescent="0.3">
      <c r="D5565" s="12" t="s">
        <v>2482</v>
      </c>
      <c r="E5565" s="12" t="s">
        <v>302</v>
      </c>
      <c r="F5565" s="12" t="s">
        <v>369</v>
      </c>
      <c r="G5565" s="12" t="s">
        <v>368</v>
      </c>
      <c r="H5565" s="12" t="s">
        <v>2012</v>
      </c>
      <c r="I5565" s="12" t="s">
        <v>7886</v>
      </c>
      <c r="J5565" s="12" t="s">
        <v>7550</v>
      </c>
      <c r="K5565" s="12" t="s">
        <v>23231</v>
      </c>
      <c r="L5565" s="12" t="s">
        <v>2483</v>
      </c>
      <c r="M5565" s="12" t="s">
        <v>23232</v>
      </c>
      <c r="N5565" s="12" t="s">
        <v>7980</v>
      </c>
      <c r="O5565" s="12" t="s">
        <v>23233</v>
      </c>
      <c r="P5565" s="13" t="str">
        <f>+IFERROR(VLOOKUP(Table32[[#This Row],[Código_parroquial]],Table5[[#All],[CÓDIGO PARROQUIA]:[CLASIFICACIÓN]],5,0),+IFERROR(VLOOKUP(CONCATENATE(Table32[[#This Row],[Código Cantón]],"50"),Table5[[#All],[CÓDIGO PARROQUIA]:[CLASIFICACIÓN]],5,0),""))</f>
        <v/>
      </c>
      <c r="Q5565" s="13" t="str">
        <f>+IFERROR(VLOOKUP(Table32[[#This Row],[Código Cantón]],Table4[[#All],[CÓDIGO CANTÓN]:[CLASIFICACIÓN]],6,0),"")</f>
        <v/>
      </c>
    </row>
    <row r="5566" spans="4:17" x14ac:dyDescent="0.3">
      <c r="D5566" s="12" t="s">
        <v>2482</v>
      </c>
      <c r="E5566" s="12" t="s">
        <v>302</v>
      </c>
      <c r="F5566" s="12" t="s">
        <v>369</v>
      </c>
      <c r="G5566" s="12" t="s">
        <v>368</v>
      </c>
      <c r="H5566" s="12" t="s">
        <v>2000</v>
      </c>
      <c r="I5566" s="12" t="s">
        <v>548</v>
      </c>
      <c r="J5566" s="12" t="s">
        <v>7548</v>
      </c>
      <c r="K5566" s="12" t="s">
        <v>23234</v>
      </c>
      <c r="L5566" s="12" t="s">
        <v>2483</v>
      </c>
      <c r="M5566" s="12" t="s">
        <v>23235</v>
      </c>
      <c r="N5566" s="12" t="s">
        <v>7980</v>
      </c>
      <c r="O5566" s="12" t="s">
        <v>23236</v>
      </c>
      <c r="P5566" s="13" t="str">
        <f>+IFERROR(VLOOKUP(Table32[[#This Row],[Código_parroquial]],Table5[[#All],[CÓDIGO PARROQUIA]:[CLASIFICACIÓN]],5,0),+IFERROR(VLOOKUP(CONCATENATE(Table32[[#This Row],[Código Cantón]],"50"),Table5[[#All],[CÓDIGO PARROQUIA]:[CLASIFICACIÓN]],5,0),""))</f>
        <v/>
      </c>
      <c r="Q5566" s="13" t="str">
        <f>+IFERROR(VLOOKUP(Table32[[#This Row],[Código Cantón]],Table4[[#All],[CÓDIGO CANTÓN]:[CLASIFICACIÓN]],6,0),"")</f>
        <v/>
      </c>
    </row>
    <row r="5567" spans="4:17" x14ac:dyDescent="0.3">
      <c r="D5567" s="12" t="s">
        <v>2482</v>
      </c>
      <c r="E5567" s="12" t="s">
        <v>302</v>
      </c>
      <c r="F5567" s="12" t="s">
        <v>369</v>
      </c>
      <c r="G5567" s="12" t="s">
        <v>368</v>
      </c>
      <c r="H5567" s="12" t="s">
        <v>2029</v>
      </c>
      <c r="I5567" s="12" t="s">
        <v>2030</v>
      </c>
      <c r="J5567" s="12" t="s">
        <v>7550</v>
      </c>
      <c r="K5567" s="12" t="s">
        <v>23237</v>
      </c>
      <c r="L5567" s="12" t="s">
        <v>2483</v>
      </c>
      <c r="M5567" s="12" t="s">
        <v>23238</v>
      </c>
      <c r="N5567" s="12" t="s">
        <v>7980</v>
      </c>
      <c r="O5567" s="12" t="s">
        <v>23239</v>
      </c>
      <c r="P5567" s="13" t="str">
        <f>+IFERROR(VLOOKUP(Table32[[#This Row],[Código_parroquial]],Table5[[#All],[CÓDIGO PARROQUIA]:[CLASIFICACIÓN]],5,0),+IFERROR(VLOOKUP(CONCATENATE(Table32[[#This Row],[Código Cantón]],"50"),Table5[[#All],[CÓDIGO PARROQUIA]:[CLASIFICACIÓN]],5,0),""))</f>
        <v/>
      </c>
      <c r="Q5567" s="13" t="str">
        <f>+IFERROR(VLOOKUP(Table32[[#This Row],[Código Cantón]],Table4[[#All],[CÓDIGO CANTÓN]:[CLASIFICACIÓN]],6,0),"")</f>
        <v/>
      </c>
    </row>
    <row r="5568" spans="4:17" x14ac:dyDescent="0.3">
      <c r="D5568" s="12" t="s">
        <v>2482</v>
      </c>
      <c r="E5568" s="12" t="s">
        <v>302</v>
      </c>
      <c r="F5568" s="12" t="s">
        <v>369</v>
      </c>
      <c r="G5568" s="12" t="s">
        <v>368</v>
      </c>
      <c r="H5568" s="12" t="s">
        <v>1965</v>
      </c>
      <c r="I5568" s="12" t="s">
        <v>1966</v>
      </c>
      <c r="J5568" s="12" t="s">
        <v>7548</v>
      </c>
      <c r="K5568" s="12" t="s">
        <v>23240</v>
      </c>
      <c r="L5568" s="12" t="s">
        <v>2483</v>
      </c>
      <c r="M5568" s="12" t="s">
        <v>23241</v>
      </c>
      <c r="N5568" s="12" t="s">
        <v>7980</v>
      </c>
      <c r="O5568" s="12" t="s">
        <v>23242</v>
      </c>
      <c r="P5568" s="13" t="str">
        <f>+IFERROR(VLOOKUP(Table32[[#This Row],[Código_parroquial]],Table5[[#All],[CÓDIGO PARROQUIA]:[CLASIFICACIÓN]],5,0),+IFERROR(VLOOKUP(CONCATENATE(Table32[[#This Row],[Código Cantón]],"50"),Table5[[#All],[CÓDIGO PARROQUIA]:[CLASIFICACIÓN]],5,0),""))</f>
        <v/>
      </c>
      <c r="Q5568" s="13" t="str">
        <f>+IFERROR(VLOOKUP(Table32[[#This Row],[Código Cantón]],Table4[[#All],[CÓDIGO CANTÓN]:[CLASIFICACIÓN]],6,0),"")</f>
        <v/>
      </c>
    </row>
    <row r="5569" spans="4:17" x14ac:dyDescent="0.3">
      <c r="D5569" s="12" t="s">
        <v>2482</v>
      </c>
      <c r="E5569" s="12" t="s">
        <v>302</v>
      </c>
      <c r="F5569" s="12" t="s">
        <v>369</v>
      </c>
      <c r="G5569" s="12" t="s">
        <v>368</v>
      </c>
      <c r="H5569" s="12" t="s">
        <v>2012</v>
      </c>
      <c r="I5569" s="12" t="s">
        <v>7886</v>
      </c>
      <c r="J5569" s="12" t="s">
        <v>7550</v>
      </c>
      <c r="K5569" s="12" t="s">
        <v>23243</v>
      </c>
      <c r="L5569" s="12" t="s">
        <v>2483</v>
      </c>
      <c r="M5569" s="12" t="s">
        <v>23244</v>
      </c>
      <c r="N5569" s="12" t="s">
        <v>7980</v>
      </c>
      <c r="O5569" s="12" t="s">
        <v>23245</v>
      </c>
      <c r="P5569" s="13" t="str">
        <f>+IFERROR(VLOOKUP(Table32[[#This Row],[Código_parroquial]],Table5[[#All],[CÓDIGO PARROQUIA]:[CLASIFICACIÓN]],5,0),+IFERROR(VLOOKUP(CONCATENATE(Table32[[#This Row],[Código Cantón]],"50"),Table5[[#All],[CÓDIGO PARROQUIA]:[CLASIFICACIÓN]],5,0),""))</f>
        <v/>
      </c>
      <c r="Q5569" s="13" t="str">
        <f>+IFERROR(VLOOKUP(Table32[[#This Row],[Código Cantón]],Table4[[#All],[CÓDIGO CANTÓN]:[CLASIFICACIÓN]],6,0),"")</f>
        <v/>
      </c>
    </row>
    <row r="5570" spans="4:17" x14ac:dyDescent="0.3">
      <c r="D5570" s="12" t="s">
        <v>2482</v>
      </c>
      <c r="E5570" s="12" t="s">
        <v>302</v>
      </c>
      <c r="F5570" s="12" t="s">
        <v>369</v>
      </c>
      <c r="G5570" s="12" t="s">
        <v>368</v>
      </c>
      <c r="H5570" s="12" t="s">
        <v>1965</v>
      </c>
      <c r="I5570" s="12" t="s">
        <v>1966</v>
      </c>
      <c r="J5570" s="12" t="s">
        <v>7548</v>
      </c>
      <c r="K5570" s="12" t="s">
        <v>23246</v>
      </c>
      <c r="L5570" s="12" t="s">
        <v>2483</v>
      </c>
      <c r="M5570" s="12" t="s">
        <v>9405</v>
      </c>
      <c r="N5570" s="12" t="s">
        <v>7980</v>
      </c>
      <c r="O5570" s="12" t="s">
        <v>23247</v>
      </c>
      <c r="P5570" s="13" t="str">
        <f>+IFERROR(VLOOKUP(Table32[[#This Row],[Código_parroquial]],Table5[[#All],[CÓDIGO PARROQUIA]:[CLASIFICACIÓN]],5,0),+IFERROR(VLOOKUP(CONCATENATE(Table32[[#This Row],[Código Cantón]],"50"),Table5[[#All],[CÓDIGO PARROQUIA]:[CLASIFICACIÓN]],5,0),""))</f>
        <v/>
      </c>
      <c r="Q5570" s="13" t="str">
        <f>+IFERROR(VLOOKUP(Table32[[#This Row],[Código Cantón]],Table4[[#All],[CÓDIGO CANTÓN]:[CLASIFICACIÓN]],6,0),"")</f>
        <v/>
      </c>
    </row>
    <row r="5571" spans="4:17" x14ac:dyDescent="0.3">
      <c r="D5571" s="12" t="s">
        <v>2482</v>
      </c>
      <c r="E5571" s="12" t="s">
        <v>302</v>
      </c>
      <c r="F5571" s="12" t="s">
        <v>369</v>
      </c>
      <c r="G5571" s="12" t="s">
        <v>368</v>
      </c>
      <c r="H5571" s="12" t="s">
        <v>1991</v>
      </c>
      <c r="I5571" s="12" t="s">
        <v>7789</v>
      </c>
      <c r="J5571" s="12" t="s">
        <v>7548</v>
      </c>
      <c r="K5571" s="12" t="s">
        <v>23248</v>
      </c>
      <c r="L5571" s="12" t="s">
        <v>2483</v>
      </c>
      <c r="M5571" s="12" t="s">
        <v>23249</v>
      </c>
      <c r="N5571" s="12" t="s">
        <v>7987</v>
      </c>
      <c r="O5571" s="12" t="s">
        <v>23250</v>
      </c>
      <c r="P5571" s="13" t="str">
        <f>+IFERROR(VLOOKUP(Table32[[#This Row],[Código_parroquial]],Table5[[#All],[CÓDIGO PARROQUIA]:[CLASIFICACIÓN]],5,0),+IFERROR(VLOOKUP(CONCATENATE(Table32[[#This Row],[Código Cantón]],"50"),Table5[[#All],[CÓDIGO PARROQUIA]:[CLASIFICACIÓN]],5,0),""))</f>
        <v/>
      </c>
      <c r="Q5571" s="13" t="str">
        <f>+IFERROR(VLOOKUP(Table32[[#This Row],[Código Cantón]],Table4[[#All],[CÓDIGO CANTÓN]:[CLASIFICACIÓN]],6,0),"")</f>
        <v/>
      </c>
    </row>
    <row r="5572" spans="4:17" x14ac:dyDescent="0.3">
      <c r="D5572" s="12" t="s">
        <v>2482</v>
      </c>
      <c r="E5572" s="12" t="s">
        <v>302</v>
      </c>
      <c r="F5572" s="12" t="s">
        <v>369</v>
      </c>
      <c r="G5572" s="12" t="s">
        <v>368</v>
      </c>
      <c r="H5572" s="12" t="s">
        <v>1992</v>
      </c>
      <c r="I5572" s="12" t="s">
        <v>1993</v>
      </c>
      <c r="J5572" s="12" t="s">
        <v>7548</v>
      </c>
      <c r="K5572" s="12" t="s">
        <v>23251</v>
      </c>
      <c r="L5572" s="12" t="s">
        <v>2483</v>
      </c>
      <c r="M5572" s="12" t="s">
        <v>23252</v>
      </c>
      <c r="N5572" s="12" t="s">
        <v>7987</v>
      </c>
      <c r="O5572" s="12" t="s">
        <v>23253</v>
      </c>
      <c r="P5572" s="13" t="str">
        <f>+IFERROR(VLOOKUP(Table32[[#This Row],[Código_parroquial]],Table5[[#All],[CÓDIGO PARROQUIA]:[CLASIFICACIÓN]],5,0),+IFERROR(VLOOKUP(CONCATENATE(Table32[[#This Row],[Código Cantón]],"50"),Table5[[#All],[CÓDIGO PARROQUIA]:[CLASIFICACIÓN]],5,0),""))</f>
        <v/>
      </c>
      <c r="Q5572" s="13" t="str">
        <f>+IFERROR(VLOOKUP(Table32[[#This Row],[Código Cantón]],Table4[[#All],[CÓDIGO CANTÓN]:[CLASIFICACIÓN]],6,0),"")</f>
        <v/>
      </c>
    </row>
    <row r="5573" spans="4:17" x14ac:dyDescent="0.3">
      <c r="D5573" s="12" t="s">
        <v>2482</v>
      </c>
      <c r="E5573" s="12" t="s">
        <v>302</v>
      </c>
      <c r="F5573" s="12" t="s">
        <v>369</v>
      </c>
      <c r="G5573" s="12" t="s">
        <v>368</v>
      </c>
      <c r="H5573" s="12" t="s">
        <v>2007</v>
      </c>
      <c r="I5573" s="12" t="s">
        <v>2755</v>
      </c>
      <c r="J5573" s="12" t="s">
        <v>7550</v>
      </c>
      <c r="K5573" s="12" t="s">
        <v>23254</v>
      </c>
      <c r="L5573" s="12" t="s">
        <v>2483</v>
      </c>
      <c r="M5573" s="12" t="s">
        <v>23255</v>
      </c>
      <c r="N5573" s="12" t="s">
        <v>7987</v>
      </c>
      <c r="O5573" s="12" t="s">
        <v>23256</v>
      </c>
      <c r="P5573" s="13" t="str">
        <f>+IFERROR(VLOOKUP(Table32[[#This Row],[Código_parroquial]],Table5[[#All],[CÓDIGO PARROQUIA]:[CLASIFICACIÓN]],5,0),+IFERROR(VLOOKUP(CONCATENATE(Table32[[#This Row],[Código Cantón]],"50"),Table5[[#All],[CÓDIGO PARROQUIA]:[CLASIFICACIÓN]],5,0),""))</f>
        <v/>
      </c>
      <c r="Q5573" s="13" t="str">
        <f>+IFERROR(VLOOKUP(Table32[[#This Row],[Código Cantón]],Table4[[#All],[CÓDIGO CANTÓN]:[CLASIFICACIÓN]],6,0),"")</f>
        <v/>
      </c>
    </row>
    <row r="5574" spans="4:17" x14ac:dyDescent="0.3">
      <c r="D5574" s="12" t="s">
        <v>2482</v>
      </c>
      <c r="E5574" s="12" t="s">
        <v>302</v>
      </c>
      <c r="F5574" s="12" t="s">
        <v>369</v>
      </c>
      <c r="G5574" s="12" t="s">
        <v>368</v>
      </c>
      <c r="H5574" s="12" t="s">
        <v>1967</v>
      </c>
      <c r="I5574" s="12" t="s">
        <v>7795</v>
      </c>
      <c r="J5574" s="12" t="s">
        <v>7548</v>
      </c>
      <c r="K5574" s="12" t="s">
        <v>23257</v>
      </c>
      <c r="L5574" s="12" t="s">
        <v>2483</v>
      </c>
      <c r="M5574" s="12" t="s">
        <v>23258</v>
      </c>
      <c r="N5574" s="12" t="s">
        <v>7987</v>
      </c>
      <c r="O5574" s="12" t="s">
        <v>23259</v>
      </c>
      <c r="P5574" s="13" t="str">
        <f>+IFERROR(VLOOKUP(Table32[[#This Row],[Código_parroquial]],Table5[[#All],[CÓDIGO PARROQUIA]:[CLASIFICACIÓN]],5,0),+IFERROR(VLOOKUP(CONCATENATE(Table32[[#This Row],[Código Cantón]],"50"),Table5[[#All],[CÓDIGO PARROQUIA]:[CLASIFICACIÓN]],5,0),""))</f>
        <v/>
      </c>
      <c r="Q5574" s="13" t="str">
        <f>+IFERROR(VLOOKUP(Table32[[#This Row],[Código Cantón]],Table4[[#All],[CÓDIGO CANTÓN]:[CLASIFICACIÓN]],6,0),"")</f>
        <v/>
      </c>
    </row>
    <row r="5575" spans="4:17" x14ac:dyDescent="0.3">
      <c r="D5575" s="12" t="s">
        <v>2482</v>
      </c>
      <c r="E5575" s="12" t="s">
        <v>302</v>
      </c>
      <c r="F5575" s="12" t="s">
        <v>369</v>
      </c>
      <c r="G5575" s="12" t="s">
        <v>368</v>
      </c>
      <c r="H5575" s="12" t="s">
        <v>2000</v>
      </c>
      <c r="I5575" s="12" t="s">
        <v>548</v>
      </c>
      <c r="J5575" s="12" t="s">
        <v>7548</v>
      </c>
      <c r="K5575" s="12" t="s">
        <v>23260</v>
      </c>
      <c r="L5575" s="12" t="s">
        <v>2483</v>
      </c>
      <c r="M5575" s="12" t="s">
        <v>23261</v>
      </c>
      <c r="N5575" s="12" t="s">
        <v>7987</v>
      </c>
      <c r="O5575" s="12" t="s">
        <v>23262</v>
      </c>
      <c r="P5575" s="13" t="str">
        <f>+IFERROR(VLOOKUP(Table32[[#This Row],[Código_parroquial]],Table5[[#All],[CÓDIGO PARROQUIA]:[CLASIFICACIÓN]],5,0),+IFERROR(VLOOKUP(CONCATENATE(Table32[[#This Row],[Código Cantón]],"50"),Table5[[#All],[CÓDIGO PARROQUIA]:[CLASIFICACIÓN]],5,0),""))</f>
        <v/>
      </c>
      <c r="Q5575" s="13" t="str">
        <f>+IFERROR(VLOOKUP(Table32[[#This Row],[Código Cantón]],Table4[[#All],[CÓDIGO CANTÓN]:[CLASIFICACIÓN]],6,0),"")</f>
        <v/>
      </c>
    </row>
    <row r="5576" spans="4:17" x14ac:dyDescent="0.3">
      <c r="D5576" s="12" t="s">
        <v>2482</v>
      </c>
      <c r="E5576" s="12" t="s">
        <v>302</v>
      </c>
      <c r="F5576" s="12" t="s">
        <v>371</v>
      </c>
      <c r="G5576" s="12" t="s">
        <v>370</v>
      </c>
      <c r="H5576" s="12" t="s">
        <v>2067</v>
      </c>
      <c r="I5576" s="12" t="s">
        <v>371</v>
      </c>
      <c r="J5576" s="12" t="s">
        <v>7548</v>
      </c>
      <c r="K5576" s="12" t="s">
        <v>23263</v>
      </c>
      <c r="L5576" s="12" t="s">
        <v>2483</v>
      </c>
      <c r="M5576" s="12" t="s">
        <v>23264</v>
      </c>
      <c r="N5576" s="12" t="s">
        <v>7980</v>
      </c>
      <c r="O5576" s="12" t="s">
        <v>23265</v>
      </c>
      <c r="P5576" s="13" t="str">
        <f>+IFERROR(VLOOKUP(Table32[[#This Row],[Código_parroquial]],Table5[[#All],[CÓDIGO PARROQUIA]:[CLASIFICACIÓN]],5,0),+IFERROR(VLOOKUP(CONCATENATE(Table32[[#This Row],[Código Cantón]],"50"),Table5[[#All],[CÓDIGO PARROQUIA]:[CLASIFICACIÓN]],5,0),""))</f>
        <v/>
      </c>
      <c r="Q5576" s="13" t="str">
        <f>+IFERROR(VLOOKUP(Table32[[#This Row],[Código Cantón]],Table4[[#All],[CÓDIGO CANTÓN]:[CLASIFICACIÓN]],6,0),"")</f>
        <v/>
      </c>
    </row>
    <row r="5577" spans="4:17" x14ac:dyDescent="0.3">
      <c r="D5577" s="12" t="s">
        <v>2482</v>
      </c>
      <c r="E5577" s="12" t="s">
        <v>302</v>
      </c>
      <c r="F5577" s="12" t="s">
        <v>369</v>
      </c>
      <c r="G5577" s="12" t="s">
        <v>368</v>
      </c>
      <c r="H5577" s="12" t="s">
        <v>2062</v>
      </c>
      <c r="I5577" s="12" t="s">
        <v>2063</v>
      </c>
      <c r="J5577" s="12" t="s">
        <v>7550</v>
      </c>
      <c r="K5577" s="12" t="s">
        <v>23266</v>
      </c>
      <c r="L5577" s="12" t="s">
        <v>2483</v>
      </c>
      <c r="M5577" s="12" t="s">
        <v>23267</v>
      </c>
      <c r="N5577" s="12" t="s">
        <v>7987</v>
      </c>
      <c r="O5577" s="12" t="s">
        <v>23268</v>
      </c>
      <c r="P5577" s="13" t="str">
        <f>+IFERROR(VLOOKUP(Table32[[#This Row],[Código_parroquial]],Table5[[#All],[CÓDIGO PARROQUIA]:[CLASIFICACIÓN]],5,0),+IFERROR(VLOOKUP(CONCATENATE(Table32[[#This Row],[Código Cantón]],"50"),Table5[[#All],[CÓDIGO PARROQUIA]:[CLASIFICACIÓN]],5,0),""))</f>
        <v/>
      </c>
      <c r="Q5577" s="13" t="str">
        <f>+IFERROR(VLOOKUP(Table32[[#This Row],[Código Cantón]],Table4[[#All],[CÓDIGO CANTÓN]:[CLASIFICACIÓN]],6,0),"")</f>
        <v/>
      </c>
    </row>
    <row r="5578" spans="4:17" x14ac:dyDescent="0.3">
      <c r="D5578" s="12" t="s">
        <v>2482</v>
      </c>
      <c r="E5578" s="12" t="s">
        <v>302</v>
      </c>
      <c r="F5578" s="12" t="s">
        <v>369</v>
      </c>
      <c r="G5578" s="12" t="s">
        <v>368</v>
      </c>
      <c r="H5578" s="12" t="s">
        <v>2053</v>
      </c>
      <c r="I5578" s="12" t="s">
        <v>7797</v>
      </c>
      <c r="J5578" s="12" t="s">
        <v>7550</v>
      </c>
      <c r="K5578" s="12" t="s">
        <v>23269</v>
      </c>
      <c r="L5578" s="12" t="s">
        <v>2483</v>
      </c>
      <c r="M5578" s="12" t="s">
        <v>23270</v>
      </c>
      <c r="N5578" s="12" t="s">
        <v>7980</v>
      </c>
      <c r="O5578" s="12" t="s">
        <v>23271</v>
      </c>
      <c r="P5578" s="13" t="str">
        <f>+IFERROR(VLOOKUP(Table32[[#This Row],[Código_parroquial]],Table5[[#All],[CÓDIGO PARROQUIA]:[CLASIFICACIÓN]],5,0),+IFERROR(VLOOKUP(CONCATENATE(Table32[[#This Row],[Código Cantón]],"50"),Table5[[#All],[CÓDIGO PARROQUIA]:[CLASIFICACIÓN]],5,0),""))</f>
        <v/>
      </c>
      <c r="Q5578" s="13" t="str">
        <f>+IFERROR(VLOOKUP(Table32[[#This Row],[Código Cantón]],Table4[[#All],[CÓDIGO CANTÓN]:[CLASIFICACIÓN]],6,0),"")</f>
        <v/>
      </c>
    </row>
    <row r="5579" spans="4:17" x14ac:dyDescent="0.3">
      <c r="D5579" s="12" t="s">
        <v>2482</v>
      </c>
      <c r="E5579" s="12" t="s">
        <v>302</v>
      </c>
      <c r="F5579" s="12" t="s">
        <v>369</v>
      </c>
      <c r="G5579" s="12" t="s">
        <v>368</v>
      </c>
      <c r="H5579" s="12" t="s">
        <v>2062</v>
      </c>
      <c r="I5579" s="12" t="s">
        <v>2063</v>
      </c>
      <c r="J5579" s="12" t="s">
        <v>7550</v>
      </c>
      <c r="K5579" s="12" t="s">
        <v>23272</v>
      </c>
      <c r="L5579" s="12" t="s">
        <v>2483</v>
      </c>
      <c r="M5579" s="12" t="s">
        <v>10326</v>
      </c>
      <c r="N5579" s="12" t="s">
        <v>7980</v>
      </c>
      <c r="O5579" s="12" t="s">
        <v>23273</v>
      </c>
      <c r="P5579" s="13" t="str">
        <f>+IFERROR(VLOOKUP(Table32[[#This Row],[Código_parroquial]],Table5[[#All],[CÓDIGO PARROQUIA]:[CLASIFICACIÓN]],5,0),+IFERROR(VLOOKUP(CONCATENATE(Table32[[#This Row],[Código Cantón]],"50"),Table5[[#All],[CÓDIGO PARROQUIA]:[CLASIFICACIÓN]],5,0),""))</f>
        <v/>
      </c>
      <c r="Q5579" s="13" t="str">
        <f>+IFERROR(VLOOKUP(Table32[[#This Row],[Código Cantón]],Table4[[#All],[CÓDIGO CANTÓN]:[CLASIFICACIÓN]],6,0),"")</f>
        <v/>
      </c>
    </row>
    <row r="5580" spans="4:17" x14ac:dyDescent="0.3">
      <c r="D5580" s="12" t="s">
        <v>2482</v>
      </c>
      <c r="E5580" s="12" t="s">
        <v>302</v>
      </c>
      <c r="F5580" s="12" t="s">
        <v>369</v>
      </c>
      <c r="G5580" s="12" t="s">
        <v>368</v>
      </c>
      <c r="H5580" s="12" t="s">
        <v>1975</v>
      </c>
      <c r="I5580" s="12" t="s">
        <v>1976</v>
      </c>
      <c r="J5580" s="12" t="s">
        <v>7548</v>
      </c>
      <c r="K5580" s="12" t="s">
        <v>23274</v>
      </c>
      <c r="L5580" s="12" t="s">
        <v>2483</v>
      </c>
      <c r="M5580" s="12" t="s">
        <v>23275</v>
      </c>
      <c r="N5580" s="12" t="s">
        <v>7980</v>
      </c>
      <c r="O5580" s="12" t="s">
        <v>23276</v>
      </c>
      <c r="P5580" s="13" t="str">
        <f>+IFERROR(VLOOKUP(Table32[[#This Row],[Código_parroquial]],Table5[[#All],[CÓDIGO PARROQUIA]:[CLASIFICACIÓN]],5,0),+IFERROR(VLOOKUP(CONCATENATE(Table32[[#This Row],[Código Cantón]],"50"),Table5[[#All],[CÓDIGO PARROQUIA]:[CLASIFICACIÓN]],5,0),""))</f>
        <v/>
      </c>
      <c r="Q5580" s="13" t="str">
        <f>+IFERROR(VLOOKUP(Table32[[#This Row],[Código Cantón]],Table4[[#All],[CÓDIGO CANTÓN]:[CLASIFICACIÓN]],6,0),"")</f>
        <v/>
      </c>
    </row>
    <row r="5581" spans="4:17" x14ac:dyDescent="0.3">
      <c r="D5581" s="12" t="s">
        <v>2482</v>
      </c>
      <c r="E5581" s="12" t="s">
        <v>302</v>
      </c>
      <c r="F5581" s="12" t="s">
        <v>369</v>
      </c>
      <c r="G5581" s="12" t="s">
        <v>368</v>
      </c>
      <c r="H5581" s="12" t="s">
        <v>2012</v>
      </c>
      <c r="I5581" s="12" t="s">
        <v>7886</v>
      </c>
      <c r="J5581" s="12" t="s">
        <v>7550</v>
      </c>
      <c r="K5581" s="12" t="s">
        <v>23277</v>
      </c>
      <c r="L5581" s="12" t="s">
        <v>2483</v>
      </c>
      <c r="M5581" s="12" t="s">
        <v>23278</v>
      </c>
      <c r="N5581" s="12" t="s">
        <v>7987</v>
      </c>
      <c r="O5581" s="12" t="s">
        <v>23279</v>
      </c>
      <c r="P5581" s="13" t="str">
        <f>+IFERROR(VLOOKUP(Table32[[#This Row],[Código_parroquial]],Table5[[#All],[CÓDIGO PARROQUIA]:[CLASIFICACIÓN]],5,0),+IFERROR(VLOOKUP(CONCATENATE(Table32[[#This Row],[Código Cantón]],"50"),Table5[[#All],[CÓDIGO PARROQUIA]:[CLASIFICACIÓN]],5,0),""))</f>
        <v/>
      </c>
      <c r="Q5581" s="13" t="str">
        <f>+IFERROR(VLOOKUP(Table32[[#This Row],[Código Cantón]],Table4[[#All],[CÓDIGO CANTÓN]:[CLASIFICACIÓN]],6,0),"")</f>
        <v/>
      </c>
    </row>
    <row r="5582" spans="4:17" x14ac:dyDescent="0.3">
      <c r="D5582" s="12" t="s">
        <v>2482</v>
      </c>
      <c r="E5582" s="12" t="s">
        <v>302</v>
      </c>
      <c r="F5582" s="12" t="s">
        <v>369</v>
      </c>
      <c r="G5582" s="12" t="s">
        <v>368</v>
      </c>
      <c r="H5582" s="12" t="s">
        <v>2012</v>
      </c>
      <c r="I5582" s="12" t="s">
        <v>7886</v>
      </c>
      <c r="J5582" s="12" t="s">
        <v>7550</v>
      </c>
      <c r="K5582" s="12" t="s">
        <v>23280</v>
      </c>
      <c r="L5582" s="12" t="s">
        <v>2483</v>
      </c>
      <c r="M5582" s="12" t="s">
        <v>21459</v>
      </c>
      <c r="N5582" s="12" t="s">
        <v>7980</v>
      </c>
      <c r="O5582" s="12" t="s">
        <v>23281</v>
      </c>
      <c r="P5582" s="13" t="str">
        <f>+IFERROR(VLOOKUP(Table32[[#This Row],[Código_parroquial]],Table5[[#All],[CÓDIGO PARROQUIA]:[CLASIFICACIÓN]],5,0),+IFERROR(VLOOKUP(CONCATENATE(Table32[[#This Row],[Código Cantón]],"50"),Table5[[#All],[CÓDIGO PARROQUIA]:[CLASIFICACIÓN]],5,0),""))</f>
        <v/>
      </c>
      <c r="Q5582" s="13" t="str">
        <f>+IFERROR(VLOOKUP(Table32[[#This Row],[Código Cantón]],Table4[[#All],[CÓDIGO CANTÓN]:[CLASIFICACIÓN]],6,0),"")</f>
        <v/>
      </c>
    </row>
    <row r="5583" spans="4:17" x14ac:dyDescent="0.3">
      <c r="D5583" s="12" t="s">
        <v>2482</v>
      </c>
      <c r="E5583" s="12" t="s">
        <v>302</v>
      </c>
      <c r="F5583" s="12" t="s">
        <v>369</v>
      </c>
      <c r="G5583" s="12" t="s">
        <v>368</v>
      </c>
      <c r="H5583" s="12" t="s">
        <v>1992</v>
      </c>
      <c r="I5583" s="12" t="s">
        <v>1993</v>
      </c>
      <c r="J5583" s="12" t="s">
        <v>7548</v>
      </c>
      <c r="K5583" s="12" t="s">
        <v>23282</v>
      </c>
      <c r="L5583" s="12" t="s">
        <v>2483</v>
      </c>
      <c r="M5583" s="12" t="s">
        <v>23283</v>
      </c>
      <c r="N5583" s="12" t="s">
        <v>7980</v>
      </c>
      <c r="O5583" s="12" t="s">
        <v>23284</v>
      </c>
      <c r="P5583" s="13" t="str">
        <f>+IFERROR(VLOOKUP(Table32[[#This Row],[Código_parroquial]],Table5[[#All],[CÓDIGO PARROQUIA]:[CLASIFICACIÓN]],5,0),+IFERROR(VLOOKUP(CONCATENATE(Table32[[#This Row],[Código Cantón]],"50"),Table5[[#All],[CÓDIGO PARROQUIA]:[CLASIFICACIÓN]],5,0),""))</f>
        <v/>
      </c>
      <c r="Q5583" s="13" t="str">
        <f>+IFERROR(VLOOKUP(Table32[[#This Row],[Código Cantón]],Table4[[#All],[CÓDIGO CANTÓN]:[CLASIFICACIÓN]],6,0),"")</f>
        <v/>
      </c>
    </row>
    <row r="5584" spans="4:17" x14ac:dyDescent="0.3">
      <c r="D5584" s="12" t="s">
        <v>2482</v>
      </c>
      <c r="E5584" s="12" t="s">
        <v>302</v>
      </c>
      <c r="F5584" s="12" t="s">
        <v>369</v>
      </c>
      <c r="G5584" s="12" t="s">
        <v>368</v>
      </c>
      <c r="H5584" s="12" t="s">
        <v>1954</v>
      </c>
      <c r="I5584" s="12" t="s">
        <v>841</v>
      </c>
      <c r="J5584" s="12" t="s">
        <v>7548</v>
      </c>
      <c r="K5584" s="12" t="s">
        <v>23285</v>
      </c>
      <c r="L5584" s="12" t="s">
        <v>2483</v>
      </c>
      <c r="M5584" s="12" t="s">
        <v>23286</v>
      </c>
      <c r="N5584" s="12" t="s">
        <v>7987</v>
      </c>
      <c r="O5584" s="12" t="s">
        <v>23287</v>
      </c>
      <c r="P5584" s="13" t="str">
        <f>+IFERROR(VLOOKUP(Table32[[#This Row],[Código_parroquial]],Table5[[#All],[CÓDIGO PARROQUIA]:[CLASIFICACIÓN]],5,0),+IFERROR(VLOOKUP(CONCATENATE(Table32[[#This Row],[Código Cantón]],"50"),Table5[[#All],[CÓDIGO PARROQUIA]:[CLASIFICACIÓN]],5,0),""))</f>
        <v/>
      </c>
      <c r="Q5584" s="13" t="str">
        <f>+IFERROR(VLOOKUP(Table32[[#This Row],[Código Cantón]],Table4[[#All],[CÓDIGO CANTÓN]:[CLASIFICACIÓN]],6,0),"")</f>
        <v/>
      </c>
    </row>
    <row r="5585" spans="4:17" x14ac:dyDescent="0.3">
      <c r="D5585" s="12" t="s">
        <v>2482</v>
      </c>
      <c r="E5585" s="12" t="s">
        <v>302</v>
      </c>
      <c r="F5585" s="12" t="s">
        <v>369</v>
      </c>
      <c r="G5585" s="12" t="s">
        <v>368</v>
      </c>
      <c r="H5585" s="12" t="s">
        <v>2007</v>
      </c>
      <c r="I5585" s="12" t="s">
        <v>2755</v>
      </c>
      <c r="J5585" s="12" t="s">
        <v>7550</v>
      </c>
      <c r="K5585" s="12" t="s">
        <v>23288</v>
      </c>
      <c r="L5585" s="12" t="s">
        <v>2483</v>
      </c>
      <c r="M5585" s="12" t="s">
        <v>2756</v>
      </c>
      <c r="N5585" s="12" t="s">
        <v>7980</v>
      </c>
      <c r="O5585" s="12" t="s">
        <v>23289</v>
      </c>
      <c r="P5585" s="13" t="str">
        <f>+IFERROR(VLOOKUP(Table32[[#This Row],[Código_parroquial]],Table5[[#All],[CÓDIGO PARROQUIA]:[CLASIFICACIÓN]],5,0),+IFERROR(VLOOKUP(CONCATENATE(Table32[[#This Row],[Código Cantón]],"50"),Table5[[#All],[CÓDIGO PARROQUIA]:[CLASIFICACIÓN]],5,0),""))</f>
        <v/>
      </c>
      <c r="Q5585" s="13" t="str">
        <f>+IFERROR(VLOOKUP(Table32[[#This Row],[Código Cantón]],Table4[[#All],[CÓDIGO CANTÓN]:[CLASIFICACIÓN]],6,0),"")</f>
        <v/>
      </c>
    </row>
    <row r="5586" spans="4:17" x14ac:dyDescent="0.3">
      <c r="D5586" s="12" t="s">
        <v>2482</v>
      </c>
      <c r="E5586" s="12" t="s">
        <v>302</v>
      </c>
      <c r="F5586" s="12" t="s">
        <v>369</v>
      </c>
      <c r="G5586" s="12" t="s">
        <v>368</v>
      </c>
      <c r="H5586" s="12" t="s">
        <v>1991</v>
      </c>
      <c r="I5586" s="12" t="s">
        <v>7789</v>
      </c>
      <c r="J5586" s="12" t="s">
        <v>7548</v>
      </c>
      <c r="K5586" s="12" t="s">
        <v>23290</v>
      </c>
      <c r="L5586" s="12" t="s">
        <v>2483</v>
      </c>
      <c r="M5586" s="12" t="s">
        <v>23291</v>
      </c>
      <c r="N5586" s="12" t="s">
        <v>7987</v>
      </c>
      <c r="O5586" s="12" t="s">
        <v>23292</v>
      </c>
      <c r="P5586" s="13" t="str">
        <f>+IFERROR(VLOOKUP(Table32[[#This Row],[Código_parroquial]],Table5[[#All],[CÓDIGO PARROQUIA]:[CLASIFICACIÓN]],5,0),+IFERROR(VLOOKUP(CONCATENATE(Table32[[#This Row],[Código Cantón]],"50"),Table5[[#All],[CÓDIGO PARROQUIA]:[CLASIFICACIÓN]],5,0),""))</f>
        <v/>
      </c>
      <c r="Q5586" s="13" t="str">
        <f>+IFERROR(VLOOKUP(Table32[[#This Row],[Código Cantón]],Table4[[#All],[CÓDIGO CANTÓN]:[CLASIFICACIÓN]],6,0),"")</f>
        <v/>
      </c>
    </row>
    <row r="5587" spans="4:17" x14ac:dyDescent="0.3">
      <c r="D5587" s="12" t="s">
        <v>2482</v>
      </c>
      <c r="E5587" s="12" t="s">
        <v>302</v>
      </c>
      <c r="F5587" s="12" t="s">
        <v>369</v>
      </c>
      <c r="G5587" s="12" t="s">
        <v>368</v>
      </c>
      <c r="H5587" s="12" t="s">
        <v>2012</v>
      </c>
      <c r="I5587" s="12" t="s">
        <v>7886</v>
      </c>
      <c r="J5587" s="12" t="s">
        <v>7550</v>
      </c>
      <c r="K5587" s="12" t="s">
        <v>23293</v>
      </c>
      <c r="L5587" s="12" t="s">
        <v>2483</v>
      </c>
      <c r="M5587" s="12" t="s">
        <v>23294</v>
      </c>
      <c r="N5587" s="12" t="s">
        <v>7980</v>
      </c>
      <c r="O5587" s="12" t="s">
        <v>23295</v>
      </c>
      <c r="P5587" s="13" t="str">
        <f>+IFERROR(VLOOKUP(Table32[[#This Row],[Código_parroquial]],Table5[[#All],[CÓDIGO PARROQUIA]:[CLASIFICACIÓN]],5,0),+IFERROR(VLOOKUP(CONCATENATE(Table32[[#This Row],[Código Cantón]],"50"),Table5[[#All],[CÓDIGO PARROQUIA]:[CLASIFICACIÓN]],5,0),""))</f>
        <v/>
      </c>
      <c r="Q5587" s="13" t="str">
        <f>+IFERROR(VLOOKUP(Table32[[#This Row],[Código Cantón]],Table4[[#All],[CÓDIGO CANTÓN]:[CLASIFICACIÓN]],6,0),"")</f>
        <v/>
      </c>
    </row>
    <row r="5588" spans="4:17" x14ac:dyDescent="0.3">
      <c r="D5588" s="12" t="s">
        <v>2482</v>
      </c>
      <c r="E5588" s="12" t="s">
        <v>302</v>
      </c>
      <c r="F5588" s="12" t="s">
        <v>369</v>
      </c>
      <c r="G5588" s="12" t="s">
        <v>368</v>
      </c>
      <c r="H5588" s="12" t="s">
        <v>2005</v>
      </c>
      <c r="I5588" s="12" t="s">
        <v>7799</v>
      </c>
      <c r="J5588" s="12" t="s">
        <v>7550</v>
      </c>
      <c r="K5588" s="12" t="s">
        <v>23296</v>
      </c>
      <c r="L5588" s="12" t="s">
        <v>2483</v>
      </c>
      <c r="M5588" s="12" t="s">
        <v>23297</v>
      </c>
      <c r="N5588" s="12" t="s">
        <v>7987</v>
      </c>
      <c r="O5588" s="12" t="s">
        <v>23298</v>
      </c>
      <c r="P5588" s="13" t="str">
        <f>+IFERROR(VLOOKUP(Table32[[#This Row],[Código_parroquial]],Table5[[#All],[CÓDIGO PARROQUIA]:[CLASIFICACIÓN]],5,0),+IFERROR(VLOOKUP(CONCATENATE(Table32[[#This Row],[Código Cantón]],"50"),Table5[[#All],[CÓDIGO PARROQUIA]:[CLASIFICACIÓN]],5,0),""))</f>
        <v/>
      </c>
      <c r="Q5588" s="13" t="str">
        <f>+IFERROR(VLOOKUP(Table32[[#This Row],[Código Cantón]],Table4[[#All],[CÓDIGO CANTÓN]:[CLASIFICACIÓN]],6,0),"")</f>
        <v/>
      </c>
    </row>
    <row r="5589" spans="4:17" x14ac:dyDescent="0.3">
      <c r="D5589" s="12" t="s">
        <v>2482</v>
      </c>
      <c r="E5589" s="12" t="s">
        <v>302</v>
      </c>
      <c r="F5589" s="12" t="s">
        <v>369</v>
      </c>
      <c r="G5589" s="12" t="s">
        <v>368</v>
      </c>
      <c r="H5589" s="12" t="s">
        <v>1965</v>
      </c>
      <c r="I5589" s="12" t="s">
        <v>1966</v>
      </c>
      <c r="J5589" s="12" t="s">
        <v>7548</v>
      </c>
      <c r="K5589" s="12" t="s">
        <v>23299</v>
      </c>
      <c r="L5589" s="12" t="s">
        <v>2483</v>
      </c>
      <c r="M5589" s="12" t="s">
        <v>23300</v>
      </c>
      <c r="N5589" s="12" t="s">
        <v>7987</v>
      </c>
      <c r="O5589" s="12" t="s">
        <v>23301</v>
      </c>
      <c r="P5589" s="13" t="str">
        <f>+IFERROR(VLOOKUP(Table32[[#This Row],[Código_parroquial]],Table5[[#All],[CÓDIGO PARROQUIA]:[CLASIFICACIÓN]],5,0),+IFERROR(VLOOKUP(CONCATENATE(Table32[[#This Row],[Código Cantón]],"50"),Table5[[#All],[CÓDIGO PARROQUIA]:[CLASIFICACIÓN]],5,0),""))</f>
        <v/>
      </c>
      <c r="Q5589" s="13" t="str">
        <f>+IFERROR(VLOOKUP(Table32[[#This Row],[Código Cantón]],Table4[[#All],[CÓDIGO CANTÓN]:[CLASIFICACIÓN]],6,0),"")</f>
        <v/>
      </c>
    </row>
    <row r="5590" spans="4:17" x14ac:dyDescent="0.3">
      <c r="D5590" s="12" t="s">
        <v>2482</v>
      </c>
      <c r="E5590" s="12" t="s">
        <v>302</v>
      </c>
      <c r="F5590" s="12" t="s">
        <v>369</v>
      </c>
      <c r="G5590" s="12" t="s">
        <v>368</v>
      </c>
      <c r="H5590" s="12" t="s">
        <v>2001</v>
      </c>
      <c r="I5590" s="12" t="s">
        <v>2002</v>
      </c>
      <c r="J5590" s="12" t="s">
        <v>7548</v>
      </c>
      <c r="K5590" s="12" t="s">
        <v>23302</v>
      </c>
      <c r="L5590" s="12" t="s">
        <v>2483</v>
      </c>
      <c r="M5590" s="12" t="s">
        <v>23303</v>
      </c>
      <c r="N5590" s="12" t="s">
        <v>7980</v>
      </c>
      <c r="O5590" s="12" t="s">
        <v>23304</v>
      </c>
      <c r="P5590" s="13" t="str">
        <f>+IFERROR(VLOOKUP(Table32[[#This Row],[Código_parroquial]],Table5[[#All],[CÓDIGO PARROQUIA]:[CLASIFICACIÓN]],5,0),+IFERROR(VLOOKUP(CONCATENATE(Table32[[#This Row],[Código Cantón]],"50"),Table5[[#All],[CÓDIGO PARROQUIA]:[CLASIFICACIÓN]],5,0),""))</f>
        <v/>
      </c>
      <c r="Q5590" s="13" t="str">
        <f>+IFERROR(VLOOKUP(Table32[[#This Row],[Código Cantón]],Table4[[#All],[CÓDIGO CANTÓN]:[CLASIFICACIÓN]],6,0),"")</f>
        <v/>
      </c>
    </row>
    <row r="5591" spans="4:17" x14ac:dyDescent="0.3">
      <c r="D5591" s="12" t="s">
        <v>2482</v>
      </c>
      <c r="E5591" s="12" t="s">
        <v>302</v>
      </c>
      <c r="F5591" s="12" t="s">
        <v>369</v>
      </c>
      <c r="G5591" s="12" t="s">
        <v>368</v>
      </c>
      <c r="H5591" s="12" t="s">
        <v>1992</v>
      </c>
      <c r="I5591" s="12" t="s">
        <v>1993</v>
      </c>
      <c r="J5591" s="12" t="s">
        <v>7548</v>
      </c>
      <c r="K5591" s="12" t="s">
        <v>23305</v>
      </c>
      <c r="L5591" s="12" t="s">
        <v>2483</v>
      </c>
      <c r="M5591" s="12" t="s">
        <v>23306</v>
      </c>
      <c r="N5591" s="12" t="s">
        <v>7987</v>
      </c>
      <c r="O5591" s="12" t="s">
        <v>23307</v>
      </c>
      <c r="P5591" s="13" t="str">
        <f>+IFERROR(VLOOKUP(Table32[[#This Row],[Código_parroquial]],Table5[[#All],[CÓDIGO PARROQUIA]:[CLASIFICACIÓN]],5,0),+IFERROR(VLOOKUP(CONCATENATE(Table32[[#This Row],[Código Cantón]],"50"),Table5[[#All],[CÓDIGO PARROQUIA]:[CLASIFICACIÓN]],5,0),""))</f>
        <v/>
      </c>
      <c r="Q5591" s="13" t="str">
        <f>+IFERROR(VLOOKUP(Table32[[#This Row],[Código Cantón]],Table4[[#All],[CÓDIGO CANTÓN]:[CLASIFICACIÓN]],6,0),"")</f>
        <v/>
      </c>
    </row>
    <row r="5592" spans="4:17" x14ac:dyDescent="0.3">
      <c r="D5592" s="12" t="s">
        <v>2482</v>
      </c>
      <c r="E5592" s="12" t="s">
        <v>302</v>
      </c>
      <c r="F5592" s="12" t="s">
        <v>369</v>
      </c>
      <c r="G5592" s="12" t="s">
        <v>368</v>
      </c>
      <c r="H5592" s="12" t="s">
        <v>1967</v>
      </c>
      <c r="I5592" s="12" t="s">
        <v>7795</v>
      </c>
      <c r="J5592" s="12" t="s">
        <v>7548</v>
      </c>
      <c r="K5592" s="12" t="s">
        <v>23308</v>
      </c>
      <c r="L5592" s="12" t="s">
        <v>2483</v>
      </c>
      <c r="M5592" s="12" t="s">
        <v>23309</v>
      </c>
      <c r="N5592" s="12" t="s">
        <v>7987</v>
      </c>
      <c r="O5592" s="12" t="s">
        <v>23310</v>
      </c>
      <c r="P5592" s="13" t="str">
        <f>+IFERROR(VLOOKUP(Table32[[#This Row],[Código_parroquial]],Table5[[#All],[CÓDIGO PARROQUIA]:[CLASIFICACIÓN]],5,0),+IFERROR(VLOOKUP(CONCATENATE(Table32[[#This Row],[Código Cantón]],"50"),Table5[[#All],[CÓDIGO PARROQUIA]:[CLASIFICACIÓN]],5,0),""))</f>
        <v/>
      </c>
      <c r="Q5592" s="13" t="str">
        <f>+IFERROR(VLOOKUP(Table32[[#This Row],[Código Cantón]],Table4[[#All],[CÓDIGO CANTÓN]:[CLASIFICACIÓN]],6,0),"")</f>
        <v/>
      </c>
    </row>
    <row r="5593" spans="4:17" x14ac:dyDescent="0.3">
      <c r="D5593" s="12" t="s">
        <v>2482</v>
      </c>
      <c r="E5593" s="12" t="s">
        <v>302</v>
      </c>
      <c r="F5593" s="12" t="s">
        <v>369</v>
      </c>
      <c r="G5593" s="12" t="s">
        <v>368</v>
      </c>
      <c r="H5593" s="12" t="s">
        <v>1991</v>
      </c>
      <c r="I5593" s="12" t="s">
        <v>7789</v>
      </c>
      <c r="J5593" s="12" t="s">
        <v>7548</v>
      </c>
      <c r="K5593" s="12" t="s">
        <v>23311</v>
      </c>
      <c r="L5593" s="12" t="s">
        <v>2483</v>
      </c>
      <c r="M5593" s="12" t="s">
        <v>23312</v>
      </c>
      <c r="N5593" s="12" t="s">
        <v>7980</v>
      </c>
      <c r="O5593" s="12" t="s">
        <v>23313</v>
      </c>
      <c r="P5593" s="13" t="str">
        <f>+IFERROR(VLOOKUP(Table32[[#This Row],[Código_parroquial]],Table5[[#All],[CÓDIGO PARROQUIA]:[CLASIFICACIÓN]],5,0),+IFERROR(VLOOKUP(CONCATENATE(Table32[[#This Row],[Código Cantón]],"50"),Table5[[#All],[CÓDIGO PARROQUIA]:[CLASIFICACIÓN]],5,0),""))</f>
        <v/>
      </c>
      <c r="Q5593" s="13" t="str">
        <f>+IFERROR(VLOOKUP(Table32[[#This Row],[Código Cantón]],Table4[[#All],[CÓDIGO CANTÓN]:[CLASIFICACIÓN]],6,0),"")</f>
        <v/>
      </c>
    </row>
    <row r="5594" spans="4:17" x14ac:dyDescent="0.3">
      <c r="D5594" s="12" t="s">
        <v>2482</v>
      </c>
      <c r="E5594" s="12" t="s">
        <v>302</v>
      </c>
      <c r="F5594" s="12" t="s">
        <v>369</v>
      </c>
      <c r="G5594" s="12" t="s">
        <v>368</v>
      </c>
      <c r="H5594" s="12" t="s">
        <v>2012</v>
      </c>
      <c r="I5594" s="12" t="s">
        <v>7886</v>
      </c>
      <c r="J5594" s="12" t="s">
        <v>7550</v>
      </c>
      <c r="K5594" s="12" t="s">
        <v>23314</v>
      </c>
      <c r="L5594" s="12" t="s">
        <v>2483</v>
      </c>
      <c r="M5594" s="12" t="s">
        <v>23315</v>
      </c>
      <c r="N5594" s="12" t="s">
        <v>7980</v>
      </c>
      <c r="O5594" s="12" t="s">
        <v>23316</v>
      </c>
      <c r="P5594" s="13" t="str">
        <f>+IFERROR(VLOOKUP(Table32[[#This Row],[Código_parroquial]],Table5[[#All],[CÓDIGO PARROQUIA]:[CLASIFICACIÓN]],5,0),+IFERROR(VLOOKUP(CONCATENATE(Table32[[#This Row],[Código Cantón]],"50"),Table5[[#All],[CÓDIGO PARROQUIA]:[CLASIFICACIÓN]],5,0),""))</f>
        <v/>
      </c>
      <c r="Q5594" s="13" t="str">
        <f>+IFERROR(VLOOKUP(Table32[[#This Row],[Código Cantón]],Table4[[#All],[CÓDIGO CANTÓN]:[CLASIFICACIÓN]],6,0),"")</f>
        <v/>
      </c>
    </row>
    <row r="5595" spans="4:17" x14ac:dyDescent="0.3">
      <c r="D5595" s="12" t="s">
        <v>2482</v>
      </c>
      <c r="E5595" s="12" t="s">
        <v>302</v>
      </c>
      <c r="F5595" s="12" t="s">
        <v>369</v>
      </c>
      <c r="G5595" s="12" t="s">
        <v>368</v>
      </c>
      <c r="H5595" s="12" t="s">
        <v>1975</v>
      </c>
      <c r="I5595" s="12" t="s">
        <v>1976</v>
      </c>
      <c r="J5595" s="12" t="s">
        <v>7548</v>
      </c>
      <c r="K5595" s="12" t="s">
        <v>23317</v>
      </c>
      <c r="L5595" s="12" t="s">
        <v>2483</v>
      </c>
      <c r="M5595" s="12" t="s">
        <v>23318</v>
      </c>
      <c r="N5595" s="12" t="s">
        <v>7980</v>
      </c>
      <c r="O5595" s="12" t="s">
        <v>23319</v>
      </c>
      <c r="P5595" s="13" t="str">
        <f>+IFERROR(VLOOKUP(Table32[[#This Row],[Código_parroquial]],Table5[[#All],[CÓDIGO PARROQUIA]:[CLASIFICACIÓN]],5,0),+IFERROR(VLOOKUP(CONCATENATE(Table32[[#This Row],[Código Cantón]],"50"),Table5[[#All],[CÓDIGO PARROQUIA]:[CLASIFICACIÓN]],5,0),""))</f>
        <v/>
      </c>
      <c r="Q5595" s="13" t="str">
        <f>+IFERROR(VLOOKUP(Table32[[#This Row],[Código Cantón]],Table4[[#All],[CÓDIGO CANTÓN]:[CLASIFICACIÓN]],6,0),"")</f>
        <v/>
      </c>
    </row>
    <row r="5596" spans="4:17" x14ac:dyDescent="0.3">
      <c r="D5596" s="12" t="s">
        <v>2482</v>
      </c>
      <c r="E5596" s="12" t="s">
        <v>302</v>
      </c>
      <c r="F5596" s="12" t="s">
        <v>369</v>
      </c>
      <c r="G5596" s="12" t="s">
        <v>368</v>
      </c>
      <c r="H5596" s="12" t="s">
        <v>1986</v>
      </c>
      <c r="I5596" s="12" t="s">
        <v>1987</v>
      </c>
      <c r="J5596" s="12" t="s">
        <v>7548</v>
      </c>
      <c r="K5596" s="12" t="s">
        <v>23320</v>
      </c>
      <c r="L5596" s="12" t="s">
        <v>2483</v>
      </c>
      <c r="M5596" s="12" t="s">
        <v>23321</v>
      </c>
      <c r="N5596" s="12" t="s">
        <v>7980</v>
      </c>
      <c r="O5596" s="12" t="s">
        <v>23322</v>
      </c>
      <c r="P5596" s="13" t="str">
        <f>+IFERROR(VLOOKUP(Table32[[#This Row],[Código_parroquial]],Table5[[#All],[CÓDIGO PARROQUIA]:[CLASIFICACIÓN]],5,0),+IFERROR(VLOOKUP(CONCATENATE(Table32[[#This Row],[Código Cantón]],"50"),Table5[[#All],[CÓDIGO PARROQUIA]:[CLASIFICACIÓN]],5,0),""))</f>
        <v/>
      </c>
      <c r="Q5596" s="13" t="str">
        <f>+IFERROR(VLOOKUP(Table32[[#This Row],[Código Cantón]],Table4[[#All],[CÓDIGO CANTÓN]:[CLASIFICACIÓN]],6,0),"")</f>
        <v/>
      </c>
    </row>
    <row r="5597" spans="4:17" x14ac:dyDescent="0.3">
      <c r="D5597" s="12" t="s">
        <v>2482</v>
      </c>
      <c r="E5597" s="12" t="s">
        <v>302</v>
      </c>
      <c r="F5597" s="12" t="s">
        <v>369</v>
      </c>
      <c r="G5597" s="12" t="s">
        <v>368</v>
      </c>
      <c r="H5597" s="12" t="s">
        <v>2051</v>
      </c>
      <c r="I5597" s="12" t="s">
        <v>2052</v>
      </c>
      <c r="J5597" s="12" t="s">
        <v>7550</v>
      </c>
      <c r="K5597" s="12" t="s">
        <v>23323</v>
      </c>
      <c r="L5597" s="12" t="s">
        <v>2483</v>
      </c>
      <c r="M5597" s="12" t="s">
        <v>23324</v>
      </c>
      <c r="N5597" s="12" t="s">
        <v>7987</v>
      </c>
      <c r="O5597" s="12" t="s">
        <v>23325</v>
      </c>
      <c r="P5597" s="13" t="str">
        <f>+IFERROR(VLOOKUP(Table32[[#This Row],[Código_parroquial]],Table5[[#All],[CÓDIGO PARROQUIA]:[CLASIFICACIÓN]],5,0),+IFERROR(VLOOKUP(CONCATENATE(Table32[[#This Row],[Código Cantón]],"50"),Table5[[#All],[CÓDIGO PARROQUIA]:[CLASIFICACIÓN]],5,0),""))</f>
        <v/>
      </c>
      <c r="Q5597" s="13" t="str">
        <f>+IFERROR(VLOOKUP(Table32[[#This Row],[Código Cantón]],Table4[[#All],[CÓDIGO CANTÓN]:[CLASIFICACIÓN]],6,0),"")</f>
        <v/>
      </c>
    </row>
    <row r="5598" spans="4:17" x14ac:dyDescent="0.3">
      <c r="D5598" s="12" t="s">
        <v>2482</v>
      </c>
      <c r="E5598" s="12" t="s">
        <v>302</v>
      </c>
      <c r="F5598" s="12" t="s">
        <v>369</v>
      </c>
      <c r="G5598" s="12" t="s">
        <v>368</v>
      </c>
      <c r="H5598" s="12" t="s">
        <v>2051</v>
      </c>
      <c r="I5598" s="12" t="s">
        <v>2052</v>
      </c>
      <c r="J5598" s="12" t="s">
        <v>7550</v>
      </c>
      <c r="K5598" s="12" t="s">
        <v>23326</v>
      </c>
      <c r="L5598" s="12" t="s">
        <v>2483</v>
      </c>
      <c r="M5598" s="12" t="s">
        <v>23327</v>
      </c>
      <c r="N5598" s="12" t="s">
        <v>7980</v>
      </c>
      <c r="O5598" s="12" t="s">
        <v>23328</v>
      </c>
      <c r="P5598" s="13" t="str">
        <f>+IFERROR(VLOOKUP(Table32[[#This Row],[Código_parroquial]],Table5[[#All],[CÓDIGO PARROQUIA]:[CLASIFICACIÓN]],5,0),+IFERROR(VLOOKUP(CONCATENATE(Table32[[#This Row],[Código Cantón]],"50"),Table5[[#All],[CÓDIGO PARROQUIA]:[CLASIFICACIÓN]],5,0),""))</f>
        <v/>
      </c>
      <c r="Q5598" s="13" t="str">
        <f>+IFERROR(VLOOKUP(Table32[[#This Row],[Código Cantón]],Table4[[#All],[CÓDIGO CANTÓN]:[CLASIFICACIÓN]],6,0),"")</f>
        <v/>
      </c>
    </row>
    <row r="5599" spans="4:17" x14ac:dyDescent="0.3">
      <c r="D5599" s="12" t="s">
        <v>2482</v>
      </c>
      <c r="E5599" s="12" t="s">
        <v>302</v>
      </c>
      <c r="F5599" s="12" t="s">
        <v>369</v>
      </c>
      <c r="G5599" s="12" t="s">
        <v>368</v>
      </c>
      <c r="H5599" s="12" t="s">
        <v>2021</v>
      </c>
      <c r="I5599" s="12" t="s">
        <v>2022</v>
      </c>
      <c r="J5599" s="12" t="s">
        <v>7550</v>
      </c>
      <c r="K5599" s="12" t="s">
        <v>23329</v>
      </c>
      <c r="L5599" s="12" t="s">
        <v>2483</v>
      </c>
      <c r="M5599" s="12" t="s">
        <v>9563</v>
      </c>
      <c r="N5599" s="12" t="s">
        <v>7980</v>
      </c>
      <c r="O5599" s="12" t="s">
        <v>23330</v>
      </c>
      <c r="P5599" s="13" t="str">
        <f>+IFERROR(VLOOKUP(Table32[[#This Row],[Código_parroquial]],Table5[[#All],[CÓDIGO PARROQUIA]:[CLASIFICACIÓN]],5,0),+IFERROR(VLOOKUP(CONCATENATE(Table32[[#This Row],[Código Cantón]],"50"),Table5[[#All],[CÓDIGO PARROQUIA]:[CLASIFICACIÓN]],5,0),""))</f>
        <v/>
      </c>
      <c r="Q5599" s="13" t="str">
        <f>+IFERROR(VLOOKUP(Table32[[#This Row],[Código Cantón]],Table4[[#All],[CÓDIGO CANTÓN]:[CLASIFICACIÓN]],6,0),"")</f>
        <v/>
      </c>
    </row>
    <row r="5600" spans="4:17" x14ac:dyDescent="0.3">
      <c r="D5600" s="12" t="s">
        <v>2482</v>
      </c>
      <c r="E5600" s="12" t="s">
        <v>302</v>
      </c>
      <c r="F5600" s="12" t="s">
        <v>369</v>
      </c>
      <c r="G5600" s="12" t="s">
        <v>368</v>
      </c>
      <c r="H5600" s="12" t="s">
        <v>1965</v>
      </c>
      <c r="I5600" s="12" t="s">
        <v>1966</v>
      </c>
      <c r="J5600" s="12" t="s">
        <v>7548</v>
      </c>
      <c r="K5600" s="12" t="s">
        <v>23331</v>
      </c>
      <c r="L5600" s="12" t="s">
        <v>2483</v>
      </c>
      <c r="M5600" s="12" t="s">
        <v>23332</v>
      </c>
      <c r="N5600" s="12" t="s">
        <v>7980</v>
      </c>
      <c r="O5600" s="12" t="s">
        <v>23333</v>
      </c>
      <c r="P5600" s="13" t="str">
        <f>+IFERROR(VLOOKUP(Table32[[#This Row],[Código_parroquial]],Table5[[#All],[CÓDIGO PARROQUIA]:[CLASIFICACIÓN]],5,0),+IFERROR(VLOOKUP(CONCATENATE(Table32[[#This Row],[Código Cantón]],"50"),Table5[[#All],[CÓDIGO PARROQUIA]:[CLASIFICACIÓN]],5,0),""))</f>
        <v/>
      </c>
      <c r="Q5600" s="13" t="str">
        <f>+IFERROR(VLOOKUP(Table32[[#This Row],[Código Cantón]],Table4[[#All],[CÓDIGO CANTÓN]:[CLASIFICACIÓN]],6,0),"")</f>
        <v/>
      </c>
    </row>
    <row r="5601" spans="4:17" x14ac:dyDescent="0.3">
      <c r="D5601" s="12" t="s">
        <v>2482</v>
      </c>
      <c r="E5601" s="12" t="s">
        <v>302</v>
      </c>
      <c r="F5601" s="12" t="s">
        <v>369</v>
      </c>
      <c r="G5601" s="12" t="s">
        <v>368</v>
      </c>
      <c r="H5601" s="12" t="s">
        <v>2010</v>
      </c>
      <c r="I5601" s="12" t="s">
        <v>7791</v>
      </c>
      <c r="J5601" s="12" t="s">
        <v>7550</v>
      </c>
      <c r="K5601" s="12" t="s">
        <v>23334</v>
      </c>
      <c r="L5601" s="12" t="s">
        <v>2483</v>
      </c>
      <c r="M5601" s="12" t="s">
        <v>23335</v>
      </c>
      <c r="N5601" s="12" t="s">
        <v>7987</v>
      </c>
      <c r="O5601" s="12" t="s">
        <v>23336</v>
      </c>
      <c r="P5601" s="13" t="str">
        <f>+IFERROR(VLOOKUP(Table32[[#This Row],[Código_parroquial]],Table5[[#All],[CÓDIGO PARROQUIA]:[CLASIFICACIÓN]],5,0),+IFERROR(VLOOKUP(CONCATENATE(Table32[[#This Row],[Código Cantón]],"50"),Table5[[#All],[CÓDIGO PARROQUIA]:[CLASIFICACIÓN]],5,0),""))</f>
        <v/>
      </c>
      <c r="Q5601" s="13" t="str">
        <f>+IFERROR(VLOOKUP(Table32[[#This Row],[Código Cantón]],Table4[[#All],[CÓDIGO CANTÓN]:[CLASIFICACIÓN]],6,0),"")</f>
        <v/>
      </c>
    </row>
    <row r="5602" spans="4:17" x14ac:dyDescent="0.3">
      <c r="D5602" s="12" t="s">
        <v>2482</v>
      </c>
      <c r="E5602" s="12" t="s">
        <v>302</v>
      </c>
      <c r="F5602" s="12" t="s">
        <v>369</v>
      </c>
      <c r="G5602" s="12" t="s">
        <v>368</v>
      </c>
      <c r="H5602" s="12" t="s">
        <v>2062</v>
      </c>
      <c r="I5602" s="12" t="s">
        <v>2063</v>
      </c>
      <c r="J5602" s="12" t="s">
        <v>7550</v>
      </c>
      <c r="K5602" s="12" t="s">
        <v>23337</v>
      </c>
      <c r="L5602" s="12" t="s">
        <v>2483</v>
      </c>
      <c r="M5602" s="12" t="s">
        <v>23338</v>
      </c>
      <c r="N5602" s="12" t="s">
        <v>7980</v>
      </c>
      <c r="O5602" s="12" t="s">
        <v>23339</v>
      </c>
      <c r="P5602" s="13" t="str">
        <f>+IFERROR(VLOOKUP(Table32[[#This Row],[Código_parroquial]],Table5[[#All],[CÓDIGO PARROQUIA]:[CLASIFICACIÓN]],5,0),+IFERROR(VLOOKUP(CONCATENATE(Table32[[#This Row],[Código Cantón]],"50"),Table5[[#All],[CÓDIGO PARROQUIA]:[CLASIFICACIÓN]],5,0),""))</f>
        <v/>
      </c>
      <c r="Q5602" s="13" t="str">
        <f>+IFERROR(VLOOKUP(Table32[[#This Row],[Código Cantón]],Table4[[#All],[CÓDIGO CANTÓN]:[CLASIFICACIÓN]],6,0),"")</f>
        <v/>
      </c>
    </row>
    <row r="5603" spans="4:17" x14ac:dyDescent="0.3">
      <c r="D5603" s="12" t="s">
        <v>2482</v>
      </c>
      <c r="E5603" s="12" t="s">
        <v>302</v>
      </c>
      <c r="F5603" s="12" t="s">
        <v>369</v>
      </c>
      <c r="G5603" s="12" t="s">
        <v>368</v>
      </c>
      <c r="H5603" s="12" t="s">
        <v>2062</v>
      </c>
      <c r="I5603" s="12" t="s">
        <v>2063</v>
      </c>
      <c r="J5603" s="12" t="s">
        <v>7550</v>
      </c>
      <c r="K5603" s="12" t="s">
        <v>23340</v>
      </c>
      <c r="L5603" s="12" t="s">
        <v>2483</v>
      </c>
      <c r="M5603" s="12" t="s">
        <v>23341</v>
      </c>
      <c r="N5603" s="12" t="s">
        <v>7980</v>
      </c>
      <c r="O5603" s="12" t="s">
        <v>23342</v>
      </c>
      <c r="P5603" s="13" t="str">
        <f>+IFERROR(VLOOKUP(Table32[[#This Row],[Código_parroquial]],Table5[[#All],[CÓDIGO PARROQUIA]:[CLASIFICACIÓN]],5,0),+IFERROR(VLOOKUP(CONCATENATE(Table32[[#This Row],[Código Cantón]],"50"),Table5[[#All],[CÓDIGO PARROQUIA]:[CLASIFICACIÓN]],5,0),""))</f>
        <v/>
      </c>
      <c r="Q5603" s="13" t="str">
        <f>+IFERROR(VLOOKUP(Table32[[#This Row],[Código Cantón]],Table4[[#All],[CÓDIGO CANTÓN]:[CLASIFICACIÓN]],6,0),"")</f>
        <v/>
      </c>
    </row>
    <row r="5604" spans="4:17" x14ac:dyDescent="0.3">
      <c r="D5604" s="12" t="s">
        <v>2482</v>
      </c>
      <c r="E5604" s="12" t="s">
        <v>302</v>
      </c>
      <c r="F5604" s="12" t="s">
        <v>369</v>
      </c>
      <c r="G5604" s="12" t="s">
        <v>368</v>
      </c>
      <c r="H5604" s="12" t="s">
        <v>2062</v>
      </c>
      <c r="I5604" s="12" t="s">
        <v>2063</v>
      </c>
      <c r="J5604" s="12" t="s">
        <v>7550</v>
      </c>
      <c r="K5604" s="12" t="s">
        <v>23343</v>
      </c>
      <c r="L5604" s="12" t="s">
        <v>2483</v>
      </c>
      <c r="M5604" s="12" t="s">
        <v>12670</v>
      </c>
      <c r="N5604" s="12" t="s">
        <v>7980</v>
      </c>
      <c r="O5604" s="12" t="s">
        <v>23344</v>
      </c>
      <c r="P5604" s="13" t="str">
        <f>+IFERROR(VLOOKUP(Table32[[#This Row],[Código_parroquial]],Table5[[#All],[CÓDIGO PARROQUIA]:[CLASIFICACIÓN]],5,0),+IFERROR(VLOOKUP(CONCATENATE(Table32[[#This Row],[Código Cantón]],"50"),Table5[[#All],[CÓDIGO PARROQUIA]:[CLASIFICACIÓN]],5,0),""))</f>
        <v/>
      </c>
      <c r="Q5604" s="13" t="str">
        <f>+IFERROR(VLOOKUP(Table32[[#This Row],[Código Cantón]],Table4[[#All],[CÓDIGO CANTÓN]:[CLASIFICACIÓN]],6,0),"")</f>
        <v/>
      </c>
    </row>
    <row r="5605" spans="4:17" x14ac:dyDescent="0.3">
      <c r="D5605" s="12" t="s">
        <v>2482</v>
      </c>
      <c r="E5605" s="12" t="s">
        <v>302</v>
      </c>
      <c r="F5605" s="12" t="s">
        <v>369</v>
      </c>
      <c r="G5605" s="12" t="s">
        <v>368</v>
      </c>
      <c r="H5605" s="12" t="s">
        <v>2062</v>
      </c>
      <c r="I5605" s="12" t="s">
        <v>2063</v>
      </c>
      <c r="J5605" s="12" t="s">
        <v>7550</v>
      </c>
      <c r="K5605" s="12" t="s">
        <v>23345</v>
      </c>
      <c r="L5605" s="12" t="s">
        <v>2483</v>
      </c>
      <c r="M5605" s="12" t="s">
        <v>21443</v>
      </c>
      <c r="N5605" s="12" t="s">
        <v>7980</v>
      </c>
      <c r="O5605" s="12" t="s">
        <v>23346</v>
      </c>
      <c r="P5605" s="13" t="str">
        <f>+IFERROR(VLOOKUP(Table32[[#This Row],[Código_parroquial]],Table5[[#All],[CÓDIGO PARROQUIA]:[CLASIFICACIÓN]],5,0),+IFERROR(VLOOKUP(CONCATENATE(Table32[[#This Row],[Código Cantón]],"50"),Table5[[#All],[CÓDIGO PARROQUIA]:[CLASIFICACIÓN]],5,0),""))</f>
        <v/>
      </c>
      <c r="Q5605" s="13" t="str">
        <f>+IFERROR(VLOOKUP(Table32[[#This Row],[Código Cantón]],Table4[[#All],[CÓDIGO CANTÓN]:[CLASIFICACIÓN]],6,0),"")</f>
        <v/>
      </c>
    </row>
    <row r="5606" spans="4:17" x14ac:dyDescent="0.3">
      <c r="D5606" s="12" t="s">
        <v>2482</v>
      </c>
      <c r="E5606" s="12" t="s">
        <v>302</v>
      </c>
      <c r="F5606" s="12" t="s">
        <v>369</v>
      </c>
      <c r="G5606" s="12" t="s">
        <v>368</v>
      </c>
      <c r="H5606" s="12" t="s">
        <v>2058</v>
      </c>
      <c r="I5606" s="12" t="s">
        <v>7798</v>
      </c>
      <c r="J5606" s="12" t="s">
        <v>7550</v>
      </c>
      <c r="K5606" s="12" t="s">
        <v>23347</v>
      </c>
      <c r="L5606" s="12" t="s">
        <v>2483</v>
      </c>
      <c r="M5606" s="12" t="s">
        <v>15684</v>
      </c>
      <c r="N5606" s="12" t="s">
        <v>7980</v>
      </c>
      <c r="O5606" s="12" t="s">
        <v>23348</v>
      </c>
      <c r="P5606" s="13" t="str">
        <f>+IFERROR(VLOOKUP(Table32[[#This Row],[Código_parroquial]],Table5[[#All],[CÓDIGO PARROQUIA]:[CLASIFICACIÓN]],5,0),+IFERROR(VLOOKUP(CONCATENATE(Table32[[#This Row],[Código Cantón]],"50"),Table5[[#All],[CÓDIGO PARROQUIA]:[CLASIFICACIÓN]],5,0),""))</f>
        <v/>
      </c>
      <c r="Q5606" s="13" t="str">
        <f>+IFERROR(VLOOKUP(Table32[[#This Row],[Código Cantón]],Table4[[#All],[CÓDIGO CANTÓN]:[CLASIFICACIÓN]],6,0),"")</f>
        <v/>
      </c>
    </row>
    <row r="5607" spans="4:17" x14ac:dyDescent="0.3">
      <c r="D5607" s="12" t="s">
        <v>2482</v>
      </c>
      <c r="E5607" s="12" t="s">
        <v>302</v>
      </c>
      <c r="F5607" s="12" t="s">
        <v>369</v>
      </c>
      <c r="G5607" s="12" t="s">
        <v>368</v>
      </c>
      <c r="H5607" s="12" t="s">
        <v>2015</v>
      </c>
      <c r="I5607" s="12" t="s">
        <v>7794</v>
      </c>
      <c r="J5607" s="12" t="s">
        <v>7550</v>
      </c>
      <c r="K5607" s="12" t="s">
        <v>23349</v>
      </c>
      <c r="L5607" s="12" t="s">
        <v>2483</v>
      </c>
      <c r="M5607" s="12" t="s">
        <v>23350</v>
      </c>
      <c r="N5607" s="12" t="s">
        <v>7980</v>
      </c>
      <c r="O5607" s="12" t="s">
        <v>23351</v>
      </c>
      <c r="P5607" s="13" t="str">
        <f>+IFERROR(VLOOKUP(Table32[[#This Row],[Código_parroquial]],Table5[[#All],[CÓDIGO PARROQUIA]:[CLASIFICACIÓN]],5,0),+IFERROR(VLOOKUP(CONCATENATE(Table32[[#This Row],[Código Cantón]],"50"),Table5[[#All],[CÓDIGO PARROQUIA]:[CLASIFICACIÓN]],5,0),""))</f>
        <v/>
      </c>
      <c r="Q5607" s="13" t="str">
        <f>+IFERROR(VLOOKUP(Table32[[#This Row],[Código Cantón]],Table4[[#All],[CÓDIGO CANTÓN]:[CLASIFICACIÓN]],6,0),"")</f>
        <v/>
      </c>
    </row>
    <row r="5608" spans="4:17" x14ac:dyDescent="0.3">
      <c r="D5608" s="12" t="s">
        <v>2482</v>
      </c>
      <c r="E5608" s="12" t="s">
        <v>302</v>
      </c>
      <c r="F5608" s="12" t="s">
        <v>369</v>
      </c>
      <c r="G5608" s="12" t="s">
        <v>368</v>
      </c>
      <c r="H5608" s="12" t="s">
        <v>1992</v>
      </c>
      <c r="I5608" s="12" t="s">
        <v>1993</v>
      </c>
      <c r="J5608" s="12" t="s">
        <v>7548</v>
      </c>
      <c r="K5608" s="12" t="s">
        <v>23352</v>
      </c>
      <c r="L5608" s="12" t="s">
        <v>2483</v>
      </c>
      <c r="M5608" s="12" t="s">
        <v>23353</v>
      </c>
      <c r="N5608" s="12" t="s">
        <v>7980</v>
      </c>
      <c r="O5608" s="12" t="s">
        <v>23354</v>
      </c>
      <c r="P5608" s="13" t="str">
        <f>+IFERROR(VLOOKUP(Table32[[#This Row],[Código_parroquial]],Table5[[#All],[CÓDIGO PARROQUIA]:[CLASIFICACIÓN]],5,0),+IFERROR(VLOOKUP(CONCATENATE(Table32[[#This Row],[Código Cantón]],"50"),Table5[[#All],[CÓDIGO PARROQUIA]:[CLASIFICACIÓN]],5,0),""))</f>
        <v/>
      </c>
      <c r="Q5608" s="13" t="str">
        <f>+IFERROR(VLOOKUP(Table32[[#This Row],[Código Cantón]],Table4[[#All],[CÓDIGO CANTÓN]:[CLASIFICACIÓN]],6,0),"")</f>
        <v/>
      </c>
    </row>
    <row r="5609" spans="4:17" x14ac:dyDescent="0.3">
      <c r="D5609" s="12" t="s">
        <v>2482</v>
      </c>
      <c r="E5609" s="12" t="s">
        <v>302</v>
      </c>
      <c r="F5609" s="12" t="s">
        <v>369</v>
      </c>
      <c r="G5609" s="12" t="s">
        <v>368</v>
      </c>
      <c r="H5609" s="12" t="s">
        <v>2027</v>
      </c>
      <c r="I5609" s="12" t="s">
        <v>2028</v>
      </c>
      <c r="J5609" s="12" t="s">
        <v>7550</v>
      </c>
      <c r="K5609" s="12" t="s">
        <v>23355</v>
      </c>
      <c r="L5609" s="12" t="s">
        <v>2483</v>
      </c>
      <c r="M5609" s="12" t="s">
        <v>23356</v>
      </c>
      <c r="N5609" s="12" t="s">
        <v>7980</v>
      </c>
      <c r="O5609" s="12" t="s">
        <v>23357</v>
      </c>
      <c r="P5609" s="13" t="str">
        <f>+IFERROR(VLOOKUP(Table32[[#This Row],[Código_parroquial]],Table5[[#All],[CÓDIGO PARROQUIA]:[CLASIFICACIÓN]],5,0),+IFERROR(VLOOKUP(CONCATENATE(Table32[[#This Row],[Código Cantón]],"50"),Table5[[#All],[CÓDIGO PARROQUIA]:[CLASIFICACIÓN]],5,0),""))</f>
        <v/>
      </c>
      <c r="Q5609" s="13" t="str">
        <f>+IFERROR(VLOOKUP(Table32[[#This Row],[Código Cantón]],Table4[[#All],[CÓDIGO CANTÓN]:[CLASIFICACIÓN]],6,0),"")</f>
        <v/>
      </c>
    </row>
    <row r="5610" spans="4:17" x14ac:dyDescent="0.3">
      <c r="D5610" s="12" t="s">
        <v>2482</v>
      </c>
      <c r="E5610" s="12" t="s">
        <v>302</v>
      </c>
      <c r="F5610" s="12" t="s">
        <v>369</v>
      </c>
      <c r="G5610" s="12" t="s">
        <v>368</v>
      </c>
      <c r="H5610" s="12" t="s">
        <v>1965</v>
      </c>
      <c r="I5610" s="12" t="s">
        <v>1966</v>
      </c>
      <c r="J5610" s="12" t="s">
        <v>7548</v>
      </c>
      <c r="K5610" s="12" t="s">
        <v>23358</v>
      </c>
      <c r="L5610" s="12" t="s">
        <v>2483</v>
      </c>
      <c r="M5610" s="12" t="s">
        <v>23359</v>
      </c>
      <c r="N5610" s="12" t="s">
        <v>7987</v>
      </c>
      <c r="O5610" s="12" t="s">
        <v>23360</v>
      </c>
      <c r="P5610" s="13" t="str">
        <f>+IFERROR(VLOOKUP(Table32[[#This Row],[Código_parroquial]],Table5[[#All],[CÓDIGO PARROQUIA]:[CLASIFICACIÓN]],5,0),+IFERROR(VLOOKUP(CONCATENATE(Table32[[#This Row],[Código Cantón]],"50"),Table5[[#All],[CÓDIGO PARROQUIA]:[CLASIFICACIÓN]],5,0),""))</f>
        <v/>
      </c>
      <c r="Q5610" s="13" t="str">
        <f>+IFERROR(VLOOKUP(Table32[[#This Row],[Código Cantón]],Table4[[#All],[CÓDIGO CANTÓN]:[CLASIFICACIÓN]],6,0),"")</f>
        <v/>
      </c>
    </row>
    <row r="5611" spans="4:17" x14ac:dyDescent="0.3">
      <c r="D5611" s="12" t="s">
        <v>2482</v>
      </c>
      <c r="E5611" s="12" t="s">
        <v>302</v>
      </c>
      <c r="F5611" s="12" t="s">
        <v>369</v>
      </c>
      <c r="G5611" s="12" t="s">
        <v>368</v>
      </c>
      <c r="H5611" s="12" t="s">
        <v>1965</v>
      </c>
      <c r="I5611" s="12" t="s">
        <v>1966</v>
      </c>
      <c r="J5611" s="12" t="s">
        <v>7548</v>
      </c>
      <c r="K5611" s="12" t="s">
        <v>23361</v>
      </c>
      <c r="L5611" s="12" t="s">
        <v>2483</v>
      </c>
      <c r="M5611" s="12" t="s">
        <v>23362</v>
      </c>
      <c r="N5611" s="12" t="s">
        <v>7987</v>
      </c>
      <c r="O5611" s="12" t="s">
        <v>23363</v>
      </c>
      <c r="P5611" s="13" t="str">
        <f>+IFERROR(VLOOKUP(Table32[[#This Row],[Código_parroquial]],Table5[[#All],[CÓDIGO PARROQUIA]:[CLASIFICACIÓN]],5,0),+IFERROR(VLOOKUP(CONCATENATE(Table32[[#This Row],[Código Cantón]],"50"),Table5[[#All],[CÓDIGO PARROQUIA]:[CLASIFICACIÓN]],5,0),""))</f>
        <v/>
      </c>
      <c r="Q5611" s="13" t="str">
        <f>+IFERROR(VLOOKUP(Table32[[#This Row],[Código Cantón]],Table4[[#All],[CÓDIGO CANTÓN]:[CLASIFICACIÓN]],6,0),"")</f>
        <v/>
      </c>
    </row>
    <row r="5612" spans="4:17" x14ac:dyDescent="0.3">
      <c r="D5612" s="12" t="s">
        <v>2482</v>
      </c>
      <c r="E5612" s="12" t="s">
        <v>302</v>
      </c>
      <c r="F5612" s="12" t="s">
        <v>369</v>
      </c>
      <c r="G5612" s="12" t="s">
        <v>368</v>
      </c>
      <c r="H5612" s="12" t="s">
        <v>1998</v>
      </c>
      <c r="I5612" s="12" t="s">
        <v>1999</v>
      </c>
      <c r="J5612" s="12" t="s">
        <v>7548</v>
      </c>
      <c r="K5612" s="12" t="s">
        <v>23364</v>
      </c>
      <c r="L5612" s="12" t="s">
        <v>2483</v>
      </c>
      <c r="M5612" s="12" t="s">
        <v>23365</v>
      </c>
      <c r="N5612" s="12" t="s">
        <v>7987</v>
      </c>
      <c r="O5612" s="12" t="s">
        <v>23366</v>
      </c>
      <c r="P5612" s="13" t="str">
        <f>+IFERROR(VLOOKUP(Table32[[#This Row],[Código_parroquial]],Table5[[#All],[CÓDIGO PARROQUIA]:[CLASIFICACIÓN]],5,0),+IFERROR(VLOOKUP(CONCATENATE(Table32[[#This Row],[Código Cantón]],"50"),Table5[[#All],[CÓDIGO PARROQUIA]:[CLASIFICACIÓN]],5,0),""))</f>
        <v/>
      </c>
      <c r="Q5612" s="13" t="str">
        <f>+IFERROR(VLOOKUP(Table32[[#This Row],[Código Cantón]],Table4[[#All],[CÓDIGO CANTÓN]:[CLASIFICACIÓN]],6,0),"")</f>
        <v/>
      </c>
    </row>
    <row r="5613" spans="4:17" x14ac:dyDescent="0.3">
      <c r="D5613" s="12" t="s">
        <v>2482</v>
      </c>
      <c r="E5613" s="12" t="s">
        <v>302</v>
      </c>
      <c r="F5613" s="12" t="s">
        <v>369</v>
      </c>
      <c r="G5613" s="12" t="s">
        <v>368</v>
      </c>
      <c r="H5613" s="12" t="s">
        <v>1979</v>
      </c>
      <c r="I5613" s="12" t="s">
        <v>1980</v>
      </c>
      <c r="J5613" s="12" t="s">
        <v>7548</v>
      </c>
      <c r="K5613" s="12" t="s">
        <v>23367</v>
      </c>
      <c r="L5613" s="12" t="s">
        <v>2483</v>
      </c>
      <c r="M5613" s="12" t="s">
        <v>428</v>
      </c>
      <c r="N5613" s="12" t="s">
        <v>7980</v>
      </c>
      <c r="O5613" s="12" t="s">
        <v>23368</v>
      </c>
      <c r="P5613" s="13" t="str">
        <f>+IFERROR(VLOOKUP(Table32[[#This Row],[Código_parroquial]],Table5[[#All],[CÓDIGO PARROQUIA]:[CLASIFICACIÓN]],5,0),+IFERROR(VLOOKUP(CONCATENATE(Table32[[#This Row],[Código Cantón]],"50"),Table5[[#All],[CÓDIGO PARROQUIA]:[CLASIFICACIÓN]],5,0),""))</f>
        <v/>
      </c>
      <c r="Q5613" s="13" t="str">
        <f>+IFERROR(VLOOKUP(Table32[[#This Row],[Código Cantón]],Table4[[#All],[CÓDIGO CANTÓN]:[CLASIFICACIÓN]],6,0),"")</f>
        <v/>
      </c>
    </row>
    <row r="5614" spans="4:17" x14ac:dyDescent="0.3">
      <c r="D5614" s="12" t="s">
        <v>2482</v>
      </c>
      <c r="E5614" s="12" t="s">
        <v>302</v>
      </c>
      <c r="F5614" s="12" t="s">
        <v>369</v>
      </c>
      <c r="G5614" s="12" t="s">
        <v>368</v>
      </c>
      <c r="H5614" s="12" t="s">
        <v>2047</v>
      </c>
      <c r="I5614" s="12" t="s">
        <v>2048</v>
      </c>
      <c r="J5614" s="12" t="s">
        <v>7550</v>
      </c>
      <c r="K5614" s="12" t="s">
        <v>23369</v>
      </c>
      <c r="L5614" s="12" t="s">
        <v>2483</v>
      </c>
      <c r="M5614" s="12" t="s">
        <v>23370</v>
      </c>
      <c r="N5614" s="12" t="s">
        <v>7980</v>
      </c>
      <c r="O5614" s="12" t="s">
        <v>23371</v>
      </c>
      <c r="P5614" s="13" t="str">
        <f>+IFERROR(VLOOKUP(Table32[[#This Row],[Código_parroquial]],Table5[[#All],[CÓDIGO PARROQUIA]:[CLASIFICACIÓN]],5,0),+IFERROR(VLOOKUP(CONCATENATE(Table32[[#This Row],[Código Cantón]],"50"),Table5[[#All],[CÓDIGO PARROQUIA]:[CLASIFICACIÓN]],5,0),""))</f>
        <v/>
      </c>
      <c r="Q5614" s="13" t="str">
        <f>+IFERROR(VLOOKUP(Table32[[#This Row],[Código Cantón]],Table4[[#All],[CÓDIGO CANTÓN]:[CLASIFICACIÓN]],6,0),"")</f>
        <v/>
      </c>
    </row>
    <row r="5615" spans="4:17" x14ac:dyDescent="0.3">
      <c r="D5615" s="12" t="s">
        <v>2482</v>
      </c>
      <c r="E5615" s="12" t="s">
        <v>302</v>
      </c>
      <c r="F5615" s="12" t="s">
        <v>369</v>
      </c>
      <c r="G5615" s="12" t="s">
        <v>368</v>
      </c>
      <c r="H5615" s="12" t="s">
        <v>2012</v>
      </c>
      <c r="I5615" s="12" t="s">
        <v>7886</v>
      </c>
      <c r="J5615" s="12" t="s">
        <v>7550</v>
      </c>
      <c r="K5615" s="12" t="s">
        <v>23372</v>
      </c>
      <c r="L5615" s="12" t="s">
        <v>2483</v>
      </c>
      <c r="M5615" s="12" t="s">
        <v>23373</v>
      </c>
      <c r="N5615" s="12" t="s">
        <v>7980</v>
      </c>
      <c r="O5615" s="12" t="s">
        <v>23374</v>
      </c>
      <c r="P5615" s="13" t="str">
        <f>+IFERROR(VLOOKUP(Table32[[#This Row],[Código_parroquial]],Table5[[#All],[CÓDIGO PARROQUIA]:[CLASIFICACIÓN]],5,0),+IFERROR(VLOOKUP(CONCATENATE(Table32[[#This Row],[Código Cantón]],"50"),Table5[[#All],[CÓDIGO PARROQUIA]:[CLASIFICACIÓN]],5,0),""))</f>
        <v/>
      </c>
      <c r="Q5615" s="13" t="str">
        <f>+IFERROR(VLOOKUP(Table32[[#This Row],[Código Cantón]],Table4[[#All],[CÓDIGO CANTÓN]:[CLASIFICACIÓN]],6,0),"")</f>
        <v/>
      </c>
    </row>
    <row r="5616" spans="4:17" x14ac:dyDescent="0.3">
      <c r="D5616" s="12" t="s">
        <v>2482</v>
      </c>
      <c r="E5616" s="12" t="s">
        <v>302</v>
      </c>
      <c r="F5616" s="12" t="s">
        <v>369</v>
      </c>
      <c r="G5616" s="12" t="s">
        <v>368</v>
      </c>
      <c r="H5616" s="12" t="s">
        <v>1992</v>
      </c>
      <c r="I5616" s="12" t="s">
        <v>1993</v>
      </c>
      <c r="J5616" s="12" t="s">
        <v>7548</v>
      </c>
      <c r="K5616" s="12" t="s">
        <v>23375</v>
      </c>
      <c r="L5616" s="12" t="s">
        <v>2483</v>
      </c>
      <c r="M5616" s="12" t="s">
        <v>23376</v>
      </c>
      <c r="N5616" s="12" t="s">
        <v>7980</v>
      </c>
      <c r="O5616" s="12" t="s">
        <v>23377</v>
      </c>
      <c r="P5616" s="13" t="str">
        <f>+IFERROR(VLOOKUP(Table32[[#This Row],[Código_parroquial]],Table5[[#All],[CÓDIGO PARROQUIA]:[CLASIFICACIÓN]],5,0),+IFERROR(VLOOKUP(CONCATENATE(Table32[[#This Row],[Código Cantón]],"50"),Table5[[#All],[CÓDIGO PARROQUIA]:[CLASIFICACIÓN]],5,0),""))</f>
        <v/>
      </c>
      <c r="Q5616" s="13" t="str">
        <f>+IFERROR(VLOOKUP(Table32[[#This Row],[Código Cantón]],Table4[[#All],[CÓDIGO CANTÓN]:[CLASIFICACIÓN]],6,0),"")</f>
        <v/>
      </c>
    </row>
    <row r="5617" spans="4:17" x14ac:dyDescent="0.3">
      <c r="D5617" s="12" t="s">
        <v>2482</v>
      </c>
      <c r="E5617" s="12" t="s">
        <v>302</v>
      </c>
      <c r="F5617" s="12" t="s">
        <v>369</v>
      </c>
      <c r="G5617" s="12" t="s">
        <v>368</v>
      </c>
      <c r="H5617" s="12" t="s">
        <v>1967</v>
      </c>
      <c r="I5617" s="12" t="s">
        <v>7795</v>
      </c>
      <c r="J5617" s="12" t="s">
        <v>7548</v>
      </c>
      <c r="K5617" s="12" t="s">
        <v>23378</v>
      </c>
      <c r="L5617" s="12" t="s">
        <v>2483</v>
      </c>
      <c r="M5617" s="12" t="s">
        <v>23379</v>
      </c>
      <c r="N5617" s="12" t="s">
        <v>7980</v>
      </c>
      <c r="O5617" s="12" t="s">
        <v>23380</v>
      </c>
      <c r="P5617" s="13" t="str">
        <f>+IFERROR(VLOOKUP(Table32[[#This Row],[Código_parroquial]],Table5[[#All],[CÓDIGO PARROQUIA]:[CLASIFICACIÓN]],5,0),+IFERROR(VLOOKUP(CONCATENATE(Table32[[#This Row],[Código Cantón]],"50"),Table5[[#All],[CÓDIGO PARROQUIA]:[CLASIFICACIÓN]],5,0),""))</f>
        <v/>
      </c>
      <c r="Q5617" s="13" t="str">
        <f>+IFERROR(VLOOKUP(Table32[[#This Row],[Código Cantón]],Table4[[#All],[CÓDIGO CANTÓN]:[CLASIFICACIÓN]],6,0),"")</f>
        <v/>
      </c>
    </row>
    <row r="5618" spans="4:17" x14ac:dyDescent="0.3">
      <c r="D5618" s="12" t="s">
        <v>2482</v>
      </c>
      <c r="E5618" s="12" t="s">
        <v>302</v>
      </c>
      <c r="F5618" s="12" t="s">
        <v>369</v>
      </c>
      <c r="G5618" s="12" t="s">
        <v>368</v>
      </c>
      <c r="H5618" s="12" t="s">
        <v>1961</v>
      </c>
      <c r="I5618" s="12" t="s">
        <v>1962</v>
      </c>
      <c r="J5618" s="12" t="s">
        <v>7548</v>
      </c>
      <c r="K5618" s="12" t="s">
        <v>23381</v>
      </c>
      <c r="L5618" s="12" t="s">
        <v>2483</v>
      </c>
      <c r="M5618" s="12" t="s">
        <v>23382</v>
      </c>
      <c r="N5618" s="12" t="s">
        <v>7980</v>
      </c>
      <c r="O5618" s="12" t="s">
        <v>23383</v>
      </c>
      <c r="P5618" s="13" t="str">
        <f>+IFERROR(VLOOKUP(Table32[[#This Row],[Código_parroquial]],Table5[[#All],[CÓDIGO PARROQUIA]:[CLASIFICACIÓN]],5,0),+IFERROR(VLOOKUP(CONCATENATE(Table32[[#This Row],[Código Cantón]],"50"),Table5[[#All],[CÓDIGO PARROQUIA]:[CLASIFICACIÓN]],5,0),""))</f>
        <v/>
      </c>
      <c r="Q5618" s="13" t="str">
        <f>+IFERROR(VLOOKUP(Table32[[#This Row],[Código Cantón]],Table4[[#All],[CÓDIGO CANTÓN]:[CLASIFICACIÓN]],6,0),"")</f>
        <v/>
      </c>
    </row>
    <row r="5619" spans="4:17" x14ac:dyDescent="0.3">
      <c r="D5619" s="12" t="s">
        <v>2482</v>
      </c>
      <c r="E5619" s="12" t="s">
        <v>302</v>
      </c>
      <c r="F5619" s="12" t="s">
        <v>369</v>
      </c>
      <c r="G5619" s="12" t="s">
        <v>368</v>
      </c>
      <c r="H5619" s="12" t="s">
        <v>1954</v>
      </c>
      <c r="I5619" s="12" t="s">
        <v>841</v>
      </c>
      <c r="J5619" s="12" t="s">
        <v>7548</v>
      </c>
      <c r="K5619" s="12" t="s">
        <v>23384</v>
      </c>
      <c r="L5619" s="12" t="s">
        <v>2483</v>
      </c>
      <c r="M5619" s="12" t="s">
        <v>23385</v>
      </c>
      <c r="N5619" s="12" t="s">
        <v>7987</v>
      </c>
      <c r="O5619" s="12" t="s">
        <v>23386</v>
      </c>
      <c r="P5619" s="13" t="str">
        <f>+IFERROR(VLOOKUP(Table32[[#This Row],[Código_parroquial]],Table5[[#All],[CÓDIGO PARROQUIA]:[CLASIFICACIÓN]],5,0),+IFERROR(VLOOKUP(CONCATENATE(Table32[[#This Row],[Código Cantón]],"50"),Table5[[#All],[CÓDIGO PARROQUIA]:[CLASIFICACIÓN]],5,0),""))</f>
        <v/>
      </c>
      <c r="Q5619" s="13" t="str">
        <f>+IFERROR(VLOOKUP(Table32[[#This Row],[Código Cantón]],Table4[[#All],[CÓDIGO CANTÓN]:[CLASIFICACIÓN]],6,0),"")</f>
        <v/>
      </c>
    </row>
    <row r="5620" spans="4:17" x14ac:dyDescent="0.3">
      <c r="D5620" s="12" t="s">
        <v>2482</v>
      </c>
      <c r="E5620" s="12" t="s">
        <v>302</v>
      </c>
      <c r="F5620" s="12" t="s">
        <v>369</v>
      </c>
      <c r="G5620" s="12" t="s">
        <v>368</v>
      </c>
      <c r="H5620" s="12" t="s">
        <v>1965</v>
      </c>
      <c r="I5620" s="12" t="s">
        <v>1966</v>
      </c>
      <c r="J5620" s="12" t="s">
        <v>7548</v>
      </c>
      <c r="K5620" s="12" t="s">
        <v>23387</v>
      </c>
      <c r="L5620" s="12" t="s">
        <v>2483</v>
      </c>
      <c r="M5620" s="12" t="s">
        <v>9563</v>
      </c>
      <c r="N5620" s="12" t="s">
        <v>7980</v>
      </c>
      <c r="O5620" s="12" t="s">
        <v>23388</v>
      </c>
      <c r="P5620" s="13" t="str">
        <f>+IFERROR(VLOOKUP(Table32[[#This Row],[Código_parroquial]],Table5[[#All],[CÓDIGO PARROQUIA]:[CLASIFICACIÓN]],5,0),+IFERROR(VLOOKUP(CONCATENATE(Table32[[#This Row],[Código Cantón]],"50"),Table5[[#All],[CÓDIGO PARROQUIA]:[CLASIFICACIÓN]],5,0),""))</f>
        <v/>
      </c>
      <c r="Q5620" s="13" t="str">
        <f>+IFERROR(VLOOKUP(Table32[[#This Row],[Código Cantón]],Table4[[#All],[CÓDIGO CANTÓN]:[CLASIFICACIÓN]],6,0),"")</f>
        <v/>
      </c>
    </row>
    <row r="5621" spans="4:17" x14ac:dyDescent="0.3">
      <c r="D5621" s="12" t="s">
        <v>2482</v>
      </c>
      <c r="E5621" s="12" t="s">
        <v>302</v>
      </c>
      <c r="F5621" s="12" t="s">
        <v>369</v>
      </c>
      <c r="G5621" s="12" t="s">
        <v>368</v>
      </c>
      <c r="H5621" s="12" t="s">
        <v>1961</v>
      </c>
      <c r="I5621" s="12" t="s">
        <v>1962</v>
      </c>
      <c r="J5621" s="12" t="s">
        <v>7548</v>
      </c>
      <c r="K5621" s="12" t="s">
        <v>23389</v>
      </c>
      <c r="L5621" s="12" t="s">
        <v>2483</v>
      </c>
      <c r="M5621" s="12" t="s">
        <v>23390</v>
      </c>
      <c r="N5621" s="12" t="s">
        <v>7987</v>
      </c>
      <c r="O5621" s="12" t="s">
        <v>23391</v>
      </c>
      <c r="P5621" s="13" t="str">
        <f>+IFERROR(VLOOKUP(Table32[[#This Row],[Código_parroquial]],Table5[[#All],[CÓDIGO PARROQUIA]:[CLASIFICACIÓN]],5,0),+IFERROR(VLOOKUP(CONCATENATE(Table32[[#This Row],[Código Cantón]],"50"),Table5[[#All],[CÓDIGO PARROQUIA]:[CLASIFICACIÓN]],5,0),""))</f>
        <v/>
      </c>
      <c r="Q5621" s="13" t="str">
        <f>+IFERROR(VLOOKUP(Table32[[#This Row],[Código Cantón]],Table4[[#All],[CÓDIGO CANTÓN]:[CLASIFICACIÓN]],6,0),"")</f>
        <v/>
      </c>
    </row>
    <row r="5622" spans="4:17" x14ac:dyDescent="0.3">
      <c r="D5622" s="12" t="s">
        <v>2482</v>
      </c>
      <c r="E5622" s="12" t="s">
        <v>302</v>
      </c>
      <c r="F5622" s="12" t="s">
        <v>369</v>
      </c>
      <c r="G5622" s="12" t="s">
        <v>368</v>
      </c>
      <c r="H5622" s="12" t="s">
        <v>1967</v>
      </c>
      <c r="I5622" s="12" t="s">
        <v>7795</v>
      </c>
      <c r="J5622" s="12" t="s">
        <v>7548</v>
      </c>
      <c r="K5622" s="12" t="s">
        <v>23392</v>
      </c>
      <c r="L5622" s="12" t="s">
        <v>2483</v>
      </c>
      <c r="M5622" s="12" t="s">
        <v>23393</v>
      </c>
      <c r="N5622" s="12" t="s">
        <v>7987</v>
      </c>
      <c r="O5622" s="12" t="s">
        <v>23394</v>
      </c>
      <c r="P5622" s="13" t="str">
        <f>+IFERROR(VLOOKUP(Table32[[#This Row],[Código_parroquial]],Table5[[#All],[CÓDIGO PARROQUIA]:[CLASIFICACIÓN]],5,0),+IFERROR(VLOOKUP(CONCATENATE(Table32[[#This Row],[Código Cantón]],"50"),Table5[[#All],[CÓDIGO PARROQUIA]:[CLASIFICACIÓN]],5,0),""))</f>
        <v/>
      </c>
      <c r="Q5622" s="13" t="str">
        <f>+IFERROR(VLOOKUP(Table32[[#This Row],[Código Cantón]],Table4[[#All],[CÓDIGO CANTÓN]:[CLASIFICACIÓN]],6,0),"")</f>
        <v/>
      </c>
    </row>
    <row r="5623" spans="4:17" x14ac:dyDescent="0.3">
      <c r="D5623" s="12" t="s">
        <v>2482</v>
      </c>
      <c r="E5623" s="12" t="s">
        <v>302</v>
      </c>
      <c r="F5623" s="12" t="s">
        <v>369</v>
      </c>
      <c r="G5623" s="12" t="s">
        <v>368</v>
      </c>
      <c r="H5623" s="12" t="s">
        <v>1965</v>
      </c>
      <c r="I5623" s="12" t="s">
        <v>1966</v>
      </c>
      <c r="J5623" s="12" t="s">
        <v>7548</v>
      </c>
      <c r="K5623" s="12" t="s">
        <v>23395</v>
      </c>
      <c r="L5623" s="12" t="s">
        <v>2483</v>
      </c>
      <c r="M5623" s="12" t="s">
        <v>23396</v>
      </c>
      <c r="N5623" s="12" t="s">
        <v>7980</v>
      </c>
      <c r="O5623" s="12" t="s">
        <v>23397</v>
      </c>
      <c r="P5623" s="13" t="str">
        <f>+IFERROR(VLOOKUP(Table32[[#This Row],[Código_parroquial]],Table5[[#All],[CÓDIGO PARROQUIA]:[CLASIFICACIÓN]],5,0),+IFERROR(VLOOKUP(CONCATENATE(Table32[[#This Row],[Código Cantón]],"50"),Table5[[#All],[CÓDIGO PARROQUIA]:[CLASIFICACIÓN]],5,0),""))</f>
        <v/>
      </c>
      <c r="Q5623" s="13" t="str">
        <f>+IFERROR(VLOOKUP(Table32[[#This Row],[Código Cantón]],Table4[[#All],[CÓDIGO CANTÓN]:[CLASIFICACIÓN]],6,0),"")</f>
        <v/>
      </c>
    </row>
    <row r="5624" spans="4:17" x14ac:dyDescent="0.3">
      <c r="D5624" s="12" t="s">
        <v>2482</v>
      </c>
      <c r="E5624" s="12" t="s">
        <v>302</v>
      </c>
      <c r="F5624" s="12" t="s">
        <v>369</v>
      </c>
      <c r="G5624" s="12" t="s">
        <v>368</v>
      </c>
      <c r="H5624" s="12" t="s">
        <v>1954</v>
      </c>
      <c r="I5624" s="12" t="s">
        <v>841</v>
      </c>
      <c r="J5624" s="12" t="s">
        <v>7548</v>
      </c>
      <c r="K5624" s="12" t="s">
        <v>23398</v>
      </c>
      <c r="L5624" s="12" t="s">
        <v>2483</v>
      </c>
      <c r="M5624" s="12" t="s">
        <v>23399</v>
      </c>
      <c r="N5624" s="12" t="s">
        <v>7987</v>
      </c>
      <c r="O5624" s="12" t="s">
        <v>23400</v>
      </c>
      <c r="P5624" s="13" t="str">
        <f>+IFERROR(VLOOKUP(Table32[[#This Row],[Código_parroquial]],Table5[[#All],[CÓDIGO PARROQUIA]:[CLASIFICACIÓN]],5,0),+IFERROR(VLOOKUP(CONCATENATE(Table32[[#This Row],[Código Cantón]],"50"),Table5[[#All],[CÓDIGO PARROQUIA]:[CLASIFICACIÓN]],5,0),""))</f>
        <v/>
      </c>
      <c r="Q5624" s="13" t="str">
        <f>+IFERROR(VLOOKUP(Table32[[#This Row],[Código Cantón]],Table4[[#All],[CÓDIGO CANTÓN]:[CLASIFICACIÓN]],6,0),"")</f>
        <v/>
      </c>
    </row>
    <row r="5625" spans="4:17" x14ac:dyDescent="0.3">
      <c r="D5625" s="12" t="s">
        <v>2482</v>
      </c>
      <c r="E5625" s="12" t="s">
        <v>302</v>
      </c>
      <c r="F5625" s="12" t="s">
        <v>369</v>
      </c>
      <c r="G5625" s="12" t="s">
        <v>368</v>
      </c>
      <c r="H5625" s="12" t="s">
        <v>1967</v>
      </c>
      <c r="I5625" s="12" t="s">
        <v>7795</v>
      </c>
      <c r="J5625" s="12" t="s">
        <v>7548</v>
      </c>
      <c r="K5625" s="12" t="s">
        <v>23401</v>
      </c>
      <c r="L5625" s="12" t="s">
        <v>2483</v>
      </c>
      <c r="M5625" s="12" t="s">
        <v>23402</v>
      </c>
      <c r="N5625" s="12" t="s">
        <v>7987</v>
      </c>
      <c r="O5625" s="12" t="s">
        <v>23403</v>
      </c>
      <c r="P5625" s="13" t="str">
        <f>+IFERROR(VLOOKUP(Table32[[#This Row],[Código_parroquial]],Table5[[#All],[CÓDIGO PARROQUIA]:[CLASIFICACIÓN]],5,0),+IFERROR(VLOOKUP(CONCATENATE(Table32[[#This Row],[Código Cantón]],"50"),Table5[[#All],[CÓDIGO PARROQUIA]:[CLASIFICACIÓN]],5,0),""))</f>
        <v/>
      </c>
      <c r="Q5625" s="13" t="str">
        <f>+IFERROR(VLOOKUP(Table32[[#This Row],[Código Cantón]],Table4[[#All],[CÓDIGO CANTÓN]:[CLASIFICACIÓN]],6,0),"")</f>
        <v/>
      </c>
    </row>
    <row r="5626" spans="4:17" x14ac:dyDescent="0.3">
      <c r="D5626" s="12" t="s">
        <v>2482</v>
      </c>
      <c r="E5626" s="12" t="s">
        <v>302</v>
      </c>
      <c r="F5626" s="12" t="s">
        <v>369</v>
      </c>
      <c r="G5626" s="12" t="s">
        <v>368</v>
      </c>
      <c r="H5626" s="12" t="s">
        <v>1961</v>
      </c>
      <c r="I5626" s="12" t="s">
        <v>1962</v>
      </c>
      <c r="J5626" s="12" t="s">
        <v>7548</v>
      </c>
      <c r="K5626" s="12" t="s">
        <v>23404</v>
      </c>
      <c r="L5626" s="12" t="s">
        <v>2483</v>
      </c>
      <c r="M5626" s="12" t="s">
        <v>471</v>
      </c>
      <c r="N5626" s="12" t="s">
        <v>7987</v>
      </c>
      <c r="O5626" s="12" t="s">
        <v>23405</v>
      </c>
      <c r="P5626" s="13" t="str">
        <f>+IFERROR(VLOOKUP(Table32[[#This Row],[Código_parroquial]],Table5[[#All],[CÓDIGO PARROQUIA]:[CLASIFICACIÓN]],5,0),+IFERROR(VLOOKUP(CONCATENATE(Table32[[#This Row],[Código Cantón]],"50"),Table5[[#All],[CÓDIGO PARROQUIA]:[CLASIFICACIÓN]],5,0),""))</f>
        <v/>
      </c>
      <c r="Q5626" s="13" t="str">
        <f>+IFERROR(VLOOKUP(Table32[[#This Row],[Código Cantón]],Table4[[#All],[CÓDIGO CANTÓN]:[CLASIFICACIÓN]],6,0),"")</f>
        <v/>
      </c>
    </row>
    <row r="5627" spans="4:17" x14ac:dyDescent="0.3">
      <c r="D5627" s="12" t="s">
        <v>2482</v>
      </c>
      <c r="E5627" s="12" t="s">
        <v>302</v>
      </c>
      <c r="F5627" s="12" t="s">
        <v>369</v>
      </c>
      <c r="G5627" s="12" t="s">
        <v>368</v>
      </c>
      <c r="H5627" s="12" t="s">
        <v>1986</v>
      </c>
      <c r="I5627" s="12" t="s">
        <v>1987</v>
      </c>
      <c r="J5627" s="12" t="s">
        <v>7548</v>
      </c>
      <c r="K5627" s="12" t="s">
        <v>23406</v>
      </c>
      <c r="L5627" s="12" t="s">
        <v>2483</v>
      </c>
      <c r="M5627" s="12" t="s">
        <v>22841</v>
      </c>
      <c r="N5627" s="12" t="s">
        <v>7980</v>
      </c>
      <c r="O5627" s="12" t="s">
        <v>23407</v>
      </c>
      <c r="P5627" s="13" t="str">
        <f>+IFERROR(VLOOKUP(Table32[[#This Row],[Código_parroquial]],Table5[[#All],[CÓDIGO PARROQUIA]:[CLASIFICACIÓN]],5,0),+IFERROR(VLOOKUP(CONCATENATE(Table32[[#This Row],[Código Cantón]],"50"),Table5[[#All],[CÓDIGO PARROQUIA]:[CLASIFICACIÓN]],5,0),""))</f>
        <v/>
      </c>
      <c r="Q5627" s="13" t="str">
        <f>+IFERROR(VLOOKUP(Table32[[#This Row],[Código Cantón]],Table4[[#All],[CÓDIGO CANTÓN]:[CLASIFICACIÓN]],6,0),"")</f>
        <v/>
      </c>
    </row>
    <row r="5628" spans="4:17" x14ac:dyDescent="0.3">
      <c r="D5628" s="12" t="s">
        <v>2482</v>
      </c>
      <c r="E5628" s="12" t="s">
        <v>302</v>
      </c>
      <c r="F5628" s="12" t="s">
        <v>369</v>
      </c>
      <c r="G5628" s="12" t="s">
        <v>368</v>
      </c>
      <c r="H5628" s="12" t="s">
        <v>1965</v>
      </c>
      <c r="I5628" s="12" t="s">
        <v>1966</v>
      </c>
      <c r="J5628" s="12" t="s">
        <v>7548</v>
      </c>
      <c r="K5628" s="12" t="s">
        <v>23408</v>
      </c>
      <c r="L5628" s="12" t="s">
        <v>2483</v>
      </c>
      <c r="M5628" s="12" t="s">
        <v>19902</v>
      </c>
      <c r="N5628" s="12" t="s">
        <v>7980</v>
      </c>
      <c r="O5628" s="12" t="s">
        <v>23409</v>
      </c>
      <c r="P5628" s="13" t="str">
        <f>+IFERROR(VLOOKUP(Table32[[#This Row],[Código_parroquial]],Table5[[#All],[CÓDIGO PARROQUIA]:[CLASIFICACIÓN]],5,0),+IFERROR(VLOOKUP(CONCATENATE(Table32[[#This Row],[Código Cantón]],"50"),Table5[[#All],[CÓDIGO PARROQUIA]:[CLASIFICACIÓN]],5,0),""))</f>
        <v/>
      </c>
      <c r="Q5628" s="13" t="str">
        <f>+IFERROR(VLOOKUP(Table32[[#This Row],[Código Cantón]],Table4[[#All],[CÓDIGO CANTÓN]:[CLASIFICACIÓN]],6,0),"")</f>
        <v/>
      </c>
    </row>
    <row r="5629" spans="4:17" x14ac:dyDescent="0.3">
      <c r="D5629" s="12" t="s">
        <v>2482</v>
      </c>
      <c r="E5629" s="12" t="s">
        <v>302</v>
      </c>
      <c r="F5629" s="12" t="s">
        <v>369</v>
      </c>
      <c r="G5629" s="12" t="s">
        <v>368</v>
      </c>
      <c r="H5629" s="12" t="s">
        <v>2003</v>
      </c>
      <c r="I5629" s="12" t="s">
        <v>2004</v>
      </c>
      <c r="J5629" s="12" t="s">
        <v>7548</v>
      </c>
      <c r="K5629" s="12" t="s">
        <v>23410</v>
      </c>
      <c r="L5629" s="12" t="s">
        <v>2483</v>
      </c>
      <c r="M5629" s="12" t="s">
        <v>23</v>
      </c>
      <c r="N5629" s="12" t="s">
        <v>7980</v>
      </c>
      <c r="O5629" s="12" t="s">
        <v>23411</v>
      </c>
      <c r="P5629" s="13" t="str">
        <f>+IFERROR(VLOOKUP(Table32[[#This Row],[Código_parroquial]],Table5[[#All],[CÓDIGO PARROQUIA]:[CLASIFICACIÓN]],5,0),+IFERROR(VLOOKUP(CONCATENATE(Table32[[#This Row],[Código Cantón]],"50"),Table5[[#All],[CÓDIGO PARROQUIA]:[CLASIFICACIÓN]],5,0),""))</f>
        <v/>
      </c>
      <c r="Q5629" s="13" t="str">
        <f>+IFERROR(VLOOKUP(Table32[[#This Row],[Código Cantón]],Table4[[#All],[CÓDIGO CANTÓN]:[CLASIFICACIÓN]],6,0),"")</f>
        <v/>
      </c>
    </row>
    <row r="5630" spans="4:17" x14ac:dyDescent="0.3">
      <c r="D5630" s="12" t="s">
        <v>2482</v>
      </c>
      <c r="E5630" s="12" t="s">
        <v>302</v>
      </c>
      <c r="F5630" s="12" t="s">
        <v>369</v>
      </c>
      <c r="G5630" s="12" t="s">
        <v>368</v>
      </c>
      <c r="H5630" s="12" t="s">
        <v>2031</v>
      </c>
      <c r="I5630" s="12" t="s">
        <v>2032</v>
      </c>
      <c r="J5630" s="12" t="s">
        <v>7550</v>
      </c>
      <c r="K5630" s="12" t="s">
        <v>23412</v>
      </c>
      <c r="L5630" s="12" t="s">
        <v>2483</v>
      </c>
      <c r="M5630" s="12" t="s">
        <v>23413</v>
      </c>
      <c r="N5630" s="12" t="s">
        <v>7987</v>
      </c>
      <c r="O5630" s="12" t="s">
        <v>23414</v>
      </c>
      <c r="P5630" s="13" t="str">
        <f>+IFERROR(VLOOKUP(Table32[[#This Row],[Código_parroquial]],Table5[[#All],[CÓDIGO PARROQUIA]:[CLASIFICACIÓN]],5,0),+IFERROR(VLOOKUP(CONCATENATE(Table32[[#This Row],[Código Cantón]],"50"),Table5[[#All],[CÓDIGO PARROQUIA]:[CLASIFICACIÓN]],5,0),""))</f>
        <v/>
      </c>
      <c r="Q5630" s="13" t="str">
        <f>+IFERROR(VLOOKUP(Table32[[#This Row],[Código Cantón]],Table4[[#All],[CÓDIGO CANTÓN]:[CLASIFICACIÓN]],6,0),"")</f>
        <v/>
      </c>
    </row>
    <row r="5631" spans="4:17" x14ac:dyDescent="0.3">
      <c r="D5631" s="12" t="s">
        <v>2482</v>
      </c>
      <c r="E5631" s="12" t="s">
        <v>302</v>
      </c>
      <c r="F5631" s="12" t="s">
        <v>369</v>
      </c>
      <c r="G5631" s="12" t="s">
        <v>368</v>
      </c>
      <c r="H5631" s="12" t="s">
        <v>1959</v>
      </c>
      <c r="I5631" s="12" t="s">
        <v>1960</v>
      </c>
      <c r="J5631" s="12" t="s">
        <v>7548</v>
      </c>
      <c r="K5631" s="12" t="s">
        <v>23415</v>
      </c>
      <c r="L5631" s="12" t="s">
        <v>2483</v>
      </c>
      <c r="M5631" s="12" t="s">
        <v>9785</v>
      </c>
      <c r="N5631" s="12" t="s">
        <v>7980</v>
      </c>
      <c r="O5631" s="12" t="s">
        <v>23416</v>
      </c>
      <c r="P5631" s="13" t="str">
        <f>+IFERROR(VLOOKUP(Table32[[#This Row],[Código_parroquial]],Table5[[#All],[CÓDIGO PARROQUIA]:[CLASIFICACIÓN]],5,0),+IFERROR(VLOOKUP(CONCATENATE(Table32[[#This Row],[Código Cantón]],"50"),Table5[[#All],[CÓDIGO PARROQUIA]:[CLASIFICACIÓN]],5,0),""))</f>
        <v/>
      </c>
      <c r="Q5631" s="13" t="str">
        <f>+IFERROR(VLOOKUP(Table32[[#This Row],[Código Cantón]],Table4[[#All],[CÓDIGO CANTÓN]:[CLASIFICACIÓN]],6,0),"")</f>
        <v/>
      </c>
    </row>
    <row r="5632" spans="4:17" x14ac:dyDescent="0.3">
      <c r="D5632" s="12" t="s">
        <v>2482</v>
      </c>
      <c r="E5632" s="12" t="s">
        <v>302</v>
      </c>
      <c r="F5632" s="12" t="s">
        <v>369</v>
      </c>
      <c r="G5632" s="12" t="s">
        <v>368</v>
      </c>
      <c r="H5632" s="12" t="s">
        <v>1992</v>
      </c>
      <c r="I5632" s="12" t="s">
        <v>1993</v>
      </c>
      <c r="J5632" s="12" t="s">
        <v>7548</v>
      </c>
      <c r="K5632" s="12" t="s">
        <v>23417</v>
      </c>
      <c r="L5632" s="12" t="s">
        <v>2483</v>
      </c>
      <c r="M5632" s="12" t="s">
        <v>23373</v>
      </c>
      <c r="N5632" s="12" t="s">
        <v>7980</v>
      </c>
      <c r="O5632" s="12" t="s">
        <v>23418</v>
      </c>
      <c r="P5632" s="13" t="str">
        <f>+IFERROR(VLOOKUP(Table32[[#This Row],[Código_parroquial]],Table5[[#All],[CÓDIGO PARROQUIA]:[CLASIFICACIÓN]],5,0),+IFERROR(VLOOKUP(CONCATENATE(Table32[[#This Row],[Código Cantón]],"50"),Table5[[#All],[CÓDIGO PARROQUIA]:[CLASIFICACIÓN]],5,0),""))</f>
        <v/>
      </c>
      <c r="Q5632" s="13" t="str">
        <f>+IFERROR(VLOOKUP(Table32[[#This Row],[Código Cantón]],Table4[[#All],[CÓDIGO CANTÓN]:[CLASIFICACIÓN]],6,0),"")</f>
        <v/>
      </c>
    </row>
    <row r="5633" spans="4:17" x14ac:dyDescent="0.3">
      <c r="D5633" s="12" t="s">
        <v>2482</v>
      </c>
      <c r="E5633" s="12" t="s">
        <v>302</v>
      </c>
      <c r="F5633" s="12" t="s">
        <v>369</v>
      </c>
      <c r="G5633" s="12" t="s">
        <v>368</v>
      </c>
      <c r="H5633" s="12" t="s">
        <v>2055</v>
      </c>
      <c r="I5633" s="12" t="s">
        <v>2056</v>
      </c>
      <c r="J5633" s="12" t="s">
        <v>7550</v>
      </c>
      <c r="K5633" s="12" t="s">
        <v>23419</v>
      </c>
      <c r="L5633" s="12" t="s">
        <v>2483</v>
      </c>
      <c r="M5633" s="12" t="s">
        <v>19364</v>
      </c>
      <c r="N5633" s="12" t="s">
        <v>7980</v>
      </c>
      <c r="O5633" s="12" t="s">
        <v>23420</v>
      </c>
      <c r="P5633" s="13" t="str">
        <f>+IFERROR(VLOOKUP(Table32[[#This Row],[Código_parroquial]],Table5[[#All],[CÓDIGO PARROQUIA]:[CLASIFICACIÓN]],5,0),+IFERROR(VLOOKUP(CONCATENATE(Table32[[#This Row],[Código Cantón]],"50"),Table5[[#All],[CÓDIGO PARROQUIA]:[CLASIFICACIÓN]],5,0),""))</f>
        <v/>
      </c>
      <c r="Q5633" s="13" t="str">
        <f>+IFERROR(VLOOKUP(Table32[[#This Row],[Código Cantón]],Table4[[#All],[CÓDIGO CANTÓN]:[CLASIFICACIÓN]],6,0),"")</f>
        <v/>
      </c>
    </row>
    <row r="5634" spans="4:17" x14ac:dyDescent="0.3">
      <c r="D5634" s="12" t="s">
        <v>2482</v>
      </c>
      <c r="E5634" s="12" t="s">
        <v>302</v>
      </c>
      <c r="F5634" s="12" t="s">
        <v>369</v>
      </c>
      <c r="G5634" s="12" t="s">
        <v>368</v>
      </c>
      <c r="H5634" s="12" t="s">
        <v>1949</v>
      </c>
      <c r="I5634" s="12" t="s">
        <v>1950</v>
      </c>
      <c r="J5634" s="12" t="s">
        <v>7548</v>
      </c>
      <c r="K5634" s="12" t="s">
        <v>23421</v>
      </c>
      <c r="L5634" s="12" t="s">
        <v>2483</v>
      </c>
      <c r="M5634" s="12" t="s">
        <v>23422</v>
      </c>
      <c r="N5634" s="12" t="s">
        <v>7987</v>
      </c>
      <c r="O5634" s="12" t="s">
        <v>23423</v>
      </c>
      <c r="P5634" s="13" t="str">
        <f>+IFERROR(VLOOKUP(Table32[[#This Row],[Código_parroquial]],Table5[[#All],[CÓDIGO PARROQUIA]:[CLASIFICACIÓN]],5,0),+IFERROR(VLOOKUP(CONCATENATE(Table32[[#This Row],[Código Cantón]],"50"),Table5[[#All],[CÓDIGO PARROQUIA]:[CLASIFICACIÓN]],5,0),""))</f>
        <v/>
      </c>
      <c r="Q5634" s="13" t="str">
        <f>+IFERROR(VLOOKUP(Table32[[#This Row],[Código Cantón]],Table4[[#All],[CÓDIGO CANTÓN]:[CLASIFICACIÓN]],6,0),"")</f>
        <v/>
      </c>
    </row>
    <row r="5635" spans="4:17" x14ac:dyDescent="0.3">
      <c r="D5635" s="12" t="s">
        <v>2482</v>
      </c>
      <c r="E5635" s="12" t="s">
        <v>302</v>
      </c>
      <c r="F5635" s="12" t="s">
        <v>369</v>
      </c>
      <c r="G5635" s="12" t="s">
        <v>368</v>
      </c>
      <c r="H5635" s="12" t="s">
        <v>2010</v>
      </c>
      <c r="I5635" s="12" t="s">
        <v>7791</v>
      </c>
      <c r="J5635" s="12" t="s">
        <v>7550</v>
      </c>
      <c r="K5635" s="12" t="s">
        <v>23424</v>
      </c>
      <c r="L5635" s="12" t="s">
        <v>2483</v>
      </c>
      <c r="M5635" s="12" t="s">
        <v>23425</v>
      </c>
      <c r="N5635" s="12" t="s">
        <v>7980</v>
      </c>
      <c r="O5635" s="12" t="s">
        <v>23426</v>
      </c>
      <c r="P5635" s="13" t="str">
        <f>+IFERROR(VLOOKUP(Table32[[#This Row],[Código_parroquial]],Table5[[#All],[CÓDIGO PARROQUIA]:[CLASIFICACIÓN]],5,0),+IFERROR(VLOOKUP(CONCATENATE(Table32[[#This Row],[Código Cantón]],"50"),Table5[[#All],[CÓDIGO PARROQUIA]:[CLASIFICACIÓN]],5,0),""))</f>
        <v/>
      </c>
      <c r="Q5635" s="13" t="str">
        <f>+IFERROR(VLOOKUP(Table32[[#This Row],[Código Cantón]],Table4[[#All],[CÓDIGO CANTÓN]:[CLASIFICACIÓN]],6,0),"")</f>
        <v/>
      </c>
    </row>
    <row r="5636" spans="4:17" x14ac:dyDescent="0.3">
      <c r="D5636" s="12" t="s">
        <v>2482</v>
      </c>
      <c r="E5636" s="12" t="s">
        <v>302</v>
      </c>
      <c r="F5636" s="12" t="s">
        <v>369</v>
      </c>
      <c r="G5636" s="12" t="s">
        <v>368</v>
      </c>
      <c r="H5636" s="12" t="s">
        <v>2012</v>
      </c>
      <c r="I5636" s="12" t="s">
        <v>7886</v>
      </c>
      <c r="J5636" s="12" t="s">
        <v>7550</v>
      </c>
      <c r="K5636" s="12" t="s">
        <v>23427</v>
      </c>
      <c r="L5636" s="12" t="s">
        <v>2483</v>
      </c>
      <c r="M5636" s="12" t="s">
        <v>23428</v>
      </c>
      <c r="N5636" s="12" t="s">
        <v>7987</v>
      </c>
      <c r="O5636" s="12" t="s">
        <v>23429</v>
      </c>
      <c r="P5636" s="13" t="str">
        <f>+IFERROR(VLOOKUP(Table32[[#This Row],[Código_parroquial]],Table5[[#All],[CÓDIGO PARROQUIA]:[CLASIFICACIÓN]],5,0),+IFERROR(VLOOKUP(CONCATENATE(Table32[[#This Row],[Código Cantón]],"50"),Table5[[#All],[CÓDIGO PARROQUIA]:[CLASIFICACIÓN]],5,0),""))</f>
        <v/>
      </c>
      <c r="Q5636" s="13" t="str">
        <f>+IFERROR(VLOOKUP(Table32[[#This Row],[Código Cantón]],Table4[[#All],[CÓDIGO CANTÓN]:[CLASIFICACIÓN]],6,0),"")</f>
        <v/>
      </c>
    </row>
    <row r="5637" spans="4:17" x14ac:dyDescent="0.3">
      <c r="D5637" s="12" t="s">
        <v>2482</v>
      </c>
      <c r="E5637" s="12" t="s">
        <v>302</v>
      </c>
      <c r="F5637" s="12" t="s">
        <v>369</v>
      </c>
      <c r="G5637" s="12" t="s">
        <v>368</v>
      </c>
      <c r="H5637" s="12" t="s">
        <v>1959</v>
      </c>
      <c r="I5637" s="12" t="s">
        <v>1960</v>
      </c>
      <c r="J5637" s="12" t="s">
        <v>7548</v>
      </c>
      <c r="K5637" s="12" t="s">
        <v>23430</v>
      </c>
      <c r="L5637" s="12" t="s">
        <v>2483</v>
      </c>
      <c r="M5637" s="12" t="s">
        <v>23431</v>
      </c>
      <c r="N5637" s="12" t="s">
        <v>7980</v>
      </c>
      <c r="O5637" s="12" t="s">
        <v>23432</v>
      </c>
      <c r="P5637" s="13" t="str">
        <f>+IFERROR(VLOOKUP(Table32[[#This Row],[Código_parroquial]],Table5[[#All],[CÓDIGO PARROQUIA]:[CLASIFICACIÓN]],5,0),+IFERROR(VLOOKUP(CONCATENATE(Table32[[#This Row],[Código Cantón]],"50"),Table5[[#All],[CÓDIGO PARROQUIA]:[CLASIFICACIÓN]],5,0),""))</f>
        <v/>
      </c>
      <c r="Q5637" s="13" t="str">
        <f>+IFERROR(VLOOKUP(Table32[[#This Row],[Código Cantón]],Table4[[#All],[CÓDIGO CANTÓN]:[CLASIFICACIÓN]],6,0),"")</f>
        <v/>
      </c>
    </row>
    <row r="5638" spans="4:17" x14ac:dyDescent="0.3">
      <c r="D5638" s="12" t="s">
        <v>2482</v>
      </c>
      <c r="E5638" s="12" t="s">
        <v>302</v>
      </c>
      <c r="F5638" s="12" t="s">
        <v>373</v>
      </c>
      <c r="G5638" s="12" t="s">
        <v>372</v>
      </c>
      <c r="H5638" s="12" t="s">
        <v>2081</v>
      </c>
      <c r="I5638" s="12" t="s">
        <v>2082</v>
      </c>
      <c r="J5638" s="12" t="s">
        <v>7548</v>
      </c>
      <c r="K5638" s="12" t="s">
        <v>23433</v>
      </c>
      <c r="L5638" s="12" t="s">
        <v>2483</v>
      </c>
      <c r="M5638" s="12" t="s">
        <v>23434</v>
      </c>
      <c r="N5638" s="12" t="s">
        <v>7980</v>
      </c>
      <c r="O5638" s="12" t="s">
        <v>23435</v>
      </c>
      <c r="P5638" s="13" t="str">
        <f>+IFERROR(VLOOKUP(Table32[[#This Row],[Código_parroquial]],Table5[[#All],[CÓDIGO PARROQUIA]:[CLASIFICACIÓN]],5,0),+IFERROR(VLOOKUP(CONCATENATE(Table32[[#This Row],[Código Cantón]],"50"),Table5[[#All],[CÓDIGO PARROQUIA]:[CLASIFICACIÓN]],5,0),""))</f>
        <v/>
      </c>
      <c r="Q5638" s="13" t="str">
        <f>+IFERROR(VLOOKUP(Table32[[#This Row],[Código Cantón]],Table4[[#All],[CÓDIGO CANTÓN]:[CLASIFICACIÓN]],6,0),"")</f>
        <v/>
      </c>
    </row>
    <row r="5639" spans="4:17" x14ac:dyDescent="0.3">
      <c r="D5639" s="12" t="s">
        <v>2482</v>
      </c>
      <c r="E5639" s="12" t="s">
        <v>302</v>
      </c>
      <c r="F5639" s="12" t="s">
        <v>369</v>
      </c>
      <c r="G5639" s="12" t="s">
        <v>368</v>
      </c>
      <c r="H5639" s="12" t="s">
        <v>1981</v>
      </c>
      <c r="I5639" s="12" t="s">
        <v>1982</v>
      </c>
      <c r="J5639" s="12" t="s">
        <v>7548</v>
      </c>
      <c r="K5639" s="12" t="s">
        <v>23436</v>
      </c>
      <c r="L5639" s="12" t="s">
        <v>2483</v>
      </c>
      <c r="M5639" s="12" t="s">
        <v>23437</v>
      </c>
      <c r="N5639" s="12" t="s">
        <v>7987</v>
      </c>
      <c r="O5639" s="12" t="s">
        <v>23438</v>
      </c>
      <c r="P5639" s="13" t="str">
        <f>+IFERROR(VLOOKUP(Table32[[#This Row],[Código_parroquial]],Table5[[#All],[CÓDIGO PARROQUIA]:[CLASIFICACIÓN]],5,0),+IFERROR(VLOOKUP(CONCATENATE(Table32[[#This Row],[Código Cantón]],"50"),Table5[[#All],[CÓDIGO PARROQUIA]:[CLASIFICACIÓN]],5,0),""))</f>
        <v/>
      </c>
      <c r="Q5639" s="13" t="str">
        <f>+IFERROR(VLOOKUP(Table32[[#This Row],[Código Cantón]],Table4[[#All],[CÓDIGO CANTÓN]:[CLASIFICACIÓN]],6,0),"")</f>
        <v/>
      </c>
    </row>
    <row r="5640" spans="4:17" x14ac:dyDescent="0.3">
      <c r="D5640" s="12" t="s">
        <v>2482</v>
      </c>
      <c r="E5640" s="12" t="s">
        <v>302</v>
      </c>
      <c r="F5640" s="12" t="s">
        <v>369</v>
      </c>
      <c r="G5640" s="12" t="s">
        <v>368</v>
      </c>
      <c r="H5640" s="12" t="s">
        <v>1967</v>
      </c>
      <c r="I5640" s="12" t="s">
        <v>7795</v>
      </c>
      <c r="J5640" s="12" t="s">
        <v>7548</v>
      </c>
      <c r="K5640" s="12" t="s">
        <v>23439</v>
      </c>
      <c r="L5640" s="12" t="s">
        <v>2483</v>
      </c>
      <c r="M5640" s="12" t="s">
        <v>23440</v>
      </c>
      <c r="N5640" s="12" t="s">
        <v>7980</v>
      </c>
      <c r="O5640" s="12" t="s">
        <v>23441</v>
      </c>
      <c r="P5640" s="13" t="str">
        <f>+IFERROR(VLOOKUP(Table32[[#This Row],[Código_parroquial]],Table5[[#All],[CÓDIGO PARROQUIA]:[CLASIFICACIÓN]],5,0),+IFERROR(VLOOKUP(CONCATENATE(Table32[[#This Row],[Código Cantón]],"50"),Table5[[#All],[CÓDIGO PARROQUIA]:[CLASIFICACIÓN]],5,0),""))</f>
        <v/>
      </c>
      <c r="Q5640" s="13" t="str">
        <f>+IFERROR(VLOOKUP(Table32[[#This Row],[Código Cantón]],Table4[[#All],[CÓDIGO CANTÓN]:[CLASIFICACIÓN]],6,0),"")</f>
        <v/>
      </c>
    </row>
    <row r="5641" spans="4:17" x14ac:dyDescent="0.3">
      <c r="D5641" s="12" t="s">
        <v>2482</v>
      </c>
      <c r="E5641" s="12" t="s">
        <v>302</v>
      </c>
      <c r="F5641" s="12" t="s">
        <v>369</v>
      </c>
      <c r="G5641" s="12" t="s">
        <v>368</v>
      </c>
      <c r="H5641" s="12" t="s">
        <v>2007</v>
      </c>
      <c r="I5641" s="12" t="s">
        <v>2755</v>
      </c>
      <c r="J5641" s="12" t="s">
        <v>7550</v>
      </c>
      <c r="K5641" s="12" t="s">
        <v>23442</v>
      </c>
      <c r="L5641" s="12" t="s">
        <v>2483</v>
      </c>
      <c r="M5641" s="12" t="s">
        <v>23443</v>
      </c>
      <c r="N5641" s="12" t="s">
        <v>7980</v>
      </c>
      <c r="O5641" s="12" t="s">
        <v>23444</v>
      </c>
      <c r="P5641" s="13" t="str">
        <f>+IFERROR(VLOOKUP(Table32[[#This Row],[Código_parroquial]],Table5[[#All],[CÓDIGO PARROQUIA]:[CLASIFICACIÓN]],5,0),+IFERROR(VLOOKUP(CONCATENATE(Table32[[#This Row],[Código Cantón]],"50"),Table5[[#All],[CÓDIGO PARROQUIA]:[CLASIFICACIÓN]],5,0),""))</f>
        <v/>
      </c>
      <c r="Q5641" s="13" t="str">
        <f>+IFERROR(VLOOKUP(Table32[[#This Row],[Código Cantón]],Table4[[#All],[CÓDIGO CANTÓN]:[CLASIFICACIÓN]],6,0),"")</f>
        <v/>
      </c>
    </row>
    <row r="5642" spans="4:17" x14ac:dyDescent="0.3">
      <c r="D5642" s="12" t="s">
        <v>2482</v>
      </c>
      <c r="E5642" s="12" t="s">
        <v>302</v>
      </c>
      <c r="F5642" s="12" t="s">
        <v>369</v>
      </c>
      <c r="G5642" s="12" t="s">
        <v>368</v>
      </c>
      <c r="H5642" s="12" t="s">
        <v>1992</v>
      </c>
      <c r="I5642" s="12" t="s">
        <v>1993</v>
      </c>
      <c r="J5642" s="12" t="s">
        <v>7548</v>
      </c>
      <c r="K5642" s="12" t="s">
        <v>23445</v>
      </c>
      <c r="L5642" s="12" t="s">
        <v>2483</v>
      </c>
      <c r="M5642" s="12" t="s">
        <v>9405</v>
      </c>
      <c r="N5642" s="12" t="s">
        <v>7980</v>
      </c>
      <c r="O5642" s="12" t="s">
        <v>23446</v>
      </c>
      <c r="P5642" s="13" t="str">
        <f>+IFERROR(VLOOKUP(Table32[[#This Row],[Código_parroquial]],Table5[[#All],[CÓDIGO PARROQUIA]:[CLASIFICACIÓN]],5,0),+IFERROR(VLOOKUP(CONCATENATE(Table32[[#This Row],[Código Cantón]],"50"),Table5[[#All],[CÓDIGO PARROQUIA]:[CLASIFICACIÓN]],5,0),""))</f>
        <v/>
      </c>
      <c r="Q5642" s="13" t="str">
        <f>+IFERROR(VLOOKUP(Table32[[#This Row],[Código Cantón]],Table4[[#All],[CÓDIGO CANTÓN]:[CLASIFICACIÓN]],6,0),"")</f>
        <v/>
      </c>
    </row>
    <row r="5643" spans="4:17" x14ac:dyDescent="0.3">
      <c r="D5643" s="12" t="s">
        <v>2482</v>
      </c>
      <c r="E5643" s="12" t="s">
        <v>302</v>
      </c>
      <c r="F5643" s="12" t="s">
        <v>369</v>
      </c>
      <c r="G5643" s="12" t="s">
        <v>368</v>
      </c>
      <c r="H5643" s="12" t="s">
        <v>2057</v>
      </c>
      <c r="I5643" s="12" t="s">
        <v>694</v>
      </c>
      <c r="J5643" s="12" t="s">
        <v>7550</v>
      </c>
      <c r="K5643" s="12" t="s">
        <v>23447</v>
      </c>
      <c r="L5643" s="12" t="s">
        <v>2483</v>
      </c>
      <c r="M5643" s="12" t="s">
        <v>23448</v>
      </c>
      <c r="N5643" s="12" t="s">
        <v>7980</v>
      </c>
      <c r="O5643" s="12" t="s">
        <v>23449</v>
      </c>
      <c r="P5643" s="13" t="str">
        <f>+IFERROR(VLOOKUP(Table32[[#This Row],[Código_parroquial]],Table5[[#All],[CÓDIGO PARROQUIA]:[CLASIFICACIÓN]],5,0),+IFERROR(VLOOKUP(CONCATENATE(Table32[[#This Row],[Código Cantón]],"50"),Table5[[#All],[CÓDIGO PARROQUIA]:[CLASIFICACIÓN]],5,0),""))</f>
        <v/>
      </c>
      <c r="Q5643" s="13" t="str">
        <f>+IFERROR(VLOOKUP(Table32[[#This Row],[Código Cantón]],Table4[[#All],[CÓDIGO CANTÓN]:[CLASIFICACIÓN]],6,0),"")</f>
        <v/>
      </c>
    </row>
    <row r="5644" spans="4:17" x14ac:dyDescent="0.3">
      <c r="D5644" s="12" t="s">
        <v>2482</v>
      </c>
      <c r="E5644" s="12" t="s">
        <v>302</v>
      </c>
      <c r="F5644" s="12" t="s">
        <v>369</v>
      </c>
      <c r="G5644" s="12" t="s">
        <v>368</v>
      </c>
      <c r="H5644" s="12" t="s">
        <v>1975</v>
      </c>
      <c r="I5644" s="12" t="s">
        <v>1976</v>
      </c>
      <c r="J5644" s="12" t="s">
        <v>7548</v>
      </c>
      <c r="K5644" s="12" t="s">
        <v>23450</v>
      </c>
      <c r="L5644" s="12" t="s">
        <v>2483</v>
      </c>
      <c r="M5644" s="12" t="s">
        <v>23451</v>
      </c>
      <c r="N5644" s="12" t="s">
        <v>7980</v>
      </c>
      <c r="O5644" s="12" t="s">
        <v>23452</v>
      </c>
      <c r="P5644" s="13" t="str">
        <f>+IFERROR(VLOOKUP(Table32[[#This Row],[Código_parroquial]],Table5[[#All],[CÓDIGO PARROQUIA]:[CLASIFICACIÓN]],5,0),+IFERROR(VLOOKUP(CONCATENATE(Table32[[#This Row],[Código Cantón]],"50"),Table5[[#All],[CÓDIGO PARROQUIA]:[CLASIFICACIÓN]],5,0),""))</f>
        <v/>
      </c>
      <c r="Q5644" s="13" t="str">
        <f>+IFERROR(VLOOKUP(Table32[[#This Row],[Código Cantón]],Table4[[#All],[CÓDIGO CANTÓN]:[CLASIFICACIÓN]],6,0),"")</f>
        <v/>
      </c>
    </row>
    <row r="5645" spans="4:17" x14ac:dyDescent="0.3">
      <c r="D5645" s="12" t="s">
        <v>2482</v>
      </c>
      <c r="E5645" s="12" t="s">
        <v>302</v>
      </c>
      <c r="F5645" s="12" t="s">
        <v>369</v>
      </c>
      <c r="G5645" s="12" t="s">
        <v>368</v>
      </c>
      <c r="H5645" s="12" t="s">
        <v>2007</v>
      </c>
      <c r="I5645" s="12" t="s">
        <v>2755</v>
      </c>
      <c r="J5645" s="12" t="s">
        <v>7550</v>
      </c>
      <c r="K5645" s="12" t="s">
        <v>23453</v>
      </c>
      <c r="L5645" s="12" t="s">
        <v>2483</v>
      </c>
      <c r="M5645" s="12" t="s">
        <v>23454</v>
      </c>
      <c r="N5645" s="12" t="s">
        <v>7987</v>
      </c>
      <c r="O5645" s="12" t="s">
        <v>23455</v>
      </c>
      <c r="P5645" s="13" t="str">
        <f>+IFERROR(VLOOKUP(Table32[[#This Row],[Código_parroquial]],Table5[[#All],[CÓDIGO PARROQUIA]:[CLASIFICACIÓN]],5,0),+IFERROR(VLOOKUP(CONCATENATE(Table32[[#This Row],[Código Cantón]],"50"),Table5[[#All],[CÓDIGO PARROQUIA]:[CLASIFICACIÓN]],5,0),""))</f>
        <v/>
      </c>
      <c r="Q5645" s="13" t="str">
        <f>+IFERROR(VLOOKUP(Table32[[#This Row],[Código Cantón]],Table4[[#All],[CÓDIGO CANTÓN]:[CLASIFICACIÓN]],6,0),"")</f>
        <v/>
      </c>
    </row>
    <row r="5646" spans="4:17" x14ac:dyDescent="0.3">
      <c r="D5646" s="12" t="s">
        <v>2482</v>
      </c>
      <c r="E5646" s="12" t="s">
        <v>302</v>
      </c>
      <c r="F5646" s="12" t="s">
        <v>369</v>
      </c>
      <c r="G5646" s="12" t="s">
        <v>368</v>
      </c>
      <c r="H5646" s="12" t="s">
        <v>2003</v>
      </c>
      <c r="I5646" s="12" t="s">
        <v>2004</v>
      </c>
      <c r="J5646" s="12" t="s">
        <v>7548</v>
      </c>
      <c r="K5646" s="12" t="s">
        <v>23456</v>
      </c>
      <c r="L5646" s="12" t="s">
        <v>2483</v>
      </c>
      <c r="M5646" s="12" t="s">
        <v>23457</v>
      </c>
      <c r="N5646" s="12" t="s">
        <v>7980</v>
      </c>
      <c r="O5646" s="12" t="s">
        <v>23458</v>
      </c>
      <c r="P5646" s="13" t="str">
        <f>+IFERROR(VLOOKUP(Table32[[#This Row],[Código_parroquial]],Table5[[#All],[CÓDIGO PARROQUIA]:[CLASIFICACIÓN]],5,0),+IFERROR(VLOOKUP(CONCATENATE(Table32[[#This Row],[Código Cantón]],"50"),Table5[[#All],[CÓDIGO PARROQUIA]:[CLASIFICACIÓN]],5,0),""))</f>
        <v/>
      </c>
      <c r="Q5646" s="13" t="str">
        <f>+IFERROR(VLOOKUP(Table32[[#This Row],[Código Cantón]],Table4[[#All],[CÓDIGO CANTÓN]:[CLASIFICACIÓN]],6,0),"")</f>
        <v/>
      </c>
    </row>
    <row r="5647" spans="4:17" x14ac:dyDescent="0.3">
      <c r="D5647" s="12" t="s">
        <v>2482</v>
      </c>
      <c r="E5647" s="12" t="s">
        <v>302</v>
      </c>
      <c r="F5647" s="12" t="s">
        <v>369</v>
      </c>
      <c r="G5647" s="12" t="s">
        <v>368</v>
      </c>
      <c r="H5647" s="12" t="s">
        <v>2057</v>
      </c>
      <c r="I5647" s="12" t="s">
        <v>694</v>
      </c>
      <c r="J5647" s="12" t="s">
        <v>7550</v>
      </c>
      <c r="K5647" s="12" t="s">
        <v>23459</v>
      </c>
      <c r="L5647" s="12" t="s">
        <v>2483</v>
      </c>
      <c r="M5647" s="12" t="s">
        <v>454</v>
      </c>
      <c r="N5647" s="12" t="s">
        <v>7980</v>
      </c>
      <c r="O5647" s="12" t="s">
        <v>23460</v>
      </c>
      <c r="P5647" s="13" t="str">
        <f>+IFERROR(VLOOKUP(Table32[[#This Row],[Código_parroquial]],Table5[[#All],[CÓDIGO PARROQUIA]:[CLASIFICACIÓN]],5,0),+IFERROR(VLOOKUP(CONCATENATE(Table32[[#This Row],[Código Cantón]],"50"),Table5[[#All],[CÓDIGO PARROQUIA]:[CLASIFICACIÓN]],5,0),""))</f>
        <v/>
      </c>
      <c r="Q5647" s="13" t="str">
        <f>+IFERROR(VLOOKUP(Table32[[#This Row],[Código Cantón]],Table4[[#All],[CÓDIGO CANTÓN]:[CLASIFICACIÓN]],6,0),"")</f>
        <v/>
      </c>
    </row>
    <row r="5648" spans="4:17" x14ac:dyDescent="0.3">
      <c r="D5648" s="12" t="s">
        <v>2482</v>
      </c>
      <c r="E5648" s="12" t="s">
        <v>302</v>
      </c>
      <c r="F5648" s="12" t="s">
        <v>369</v>
      </c>
      <c r="G5648" s="12" t="s">
        <v>368</v>
      </c>
      <c r="H5648" s="12" t="s">
        <v>2019</v>
      </c>
      <c r="I5648" s="12" t="s">
        <v>2853</v>
      </c>
      <c r="J5648" s="12" t="s">
        <v>7550</v>
      </c>
      <c r="K5648" s="12" t="s">
        <v>23461</v>
      </c>
      <c r="L5648" s="12" t="s">
        <v>2483</v>
      </c>
      <c r="M5648" s="12" t="s">
        <v>23462</v>
      </c>
      <c r="N5648" s="12" t="s">
        <v>7980</v>
      </c>
      <c r="O5648" s="12" t="s">
        <v>23463</v>
      </c>
      <c r="P5648" s="13" t="str">
        <f>+IFERROR(VLOOKUP(Table32[[#This Row],[Código_parroquial]],Table5[[#All],[CÓDIGO PARROQUIA]:[CLASIFICACIÓN]],5,0),+IFERROR(VLOOKUP(CONCATENATE(Table32[[#This Row],[Código Cantón]],"50"),Table5[[#All],[CÓDIGO PARROQUIA]:[CLASIFICACIÓN]],5,0),""))</f>
        <v/>
      </c>
      <c r="Q5648" s="13" t="str">
        <f>+IFERROR(VLOOKUP(Table32[[#This Row],[Código Cantón]],Table4[[#All],[CÓDIGO CANTÓN]:[CLASIFICACIÓN]],6,0),"")</f>
        <v/>
      </c>
    </row>
    <row r="5649" spans="4:17" x14ac:dyDescent="0.3">
      <c r="D5649" s="12" t="s">
        <v>2482</v>
      </c>
      <c r="E5649" s="12" t="s">
        <v>302</v>
      </c>
      <c r="F5649" s="12" t="s">
        <v>369</v>
      </c>
      <c r="G5649" s="12" t="s">
        <v>368</v>
      </c>
      <c r="H5649" s="12" t="s">
        <v>2013</v>
      </c>
      <c r="I5649" s="12" t="s">
        <v>2014</v>
      </c>
      <c r="J5649" s="12" t="s">
        <v>7550</v>
      </c>
      <c r="K5649" s="12" t="s">
        <v>23464</v>
      </c>
      <c r="L5649" s="12" t="s">
        <v>2483</v>
      </c>
      <c r="M5649" s="12" t="s">
        <v>2014</v>
      </c>
      <c r="N5649" s="12" t="s">
        <v>7987</v>
      </c>
      <c r="O5649" s="12" t="s">
        <v>23465</v>
      </c>
      <c r="P5649" s="13" t="str">
        <f>+IFERROR(VLOOKUP(Table32[[#This Row],[Código_parroquial]],Table5[[#All],[CÓDIGO PARROQUIA]:[CLASIFICACIÓN]],5,0),+IFERROR(VLOOKUP(CONCATENATE(Table32[[#This Row],[Código Cantón]],"50"),Table5[[#All],[CÓDIGO PARROQUIA]:[CLASIFICACIÓN]],5,0),""))</f>
        <v/>
      </c>
      <c r="Q5649" s="13" t="str">
        <f>+IFERROR(VLOOKUP(Table32[[#This Row],[Código Cantón]],Table4[[#All],[CÓDIGO CANTÓN]:[CLASIFICACIÓN]],6,0),"")</f>
        <v/>
      </c>
    </row>
    <row r="5650" spans="4:17" x14ac:dyDescent="0.3">
      <c r="D5650" s="12" t="s">
        <v>2482</v>
      </c>
      <c r="E5650" s="12" t="s">
        <v>302</v>
      </c>
      <c r="F5650" s="12" t="s">
        <v>369</v>
      </c>
      <c r="G5650" s="12" t="s">
        <v>368</v>
      </c>
      <c r="H5650" s="12" t="s">
        <v>1967</v>
      </c>
      <c r="I5650" s="12" t="s">
        <v>7795</v>
      </c>
      <c r="J5650" s="12" t="s">
        <v>7548</v>
      </c>
      <c r="K5650" s="12" t="s">
        <v>23466</v>
      </c>
      <c r="L5650" s="12" t="s">
        <v>2483</v>
      </c>
      <c r="M5650" s="12" t="s">
        <v>23467</v>
      </c>
      <c r="N5650" s="12" t="s">
        <v>7980</v>
      </c>
      <c r="O5650" s="12" t="s">
        <v>23468</v>
      </c>
      <c r="P5650" s="13" t="str">
        <f>+IFERROR(VLOOKUP(Table32[[#This Row],[Código_parroquial]],Table5[[#All],[CÓDIGO PARROQUIA]:[CLASIFICACIÓN]],5,0),+IFERROR(VLOOKUP(CONCATENATE(Table32[[#This Row],[Código Cantón]],"50"),Table5[[#All],[CÓDIGO PARROQUIA]:[CLASIFICACIÓN]],5,0),""))</f>
        <v/>
      </c>
      <c r="Q5650" s="13" t="str">
        <f>+IFERROR(VLOOKUP(Table32[[#This Row],[Código Cantón]],Table4[[#All],[CÓDIGO CANTÓN]:[CLASIFICACIÓN]],6,0),"")</f>
        <v/>
      </c>
    </row>
    <row r="5651" spans="4:17" x14ac:dyDescent="0.3">
      <c r="D5651" s="12" t="s">
        <v>2482</v>
      </c>
      <c r="E5651" s="12" t="s">
        <v>302</v>
      </c>
      <c r="F5651" s="12" t="s">
        <v>369</v>
      </c>
      <c r="G5651" s="12" t="s">
        <v>368</v>
      </c>
      <c r="H5651" s="12" t="s">
        <v>2058</v>
      </c>
      <c r="I5651" s="12" t="s">
        <v>7798</v>
      </c>
      <c r="J5651" s="12" t="s">
        <v>7550</v>
      </c>
      <c r="K5651" s="12" t="s">
        <v>23469</v>
      </c>
      <c r="L5651" s="12" t="s">
        <v>2483</v>
      </c>
      <c r="M5651" s="12" t="s">
        <v>9542</v>
      </c>
      <c r="N5651" s="12" t="s">
        <v>7980</v>
      </c>
      <c r="O5651" s="12" t="s">
        <v>23470</v>
      </c>
      <c r="P5651" s="13" t="str">
        <f>+IFERROR(VLOOKUP(Table32[[#This Row],[Código_parroquial]],Table5[[#All],[CÓDIGO PARROQUIA]:[CLASIFICACIÓN]],5,0),+IFERROR(VLOOKUP(CONCATENATE(Table32[[#This Row],[Código Cantón]],"50"),Table5[[#All],[CÓDIGO PARROQUIA]:[CLASIFICACIÓN]],5,0),""))</f>
        <v/>
      </c>
      <c r="Q5651" s="13" t="str">
        <f>+IFERROR(VLOOKUP(Table32[[#This Row],[Código Cantón]],Table4[[#All],[CÓDIGO CANTÓN]:[CLASIFICACIÓN]],6,0),"")</f>
        <v/>
      </c>
    </row>
    <row r="5652" spans="4:17" x14ac:dyDescent="0.3">
      <c r="D5652" s="12" t="s">
        <v>2482</v>
      </c>
      <c r="E5652" s="12" t="s">
        <v>302</v>
      </c>
      <c r="F5652" s="12" t="s">
        <v>369</v>
      </c>
      <c r="G5652" s="12" t="s">
        <v>368</v>
      </c>
      <c r="H5652" s="12" t="s">
        <v>1992</v>
      </c>
      <c r="I5652" s="12" t="s">
        <v>1993</v>
      </c>
      <c r="J5652" s="12" t="s">
        <v>7548</v>
      </c>
      <c r="K5652" s="12" t="s">
        <v>23471</v>
      </c>
      <c r="L5652" s="12" t="s">
        <v>2483</v>
      </c>
      <c r="M5652" s="12" t="s">
        <v>23472</v>
      </c>
      <c r="N5652" s="12" t="s">
        <v>7980</v>
      </c>
      <c r="O5652" s="12" t="s">
        <v>23473</v>
      </c>
      <c r="P5652" s="13" t="str">
        <f>+IFERROR(VLOOKUP(Table32[[#This Row],[Código_parroquial]],Table5[[#All],[CÓDIGO PARROQUIA]:[CLASIFICACIÓN]],5,0),+IFERROR(VLOOKUP(CONCATENATE(Table32[[#This Row],[Código Cantón]],"50"),Table5[[#All],[CÓDIGO PARROQUIA]:[CLASIFICACIÓN]],5,0),""))</f>
        <v/>
      </c>
      <c r="Q5652" s="13" t="str">
        <f>+IFERROR(VLOOKUP(Table32[[#This Row],[Código Cantón]],Table4[[#All],[CÓDIGO CANTÓN]:[CLASIFICACIÓN]],6,0),"")</f>
        <v/>
      </c>
    </row>
    <row r="5653" spans="4:17" x14ac:dyDescent="0.3">
      <c r="D5653" s="12" t="s">
        <v>2482</v>
      </c>
      <c r="E5653" s="12" t="s">
        <v>302</v>
      </c>
      <c r="F5653" s="12" t="s">
        <v>369</v>
      </c>
      <c r="G5653" s="12" t="s">
        <v>368</v>
      </c>
      <c r="H5653" s="12" t="s">
        <v>1991</v>
      </c>
      <c r="I5653" s="12" t="s">
        <v>7789</v>
      </c>
      <c r="J5653" s="12" t="s">
        <v>7548</v>
      </c>
      <c r="K5653" s="12" t="s">
        <v>23474</v>
      </c>
      <c r="L5653" s="12" t="s">
        <v>2483</v>
      </c>
      <c r="M5653" s="12" t="s">
        <v>23475</v>
      </c>
      <c r="N5653" s="12" t="s">
        <v>7987</v>
      </c>
      <c r="O5653" s="12" t="s">
        <v>23476</v>
      </c>
      <c r="P5653" s="13" t="str">
        <f>+IFERROR(VLOOKUP(Table32[[#This Row],[Código_parroquial]],Table5[[#All],[CÓDIGO PARROQUIA]:[CLASIFICACIÓN]],5,0),+IFERROR(VLOOKUP(CONCATENATE(Table32[[#This Row],[Código Cantón]],"50"),Table5[[#All],[CÓDIGO PARROQUIA]:[CLASIFICACIÓN]],5,0),""))</f>
        <v/>
      </c>
      <c r="Q5653" s="13" t="str">
        <f>+IFERROR(VLOOKUP(Table32[[#This Row],[Código Cantón]],Table4[[#All],[CÓDIGO CANTÓN]:[CLASIFICACIÓN]],6,0),"")</f>
        <v/>
      </c>
    </row>
    <row r="5654" spans="4:17" x14ac:dyDescent="0.3">
      <c r="D5654" s="12" t="s">
        <v>2482</v>
      </c>
      <c r="E5654" s="12" t="s">
        <v>302</v>
      </c>
      <c r="F5654" s="12" t="s">
        <v>369</v>
      </c>
      <c r="G5654" s="12" t="s">
        <v>368</v>
      </c>
      <c r="H5654" s="12" t="s">
        <v>2000</v>
      </c>
      <c r="I5654" s="12" t="s">
        <v>548</v>
      </c>
      <c r="J5654" s="12" t="s">
        <v>7548</v>
      </c>
      <c r="K5654" s="12" t="s">
        <v>23477</v>
      </c>
      <c r="L5654" s="12" t="s">
        <v>2483</v>
      </c>
      <c r="M5654" s="12" t="s">
        <v>23478</v>
      </c>
      <c r="N5654" s="12" t="s">
        <v>7987</v>
      </c>
      <c r="O5654" s="12" t="s">
        <v>2754</v>
      </c>
      <c r="P5654" s="13" t="str">
        <f>+IFERROR(VLOOKUP(Table32[[#This Row],[Código_parroquial]],Table5[[#All],[CÓDIGO PARROQUIA]:[CLASIFICACIÓN]],5,0),+IFERROR(VLOOKUP(CONCATENATE(Table32[[#This Row],[Código Cantón]],"50"),Table5[[#All],[CÓDIGO PARROQUIA]:[CLASIFICACIÓN]],5,0),""))</f>
        <v/>
      </c>
      <c r="Q5654" s="13" t="str">
        <f>+IFERROR(VLOOKUP(Table32[[#This Row],[Código Cantón]],Table4[[#All],[CÓDIGO CANTÓN]:[CLASIFICACIÓN]],6,0),"")</f>
        <v/>
      </c>
    </row>
    <row r="5655" spans="4:17" x14ac:dyDescent="0.3">
      <c r="D5655" s="12" t="s">
        <v>2482</v>
      </c>
      <c r="E5655" s="12" t="s">
        <v>302</v>
      </c>
      <c r="F5655" s="12" t="s">
        <v>369</v>
      </c>
      <c r="G5655" s="12" t="s">
        <v>368</v>
      </c>
      <c r="H5655" s="12" t="s">
        <v>1952</v>
      </c>
      <c r="I5655" s="12" t="s">
        <v>7786</v>
      </c>
      <c r="J5655" s="12" t="s">
        <v>7548</v>
      </c>
      <c r="K5655" s="12" t="s">
        <v>23479</v>
      </c>
      <c r="L5655" s="12" t="s">
        <v>2483</v>
      </c>
      <c r="M5655" s="12" t="s">
        <v>2748</v>
      </c>
      <c r="N5655" s="12" t="s">
        <v>7980</v>
      </c>
      <c r="O5655" s="12" t="s">
        <v>23480</v>
      </c>
      <c r="P5655" s="13" t="str">
        <f>+IFERROR(VLOOKUP(Table32[[#This Row],[Código_parroquial]],Table5[[#All],[CÓDIGO PARROQUIA]:[CLASIFICACIÓN]],5,0),+IFERROR(VLOOKUP(CONCATENATE(Table32[[#This Row],[Código Cantón]],"50"),Table5[[#All],[CÓDIGO PARROQUIA]:[CLASIFICACIÓN]],5,0),""))</f>
        <v/>
      </c>
      <c r="Q5655" s="13" t="str">
        <f>+IFERROR(VLOOKUP(Table32[[#This Row],[Código Cantón]],Table4[[#All],[CÓDIGO CANTÓN]:[CLASIFICACIÓN]],6,0),"")</f>
        <v/>
      </c>
    </row>
    <row r="5656" spans="4:17" x14ac:dyDescent="0.3">
      <c r="D5656" s="12" t="s">
        <v>2482</v>
      </c>
      <c r="E5656" s="12" t="s">
        <v>302</v>
      </c>
      <c r="F5656" s="12" t="s">
        <v>369</v>
      </c>
      <c r="G5656" s="12" t="s">
        <v>368</v>
      </c>
      <c r="H5656" s="12" t="s">
        <v>1954</v>
      </c>
      <c r="I5656" s="12" t="s">
        <v>841</v>
      </c>
      <c r="J5656" s="12" t="s">
        <v>7548</v>
      </c>
      <c r="K5656" s="12" t="s">
        <v>23481</v>
      </c>
      <c r="L5656" s="12" t="s">
        <v>2483</v>
      </c>
      <c r="M5656" s="12" t="s">
        <v>841</v>
      </c>
      <c r="N5656" s="12" t="s">
        <v>7980</v>
      </c>
      <c r="O5656" s="12" t="s">
        <v>23482</v>
      </c>
      <c r="P5656" s="13" t="str">
        <f>+IFERROR(VLOOKUP(Table32[[#This Row],[Código_parroquial]],Table5[[#All],[CÓDIGO PARROQUIA]:[CLASIFICACIÓN]],5,0),+IFERROR(VLOOKUP(CONCATENATE(Table32[[#This Row],[Código Cantón]],"50"),Table5[[#All],[CÓDIGO PARROQUIA]:[CLASIFICACIÓN]],5,0),""))</f>
        <v/>
      </c>
      <c r="Q5656" s="13" t="str">
        <f>+IFERROR(VLOOKUP(Table32[[#This Row],[Código Cantón]],Table4[[#All],[CÓDIGO CANTÓN]:[CLASIFICACIÓN]],6,0),"")</f>
        <v/>
      </c>
    </row>
    <row r="5657" spans="4:17" x14ac:dyDescent="0.3">
      <c r="D5657" s="12" t="s">
        <v>2482</v>
      </c>
      <c r="E5657" s="12" t="s">
        <v>302</v>
      </c>
      <c r="F5657" s="12" t="s">
        <v>369</v>
      </c>
      <c r="G5657" s="12" t="s">
        <v>368</v>
      </c>
      <c r="H5657" s="12" t="s">
        <v>1981</v>
      </c>
      <c r="I5657" s="12" t="s">
        <v>1982</v>
      </c>
      <c r="J5657" s="12" t="s">
        <v>7548</v>
      </c>
      <c r="K5657" s="12" t="s">
        <v>23483</v>
      </c>
      <c r="L5657" s="12" t="s">
        <v>2483</v>
      </c>
      <c r="M5657" s="12" t="s">
        <v>23484</v>
      </c>
      <c r="N5657" s="12" t="s">
        <v>7980</v>
      </c>
      <c r="O5657" s="12" t="s">
        <v>23485</v>
      </c>
      <c r="P5657" s="13" t="str">
        <f>+IFERROR(VLOOKUP(Table32[[#This Row],[Código_parroquial]],Table5[[#All],[CÓDIGO PARROQUIA]:[CLASIFICACIÓN]],5,0),+IFERROR(VLOOKUP(CONCATENATE(Table32[[#This Row],[Código Cantón]],"50"),Table5[[#All],[CÓDIGO PARROQUIA]:[CLASIFICACIÓN]],5,0),""))</f>
        <v/>
      </c>
      <c r="Q5657" s="13" t="str">
        <f>+IFERROR(VLOOKUP(Table32[[#This Row],[Código Cantón]],Table4[[#All],[CÓDIGO CANTÓN]:[CLASIFICACIÓN]],6,0),"")</f>
        <v/>
      </c>
    </row>
    <row r="5658" spans="4:17" x14ac:dyDescent="0.3">
      <c r="D5658" s="12" t="s">
        <v>2482</v>
      </c>
      <c r="E5658" s="12" t="s">
        <v>302</v>
      </c>
      <c r="F5658" s="12" t="s">
        <v>369</v>
      </c>
      <c r="G5658" s="12" t="s">
        <v>368</v>
      </c>
      <c r="H5658" s="12" t="s">
        <v>1959</v>
      </c>
      <c r="I5658" s="12" t="s">
        <v>1960</v>
      </c>
      <c r="J5658" s="12" t="s">
        <v>7548</v>
      </c>
      <c r="K5658" s="12" t="s">
        <v>23486</v>
      </c>
      <c r="L5658" s="12" t="s">
        <v>2483</v>
      </c>
      <c r="M5658" s="12" t="s">
        <v>22363</v>
      </c>
      <c r="N5658" s="12" t="s">
        <v>7980</v>
      </c>
      <c r="O5658" s="12" t="s">
        <v>23487</v>
      </c>
      <c r="P5658" s="13" t="str">
        <f>+IFERROR(VLOOKUP(Table32[[#This Row],[Código_parroquial]],Table5[[#All],[CÓDIGO PARROQUIA]:[CLASIFICACIÓN]],5,0),+IFERROR(VLOOKUP(CONCATENATE(Table32[[#This Row],[Código Cantón]],"50"),Table5[[#All],[CÓDIGO PARROQUIA]:[CLASIFICACIÓN]],5,0),""))</f>
        <v/>
      </c>
      <c r="Q5658" s="13" t="str">
        <f>+IFERROR(VLOOKUP(Table32[[#This Row],[Código Cantón]],Table4[[#All],[CÓDIGO CANTÓN]:[CLASIFICACIÓN]],6,0),"")</f>
        <v/>
      </c>
    </row>
    <row r="5659" spans="4:17" x14ac:dyDescent="0.3">
      <c r="D5659" s="12" t="s">
        <v>2482</v>
      </c>
      <c r="E5659" s="12" t="s">
        <v>302</v>
      </c>
      <c r="F5659" s="12" t="s">
        <v>369</v>
      </c>
      <c r="G5659" s="12" t="s">
        <v>368</v>
      </c>
      <c r="H5659" s="12" t="s">
        <v>1965</v>
      </c>
      <c r="I5659" s="12" t="s">
        <v>1966</v>
      </c>
      <c r="J5659" s="12" t="s">
        <v>7548</v>
      </c>
      <c r="K5659" s="12" t="s">
        <v>23488</v>
      </c>
      <c r="L5659" s="12" t="s">
        <v>2483</v>
      </c>
      <c r="M5659" s="12" t="s">
        <v>2514</v>
      </c>
      <c r="N5659" s="12" t="s">
        <v>7980</v>
      </c>
      <c r="O5659" s="12" t="s">
        <v>23489</v>
      </c>
      <c r="P5659" s="13" t="str">
        <f>+IFERROR(VLOOKUP(Table32[[#This Row],[Código_parroquial]],Table5[[#All],[CÓDIGO PARROQUIA]:[CLASIFICACIÓN]],5,0),+IFERROR(VLOOKUP(CONCATENATE(Table32[[#This Row],[Código Cantón]],"50"),Table5[[#All],[CÓDIGO PARROQUIA]:[CLASIFICACIÓN]],5,0),""))</f>
        <v/>
      </c>
      <c r="Q5659" s="13" t="str">
        <f>+IFERROR(VLOOKUP(Table32[[#This Row],[Código Cantón]],Table4[[#All],[CÓDIGO CANTÓN]:[CLASIFICACIÓN]],6,0),"")</f>
        <v/>
      </c>
    </row>
    <row r="5660" spans="4:17" x14ac:dyDescent="0.3">
      <c r="D5660" s="12" t="s">
        <v>2482</v>
      </c>
      <c r="E5660" s="12" t="s">
        <v>302</v>
      </c>
      <c r="F5660" s="12" t="s">
        <v>369</v>
      </c>
      <c r="G5660" s="12" t="s">
        <v>368</v>
      </c>
      <c r="H5660" s="12" t="s">
        <v>1955</v>
      </c>
      <c r="I5660" s="12" t="s">
        <v>7792</v>
      </c>
      <c r="J5660" s="12" t="s">
        <v>7548</v>
      </c>
      <c r="K5660" s="12" t="s">
        <v>23490</v>
      </c>
      <c r="L5660" s="12" t="s">
        <v>2483</v>
      </c>
      <c r="M5660" s="12" t="s">
        <v>23491</v>
      </c>
      <c r="N5660" s="12" t="s">
        <v>7987</v>
      </c>
      <c r="O5660" s="12" t="s">
        <v>23492</v>
      </c>
      <c r="P5660" s="13" t="str">
        <f>+IFERROR(VLOOKUP(Table32[[#This Row],[Código_parroquial]],Table5[[#All],[CÓDIGO PARROQUIA]:[CLASIFICACIÓN]],5,0),+IFERROR(VLOOKUP(CONCATENATE(Table32[[#This Row],[Código Cantón]],"50"),Table5[[#All],[CÓDIGO PARROQUIA]:[CLASIFICACIÓN]],5,0),""))</f>
        <v/>
      </c>
      <c r="Q5660" s="13" t="str">
        <f>+IFERROR(VLOOKUP(Table32[[#This Row],[Código Cantón]],Table4[[#All],[CÓDIGO CANTÓN]:[CLASIFICACIÓN]],6,0),"")</f>
        <v/>
      </c>
    </row>
    <row r="5661" spans="4:17" x14ac:dyDescent="0.3">
      <c r="D5661" s="12" t="s">
        <v>2482</v>
      </c>
      <c r="E5661" s="12" t="s">
        <v>302</v>
      </c>
      <c r="F5661" s="12" t="s">
        <v>369</v>
      </c>
      <c r="G5661" s="12" t="s">
        <v>368</v>
      </c>
      <c r="H5661" s="12" t="s">
        <v>2000</v>
      </c>
      <c r="I5661" s="12" t="s">
        <v>548</v>
      </c>
      <c r="J5661" s="12" t="s">
        <v>7548</v>
      </c>
      <c r="K5661" s="12" t="s">
        <v>23493</v>
      </c>
      <c r="L5661" s="12" t="s">
        <v>2483</v>
      </c>
      <c r="M5661" s="12" t="s">
        <v>23494</v>
      </c>
      <c r="N5661" s="12" t="s">
        <v>7987</v>
      </c>
      <c r="O5661" s="12" t="s">
        <v>23495</v>
      </c>
      <c r="P5661" s="13" t="str">
        <f>+IFERROR(VLOOKUP(Table32[[#This Row],[Código_parroquial]],Table5[[#All],[CÓDIGO PARROQUIA]:[CLASIFICACIÓN]],5,0),+IFERROR(VLOOKUP(CONCATENATE(Table32[[#This Row],[Código Cantón]],"50"),Table5[[#All],[CÓDIGO PARROQUIA]:[CLASIFICACIÓN]],5,0),""))</f>
        <v/>
      </c>
      <c r="Q5661" s="13" t="str">
        <f>+IFERROR(VLOOKUP(Table32[[#This Row],[Código Cantón]],Table4[[#All],[CÓDIGO CANTÓN]:[CLASIFICACIÓN]],6,0),"")</f>
        <v/>
      </c>
    </row>
    <row r="5662" spans="4:17" x14ac:dyDescent="0.3">
      <c r="D5662" s="12" t="s">
        <v>2482</v>
      </c>
      <c r="E5662" s="12" t="s">
        <v>302</v>
      </c>
      <c r="F5662" s="12" t="s">
        <v>369</v>
      </c>
      <c r="G5662" s="12" t="s">
        <v>368</v>
      </c>
      <c r="H5662" s="12" t="s">
        <v>1967</v>
      </c>
      <c r="I5662" s="12" t="s">
        <v>7795</v>
      </c>
      <c r="J5662" s="12" t="s">
        <v>7548</v>
      </c>
      <c r="K5662" s="12" t="s">
        <v>23496</v>
      </c>
      <c r="L5662" s="12" t="s">
        <v>2483</v>
      </c>
      <c r="M5662" s="12" t="s">
        <v>23497</v>
      </c>
      <c r="N5662" s="12" t="s">
        <v>7987</v>
      </c>
      <c r="O5662" s="12" t="s">
        <v>23498</v>
      </c>
      <c r="P5662" s="13" t="str">
        <f>+IFERROR(VLOOKUP(Table32[[#This Row],[Código_parroquial]],Table5[[#All],[CÓDIGO PARROQUIA]:[CLASIFICACIÓN]],5,0),+IFERROR(VLOOKUP(CONCATENATE(Table32[[#This Row],[Código Cantón]],"50"),Table5[[#All],[CÓDIGO PARROQUIA]:[CLASIFICACIÓN]],5,0),""))</f>
        <v/>
      </c>
      <c r="Q5662" s="13" t="str">
        <f>+IFERROR(VLOOKUP(Table32[[#This Row],[Código Cantón]],Table4[[#All],[CÓDIGO CANTÓN]:[CLASIFICACIÓN]],6,0),"")</f>
        <v/>
      </c>
    </row>
    <row r="5663" spans="4:17" x14ac:dyDescent="0.3">
      <c r="D5663" s="12" t="s">
        <v>2482</v>
      </c>
      <c r="E5663" s="12" t="s">
        <v>302</v>
      </c>
      <c r="F5663" s="12" t="s">
        <v>369</v>
      </c>
      <c r="G5663" s="12" t="s">
        <v>368</v>
      </c>
      <c r="H5663" s="12" t="s">
        <v>2012</v>
      </c>
      <c r="I5663" s="12" t="s">
        <v>7886</v>
      </c>
      <c r="J5663" s="12" t="s">
        <v>7550</v>
      </c>
      <c r="K5663" s="12" t="s">
        <v>23499</v>
      </c>
      <c r="L5663" s="12" t="s">
        <v>2483</v>
      </c>
      <c r="M5663" s="12" t="s">
        <v>23500</v>
      </c>
      <c r="N5663" s="12" t="s">
        <v>7980</v>
      </c>
      <c r="O5663" s="12" t="s">
        <v>23501</v>
      </c>
      <c r="P5663" s="13" t="str">
        <f>+IFERROR(VLOOKUP(Table32[[#This Row],[Código_parroquial]],Table5[[#All],[CÓDIGO PARROQUIA]:[CLASIFICACIÓN]],5,0),+IFERROR(VLOOKUP(CONCATENATE(Table32[[#This Row],[Código Cantón]],"50"),Table5[[#All],[CÓDIGO PARROQUIA]:[CLASIFICACIÓN]],5,0),""))</f>
        <v/>
      </c>
      <c r="Q5663" s="13" t="str">
        <f>+IFERROR(VLOOKUP(Table32[[#This Row],[Código Cantón]],Table4[[#All],[CÓDIGO CANTÓN]:[CLASIFICACIÓN]],6,0),"")</f>
        <v/>
      </c>
    </row>
    <row r="5664" spans="4:17" x14ac:dyDescent="0.3">
      <c r="D5664" s="12" t="s">
        <v>2482</v>
      </c>
      <c r="E5664" s="12" t="s">
        <v>302</v>
      </c>
      <c r="F5664" s="12" t="s">
        <v>369</v>
      </c>
      <c r="G5664" s="12" t="s">
        <v>368</v>
      </c>
      <c r="H5664" s="12" t="s">
        <v>1998</v>
      </c>
      <c r="I5664" s="12" t="s">
        <v>1999</v>
      </c>
      <c r="J5664" s="12" t="s">
        <v>7548</v>
      </c>
      <c r="K5664" s="12" t="s">
        <v>23502</v>
      </c>
      <c r="L5664" s="12" t="s">
        <v>2483</v>
      </c>
      <c r="M5664" s="12" t="s">
        <v>9359</v>
      </c>
      <c r="N5664" s="12" t="s">
        <v>7980</v>
      </c>
      <c r="O5664" s="12" t="s">
        <v>23503</v>
      </c>
      <c r="P5664" s="13" t="str">
        <f>+IFERROR(VLOOKUP(Table32[[#This Row],[Código_parroquial]],Table5[[#All],[CÓDIGO PARROQUIA]:[CLASIFICACIÓN]],5,0),+IFERROR(VLOOKUP(CONCATENATE(Table32[[#This Row],[Código Cantón]],"50"),Table5[[#All],[CÓDIGO PARROQUIA]:[CLASIFICACIÓN]],5,0),""))</f>
        <v/>
      </c>
      <c r="Q5664" s="13" t="str">
        <f>+IFERROR(VLOOKUP(Table32[[#This Row],[Código Cantón]],Table4[[#All],[CÓDIGO CANTÓN]:[CLASIFICACIÓN]],6,0),"")</f>
        <v/>
      </c>
    </row>
    <row r="5665" spans="4:17" x14ac:dyDescent="0.3">
      <c r="D5665" s="12" t="s">
        <v>2482</v>
      </c>
      <c r="E5665" s="12" t="s">
        <v>302</v>
      </c>
      <c r="F5665" s="12" t="s">
        <v>369</v>
      </c>
      <c r="G5665" s="12" t="s">
        <v>368</v>
      </c>
      <c r="H5665" s="12" t="s">
        <v>1955</v>
      </c>
      <c r="I5665" s="12" t="s">
        <v>7792</v>
      </c>
      <c r="J5665" s="12" t="s">
        <v>7548</v>
      </c>
      <c r="K5665" s="12" t="s">
        <v>23504</v>
      </c>
      <c r="L5665" s="12" t="s">
        <v>2483</v>
      </c>
      <c r="M5665" s="12" t="s">
        <v>23505</v>
      </c>
      <c r="N5665" s="12" t="s">
        <v>7987</v>
      </c>
      <c r="O5665" s="12" t="s">
        <v>23506</v>
      </c>
      <c r="P5665" s="13" t="str">
        <f>+IFERROR(VLOOKUP(Table32[[#This Row],[Código_parroquial]],Table5[[#All],[CÓDIGO PARROQUIA]:[CLASIFICACIÓN]],5,0),+IFERROR(VLOOKUP(CONCATENATE(Table32[[#This Row],[Código Cantón]],"50"),Table5[[#All],[CÓDIGO PARROQUIA]:[CLASIFICACIÓN]],5,0),""))</f>
        <v/>
      </c>
      <c r="Q5665" s="13" t="str">
        <f>+IFERROR(VLOOKUP(Table32[[#This Row],[Código Cantón]],Table4[[#All],[CÓDIGO CANTÓN]:[CLASIFICACIÓN]],6,0),"")</f>
        <v/>
      </c>
    </row>
    <row r="5666" spans="4:17" x14ac:dyDescent="0.3">
      <c r="D5666" s="12" t="s">
        <v>2482</v>
      </c>
      <c r="E5666" s="12" t="s">
        <v>302</v>
      </c>
      <c r="F5666" s="12" t="s">
        <v>369</v>
      </c>
      <c r="G5666" s="12" t="s">
        <v>368</v>
      </c>
      <c r="H5666" s="12" t="s">
        <v>2007</v>
      </c>
      <c r="I5666" s="12" t="s">
        <v>2755</v>
      </c>
      <c r="J5666" s="12" t="s">
        <v>7550</v>
      </c>
      <c r="K5666" s="12" t="s">
        <v>23507</v>
      </c>
      <c r="L5666" s="12" t="s">
        <v>2483</v>
      </c>
      <c r="M5666" s="12" t="s">
        <v>23508</v>
      </c>
      <c r="N5666" s="12" t="s">
        <v>7980</v>
      </c>
      <c r="O5666" s="12" t="s">
        <v>23509</v>
      </c>
      <c r="P5666" s="13" t="str">
        <f>+IFERROR(VLOOKUP(Table32[[#This Row],[Código_parroquial]],Table5[[#All],[CÓDIGO PARROQUIA]:[CLASIFICACIÓN]],5,0),+IFERROR(VLOOKUP(CONCATENATE(Table32[[#This Row],[Código Cantón]],"50"),Table5[[#All],[CÓDIGO PARROQUIA]:[CLASIFICACIÓN]],5,0),""))</f>
        <v/>
      </c>
      <c r="Q5666" s="13" t="str">
        <f>+IFERROR(VLOOKUP(Table32[[#This Row],[Código Cantón]],Table4[[#All],[CÓDIGO CANTÓN]:[CLASIFICACIÓN]],6,0),"")</f>
        <v/>
      </c>
    </row>
    <row r="5667" spans="4:17" x14ac:dyDescent="0.3">
      <c r="D5667" s="12" t="s">
        <v>2482</v>
      </c>
      <c r="E5667" s="12" t="s">
        <v>302</v>
      </c>
      <c r="F5667" s="12" t="s">
        <v>369</v>
      </c>
      <c r="G5667" s="12" t="s">
        <v>368</v>
      </c>
      <c r="H5667" s="12" t="s">
        <v>1955</v>
      </c>
      <c r="I5667" s="12" t="s">
        <v>7792</v>
      </c>
      <c r="J5667" s="12" t="s">
        <v>7548</v>
      </c>
      <c r="K5667" s="12" t="s">
        <v>23510</v>
      </c>
      <c r="L5667" s="12" t="s">
        <v>2483</v>
      </c>
      <c r="M5667" s="12" t="s">
        <v>23511</v>
      </c>
      <c r="N5667" s="12" t="s">
        <v>7980</v>
      </c>
      <c r="O5667" s="12" t="s">
        <v>23512</v>
      </c>
      <c r="P5667" s="13" t="str">
        <f>+IFERROR(VLOOKUP(Table32[[#This Row],[Código_parroquial]],Table5[[#All],[CÓDIGO PARROQUIA]:[CLASIFICACIÓN]],5,0),+IFERROR(VLOOKUP(CONCATENATE(Table32[[#This Row],[Código Cantón]],"50"),Table5[[#All],[CÓDIGO PARROQUIA]:[CLASIFICACIÓN]],5,0),""))</f>
        <v/>
      </c>
      <c r="Q5667" s="13" t="str">
        <f>+IFERROR(VLOOKUP(Table32[[#This Row],[Código Cantón]],Table4[[#All],[CÓDIGO CANTÓN]:[CLASIFICACIÓN]],6,0),"")</f>
        <v/>
      </c>
    </row>
    <row r="5668" spans="4:17" x14ac:dyDescent="0.3">
      <c r="D5668" s="12" t="s">
        <v>2482</v>
      </c>
      <c r="E5668" s="12" t="s">
        <v>302</v>
      </c>
      <c r="F5668" s="12" t="s">
        <v>369</v>
      </c>
      <c r="G5668" s="12" t="s">
        <v>368</v>
      </c>
      <c r="H5668" s="12" t="s">
        <v>1981</v>
      </c>
      <c r="I5668" s="12" t="s">
        <v>1982</v>
      </c>
      <c r="J5668" s="12" t="s">
        <v>7548</v>
      </c>
      <c r="K5668" s="12" t="s">
        <v>23513</v>
      </c>
      <c r="L5668" s="12" t="s">
        <v>2483</v>
      </c>
      <c r="M5668" s="12" t="s">
        <v>23514</v>
      </c>
      <c r="N5668" s="12" t="s">
        <v>7987</v>
      </c>
      <c r="O5668" s="12" t="s">
        <v>23515</v>
      </c>
      <c r="P5668" s="13" t="str">
        <f>+IFERROR(VLOOKUP(Table32[[#This Row],[Código_parroquial]],Table5[[#All],[CÓDIGO PARROQUIA]:[CLASIFICACIÓN]],5,0),+IFERROR(VLOOKUP(CONCATENATE(Table32[[#This Row],[Código Cantón]],"50"),Table5[[#All],[CÓDIGO PARROQUIA]:[CLASIFICACIÓN]],5,0),""))</f>
        <v/>
      </c>
      <c r="Q5668" s="13" t="str">
        <f>+IFERROR(VLOOKUP(Table32[[#This Row],[Código Cantón]],Table4[[#All],[CÓDIGO CANTÓN]:[CLASIFICACIÓN]],6,0),"")</f>
        <v/>
      </c>
    </row>
    <row r="5669" spans="4:17" x14ac:dyDescent="0.3">
      <c r="D5669" s="12" t="s">
        <v>2482</v>
      </c>
      <c r="E5669" s="12" t="s">
        <v>302</v>
      </c>
      <c r="F5669" s="12" t="s">
        <v>369</v>
      </c>
      <c r="G5669" s="12" t="s">
        <v>368</v>
      </c>
      <c r="H5669" s="12" t="s">
        <v>1972</v>
      </c>
      <c r="I5669" s="12" t="s">
        <v>292</v>
      </c>
      <c r="J5669" s="12" t="s">
        <v>7548</v>
      </c>
      <c r="K5669" s="12" t="s">
        <v>23516</v>
      </c>
      <c r="L5669" s="12" t="s">
        <v>2483</v>
      </c>
      <c r="M5669" s="12" t="s">
        <v>23517</v>
      </c>
      <c r="N5669" s="12" t="s">
        <v>7980</v>
      </c>
      <c r="O5669" s="12" t="s">
        <v>23518</v>
      </c>
      <c r="P5669" s="13" t="str">
        <f>+IFERROR(VLOOKUP(Table32[[#This Row],[Código_parroquial]],Table5[[#All],[CÓDIGO PARROQUIA]:[CLASIFICACIÓN]],5,0),+IFERROR(VLOOKUP(CONCATENATE(Table32[[#This Row],[Código Cantón]],"50"),Table5[[#All],[CÓDIGO PARROQUIA]:[CLASIFICACIÓN]],5,0),""))</f>
        <v/>
      </c>
      <c r="Q5669" s="13" t="str">
        <f>+IFERROR(VLOOKUP(Table32[[#This Row],[Código Cantón]],Table4[[#All],[CÓDIGO CANTÓN]:[CLASIFICACIÓN]],6,0),"")</f>
        <v/>
      </c>
    </row>
    <row r="5670" spans="4:17" x14ac:dyDescent="0.3">
      <c r="D5670" s="12" t="s">
        <v>2482</v>
      </c>
      <c r="E5670" s="12" t="s">
        <v>302</v>
      </c>
      <c r="F5670" s="12" t="s">
        <v>369</v>
      </c>
      <c r="G5670" s="12" t="s">
        <v>368</v>
      </c>
      <c r="H5670" s="12" t="s">
        <v>1954</v>
      </c>
      <c r="I5670" s="12" t="s">
        <v>841</v>
      </c>
      <c r="J5670" s="12" t="s">
        <v>7548</v>
      </c>
      <c r="K5670" s="12" t="s">
        <v>23519</v>
      </c>
      <c r="L5670" s="12" t="s">
        <v>2483</v>
      </c>
      <c r="M5670" s="12" t="s">
        <v>9817</v>
      </c>
      <c r="N5670" s="12" t="s">
        <v>7980</v>
      </c>
      <c r="O5670" s="12" t="s">
        <v>23520</v>
      </c>
      <c r="P5670" s="13" t="str">
        <f>+IFERROR(VLOOKUP(Table32[[#This Row],[Código_parroquial]],Table5[[#All],[CÓDIGO PARROQUIA]:[CLASIFICACIÓN]],5,0),+IFERROR(VLOOKUP(CONCATENATE(Table32[[#This Row],[Código Cantón]],"50"),Table5[[#All],[CÓDIGO PARROQUIA]:[CLASIFICACIÓN]],5,0),""))</f>
        <v/>
      </c>
      <c r="Q5670" s="13" t="str">
        <f>+IFERROR(VLOOKUP(Table32[[#This Row],[Código Cantón]],Table4[[#All],[CÓDIGO CANTÓN]:[CLASIFICACIÓN]],6,0),"")</f>
        <v/>
      </c>
    </row>
    <row r="5671" spans="4:17" x14ac:dyDescent="0.3">
      <c r="D5671" s="12" t="s">
        <v>2482</v>
      </c>
      <c r="E5671" s="12" t="s">
        <v>302</v>
      </c>
      <c r="F5671" s="12" t="s">
        <v>369</v>
      </c>
      <c r="G5671" s="12" t="s">
        <v>368</v>
      </c>
      <c r="H5671" s="12" t="s">
        <v>1955</v>
      </c>
      <c r="I5671" s="12" t="s">
        <v>7792</v>
      </c>
      <c r="J5671" s="12" t="s">
        <v>7548</v>
      </c>
      <c r="K5671" s="12" t="s">
        <v>23521</v>
      </c>
      <c r="L5671" s="12" t="s">
        <v>2483</v>
      </c>
      <c r="M5671" s="12" t="s">
        <v>10566</v>
      </c>
      <c r="N5671" s="12" t="s">
        <v>7980</v>
      </c>
      <c r="O5671" s="12" t="s">
        <v>23522</v>
      </c>
      <c r="P5671" s="13" t="str">
        <f>+IFERROR(VLOOKUP(Table32[[#This Row],[Código_parroquial]],Table5[[#All],[CÓDIGO PARROQUIA]:[CLASIFICACIÓN]],5,0),+IFERROR(VLOOKUP(CONCATENATE(Table32[[#This Row],[Código Cantón]],"50"),Table5[[#All],[CÓDIGO PARROQUIA]:[CLASIFICACIÓN]],5,0),""))</f>
        <v/>
      </c>
      <c r="Q5671" s="13" t="str">
        <f>+IFERROR(VLOOKUP(Table32[[#This Row],[Código Cantón]],Table4[[#All],[CÓDIGO CANTÓN]:[CLASIFICACIÓN]],6,0),"")</f>
        <v/>
      </c>
    </row>
    <row r="5672" spans="4:17" x14ac:dyDescent="0.3">
      <c r="D5672" s="12" t="s">
        <v>2482</v>
      </c>
      <c r="E5672" s="12" t="s">
        <v>302</v>
      </c>
      <c r="F5672" s="12" t="s">
        <v>369</v>
      </c>
      <c r="G5672" s="12" t="s">
        <v>368</v>
      </c>
      <c r="H5672" s="12" t="s">
        <v>1965</v>
      </c>
      <c r="I5672" s="12" t="s">
        <v>1966</v>
      </c>
      <c r="J5672" s="12" t="s">
        <v>7548</v>
      </c>
      <c r="K5672" s="12" t="s">
        <v>23523</v>
      </c>
      <c r="L5672" s="12" t="s">
        <v>2483</v>
      </c>
      <c r="M5672" s="12" t="s">
        <v>17030</v>
      </c>
      <c r="N5672" s="12" t="s">
        <v>7980</v>
      </c>
      <c r="O5672" s="12" t="s">
        <v>23524</v>
      </c>
      <c r="P5672" s="13" t="str">
        <f>+IFERROR(VLOOKUP(Table32[[#This Row],[Código_parroquial]],Table5[[#All],[CÓDIGO PARROQUIA]:[CLASIFICACIÓN]],5,0),+IFERROR(VLOOKUP(CONCATENATE(Table32[[#This Row],[Código Cantón]],"50"),Table5[[#All],[CÓDIGO PARROQUIA]:[CLASIFICACIÓN]],5,0),""))</f>
        <v/>
      </c>
      <c r="Q5672" s="13" t="str">
        <f>+IFERROR(VLOOKUP(Table32[[#This Row],[Código Cantón]],Table4[[#All],[CÓDIGO CANTÓN]:[CLASIFICACIÓN]],6,0),"")</f>
        <v/>
      </c>
    </row>
    <row r="5673" spans="4:17" x14ac:dyDescent="0.3">
      <c r="D5673" s="12" t="s">
        <v>2482</v>
      </c>
      <c r="E5673" s="12" t="s">
        <v>302</v>
      </c>
      <c r="F5673" s="12" t="s">
        <v>369</v>
      </c>
      <c r="G5673" s="12" t="s">
        <v>368</v>
      </c>
      <c r="H5673" s="12" t="s">
        <v>1954</v>
      </c>
      <c r="I5673" s="12" t="s">
        <v>841</v>
      </c>
      <c r="J5673" s="12" t="s">
        <v>7548</v>
      </c>
      <c r="K5673" s="12" t="s">
        <v>23525</v>
      </c>
      <c r="L5673" s="12" t="s">
        <v>2483</v>
      </c>
      <c r="M5673" s="12" t="s">
        <v>19977</v>
      </c>
      <c r="N5673" s="12" t="s">
        <v>7980</v>
      </c>
      <c r="O5673" s="12" t="s">
        <v>23526</v>
      </c>
      <c r="P5673" s="13" t="str">
        <f>+IFERROR(VLOOKUP(Table32[[#This Row],[Código_parroquial]],Table5[[#All],[CÓDIGO PARROQUIA]:[CLASIFICACIÓN]],5,0),+IFERROR(VLOOKUP(CONCATENATE(Table32[[#This Row],[Código Cantón]],"50"),Table5[[#All],[CÓDIGO PARROQUIA]:[CLASIFICACIÓN]],5,0),""))</f>
        <v/>
      </c>
      <c r="Q5673" s="13" t="str">
        <f>+IFERROR(VLOOKUP(Table32[[#This Row],[Código Cantón]],Table4[[#All],[CÓDIGO CANTÓN]:[CLASIFICACIÓN]],6,0),"")</f>
        <v/>
      </c>
    </row>
    <row r="5674" spans="4:17" x14ac:dyDescent="0.3">
      <c r="D5674" s="12" t="s">
        <v>2482</v>
      </c>
      <c r="E5674" s="12" t="s">
        <v>302</v>
      </c>
      <c r="F5674" s="12" t="s">
        <v>369</v>
      </c>
      <c r="G5674" s="12" t="s">
        <v>368</v>
      </c>
      <c r="H5674" s="12" t="s">
        <v>2027</v>
      </c>
      <c r="I5674" s="12" t="s">
        <v>2028</v>
      </c>
      <c r="J5674" s="12" t="s">
        <v>7550</v>
      </c>
      <c r="K5674" s="12" t="s">
        <v>23527</v>
      </c>
      <c r="L5674" s="12" t="s">
        <v>2483</v>
      </c>
      <c r="M5674" s="12" t="s">
        <v>23528</v>
      </c>
      <c r="N5674" s="12" t="s">
        <v>7987</v>
      </c>
      <c r="O5674" s="12" t="s">
        <v>23529</v>
      </c>
      <c r="P5674" s="13" t="str">
        <f>+IFERROR(VLOOKUP(Table32[[#This Row],[Código_parroquial]],Table5[[#All],[CÓDIGO PARROQUIA]:[CLASIFICACIÓN]],5,0),+IFERROR(VLOOKUP(CONCATENATE(Table32[[#This Row],[Código Cantón]],"50"),Table5[[#All],[CÓDIGO PARROQUIA]:[CLASIFICACIÓN]],5,0),""))</f>
        <v/>
      </c>
      <c r="Q5674" s="13" t="str">
        <f>+IFERROR(VLOOKUP(Table32[[#This Row],[Código Cantón]],Table4[[#All],[CÓDIGO CANTÓN]:[CLASIFICACIÓN]],6,0),"")</f>
        <v/>
      </c>
    </row>
    <row r="5675" spans="4:17" x14ac:dyDescent="0.3">
      <c r="D5675" s="12" t="s">
        <v>2482</v>
      </c>
      <c r="E5675" s="12" t="s">
        <v>302</v>
      </c>
      <c r="F5675" s="12" t="s">
        <v>369</v>
      </c>
      <c r="G5675" s="12" t="s">
        <v>368</v>
      </c>
      <c r="H5675" s="12" t="s">
        <v>1954</v>
      </c>
      <c r="I5675" s="12" t="s">
        <v>841</v>
      </c>
      <c r="J5675" s="12" t="s">
        <v>7548</v>
      </c>
      <c r="K5675" s="12" t="s">
        <v>23530</v>
      </c>
      <c r="L5675" s="12" t="s">
        <v>2483</v>
      </c>
      <c r="M5675" s="12" t="s">
        <v>23531</v>
      </c>
      <c r="N5675" s="12" t="s">
        <v>7987</v>
      </c>
      <c r="O5675" s="12" t="s">
        <v>841</v>
      </c>
      <c r="P5675" s="13" t="str">
        <f>+IFERROR(VLOOKUP(Table32[[#This Row],[Código_parroquial]],Table5[[#All],[CÓDIGO PARROQUIA]:[CLASIFICACIÓN]],5,0),+IFERROR(VLOOKUP(CONCATENATE(Table32[[#This Row],[Código Cantón]],"50"),Table5[[#All],[CÓDIGO PARROQUIA]:[CLASIFICACIÓN]],5,0),""))</f>
        <v/>
      </c>
      <c r="Q5675" s="13" t="str">
        <f>+IFERROR(VLOOKUP(Table32[[#This Row],[Código Cantón]],Table4[[#All],[CÓDIGO CANTÓN]:[CLASIFICACIÓN]],6,0),"")</f>
        <v/>
      </c>
    </row>
    <row r="5676" spans="4:17" x14ac:dyDescent="0.3">
      <c r="D5676" s="12" t="s">
        <v>2482</v>
      </c>
      <c r="E5676" s="12" t="s">
        <v>302</v>
      </c>
      <c r="F5676" s="12" t="s">
        <v>369</v>
      </c>
      <c r="G5676" s="12" t="s">
        <v>368</v>
      </c>
      <c r="H5676" s="12" t="s">
        <v>2031</v>
      </c>
      <c r="I5676" s="12" t="s">
        <v>2032</v>
      </c>
      <c r="J5676" s="12" t="s">
        <v>7550</v>
      </c>
      <c r="K5676" s="12" t="s">
        <v>23532</v>
      </c>
      <c r="L5676" s="12" t="s">
        <v>2483</v>
      </c>
      <c r="M5676" s="12" t="s">
        <v>23533</v>
      </c>
      <c r="N5676" s="12" t="s">
        <v>7980</v>
      </c>
      <c r="O5676" s="12" t="s">
        <v>23534</v>
      </c>
      <c r="P5676" s="13" t="str">
        <f>+IFERROR(VLOOKUP(Table32[[#This Row],[Código_parroquial]],Table5[[#All],[CÓDIGO PARROQUIA]:[CLASIFICACIÓN]],5,0),+IFERROR(VLOOKUP(CONCATENATE(Table32[[#This Row],[Código Cantón]],"50"),Table5[[#All],[CÓDIGO PARROQUIA]:[CLASIFICACIÓN]],5,0),""))</f>
        <v/>
      </c>
      <c r="Q5676" s="13" t="str">
        <f>+IFERROR(VLOOKUP(Table32[[#This Row],[Código Cantón]],Table4[[#All],[CÓDIGO CANTÓN]:[CLASIFICACIÓN]],6,0),"")</f>
        <v/>
      </c>
    </row>
    <row r="5677" spans="4:17" x14ac:dyDescent="0.3">
      <c r="D5677" s="12" t="s">
        <v>2482</v>
      </c>
      <c r="E5677" s="12" t="s">
        <v>302</v>
      </c>
      <c r="F5677" s="12" t="s">
        <v>369</v>
      </c>
      <c r="G5677" s="12" t="s">
        <v>368</v>
      </c>
      <c r="H5677" s="12" t="s">
        <v>2039</v>
      </c>
      <c r="I5677" s="12" t="s">
        <v>7787</v>
      </c>
      <c r="J5677" s="12" t="s">
        <v>7550</v>
      </c>
      <c r="K5677" s="12" t="s">
        <v>23535</v>
      </c>
      <c r="L5677" s="12" t="s">
        <v>2483</v>
      </c>
      <c r="M5677" s="12" t="s">
        <v>23536</v>
      </c>
      <c r="N5677" s="12" t="s">
        <v>7987</v>
      </c>
      <c r="O5677" s="12" t="s">
        <v>2493</v>
      </c>
      <c r="P5677" s="13" t="str">
        <f>+IFERROR(VLOOKUP(Table32[[#This Row],[Código_parroquial]],Table5[[#All],[CÓDIGO PARROQUIA]:[CLASIFICACIÓN]],5,0),+IFERROR(VLOOKUP(CONCATENATE(Table32[[#This Row],[Código Cantón]],"50"),Table5[[#All],[CÓDIGO PARROQUIA]:[CLASIFICACIÓN]],5,0),""))</f>
        <v/>
      </c>
      <c r="Q5677" s="13" t="str">
        <f>+IFERROR(VLOOKUP(Table32[[#This Row],[Código Cantón]],Table4[[#All],[CÓDIGO CANTÓN]:[CLASIFICACIÓN]],6,0),"")</f>
        <v/>
      </c>
    </row>
    <row r="5678" spans="4:17" x14ac:dyDescent="0.3">
      <c r="D5678" s="12" t="s">
        <v>2482</v>
      </c>
      <c r="E5678" s="12" t="s">
        <v>302</v>
      </c>
      <c r="F5678" s="12" t="s">
        <v>369</v>
      </c>
      <c r="G5678" s="12" t="s">
        <v>368</v>
      </c>
      <c r="H5678" s="12" t="s">
        <v>1975</v>
      </c>
      <c r="I5678" s="12" t="s">
        <v>1976</v>
      </c>
      <c r="J5678" s="12" t="s">
        <v>7548</v>
      </c>
      <c r="K5678" s="12" t="s">
        <v>23537</v>
      </c>
      <c r="L5678" s="12" t="s">
        <v>2483</v>
      </c>
      <c r="M5678" s="12" t="s">
        <v>23538</v>
      </c>
      <c r="N5678" s="12" t="s">
        <v>7987</v>
      </c>
      <c r="O5678" s="12" t="s">
        <v>23539</v>
      </c>
      <c r="P5678" s="13" t="str">
        <f>+IFERROR(VLOOKUP(Table32[[#This Row],[Código_parroquial]],Table5[[#All],[CÓDIGO PARROQUIA]:[CLASIFICACIÓN]],5,0),+IFERROR(VLOOKUP(CONCATENATE(Table32[[#This Row],[Código Cantón]],"50"),Table5[[#All],[CÓDIGO PARROQUIA]:[CLASIFICACIÓN]],5,0),""))</f>
        <v/>
      </c>
      <c r="Q5678" s="13" t="str">
        <f>+IFERROR(VLOOKUP(Table32[[#This Row],[Código Cantón]],Table4[[#All],[CÓDIGO CANTÓN]:[CLASIFICACIÓN]],6,0),"")</f>
        <v/>
      </c>
    </row>
    <row r="5679" spans="4:17" x14ac:dyDescent="0.3">
      <c r="D5679" s="12" t="s">
        <v>2482</v>
      </c>
      <c r="E5679" s="12" t="s">
        <v>302</v>
      </c>
      <c r="F5679" s="12" t="s">
        <v>369</v>
      </c>
      <c r="G5679" s="12" t="s">
        <v>368</v>
      </c>
      <c r="H5679" s="12" t="s">
        <v>1954</v>
      </c>
      <c r="I5679" s="12" t="s">
        <v>841</v>
      </c>
      <c r="J5679" s="12" t="s">
        <v>7548</v>
      </c>
      <c r="K5679" s="12" t="s">
        <v>23540</v>
      </c>
      <c r="L5679" s="12" t="s">
        <v>2483</v>
      </c>
      <c r="M5679" s="12" t="s">
        <v>2749</v>
      </c>
      <c r="N5679" s="12" t="s">
        <v>7980</v>
      </c>
      <c r="O5679" s="12" t="s">
        <v>23541</v>
      </c>
      <c r="P5679" s="13" t="str">
        <f>+IFERROR(VLOOKUP(Table32[[#This Row],[Código_parroquial]],Table5[[#All],[CÓDIGO PARROQUIA]:[CLASIFICACIÓN]],5,0),+IFERROR(VLOOKUP(CONCATENATE(Table32[[#This Row],[Código Cantón]],"50"),Table5[[#All],[CÓDIGO PARROQUIA]:[CLASIFICACIÓN]],5,0),""))</f>
        <v/>
      </c>
      <c r="Q5679" s="13" t="str">
        <f>+IFERROR(VLOOKUP(Table32[[#This Row],[Código Cantón]],Table4[[#All],[CÓDIGO CANTÓN]:[CLASIFICACIÓN]],6,0),"")</f>
        <v/>
      </c>
    </row>
    <row r="5680" spans="4:17" x14ac:dyDescent="0.3">
      <c r="D5680" s="12" t="s">
        <v>2482</v>
      </c>
      <c r="E5680" s="12" t="s">
        <v>302</v>
      </c>
      <c r="F5680" s="12" t="s">
        <v>369</v>
      </c>
      <c r="G5680" s="12" t="s">
        <v>368</v>
      </c>
      <c r="H5680" s="12" t="s">
        <v>1975</v>
      </c>
      <c r="I5680" s="12" t="s">
        <v>1976</v>
      </c>
      <c r="J5680" s="12" t="s">
        <v>7548</v>
      </c>
      <c r="K5680" s="12" t="s">
        <v>23542</v>
      </c>
      <c r="L5680" s="12" t="s">
        <v>2483</v>
      </c>
      <c r="M5680" s="12" t="s">
        <v>23543</v>
      </c>
      <c r="N5680" s="12" t="s">
        <v>7980</v>
      </c>
      <c r="O5680" s="12" t="s">
        <v>23544</v>
      </c>
      <c r="P5680" s="13" t="str">
        <f>+IFERROR(VLOOKUP(Table32[[#This Row],[Código_parroquial]],Table5[[#All],[CÓDIGO PARROQUIA]:[CLASIFICACIÓN]],5,0),+IFERROR(VLOOKUP(CONCATENATE(Table32[[#This Row],[Código Cantón]],"50"),Table5[[#All],[CÓDIGO PARROQUIA]:[CLASIFICACIÓN]],5,0),""))</f>
        <v/>
      </c>
      <c r="Q5680" s="13" t="str">
        <f>+IFERROR(VLOOKUP(Table32[[#This Row],[Código Cantón]],Table4[[#All],[CÓDIGO CANTÓN]:[CLASIFICACIÓN]],6,0),"")</f>
        <v/>
      </c>
    </row>
    <row r="5681" spans="4:17" x14ac:dyDescent="0.3">
      <c r="D5681" s="12" t="s">
        <v>2482</v>
      </c>
      <c r="E5681" s="12" t="s">
        <v>302</v>
      </c>
      <c r="F5681" s="12" t="s">
        <v>369</v>
      </c>
      <c r="G5681" s="12" t="s">
        <v>368</v>
      </c>
      <c r="H5681" s="12" t="s">
        <v>2013</v>
      </c>
      <c r="I5681" s="12" t="s">
        <v>2014</v>
      </c>
      <c r="J5681" s="12" t="s">
        <v>7550</v>
      </c>
      <c r="K5681" s="12" t="s">
        <v>23545</v>
      </c>
      <c r="L5681" s="12" t="s">
        <v>2483</v>
      </c>
      <c r="M5681" s="12" t="s">
        <v>23546</v>
      </c>
      <c r="N5681" s="12" t="s">
        <v>7980</v>
      </c>
      <c r="O5681" s="12" t="s">
        <v>23547</v>
      </c>
      <c r="P5681" s="13" t="str">
        <f>+IFERROR(VLOOKUP(Table32[[#This Row],[Código_parroquial]],Table5[[#All],[CÓDIGO PARROQUIA]:[CLASIFICACIÓN]],5,0),+IFERROR(VLOOKUP(CONCATENATE(Table32[[#This Row],[Código Cantón]],"50"),Table5[[#All],[CÓDIGO PARROQUIA]:[CLASIFICACIÓN]],5,0),""))</f>
        <v/>
      </c>
      <c r="Q5681" s="13" t="str">
        <f>+IFERROR(VLOOKUP(Table32[[#This Row],[Código Cantón]],Table4[[#All],[CÓDIGO CANTÓN]:[CLASIFICACIÓN]],6,0),"")</f>
        <v/>
      </c>
    </row>
    <row r="5682" spans="4:17" x14ac:dyDescent="0.3">
      <c r="D5682" s="12" t="s">
        <v>2482</v>
      </c>
      <c r="E5682" s="12" t="s">
        <v>302</v>
      </c>
      <c r="F5682" s="12" t="s">
        <v>369</v>
      </c>
      <c r="G5682" s="12" t="s">
        <v>368</v>
      </c>
      <c r="H5682" s="12" t="s">
        <v>2013</v>
      </c>
      <c r="I5682" s="12" t="s">
        <v>2014</v>
      </c>
      <c r="J5682" s="12" t="s">
        <v>7550</v>
      </c>
      <c r="K5682" s="12" t="s">
        <v>23548</v>
      </c>
      <c r="L5682" s="12" t="s">
        <v>2483</v>
      </c>
      <c r="M5682" s="12" t="s">
        <v>23549</v>
      </c>
      <c r="N5682" s="12" t="s">
        <v>7980</v>
      </c>
      <c r="O5682" s="12" t="s">
        <v>23550</v>
      </c>
      <c r="P5682" s="13" t="str">
        <f>+IFERROR(VLOOKUP(Table32[[#This Row],[Código_parroquial]],Table5[[#All],[CÓDIGO PARROQUIA]:[CLASIFICACIÓN]],5,0),+IFERROR(VLOOKUP(CONCATENATE(Table32[[#This Row],[Código Cantón]],"50"),Table5[[#All],[CÓDIGO PARROQUIA]:[CLASIFICACIÓN]],5,0),""))</f>
        <v/>
      </c>
      <c r="Q5682" s="13" t="str">
        <f>+IFERROR(VLOOKUP(Table32[[#This Row],[Código Cantón]],Table4[[#All],[CÓDIGO CANTÓN]:[CLASIFICACIÓN]],6,0),"")</f>
        <v/>
      </c>
    </row>
    <row r="5683" spans="4:17" x14ac:dyDescent="0.3">
      <c r="D5683" s="12" t="s">
        <v>2482</v>
      </c>
      <c r="E5683" s="12" t="s">
        <v>302</v>
      </c>
      <c r="F5683" s="12" t="s">
        <v>369</v>
      </c>
      <c r="G5683" s="12" t="s">
        <v>368</v>
      </c>
      <c r="H5683" s="12" t="s">
        <v>2013</v>
      </c>
      <c r="I5683" s="12" t="s">
        <v>2014</v>
      </c>
      <c r="J5683" s="12" t="s">
        <v>7550</v>
      </c>
      <c r="K5683" s="12" t="s">
        <v>23551</v>
      </c>
      <c r="L5683" s="12" t="s">
        <v>2483</v>
      </c>
      <c r="M5683" s="12" t="s">
        <v>23552</v>
      </c>
      <c r="N5683" s="12" t="s">
        <v>7980</v>
      </c>
      <c r="O5683" s="12" t="s">
        <v>23553</v>
      </c>
      <c r="P5683" s="13" t="str">
        <f>+IFERROR(VLOOKUP(Table32[[#This Row],[Código_parroquial]],Table5[[#All],[CÓDIGO PARROQUIA]:[CLASIFICACIÓN]],5,0),+IFERROR(VLOOKUP(CONCATENATE(Table32[[#This Row],[Código Cantón]],"50"),Table5[[#All],[CÓDIGO PARROQUIA]:[CLASIFICACIÓN]],5,0),""))</f>
        <v/>
      </c>
      <c r="Q5683" s="13" t="str">
        <f>+IFERROR(VLOOKUP(Table32[[#This Row],[Código Cantón]],Table4[[#All],[CÓDIGO CANTÓN]:[CLASIFICACIÓN]],6,0),"")</f>
        <v/>
      </c>
    </row>
    <row r="5684" spans="4:17" x14ac:dyDescent="0.3">
      <c r="D5684" s="12" t="s">
        <v>2482</v>
      </c>
      <c r="E5684" s="12" t="s">
        <v>302</v>
      </c>
      <c r="F5684" s="12" t="s">
        <v>369</v>
      </c>
      <c r="G5684" s="12" t="s">
        <v>368</v>
      </c>
      <c r="H5684" s="12" t="s">
        <v>1961</v>
      </c>
      <c r="I5684" s="12" t="s">
        <v>1962</v>
      </c>
      <c r="J5684" s="12" t="s">
        <v>7548</v>
      </c>
      <c r="K5684" s="12" t="s">
        <v>23554</v>
      </c>
      <c r="L5684" s="12" t="s">
        <v>2483</v>
      </c>
      <c r="M5684" s="12" t="s">
        <v>23555</v>
      </c>
      <c r="N5684" s="12" t="s">
        <v>7980</v>
      </c>
      <c r="O5684" s="12" t="s">
        <v>23556</v>
      </c>
      <c r="P5684" s="13" t="str">
        <f>+IFERROR(VLOOKUP(Table32[[#This Row],[Código_parroquial]],Table5[[#All],[CÓDIGO PARROQUIA]:[CLASIFICACIÓN]],5,0),+IFERROR(VLOOKUP(CONCATENATE(Table32[[#This Row],[Código Cantón]],"50"),Table5[[#All],[CÓDIGO PARROQUIA]:[CLASIFICACIÓN]],5,0),""))</f>
        <v/>
      </c>
      <c r="Q5684" s="13" t="str">
        <f>+IFERROR(VLOOKUP(Table32[[#This Row],[Código Cantón]],Table4[[#All],[CÓDIGO CANTÓN]:[CLASIFICACIÓN]],6,0),"")</f>
        <v/>
      </c>
    </row>
    <row r="5685" spans="4:17" x14ac:dyDescent="0.3">
      <c r="D5685" s="12" t="s">
        <v>2482</v>
      </c>
      <c r="E5685" s="12" t="s">
        <v>302</v>
      </c>
      <c r="F5685" s="12" t="s">
        <v>369</v>
      </c>
      <c r="G5685" s="12" t="s">
        <v>368</v>
      </c>
      <c r="H5685" s="12" t="s">
        <v>1981</v>
      </c>
      <c r="I5685" s="12" t="s">
        <v>1982</v>
      </c>
      <c r="J5685" s="12" t="s">
        <v>7548</v>
      </c>
      <c r="K5685" s="12" t="s">
        <v>23557</v>
      </c>
      <c r="L5685" s="12" t="s">
        <v>2483</v>
      </c>
      <c r="M5685" s="12" t="s">
        <v>15059</v>
      </c>
      <c r="N5685" s="12" t="s">
        <v>7980</v>
      </c>
      <c r="O5685" s="12" t="s">
        <v>23558</v>
      </c>
      <c r="P5685" s="13" t="str">
        <f>+IFERROR(VLOOKUP(Table32[[#This Row],[Código_parroquial]],Table5[[#All],[CÓDIGO PARROQUIA]:[CLASIFICACIÓN]],5,0),+IFERROR(VLOOKUP(CONCATENATE(Table32[[#This Row],[Código Cantón]],"50"),Table5[[#All],[CÓDIGO PARROQUIA]:[CLASIFICACIÓN]],5,0),""))</f>
        <v/>
      </c>
      <c r="Q5685" s="13" t="str">
        <f>+IFERROR(VLOOKUP(Table32[[#This Row],[Código Cantón]],Table4[[#All],[CÓDIGO CANTÓN]:[CLASIFICACIÓN]],6,0),"")</f>
        <v/>
      </c>
    </row>
    <row r="5686" spans="4:17" x14ac:dyDescent="0.3">
      <c r="D5686" s="12" t="s">
        <v>2482</v>
      </c>
      <c r="E5686" s="12" t="s">
        <v>302</v>
      </c>
      <c r="F5686" s="12" t="s">
        <v>369</v>
      </c>
      <c r="G5686" s="12" t="s">
        <v>368</v>
      </c>
      <c r="H5686" s="12" t="s">
        <v>2001</v>
      </c>
      <c r="I5686" s="12" t="s">
        <v>2002</v>
      </c>
      <c r="J5686" s="12" t="s">
        <v>7548</v>
      </c>
      <c r="K5686" s="12" t="s">
        <v>23559</v>
      </c>
      <c r="L5686" s="12" t="s">
        <v>2483</v>
      </c>
      <c r="M5686" s="12" t="s">
        <v>23560</v>
      </c>
      <c r="N5686" s="12" t="s">
        <v>7987</v>
      </c>
      <c r="O5686" s="12" t="s">
        <v>23561</v>
      </c>
      <c r="P5686" s="13" t="str">
        <f>+IFERROR(VLOOKUP(Table32[[#This Row],[Código_parroquial]],Table5[[#All],[CÓDIGO PARROQUIA]:[CLASIFICACIÓN]],5,0),+IFERROR(VLOOKUP(CONCATENATE(Table32[[#This Row],[Código Cantón]],"50"),Table5[[#All],[CÓDIGO PARROQUIA]:[CLASIFICACIÓN]],5,0),""))</f>
        <v/>
      </c>
      <c r="Q5686" s="13" t="str">
        <f>+IFERROR(VLOOKUP(Table32[[#This Row],[Código Cantón]],Table4[[#All],[CÓDIGO CANTÓN]:[CLASIFICACIÓN]],6,0),"")</f>
        <v/>
      </c>
    </row>
    <row r="5687" spans="4:17" x14ac:dyDescent="0.3">
      <c r="D5687" s="12" t="s">
        <v>2482</v>
      </c>
      <c r="E5687" s="12" t="s">
        <v>302</v>
      </c>
      <c r="F5687" s="12" t="s">
        <v>369</v>
      </c>
      <c r="G5687" s="12" t="s">
        <v>368</v>
      </c>
      <c r="H5687" s="12" t="s">
        <v>1952</v>
      </c>
      <c r="I5687" s="12" t="s">
        <v>7786</v>
      </c>
      <c r="J5687" s="12" t="s">
        <v>7548</v>
      </c>
      <c r="K5687" s="12" t="s">
        <v>23562</v>
      </c>
      <c r="L5687" s="12" t="s">
        <v>2483</v>
      </c>
      <c r="M5687" s="12" t="s">
        <v>23563</v>
      </c>
      <c r="N5687" s="12" t="s">
        <v>7980</v>
      </c>
      <c r="O5687" s="12" t="s">
        <v>23564</v>
      </c>
      <c r="P5687" s="13" t="str">
        <f>+IFERROR(VLOOKUP(Table32[[#This Row],[Código_parroquial]],Table5[[#All],[CÓDIGO PARROQUIA]:[CLASIFICACIÓN]],5,0),+IFERROR(VLOOKUP(CONCATENATE(Table32[[#This Row],[Código Cantón]],"50"),Table5[[#All],[CÓDIGO PARROQUIA]:[CLASIFICACIÓN]],5,0),""))</f>
        <v/>
      </c>
      <c r="Q5687" s="13" t="str">
        <f>+IFERROR(VLOOKUP(Table32[[#This Row],[Código Cantón]],Table4[[#All],[CÓDIGO CANTÓN]:[CLASIFICACIÓN]],6,0),"")</f>
        <v/>
      </c>
    </row>
    <row r="5688" spans="4:17" x14ac:dyDescent="0.3">
      <c r="D5688" s="12" t="s">
        <v>2482</v>
      </c>
      <c r="E5688" s="12" t="s">
        <v>302</v>
      </c>
      <c r="F5688" s="12" t="s">
        <v>369</v>
      </c>
      <c r="G5688" s="12" t="s">
        <v>368</v>
      </c>
      <c r="H5688" s="12" t="s">
        <v>1967</v>
      </c>
      <c r="I5688" s="12" t="s">
        <v>7795</v>
      </c>
      <c r="J5688" s="12" t="s">
        <v>7548</v>
      </c>
      <c r="K5688" s="12" t="s">
        <v>23565</v>
      </c>
      <c r="L5688" s="12" t="s">
        <v>2483</v>
      </c>
      <c r="M5688" s="12" t="s">
        <v>23566</v>
      </c>
      <c r="N5688" s="12" t="s">
        <v>7987</v>
      </c>
      <c r="O5688" s="12" t="s">
        <v>23567</v>
      </c>
      <c r="P5688" s="13" t="str">
        <f>+IFERROR(VLOOKUP(Table32[[#This Row],[Código_parroquial]],Table5[[#All],[CÓDIGO PARROQUIA]:[CLASIFICACIÓN]],5,0),+IFERROR(VLOOKUP(CONCATENATE(Table32[[#This Row],[Código Cantón]],"50"),Table5[[#All],[CÓDIGO PARROQUIA]:[CLASIFICACIÓN]],5,0),""))</f>
        <v/>
      </c>
      <c r="Q5688" s="13" t="str">
        <f>+IFERROR(VLOOKUP(Table32[[#This Row],[Código Cantón]],Table4[[#All],[CÓDIGO CANTÓN]:[CLASIFICACIÓN]],6,0),"")</f>
        <v/>
      </c>
    </row>
    <row r="5689" spans="4:17" x14ac:dyDescent="0.3">
      <c r="D5689" s="12" t="s">
        <v>2482</v>
      </c>
      <c r="E5689" s="12" t="s">
        <v>302</v>
      </c>
      <c r="F5689" s="12" t="s">
        <v>369</v>
      </c>
      <c r="G5689" s="12" t="s">
        <v>368</v>
      </c>
      <c r="H5689" s="12" t="s">
        <v>1954</v>
      </c>
      <c r="I5689" s="12" t="s">
        <v>841</v>
      </c>
      <c r="J5689" s="12" t="s">
        <v>7548</v>
      </c>
      <c r="K5689" s="12" t="s">
        <v>23568</v>
      </c>
      <c r="L5689" s="12" t="s">
        <v>2483</v>
      </c>
      <c r="M5689" s="12" t="s">
        <v>23569</v>
      </c>
      <c r="N5689" s="12" t="s">
        <v>7987</v>
      </c>
      <c r="O5689" s="12" t="s">
        <v>23570</v>
      </c>
      <c r="P5689" s="13" t="str">
        <f>+IFERROR(VLOOKUP(Table32[[#This Row],[Código_parroquial]],Table5[[#All],[CÓDIGO PARROQUIA]:[CLASIFICACIÓN]],5,0),+IFERROR(VLOOKUP(CONCATENATE(Table32[[#This Row],[Código Cantón]],"50"),Table5[[#All],[CÓDIGO PARROQUIA]:[CLASIFICACIÓN]],5,0),""))</f>
        <v/>
      </c>
      <c r="Q5689" s="13" t="str">
        <f>+IFERROR(VLOOKUP(Table32[[#This Row],[Código Cantón]],Table4[[#All],[CÓDIGO CANTÓN]:[CLASIFICACIÓN]],6,0),"")</f>
        <v/>
      </c>
    </row>
    <row r="5690" spans="4:17" x14ac:dyDescent="0.3">
      <c r="D5690" s="12" t="s">
        <v>2482</v>
      </c>
      <c r="E5690" s="12" t="s">
        <v>302</v>
      </c>
      <c r="F5690" s="12" t="s">
        <v>369</v>
      </c>
      <c r="G5690" s="12" t="s">
        <v>368</v>
      </c>
      <c r="H5690" s="12" t="s">
        <v>1967</v>
      </c>
      <c r="I5690" s="12" t="s">
        <v>7795</v>
      </c>
      <c r="J5690" s="12" t="s">
        <v>7548</v>
      </c>
      <c r="K5690" s="12" t="s">
        <v>23571</v>
      </c>
      <c r="L5690" s="12" t="s">
        <v>2483</v>
      </c>
      <c r="M5690" s="12" t="s">
        <v>23572</v>
      </c>
      <c r="N5690" s="12" t="s">
        <v>7980</v>
      </c>
      <c r="O5690" s="12" t="s">
        <v>23573</v>
      </c>
      <c r="P5690" s="13" t="str">
        <f>+IFERROR(VLOOKUP(Table32[[#This Row],[Código_parroquial]],Table5[[#All],[CÓDIGO PARROQUIA]:[CLASIFICACIÓN]],5,0),+IFERROR(VLOOKUP(CONCATENATE(Table32[[#This Row],[Código Cantón]],"50"),Table5[[#All],[CÓDIGO PARROQUIA]:[CLASIFICACIÓN]],5,0),""))</f>
        <v/>
      </c>
      <c r="Q5690" s="13" t="str">
        <f>+IFERROR(VLOOKUP(Table32[[#This Row],[Código Cantón]],Table4[[#All],[CÓDIGO CANTÓN]:[CLASIFICACIÓN]],6,0),"")</f>
        <v/>
      </c>
    </row>
    <row r="5691" spans="4:17" x14ac:dyDescent="0.3">
      <c r="D5691" s="12" t="s">
        <v>2482</v>
      </c>
      <c r="E5691" s="12" t="s">
        <v>302</v>
      </c>
      <c r="F5691" s="12" t="s">
        <v>369</v>
      </c>
      <c r="G5691" s="12" t="s">
        <v>368</v>
      </c>
      <c r="H5691" s="12" t="s">
        <v>2023</v>
      </c>
      <c r="I5691" s="12" t="s">
        <v>2024</v>
      </c>
      <c r="J5691" s="12" t="s">
        <v>7550</v>
      </c>
      <c r="K5691" s="12" t="s">
        <v>23574</v>
      </c>
      <c r="L5691" s="12" t="s">
        <v>2483</v>
      </c>
      <c r="M5691" s="12" t="s">
        <v>10318</v>
      </c>
      <c r="N5691" s="12" t="s">
        <v>7980</v>
      </c>
      <c r="O5691" s="12" t="s">
        <v>23575</v>
      </c>
      <c r="P5691" s="13" t="str">
        <f>+IFERROR(VLOOKUP(Table32[[#This Row],[Código_parroquial]],Table5[[#All],[CÓDIGO PARROQUIA]:[CLASIFICACIÓN]],5,0),+IFERROR(VLOOKUP(CONCATENATE(Table32[[#This Row],[Código Cantón]],"50"),Table5[[#All],[CÓDIGO PARROQUIA]:[CLASIFICACIÓN]],5,0),""))</f>
        <v/>
      </c>
      <c r="Q5691" s="13" t="str">
        <f>+IFERROR(VLOOKUP(Table32[[#This Row],[Código Cantón]],Table4[[#All],[CÓDIGO CANTÓN]:[CLASIFICACIÓN]],6,0),"")</f>
        <v/>
      </c>
    </row>
    <row r="5692" spans="4:17" x14ac:dyDescent="0.3">
      <c r="D5692" s="12" t="s">
        <v>2482</v>
      </c>
      <c r="E5692" s="12" t="s">
        <v>302</v>
      </c>
      <c r="F5692" s="12" t="s">
        <v>369</v>
      </c>
      <c r="G5692" s="12" t="s">
        <v>368</v>
      </c>
      <c r="H5692" s="12" t="s">
        <v>1975</v>
      </c>
      <c r="I5692" s="12" t="s">
        <v>1976</v>
      </c>
      <c r="J5692" s="12" t="s">
        <v>7548</v>
      </c>
      <c r="K5692" s="12" t="s">
        <v>23576</v>
      </c>
      <c r="L5692" s="12" t="s">
        <v>2483</v>
      </c>
      <c r="M5692" s="12" t="s">
        <v>9563</v>
      </c>
      <c r="N5692" s="12" t="s">
        <v>7980</v>
      </c>
      <c r="O5692" s="12" t="s">
        <v>23577</v>
      </c>
      <c r="P5692" s="13" t="str">
        <f>+IFERROR(VLOOKUP(Table32[[#This Row],[Código_parroquial]],Table5[[#All],[CÓDIGO PARROQUIA]:[CLASIFICACIÓN]],5,0),+IFERROR(VLOOKUP(CONCATENATE(Table32[[#This Row],[Código Cantón]],"50"),Table5[[#All],[CÓDIGO PARROQUIA]:[CLASIFICACIÓN]],5,0),""))</f>
        <v/>
      </c>
      <c r="Q5692" s="13" t="str">
        <f>+IFERROR(VLOOKUP(Table32[[#This Row],[Código Cantón]],Table4[[#All],[CÓDIGO CANTÓN]:[CLASIFICACIÓN]],6,0),"")</f>
        <v/>
      </c>
    </row>
    <row r="5693" spans="4:17" x14ac:dyDescent="0.3">
      <c r="D5693" s="12" t="s">
        <v>2482</v>
      </c>
      <c r="E5693" s="12" t="s">
        <v>302</v>
      </c>
      <c r="F5693" s="12" t="s">
        <v>369</v>
      </c>
      <c r="G5693" s="12" t="s">
        <v>368</v>
      </c>
      <c r="H5693" s="12" t="s">
        <v>2057</v>
      </c>
      <c r="I5693" s="12" t="s">
        <v>694</v>
      </c>
      <c r="J5693" s="12" t="s">
        <v>7550</v>
      </c>
      <c r="K5693" s="12" t="s">
        <v>23578</v>
      </c>
      <c r="L5693" s="12" t="s">
        <v>2483</v>
      </c>
      <c r="M5693" s="12" t="s">
        <v>23579</v>
      </c>
      <c r="N5693" s="12" t="s">
        <v>7987</v>
      </c>
      <c r="O5693" s="12" t="s">
        <v>23580</v>
      </c>
      <c r="P5693" s="13" t="str">
        <f>+IFERROR(VLOOKUP(Table32[[#This Row],[Código_parroquial]],Table5[[#All],[CÓDIGO PARROQUIA]:[CLASIFICACIÓN]],5,0),+IFERROR(VLOOKUP(CONCATENATE(Table32[[#This Row],[Código Cantón]],"50"),Table5[[#All],[CÓDIGO PARROQUIA]:[CLASIFICACIÓN]],5,0),""))</f>
        <v/>
      </c>
      <c r="Q5693" s="13" t="str">
        <f>+IFERROR(VLOOKUP(Table32[[#This Row],[Código Cantón]],Table4[[#All],[CÓDIGO CANTÓN]:[CLASIFICACIÓN]],6,0),"")</f>
        <v/>
      </c>
    </row>
    <row r="5694" spans="4:17" x14ac:dyDescent="0.3">
      <c r="D5694" s="12" t="s">
        <v>2482</v>
      </c>
      <c r="E5694" s="12" t="s">
        <v>302</v>
      </c>
      <c r="F5694" s="12" t="s">
        <v>369</v>
      </c>
      <c r="G5694" s="12" t="s">
        <v>368</v>
      </c>
      <c r="H5694" s="12" t="s">
        <v>1983</v>
      </c>
      <c r="I5694" s="12" t="s">
        <v>460</v>
      </c>
      <c r="J5694" s="12" t="s">
        <v>7548</v>
      </c>
      <c r="K5694" s="12" t="s">
        <v>23581</v>
      </c>
      <c r="L5694" s="12" t="s">
        <v>2483</v>
      </c>
      <c r="M5694" s="12" t="s">
        <v>23582</v>
      </c>
      <c r="N5694" s="12" t="s">
        <v>7980</v>
      </c>
      <c r="O5694" s="12" t="s">
        <v>23583</v>
      </c>
      <c r="P5694" s="13" t="str">
        <f>+IFERROR(VLOOKUP(Table32[[#This Row],[Código_parroquial]],Table5[[#All],[CÓDIGO PARROQUIA]:[CLASIFICACIÓN]],5,0),+IFERROR(VLOOKUP(CONCATENATE(Table32[[#This Row],[Código Cantón]],"50"),Table5[[#All],[CÓDIGO PARROQUIA]:[CLASIFICACIÓN]],5,0),""))</f>
        <v/>
      </c>
      <c r="Q5694" s="13" t="str">
        <f>+IFERROR(VLOOKUP(Table32[[#This Row],[Código Cantón]],Table4[[#All],[CÓDIGO CANTÓN]:[CLASIFICACIÓN]],6,0),"")</f>
        <v/>
      </c>
    </row>
    <row r="5695" spans="4:17" x14ac:dyDescent="0.3">
      <c r="D5695" s="12" t="s">
        <v>2482</v>
      </c>
      <c r="E5695" s="12" t="s">
        <v>302</v>
      </c>
      <c r="F5695" s="12" t="s">
        <v>369</v>
      </c>
      <c r="G5695" s="12" t="s">
        <v>368</v>
      </c>
      <c r="H5695" s="12" t="s">
        <v>1998</v>
      </c>
      <c r="I5695" s="12" t="s">
        <v>1999</v>
      </c>
      <c r="J5695" s="12" t="s">
        <v>7548</v>
      </c>
      <c r="K5695" s="12" t="s">
        <v>23584</v>
      </c>
      <c r="L5695" s="12" t="s">
        <v>2483</v>
      </c>
      <c r="M5695" s="12" t="s">
        <v>23585</v>
      </c>
      <c r="N5695" s="12" t="s">
        <v>7987</v>
      </c>
      <c r="O5695" s="12" t="s">
        <v>23586</v>
      </c>
      <c r="P5695" s="13" t="str">
        <f>+IFERROR(VLOOKUP(Table32[[#This Row],[Código_parroquial]],Table5[[#All],[CÓDIGO PARROQUIA]:[CLASIFICACIÓN]],5,0),+IFERROR(VLOOKUP(CONCATENATE(Table32[[#This Row],[Código Cantón]],"50"),Table5[[#All],[CÓDIGO PARROQUIA]:[CLASIFICACIÓN]],5,0),""))</f>
        <v/>
      </c>
      <c r="Q5695" s="13" t="str">
        <f>+IFERROR(VLOOKUP(Table32[[#This Row],[Código Cantón]],Table4[[#All],[CÓDIGO CANTÓN]:[CLASIFICACIÓN]],6,0),"")</f>
        <v/>
      </c>
    </row>
    <row r="5696" spans="4:17" x14ac:dyDescent="0.3">
      <c r="D5696" s="12" t="s">
        <v>2482</v>
      </c>
      <c r="E5696" s="12" t="s">
        <v>302</v>
      </c>
      <c r="F5696" s="12" t="s">
        <v>369</v>
      </c>
      <c r="G5696" s="12" t="s">
        <v>368</v>
      </c>
      <c r="H5696" s="12" t="s">
        <v>2021</v>
      </c>
      <c r="I5696" s="12" t="s">
        <v>2022</v>
      </c>
      <c r="J5696" s="12" t="s">
        <v>7550</v>
      </c>
      <c r="K5696" s="12" t="s">
        <v>23587</v>
      </c>
      <c r="L5696" s="12" t="s">
        <v>2483</v>
      </c>
      <c r="M5696" s="12" t="s">
        <v>23588</v>
      </c>
      <c r="N5696" s="12" t="s">
        <v>7980</v>
      </c>
      <c r="O5696" s="12" t="s">
        <v>23589</v>
      </c>
      <c r="P5696" s="13" t="str">
        <f>+IFERROR(VLOOKUP(Table32[[#This Row],[Código_parroquial]],Table5[[#All],[CÓDIGO PARROQUIA]:[CLASIFICACIÓN]],5,0),+IFERROR(VLOOKUP(CONCATENATE(Table32[[#This Row],[Código Cantón]],"50"),Table5[[#All],[CÓDIGO PARROQUIA]:[CLASIFICACIÓN]],5,0),""))</f>
        <v/>
      </c>
      <c r="Q5696" s="13" t="str">
        <f>+IFERROR(VLOOKUP(Table32[[#This Row],[Código Cantón]],Table4[[#All],[CÓDIGO CANTÓN]:[CLASIFICACIÓN]],6,0),"")</f>
        <v/>
      </c>
    </row>
    <row r="5697" spans="4:17" x14ac:dyDescent="0.3">
      <c r="D5697" s="12" t="s">
        <v>2482</v>
      </c>
      <c r="E5697" s="12" t="s">
        <v>302</v>
      </c>
      <c r="F5697" s="12" t="s">
        <v>369</v>
      </c>
      <c r="G5697" s="12" t="s">
        <v>368</v>
      </c>
      <c r="H5697" s="12" t="s">
        <v>2021</v>
      </c>
      <c r="I5697" s="12" t="s">
        <v>2022</v>
      </c>
      <c r="J5697" s="12" t="s">
        <v>7550</v>
      </c>
      <c r="K5697" s="12" t="s">
        <v>23590</v>
      </c>
      <c r="L5697" s="12" t="s">
        <v>2483</v>
      </c>
      <c r="M5697" s="12" t="s">
        <v>23591</v>
      </c>
      <c r="N5697" s="12" t="s">
        <v>7980</v>
      </c>
      <c r="O5697" s="12" t="s">
        <v>23592</v>
      </c>
      <c r="P5697" s="13" t="str">
        <f>+IFERROR(VLOOKUP(Table32[[#This Row],[Código_parroquial]],Table5[[#All],[CÓDIGO PARROQUIA]:[CLASIFICACIÓN]],5,0),+IFERROR(VLOOKUP(CONCATENATE(Table32[[#This Row],[Código Cantón]],"50"),Table5[[#All],[CÓDIGO PARROQUIA]:[CLASIFICACIÓN]],5,0),""))</f>
        <v/>
      </c>
      <c r="Q5697" s="13" t="str">
        <f>+IFERROR(VLOOKUP(Table32[[#This Row],[Código Cantón]],Table4[[#All],[CÓDIGO CANTÓN]:[CLASIFICACIÓN]],6,0),"")</f>
        <v/>
      </c>
    </row>
    <row r="5698" spans="4:17" x14ac:dyDescent="0.3">
      <c r="D5698" s="12" t="s">
        <v>2482</v>
      </c>
      <c r="E5698" s="12" t="s">
        <v>302</v>
      </c>
      <c r="F5698" s="12" t="s">
        <v>369</v>
      </c>
      <c r="G5698" s="12" t="s">
        <v>368</v>
      </c>
      <c r="H5698" s="12" t="s">
        <v>2021</v>
      </c>
      <c r="I5698" s="12" t="s">
        <v>2022</v>
      </c>
      <c r="J5698" s="12" t="s">
        <v>7550</v>
      </c>
      <c r="K5698" s="12" t="s">
        <v>23593</v>
      </c>
      <c r="L5698" s="12" t="s">
        <v>2483</v>
      </c>
      <c r="M5698" s="12" t="s">
        <v>23594</v>
      </c>
      <c r="N5698" s="12" t="s">
        <v>7980</v>
      </c>
      <c r="O5698" s="12" t="s">
        <v>23595</v>
      </c>
      <c r="P5698" s="13" t="str">
        <f>+IFERROR(VLOOKUP(Table32[[#This Row],[Código_parroquial]],Table5[[#All],[CÓDIGO PARROQUIA]:[CLASIFICACIÓN]],5,0),+IFERROR(VLOOKUP(CONCATENATE(Table32[[#This Row],[Código Cantón]],"50"),Table5[[#All],[CÓDIGO PARROQUIA]:[CLASIFICACIÓN]],5,0),""))</f>
        <v/>
      </c>
      <c r="Q5698" s="13" t="str">
        <f>+IFERROR(VLOOKUP(Table32[[#This Row],[Código Cantón]],Table4[[#All],[CÓDIGO CANTÓN]:[CLASIFICACIÓN]],6,0),"")</f>
        <v/>
      </c>
    </row>
    <row r="5699" spans="4:17" x14ac:dyDescent="0.3">
      <c r="D5699" s="12" t="s">
        <v>2482</v>
      </c>
      <c r="E5699" s="12" t="s">
        <v>302</v>
      </c>
      <c r="F5699" s="12" t="s">
        <v>369</v>
      </c>
      <c r="G5699" s="12" t="s">
        <v>368</v>
      </c>
      <c r="H5699" s="12" t="s">
        <v>2008</v>
      </c>
      <c r="I5699" s="12" t="s">
        <v>121</v>
      </c>
      <c r="J5699" s="12" t="s">
        <v>7550</v>
      </c>
      <c r="K5699" s="12" t="s">
        <v>23596</v>
      </c>
      <c r="L5699" s="12" t="s">
        <v>2483</v>
      </c>
      <c r="M5699" s="12" t="s">
        <v>23597</v>
      </c>
      <c r="N5699" s="12" t="s">
        <v>7987</v>
      </c>
      <c r="O5699" s="12" t="s">
        <v>23598</v>
      </c>
      <c r="P5699" s="13" t="str">
        <f>+IFERROR(VLOOKUP(Table32[[#This Row],[Código_parroquial]],Table5[[#All],[CÓDIGO PARROQUIA]:[CLASIFICACIÓN]],5,0),+IFERROR(VLOOKUP(CONCATENATE(Table32[[#This Row],[Código Cantón]],"50"),Table5[[#All],[CÓDIGO PARROQUIA]:[CLASIFICACIÓN]],5,0),""))</f>
        <v/>
      </c>
      <c r="Q5699" s="13" t="str">
        <f>+IFERROR(VLOOKUP(Table32[[#This Row],[Código Cantón]],Table4[[#All],[CÓDIGO CANTÓN]:[CLASIFICACIÓN]],6,0),"")</f>
        <v/>
      </c>
    </row>
    <row r="5700" spans="4:17" x14ac:dyDescent="0.3">
      <c r="D5700" s="12" t="s">
        <v>2482</v>
      </c>
      <c r="E5700" s="12" t="s">
        <v>302</v>
      </c>
      <c r="F5700" s="12" t="s">
        <v>369</v>
      </c>
      <c r="G5700" s="12" t="s">
        <v>368</v>
      </c>
      <c r="H5700" s="12" t="s">
        <v>2012</v>
      </c>
      <c r="I5700" s="12" t="s">
        <v>7886</v>
      </c>
      <c r="J5700" s="12" t="s">
        <v>7550</v>
      </c>
      <c r="K5700" s="12" t="s">
        <v>23599</v>
      </c>
      <c r="L5700" s="12" t="s">
        <v>2483</v>
      </c>
      <c r="M5700" s="12" t="s">
        <v>23600</v>
      </c>
      <c r="N5700" s="12" t="s">
        <v>7987</v>
      </c>
      <c r="O5700" s="12" t="s">
        <v>23601</v>
      </c>
      <c r="P5700" s="13" t="str">
        <f>+IFERROR(VLOOKUP(Table32[[#This Row],[Código_parroquial]],Table5[[#All],[CÓDIGO PARROQUIA]:[CLASIFICACIÓN]],5,0),+IFERROR(VLOOKUP(CONCATENATE(Table32[[#This Row],[Código Cantón]],"50"),Table5[[#All],[CÓDIGO PARROQUIA]:[CLASIFICACIÓN]],5,0),""))</f>
        <v/>
      </c>
      <c r="Q5700" s="13" t="str">
        <f>+IFERROR(VLOOKUP(Table32[[#This Row],[Código Cantón]],Table4[[#All],[CÓDIGO CANTÓN]:[CLASIFICACIÓN]],6,0),"")</f>
        <v/>
      </c>
    </row>
    <row r="5701" spans="4:17" x14ac:dyDescent="0.3">
      <c r="D5701" s="12" t="s">
        <v>2482</v>
      </c>
      <c r="E5701" s="12" t="s">
        <v>302</v>
      </c>
      <c r="F5701" s="12" t="s">
        <v>369</v>
      </c>
      <c r="G5701" s="12" t="s">
        <v>368</v>
      </c>
      <c r="H5701" s="12" t="s">
        <v>2012</v>
      </c>
      <c r="I5701" s="12" t="s">
        <v>7886</v>
      </c>
      <c r="J5701" s="12" t="s">
        <v>7550</v>
      </c>
      <c r="K5701" s="12" t="s">
        <v>23602</v>
      </c>
      <c r="L5701" s="12" t="s">
        <v>2483</v>
      </c>
      <c r="M5701" s="12" t="s">
        <v>23494</v>
      </c>
      <c r="N5701" s="12" t="s">
        <v>7987</v>
      </c>
      <c r="O5701" s="12" t="s">
        <v>23603</v>
      </c>
      <c r="P5701" s="13" t="str">
        <f>+IFERROR(VLOOKUP(Table32[[#This Row],[Código_parroquial]],Table5[[#All],[CÓDIGO PARROQUIA]:[CLASIFICACIÓN]],5,0),+IFERROR(VLOOKUP(CONCATENATE(Table32[[#This Row],[Código Cantón]],"50"),Table5[[#All],[CÓDIGO PARROQUIA]:[CLASIFICACIÓN]],5,0),""))</f>
        <v/>
      </c>
      <c r="Q5701" s="13" t="str">
        <f>+IFERROR(VLOOKUP(Table32[[#This Row],[Código Cantón]],Table4[[#All],[CÓDIGO CANTÓN]:[CLASIFICACIÓN]],6,0),"")</f>
        <v/>
      </c>
    </row>
    <row r="5702" spans="4:17" x14ac:dyDescent="0.3">
      <c r="D5702" s="12" t="s">
        <v>2482</v>
      </c>
      <c r="E5702" s="12" t="s">
        <v>302</v>
      </c>
      <c r="F5702" s="12" t="s">
        <v>369</v>
      </c>
      <c r="G5702" s="12" t="s">
        <v>368</v>
      </c>
      <c r="H5702" s="12" t="s">
        <v>2019</v>
      </c>
      <c r="I5702" s="12" t="s">
        <v>2853</v>
      </c>
      <c r="J5702" s="12" t="s">
        <v>7550</v>
      </c>
      <c r="K5702" s="12" t="s">
        <v>23604</v>
      </c>
      <c r="L5702" s="12" t="s">
        <v>2483</v>
      </c>
      <c r="M5702" s="12" t="s">
        <v>20541</v>
      </c>
      <c r="N5702" s="12" t="s">
        <v>7980</v>
      </c>
      <c r="O5702" s="12" t="s">
        <v>23605</v>
      </c>
      <c r="P5702" s="13" t="str">
        <f>+IFERROR(VLOOKUP(Table32[[#This Row],[Código_parroquial]],Table5[[#All],[CÓDIGO PARROQUIA]:[CLASIFICACIÓN]],5,0),+IFERROR(VLOOKUP(CONCATENATE(Table32[[#This Row],[Código Cantón]],"50"),Table5[[#All],[CÓDIGO PARROQUIA]:[CLASIFICACIÓN]],5,0),""))</f>
        <v/>
      </c>
      <c r="Q5702" s="13" t="str">
        <f>+IFERROR(VLOOKUP(Table32[[#This Row],[Código Cantón]],Table4[[#All],[CÓDIGO CANTÓN]:[CLASIFICACIÓN]],6,0),"")</f>
        <v/>
      </c>
    </row>
    <row r="5703" spans="4:17" x14ac:dyDescent="0.3">
      <c r="D5703" s="12" t="s">
        <v>2482</v>
      </c>
      <c r="E5703" s="12" t="s">
        <v>302</v>
      </c>
      <c r="F5703" s="12" t="s">
        <v>369</v>
      </c>
      <c r="G5703" s="12" t="s">
        <v>368</v>
      </c>
      <c r="H5703" s="12" t="s">
        <v>2012</v>
      </c>
      <c r="I5703" s="12" t="s">
        <v>7886</v>
      </c>
      <c r="J5703" s="12" t="s">
        <v>7550</v>
      </c>
      <c r="K5703" s="12" t="s">
        <v>23606</v>
      </c>
      <c r="L5703" s="12" t="s">
        <v>2483</v>
      </c>
      <c r="M5703" s="12" t="s">
        <v>23607</v>
      </c>
      <c r="N5703" s="12" t="s">
        <v>7987</v>
      </c>
      <c r="O5703" s="12" t="s">
        <v>23608</v>
      </c>
      <c r="P5703" s="13" t="str">
        <f>+IFERROR(VLOOKUP(Table32[[#This Row],[Código_parroquial]],Table5[[#All],[CÓDIGO PARROQUIA]:[CLASIFICACIÓN]],5,0),+IFERROR(VLOOKUP(CONCATENATE(Table32[[#This Row],[Código Cantón]],"50"),Table5[[#All],[CÓDIGO PARROQUIA]:[CLASIFICACIÓN]],5,0),""))</f>
        <v/>
      </c>
      <c r="Q5703" s="13" t="str">
        <f>+IFERROR(VLOOKUP(Table32[[#This Row],[Código Cantón]],Table4[[#All],[CÓDIGO CANTÓN]:[CLASIFICACIÓN]],6,0),"")</f>
        <v/>
      </c>
    </row>
    <row r="5704" spans="4:17" x14ac:dyDescent="0.3">
      <c r="D5704" s="12" t="s">
        <v>2482</v>
      </c>
      <c r="E5704" s="12" t="s">
        <v>302</v>
      </c>
      <c r="F5704" s="12" t="s">
        <v>369</v>
      </c>
      <c r="G5704" s="12" t="s">
        <v>368</v>
      </c>
      <c r="H5704" s="12" t="s">
        <v>2012</v>
      </c>
      <c r="I5704" s="12" t="s">
        <v>7886</v>
      </c>
      <c r="J5704" s="12" t="s">
        <v>7550</v>
      </c>
      <c r="K5704" s="12" t="s">
        <v>23609</v>
      </c>
      <c r="L5704" s="12" t="s">
        <v>2483</v>
      </c>
      <c r="M5704" s="12" t="s">
        <v>23610</v>
      </c>
      <c r="N5704" s="12" t="s">
        <v>7987</v>
      </c>
      <c r="O5704" s="12" t="s">
        <v>23611</v>
      </c>
      <c r="P5704" s="13" t="str">
        <f>+IFERROR(VLOOKUP(Table32[[#This Row],[Código_parroquial]],Table5[[#All],[CÓDIGO PARROQUIA]:[CLASIFICACIÓN]],5,0),+IFERROR(VLOOKUP(CONCATENATE(Table32[[#This Row],[Código Cantón]],"50"),Table5[[#All],[CÓDIGO PARROQUIA]:[CLASIFICACIÓN]],5,0),""))</f>
        <v/>
      </c>
      <c r="Q5704" s="13" t="str">
        <f>+IFERROR(VLOOKUP(Table32[[#This Row],[Código Cantón]],Table4[[#All],[CÓDIGO CANTÓN]:[CLASIFICACIÓN]],6,0),"")</f>
        <v/>
      </c>
    </row>
    <row r="5705" spans="4:17" x14ac:dyDescent="0.3">
      <c r="D5705" s="12" t="s">
        <v>2482</v>
      </c>
      <c r="E5705" s="12" t="s">
        <v>302</v>
      </c>
      <c r="F5705" s="12" t="s">
        <v>369</v>
      </c>
      <c r="G5705" s="12" t="s">
        <v>368</v>
      </c>
      <c r="H5705" s="12" t="s">
        <v>1970</v>
      </c>
      <c r="I5705" s="12" t="s">
        <v>1971</v>
      </c>
      <c r="J5705" s="12" t="s">
        <v>7548</v>
      </c>
      <c r="K5705" s="12" t="s">
        <v>23612</v>
      </c>
      <c r="L5705" s="12" t="s">
        <v>2483</v>
      </c>
      <c r="M5705" s="12" t="s">
        <v>23613</v>
      </c>
      <c r="N5705" s="12" t="s">
        <v>7980</v>
      </c>
      <c r="O5705" s="12" t="s">
        <v>23614</v>
      </c>
      <c r="P5705" s="13" t="str">
        <f>+IFERROR(VLOOKUP(Table32[[#This Row],[Código_parroquial]],Table5[[#All],[CÓDIGO PARROQUIA]:[CLASIFICACIÓN]],5,0),+IFERROR(VLOOKUP(CONCATENATE(Table32[[#This Row],[Código Cantón]],"50"),Table5[[#All],[CÓDIGO PARROQUIA]:[CLASIFICACIÓN]],5,0),""))</f>
        <v/>
      </c>
      <c r="Q5705" s="13" t="str">
        <f>+IFERROR(VLOOKUP(Table32[[#This Row],[Código Cantón]],Table4[[#All],[CÓDIGO CANTÓN]:[CLASIFICACIÓN]],6,0),"")</f>
        <v/>
      </c>
    </row>
    <row r="5706" spans="4:17" x14ac:dyDescent="0.3">
      <c r="D5706" s="12" t="s">
        <v>2482</v>
      </c>
      <c r="E5706" s="12" t="s">
        <v>302</v>
      </c>
      <c r="F5706" s="12" t="s">
        <v>369</v>
      </c>
      <c r="G5706" s="12" t="s">
        <v>368</v>
      </c>
      <c r="H5706" s="12" t="s">
        <v>1951</v>
      </c>
      <c r="I5706" s="12" t="s">
        <v>7790</v>
      </c>
      <c r="J5706" s="12" t="s">
        <v>7548</v>
      </c>
      <c r="K5706" s="12" t="s">
        <v>23615</v>
      </c>
      <c r="L5706" s="12" t="s">
        <v>2483</v>
      </c>
      <c r="M5706" s="12" t="s">
        <v>23616</v>
      </c>
      <c r="N5706" s="12" t="s">
        <v>7980</v>
      </c>
      <c r="O5706" s="12" t="s">
        <v>23617</v>
      </c>
      <c r="P5706" s="13" t="str">
        <f>+IFERROR(VLOOKUP(Table32[[#This Row],[Código_parroquial]],Table5[[#All],[CÓDIGO PARROQUIA]:[CLASIFICACIÓN]],5,0),+IFERROR(VLOOKUP(CONCATENATE(Table32[[#This Row],[Código Cantón]],"50"),Table5[[#All],[CÓDIGO PARROQUIA]:[CLASIFICACIÓN]],5,0),""))</f>
        <v/>
      </c>
      <c r="Q5706" s="13" t="str">
        <f>+IFERROR(VLOOKUP(Table32[[#This Row],[Código Cantón]],Table4[[#All],[CÓDIGO CANTÓN]:[CLASIFICACIÓN]],6,0),"")</f>
        <v/>
      </c>
    </row>
    <row r="5707" spans="4:17" x14ac:dyDescent="0.3">
      <c r="D5707" s="12" t="s">
        <v>2482</v>
      </c>
      <c r="E5707" s="12" t="s">
        <v>302</v>
      </c>
      <c r="F5707" s="12" t="s">
        <v>369</v>
      </c>
      <c r="G5707" s="12" t="s">
        <v>368</v>
      </c>
      <c r="H5707" s="12" t="s">
        <v>2031</v>
      </c>
      <c r="I5707" s="12" t="s">
        <v>2032</v>
      </c>
      <c r="J5707" s="12" t="s">
        <v>7550</v>
      </c>
      <c r="K5707" s="12" t="s">
        <v>23618</v>
      </c>
      <c r="L5707" s="12" t="s">
        <v>2483</v>
      </c>
      <c r="M5707" s="12" t="s">
        <v>23619</v>
      </c>
      <c r="N5707" s="12" t="s">
        <v>7987</v>
      </c>
      <c r="O5707" s="12" t="s">
        <v>23620</v>
      </c>
      <c r="P5707" s="13" t="str">
        <f>+IFERROR(VLOOKUP(Table32[[#This Row],[Código_parroquial]],Table5[[#All],[CÓDIGO PARROQUIA]:[CLASIFICACIÓN]],5,0),+IFERROR(VLOOKUP(CONCATENATE(Table32[[#This Row],[Código Cantón]],"50"),Table5[[#All],[CÓDIGO PARROQUIA]:[CLASIFICACIÓN]],5,0),""))</f>
        <v/>
      </c>
      <c r="Q5707" s="13" t="str">
        <f>+IFERROR(VLOOKUP(Table32[[#This Row],[Código Cantón]],Table4[[#All],[CÓDIGO CANTÓN]:[CLASIFICACIÓN]],6,0),"")</f>
        <v/>
      </c>
    </row>
    <row r="5708" spans="4:17" x14ac:dyDescent="0.3">
      <c r="D5708" s="12" t="s">
        <v>2482</v>
      </c>
      <c r="E5708" s="12" t="s">
        <v>302</v>
      </c>
      <c r="F5708" s="12" t="s">
        <v>369</v>
      </c>
      <c r="G5708" s="12" t="s">
        <v>368</v>
      </c>
      <c r="H5708" s="12" t="s">
        <v>1959</v>
      </c>
      <c r="I5708" s="12" t="s">
        <v>1960</v>
      </c>
      <c r="J5708" s="12" t="s">
        <v>7548</v>
      </c>
      <c r="K5708" s="12" t="s">
        <v>23621</v>
      </c>
      <c r="L5708" s="12" t="s">
        <v>2483</v>
      </c>
      <c r="M5708" s="12" t="s">
        <v>23622</v>
      </c>
      <c r="N5708" s="12" t="s">
        <v>7980</v>
      </c>
      <c r="O5708" s="12" t="s">
        <v>23623</v>
      </c>
      <c r="P5708" s="13" t="str">
        <f>+IFERROR(VLOOKUP(Table32[[#This Row],[Código_parroquial]],Table5[[#All],[CÓDIGO PARROQUIA]:[CLASIFICACIÓN]],5,0),+IFERROR(VLOOKUP(CONCATENATE(Table32[[#This Row],[Código Cantón]],"50"),Table5[[#All],[CÓDIGO PARROQUIA]:[CLASIFICACIÓN]],5,0),""))</f>
        <v/>
      </c>
      <c r="Q5708" s="13" t="str">
        <f>+IFERROR(VLOOKUP(Table32[[#This Row],[Código Cantón]],Table4[[#All],[CÓDIGO CANTÓN]:[CLASIFICACIÓN]],6,0),"")</f>
        <v/>
      </c>
    </row>
    <row r="5709" spans="4:17" x14ac:dyDescent="0.3">
      <c r="D5709" s="12" t="s">
        <v>2482</v>
      </c>
      <c r="E5709" s="12" t="s">
        <v>302</v>
      </c>
      <c r="F5709" s="12" t="s">
        <v>369</v>
      </c>
      <c r="G5709" s="12" t="s">
        <v>368</v>
      </c>
      <c r="H5709" s="12" t="s">
        <v>1992</v>
      </c>
      <c r="I5709" s="12" t="s">
        <v>1993</v>
      </c>
      <c r="J5709" s="12" t="s">
        <v>7548</v>
      </c>
      <c r="K5709" s="12" t="s">
        <v>23624</v>
      </c>
      <c r="L5709" s="12" t="s">
        <v>2483</v>
      </c>
      <c r="M5709" s="12" t="s">
        <v>23625</v>
      </c>
      <c r="N5709" s="12" t="s">
        <v>7980</v>
      </c>
      <c r="O5709" s="12" t="s">
        <v>23626</v>
      </c>
      <c r="P5709" s="13" t="str">
        <f>+IFERROR(VLOOKUP(Table32[[#This Row],[Código_parroquial]],Table5[[#All],[CÓDIGO PARROQUIA]:[CLASIFICACIÓN]],5,0),+IFERROR(VLOOKUP(CONCATENATE(Table32[[#This Row],[Código Cantón]],"50"),Table5[[#All],[CÓDIGO PARROQUIA]:[CLASIFICACIÓN]],5,0),""))</f>
        <v/>
      </c>
      <c r="Q5709" s="13" t="str">
        <f>+IFERROR(VLOOKUP(Table32[[#This Row],[Código Cantón]],Table4[[#All],[CÓDIGO CANTÓN]:[CLASIFICACIÓN]],6,0),"")</f>
        <v/>
      </c>
    </row>
    <row r="5710" spans="4:17" x14ac:dyDescent="0.3">
      <c r="D5710" s="12" t="s">
        <v>2482</v>
      </c>
      <c r="E5710" s="12" t="s">
        <v>302</v>
      </c>
      <c r="F5710" s="12" t="s">
        <v>369</v>
      </c>
      <c r="G5710" s="12" t="s">
        <v>368</v>
      </c>
      <c r="H5710" s="12" t="s">
        <v>2012</v>
      </c>
      <c r="I5710" s="12" t="s">
        <v>7886</v>
      </c>
      <c r="J5710" s="12" t="s">
        <v>7550</v>
      </c>
      <c r="K5710" s="12" t="s">
        <v>23627</v>
      </c>
      <c r="L5710" s="12" t="s">
        <v>2483</v>
      </c>
      <c r="M5710" s="12" t="s">
        <v>20865</v>
      </c>
      <c r="N5710" s="12" t="s">
        <v>7980</v>
      </c>
      <c r="O5710" s="12" t="s">
        <v>23628</v>
      </c>
      <c r="P5710" s="13" t="str">
        <f>+IFERROR(VLOOKUP(Table32[[#This Row],[Código_parroquial]],Table5[[#All],[CÓDIGO PARROQUIA]:[CLASIFICACIÓN]],5,0),+IFERROR(VLOOKUP(CONCATENATE(Table32[[#This Row],[Código Cantón]],"50"),Table5[[#All],[CÓDIGO PARROQUIA]:[CLASIFICACIÓN]],5,0),""))</f>
        <v/>
      </c>
      <c r="Q5710" s="13" t="str">
        <f>+IFERROR(VLOOKUP(Table32[[#This Row],[Código Cantón]],Table4[[#All],[CÓDIGO CANTÓN]:[CLASIFICACIÓN]],6,0),"")</f>
        <v/>
      </c>
    </row>
    <row r="5711" spans="4:17" x14ac:dyDescent="0.3">
      <c r="D5711" s="12" t="s">
        <v>2482</v>
      </c>
      <c r="E5711" s="12" t="s">
        <v>302</v>
      </c>
      <c r="F5711" s="12" t="s">
        <v>369</v>
      </c>
      <c r="G5711" s="12" t="s">
        <v>368</v>
      </c>
      <c r="H5711" s="12" t="s">
        <v>1986</v>
      </c>
      <c r="I5711" s="12" t="s">
        <v>1987</v>
      </c>
      <c r="J5711" s="12" t="s">
        <v>7548</v>
      </c>
      <c r="K5711" s="12" t="s">
        <v>23629</v>
      </c>
      <c r="L5711" s="12" t="s">
        <v>2483</v>
      </c>
      <c r="M5711" s="12" t="s">
        <v>23630</v>
      </c>
      <c r="N5711" s="12" t="s">
        <v>7980</v>
      </c>
      <c r="O5711" s="12" t="s">
        <v>23631</v>
      </c>
      <c r="P5711" s="13" t="str">
        <f>+IFERROR(VLOOKUP(Table32[[#This Row],[Código_parroquial]],Table5[[#All],[CÓDIGO PARROQUIA]:[CLASIFICACIÓN]],5,0),+IFERROR(VLOOKUP(CONCATENATE(Table32[[#This Row],[Código Cantón]],"50"),Table5[[#All],[CÓDIGO PARROQUIA]:[CLASIFICACIÓN]],5,0),""))</f>
        <v/>
      </c>
      <c r="Q5711" s="13" t="str">
        <f>+IFERROR(VLOOKUP(Table32[[#This Row],[Código Cantón]],Table4[[#All],[CÓDIGO CANTÓN]:[CLASIFICACIÓN]],6,0),"")</f>
        <v/>
      </c>
    </row>
    <row r="5712" spans="4:17" x14ac:dyDescent="0.3">
      <c r="D5712" s="12" t="s">
        <v>2482</v>
      </c>
      <c r="E5712" s="12" t="s">
        <v>302</v>
      </c>
      <c r="F5712" s="12" t="s">
        <v>369</v>
      </c>
      <c r="G5712" s="12" t="s">
        <v>368</v>
      </c>
      <c r="H5712" s="12" t="s">
        <v>1967</v>
      </c>
      <c r="I5712" s="12" t="s">
        <v>7795</v>
      </c>
      <c r="J5712" s="12" t="s">
        <v>7548</v>
      </c>
      <c r="K5712" s="12" t="s">
        <v>23632</v>
      </c>
      <c r="L5712" s="12" t="s">
        <v>2483</v>
      </c>
      <c r="M5712" s="12" t="s">
        <v>23633</v>
      </c>
      <c r="N5712" s="12" t="s">
        <v>7980</v>
      </c>
      <c r="O5712" s="12" t="s">
        <v>23634</v>
      </c>
      <c r="P5712" s="13" t="str">
        <f>+IFERROR(VLOOKUP(Table32[[#This Row],[Código_parroquial]],Table5[[#All],[CÓDIGO PARROQUIA]:[CLASIFICACIÓN]],5,0),+IFERROR(VLOOKUP(CONCATENATE(Table32[[#This Row],[Código Cantón]],"50"),Table5[[#All],[CÓDIGO PARROQUIA]:[CLASIFICACIÓN]],5,0),""))</f>
        <v/>
      </c>
      <c r="Q5712" s="13" t="str">
        <f>+IFERROR(VLOOKUP(Table32[[#This Row],[Código Cantón]],Table4[[#All],[CÓDIGO CANTÓN]:[CLASIFICACIÓN]],6,0),"")</f>
        <v/>
      </c>
    </row>
    <row r="5713" spans="4:17" x14ac:dyDescent="0.3">
      <c r="D5713" s="12" t="s">
        <v>2482</v>
      </c>
      <c r="E5713" s="12" t="s">
        <v>302</v>
      </c>
      <c r="F5713" s="12" t="s">
        <v>369</v>
      </c>
      <c r="G5713" s="12" t="s">
        <v>368</v>
      </c>
      <c r="H5713" s="12" t="s">
        <v>1986</v>
      </c>
      <c r="I5713" s="12" t="s">
        <v>1987</v>
      </c>
      <c r="J5713" s="12" t="s">
        <v>7548</v>
      </c>
      <c r="K5713" s="12" t="s">
        <v>23635</v>
      </c>
      <c r="L5713" s="12" t="s">
        <v>2483</v>
      </c>
      <c r="M5713" s="12" t="s">
        <v>23636</v>
      </c>
      <c r="N5713" s="12" t="s">
        <v>7980</v>
      </c>
      <c r="O5713" s="12" t="s">
        <v>23637</v>
      </c>
      <c r="P5713" s="13" t="str">
        <f>+IFERROR(VLOOKUP(Table32[[#This Row],[Código_parroquial]],Table5[[#All],[CÓDIGO PARROQUIA]:[CLASIFICACIÓN]],5,0),+IFERROR(VLOOKUP(CONCATENATE(Table32[[#This Row],[Código Cantón]],"50"),Table5[[#All],[CÓDIGO PARROQUIA]:[CLASIFICACIÓN]],5,0),""))</f>
        <v/>
      </c>
      <c r="Q5713" s="13" t="str">
        <f>+IFERROR(VLOOKUP(Table32[[#This Row],[Código Cantón]],Table4[[#All],[CÓDIGO CANTÓN]:[CLASIFICACIÓN]],6,0),"")</f>
        <v/>
      </c>
    </row>
    <row r="5714" spans="4:17" x14ac:dyDescent="0.3">
      <c r="D5714" s="12" t="s">
        <v>2482</v>
      </c>
      <c r="E5714" s="12" t="s">
        <v>302</v>
      </c>
      <c r="F5714" s="12" t="s">
        <v>369</v>
      </c>
      <c r="G5714" s="12" t="s">
        <v>368</v>
      </c>
      <c r="H5714" s="12" t="s">
        <v>2012</v>
      </c>
      <c r="I5714" s="12" t="s">
        <v>7886</v>
      </c>
      <c r="J5714" s="12" t="s">
        <v>7550</v>
      </c>
      <c r="K5714" s="12" t="s">
        <v>23638</v>
      </c>
      <c r="L5714" s="12" t="s">
        <v>2483</v>
      </c>
      <c r="M5714" s="12" t="s">
        <v>23639</v>
      </c>
      <c r="N5714" s="12" t="s">
        <v>7980</v>
      </c>
      <c r="O5714" s="12" t="s">
        <v>23640</v>
      </c>
      <c r="P5714" s="13" t="str">
        <f>+IFERROR(VLOOKUP(Table32[[#This Row],[Código_parroquial]],Table5[[#All],[CÓDIGO PARROQUIA]:[CLASIFICACIÓN]],5,0),+IFERROR(VLOOKUP(CONCATENATE(Table32[[#This Row],[Código Cantón]],"50"),Table5[[#All],[CÓDIGO PARROQUIA]:[CLASIFICACIÓN]],5,0),""))</f>
        <v/>
      </c>
      <c r="Q5714" s="13" t="str">
        <f>+IFERROR(VLOOKUP(Table32[[#This Row],[Código Cantón]],Table4[[#All],[CÓDIGO CANTÓN]:[CLASIFICACIÓN]],6,0),"")</f>
        <v/>
      </c>
    </row>
    <row r="5715" spans="4:17" x14ac:dyDescent="0.3">
      <c r="D5715" s="12" t="s">
        <v>2482</v>
      </c>
      <c r="E5715" s="12" t="s">
        <v>302</v>
      </c>
      <c r="F5715" s="12" t="s">
        <v>369</v>
      </c>
      <c r="G5715" s="12" t="s">
        <v>368</v>
      </c>
      <c r="H5715" s="12" t="s">
        <v>1979</v>
      </c>
      <c r="I5715" s="12" t="s">
        <v>1980</v>
      </c>
      <c r="J5715" s="12" t="s">
        <v>7548</v>
      </c>
      <c r="K5715" s="12" t="s">
        <v>23641</v>
      </c>
      <c r="L5715" s="12" t="s">
        <v>2483</v>
      </c>
      <c r="M5715" s="12" t="s">
        <v>23642</v>
      </c>
      <c r="N5715" s="12" t="s">
        <v>7987</v>
      </c>
      <c r="O5715" s="12" t="s">
        <v>23643</v>
      </c>
      <c r="P5715" s="13" t="str">
        <f>+IFERROR(VLOOKUP(Table32[[#This Row],[Código_parroquial]],Table5[[#All],[CÓDIGO PARROQUIA]:[CLASIFICACIÓN]],5,0),+IFERROR(VLOOKUP(CONCATENATE(Table32[[#This Row],[Código Cantón]],"50"),Table5[[#All],[CÓDIGO PARROQUIA]:[CLASIFICACIÓN]],5,0),""))</f>
        <v/>
      </c>
      <c r="Q5715" s="13" t="str">
        <f>+IFERROR(VLOOKUP(Table32[[#This Row],[Código Cantón]],Table4[[#All],[CÓDIGO CANTÓN]:[CLASIFICACIÓN]],6,0),"")</f>
        <v/>
      </c>
    </row>
    <row r="5716" spans="4:17" x14ac:dyDescent="0.3">
      <c r="D5716" s="12" t="s">
        <v>2482</v>
      </c>
      <c r="E5716" s="12" t="s">
        <v>302</v>
      </c>
      <c r="F5716" s="12" t="s">
        <v>369</v>
      </c>
      <c r="G5716" s="12" t="s">
        <v>368</v>
      </c>
      <c r="H5716" s="12" t="s">
        <v>1961</v>
      </c>
      <c r="I5716" s="12" t="s">
        <v>1962</v>
      </c>
      <c r="J5716" s="12" t="s">
        <v>7548</v>
      </c>
      <c r="K5716" s="12" t="s">
        <v>23644</v>
      </c>
      <c r="L5716" s="12" t="s">
        <v>2483</v>
      </c>
      <c r="M5716" s="12" t="s">
        <v>2575</v>
      </c>
      <c r="N5716" s="12" t="s">
        <v>7980</v>
      </c>
      <c r="O5716" s="12" t="s">
        <v>23645</v>
      </c>
      <c r="P5716" s="13" t="str">
        <f>+IFERROR(VLOOKUP(Table32[[#This Row],[Código_parroquial]],Table5[[#All],[CÓDIGO PARROQUIA]:[CLASIFICACIÓN]],5,0),+IFERROR(VLOOKUP(CONCATENATE(Table32[[#This Row],[Código Cantón]],"50"),Table5[[#All],[CÓDIGO PARROQUIA]:[CLASIFICACIÓN]],5,0),""))</f>
        <v/>
      </c>
      <c r="Q5716" s="13" t="str">
        <f>+IFERROR(VLOOKUP(Table32[[#This Row],[Código Cantón]],Table4[[#All],[CÓDIGO CANTÓN]:[CLASIFICACIÓN]],6,0),"")</f>
        <v/>
      </c>
    </row>
    <row r="5717" spans="4:17" x14ac:dyDescent="0.3">
      <c r="D5717" s="12" t="s">
        <v>2482</v>
      </c>
      <c r="E5717" s="12" t="s">
        <v>302</v>
      </c>
      <c r="F5717" s="12" t="s">
        <v>369</v>
      </c>
      <c r="G5717" s="12" t="s">
        <v>368</v>
      </c>
      <c r="H5717" s="12" t="s">
        <v>1975</v>
      </c>
      <c r="I5717" s="12" t="s">
        <v>1976</v>
      </c>
      <c r="J5717" s="12" t="s">
        <v>7548</v>
      </c>
      <c r="K5717" s="12" t="s">
        <v>23646</v>
      </c>
      <c r="L5717" s="12" t="s">
        <v>2483</v>
      </c>
      <c r="M5717" s="12" t="s">
        <v>13026</v>
      </c>
      <c r="N5717" s="12" t="s">
        <v>7980</v>
      </c>
      <c r="O5717" s="12" t="s">
        <v>23647</v>
      </c>
      <c r="P5717" s="13" t="str">
        <f>+IFERROR(VLOOKUP(Table32[[#This Row],[Código_parroquial]],Table5[[#All],[CÓDIGO PARROQUIA]:[CLASIFICACIÓN]],5,0),+IFERROR(VLOOKUP(CONCATENATE(Table32[[#This Row],[Código Cantón]],"50"),Table5[[#All],[CÓDIGO PARROQUIA]:[CLASIFICACIÓN]],5,0),""))</f>
        <v/>
      </c>
      <c r="Q5717" s="13" t="str">
        <f>+IFERROR(VLOOKUP(Table32[[#This Row],[Código Cantón]],Table4[[#All],[CÓDIGO CANTÓN]:[CLASIFICACIÓN]],6,0),"")</f>
        <v/>
      </c>
    </row>
    <row r="5718" spans="4:17" x14ac:dyDescent="0.3">
      <c r="D5718" s="12" t="s">
        <v>2482</v>
      </c>
      <c r="E5718" s="12" t="s">
        <v>302</v>
      </c>
      <c r="F5718" s="12" t="s">
        <v>369</v>
      </c>
      <c r="G5718" s="12" t="s">
        <v>368</v>
      </c>
      <c r="H5718" s="12" t="s">
        <v>2001</v>
      </c>
      <c r="I5718" s="12" t="s">
        <v>2002</v>
      </c>
      <c r="J5718" s="12" t="s">
        <v>7548</v>
      </c>
      <c r="K5718" s="12" t="s">
        <v>23648</v>
      </c>
      <c r="L5718" s="12" t="s">
        <v>2483</v>
      </c>
      <c r="M5718" s="12" t="s">
        <v>23024</v>
      </c>
      <c r="N5718" s="12" t="s">
        <v>7980</v>
      </c>
      <c r="O5718" s="12" t="s">
        <v>23649</v>
      </c>
      <c r="P5718" s="13" t="str">
        <f>+IFERROR(VLOOKUP(Table32[[#This Row],[Código_parroquial]],Table5[[#All],[CÓDIGO PARROQUIA]:[CLASIFICACIÓN]],5,0),+IFERROR(VLOOKUP(CONCATENATE(Table32[[#This Row],[Código Cantón]],"50"),Table5[[#All],[CÓDIGO PARROQUIA]:[CLASIFICACIÓN]],5,0),""))</f>
        <v/>
      </c>
      <c r="Q5718" s="13" t="str">
        <f>+IFERROR(VLOOKUP(Table32[[#This Row],[Código Cantón]],Table4[[#All],[CÓDIGO CANTÓN]:[CLASIFICACIÓN]],6,0),"")</f>
        <v/>
      </c>
    </row>
    <row r="5719" spans="4:17" x14ac:dyDescent="0.3">
      <c r="D5719" s="12" t="s">
        <v>2482</v>
      </c>
      <c r="E5719" s="12" t="s">
        <v>302</v>
      </c>
      <c r="F5719" s="12" t="s">
        <v>369</v>
      </c>
      <c r="G5719" s="12" t="s">
        <v>368</v>
      </c>
      <c r="H5719" s="12" t="s">
        <v>1981</v>
      </c>
      <c r="I5719" s="12" t="s">
        <v>1982</v>
      </c>
      <c r="J5719" s="12" t="s">
        <v>7548</v>
      </c>
      <c r="K5719" s="12" t="s">
        <v>23650</v>
      </c>
      <c r="L5719" s="12" t="s">
        <v>2483</v>
      </c>
      <c r="M5719" s="12" t="s">
        <v>23651</v>
      </c>
      <c r="N5719" s="12" t="s">
        <v>7980</v>
      </c>
      <c r="O5719" s="12" t="s">
        <v>23652</v>
      </c>
      <c r="P5719" s="13" t="str">
        <f>+IFERROR(VLOOKUP(Table32[[#This Row],[Código_parroquial]],Table5[[#All],[CÓDIGO PARROQUIA]:[CLASIFICACIÓN]],5,0),+IFERROR(VLOOKUP(CONCATENATE(Table32[[#This Row],[Código Cantón]],"50"),Table5[[#All],[CÓDIGO PARROQUIA]:[CLASIFICACIÓN]],5,0),""))</f>
        <v/>
      </c>
      <c r="Q5719" s="13" t="str">
        <f>+IFERROR(VLOOKUP(Table32[[#This Row],[Código Cantón]],Table4[[#All],[CÓDIGO CANTÓN]:[CLASIFICACIÓN]],6,0),"")</f>
        <v/>
      </c>
    </row>
    <row r="5720" spans="4:17" x14ac:dyDescent="0.3">
      <c r="D5720" s="12" t="s">
        <v>2482</v>
      </c>
      <c r="E5720" s="12" t="s">
        <v>302</v>
      </c>
      <c r="F5720" s="12" t="s">
        <v>369</v>
      </c>
      <c r="G5720" s="12" t="s">
        <v>368</v>
      </c>
      <c r="H5720" s="12" t="s">
        <v>1949</v>
      </c>
      <c r="I5720" s="12" t="s">
        <v>1950</v>
      </c>
      <c r="J5720" s="12" t="s">
        <v>7548</v>
      </c>
      <c r="K5720" s="12" t="s">
        <v>23653</v>
      </c>
      <c r="L5720" s="12" t="s">
        <v>2483</v>
      </c>
      <c r="M5720" s="12" t="s">
        <v>23654</v>
      </c>
      <c r="N5720" s="12" t="s">
        <v>7980</v>
      </c>
      <c r="O5720" s="12" t="s">
        <v>23655</v>
      </c>
      <c r="P5720" s="13" t="str">
        <f>+IFERROR(VLOOKUP(Table32[[#This Row],[Código_parroquial]],Table5[[#All],[CÓDIGO PARROQUIA]:[CLASIFICACIÓN]],5,0),+IFERROR(VLOOKUP(CONCATENATE(Table32[[#This Row],[Código Cantón]],"50"),Table5[[#All],[CÓDIGO PARROQUIA]:[CLASIFICACIÓN]],5,0),""))</f>
        <v/>
      </c>
      <c r="Q5720" s="13" t="str">
        <f>+IFERROR(VLOOKUP(Table32[[#This Row],[Código Cantón]],Table4[[#All],[CÓDIGO CANTÓN]:[CLASIFICACIÓN]],6,0),"")</f>
        <v/>
      </c>
    </row>
    <row r="5721" spans="4:17" x14ac:dyDescent="0.3">
      <c r="D5721" s="12" t="s">
        <v>2482</v>
      </c>
      <c r="E5721" s="12" t="s">
        <v>302</v>
      </c>
      <c r="F5721" s="12" t="s">
        <v>369</v>
      </c>
      <c r="G5721" s="12" t="s">
        <v>368</v>
      </c>
      <c r="H5721" s="12" t="s">
        <v>1949</v>
      </c>
      <c r="I5721" s="12" t="s">
        <v>1950</v>
      </c>
      <c r="J5721" s="12" t="s">
        <v>7548</v>
      </c>
      <c r="K5721" s="12" t="s">
        <v>23656</v>
      </c>
      <c r="L5721" s="12" t="s">
        <v>2483</v>
      </c>
      <c r="M5721" s="12" t="s">
        <v>23657</v>
      </c>
      <c r="N5721" s="12" t="s">
        <v>7980</v>
      </c>
      <c r="O5721" s="12" t="s">
        <v>23658</v>
      </c>
      <c r="P5721" s="13" t="str">
        <f>+IFERROR(VLOOKUP(Table32[[#This Row],[Código_parroquial]],Table5[[#All],[CÓDIGO PARROQUIA]:[CLASIFICACIÓN]],5,0),+IFERROR(VLOOKUP(CONCATENATE(Table32[[#This Row],[Código Cantón]],"50"),Table5[[#All],[CÓDIGO PARROQUIA]:[CLASIFICACIÓN]],5,0),""))</f>
        <v/>
      </c>
      <c r="Q5721" s="13" t="str">
        <f>+IFERROR(VLOOKUP(Table32[[#This Row],[Código Cantón]],Table4[[#All],[CÓDIGO CANTÓN]:[CLASIFICACIÓN]],6,0),"")</f>
        <v/>
      </c>
    </row>
    <row r="5722" spans="4:17" x14ac:dyDescent="0.3">
      <c r="D5722" s="12" t="s">
        <v>2482</v>
      </c>
      <c r="E5722" s="12" t="s">
        <v>302</v>
      </c>
      <c r="F5722" s="12" t="s">
        <v>369</v>
      </c>
      <c r="G5722" s="12" t="s">
        <v>368</v>
      </c>
      <c r="H5722" s="12" t="s">
        <v>1965</v>
      </c>
      <c r="I5722" s="12" t="s">
        <v>1966</v>
      </c>
      <c r="J5722" s="12" t="s">
        <v>7548</v>
      </c>
      <c r="K5722" s="12" t="s">
        <v>23659</v>
      </c>
      <c r="L5722" s="12" t="s">
        <v>2483</v>
      </c>
      <c r="M5722" s="12" t="s">
        <v>23660</v>
      </c>
      <c r="N5722" s="12" t="s">
        <v>7980</v>
      </c>
      <c r="O5722" s="12" t="s">
        <v>23661</v>
      </c>
      <c r="P5722" s="13" t="str">
        <f>+IFERROR(VLOOKUP(Table32[[#This Row],[Código_parroquial]],Table5[[#All],[CÓDIGO PARROQUIA]:[CLASIFICACIÓN]],5,0),+IFERROR(VLOOKUP(CONCATENATE(Table32[[#This Row],[Código Cantón]],"50"),Table5[[#All],[CÓDIGO PARROQUIA]:[CLASIFICACIÓN]],5,0),""))</f>
        <v/>
      </c>
      <c r="Q5722" s="13" t="str">
        <f>+IFERROR(VLOOKUP(Table32[[#This Row],[Código Cantón]],Table4[[#All],[CÓDIGO CANTÓN]:[CLASIFICACIÓN]],6,0),"")</f>
        <v/>
      </c>
    </row>
    <row r="5723" spans="4:17" x14ac:dyDescent="0.3">
      <c r="D5723" s="12" t="s">
        <v>2482</v>
      </c>
      <c r="E5723" s="12" t="s">
        <v>302</v>
      </c>
      <c r="F5723" s="12" t="s">
        <v>369</v>
      </c>
      <c r="G5723" s="12" t="s">
        <v>368</v>
      </c>
      <c r="H5723" s="12" t="s">
        <v>2012</v>
      </c>
      <c r="I5723" s="12" t="s">
        <v>7886</v>
      </c>
      <c r="J5723" s="12" t="s">
        <v>7550</v>
      </c>
      <c r="K5723" s="12" t="s">
        <v>23662</v>
      </c>
      <c r="L5723" s="12" t="s">
        <v>2483</v>
      </c>
      <c r="M5723" s="12" t="s">
        <v>23663</v>
      </c>
      <c r="N5723" s="12" t="s">
        <v>7987</v>
      </c>
      <c r="O5723" s="12" t="s">
        <v>23664</v>
      </c>
      <c r="P5723" s="13" t="str">
        <f>+IFERROR(VLOOKUP(Table32[[#This Row],[Código_parroquial]],Table5[[#All],[CÓDIGO PARROQUIA]:[CLASIFICACIÓN]],5,0),+IFERROR(VLOOKUP(CONCATENATE(Table32[[#This Row],[Código Cantón]],"50"),Table5[[#All],[CÓDIGO PARROQUIA]:[CLASIFICACIÓN]],5,0),""))</f>
        <v/>
      </c>
      <c r="Q5723" s="13" t="str">
        <f>+IFERROR(VLOOKUP(Table32[[#This Row],[Código Cantón]],Table4[[#All],[CÓDIGO CANTÓN]:[CLASIFICACIÓN]],6,0),"")</f>
        <v/>
      </c>
    </row>
    <row r="5724" spans="4:17" x14ac:dyDescent="0.3">
      <c r="D5724" s="12" t="s">
        <v>2482</v>
      </c>
      <c r="E5724" s="12" t="s">
        <v>302</v>
      </c>
      <c r="F5724" s="12" t="s">
        <v>369</v>
      </c>
      <c r="G5724" s="12" t="s">
        <v>368</v>
      </c>
      <c r="H5724" s="12" t="s">
        <v>1949</v>
      </c>
      <c r="I5724" s="12" t="s">
        <v>1950</v>
      </c>
      <c r="J5724" s="12" t="s">
        <v>7548</v>
      </c>
      <c r="K5724" s="12" t="s">
        <v>23665</v>
      </c>
      <c r="L5724" s="12" t="s">
        <v>2483</v>
      </c>
      <c r="M5724" s="12" t="s">
        <v>323</v>
      </c>
      <c r="N5724" s="12" t="s">
        <v>7980</v>
      </c>
      <c r="O5724" s="12" t="s">
        <v>23666</v>
      </c>
      <c r="P5724" s="13" t="str">
        <f>+IFERROR(VLOOKUP(Table32[[#This Row],[Código_parroquial]],Table5[[#All],[CÓDIGO PARROQUIA]:[CLASIFICACIÓN]],5,0),+IFERROR(VLOOKUP(CONCATENATE(Table32[[#This Row],[Código Cantón]],"50"),Table5[[#All],[CÓDIGO PARROQUIA]:[CLASIFICACIÓN]],5,0),""))</f>
        <v/>
      </c>
      <c r="Q5724" s="13" t="str">
        <f>+IFERROR(VLOOKUP(Table32[[#This Row],[Código Cantón]],Table4[[#All],[CÓDIGO CANTÓN]:[CLASIFICACIÓN]],6,0),"")</f>
        <v/>
      </c>
    </row>
    <row r="5725" spans="4:17" x14ac:dyDescent="0.3">
      <c r="D5725" s="12" t="s">
        <v>2482</v>
      </c>
      <c r="E5725" s="12" t="s">
        <v>302</v>
      </c>
      <c r="F5725" s="12" t="s">
        <v>369</v>
      </c>
      <c r="G5725" s="12" t="s">
        <v>368</v>
      </c>
      <c r="H5725" s="12" t="s">
        <v>1981</v>
      </c>
      <c r="I5725" s="12" t="s">
        <v>1982</v>
      </c>
      <c r="J5725" s="12" t="s">
        <v>7548</v>
      </c>
      <c r="K5725" s="12" t="s">
        <v>23667</v>
      </c>
      <c r="L5725" s="12" t="s">
        <v>2483</v>
      </c>
      <c r="M5725" s="12" t="s">
        <v>9563</v>
      </c>
      <c r="N5725" s="12" t="s">
        <v>7980</v>
      </c>
      <c r="O5725" s="12" t="s">
        <v>23668</v>
      </c>
      <c r="P5725" s="13" t="str">
        <f>+IFERROR(VLOOKUP(Table32[[#This Row],[Código_parroquial]],Table5[[#All],[CÓDIGO PARROQUIA]:[CLASIFICACIÓN]],5,0),+IFERROR(VLOOKUP(CONCATENATE(Table32[[#This Row],[Código Cantón]],"50"),Table5[[#All],[CÓDIGO PARROQUIA]:[CLASIFICACIÓN]],5,0),""))</f>
        <v/>
      </c>
      <c r="Q5725" s="13" t="str">
        <f>+IFERROR(VLOOKUP(Table32[[#This Row],[Código Cantón]],Table4[[#All],[CÓDIGO CANTÓN]:[CLASIFICACIÓN]],6,0),"")</f>
        <v/>
      </c>
    </row>
    <row r="5726" spans="4:17" x14ac:dyDescent="0.3">
      <c r="D5726" s="12" t="s">
        <v>2482</v>
      </c>
      <c r="E5726" s="12" t="s">
        <v>302</v>
      </c>
      <c r="F5726" s="12" t="s">
        <v>369</v>
      </c>
      <c r="G5726" s="12" t="s">
        <v>368</v>
      </c>
      <c r="H5726" s="12" t="s">
        <v>2049</v>
      </c>
      <c r="I5726" s="12" t="s">
        <v>7800</v>
      </c>
      <c r="J5726" s="12" t="s">
        <v>7550</v>
      </c>
      <c r="K5726" s="12" t="s">
        <v>23669</v>
      </c>
      <c r="L5726" s="12" t="s">
        <v>2483</v>
      </c>
      <c r="M5726" s="12" t="s">
        <v>23670</v>
      </c>
      <c r="N5726" s="12" t="s">
        <v>7980</v>
      </c>
      <c r="O5726" s="12" t="s">
        <v>23671</v>
      </c>
      <c r="P5726" s="13" t="str">
        <f>+IFERROR(VLOOKUP(Table32[[#This Row],[Código_parroquial]],Table5[[#All],[CÓDIGO PARROQUIA]:[CLASIFICACIÓN]],5,0),+IFERROR(VLOOKUP(CONCATENATE(Table32[[#This Row],[Código Cantón]],"50"),Table5[[#All],[CÓDIGO PARROQUIA]:[CLASIFICACIÓN]],5,0),""))</f>
        <v/>
      </c>
      <c r="Q5726" s="13" t="str">
        <f>+IFERROR(VLOOKUP(Table32[[#This Row],[Código Cantón]],Table4[[#All],[CÓDIGO CANTÓN]:[CLASIFICACIÓN]],6,0),"")</f>
        <v/>
      </c>
    </row>
    <row r="5727" spans="4:17" x14ac:dyDescent="0.3">
      <c r="D5727" s="12" t="s">
        <v>2482</v>
      </c>
      <c r="E5727" s="12" t="s">
        <v>302</v>
      </c>
      <c r="F5727" s="12" t="s">
        <v>369</v>
      </c>
      <c r="G5727" s="12" t="s">
        <v>368</v>
      </c>
      <c r="H5727" s="12" t="s">
        <v>1954</v>
      </c>
      <c r="I5727" s="12" t="s">
        <v>841</v>
      </c>
      <c r="J5727" s="12" t="s">
        <v>7548</v>
      </c>
      <c r="K5727" s="12" t="s">
        <v>23672</v>
      </c>
      <c r="L5727" s="12" t="s">
        <v>2483</v>
      </c>
      <c r="M5727" s="12" t="s">
        <v>23673</v>
      </c>
      <c r="N5727" s="12" t="s">
        <v>7987</v>
      </c>
      <c r="O5727" s="12" t="s">
        <v>23674</v>
      </c>
      <c r="P5727" s="13" t="str">
        <f>+IFERROR(VLOOKUP(Table32[[#This Row],[Código_parroquial]],Table5[[#All],[CÓDIGO PARROQUIA]:[CLASIFICACIÓN]],5,0),+IFERROR(VLOOKUP(CONCATENATE(Table32[[#This Row],[Código Cantón]],"50"),Table5[[#All],[CÓDIGO PARROQUIA]:[CLASIFICACIÓN]],5,0),""))</f>
        <v/>
      </c>
      <c r="Q5727" s="13" t="str">
        <f>+IFERROR(VLOOKUP(Table32[[#This Row],[Código Cantón]],Table4[[#All],[CÓDIGO CANTÓN]:[CLASIFICACIÓN]],6,0),"")</f>
        <v/>
      </c>
    </row>
    <row r="5728" spans="4:17" x14ac:dyDescent="0.3">
      <c r="D5728" s="12" t="s">
        <v>2482</v>
      </c>
      <c r="E5728" s="12" t="s">
        <v>302</v>
      </c>
      <c r="F5728" s="12" t="s">
        <v>369</v>
      </c>
      <c r="G5728" s="12" t="s">
        <v>368</v>
      </c>
      <c r="H5728" s="12" t="s">
        <v>2012</v>
      </c>
      <c r="I5728" s="12" t="s">
        <v>7886</v>
      </c>
      <c r="J5728" s="12" t="s">
        <v>7550</v>
      </c>
      <c r="K5728" s="12" t="s">
        <v>23675</v>
      </c>
      <c r="L5728" s="12" t="s">
        <v>2483</v>
      </c>
      <c r="M5728" s="12" t="s">
        <v>23676</v>
      </c>
      <c r="N5728" s="12" t="s">
        <v>7980</v>
      </c>
      <c r="O5728" s="12" t="s">
        <v>23677</v>
      </c>
      <c r="P5728" s="13" t="str">
        <f>+IFERROR(VLOOKUP(Table32[[#This Row],[Código_parroquial]],Table5[[#All],[CÓDIGO PARROQUIA]:[CLASIFICACIÓN]],5,0),+IFERROR(VLOOKUP(CONCATENATE(Table32[[#This Row],[Código Cantón]],"50"),Table5[[#All],[CÓDIGO PARROQUIA]:[CLASIFICACIÓN]],5,0),""))</f>
        <v/>
      </c>
      <c r="Q5728" s="13" t="str">
        <f>+IFERROR(VLOOKUP(Table32[[#This Row],[Código Cantón]],Table4[[#All],[CÓDIGO CANTÓN]:[CLASIFICACIÓN]],6,0),"")</f>
        <v/>
      </c>
    </row>
    <row r="5729" spans="4:17" x14ac:dyDescent="0.3">
      <c r="D5729" s="12" t="s">
        <v>2482</v>
      </c>
      <c r="E5729" s="12" t="s">
        <v>302</v>
      </c>
      <c r="F5729" s="12" t="s">
        <v>369</v>
      </c>
      <c r="G5729" s="12" t="s">
        <v>368</v>
      </c>
      <c r="H5729" s="12" t="s">
        <v>2027</v>
      </c>
      <c r="I5729" s="12" t="s">
        <v>2028</v>
      </c>
      <c r="J5729" s="12" t="s">
        <v>7550</v>
      </c>
      <c r="K5729" s="12" t="s">
        <v>23678</v>
      </c>
      <c r="L5729" s="12" t="s">
        <v>2483</v>
      </c>
      <c r="M5729" s="12" t="s">
        <v>23679</v>
      </c>
      <c r="N5729" s="12" t="s">
        <v>7980</v>
      </c>
      <c r="O5729" s="12" t="s">
        <v>23680</v>
      </c>
      <c r="P5729" s="13" t="str">
        <f>+IFERROR(VLOOKUP(Table32[[#This Row],[Código_parroquial]],Table5[[#All],[CÓDIGO PARROQUIA]:[CLASIFICACIÓN]],5,0),+IFERROR(VLOOKUP(CONCATENATE(Table32[[#This Row],[Código Cantón]],"50"),Table5[[#All],[CÓDIGO PARROQUIA]:[CLASIFICACIÓN]],5,0),""))</f>
        <v/>
      </c>
      <c r="Q5729" s="13" t="str">
        <f>+IFERROR(VLOOKUP(Table32[[#This Row],[Código Cantón]],Table4[[#All],[CÓDIGO CANTÓN]:[CLASIFICACIÓN]],6,0),"")</f>
        <v/>
      </c>
    </row>
    <row r="5730" spans="4:17" x14ac:dyDescent="0.3">
      <c r="D5730" s="12" t="s">
        <v>2482</v>
      </c>
      <c r="E5730" s="12" t="s">
        <v>302</v>
      </c>
      <c r="F5730" s="12" t="s">
        <v>369</v>
      </c>
      <c r="G5730" s="12" t="s">
        <v>368</v>
      </c>
      <c r="H5730" s="12" t="s">
        <v>1951</v>
      </c>
      <c r="I5730" s="12" t="s">
        <v>7790</v>
      </c>
      <c r="J5730" s="12" t="s">
        <v>7548</v>
      </c>
      <c r="K5730" s="12" t="s">
        <v>23681</v>
      </c>
      <c r="L5730" s="12" t="s">
        <v>2483</v>
      </c>
      <c r="M5730" s="12" t="s">
        <v>23682</v>
      </c>
      <c r="N5730" s="12" t="s">
        <v>7980</v>
      </c>
      <c r="O5730" s="12" t="s">
        <v>23683</v>
      </c>
      <c r="P5730" s="13" t="str">
        <f>+IFERROR(VLOOKUP(Table32[[#This Row],[Código_parroquial]],Table5[[#All],[CÓDIGO PARROQUIA]:[CLASIFICACIÓN]],5,0),+IFERROR(VLOOKUP(CONCATENATE(Table32[[#This Row],[Código Cantón]],"50"),Table5[[#All],[CÓDIGO PARROQUIA]:[CLASIFICACIÓN]],5,0),""))</f>
        <v/>
      </c>
      <c r="Q5730" s="13" t="str">
        <f>+IFERROR(VLOOKUP(Table32[[#This Row],[Código Cantón]],Table4[[#All],[CÓDIGO CANTÓN]:[CLASIFICACIÓN]],6,0),"")</f>
        <v/>
      </c>
    </row>
    <row r="5731" spans="4:17" x14ac:dyDescent="0.3">
      <c r="D5731" s="12" t="s">
        <v>2482</v>
      </c>
      <c r="E5731" s="12" t="s">
        <v>302</v>
      </c>
      <c r="F5731" s="12" t="s">
        <v>369</v>
      </c>
      <c r="G5731" s="12" t="s">
        <v>368</v>
      </c>
      <c r="H5731" s="12" t="s">
        <v>1998</v>
      </c>
      <c r="I5731" s="12" t="s">
        <v>1999</v>
      </c>
      <c r="J5731" s="12" t="s">
        <v>7548</v>
      </c>
      <c r="K5731" s="12" t="s">
        <v>23684</v>
      </c>
      <c r="L5731" s="12" t="s">
        <v>2483</v>
      </c>
      <c r="M5731" s="12" t="s">
        <v>23685</v>
      </c>
      <c r="N5731" s="12" t="s">
        <v>7980</v>
      </c>
      <c r="O5731" s="12" t="s">
        <v>23686</v>
      </c>
      <c r="P5731" s="13" t="str">
        <f>+IFERROR(VLOOKUP(Table32[[#This Row],[Código_parroquial]],Table5[[#All],[CÓDIGO PARROQUIA]:[CLASIFICACIÓN]],5,0),+IFERROR(VLOOKUP(CONCATENATE(Table32[[#This Row],[Código Cantón]],"50"),Table5[[#All],[CÓDIGO PARROQUIA]:[CLASIFICACIÓN]],5,0),""))</f>
        <v/>
      </c>
      <c r="Q5731" s="13" t="str">
        <f>+IFERROR(VLOOKUP(Table32[[#This Row],[Código Cantón]],Table4[[#All],[CÓDIGO CANTÓN]:[CLASIFICACIÓN]],6,0),"")</f>
        <v/>
      </c>
    </row>
    <row r="5732" spans="4:17" x14ac:dyDescent="0.3">
      <c r="D5732" s="12" t="s">
        <v>2482</v>
      </c>
      <c r="E5732" s="12" t="s">
        <v>302</v>
      </c>
      <c r="F5732" s="12" t="s">
        <v>369</v>
      </c>
      <c r="G5732" s="12" t="s">
        <v>368</v>
      </c>
      <c r="H5732" s="12" t="s">
        <v>1961</v>
      </c>
      <c r="I5732" s="12" t="s">
        <v>1962</v>
      </c>
      <c r="J5732" s="12" t="s">
        <v>7548</v>
      </c>
      <c r="K5732" s="12" t="s">
        <v>23687</v>
      </c>
      <c r="L5732" s="12" t="s">
        <v>2483</v>
      </c>
      <c r="M5732" s="12" t="s">
        <v>2536</v>
      </c>
      <c r="N5732" s="12" t="s">
        <v>7980</v>
      </c>
      <c r="O5732" s="12" t="s">
        <v>23688</v>
      </c>
      <c r="P5732" s="13" t="str">
        <f>+IFERROR(VLOOKUP(Table32[[#This Row],[Código_parroquial]],Table5[[#All],[CÓDIGO PARROQUIA]:[CLASIFICACIÓN]],5,0),+IFERROR(VLOOKUP(CONCATENATE(Table32[[#This Row],[Código Cantón]],"50"),Table5[[#All],[CÓDIGO PARROQUIA]:[CLASIFICACIÓN]],5,0),""))</f>
        <v/>
      </c>
      <c r="Q5732" s="13" t="str">
        <f>+IFERROR(VLOOKUP(Table32[[#This Row],[Código Cantón]],Table4[[#All],[CÓDIGO CANTÓN]:[CLASIFICACIÓN]],6,0),"")</f>
        <v/>
      </c>
    </row>
    <row r="5733" spans="4:17" x14ac:dyDescent="0.3">
      <c r="D5733" s="12" t="s">
        <v>2482</v>
      </c>
      <c r="E5733" s="12" t="s">
        <v>302</v>
      </c>
      <c r="F5733" s="12" t="s">
        <v>369</v>
      </c>
      <c r="G5733" s="12" t="s">
        <v>368</v>
      </c>
      <c r="H5733" s="12" t="s">
        <v>1975</v>
      </c>
      <c r="I5733" s="12" t="s">
        <v>1976</v>
      </c>
      <c r="J5733" s="12" t="s">
        <v>7548</v>
      </c>
      <c r="K5733" s="12" t="s">
        <v>23689</v>
      </c>
      <c r="L5733" s="12" t="s">
        <v>2483</v>
      </c>
      <c r="M5733" s="12" t="s">
        <v>1976</v>
      </c>
      <c r="N5733" s="12" t="s">
        <v>7980</v>
      </c>
      <c r="O5733" s="12" t="s">
        <v>23690</v>
      </c>
      <c r="P5733" s="13" t="str">
        <f>+IFERROR(VLOOKUP(Table32[[#This Row],[Código_parroquial]],Table5[[#All],[CÓDIGO PARROQUIA]:[CLASIFICACIÓN]],5,0),+IFERROR(VLOOKUP(CONCATENATE(Table32[[#This Row],[Código Cantón]],"50"),Table5[[#All],[CÓDIGO PARROQUIA]:[CLASIFICACIÓN]],5,0),""))</f>
        <v/>
      </c>
      <c r="Q5733" s="13" t="str">
        <f>+IFERROR(VLOOKUP(Table32[[#This Row],[Código Cantón]],Table4[[#All],[CÓDIGO CANTÓN]:[CLASIFICACIÓN]],6,0),"")</f>
        <v/>
      </c>
    </row>
    <row r="5734" spans="4:17" x14ac:dyDescent="0.3">
      <c r="D5734" s="12" t="s">
        <v>2482</v>
      </c>
      <c r="E5734" s="12" t="s">
        <v>302</v>
      </c>
      <c r="F5734" s="12" t="s">
        <v>369</v>
      </c>
      <c r="G5734" s="12" t="s">
        <v>368</v>
      </c>
      <c r="H5734" s="12" t="s">
        <v>1965</v>
      </c>
      <c r="I5734" s="12" t="s">
        <v>1966</v>
      </c>
      <c r="J5734" s="12" t="s">
        <v>7548</v>
      </c>
      <c r="K5734" s="12" t="s">
        <v>23691</v>
      </c>
      <c r="L5734" s="12" t="s">
        <v>2483</v>
      </c>
      <c r="M5734" s="12" t="s">
        <v>19295</v>
      </c>
      <c r="N5734" s="12" t="s">
        <v>7980</v>
      </c>
      <c r="O5734" s="12" t="s">
        <v>23692</v>
      </c>
      <c r="P5734" s="13" t="str">
        <f>+IFERROR(VLOOKUP(Table32[[#This Row],[Código_parroquial]],Table5[[#All],[CÓDIGO PARROQUIA]:[CLASIFICACIÓN]],5,0),+IFERROR(VLOOKUP(CONCATENATE(Table32[[#This Row],[Código Cantón]],"50"),Table5[[#All],[CÓDIGO PARROQUIA]:[CLASIFICACIÓN]],5,0),""))</f>
        <v/>
      </c>
      <c r="Q5734" s="13" t="str">
        <f>+IFERROR(VLOOKUP(Table32[[#This Row],[Código Cantón]],Table4[[#All],[CÓDIGO CANTÓN]:[CLASIFICACIÓN]],6,0),"")</f>
        <v/>
      </c>
    </row>
    <row r="5735" spans="4:17" x14ac:dyDescent="0.3">
      <c r="D5735" s="12" t="s">
        <v>2482</v>
      </c>
      <c r="E5735" s="12" t="s">
        <v>302</v>
      </c>
      <c r="F5735" s="12" t="s">
        <v>369</v>
      </c>
      <c r="G5735" s="12" t="s">
        <v>368</v>
      </c>
      <c r="H5735" s="12" t="s">
        <v>2065</v>
      </c>
      <c r="I5735" s="12" t="s">
        <v>7793</v>
      </c>
      <c r="J5735" s="12" t="s">
        <v>7550</v>
      </c>
      <c r="K5735" s="12" t="s">
        <v>23693</v>
      </c>
      <c r="L5735" s="12" t="s">
        <v>2483</v>
      </c>
      <c r="M5735" s="12" t="s">
        <v>23694</v>
      </c>
      <c r="N5735" s="12" t="s">
        <v>7980</v>
      </c>
      <c r="O5735" s="12" t="s">
        <v>23695</v>
      </c>
      <c r="P5735" s="13" t="str">
        <f>+IFERROR(VLOOKUP(Table32[[#This Row],[Código_parroquial]],Table5[[#All],[CÓDIGO PARROQUIA]:[CLASIFICACIÓN]],5,0),+IFERROR(VLOOKUP(CONCATENATE(Table32[[#This Row],[Código Cantón]],"50"),Table5[[#All],[CÓDIGO PARROQUIA]:[CLASIFICACIÓN]],5,0),""))</f>
        <v/>
      </c>
      <c r="Q5735" s="13" t="str">
        <f>+IFERROR(VLOOKUP(Table32[[#This Row],[Código Cantón]],Table4[[#All],[CÓDIGO CANTÓN]:[CLASIFICACIÓN]],6,0),"")</f>
        <v/>
      </c>
    </row>
    <row r="5736" spans="4:17" x14ac:dyDescent="0.3">
      <c r="D5736" s="12" t="s">
        <v>2482</v>
      </c>
      <c r="E5736" s="12" t="s">
        <v>302</v>
      </c>
      <c r="F5736" s="12" t="s">
        <v>369</v>
      </c>
      <c r="G5736" s="12" t="s">
        <v>368</v>
      </c>
      <c r="H5736" s="12" t="s">
        <v>1986</v>
      </c>
      <c r="I5736" s="12" t="s">
        <v>1987</v>
      </c>
      <c r="J5736" s="12" t="s">
        <v>7548</v>
      </c>
      <c r="K5736" s="12" t="s">
        <v>23696</v>
      </c>
      <c r="L5736" s="12" t="s">
        <v>2483</v>
      </c>
      <c r="M5736" s="12" t="s">
        <v>2307</v>
      </c>
      <c r="N5736" s="12" t="s">
        <v>7980</v>
      </c>
      <c r="O5736" s="12" t="s">
        <v>23697</v>
      </c>
      <c r="P5736" s="13" t="str">
        <f>+IFERROR(VLOOKUP(Table32[[#This Row],[Código_parroquial]],Table5[[#All],[CÓDIGO PARROQUIA]:[CLASIFICACIÓN]],5,0),+IFERROR(VLOOKUP(CONCATENATE(Table32[[#This Row],[Código Cantón]],"50"),Table5[[#All],[CÓDIGO PARROQUIA]:[CLASIFICACIÓN]],5,0),""))</f>
        <v/>
      </c>
      <c r="Q5736" s="13" t="str">
        <f>+IFERROR(VLOOKUP(Table32[[#This Row],[Código Cantón]],Table4[[#All],[CÓDIGO CANTÓN]:[CLASIFICACIÓN]],6,0),"")</f>
        <v/>
      </c>
    </row>
    <row r="5737" spans="4:17" x14ac:dyDescent="0.3">
      <c r="D5737" s="12" t="s">
        <v>2482</v>
      </c>
      <c r="E5737" s="12" t="s">
        <v>302</v>
      </c>
      <c r="F5737" s="12" t="s">
        <v>369</v>
      </c>
      <c r="G5737" s="12" t="s">
        <v>368</v>
      </c>
      <c r="H5737" s="12" t="s">
        <v>2012</v>
      </c>
      <c r="I5737" s="12" t="s">
        <v>7886</v>
      </c>
      <c r="J5737" s="12" t="s">
        <v>7550</v>
      </c>
      <c r="K5737" s="12" t="s">
        <v>23698</v>
      </c>
      <c r="L5737" s="12" t="s">
        <v>2483</v>
      </c>
      <c r="M5737" s="12" t="s">
        <v>23699</v>
      </c>
      <c r="N5737" s="12" t="s">
        <v>7980</v>
      </c>
      <c r="O5737" s="12" t="s">
        <v>23700</v>
      </c>
      <c r="P5737" s="13" t="str">
        <f>+IFERROR(VLOOKUP(Table32[[#This Row],[Código_parroquial]],Table5[[#All],[CÓDIGO PARROQUIA]:[CLASIFICACIÓN]],5,0),+IFERROR(VLOOKUP(CONCATENATE(Table32[[#This Row],[Código Cantón]],"50"),Table5[[#All],[CÓDIGO PARROQUIA]:[CLASIFICACIÓN]],5,0),""))</f>
        <v/>
      </c>
      <c r="Q5737" s="13" t="str">
        <f>+IFERROR(VLOOKUP(Table32[[#This Row],[Código Cantón]],Table4[[#All],[CÓDIGO CANTÓN]:[CLASIFICACIÓN]],6,0),"")</f>
        <v/>
      </c>
    </row>
    <row r="5738" spans="4:17" x14ac:dyDescent="0.3">
      <c r="D5738" s="12" t="s">
        <v>2482</v>
      </c>
      <c r="E5738" s="12" t="s">
        <v>302</v>
      </c>
      <c r="F5738" s="12" t="s">
        <v>369</v>
      </c>
      <c r="G5738" s="12" t="s">
        <v>368</v>
      </c>
      <c r="H5738" s="12" t="s">
        <v>2064</v>
      </c>
      <c r="I5738" s="12" t="s">
        <v>7788</v>
      </c>
      <c r="J5738" s="12" t="s">
        <v>7550</v>
      </c>
      <c r="K5738" s="12" t="s">
        <v>23701</v>
      </c>
      <c r="L5738" s="12" t="s">
        <v>2483</v>
      </c>
      <c r="M5738" s="12" t="s">
        <v>12272</v>
      </c>
      <c r="N5738" s="12" t="s">
        <v>7980</v>
      </c>
      <c r="O5738" s="12" t="s">
        <v>23702</v>
      </c>
      <c r="P5738" s="13" t="str">
        <f>+IFERROR(VLOOKUP(Table32[[#This Row],[Código_parroquial]],Table5[[#All],[CÓDIGO PARROQUIA]:[CLASIFICACIÓN]],5,0),+IFERROR(VLOOKUP(CONCATENATE(Table32[[#This Row],[Código Cantón]],"50"),Table5[[#All],[CÓDIGO PARROQUIA]:[CLASIFICACIÓN]],5,0),""))</f>
        <v/>
      </c>
      <c r="Q5738" s="13" t="str">
        <f>+IFERROR(VLOOKUP(Table32[[#This Row],[Código Cantón]],Table4[[#All],[CÓDIGO CANTÓN]:[CLASIFICACIÓN]],6,0),"")</f>
        <v/>
      </c>
    </row>
    <row r="5739" spans="4:17" x14ac:dyDescent="0.3">
      <c r="D5739" s="12" t="s">
        <v>2482</v>
      </c>
      <c r="E5739" s="12" t="s">
        <v>302</v>
      </c>
      <c r="F5739" s="12" t="s">
        <v>369</v>
      </c>
      <c r="G5739" s="12" t="s">
        <v>368</v>
      </c>
      <c r="H5739" s="12" t="s">
        <v>1959</v>
      </c>
      <c r="I5739" s="12" t="s">
        <v>1960</v>
      </c>
      <c r="J5739" s="12" t="s">
        <v>7548</v>
      </c>
      <c r="K5739" s="12" t="s">
        <v>23703</v>
      </c>
      <c r="L5739" s="12" t="s">
        <v>2483</v>
      </c>
      <c r="M5739" s="12" t="s">
        <v>23704</v>
      </c>
      <c r="N5739" s="12" t="s">
        <v>7980</v>
      </c>
      <c r="O5739" s="12" t="s">
        <v>23705</v>
      </c>
      <c r="P5739" s="13" t="str">
        <f>+IFERROR(VLOOKUP(Table32[[#This Row],[Código_parroquial]],Table5[[#All],[CÓDIGO PARROQUIA]:[CLASIFICACIÓN]],5,0),+IFERROR(VLOOKUP(CONCATENATE(Table32[[#This Row],[Código Cantón]],"50"),Table5[[#All],[CÓDIGO PARROQUIA]:[CLASIFICACIÓN]],5,0),""))</f>
        <v/>
      </c>
      <c r="Q5739" s="13" t="str">
        <f>+IFERROR(VLOOKUP(Table32[[#This Row],[Código Cantón]],Table4[[#All],[CÓDIGO CANTÓN]:[CLASIFICACIÓN]],6,0),"")</f>
        <v/>
      </c>
    </row>
    <row r="5740" spans="4:17" x14ac:dyDescent="0.3">
      <c r="D5740" s="12" t="s">
        <v>2482</v>
      </c>
      <c r="E5740" s="12" t="s">
        <v>302</v>
      </c>
      <c r="F5740" s="12" t="s">
        <v>369</v>
      </c>
      <c r="G5740" s="12" t="s">
        <v>368</v>
      </c>
      <c r="H5740" s="12" t="s">
        <v>1991</v>
      </c>
      <c r="I5740" s="12" t="s">
        <v>7789</v>
      </c>
      <c r="J5740" s="12" t="s">
        <v>7548</v>
      </c>
      <c r="K5740" s="12" t="s">
        <v>23706</v>
      </c>
      <c r="L5740" s="12" t="s">
        <v>2483</v>
      </c>
      <c r="M5740" s="12" t="s">
        <v>23707</v>
      </c>
      <c r="N5740" s="12" t="s">
        <v>7987</v>
      </c>
      <c r="O5740" s="12" t="s">
        <v>23708</v>
      </c>
      <c r="P5740" s="13" t="str">
        <f>+IFERROR(VLOOKUP(Table32[[#This Row],[Código_parroquial]],Table5[[#All],[CÓDIGO PARROQUIA]:[CLASIFICACIÓN]],5,0),+IFERROR(VLOOKUP(CONCATENATE(Table32[[#This Row],[Código Cantón]],"50"),Table5[[#All],[CÓDIGO PARROQUIA]:[CLASIFICACIÓN]],5,0),""))</f>
        <v/>
      </c>
      <c r="Q5740" s="13" t="str">
        <f>+IFERROR(VLOOKUP(Table32[[#This Row],[Código Cantón]],Table4[[#All],[CÓDIGO CANTÓN]:[CLASIFICACIÓN]],6,0),"")</f>
        <v/>
      </c>
    </row>
    <row r="5741" spans="4:17" x14ac:dyDescent="0.3">
      <c r="D5741" s="12" t="s">
        <v>2482</v>
      </c>
      <c r="E5741" s="12" t="s">
        <v>302</v>
      </c>
      <c r="F5741" s="12" t="s">
        <v>369</v>
      </c>
      <c r="G5741" s="12" t="s">
        <v>368</v>
      </c>
      <c r="H5741" s="12" t="s">
        <v>2000</v>
      </c>
      <c r="I5741" s="12" t="s">
        <v>548</v>
      </c>
      <c r="J5741" s="12" t="s">
        <v>7548</v>
      </c>
      <c r="K5741" s="12" t="s">
        <v>23709</v>
      </c>
      <c r="L5741" s="12" t="s">
        <v>2483</v>
      </c>
      <c r="M5741" s="12" t="s">
        <v>2753</v>
      </c>
      <c r="N5741" s="12" t="s">
        <v>7980</v>
      </c>
      <c r="O5741" s="12" t="s">
        <v>23710</v>
      </c>
      <c r="P5741" s="13" t="str">
        <f>+IFERROR(VLOOKUP(Table32[[#This Row],[Código_parroquial]],Table5[[#All],[CÓDIGO PARROQUIA]:[CLASIFICACIÓN]],5,0),+IFERROR(VLOOKUP(CONCATENATE(Table32[[#This Row],[Código Cantón]],"50"),Table5[[#All],[CÓDIGO PARROQUIA]:[CLASIFICACIÓN]],5,0),""))</f>
        <v/>
      </c>
      <c r="Q5741" s="13" t="str">
        <f>+IFERROR(VLOOKUP(Table32[[#This Row],[Código Cantón]],Table4[[#All],[CÓDIGO CANTÓN]:[CLASIFICACIÓN]],6,0),"")</f>
        <v/>
      </c>
    </row>
    <row r="5742" spans="4:17" x14ac:dyDescent="0.3">
      <c r="D5742" s="12" t="s">
        <v>2482</v>
      </c>
      <c r="E5742" s="12" t="s">
        <v>302</v>
      </c>
      <c r="F5742" s="12" t="s">
        <v>369</v>
      </c>
      <c r="G5742" s="12" t="s">
        <v>368</v>
      </c>
      <c r="H5742" s="12" t="s">
        <v>2012</v>
      </c>
      <c r="I5742" s="12" t="s">
        <v>7886</v>
      </c>
      <c r="J5742" s="12" t="s">
        <v>7550</v>
      </c>
      <c r="K5742" s="12" t="s">
        <v>23711</v>
      </c>
      <c r="L5742" s="12" t="s">
        <v>2483</v>
      </c>
      <c r="M5742" s="12" t="s">
        <v>23712</v>
      </c>
      <c r="N5742" s="12" t="s">
        <v>7980</v>
      </c>
      <c r="O5742" s="12" t="s">
        <v>23713</v>
      </c>
      <c r="P5742" s="13" t="str">
        <f>+IFERROR(VLOOKUP(Table32[[#This Row],[Código_parroquial]],Table5[[#All],[CÓDIGO PARROQUIA]:[CLASIFICACIÓN]],5,0),+IFERROR(VLOOKUP(CONCATENATE(Table32[[#This Row],[Código Cantón]],"50"),Table5[[#All],[CÓDIGO PARROQUIA]:[CLASIFICACIÓN]],5,0),""))</f>
        <v/>
      </c>
      <c r="Q5742" s="13" t="str">
        <f>+IFERROR(VLOOKUP(Table32[[#This Row],[Código Cantón]],Table4[[#All],[CÓDIGO CANTÓN]:[CLASIFICACIÓN]],6,0),"")</f>
        <v/>
      </c>
    </row>
    <row r="5743" spans="4:17" x14ac:dyDescent="0.3">
      <c r="D5743" s="12" t="s">
        <v>2482</v>
      </c>
      <c r="E5743" s="12" t="s">
        <v>302</v>
      </c>
      <c r="F5743" s="12" t="s">
        <v>369</v>
      </c>
      <c r="G5743" s="12" t="s">
        <v>368</v>
      </c>
      <c r="H5743" s="12" t="s">
        <v>1951</v>
      </c>
      <c r="I5743" s="12" t="s">
        <v>7790</v>
      </c>
      <c r="J5743" s="12" t="s">
        <v>7548</v>
      </c>
      <c r="K5743" s="12" t="s">
        <v>23714</v>
      </c>
      <c r="L5743" s="12" t="s">
        <v>2483</v>
      </c>
      <c r="M5743" s="12" t="s">
        <v>23715</v>
      </c>
      <c r="N5743" s="12" t="s">
        <v>7980</v>
      </c>
      <c r="O5743" s="12" t="s">
        <v>23716</v>
      </c>
      <c r="P5743" s="13" t="str">
        <f>+IFERROR(VLOOKUP(Table32[[#This Row],[Código_parroquial]],Table5[[#All],[CÓDIGO PARROQUIA]:[CLASIFICACIÓN]],5,0),+IFERROR(VLOOKUP(CONCATENATE(Table32[[#This Row],[Código Cantón]],"50"),Table5[[#All],[CÓDIGO PARROQUIA]:[CLASIFICACIÓN]],5,0),""))</f>
        <v/>
      </c>
      <c r="Q5743" s="13" t="str">
        <f>+IFERROR(VLOOKUP(Table32[[#This Row],[Código Cantón]],Table4[[#All],[CÓDIGO CANTÓN]:[CLASIFICACIÓN]],6,0),"")</f>
        <v/>
      </c>
    </row>
    <row r="5744" spans="4:17" x14ac:dyDescent="0.3">
      <c r="D5744" s="12" t="s">
        <v>2482</v>
      </c>
      <c r="E5744" s="12" t="s">
        <v>385</v>
      </c>
      <c r="F5744" s="12" t="s">
        <v>390</v>
      </c>
      <c r="G5744" s="12" t="s">
        <v>389</v>
      </c>
      <c r="H5744" s="12" t="s">
        <v>2172</v>
      </c>
      <c r="I5744" s="12" t="s">
        <v>390</v>
      </c>
      <c r="J5744" s="12" t="s">
        <v>7548</v>
      </c>
      <c r="K5744" s="12" t="s">
        <v>23717</v>
      </c>
      <c r="L5744" s="12" t="s">
        <v>2483</v>
      </c>
      <c r="M5744" s="12" t="s">
        <v>23718</v>
      </c>
      <c r="N5744" s="12" t="s">
        <v>7987</v>
      </c>
      <c r="O5744" s="12" t="s">
        <v>2767</v>
      </c>
      <c r="P5744" s="13" t="str">
        <f>+IFERROR(VLOOKUP(Table32[[#This Row],[Código_parroquial]],Table5[[#All],[CÓDIGO PARROQUIA]:[CLASIFICACIÓN]],5,0),+IFERROR(VLOOKUP(CONCATENATE(Table32[[#This Row],[Código Cantón]],"50"),Table5[[#All],[CÓDIGO PARROQUIA]:[CLASIFICACIÓN]],5,0),""))</f>
        <v/>
      </c>
      <c r="Q5744" s="13" t="str">
        <f>+IFERROR(VLOOKUP(Table32[[#This Row],[Código Cantón]],Table4[[#All],[CÓDIGO CANTÓN]:[CLASIFICACIÓN]],6,0),"")</f>
        <v/>
      </c>
    </row>
    <row r="5745" spans="4:17" x14ac:dyDescent="0.3">
      <c r="D5745" s="12" t="s">
        <v>2482</v>
      </c>
      <c r="E5745" s="12" t="s">
        <v>302</v>
      </c>
      <c r="F5745" s="12" t="s">
        <v>369</v>
      </c>
      <c r="G5745" s="12" t="s">
        <v>368</v>
      </c>
      <c r="H5745" s="12" t="s">
        <v>2012</v>
      </c>
      <c r="I5745" s="12" t="s">
        <v>7886</v>
      </c>
      <c r="J5745" s="12" t="s">
        <v>7550</v>
      </c>
      <c r="K5745" s="12" t="s">
        <v>23719</v>
      </c>
      <c r="L5745" s="12" t="s">
        <v>2483</v>
      </c>
      <c r="M5745" s="12" t="s">
        <v>23720</v>
      </c>
      <c r="N5745" s="12" t="s">
        <v>7980</v>
      </c>
      <c r="O5745" s="12" t="s">
        <v>23721</v>
      </c>
      <c r="P5745" s="13" t="str">
        <f>+IFERROR(VLOOKUP(Table32[[#This Row],[Código_parroquial]],Table5[[#All],[CÓDIGO PARROQUIA]:[CLASIFICACIÓN]],5,0),+IFERROR(VLOOKUP(CONCATENATE(Table32[[#This Row],[Código Cantón]],"50"),Table5[[#All],[CÓDIGO PARROQUIA]:[CLASIFICACIÓN]],5,0),""))</f>
        <v/>
      </c>
      <c r="Q5745" s="13" t="str">
        <f>+IFERROR(VLOOKUP(Table32[[#This Row],[Código Cantón]],Table4[[#All],[CÓDIGO CANTÓN]:[CLASIFICACIÓN]],6,0),"")</f>
        <v/>
      </c>
    </row>
    <row r="5746" spans="4:17" x14ac:dyDescent="0.3">
      <c r="D5746" s="12" t="s">
        <v>2482</v>
      </c>
      <c r="E5746" s="12" t="s">
        <v>302</v>
      </c>
      <c r="F5746" s="12" t="s">
        <v>369</v>
      </c>
      <c r="G5746" s="12" t="s">
        <v>368</v>
      </c>
      <c r="H5746" s="12" t="s">
        <v>1959</v>
      </c>
      <c r="I5746" s="12" t="s">
        <v>1960</v>
      </c>
      <c r="J5746" s="12" t="s">
        <v>7548</v>
      </c>
      <c r="K5746" s="12" t="s">
        <v>23722</v>
      </c>
      <c r="L5746" s="12" t="s">
        <v>2483</v>
      </c>
      <c r="M5746" s="12" t="s">
        <v>16455</v>
      </c>
      <c r="N5746" s="12" t="s">
        <v>7980</v>
      </c>
      <c r="O5746" s="12" t="s">
        <v>23723</v>
      </c>
      <c r="P5746" s="13" t="str">
        <f>+IFERROR(VLOOKUP(Table32[[#This Row],[Código_parroquial]],Table5[[#All],[CÓDIGO PARROQUIA]:[CLASIFICACIÓN]],5,0),+IFERROR(VLOOKUP(CONCATENATE(Table32[[#This Row],[Código Cantón]],"50"),Table5[[#All],[CÓDIGO PARROQUIA]:[CLASIFICACIÓN]],5,0),""))</f>
        <v/>
      </c>
      <c r="Q5746" s="13" t="str">
        <f>+IFERROR(VLOOKUP(Table32[[#This Row],[Código Cantón]],Table4[[#All],[CÓDIGO CANTÓN]:[CLASIFICACIÓN]],6,0),"")</f>
        <v/>
      </c>
    </row>
    <row r="5747" spans="4:17" x14ac:dyDescent="0.3">
      <c r="D5747" s="12" t="s">
        <v>2482</v>
      </c>
      <c r="E5747" s="12" t="s">
        <v>302</v>
      </c>
      <c r="F5747" s="12" t="s">
        <v>369</v>
      </c>
      <c r="G5747" s="12" t="s">
        <v>368</v>
      </c>
      <c r="H5747" s="12" t="s">
        <v>2012</v>
      </c>
      <c r="I5747" s="12" t="s">
        <v>7886</v>
      </c>
      <c r="J5747" s="12" t="s">
        <v>7550</v>
      </c>
      <c r="K5747" s="12" t="s">
        <v>23724</v>
      </c>
      <c r="L5747" s="12" t="s">
        <v>2483</v>
      </c>
      <c r="M5747" s="12" t="s">
        <v>23725</v>
      </c>
      <c r="N5747" s="12" t="s">
        <v>7987</v>
      </c>
      <c r="O5747" s="12" t="s">
        <v>23726</v>
      </c>
      <c r="P5747" s="13" t="str">
        <f>+IFERROR(VLOOKUP(Table32[[#This Row],[Código_parroquial]],Table5[[#All],[CÓDIGO PARROQUIA]:[CLASIFICACIÓN]],5,0),+IFERROR(VLOOKUP(CONCATENATE(Table32[[#This Row],[Código Cantón]],"50"),Table5[[#All],[CÓDIGO PARROQUIA]:[CLASIFICACIÓN]],5,0),""))</f>
        <v/>
      </c>
      <c r="Q5747" s="13" t="str">
        <f>+IFERROR(VLOOKUP(Table32[[#This Row],[Código Cantón]],Table4[[#All],[CÓDIGO CANTÓN]:[CLASIFICACIÓN]],6,0),"")</f>
        <v/>
      </c>
    </row>
    <row r="5748" spans="4:17" x14ac:dyDescent="0.3">
      <c r="D5748" s="12" t="s">
        <v>2482</v>
      </c>
      <c r="E5748" s="12" t="s">
        <v>302</v>
      </c>
      <c r="F5748" s="12" t="s">
        <v>369</v>
      </c>
      <c r="G5748" s="12" t="s">
        <v>368</v>
      </c>
      <c r="H5748" s="12" t="s">
        <v>1954</v>
      </c>
      <c r="I5748" s="12" t="s">
        <v>841</v>
      </c>
      <c r="J5748" s="12" t="s">
        <v>7548</v>
      </c>
      <c r="K5748" s="12" t="s">
        <v>23727</v>
      </c>
      <c r="L5748" s="12" t="s">
        <v>2483</v>
      </c>
      <c r="M5748" s="12" t="s">
        <v>23728</v>
      </c>
      <c r="N5748" s="12" t="s">
        <v>7980</v>
      </c>
      <c r="O5748" s="12" t="s">
        <v>23729</v>
      </c>
      <c r="P5748" s="13" t="str">
        <f>+IFERROR(VLOOKUP(Table32[[#This Row],[Código_parroquial]],Table5[[#All],[CÓDIGO PARROQUIA]:[CLASIFICACIÓN]],5,0),+IFERROR(VLOOKUP(CONCATENATE(Table32[[#This Row],[Código Cantón]],"50"),Table5[[#All],[CÓDIGO PARROQUIA]:[CLASIFICACIÓN]],5,0),""))</f>
        <v/>
      </c>
      <c r="Q5748" s="13" t="str">
        <f>+IFERROR(VLOOKUP(Table32[[#This Row],[Código Cantón]],Table4[[#All],[CÓDIGO CANTÓN]:[CLASIFICACIÓN]],6,0),"")</f>
        <v/>
      </c>
    </row>
    <row r="5749" spans="4:17" x14ac:dyDescent="0.3">
      <c r="D5749" s="12" t="s">
        <v>2482</v>
      </c>
      <c r="E5749" s="12" t="s">
        <v>302</v>
      </c>
      <c r="F5749" s="12" t="s">
        <v>369</v>
      </c>
      <c r="G5749" s="12" t="s">
        <v>368</v>
      </c>
      <c r="H5749" s="12" t="s">
        <v>1963</v>
      </c>
      <c r="I5749" s="12" t="s">
        <v>1964</v>
      </c>
      <c r="J5749" s="12" t="s">
        <v>7548</v>
      </c>
      <c r="K5749" s="12" t="s">
        <v>23730</v>
      </c>
      <c r="L5749" s="12" t="s">
        <v>2483</v>
      </c>
      <c r="M5749" s="12" t="s">
        <v>23731</v>
      </c>
      <c r="N5749" s="12" t="s">
        <v>7987</v>
      </c>
      <c r="O5749" s="12" t="s">
        <v>23732</v>
      </c>
      <c r="P5749" s="13" t="str">
        <f>+IFERROR(VLOOKUP(Table32[[#This Row],[Código_parroquial]],Table5[[#All],[CÓDIGO PARROQUIA]:[CLASIFICACIÓN]],5,0),+IFERROR(VLOOKUP(CONCATENATE(Table32[[#This Row],[Código Cantón]],"50"),Table5[[#All],[CÓDIGO PARROQUIA]:[CLASIFICACIÓN]],5,0),""))</f>
        <v/>
      </c>
      <c r="Q5749" s="13" t="str">
        <f>+IFERROR(VLOOKUP(Table32[[#This Row],[Código Cantón]],Table4[[#All],[CÓDIGO CANTÓN]:[CLASIFICACIÓN]],6,0),"")</f>
        <v/>
      </c>
    </row>
    <row r="5750" spans="4:17" x14ac:dyDescent="0.3">
      <c r="D5750" s="12" t="s">
        <v>2482</v>
      </c>
      <c r="E5750" s="12" t="s">
        <v>302</v>
      </c>
      <c r="F5750" s="12" t="s">
        <v>369</v>
      </c>
      <c r="G5750" s="12" t="s">
        <v>368</v>
      </c>
      <c r="H5750" s="12" t="s">
        <v>1991</v>
      </c>
      <c r="I5750" s="12" t="s">
        <v>7789</v>
      </c>
      <c r="J5750" s="12" t="s">
        <v>7548</v>
      </c>
      <c r="K5750" s="12" t="s">
        <v>23733</v>
      </c>
      <c r="L5750" s="12" t="s">
        <v>2483</v>
      </c>
      <c r="M5750" s="12" t="s">
        <v>23734</v>
      </c>
      <c r="N5750" s="12" t="s">
        <v>7987</v>
      </c>
      <c r="O5750" s="12" t="s">
        <v>23735</v>
      </c>
      <c r="P5750" s="13" t="str">
        <f>+IFERROR(VLOOKUP(Table32[[#This Row],[Código_parroquial]],Table5[[#All],[CÓDIGO PARROQUIA]:[CLASIFICACIÓN]],5,0),+IFERROR(VLOOKUP(CONCATENATE(Table32[[#This Row],[Código Cantón]],"50"),Table5[[#All],[CÓDIGO PARROQUIA]:[CLASIFICACIÓN]],5,0),""))</f>
        <v/>
      </c>
      <c r="Q5750" s="13" t="str">
        <f>+IFERROR(VLOOKUP(Table32[[#This Row],[Código Cantón]],Table4[[#All],[CÓDIGO CANTÓN]:[CLASIFICACIÓN]],6,0),"")</f>
        <v/>
      </c>
    </row>
    <row r="5751" spans="4:17" x14ac:dyDescent="0.3">
      <c r="D5751" s="12" t="s">
        <v>2482</v>
      </c>
      <c r="E5751" s="12" t="s">
        <v>302</v>
      </c>
      <c r="F5751" s="12" t="s">
        <v>371</v>
      </c>
      <c r="G5751" s="12" t="s">
        <v>370</v>
      </c>
      <c r="H5751" s="12" t="s">
        <v>2071</v>
      </c>
      <c r="I5751" s="12" t="s">
        <v>2072</v>
      </c>
      <c r="J5751" s="12" t="s">
        <v>7550</v>
      </c>
      <c r="K5751" s="12" t="s">
        <v>23736</v>
      </c>
      <c r="L5751" s="12" t="s">
        <v>2483</v>
      </c>
      <c r="M5751" s="12" t="s">
        <v>23737</v>
      </c>
      <c r="N5751" s="12" t="s">
        <v>7980</v>
      </c>
      <c r="O5751" s="12" t="s">
        <v>23738</v>
      </c>
      <c r="P5751" s="13" t="str">
        <f>+IFERROR(VLOOKUP(Table32[[#This Row],[Código_parroquial]],Table5[[#All],[CÓDIGO PARROQUIA]:[CLASIFICACIÓN]],5,0),+IFERROR(VLOOKUP(CONCATENATE(Table32[[#This Row],[Código Cantón]],"50"),Table5[[#All],[CÓDIGO PARROQUIA]:[CLASIFICACIÓN]],5,0),""))</f>
        <v/>
      </c>
      <c r="Q5751" s="13" t="str">
        <f>+IFERROR(VLOOKUP(Table32[[#This Row],[Código Cantón]],Table4[[#All],[CÓDIGO CANTÓN]:[CLASIFICACIÓN]],6,0),"")</f>
        <v/>
      </c>
    </row>
    <row r="5752" spans="4:17" x14ac:dyDescent="0.3">
      <c r="D5752" s="12" t="s">
        <v>2482</v>
      </c>
      <c r="E5752" s="12" t="s">
        <v>302</v>
      </c>
      <c r="F5752" s="12" t="s">
        <v>371</v>
      </c>
      <c r="G5752" s="12" t="s">
        <v>370</v>
      </c>
      <c r="H5752" s="12" t="s">
        <v>2067</v>
      </c>
      <c r="I5752" s="12" t="s">
        <v>371</v>
      </c>
      <c r="J5752" s="12" t="s">
        <v>7548</v>
      </c>
      <c r="K5752" s="12" t="s">
        <v>23739</v>
      </c>
      <c r="L5752" s="12" t="s">
        <v>2483</v>
      </c>
      <c r="M5752" s="12" t="s">
        <v>15207</v>
      </c>
      <c r="N5752" s="12" t="s">
        <v>7980</v>
      </c>
      <c r="O5752" s="12" t="s">
        <v>23740</v>
      </c>
      <c r="P5752" s="13" t="str">
        <f>+IFERROR(VLOOKUP(Table32[[#This Row],[Código_parroquial]],Table5[[#All],[CÓDIGO PARROQUIA]:[CLASIFICACIÓN]],5,0),+IFERROR(VLOOKUP(CONCATENATE(Table32[[#This Row],[Código Cantón]],"50"),Table5[[#All],[CÓDIGO PARROQUIA]:[CLASIFICACIÓN]],5,0),""))</f>
        <v/>
      </c>
      <c r="Q5752" s="13" t="str">
        <f>+IFERROR(VLOOKUP(Table32[[#This Row],[Código Cantón]],Table4[[#All],[CÓDIGO CANTÓN]:[CLASIFICACIÓN]],6,0),"")</f>
        <v/>
      </c>
    </row>
    <row r="5753" spans="4:17" x14ac:dyDescent="0.3">
      <c r="D5753" s="12" t="s">
        <v>2482</v>
      </c>
      <c r="E5753" s="12" t="s">
        <v>302</v>
      </c>
      <c r="F5753" s="12" t="s">
        <v>371</v>
      </c>
      <c r="G5753" s="12" t="s">
        <v>370</v>
      </c>
      <c r="H5753" s="12" t="s">
        <v>2071</v>
      </c>
      <c r="I5753" s="12" t="s">
        <v>2072</v>
      </c>
      <c r="J5753" s="12" t="s">
        <v>7550</v>
      </c>
      <c r="K5753" s="12" t="s">
        <v>23741</v>
      </c>
      <c r="L5753" s="12" t="s">
        <v>2483</v>
      </c>
      <c r="M5753" s="12" t="s">
        <v>23742</v>
      </c>
      <c r="N5753" s="12" t="s">
        <v>7980</v>
      </c>
      <c r="O5753" s="12" t="s">
        <v>23743</v>
      </c>
      <c r="P5753" s="13" t="str">
        <f>+IFERROR(VLOOKUP(Table32[[#This Row],[Código_parroquial]],Table5[[#All],[CÓDIGO PARROQUIA]:[CLASIFICACIÓN]],5,0),+IFERROR(VLOOKUP(CONCATENATE(Table32[[#This Row],[Código Cantón]],"50"),Table5[[#All],[CÓDIGO PARROQUIA]:[CLASIFICACIÓN]],5,0),""))</f>
        <v/>
      </c>
      <c r="Q5753" s="13" t="str">
        <f>+IFERROR(VLOOKUP(Table32[[#This Row],[Código Cantón]],Table4[[#All],[CÓDIGO CANTÓN]:[CLASIFICACIÓN]],6,0),"")</f>
        <v/>
      </c>
    </row>
    <row r="5754" spans="4:17" x14ac:dyDescent="0.3">
      <c r="D5754" s="12" t="s">
        <v>2482</v>
      </c>
      <c r="E5754" s="12" t="s">
        <v>302</v>
      </c>
      <c r="F5754" s="12" t="s">
        <v>371</v>
      </c>
      <c r="G5754" s="12" t="s">
        <v>370</v>
      </c>
      <c r="H5754" s="12" t="s">
        <v>2067</v>
      </c>
      <c r="I5754" s="12" t="s">
        <v>371</v>
      </c>
      <c r="J5754" s="12" t="s">
        <v>7548</v>
      </c>
      <c r="K5754" s="12" t="s">
        <v>23744</v>
      </c>
      <c r="L5754" s="12" t="s">
        <v>2483</v>
      </c>
      <c r="M5754" s="12" t="s">
        <v>10267</v>
      </c>
      <c r="N5754" s="12" t="s">
        <v>7980</v>
      </c>
      <c r="O5754" s="12" t="s">
        <v>23745</v>
      </c>
      <c r="P5754" s="13" t="str">
        <f>+IFERROR(VLOOKUP(Table32[[#This Row],[Código_parroquial]],Table5[[#All],[CÓDIGO PARROQUIA]:[CLASIFICACIÓN]],5,0),+IFERROR(VLOOKUP(CONCATENATE(Table32[[#This Row],[Código Cantón]],"50"),Table5[[#All],[CÓDIGO PARROQUIA]:[CLASIFICACIÓN]],5,0),""))</f>
        <v/>
      </c>
      <c r="Q5754" s="13" t="str">
        <f>+IFERROR(VLOOKUP(Table32[[#This Row],[Código Cantón]],Table4[[#All],[CÓDIGO CANTÓN]:[CLASIFICACIÓN]],6,0),"")</f>
        <v/>
      </c>
    </row>
    <row r="5755" spans="4:17" x14ac:dyDescent="0.3">
      <c r="D5755" s="12" t="s">
        <v>2482</v>
      </c>
      <c r="E5755" s="12" t="s">
        <v>302</v>
      </c>
      <c r="F5755" s="12" t="s">
        <v>371</v>
      </c>
      <c r="G5755" s="12" t="s">
        <v>370</v>
      </c>
      <c r="H5755" s="12" t="s">
        <v>2073</v>
      </c>
      <c r="I5755" s="12" t="s">
        <v>253</v>
      </c>
      <c r="J5755" s="12" t="s">
        <v>7550</v>
      </c>
      <c r="K5755" s="12" t="s">
        <v>23746</v>
      </c>
      <c r="L5755" s="12" t="s">
        <v>2483</v>
      </c>
      <c r="M5755" s="12" t="s">
        <v>23747</v>
      </c>
      <c r="N5755" s="12" t="s">
        <v>7980</v>
      </c>
      <c r="O5755" s="12" t="s">
        <v>23748</v>
      </c>
      <c r="P5755" s="13" t="str">
        <f>+IFERROR(VLOOKUP(Table32[[#This Row],[Código_parroquial]],Table5[[#All],[CÓDIGO PARROQUIA]:[CLASIFICACIÓN]],5,0),+IFERROR(VLOOKUP(CONCATENATE(Table32[[#This Row],[Código Cantón]],"50"),Table5[[#All],[CÓDIGO PARROQUIA]:[CLASIFICACIÓN]],5,0),""))</f>
        <v/>
      </c>
      <c r="Q5755" s="13" t="str">
        <f>+IFERROR(VLOOKUP(Table32[[#This Row],[Código Cantón]],Table4[[#All],[CÓDIGO CANTÓN]:[CLASIFICACIÓN]],6,0),"")</f>
        <v/>
      </c>
    </row>
    <row r="5756" spans="4:17" x14ac:dyDescent="0.3">
      <c r="D5756" s="12" t="s">
        <v>2482</v>
      </c>
      <c r="E5756" s="12" t="s">
        <v>302</v>
      </c>
      <c r="F5756" s="12" t="s">
        <v>371</v>
      </c>
      <c r="G5756" s="12" t="s">
        <v>370</v>
      </c>
      <c r="H5756" s="12" t="s">
        <v>2071</v>
      </c>
      <c r="I5756" s="12" t="s">
        <v>2072</v>
      </c>
      <c r="J5756" s="12" t="s">
        <v>7550</v>
      </c>
      <c r="K5756" s="12" t="s">
        <v>23749</v>
      </c>
      <c r="L5756" s="12" t="s">
        <v>2483</v>
      </c>
      <c r="M5756" s="12" t="s">
        <v>23750</v>
      </c>
      <c r="N5756" s="12" t="s">
        <v>7980</v>
      </c>
      <c r="O5756" s="12" t="s">
        <v>23751</v>
      </c>
      <c r="P5756" s="13" t="str">
        <f>+IFERROR(VLOOKUP(Table32[[#This Row],[Código_parroquial]],Table5[[#All],[CÓDIGO PARROQUIA]:[CLASIFICACIÓN]],5,0),+IFERROR(VLOOKUP(CONCATENATE(Table32[[#This Row],[Código Cantón]],"50"),Table5[[#All],[CÓDIGO PARROQUIA]:[CLASIFICACIÓN]],5,0),""))</f>
        <v/>
      </c>
      <c r="Q5756" s="13" t="str">
        <f>+IFERROR(VLOOKUP(Table32[[#This Row],[Código Cantón]],Table4[[#All],[CÓDIGO CANTÓN]:[CLASIFICACIÓN]],6,0),"")</f>
        <v/>
      </c>
    </row>
    <row r="5757" spans="4:17" x14ac:dyDescent="0.3">
      <c r="D5757" s="12" t="s">
        <v>2482</v>
      </c>
      <c r="E5757" s="12" t="s">
        <v>302</v>
      </c>
      <c r="F5757" s="12" t="s">
        <v>371</v>
      </c>
      <c r="G5757" s="12" t="s">
        <v>370</v>
      </c>
      <c r="H5757" s="12" t="s">
        <v>2071</v>
      </c>
      <c r="I5757" s="12" t="s">
        <v>2072</v>
      </c>
      <c r="J5757" s="12" t="s">
        <v>7550</v>
      </c>
      <c r="K5757" s="12" t="s">
        <v>23752</v>
      </c>
      <c r="L5757" s="12" t="s">
        <v>2483</v>
      </c>
      <c r="M5757" s="12" t="s">
        <v>23753</v>
      </c>
      <c r="N5757" s="12" t="s">
        <v>7980</v>
      </c>
      <c r="O5757" s="12" t="s">
        <v>23754</v>
      </c>
      <c r="P5757" s="13" t="str">
        <f>+IFERROR(VLOOKUP(Table32[[#This Row],[Código_parroquial]],Table5[[#All],[CÓDIGO PARROQUIA]:[CLASIFICACIÓN]],5,0),+IFERROR(VLOOKUP(CONCATENATE(Table32[[#This Row],[Código Cantón]],"50"),Table5[[#All],[CÓDIGO PARROQUIA]:[CLASIFICACIÓN]],5,0),""))</f>
        <v/>
      </c>
      <c r="Q5757" s="13" t="str">
        <f>+IFERROR(VLOOKUP(Table32[[#This Row],[Código Cantón]],Table4[[#All],[CÓDIGO CANTÓN]:[CLASIFICACIÓN]],6,0),"")</f>
        <v/>
      </c>
    </row>
    <row r="5758" spans="4:17" x14ac:dyDescent="0.3">
      <c r="D5758" s="12" t="s">
        <v>2482</v>
      </c>
      <c r="E5758" s="12" t="s">
        <v>302</v>
      </c>
      <c r="F5758" s="12" t="s">
        <v>371</v>
      </c>
      <c r="G5758" s="12" t="s">
        <v>370</v>
      </c>
      <c r="H5758" s="12" t="s">
        <v>2071</v>
      </c>
      <c r="I5758" s="12" t="s">
        <v>2072</v>
      </c>
      <c r="J5758" s="12" t="s">
        <v>7550</v>
      </c>
      <c r="K5758" s="12" t="s">
        <v>23755</v>
      </c>
      <c r="L5758" s="12" t="s">
        <v>2483</v>
      </c>
      <c r="M5758" s="12" t="s">
        <v>17709</v>
      </c>
      <c r="N5758" s="12" t="s">
        <v>7980</v>
      </c>
      <c r="O5758" s="12" t="s">
        <v>23756</v>
      </c>
      <c r="P5758" s="13" t="str">
        <f>+IFERROR(VLOOKUP(Table32[[#This Row],[Código_parroquial]],Table5[[#All],[CÓDIGO PARROQUIA]:[CLASIFICACIÓN]],5,0),+IFERROR(VLOOKUP(CONCATENATE(Table32[[#This Row],[Código Cantón]],"50"),Table5[[#All],[CÓDIGO PARROQUIA]:[CLASIFICACIÓN]],5,0),""))</f>
        <v/>
      </c>
      <c r="Q5758" s="13" t="str">
        <f>+IFERROR(VLOOKUP(Table32[[#This Row],[Código Cantón]],Table4[[#All],[CÓDIGO CANTÓN]:[CLASIFICACIÓN]],6,0),"")</f>
        <v/>
      </c>
    </row>
    <row r="5759" spans="4:17" x14ac:dyDescent="0.3">
      <c r="D5759" s="12" t="s">
        <v>2482</v>
      </c>
      <c r="E5759" s="12" t="s">
        <v>302</v>
      </c>
      <c r="F5759" s="12" t="s">
        <v>371</v>
      </c>
      <c r="G5759" s="12" t="s">
        <v>370</v>
      </c>
      <c r="H5759" s="12" t="s">
        <v>2079</v>
      </c>
      <c r="I5759" s="12" t="s">
        <v>7950</v>
      </c>
      <c r="J5759" s="12" t="s">
        <v>7550</v>
      </c>
      <c r="K5759" s="12" t="s">
        <v>23757</v>
      </c>
      <c r="L5759" s="12" t="s">
        <v>2483</v>
      </c>
      <c r="M5759" s="12" t="s">
        <v>371</v>
      </c>
      <c r="N5759" s="12" t="s">
        <v>7980</v>
      </c>
      <c r="O5759" s="12" t="s">
        <v>23758</v>
      </c>
      <c r="P5759" s="13" t="str">
        <f>+IFERROR(VLOOKUP(Table32[[#This Row],[Código_parroquial]],Table5[[#All],[CÓDIGO PARROQUIA]:[CLASIFICACIÓN]],5,0),+IFERROR(VLOOKUP(CONCATENATE(Table32[[#This Row],[Código Cantón]],"50"),Table5[[#All],[CÓDIGO PARROQUIA]:[CLASIFICACIÓN]],5,0),""))</f>
        <v/>
      </c>
      <c r="Q5759" s="13" t="str">
        <f>+IFERROR(VLOOKUP(Table32[[#This Row],[Código Cantón]],Table4[[#All],[CÓDIGO CANTÓN]:[CLASIFICACIÓN]],6,0),"")</f>
        <v/>
      </c>
    </row>
    <row r="5760" spans="4:17" x14ac:dyDescent="0.3">
      <c r="D5760" s="12" t="s">
        <v>2482</v>
      </c>
      <c r="E5760" s="12" t="s">
        <v>302</v>
      </c>
      <c r="F5760" s="12" t="s">
        <v>371</v>
      </c>
      <c r="G5760" s="12" t="s">
        <v>370</v>
      </c>
      <c r="H5760" s="12" t="s">
        <v>2068</v>
      </c>
      <c r="I5760" s="12" t="s">
        <v>778</v>
      </c>
      <c r="J5760" s="12" t="s">
        <v>7548</v>
      </c>
      <c r="K5760" s="12" t="s">
        <v>23759</v>
      </c>
      <c r="L5760" s="12" t="s">
        <v>2483</v>
      </c>
      <c r="M5760" s="12" t="s">
        <v>1289</v>
      </c>
      <c r="N5760" s="12" t="s">
        <v>7980</v>
      </c>
      <c r="O5760" s="12" t="s">
        <v>23760</v>
      </c>
      <c r="P5760" s="13" t="str">
        <f>+IFERROR(VLOOKUP(Table32[[#This Row],[Código_parroquial]],Table5[[#All],[CÓDIGO PARROQUIA]:[CLASIFICACIÓN]],5,0),+IFERROR(VLOOKUP(CONCATENATE(Table32[[#This Row],[Código Cantón]],"50"),Table5[[#All],[CÓDIGO PARROQUIA]:[CLASIFICACIÓN]],5,0),""))</f>
        <v/>
      </c>
      <c r="Q5760" s="13" t="str">
        <f>+IFERROR(VLOOKUP(Table32[[#This Row],[Código Cantón]],Table4[[#All],[CÓDIGO CANTÓN]:[CLASIFICACIÓN]],6,0),"")</f>
        <v/>
      </c>
    </row>
    <row r="5761" spans="4:17" x14ac:dyDescent="0.3">
      <c r="D5761" s="12" t="s">
        <v>2482</v>
      </c>
      <c r="E5761" s="12" t="s">
        <v>302</v>
      </c>
      <c r="F5761" s="12" t="s">
        <v>371</v>
      </c>
      <c r="G5761" s="12" t="s">
        <v>370</v>
      </c>
      <c r="H5761" s="12" t="s">
        <v>2071</v>
      </c>
      <c r="I5761" s="12" t="s">
        <v>2072</v>
      </c>
      <c r="J5761" s="12" t="s">
        <v>7550</v>
      </c>
      <c r="K5761" s="12" t="s">
        <v>23761</v>
      </c>
      <c r="L5761" s="12" t="s">
        <v>2483</v>
      </c>
      <c r="M5761" s="12" t="s">
        <v>23762</v>
      </c>
      <c r="N5761" s="12" t="s">
        <v>7980</v>
      </c>
      <c r="O5761" s="12" t="s">
        <v>23763</v>
      </c>
      <c r="P5761" s="13" t="str">
        <f>+IFERROR(VLOOKUP(Table32[[#This Row],[Código_parroquial]],Table5[[#All],[CÓDIGO PARROQUIA]:[CLASIFICACIÓN]],5,0),+IFERROR(VLOOKUP(CONCATENATE(Table32[[#This Row],[Código Cantón]],"50"),Table5[[#All],[CÓDIGO PARROQUIA]:[CLASIFICACIÓN]],5,0),""))</f>
        <v/>
      </c>
      <c r="Q5761" s="13" t="str">
        <f>+IFERROR(VLOOKUP(Table32[[#This Row],[Código Cantón]],Table4[[#All],[CÓDIGO CANTÓN]:[CLASIFICACIÓN]],6,0),"")</f>
        <v/>
      </c>
    </row>
    <row r="5762" spans="4:17" x14ac:dyDescent="0.3">
      <c r="D5762" s="12" t="s">
        <v>2482</v>
      </c>
      <c r="E5762" s="12" t="s">
        <v>302</v>
      </c>
      <c r="F5762" s="12" t="s">
        <v>371</v>
      </c>
      <c r="G5762" s="12" t="s">
        <v>370</v>
      </c>
      <c r="H5762" s="12" t="s">
        <v>2068</v>
      </c>
      <c r="I5762" s="12" t="s">
        <v>778</v>
      </c>
      <c r="J5762" s="12" t="s">
        <v>7548</v>
      </c>
      <c r="K5762" s="12" t="s">
        <v>23764</v>
      </c>
      <c r="L5762" s="12" t="s">
        <v>2483</v>
      </c>
      <c r="M5762" s="12" t="s">
        <v>12997</v>
      </c>
      <c r="N5762" s="12" t="s">
        <v>7980</v>
      </c>
      <c r="O5762" s="12" t="s">
        <v>23765</v>
      </c>
      <c r="P5762" s="13" t="str">
        <f>+IFERROR(VLOOKUP(Table32[[#This Row],[Código_parroquial]],Table5[[#All],[CÓDIGO PARROQUIA]:[CLASIFICACIÓN]],5,0),+IFERROR(VLOOKUP(CONCATENATE(Table32[[#This Row],[Código Cantón]],"50"),Table5[[#All],[CÓDIGO PARROQUIA]:[CLASIFICACIÓN]],5,0),""))</f>
        <v/>
      </c>
      <c r="Q5762" s="13" t="str">
        <f>+IFERROR(VLOOKUP(Table32[[#This Row],[Código Cantón]],Table4[[#All],[CÓDIGO CANTÓN]:[CLASIFICACIÓN]],6,0),"")</f>
        <v/>
      </c>
    </row>
    <row r="5763" spans="4:17" x14ac:dyDescent="0.3">
      <c r="D5763" s="12" t="s">
        <v>2482</v>
      </c>
      <c r="E5763" s="12" t="s">
        <v>302</v>
      </c>
      <c r="F5763" s="12" t="s">
        <v>371</v>
      </c>
      <c r="G5763" s="12" t="s">
        <v>370</v>
      </c>
      <c r="H5763" s="12" t="s">
        <v>2067</v>
      </c>
      <c r="I5763" s="12" t="s">
        <v>371</v>
      </c>
      <c r="J5763" s="12" t="s">
        <v>7548</v>
      </c>
      <c r="K5763" s="12" t="s">
        <v>23766</v>
      </c>
      <c r="L5763" s="12" t="s">
        <v>2483</v>
      </c>
      <c r="M5763" s="12" t="s">
        <v>23767</v>
      </c>
      <c r="N5763" s="12" t="s">
        <v>7980</v>
      </c>
      <c r="O5763" s="12" t="s">
        <v>371</v>
      </c>
      <c r="P5763" s="13" t="str">
        <f>+IFERROR(VLOOKUP(Table32[[#This Row],[Código_parroquial]],Table5[[#All],[CÓDIGO PARROQUIA]:[CLASIFICACIÓN]],5,0),+IFERROR(VLOOKUP(CONCATENATE(Table32[[#This Row],[Código Cantón]],"50"),Table5[[#All],[CÓDIGO PARROQUIA]:[CLASIFICACIÓN]],5,0),""))</f>
        <v/>
      </c>
      <c r="Q5763" s="13" t="str">
        <f>+IFERROR(VLOOKUP(Table32[[#This Row],[Código Cantón]],Table4[[#All],[CÓDIGO CANTÓN]:[CLASIFICACIÓN]],6,0),"")</f>
        <v/>
      </c>
    </row>
    <row r="5764" spans="4:17" x14ac:dyDescent="0.3">
      <c r="D5764" s="12" t="s">
        <v>2482</v>
      </c>
      <c r="E5764" s="12" t="s">
        <v>302</v>
      </c>
      <c r="F5764" s="12" t="s">
        <v>371</v>
      </c>
      <c r="G5764" s="12" t="s">
        <v>370</v>
      </c>
      <c r="H5764" s="12" t="s">
        <v>2068</v>
      </c>
      <c r="I5764" s="12" t="s">
        <v>778</v>
      </c>
      <c r="J5764" s="12" t="s">
        <v>7548</v>
      </c>
      <c r="K5764" s="12" t="s">
        <v>23768</v>
      </c>
      <c r="L5764" s="12" t="s">
        <v>2483</v>
      </c>
      <c r="M5764" s="12" t="s">
        <v>23769</v>
      </c>
      <c r="N5764" s="12" t="s">
        <v>7980</v>
      </c>
      <c r="O5764" s="12" t="s">
        <v>23770</v>
      </c>
      <c r="P5764" s="13" t="str">
        <f>+IFERROR(VLOOKUP(Table32[[#This Row],[Código_parroquial]],Table5[[#All],[CÓDIGO PARROQUIA]:[CLASIFICACIÓN]],5,0),+IFERROR(VLOOKUP(CONCATENATE(Table32[[#This Row],[Código Cantón]],"50"),Table5[[#All],[CÓDIGO PARROQUIA]:[CLASIFICACIÓN]],5,0),""))</f>
        <v/>
      </c>
      <c r="Q5764" s="13" t="str">
        <f>+IFERROR(VLOOKUP(Table32[[#This Row],[Código Cantón]],Table4[[#All],[CÓDIGO CANTÓN]:[CLASIFICACIÓN]],6,0),"")</f>
        <v/>
      </c>
    </row>
    <row r="5765" spans="4:17" x14ac:dyDescent="0.3">
      <c r="D5765" s="12" t="s">
        <v>2482</v>
      </c>
      <c r="E5765" s="12" t="s">
        <v>302</v>
      </c>
      <c r="F5765" s="12" t="s">
        <v>371</v>
      </c>
      <c r="G5765" s="12" t="s">
        <v>370</v>
      </c>
      <c r="H5765" s="12" t="s">
        <v>2079</v>
      </c>
      <c r="I5765" s="12" t="s">
        <v>7950</v>
      </c>
      <c r="J5765" s="12" t="s">
        <v>7550</v>
      </c>
      <c r="K5765" s="12" t="s">
        <v>23771</v>
      </c>
      <c r="L5765" s="12" t="s">
        <v>2483</v>
      </c>
      <c r="M5765" s="12" t="s">
        <v>23772</v>
      </c>
      <c r="N5765" s="12" t="s">
        <v>7980</v>
      </c>
      <c r="O5765" s="12" t="s">
        <v>23773</v>
      </c>
      <c r="P5765" s="13" t="str">
        <f>+IFERROR(VLOOKUP(Table32[[#This Row],[Código_parroquial]],Table5[[#All],[CÓDIGO PARROQUIA]:[CLASIFICACIÓN]],5,0),+IFERROR(VLOOKUP(CONCATENATE(Table32[[#This Row],[Código Cantón]],"50"),Table5[[#All],[CÓDIGO PARROQUIA]:[CLASIFICACIÓN]],5,0),""))</f>
        <v/>
      </c>
      <c r="Q5765" s="13" t="str">
        <f>+IFERROR(VLOOKUP(Table32[[#This Row],[Código Cantón]],Table4[[#All],[CÓDIGO CANTÓN]:[CLASIFICACIÓN]],6,0),"")</f>
        <v/>
      </c>
    </row>
    <row r="5766" spans="4:17" x14ac:dyDescent="0.3">
      <c r="D5766" s="12" t="s">
        <v>2482</v>
      </c>
      <c r="E5766" s="12" t="s">
        <v>302</v>
      </c>
      <c r="F5766" s="12" t="s">
        <v>371</v>
      </c>
      <c r="G5766" s="12" t="s">
        <v>370</v>
      </c>
      <c r="H5766" s="12" t="s">
        <v>2071</v>
      </c>
      <c r="I5766" s="12" t="s">
        <v>2072</v>
      </c>
      <c r="J5766" s="12" t="s">
        <v>7550</v>
      </c>
      <c r="K5766" s="12" t="s">
        <v>23774</v>
      </c>
      <c r="L5766" s="12" t="s">
        <v>2483</v>
      </c>
      <c r="M5766" s="12" t="s">
        <v>23775</v>
      </c>
      <c r="N5766" s="12" t="s">
        <v>7980</v>
      </c>
      <c r="O5766" s="12" t="s">
        <v>23776</v>
      </c>
      <c r="P5766" s="13" t="str">
        <f>+IFERROR(VLOOKUP(Table32[[#This Row],[Código_parroquial]],Table5[[#All],[CÓDIGO PARROQUIA]:[CLASIFICACIÓN]],5,0),+IFERROR(VLOOKUP(CONCATENATE(Table32[[#This Row],[Código Cantón]],"50"),Table5[[#All],[CÓDIGO PARROQUIA]:[CLASIFICACIÓN]],5,0),""))</f>
        <v/>
      </c>
      <c r="Q5766" s="13" t="str">
        <f>+IFERROR(VLOOKUP(Table32[[#This Row],[Código Cantón]],Table4[[#All],[CÓDIGO CANTÓN]:[CLASIFICACIÓN]],6,0),"")</f>
        <v/>
      </c>
    </row>
    <row r="5767" spans="4:17" x14ac:dyDescent="0.3">
      <c r="D5767" s="12" t="s">
        <v>2482</v>
      </c>
      <c r="E5767" s="12" t="s">
        <v>302</v>
      </c>
      <c r="F5767" s="12" t="s">
        <v>371</v>
      </c>
      <c r="G5767" s="12" t="s">
        <v>370</v>
      </c>
      <c r="H5767" s="12" t="s">
        <v>2071</v>
      </c>
      <c r="I5767" s="12" t="s">
        <v>2072</v>
      </c>
      <c r="J5767" s="12" t="s">
        <v>7550</v>
      </c>
      <c r="K5767" s="12" t="s">
        <v>23777</v>
      </c>
      <c r="L5767" s="12" t="s">
        <v>2483</v>
      </c>
      <c r="M5767" s="12" t="s">
        <v>23778</v>
      </c>
      <c r="N5767" s="12" t="s">
        <v>7980</v>
      </c>
      <c r="O5767" s="12" t="s">
        <v>23779</v>
      </c>
      <c r="P5767" s="13" t="str">
        <f>+IFERROR(VLOOKUP(Table32[[#This Row],[Código_parroquial]],Table5[[#All],[CÓDIGO PARROQUIA]:[CLASIFICACIÓN]],5,0),+IFERROR(VLOOKUP(CONCATENATE(Table32[[#This Row],[Código Cantón]],"50"),Table5[[#All],[CÓDIGO PARROQUIA]:[CLASIFICACIÓN]],5,0),""))</f>
        <v/>
      </c>
      <c r="Q5767" s="13" t="str">
        <f>+IFERROR(VLOOKUP(Table32[[#This Row],[Código Cantón]],Table4[[#All],[CÓDIGO CANTÓN]:[CLASIFICACIÓN]],6,0),"")</f>
        <v/>
      </c>
    </row>
    <row r="5768" spans="4:17" x14ac:dyDescent="0.3">
      <c r="D5768" s="12" t="s">
        <v>2482</v>
      </c>
      <c r="E5768" s="12" t="s">
        <v>302</v>
      </c>
      <c r="F5768" s="12" t="s">
        <v>371</v>
      </c>
      <c r="G5768" s="12" t="s">
        <v>370</v>
      </c>
      <c r="H5768" s="12" t="s">
        <v>2067</v>
      </c>
      <c r="I5768" s="12" t="s">
        <v>371</v>
      </c>
      <c r="J5768" s="12" t="s">
        <v>7548</v>
      </c>
      <c r="K5768" s="12" t="s">
        <v>23780</v>
      </c>
      <c r="L5768" s="12" t="s">
        <v>2483</v>
      </c>
      <c r="M5768" s="12" t="s">
        <v>23781</v>
      </c>
      <c r="N5768" s="12" t="s">
        <v>7980</v>
      </c>
      <c r="O5768" s="12" t="s">
        <v>23782</v>
      </c>
      <c r="P5768" s="13" t="str">
        <f>+IFERROR(VLOOKUP(Table32[[#This Row],[Código_parroquial]],Table5[[#All],[CÓDIGO PARROQUIA]:[CLASIFICACIÓN]],5,0),+IFERROR(VLOOKUP(CONCATENATE(Table32[[#This Row],[Código Cantón]],"50"),Table5[[#All],[CÓDIGO PARROQUIA]:[CLASIFICACIÓN]],5,0),""))</f>
        <v/>
      </c>
      <c r="Q5768" s="13" t="str">
        <f>+IFERROR(VLOOKUP(Table32[[#This Row],[Código Cantón]],Table4[[#All],[CÓDIGO CANTÓN]:[CLASIFICACIÓN]],6,0),"")</f>
        <v/>
      </c>
    </row>
    <row r="5769" spans="4:17" x14ac:dyDescent="0.3">
      <c r="D5769" s="12" t="s">
        <v>2482</v>
      </c>
      <c r="E5769" s="12" t="s">
        <v>302</v>
      </c>
      <c r="F5769" s="12" t="s">
        <v>371</v>
      </c>
      <c r="G5769" s="12" t="s">
        <v>370</v>
      </c>
      <c r="H5769" s="12" t="s">
        <v>2079</v>
      </c>
      <c r="I5769" s="12" t="s">
        <v>7950</v>
      </c>
      <c r="J5769" s="12" t="s">
        <v>7550</v>
      </c>
      <c r="K5769" s="12" t="s">
        <v>23783</v>
      </c>
      <c r="L5769" s="12" t="s">
        <v>2483</v>
      </c>
      <c r="M5769" s="12" t="s">
        <v>23784</v>
      </c>
      <c r="N5769" s="12" t="s">
        <v>7980</v>
      </c>
      <c r="O5769" s="12" t="s">
        <v>23785</v>
      </c>
      <c r="P5769" s="13" t="str">
        <f>+IFERROR(VLOOKUP(Table32[[#This Row],[Código_parroquial]],Table5[[#All],[CÓDIGO PARROQUIA]:[CLASIFICACIÓN]],5,0),+IFERROR(VLOOKUP(CONCATENATE(Table32[[#This Row],[Código Cantón]],"50"),Table5[[#All],[CÓDIGO PARROQUIA]:[CLASIFICACIÓN]],5,0),""))</f>
        <v/>
      </c>
      <c r="Q5769" s="13" t="str">
        <f>+IFERROR(VLOOKUP(Table32[[#This Row],[Código Cantón]],Table4[[#All],[CÓDIGO CANTÓN]:[CLASIFICACIÓN]],6,0),"")</f>
        <v/>
      </c>
    </row>
    <row r="5770" spans="4:17" x14ac:dyDescent="0.3">
      <c r="D5770" s="12" t="s">
        <v>2482</v>
      </c>
      <c r="E5770" s="12" t="s">
        <v>302</v>
      </c>
      <c r="F5770" s="12" t="s">
        <v>371</v>
      </c>
      <c r="G5770" s="12" t="s">
        <v>370</v>
      </c>
      <c r="H5770" s="12" t="s">
        <v>2071</v>
      </c>
      <c r="I5770" s="12" t="s">
        <v>2072</v>
      </c>
      <c r="J5770" s="12" t="s">
        <v>7550</v>
      </c>
      <c r="K5770" s="12" t="s">
        <v>23786</v>
      </c>
      <c r="L5770" s="12" t="s">
        <v>2483</v>
      </c>
      <c r="M5770" s="12" t="s">
        <v>23787</v>
      </c>
      <c r="N5770" s="12" t="s">
        <v>7980</v>
      </c>
      <c r="O5770" s="12" t="s">
        <v>23788</v>
      </c>
      <c r="P5770" s="13" t="str">
        <f>+IFERROR(VLOOKUP(Table32[[#This Row],[Código_parroquial]],Table5[[#All],[CÓDIGO PARROQUIA]:[CLASIFICACIÓN]],5,0),+IFERROR(VLOOKUP(CONCATENATE(Table32[[#This Row],[Código Cantón]],"50"),Table5[[#All],[CÓDIGO PARROQUIA]:[CLASIFICACIÓN]],5,0),""))</f>
        <v/>
      </c>
      <c r="Q5770" s="13" t="str">
        <f>+IFERROR(VLOOKUP(Table32[[#This Row],[Código Cantón]],Table4[[#All],[CÓDIGO CANTÓN]:[CLASIFICACIÓN]],6,0),"")</f>
        <v/>
      </c>
    </row>
    <row r="5771" spans="4:17" x14ac:dyDescent="0.3">
      <c r="D5771" s="12" t="s">
        <v>2482</v>
      </c>
      <c r="E5771" s="12" t="s">
        <v>302</v>
      </c>
      <c r="F5771" s="12" t="s">
        <v>371</v>
      </c>
      <c r="G5771" s="12" t="s">
        <v>370</v>
      </c>
      <c r="H5771" s="12" t="s">
        <v>2067</v>
      </c>
      <c r="I5771" s="12" t="s">
        <v>371</v>
      </c>
      <c r="J5771" s="12" t="s">
        <v>7548</v>
      </c>
      <c r="K5771" s="12" t="s">
        <v>23789</v>
      </c>
      <c r="L5771" s="12" t="s">
        <v>2483</v>
      </c>
      <c r="M5771" s="12" t="s">
        <v>21946</v>
      </c>
      <c r="N5771" s="12" t="s">
        <v>7980</v>
      </c>
      <c r="O5771" s="12" t="s">
        <v>23790</v>
      </c>
      <c r="P5771" s="13" t="str">
        <f>+IFERROR(VLOOKUP(Table32[[#This Row],[Código_parroquial]],Table5[[#All],[CÓDIGO PARROQUIA]:[CLASIFICACIÓN]],5,0),+IFERROR(VLOOKUP(CONCATENATE(Table32[[#This Row],[Código Cantón]],"50"),Table5[[#All],[CÓDIGO PARROQUIA]:[CLASIFICACIÓN]],5,0),""))</f>
        <v/>
      </c>
      <c r="Q5771" s="13" t="str">
        <f>+IFERROR(VLOOKUP(Table32[[#This Row],[Código Cantón]],Table4[[#All],[CÓDIGO CANTÓN]:[CLASIFICACIÓN]],6,0),"")</f>
        <v/>
      </c>
    </row>
    <row r="5772" spans="4:17" x14ac:dyDescent="0.3">
      <c r="D5772" s="12" t="s">
        <v>2482</v>
      </c>
      <c r="E5772" s="12" t="s">
        <v>302</v>
      </c>
      <c r="F5772" s="12" t="s">
        <v>371</v>
      </c>
      <c r="G5772" s="12" t="s">
        <v>370</v>
      </c>
      <c r="H5772" s="12" t="s">
        <v>2068</v>
      </c>
      <c r="I5772" s="12" t="s">
        <v>778</v>
      </c>
      <c r="J5772" s="12" t="s">
        <v>7548</v>
      </c>
      <c r="K5772" s="12" t="s">
        <v>23791</v>
      </c>
      <c r="L5772" s="12" t="s">
        <v>2483</v>
      </c>
      <c r="M5772" s="12" t="s">
        <v>23792</v>
      </c>
      <c r="N5772" s="12" t="s">
        <v>7980</v>
      </c>
      <c r="O5772" s="12" t="s">
        <v>23793</v>
      </c>
      <c r="P5772" s="13" t="str">
        <f>+IFERROR(VLOOKUP(Table32[[#This Row],[Código_parroquial]],Table5[[#All],[CÓDIGO PARROQUIA]:[CLASIFICACIÓN]],5,0),+IFERROR(VLOOKUP(CONCATENATE(Table32[[#This Row],[Código Cantón]],"50"),Table5[[#All],[CÓDIGO PARROQUIA]:[CLASIFICACIÓN]],5,0),""))</f>
        <v/>
      </c>
      <c r="Q5772" s="13" t="str">
        <f>+IFERROR(VLOOKUP(Table32[[#This Row],[Código Cantón]],Table4[[#All],[CÓDIGO CANTÓN]:[CLASIFICACIÓN]],6,0),"")</f>
        <v/>
      </c>
    </row>
    <row r="5773" spans="4:17" x14ac:dyDescent="0.3">
      <c r="D5773" s="12" t="s">
        <v>2482</v>
      </c>
      <c r="E5773" s="12" t="s">
        <v>302</v>
      </c>
      <c r="F5773" s="12" t="s">
        <v>371</v>
      </c>
      <c r="G5773" s="12" t="s">
        <v>370</v>
      </c>
      <c r="H5773" s="12" t="s">
        <v>2079</v>
      </c>
      <c r="I5773" s="12" t="s">
        <v>7950</v>
      </c>
      <c r="J5773" s="12" t="s">
        <v>7550</v>
      </c>
      <c r="K5773" s="12" t="s">
        <v>23794</v>
      </c>
      <c r="L5773" s="12" t="s">
        <v>2483</v>
      </c>
      <c r="M5773" s="12" t="s">
        <v>2575</v>
      </c>
      <c r="N5773" s="12" t="s">
        <v>7980</v>
      </c>
      <c r="O5773" s="12" t="s">
        <v>23795</v>
      </c>
      <c r="P5773" s="13" t="str">
        <f>+IFERROR(VLOOKUP(Table32[[#This Row],[Código_parroquial]],Table5[[#All],[CÓDIGO PARROQUIA]:[CLASIFICACIÓN]],5,0),+IFERROR(VLOOKUP(CONCATENATE(Table32[[#This Row],[Código Cantón]],"50"),Table5[[#All],[CÓDIGO PARROQUIA]:[CLASIFICACIÓN]],5,0),""))</f>
        <v/>
      </c>
      <c r="Q5773" s="13" t="str">
        <f>+IFERROR(VLOOKUP(Table32[[#This Row],[Código Cantón]],Table4[[#All],[CÓDIGO CANTÓN]:[CLASIFICACIÓN]],6,0),"")</f>
        <v/>
      </c>
    </row>
    <row r="5774" spans="4:17" x14ac:dyDescent="0.3">
      <c r="D5774" s="12" t="s">
        <v>2482</v>
      </c>
      <c r="E5774" s="12" t="s">
        <v>302</v>
      </c>
      <c r="F5774" s="12" t="s">
        <v>371</v>
      </c>
      <c r="G5774" s="12" t="s">
        <v>370</v>
      </c>
      <c r="H5774" s="12" t="s">
        <v>2075</v>
      </c>
      <c r="I5774" s="12" t="s">
        <v>7781</v>
      </c>
      <c r="J5774" s="12" t="s">
        <v>7550</v>
      </c>
      <c r="K5774" s="12" t="s">
        <v>23796</v>
      </c>
      <c r="L5774" s="12" t="s">
        <v>2483</v>
      </c>
      <c r="M5774" s="12" t="s">
        <v>23797</v>
      </c>
      <c r="N5774" s="12" t="s">
        <v>7980</v>
      </c>
      <c r="O5774" s="12" t="s">
        <v>23798</v>
      </c>
      <c r="P5774" s="13" t="str">
        <f>+IFERROR(VLOOKUP(Table32[[#This Row],[Código_parroquial]],Table5[[#All],[CÓDIGO PARROQUIA]:[CLASIFICACIÓN]],5,0),+IFERROR(VLOOKUP(CONCATENATE(Table32[[#This Row],[Código Cantón]],"50"),Table5[[#All],[CÓDIGO PARROQUIA]:[CLASIFICACIÓN]],5,0),""))</f>
        <v/>
      </c>
      <c r="Q5774" s="13" t="str">
        <f>+IFERROR(VLOOKUP(Table32[[#This Row],[Código Cantón]],Table4[[#All],[CÓDIGO CANTÓN]:[CLASIFICACIÓN]],6,0),"")</f>
        <v/>
      </c>
    </row>
    <row r="5775" spans="4:17" x14ac:dyDescent="0.3">
      <c r="D5775" s="12" t="s">
        <v>2482</v>
      </c>
      <c r="E5775" s="12" t="s">
        <v>302</v>
      </c>
      <c r="F5775" s="12" t="s">
        <v>371</v>
      </c>
      <c r="G5775" s="12" t="s">
        <v>370</v>
      </c>
      <c r="H5775" s="12" t="s">
        <v>2071</v>
      </c>
      <c r="I5775" s="12" t="s">
        <v>2072</v>
      </c>
      <c r="J5775" s="12" t="s">
        <v>7550</v>
      </c>
      <c r="K5775" s="12" t="s">
        <v>23799</v>
      </c>
      <c r="L5775" s="12" t="s">
        <v>2483</v>
      </c>
      <c r="M5775" s="12" t="s">
        <v>9817</v>
      </c>
      <c r="N5775" s="12" t="s">
        <v>7980</v>
      </c>
      <c r="O5775" s="12" t="s">
        <v>23800</v>
      </c>
      <c r="P5775" s="13" t="str">
        <f>+IFERROR(VLOOKUP(Table32[[#This Row],[Código_parroquial]],Table5[[#All],[CÓDIGO PARROQUIA]:[CLASIFICACIÓN]],5,0),+IFERROR(VLOOKUP(CONCATENATE(Table32[[#This Row],[Código Cantón]],"50"),Table5[[#All],[CÓDIGO PARROQUIA]:[CLASIFICACIÓN]],5,0),""))</f>
        <v/>
      </c>
      <c r="Q5775" s="13" t="str">
        <f>+IFERROR(VLOOKUP(Table32[[#This Row],[Código Cantón]],Table4[[#All],[CÓDIGO CANTÓN]:[CLASIFICACIÓN]],6,0),"")</f>
        <v/>
      </c>
    </row>
    <row r="5776" spans="4:17" x14ac:dyDescent="0.3">
      <c r="D5776" s="12" t="s">
        <v>2482</v>
      </c>
      <c r="E5776" s="12" t="s">
        <v>302</v>
      </c>
      <c r="F5776" s="12" t="s">
        <v>371</v>
      </c>
      <c r="G5776" s="12" t="s">
        <v>370</v>
      </c>
      <c r="H5776" s="12" t="s">
        <v>2071</v>
      </c>
      <c r="I5776" s="12" t="s">
        <v>2072</v>
      </c>
      <c r="J5776" s="12" t="s">
        <v>7550</v>
      </c>
      <c r="K5776" s="12" t="s">
        <v>23801</v>
      </c>
      <c r="L5776" s="12" t="s">
        <v>2483</v>
      </c>
      <c r="M5776" s="12" t="s">
        <v>23802</v>
      </c>
      <c r="N5776" s="12" t="s">
        <v>7980</v>
      </c>
      <c r="O5776" s="12" t="s">
        <v>23803</v>
      </c>
      <c r="P5776" s="13" t="str">
        <f>+IFERROR(VLOOKUP(Table32[[#This Row],[Código_parroquial]],Table5[[#All],[CÓDIGO PARROQUIA]:[CLASIFICACIÓN]],5,0),+IFERROR(VLOOKUP(CONCATENATE(Table32[[#This Row],[Código Cantón]],"50"),Table5[[#All],[CÓDIGO PARROQUIA]:[CLASIFICACIÓN]],5,0),""))</f>
        <v/>
      </c>
      <c r="Q5776" s="13" t="str">
        <f>+IFERROR(VLOOKUP(Table32[[#This Row],[Código Cantón]],Table4[[#All],[CÓDIGO CANTÓN]:[CLASIFICACIÓN]],6,0),"")</f>
        <v/>
      </c>
    </row>
    <row r="5777" spans="4:17" x14ac:dyDescent="0.3">
      <c r="D5777" s="12" t="s">
        <v>2482</v>
      </c>
      <c r="E5777" s="12" t="s">
        <v>302</v>
      </c>
      <c r="F5777" s="12" t="s">
        <v>371</v>
      </c>
      <c r="G5777" s="12" t="s">
        <v>370</v>
      </c>
      <c r="H5777" s="12" t="s">
        <v>2073</v>
      </c>
      <c r="I5777" s="12" t="s">
        <v>253</v>
      </c>
      <c r="J5777" s="12" t="s">
        <v>7550</v>
      </c>
      <c r="K5777" s="12" t="s">
        <v>23804</v>
      </c>
      <c r="L5777" s="12" t="s">
        <v>2483</v>
      </c>
      <c r="M5777" s="12" t="s">
        <v>23805</v>
      </c>
      <c r="N5777" s="12" t="s">
        <v>7980</v>
      </c>
      <c r="O5777" s="12" t="s">
        <v>23806</v>
      </c>
      <c r="P5777" s="13" t="str">
        <f>+IFERROR(VLOOKUP(Table32[[#This Row],[Código_parroquial]],Table5[[#All],[CÓDIGO PARROQUIA]:[CLASIFICACIÓN]],5,0),+IFERROR(VLOOKUP(CONCATENATE(Table32[[#This Row],[Código Cantón]],"50"),Table5[[#All],[CÓDIGO PARROQUIA]:[CLASIFICACIÓN]],5,0),""))</f>
        <v/>
      </c>
      <c r="Q5777" s="13" t="str">
        <f>+IFERROR(VLOOKUP(Table32[[#This Row],[Código Cantón]],Table4[[#All],[CÓDIGO CANTÓN]:[CLASIFICACIÓN]],6,0),"")</f>
        <v/>
      </c>
    </row>
    <row r="5778" spans="4:17" x14ac:dyDescent="0.3">
      <c r="D5778" s="12" t="s">
        <v>2482</v>
      </c>
      <c r="E5778" s="12" t="s">
        <v>302</v>
      </c>
      <c r="F5778" s="12" t="s">
        <v>371</v>
      </c>
      <c r="G5778" s="12" t="s">
        <v>370</v>
      </c>
      <c r="H5778" s="12" t="s">
        <v>2068</v>
      </c>
      <c r="I5778" s="12" t="s">
        <v>778</v>
      </c>
      <c r="J5778" s="12" t="s">
        <v>7548</v>
      </c>
      <c r="K5778" s="12" t="s">
        <v>23807</v>
      </c>
      <c r="L5778" s="12" t="s">
        <v>2483</v>
      </c>
      <c r="M5778" s="12" t="s">
        <v>23</v>
      </c>
      <c r="N5778" s="12" t="s">
        <v>7980</v>
      </c>
      <c r="O5778" s="12" t="s">
        <v>23808</v>
      </c>
      <c r="P5778" s="13" t="str">
        <f>+IFERROR(VLOOKUP(Table32[[#This Row],[Código_parroquial]],Table5[[#All],[CÓDIGO PARROQUIA]:[CLASIFICACIÓN]],5,0),+IFERROR(VLOOKUP(CONCATENATE(Table32[[#This Row],[Código Cantón]],"50"),Table5[[#All],[CÓDIGO PARROQUIA]:[CLASIFICACIÓN]],5,0),""))</f>
        <v/>
      </c>
      <c r="Q5778" s="13" t="str">
        <f>+IFERROR(VLOOKUP(Table32[[#This Row],[Código Cantón]],Table4[[#All],[CÓDIGO CANTÓN]:[CLASIFICACIÓN]],6,0),"")</f>
        <v/>
      </c>
    </row>
    <row r="5779" spans="4:17" x14ac:dyDescent="0.3">
      <c r="D5779" s="12" t="s">
        <v>2482</v>
      </c>
      <c r="E5779" s="12" t="s">
        <v>302</v>
      </c>
      <c r="F5779" s="12" t="s">
        <v>371</v>
      </c>
      <c r="G5779" s="12" t="s">
        <v>370</v>
      </c>
      <c r="H5779" s="12" t="s">
        <v>2071</v>
      </c>
      <c r="I5779" s="12" t="s">
        <v>2072</v>
      </c>
      <c r="J5779" s="12" t="s">
        <v>7550</v>
      </c>
      <c r="K5779" s="12" t="s">
        <v>23809</v>
      </c>
      <c r="L5779" s="12" t="s">
        <v>2483</v>
      </c>
      <c r="M5779" s="12" t="s">
        <v>23810</v>
      </c>
      <c r="N5779" s="12" t="s">
        <v>7980</v>
      </c>
      <c r="O5779" s="12" t="s">
        <v>23811</v>
      </c>
      <c r="P5779" s="13" t="str">
        <f>+IFERROR(VLOOKUP(Table32[[#This Row],[Código_parroquial]],Table5[[#All],[CÓDIGO PARROQUIA]:[CLASIFICACIÓN]],5,0),+IFERROR(VLOOKUP(CONCATENATE(Table32[[#This Row],[Código Cantón]],"50"),Table5[[#All],[CÓDIGO PARROQUIA]:[CLASIFICACIÓN]],5,0),""))</f>
        <v/>
      </c>
      <c r="Q5779" s="13" t="str">
        <f>+IFERROR(VLOOKUP(Table32[[#This Row],[Código Cantón]],Table4[[#All],[CÓDIGO CANTÓN]:[CLASIFICACIÓN]],6,0),"")</f>
        <v/>
      </c>
    </row>
    <row r="5780" spans="4:17" x14ac:dyDescent="0.3">
      <c r="D5780" s="12" t="s">
        <v>2482</v>
      </c>
      <c r="E5780" s="12" t="s">
        <v>302</v>
      </c>
      <c r="F5780" s="12" t="s">
        <v>371</v>
      </c>
      <c r="G5780" s="12" t="s">
        <v>370</v>
      </c>
      <c r="H5780" s="12" t="s">
        <v>2071</v>
      </c>
      <c r="I5780" s="12" t="s">
        <v>2072</v>
      </c>
      <c r="J5780" s="12" t="s">
        <v>7550</v>
      </c>
      <c r="K5780" s="12" t="s">
        <v>23812</v>
      </c>
      <c r="L5780" s="12" t="s">
        <v>2483</v>
      </c>
      <c r="M5780" s="12" t="s">
        <v>2525</v>
      </c>
      <c r="N5780" s="12" t="s">
        <v>7980</v>
      </c>
      <c r="O5780" s="12" t="s">
        <v>23813</v>
      </c>
      <c r="P5780" s="13" t="str">
        <f>+IFERROR(VLOOKUP(Table32[[#This Row],[Código_parroquial]],Table5[[#All],[CÓDIGO PARROQUIA]:[CLASIFICACIÓN]],5,0),+IFERROR(VLOOKUP(CONCATENATE(Table32[[#This Row],[Código Cantón]],"50"),Table5[[#All],[CÓDIGO PARROQUIA]:[CLASIFICACIÓN]],5,0),""))</f>
        <v/>
      </c>
      <c r="Q5780" s="13" t="str">
        <f>+IFERROR(VLOOKUP(Table32[[#This Row],[Código Cantón]],Table4[[#All],[CÓDIGO CANTÓN]:[CLASIFICACIÓN]],6,0),"")</f>
        <v/>
      </c>
    </row>
    <row r="5781" spans="4:17" x14ac:dyDescent="0.3">
      <c r="D5781" s="12" t="s">
        <v>2482</v>
      </c>
      <c r="E5781" s="12" t="s">
        <v>302</v>
      </c>
      <c r="F5781" s="12" t="s">
        <v>371</v>
      </c>
      <c r="G5781" s="12" t="s">
        <v>370</v>
      </c>
      <c r="H5781" s="12" t="s">
        <v>2071</v>
      </c>
      <c r="I5781" s="12" t="s">
        <v>2072</v>
      </c>
      <c r="J5781" s="12" t="s">
        <v>7550</v>
      </c>
      <c r="K5781" s="12" t="s">
        <v>23814</v>
      </c>
      <c r="L5781" s="12" t="s">
        <v>2483</v>
      </c>
      <c r="M5781" s="12" t="s">
        <v>15616</v>
      </c>
      <c r="N5781" s="12" t="s">
        <v>7980</v>
      </c>
      <c r="O5781" s="12" t="s">
        <v>23815</v>
      </c>
      <c r="P5781" s="13" t="str">
        <f>+IFERROR(VLOOKUP(Table32[[#This Row],[Código_parroquial]],Table5[[#All],[CÓDIGO PARROQUIA]:[CLASIFICACIÓN]],5,0),+IFERROR(VLOOKUP(CONCATENATE(Table32[[#This Row],[Código Cantón]],"50"),Table5[[#All],[CÓDIGO PARROQUIA]:[CLASIFICACIÓN]],5,0),""))</f>
        <v/>
      </c>
      <c r="Q5781" s="13" t="str">
        <f>+IFERROR(VLOOKUP(Table32[[#This Row],[Código Cantón]],Table4[[#All],[CÓDIGO CANTÓN]:[CLASIFICACIÓN]],6,0),"")</f>
        <v/>
      </c>
    </row>
    <row r="5782" spans="4:17" x14ac:dyDescent="0.3">
      <c r="D5782" s="12" t="s">
        <v>2482</v>
      </c>
      <c r="E5782" s="12" t="s">
        <v>302</v>
      </c>
      <c r="F5782" s="12" t="s">
        <v>371</v>
      </c>
      <c r="G5782" s="12" t="s">
        <v>370</v>
      </c>
      <c r="H5782" s="12" t="s">
        <v>2067</v>
      </c>
      <c r="I5782" s="12" t="s">
        <v>371</v>
      </c>
      <c r="J5782" s="12" t="s">
        <v>7548</v>
      </c>
      <c r="K5782" s="12" t="s">
        <v>23816</v>
      </c>
      <c r="L5782" s="12" t="s">
        <v>2483</v>
      </c>
      <c r="M5782" s="12" t="s">
        <v>1271</v>
      </c>
      <c r="N5782" s="12" t="s">
        <v>7987</v>
      </c>
      <c r="O5782" s="12" t="s">
        <v>23817</v>
      </c>
      <c r="P5782" s="13" t="str">
        <f>+IFERROR(VLOOKUP(Table32[[#This Row],[Código_parroquial]],Table5[[#All],[CÓDIGO PARROQUIA]:[CLASIFICACIÓN]],5,0),+IFERROR(VLOOKUP(CONCATENATE(Table32[[#This Row],[Código Cantón]],"50"),Table5[[#All],[CÓDIGO PARROQUIA]:[CLASIFICACIÓN]],5,0),""))</f>
        <v/>
      </c>
      <c r="Q5782" s="13" t="str">
        <f>+IFERROR(VLOOKUP(Table32[[#This Row],[Código Cantón]],Table4[[#All],[CÓDIGO CANTÓN]:[CLASIFICACIÓN]],6,0),"")</f>
        <v/>
      </c>
    </row>
    <row r="5783" spans="4:17" x14ac:dyDescent="0.3">
      <c r="D5783" s="12" t="s">
        <v>2482</v>
      </c>
      <c r="E5783" s="12" t="s">
        <v>302</v>
      </c>
      <c r="F5783" s="12" t="s">
        <v>371</v>
      </c>
      <c r="G5783" s="12" t="s">
        <v>370</v>
      </c>
      <c r="H5783" s="12" t="s">
        <v>2068</v>
      </c>
      <c r="I5783" s="12" t="s">
        <v>778</v>
      </c>
      <c r="J5783" s="12" t="s">
        <v>7548</v>
      </c>
      <c r="K5783" s="12" t="s">
        <v>23818</v>
      </c>
      <c r="L5783" s="12" t="s">
        <v>2483</v>
      </c>
      <c r="M5783" s="12" t="s">
        <v>2561</v>
      </c>
      <c r="N5783" s="12" t="s">
        <v>7987</v>
      </c>
      <c r="O5783" s="12" t="s">
        <v>23819</v>
      </c>
      <c r="P5783" s="13" t="str">
        <f>+IFERROR(VLOOKUP(Table32[[#This Row],[Código_parroquial]],Table5[[#All],[CÓDIGO PARROQUIA]:[CLASIFICACIÓN]],5,0),+IFERROR(VLOOKUP(CONCATENATE(Table32[[#This Row],[Código Cantón]],"50"),Table5[[#All],[CÓDIGO PARROQUIA]:[CLASIFICACIÓN]],5,0),""))</f>
        <v/>
      </c>
      <c r="Q5783" s="13" t="str">
        <f>+IFERROR(VLOOKUP(Table32[[#This Row],[Código Cantón]],Table4[[#All],[CÓDIGO CANTÓN]:[CLASIFICACIÓN]],6,0),"")</f>
        <v/>
      </c>
    </row>
    <row r="5784" spans="4:17" x14ac:dyDescent="0.3">
      <c r="D5784" s="12" t="s">
        <v>2482</v>
      </c>
      <c r="E5784" s="12" t="s">
        <v>302</v>
      </c>
      <c r="F5784" s="12" t="s">
        <v>371</v>
      </c>
      <c r="G5784" s="12" t="s">
        <v>370</v>
      </c>
      <c r="H5784" s="12" t="s">
        <v>2757</v>
      </c>
      <c r="I5784" s="12" t="s">
        <v>371</v>
      </c>
      <c r="J5784" s="12" t="s">
        <v>7548</v>
      </c>
      <c r="K5784" s="12" t="s">
        <v>23820</v>
      </c>
      <c r="L5784" s="12" t="s">
        <v>2483</v>
      </c>
      <c r="M5784" s="12" t="s">
        <v>23821</v>
      </c>
      <c r="N5784" s="12" t="s">
        <v>7987</v>
      </c>
      <c r="O5784" s="12" t="s">
        <v>23822</v>
      </c>
      <c r="P5784" s="13" t="str">
        <f>+IFERROR(VLOOKUP(Table32[[#This Row],[Código_parroquial]],Table5[[#All],[CÓDIGO PARROQUIA]:[CLASIFICACIÓN]],5,0),+IFERROR(VLOOKUP(CONCATENATE(Table32[[#This Row],[Código Cantón]],"50"),Table5[[#All],[CÓDIGO PARROQUIA]:[CLASIFICACIÓN]],5,0),""))</f>
        <v/>
      </c>
      <c r="Q5784" s="13" t="str">
        <f>+IFERROR(VLOOKUP(Table32[[#This Row],[Código Cantón]],Table4[[#All],[CÓDIGO CANTÓN]:[CLASIFICACIÓN]],6,0),"")</f>
        <v/>
      </c>
    </row>
    <row r="5785" spans="4:17" x14ac:dyDescent="0.3">
      <c r="D5785" s="12" t="s">
        <v>2482</v>
      </c>
      <c r="E5785" s="12" t="s">
        <v>302</v>
      </c>
      <c r="F5785" s="12" t="s">
        <v>371</v>
      </c>
      <c r="G5785" s="12" t="s">
        <v>370</v>
      </c>
      <c r="H5785" s="12" t="s">
        <v>2077</v>
      </c>
      <c r="I5785" s="12" t="s">
        <v>2078</v>
      </c>
      <c r="J5785" s="12" t="s">
        <v>7550</v>
      </c>
      <c r="K5785" s="12" t="s">
        <v>23823</v>
      </c>
      <c r="L5785" s="12" t="s">
        <v>2483</v>
      </c>
      <c r="M5785" s="12" t="s">
        <v>23824</v>
      </c>
      <c r="N5785" s="12" t="s">
        <v>7980</v>
      </c>
      <c r="O5785" s="12" t="s">
        <v>23825</v>
      </c>
      <c r="P5785" s="13" t="str">
        <f>+IFERROR(VLOOKUP(Table32[[#This Row],[Código_parroquial]],Table5[[#All],[CÓDIGO PARROQUIA]:[CLASIFICACIÓN]],5,0),+IFERROR(VLOOKUP(CONCATENATE(Table32[[#This Row],[Código Cantón]],"50"),Table5[[#All],[CÓDIGO PARROQUIA]:[CLASIFICACIÓN]],5,0),""))</f>
        <v/>
      </c>
      <c r="Q5785" s="13" t="str">
        <f>+IFERROR(VLOOKUP(Table32[[#This Row],[Código Cantón]],Table4[[#All],[CÓDIGO CANTÓN]:[CLASIFICACIÓN]],6,0),"")</f>
        <v/>
      </c>
    </row>
    <row r="5786" spans="4:17" x14ac:dyDescent="0.3">
      <c r="D5786" s="12" t="s">
        <v>2482</v>
      </c>
      <c r="E5786" s="12" t="s">
        <v>302</v>
      </c>
      <c r="F5786" s="12" t="s">
        <v>371</v>
      </c>
      <c r="G5786" s="12" t="s">
        <v>370</v>
      </c>
      <c r="H5786" s="12" t="s">
        <v>2068</v>
      </c>
      <c r="I5786" s="12" t="s">
        <v>778</v>
      </c>
      <c r="J5786" s="12" t="s">
        <v>7548</v>
      </c>
      <c r="K5786" s="12" t="s">
        <v>23826</v>
      </c>
      <c r="L5786" s="12" t="s">
        <v>2483</v>
      </c>
      <c r="M5786" s="12" t="s">
        <v>23827</v>
      </c>
      <c r="N5786" s="12" t="s">
        <v>7980</v>
      </c>
      <c r="O5786" s="12" t="s">
        <v>23828</v>
      </c>
      <c r="P5786" s="13" t="str">
        <f>+IFERROR(VLOOKUP(Table32[[#This Row],[Código_parroquial]],Table5[[#All],[CÓDIGO PARROQUIA]:[CLASIFICACIÓN]],5,0),+IFERROR(VLOOKUP(CONCATENATE(Table32[[#This Row],[Código Cantón]],"50"),Table5[[#All],[CÓDIGO PARROQUIA]:[CLASIFICACIÓN]],5,0),""))</f>
        <v/>
      </c>
      <c r="Q5786" s="13" t="str">
        <f>+IFERROR(VLOOKUP(Table32[[#This Row],[Código Cantón]],Table4[[#All],[CÓDIGO CANTÓN]:[CLASIFICACIÓN]],6,0),"")</f>
        <v/>
      </c>
    </row>
    <row r="5787" spans="4:17" x14ac:dyDescent="0.3">
      <c r="D5787" s="12" t="s">
        <v>2482</v>
      </c>
      <c r="E5787" s="12" t="s">
        <v>302</v>
      </c>
      <c r="F5787" s="12" t="s">
        <v>371</v>
      </c>
      <c r="G5787" s="12" t="s">
        <v>370</v>
      </c>
      <c r="H5787" s="12" t="s">
        <v>2071</v>
      </c>
      <c r="I5787" s="12" t="s">
        <v>2072</v>
      </c>
      <c r="J5787" s="12" t="s">
        <v>7550</v>
      </c>
      <c r="K5787" s="12" t="s">
        <v>23829</v>
      </c>
      <c r="L5787" s="12" t="s">
        <v>2483</v>
      </c>
      <c r="M5787" s="12" t="s">
        <v>23830</v>
      </c>
      <c r="N5787" s="12" t="s">
        <v>7980</v>
      </c>
      <c r="O5787" s="12" t="s">
        <v>23831</v>
      </c>
      <c r="P5787" s="13" t="str">
        <f>+IFERROR(VLOOKUP(Table32[[#This Row],[Código_parroquial]],Table5[[#All],[CÓDIGO PARROQUIA]:[CLASIFICACIÓN]],5,0),+IFERROR(VLOOKUP(CONCATENATE(Table32[[#This Row],[Código Cantón]],"50"),Table5[[#All],[CÓDIGO PARROQUIA]:[CLASIFICACIÓN]],5,0),""))</f>
        <v/>
      </c>
      <c r="Q5787" s="13" t="str">
        <f>+IFERROR(VLOOKUP(Table32[[#This Row],[Código Cantón]],Table4[[#All],[CÓDIGO CANTÓN]:[CLASIFICACIÓN]],6,0),"")</f>
        <v/>
      </c>
    </row>
    <row r="5788" spans="4:17" x14ac:dyDescent="0.3">
      <c r="D5788" s="12" t="s">
        <v>2482</v>
      </c>
      <c r="E5788" s="12" t="s">
        <v>302</v>
      </c>
      <c r="F5788" s="12" t="s">
        <v>371</v>
      </c>
      <c r="G5788" s="12" t="s">
        <v>370</v>
      </c>
      <c r="H5788" s="12" t="s">
        <v>2069</v>
      </c>
      <c r="I5788" s="12" t="s">
        <v>7782</v>
      </c>
      <c r="J5788" s="12" t="s">
        <v>7550</v>
      </c>
      <c r="K5788" s="12" t="s">
        <v>23832</v>
      </c>
      <c r="L5788" s="12" t="s">
        <v>2483</v>
      </c>
      <c r="M5788" s="12" t="s">
        <v>23833</v>
      </c>
      <c r="N5788" s="12" t="s">
        <v>7980</v>
      </c>
      <c r="O5788" s="12" t="s">
        <v>23834</v>
      </c>
      <c r="P5788" s="13" t="str">
        <f>+IFERROR(VLOOKUP(Table32[[#This Row],[Código_parroquial]],Table5[[#All],[CÓDIGO PARROQUIA]:[CLASIFICACIÓN]],5,0),+IFERROR(VLOOKUP(CONCATENATE(Table32[[#This Row],[Código Cantón]],"50"),Table5[[#All],[CÓDIGO PARROQUIA]:[CLASIFICACIÓN]],5,0),""))</f>
        <v/>
      </c>
      <c r="Q5788" s="13" t="str">
        <f>+IFERROR(VLOOKUP(Table32[[#This Row],[Código Cantón]],Table4[[#All],[CÓDIGO CANTÓN]:[CLASIFICACIÓN]],6,0),"")</f>
        <v/>
      </c>
    </row>
    <row r="5789" spans="4:17" x14ac:dyDescent="0.3">
      <c r="D5789" s="12" t="s">
        <v>2482</v>
      </c>
      <c r="E5789" s="12" t="s">
        <v>302</v>
      </c>
      <c r="F5789" s="12" t="s">
        <v>371</v>
      </c>
      <c r="G5789" s="12" t="s">
        <v>370</v>
      </c>
      <c r="H5789" s="12" t="s">
        <v>2068</v>
      </c>
      <c r="I5789" s="12" t="s">
        <v>778</v>
      </c>
      <c r="J5789" s="12" t="s">
        <v>7548</v>
      </c>
      <c r="K5789" s="12" t="s">
        <v>23835</v>
      </c>
      <c r="L5789" s="12" t="s">
        <v>2483</v>
      </c>
      <c r="M5789" s="12" t="s">
        <v>9843</v>
      </c>
      <c r="N5789" s="12" t="s">
        <v>7980</v>
      </c>
      <c r="O5789" s="12" t="s">
        <v>23836</v>
      </c>
      <c r="P5789" s="13" t="str">
        <f>+IFERROR(VLOOKUP(Table32[[#This Row],[Código_parroquial]],Table5[[#All],[CÓDIGO PARROQUIA]:[CLASIFICACIÓN]],5,0),+IFERROR(VLOOKUP(CONCATENATE(Table32[[#This Row],[Código Cantón]],"50"),Table5[[#All],[CÓDIGO PARROQUIA]:[CLASIFICACIÓN]],5,0),""))</f>
        <v/>
      </c>
      <c r="Q5789" s="13" t="str">
        <f>+IFERROR(VLOOKUP(Table32[[#This Row],[Código Cantón]],Table4[[#All],[CÓDIGO CANTÓN]:[CLASIFICACIÓN]],6,0),"")</f>
        <v/>
      </c>
    </row>
    <row r="5790" spans="4:17" x14ac:dyDescent="0.3">
      <c r="D5790" s="12" t="s">
        <v>2482</v>
      </c>
      <c r="E5790" s="12" t="s">
        <v>302</v>
      </c>
      <c r="F5790" s="12" t="s">
        <v>371</v>
      </c>
      <c r="G5790" s="12" t="s">
        <v>370</v>
      </c>
      <c r="H5790" s="12" t="s">
        <v>2067</v>
      </c>
      <c r="I5790" s="12" t="s">
        <v>371</v>
      </c>
      <c r="J5790" s="12" t="s">
        <v>7548</v>
      </c>
      <c r="K5790" s="12" t="s">
        <v>23837</v>
      </c>
      <c r="L5790" s="12" t="s">
        <v>2483</v>
      </c>
      <c r="M5790" s="12" t="s">
        <v>12258</v>
      </c>
      <c r="N5790" s="12" t="s">
        <v>7980</v>
      </c>
      <c r="O5790" s="12" t="s">
        <v>23838</v>
      </c>
      <c r="P5790" s="13" t="str">
        <f>+IFERROR(VLOOKUP(Table32[[#This Row],[Código_parroquial]],Table5[[#All],[CÓDIGO PARROQUIA]:[CLASIFICACIÓN]],5,0),+IFERROR(VLOOKUP(CONCATENATE(Table32[[#This Row],[Código Cantón]],"50"),Table5[[#All],[CÓDIGO PARROQUIA]:[CLASIFICACIÓN]],5,0),""))</f>
        <v/>
      </c>
      <c r="Q5790" s="13" t="str">
        <f>+IFERROR(VLOOKUP(Table32[[#This Row],[Código Cantón]],Table4[[#All],[CÓDIGO CANTÓN]:[CLASIFICACIÓN]],6,0),"")</f>
        <v/>
      </c>
    </row>
    <row r="5791" spans="4:17" x14ac:dyDescent="0.3">
      <c r="D5791" s="12" t="s">
        <v>2482</v>
      </c>
      <c r="E5791" s="12" t="s">
        <v>302</v>
      </c>
      <c r="F5791" s="12" t="s">
        <v>371</v>
      </c>
      <c r="G5791" s="12" t="s">
        <v>370</v>
      </c>
      <c r="H5791" s="12" t="s">
        <v>2067</v>
      </c>
      <c r="I5791" s="12" t="s">
        <v>371</v>
      </c>
      <c r="J5791" s="12" t="s">
        <v>7548</v>
      </c>
      <c r="K5791" s="12" t="s">
        <v>23839</v>
      </c>
      <c r="L5791" s="12" t="s">
        <v>2483</v>
      </c>
      <c r="M5791" s="12" t="s">
        <v>23840</v>
      </c>
      <c r="N5791" s="12" t="s">
        <v>7980</v>
      </c>
      <c r="O5791" s="12" t="s">
        <v>23841</v>
      </c>
      <c r="P5791" s="13" t="str">
        <f>+IFERROR(VLOOKUP(Table32[[#This Row],[Código_parroquial]],Table5[[#All],[CÓDIGO PARROQUIA]:[CLASIFICACIÓN]],5,0),+IFERROR(VLOOKUP(CONCATENATE(Table32[[#This Row],[Código Cantón]],"50"),Table5[[#All],[CÓDIGO PARROQUIA]:[CLASIFICACIÓN]],5,0),""))</f>
        <v/>
      </c>
      <c r="Q5791" s="13" t="str">
        <f>+IFERROR(VLOOKUP(Table32[[#This Row],[Código Cantón]],Table4[[#All],[CÓDIGO CANTÓN]:[CLASIFICACIÓN]],6,0),"")</f>
        <v/>
      </c>
    </row>
    <row r="5792" spans="4:17" x14ac:dyDescent="0.3">
      <c r="D5792" s="12" t="s">
        <v>2482</v>
      </c>
      <c r="E5792" s="12" t="s">
        <v>302</v>
      </c>
      <c r="F5792" s="12" t="s">
        <v>371</v>
      </c>
      <c r="G5792" s="12" t="s">
        <v>370</v>
      </c>
      <c r="H5792" s="12" t="s">
        <v>2067</v>
      </c>
      <c r="I5792" s="12" t="s">
        <v>371</v>
      </c>
      <c r="J5792" s="12" t="s">
        <v>7548</v>
      </c>
      <c r="K5792" s="12" t="s">
        <v>23842</v>
      </c>
      <c r="L5792" s="12" t="s">
        <v>2483</v>
      </c>
      <c r="M5792" s="12" t="s">
        <v>10318</v>
      </c>
      <c r="N5792" s="12" t="s">
        <v>7980</v>
      </c>
      <c r="O5792" s="12" t="s">
        <v>23843</v>
      </c>
      <c r="P5792" s="13" t="str">
        <f>+IFERROR(VLOOKUP(Table32[[#This Row],[Código_parroquial]],Table5[[#All],[CÓDIGO PARROQUIA]:[CLASIFICACIÓN]],5,0),+IFERROR(VLOOKUP(CONCATENATE(Table32[[#This Row],[Código Cantón]],"50"),Table5[[#All],[CÓDIGO PARROQUIA]:[CLASIFICACIÓN]],5,0),""))</f>
        <v/>
      </c>
      <c r="Q5792" s="13" t="str">
        <f>+IFERROR(VLOOKUP(Table32[[#This Row],[Código Cantón]],Table4[[#All],[CÓDIGO CANTÓN]:[CLASIFICACIÓN]],6,0),"")</f>
        <v/>
      </c>
    </row>
    <row r="5793" spans="4:17" x14ac:dyDescent="0.3">
      <c r="D5793" s="12" t="s">
        <v>2482</v>
      </c>
      <c r="E5793" s="12" t="s">
        <v>302</v>
      </c>
      <c r="F5793" s="12" t="s">
        <v>371</v>
      </c>
      <c r="G5793" s="12" t="s">
        <v>370</v>
      </c>
      <c r="H5793" s="12" t="s">
        <v>2079</v>
      </c>
      <c r="I5793" s="12" t="s">
        <v>7950</v>
      </c>
      <c r="J5793" s="12" t="s">
        <v>7550</v>
      </c>
      <c r="K5793" s="12" t="s">
        <v>23844</v>
      </c>
      <c r="L5793" s="12" t="s">
        <v>2483</v>
      </c>
      <c r="M5793" s="12" t="s">
        <v>23845</v>
      </c>
      <c r="N5793" s="12" t="s">
        <v>7980</v>
      </c>
      <c r="O5793" s="12" t="s">
        <v>23846</v>
      </c>
      <c r="P5793" s="13" t="str">
        <f>+IFERROR(VLOOKUP(Table32[[#This Row],[Código_parroquial]],Table5[[#All],[CÓDIGO PARROQUIA]:[CLASIFICACIÓN]],5,0),+IFERROR(VLOOKUP(CONCATENATE(Table32[[#This Row],[Código Cantón]],"50"),Table5[[#All],[CÓDIGO PARROQUIA]:[CLASIFICACIÓN]],5,0),""))</f>
        <v/>
      </c>
      <c r="Q5793" s="13" t="str">
        <f>+IFERROR(VLOOKUP(Table32[[#This Row],[Código Cantón]],Table4[[#All],[CÓDIGO CANTÓN]:[CLASIFICACIÓN]],6,0),"")</f>
        <v/>
      </c>
    </row>
    <row r="5794" spans="4:17" x14ac:dyDescent="0.3">
      <c r="D5794" s="12" t="s">
        <v>2482</v>
      </c>
      <c r="E5794" s="12" t="s">
        <v>302</v>
      </c>
      <c r="F5794" s="12" t="s">
        <v>371</v>
      </c>
      <c r="G5794" s="12" t="s">
        <v>370</v>
      </c>
      <c r="H5794" s="12" t="s">
        <v>2068</v>
      </c>
      <c r="I5794" s="12" t="s">
        <v>778</v>
      </c>
      <c r="J5794" s="12" t="s">
        <v>7548</v>
      </c>
      <c r="K5794" s="12" t="s">
        <v>23847</v>
      </c>
      <c r="L5794" s="12" t="s">
        <v>2483</v>
      </c>
      <c r="M5794" s="12" t="s">
        <v>23848</v>
      </c>
      <c r="N5794" s="12" t="s">
        <v>7980</v>
      </c>
      <c r="O5794" s="12" t="s">
        <v>23849</v>
      </c>
      <c r="P5794" s="13" t="str">
        <f>+IFERROR(VLOOKUP(Table32[[#This Row],[Código_parroquial]],Table5[[#All],[CÓDIGO PARROQUIA]:[CLASIFICACIÓN]],5,0),+IFERROR(VLOOKUP(CONCATENATE(Table32[[#This Row],[Código Cantón]],"50"),Table5[[#All],[CÓDIGO PARROQUIA]:[CLASIFICACIÓN]],5,0),""))</f>
        <v/>
      </c>
      <c r="Q5794" s="13" t="str">
        <f>+IFERROR(VLOOKUP(Table32[[#This Row],[Código Cantón]],Table4[[#All],[CÓDIGO CANTÓN]:[CLASIFICACIÓN]],6,0),"")</f>
        <v/>
      </c>
    </row>
    <row r="5795" spans="4:17" x14ac:dyDescent="0.3">
      <c r="D5795" s="12" t="s">
        <v>2482</v>
      </c>
      <c r="E5795" s="12" t="s">
        <v>302</v>
      </c>
      <c r="F5795" s="12" t="s">
        <v>371</v>
      </c>
      <c r="G5795" s="12" t="s">
        <v>370</v>
      </c>
      <c r="H5795" s="12" t="s">
        <v>2071</v>
      </c>
      <c r="I5795" s="12" t="s">
        <v>2072</v>
      </c>
      <c r="J5795" s="12" t="s">
        <v>7550</v>
      </c>
      <c r="K5795" s="12" t="s">
        <v>23850</v>
      </c>
      <c r="L5795" s="12" t="s">
        <v>2483</v>
      </c>
      <c r="M5795" s="12" t="s">
        <v>954</v>
      </c>
      <c r="N5795" s="12" t="s">
        <v>7980</v>
      </c>
      <c r="O5795" s="12" t="s">
        <v>23851</v>
      </c>
      <c r="P5795" s="13" t="str">
        <f>+IFERROR(VLOOKUP(Table32[[#This Row],[Código_parroquial]],Table5[[#All],[CÓDIGO PARROQUIA]:[CLASIFICACIÓN]],5,0),+IFERROR(VLOOKUP(CONCATENATE(Table32[[#This Row],[Código Cantón]],"50"),Table5[[#All],[CÓDIGO PARROQUIA]:[CLASIFICACIÓN]],5,0),""))</f>
        <v/>
      </c>
      <c r="Q5795" s="13" t="str">
        <f>+IFERROR(VLOOKUP(Table32[[#This Row],[Código Cantón]],Table4[[#All],[CÓDIGO CANTÓN]:[CLASIFICACIÓN]],6,0),"")</f>
        <v/>
      </c>
    </row>
    <row r="5796" spans="4:17" x14ac:dyDescent="0.3">
      <c r="D5796" s="12" t="s">
        <v>2482</v>
      </c>
      <c r="E5796" s="12" t="s">
        <v>302</v>
      </c>
      <c r="F5796" s="12" t="s">
        <v>373</v>
      </c>
      <c r="G5796" s="12" t="s">
        <v>372</v>
      </c>
      <c r="H5796" s="12" t="s">
        <v>2093</v>
      </c>
      <c r="I5796" s="12" t="s">
        <v>1174</v>
      </c>
      <c r="J5796" s="12" t="s">
        <v>7550</v>
      </c>
      <c r="K5796" s="12" t="s">
        <v>23852</v>
      </c>
      <c r="L5796" s="12" t="s">
        <v>2483</v>
      </c>
      <c r="M5796" s="12" t="s">
        <v>21323</v>
      </c>
      <c r="N5796" s="12" t="s">
        <v>7980</v>
      </c>
      <c r="O5796" s="12" t="s">
        <v>23853</v>
      </c>
      <c r="P5796" s="13" t="str">
        <f>+IFERROR(VLOOKUP(Table32[[#This Row],[Código_parroquial]],Table5[[#All],[CÓDIGO PARROQUIA]:[CLASIFICACIÓN]],5,0),+IFERROR(VLOOKUP(CONCATENATE(Table32[[#This Row],[Código Cantón]],"50"),Table5[[#All],[CÓDIGO PARROQUIA]:[CLASIFICACIÓN]],5,0),""))</f>
        <v/>
      </c>
      <c r="Q5796" s="13" t="str">
        <f>+IFERROR(VLOOKUP(Table32[[#This Row],[Código Cantón]],Table4[[#All],[CÓDIGO CANTÓN]:[CLASIFICACIÓN]],6,0),"")</f>
        <v/>
      </c>
    </row>
    <row r="5797" spans="4:17" x14ac:dyDescent="0.3">
      <c r="D5797" s="12" t="s">
        <v>2482</v>
      </c>
      <c r="E5797" s="12" t="s">
        <v>302</v>
      </c>
      <c r="F5797" s="12" t="s">
        <v>373</v>
      </c>
      <c r="G5797" s="12" t="s">
        <v>372</v>
      </c>
      <c r="H5797" s="12" t="s">
        <v>2083</v>
      </c>
      <c r="I5797" s="12" t="s">
        <v>2084</v>
      </c>
      <c r="J5797" s="12" t="s">
        <v>7550</v>
      </c>
      <c r="K5797" s="12" t="s">
        <v>23854</v>
      </c>
      <c r="L5797" s="12" t="s">
        <v>2483</v>
      </c>
      <c r="M5797" s="12" t="s">
        <v>23855</v>
      </c>
      <c r="N5797" s="12" t="s">
        <v>7980</v>
      </c>
      <c r="O5797" s="12" t="s">
        <v>23856</v>
      </c>
      <c r="P5797" s="13" t="str">
        <f>+IFERROR(VLOOKUP(Table32[[#This Row],[Código_parroquial]],Table5[[#All],[CÓDIGO PARROQUIA]:[CLASIFICACIÓN]],5,0),+IFERROR(VLOOKUP(CONCATENATE(Table32[[#This Row],[Código Cantón]],"50"),Table5[[#All],[CÓDIGO PARROQUIA]:[CLASIFICACIÓN]],5,0),""))</f>
        <v/>
      </c>
      <c r="Q5797" s="13" t="str">
        <f>+IFERROR(VLOOKUP(Table32[[#This Row],[Código Cantón]],Table4[[#All],[CÓDIGO CANTÓN]:[CLASIFICACIÓN]],6,0),"")</f>
        <v/>
      </c>
    </row>
    <row r="5798" spans="4:17" x14ac:dyDescent="0.3">
      <c r="D5798" s="12" t="s">
        <v>2482</v>
      </c>
      <c r="E5798" s="12" t="s">
        <v>302</v>
      </c>
      <c r="F5798" s="12" t="s">
        <v>373</v>
      </c>
      <c r="G5798" s="12" t="s">
        <v>372</v>
      </c>
      <c r="H5798" s="12" t="s">
        <v>2087</v>
      </c>
      <c r="I5798" s="12" t="s">
        <v>2088</v>
      </c>
      <c r="J5798" s="12" t="s">
        <v>7550</v>
      </c>
      <c r="K5798" s="12" t="s">
        <v>23857</v>
      </c>
      <c r="L5798" s="12" t="s">
        <v>2483</v>
      </c>
      <c r="M5798" s="12" t="s">
        <v>12258</v>
      </c>
      <c r="N5798" s="12" t="s">
        <v>7980</v>
      </c>
      <c r="O5798" s="12" t="s">
        <v>23858</v>
      </c>
      <c r="P5798" s="13" t="str">
        <f>+IFERROR(VLOOKUP(Table32[[#This Row],[Código_parroquial]],Table5[[#All],[CÓDIGO PARROQUIA]:[CLASIFICACIÓN]],5,0),+IFERROR(VLOOKUP(CONCATENATE(Table32[[#This Row],[Código Cantón]],"50"),Table5[[#All],[CÓDIGO PARROQUIA]:[CLASIFICACIÓN]],5,0),""))</f>
        <v/>
      </c>
      <c r="Q5798" s="13" t="str">
        <f>+IFERROR(VLOOKUP(Table32[[#This Row],[Código Cantón]],Table4[[#All],[CÓDIGO CANTÓN]:[CLASIFICACIÓN]],6,0),"")</f>
        <v/>
      </c>
    </row>
    <row r="5799" spans="4:17" x14ac:dyDescent="0.3">
      <c r="D5799" s="12" t="s">
        <v>2482</v>
      </c>
      <c r="E5799" s="12" t="s">
        <v>302</v>
      </c>
      <c r="F5799" s="12" t="s">
        <v>373</v>
      </c>
      <c r="G5799" s="12" t="s">
        <v>372</v>
      </c>
      <c r="H5799" s="12" t="s">
        <v>2094</v>
      </c>
      <c r="I5799" s="12" t="s">
        <v>2095</v>
      </c>
      <c r="J5799" s="12" t="s">
        <v>7550</v>
      </c>
      <c r="K5799" s="12" t="s">
        <v>23859</v>
      </c>
      <c r="L5799" s="12" t="s">
        <v>2483</v>
      </c>
      <c r="M5799" s="12" t="s">
        <v>23860</v>
      </c>
      <c r="N5799" s="12" t="s">
        <v>7980</v>
      </c>
      <c r="O5799" s="12" t="s">
        <v>23861</v>
      </c>
      <c r="P5799" s="13" t="str">
        <f>+IFERROR(VLOOKUP(Table32[[#This Row],[Código_parroquial]],Table5[[#All],[CÓDIGO PARROQUIA]:[CLASIFICACIÓN]],5,0),+IFERROR(VLOOKUP(CONCATENATE(Table32[[#This Row],[Código Cantón]],"50"),Table5[[#All],[CÓDIGO PARROQUIA]:[CLASIFICACIÓN]],5,0),""))</f>
        <v/>
      </c>
      <c r="Q5799" s="13" t="str">
        <f>+IFERROR(VLOOKUP(Table32[[#This Row],[Código Cantón]],Table4[[#All],[CÓDIGO CANTÓN]:[CLASIFICACIÓN]],6,0),"")</f>
        <v/>
      </c>
    </row>
    <row r="5800" spans="4:17" x14ac:dyDescent="0.3">
      <c r="D5800" s="12" t="s">
        <v>2482</v>
      </c>
      <c r="E5800" s="12" t="s">
        <v>302</v>
      </c>
      <c r="F5800" s="12" t="s">
        <v>373</v>
      </c>
      <c r="G5800" s="12" t="s">
        <v>372</v>
      </c>
      <c r="H5800" s="12" t="s">
        <v>2085</v>
      </c>
      <c r="I5800" s="12" t="s">
        <v>7784</v>
      </c>
      <c r="J5800" s="12" t="s">
        <v>7550</v>
      </c>
      <c r="K5800" s="12" t="s">
        <v>23862</v>
      </c>
      <c r="L5800" s="12" t="s">
        <v>2483</v>
      </c>
      <c r="M5800" s="12" t="s">
        <v>9359</v>
      </c>
      <c r="N5800" s="12" t="s">
        <v>7980</v>
      </c>
      <c r="O5800" s="12" t="s">
        <v>23863</v>
      </c>
      <c r="P5800" s="13" t="str">
        <f>+IFERROR(VLOOKUP(Table32[[#This Row],[Código_parroquial]],Table5[[#All],[CÓDIGO PARROQUIA]:[CLASIFICACIÓN]],5,0),+IFERROR(VLOOKUP(CONCATENATE(Table32[[#This Row],[Código Cantón]],"50"),Table5[[#All],[CÓDIGO PARROQUIA]:[CLASIFICACIÓN]],5,0),""))</f>
        <v/>
      </c>
      <c r="Q5800" s="13" t="str">
        <f>+IFERROR(VLOOKUP(Table32[[#This Row],[Código Cantón]],Table4[[#All],[CÓDIGO CANTÓN]:[CLASIFICACIÓN]],6,0),"")</f>
        <v/>
      </c>
    </row>
    <row r="5801" spans="4:17" x14ac:dyDescent="0.3">
      <c r="D5801" s="12" t="s">
        <v>2482</v>
      </c>
      <c r="E5801" s="12" t="s">
        <v>302</v>
      </c>
      <c r="F5801" s="12" t="s">
        <v>373</v>
      </c>
      <c r="G5801" s="12" t="s">
        <v>372</v>
      </c>
      <c r="H5801" s="12" t="s">
        <v>2087</v>
      </c>
      <c r="I5801" s="12" t="s">
        <v>2088</v>
      </c>
      <c r="J5801" s="12" t="s">
        <v>7550</v>
      </c>
      <c r="K5801" s="12" t="s">
        <v>23864</v>
      </c>
      <c r="L5801" s="12" t="s">
        <v>2483</v>
      </c>
      <c r="M5801" s="12" t="s">
        <v>10300</v>
      </c>
      <c r="N5801" s="12" t="s">
        <v>7980</v>
      </c>
      <c r="O5801" s="12" t="s">
        <v>23865</v>
      </c>
      <c r="P5801" s="13" t="str">
        <f>+IFERROR(VLOOKUP(Table32[[#This Row],[Código_parroquial]],Table5[[#All],[CÓDIGO PARROQUIA]:[CLASIFICACIÓN]],5,0),+IFERROR(VLOOKUP(CONCATENATE(Table32[[#This Row],[Código Cantón]],"50"),Table5[[#All],[CÓDIGO PARROQUIA]:[CLASIFICACIÓN]],5,0),""))</f>
        <v/>
      </c>
      <c r="Q5801" s="13" t="str">
        <f>+IFERROR(VLOOKUP(Table32[[#This Row],[Código Cantón]],Table4[[#All],[CÓDIGO CANTÓN]:[CLASIFICACIÓN]],6,0),"")</f>
        <v/>
      </c>
    </row>
    <row r="5802" spans="4:17" x14ac:dyDescent="0.3">
      <c r="D5802" s="12" t="s">
        <v>2482</v>
      </c>
      <c r="E5802" s="12" t="s">
        <v>302</v>
      </c>
      <c r="F5802" s="12" t="s">
        <v>373</v>
      </c>
      <c r="G5802" s="12" t="s">
        <v>372</v>
      </c>
      <c r="H5802" s="12" t="s">
        <v>2087</v>
      </c>
      <c r="I5802" s="12" t="s">
        <v>2088</v>
      </c>
      <c r="J5802" s="12" t="s">
        <v>7550</v>
      </c>
      <c r="K5802" s="12" t="s">
        <v>23866</v>
      </c>
      <c r="L5802" s="12" t="s">
        <v>2483</v>
      </c>
      <c r="M5802" s="12" t="s">
        <v>23867</v>
      </c>
      <c r="N5802" s="12" t="s">
        <v>7980</v>
      </c>
      <c r="O5802" s="12" t="s">
        <v>23868</v>
      </c>
      <c r="P5802" s="13" t="str">
        <f>+IFERROR(VLOOKUP(Table32[[#This Row],[Código_parroquial]],Table5[[#All],[CÓDIGO PARROQUIA]:[CLASIFICACIÓN]],5,0),+IFERROR(VLOOKUP(CONCATENATE(Table32[[#This Row],[Código Cantón]],"50"),Table5[[#All],[CÓDIGO PARROQUIA]:[CLASIFICACIÓN]],5,0),""))</f>
        <v/>
      </c>
      <c r="Q5802" s="13" t="str">
        <f>+IFERROR(VLOOKUP(Table32[[#This Row],[Código Cantón]],Table4[[#All],[CÓDIGO CANTÓN]:[CLASIFICACIÓN]],6,0),"")</f>
        <v/>
      </c>
    </row>
    <row r="5803" spans="4:17" x14ac:dyDescent="0.3">
      <c r="D5803" s="12" t="s">
        <v>2482</v>
      </c>
      <c r="E5803" s="12" t="s">
        <v>302</v>
      </c>
      <c r="F5803" s="12" t="s">
        <v>373</v>
      </c>
      <c r="G5803" s="12" t="s">
        <v>372</v>
      </c>
      <c r="H5803" s="12" t="s">
        <v>2093</v>
      </c>
      <c r="I5803" s="12" t="s">
        <v>1174</v>
      </c>
      <c r="J5803" s="12" t="s">
        <v>7550</v>
      </c>
      <c r="K5803" s="12" t="s">
        <v>23869</v>
      </c>
      <c r="L5803" s="12" t="s">
        <v>2483</v>
      </c>
      <c r="M5803" s="12" t="s">
        <v>2759</v>
      </c>
      <c r="N5803" s="12" t="s">
        <v>7980</v>
      </c>
      <c r="O5803" s="12" t="s">
        <v>23870</v>
      </c>
      <c r="P5803" s="13" t="str">
        <f>+IFERROR(VLOOKUP(Table32[[#This Row],[Código_parroquial]],Table5[[#All],[CÓDIGO PARROQUIA]:[CLASIFICACIÓN]],5,0),+IFERROR(VLOOKUP(CONCATENATE(Table32[[#This Row],[Código Cantón]],"50"),Table5[[#All],[CÓDIGO PARROQUIA]:[CLASIFICACIÓN]],5,0),""))</f>
        <v/>
      </c>
      <c r="Q5803" s="13" t="str">
        <f>+IFERROR(VLOOKUP(Table32[[#This Row],[Código Cantón]],Table4[[#All],[CÓDIGO CANTÓN]:[CLASIFICACIÓN]],6,0),"")</f>
        <v/>
      </c>
    </row>
    <row r="5804" spans="4:17" x14ac:dyDescent="0.3">
      <c r="D5804" s="12" t="s">
        <v>2482</v>
      </c>
      <c r="E5804" s="12" t="s">
        <v>302</v>
      </c>
      <c r="F5804" s="12" t="s">
        <v>373</v>
      </c>
      <c r="G5804" s="12" t="s">
        <v>372</v>
      </c>
      <c r="H5804" s="12" t="s">
        <v>2081</v>
      </c>
      <c r="I5804" s="12" t="s">
        <v>2082</v>
      </c>
      <c r="J5804" s="12" t="s">
        <v>7548</v>
      </c>
      <c r="K5804" s="12" t="s">
        <v>23871</v>
      </c>
      <c r="L5804" s="12" t="s">
        <v>2483</v>
      </c>
      <c r="M5804" s="12" t="s">
        <v>694</v>
      </c>
      <c r="N5804" s="12" t="s">
        <v>7987</v>
      </c>
      <c r="O5804" s="12" t="s">
        <v>23872</v>
      </c>
      <c r="P5804" s="13" t="str">
        <f>+IFERROR(VLOOKUP(Table32[[#This Row],[Código_parroquial]],Table5[[#All],[CÓDIGO PARROQUIA]:[CLASIFICACIÓN]],5,0),+IFERROR(VLOOKUP(CONCATENATE(Table32[[#This Row],[Código Cantón]],"50"),Table5[[#All],[CÓDIGO PARROQUIA]:[CLASIFICACIÓN]],5,0),""))</f>
        <v/>
      </c>
      <c r="Q5804" s="13" t="str">
        <f>+IFERROR(VLOOKUP(Table32[[#This Row],[Código Cantón]],Table4[[#All],[CÓDIGO CANTÓN]:[CLASIFICACIÓN]],6,0),"")</f>
        <v/>
      </c>
    </row>
    <row r="5805" spans="4:17" x14ac:dyDescent="0.3">
      <c r="D5805" s="12" t="s">
        <v>2482</v>
      </c>
      <c r="E5805" s="12" t="s">
        <v>302</v>
      </c>
      <c r="F5805" s="12" t="s">
        <v>373</v>
      </c>
      <c r="G5805" s="12" t="s">
        <v>372</v>
      </c>
      <c r="H5805" s="12" t="s">
        <v>2094</v>
      </c>
      <c r="I5805" s="12" t="s">
        <v>2095</v>
      </c>
      <c r="J5805" s="12" t="s">
        <v>7550</v>
      </c>
      <c r="K5805" s="12" t="s">
        <v>23873</v>
      </c>
      <c r="L5805" s="12" t="s">
        <v>2483</v>
      </c>
      <c r="M5805" s="12" t="s">
        <v>1081</v>
      </c>
      <c r="N5805" s="12" t="s">
        <v>7987</v>
      </c>
      <c r="O5805" s="12" t="s">
        <v>23874</v>
      </c>
      <c r="P5805" s="13" t="str">
        <f>+IFERROR(VLOOKUP(Table32[[#This Row],[Código_parroquial]],Table5[[#All],[CÓDIGO PARROQUIA]:[CLASIFICACIÓN]],5,0),+IFERROR(VLOOKUP(CONCATENATE(Table32[[#This Row],[Código Cantón]],"50"),Table5[[#All],[CÓDIGO PARROQUIA]:[CLASIFICACIÓN]],5,0),""))</f>
        <v/>
      </c>
      <c r="Q5805" s="13" t="str">
        <f>+IFERROR(VLOOKUP(Table32[[#This Row],[Código Cantón]],Table4[[#All],[CÓDIGO CANTÓN]:[CLASIFICACIÓN]],6,0),"")</f>
        <v/>
      </c>
    </row>
    <row r="5806" spans="4:17" x14ac:dyDescent="0.3">
      <c r="D5806" s="12" t="s">
        <v>2482</v>
      </c>
      <c r="E5806" s="12" t="s">
        <v>302</v>
      </c>
      <c r="F5806" s="12" t="s">
        <v>373</v>
      </c>
      <c r="G5806" s="12" t="s">
        <v>372</v>
      </c>
      <c r="H5806" s="12" t="s">
        <v>2093</v>
      </c>
      <c r="I5806" s="12" t="s">
        <v>1174</v>
      </c>
      <c r="J5806" s="12" t="s">
        <v>7550</v>
      </c>
      <c r="K5806" s="12" t="s">
        <v>23875</v>
      </c>
      <c r="L5806" s="12" t="s">
        <v>2483</v>
      </c>
      <c r="M5806" s="12" t="s">
        <v>2030</v>
      </c>
      <c r="N5806" s="12" t="s">
        <v>7987</v>
      </c>
      <c r="O5806" s="12" t="s">
        <v>22679</v>
      </c>
      <c r="P5806" s="13" t="str">
        <f>+IFERROR(VLOOKUP(Table32[[#This Row],[Código_parroquial]],Table5[[#All],[CÓDIGO PARROQUIA]:[CLASIFICACIÓN]],5,0),+IFERROR(VLOOKUP(CONCATENATE(Table32[[#This Row],[Código Cantón]],"50"),Table5[[#All],[CÓDIGO PARROQUIA]:[CLASIFICACIÓN]],5,0),""))</f>
        <v/>
      </c>
      <c r="Q5806" s="13" t="str">
        <f>+IFERROR(VLOOKUP(Table32[[#This Row],[Código Cantón]],Table4[[#All],[CÓDIGO CANTÓN]:[CLASIFICACIÓN]],6,0),"")</f>
        <v/>
      </c>
    </row>
    <row r="5807" spans="4:17" x14ac:dyDescent="0.3">
      <c r="D5807" s="12" t="s">
        <v>2482</v>
      </c>
      <c r="E5807" s="12" t="s">
        <v>302</v>
      </c>
      <c r="F5807" s="12" t="s">
        <v>373</v>
      </c>
      <c r="G5807" s="12" t="s">
        <v>372</v>
      </c>
      <c r="H5807" s="12" t="s">
        <v>2083</v>
      </c>
      <c r="I5807" s="12" t="s">
        <v>2084</v>
      </c>
      <c r="J5807" s="12" t="s">
        <v>7550</v>
      </c>
      <c r="K5807" s="12" t="s">
        <v>23876</v>
      </c>
      <c r="L5807" s="12" t="s">
        <v>2483</v>
      </c>
      <c r="M5807" s="12" t="s">
        <v>2084</v>
      </c>
      <c r="N5807" s="12" t="s">
        <v>7987</v>
      </c>
      <c r="O5807" s="12" t="s">
        <v>23877</v>
      </c>
      <c r="P5807" s="13" t="str">
        <f>+IFERROR(VLOOKUP(Table32[[#This Row],[Código_parroquial]],Table5[[#All],[CÓDIGO PARROQUIA]:[CLASIFICACIÓN]],5,0),+IFERROR(VLOOKUP(CONCATENATE(Table32[[#This Row],[Código Cantón]],"50"),Table5[[#All],[CÓDIGO PARROQUIA]:[CLASIFICACIÓN]],5,0),""))</f>
        <v/>
      </c>
      <c r="Q5807" s="13" t="str">
        <f>+IFERROR(VLOOKUP(Table32[[#This Row],[Código Cantón]],Table4[[#All],[CÓDIGO CANTÓN]:[CLASIFICACIÓN]],6,0),"")</f>
        <v/>
      </c>
    </row>
    <row r="5808" spans="4:17" x14ac:dyDescent="0.3">
      <c r="D5808" s="12" t="s">
        <v>2482</v>
      </c>
      <c r="E5808" s="12" t="s">
        <v>302</v>
      </c>
      <c r="F5808" s="12" t="s">
        <v>373</v>
      </c>
      <c r="G5808" s="12" t="s">
        <v>372</v>
      </c>
      <c r="H5808" s="12" t="s">
        <v>2087</v>
      </c>
      <c r="I5808" s="12" t="s">
        <v>2088</v>
      </c>
      <c r="J5808" s="12" t="s">
        <v>7550</v>
      </c>
      <c r="K5808" s="12" t="s">
        <v>23878</v>
      </c>
      <c r="L5808" s="12" t="s">
        <v>2483</v>
      </c>
      <c r="M5808" s="12" t="s">
        <v>21</v>
      </c>
      <c r="N5808" s="12" t="s">
        <v>7987</v>
      </c>
      <c r="O5808" s="12" t="s">
        <v>23879</v>
      </c>
      <c r="P5808" s="13" t="str">
        <f>+IFERROR(VLOOKUP(Table32[[#This Row],[Código_parroquial]],Table5[[#All],[CÓDIGO PARROQUIA]:[CLASIFICACIÓN]],5,0),+IFERROR(VLOOKUP(CONCATENATE(Table32[[#This Row],[Código Cantón]],"50"),Table5[[#All],[CÓDIGO PARROQUIA]:[CLASIFICACIÓN]],5,0),""))</f>
        <v/>
      </c>
      <c r="Q5808" s="13" t="str">
        <f>+IFERROR(VLOOKUP(Table32[[#This Row],[Código Cantón]],Table4[[#All],[CÓDIGO CANTÓN]:[CLASIFICACIÓN]],6,0),"")</f>
        <v/>
      </c>
    </row>
    <row r="5809" spans="4:17" x14ac:dyDescent="0.3">
      <c r="D5809" s="12" t="s">
        <v>2482</v>
      </c>
      <c r="E5809" s="12" t="s">
        <v>302</v>
      </c>
      <c r="F5809" s="12" t="s">
        <v>373</v>
      </c>
      <c r="G5809" s="12" t="s">
        <v>372</v>
      </c>
      <c r="H5809" s="12" t="s">
        <v>2081</v>
      </c>
      <c r="I5809" s="12" t="s">
        <v>2082</v>
      </c>
      <c r="J5809" s="12" t="s">
        <v>7548</v>
      </c>
      <c r="K5809" s="12" t="s">
        <v>23880</v>
      </c>
      <c r="L5809" s="12" t="s">
        <v>2483</v>
      </c>
      <c r="M5809" s="12" t="s">
        <v>16600</v>
      </c>
      <c r="N5809" s="12" t="s">
        <v>7980</v>
      </c>
      <c r="O5809" s="12" t="s">
        <v>23881</v>
      </c>
      <c r="P5809" s="13" t="str">
        <f>+IFERROR(VLOOKUP(Table32[[#This Row],[Código_parroquial]],Table5[[#All],[CÓDIGO PARROQUIA]:[CLASIFICACIÓN]],5,0),+IFERROR(VLOOKUP(CONCATENATE(Table32[[#This Row],[Código Cantón]],"50"),Table5[[#All],[CÓDIGO PARROQUIA]:[CLASIFICACIÓN]],5,0),""))</f>
        <v/>
      </c>
      <c r="Q5809" s="13" t="str">
        <f>+IFERROR(VLOOKUP(Table32[[#This Row],[Código Cantón]],Table4[[#All],[CÓDIGO CANTÓN]:[CLASIFICACIÓN]],6,0),"")</f>
        <v/>
      </c>
    </row>
    <row r="5810" spans="4:17" x14ac:dyDescent="0.3">
      <c r="D5810" s="12" t="s">
        <v>2482</v>
      </c>
      <c r="E5810" s="12" t="s">
        <v>302</v>
      </c>
      <c r="F5810" s="12" t="s">
        <v>373</v>
      </c>
      <c r="G5810" s="12" t="s">
        <v>372</v>
      </c>
      <c r="H5810" s="12" t="s">
        <v>2081</v>
      </c>
      <c r="I5810" s="12" t="s">
        <v>2082</v>
      </c>
      <c r="J5810" s="12" t="s">
        <v>7548</v>
      </c>
      <c r="K5810" s="12" t="s">
        <v>23882</v>
      </c>
      <c r="L5810" s="12" t="s">
        <v>2483</v>
      </c>
      <c r="M5810" s="12" t="s">
        <v>15598</v>
      </c>
      <c r="N5810" s="12" t="s">
        <v>7980</v>
      </c>
      <c r="O5810" s="12" t="s">
        <v>23883</v>
      </c>
      <c r="P5810" s="13" t="str">
        <f>+IFERROR(VLOOKUP(Table32[[#This Row],[Código_parroquial]],Table5[[#All],[CÓDIGO PARROQUIA]:[CLASIFICACIÓN]],5,0),+IFERROR(VLOOKUP(CONCATENATE(Table32[[#This Row],[Código Cantón]],"50"),Table5[[#All],[CÓDIGO PARROQUIA]:[CLASIFICACIÓN]],5,0),""))</f>
        <v/>
      </c>
      <c r="Q5810" s="13" t="str">
        <f>+IFERROR(VLOOKUP(Table32[[#This Row],[Código Cantón]],Table4[[#All],[CÓDIGO CANTÓN]:[CLASIFICACIÓN]],6,0),"")</f>
        <v/>
      </c>
    </row>
    <row r="5811" spans="4:17" x14ac:dyDescent="0.3">
      <c r="D5811" s="12" t="s">
        <v>2482</v>
      </c>
      <c r="E5811" s="12" t="s">
        <v>302</v>
      </c>
      <c r="F5811" s="12" t="s">
        <v>373</v>
      </c>
      <c r="G5811" s="12" t="s">
        <v>372</v>
      </c>
      <c r="H5811" s="12" t="s">
        <v>2085</v>
      </c>
      <c r="I5811" s="12" t="s">
        <v>7784</v>
      </c>
      <c r="J5811" s="12" t="s">
        <v>7550</v>
      </c>
      <c r="K5811" s="12" t="s">
        <v>23884</v>
      </c>
      <c r="L5811" s="12" t="s">
        <v>2483</v>
      </c>
      <c r="M5811" s="12" t="s">
        <v>15207</v>
      </c>
      <c r="N5811" s="12" t="s">
        <v>7980</v>
      </c>
      <c r="O5811" s="12" t="s">
        <v>2086</v>
      </c>
      <c r="P5811" s="13" t="str">
        <f>+IFERROR(VLOOKUP(Table32[[#This Row],[Código_parroquial]],Table5[[#All],[CÓDIGO PARROQUIA]:[CLASIFICACIÓN]],5,0),+IFERROR(VLOOKUP(CONCATENATE(Table32[[#This Row],[Código Cantón]],"50"),Table5[[#All],[CÓDIGO PARROQUIA]:[CLASIFICACIÓN]],5,0),""))</f>
        <v/>
      </c>
      <c r="Q5811" s="13" t="str">
        <f>+IFERROR(VLOOKUP(Table32[[#This Row],[Código Cantón]],Table4[[#All],[CÓDIGO CANTÓN]:[CLASIFICACIÓN]],6,0),"")</f>
        <v/>
      </c>
    </row>
    <row r="5812" spans="4:17" x14ac:dyDescent="0.3">
      <c r="D5812" s="12" t="s">
        <v>2482</v>
      </c>
      <c r="E5812" s="12" t="s">
        <v>302</v>
      </c>
      <c r="F5812" s="12" t="s">
        <v>373</v>
      </c>
      <c r="G5812" s="12" t="s">
        <v>372</v>
      </c>
      <c r="H5812" s="12" t="s">
        <v>2081</v>
      </c>
      <c r="I5812" s="12" t="s">
        <v>2082</v>
      </c>
      <c r="J5812" s="12" t="s">
        <v>7548</v>
      </c>
      <c r="K5812" s="12" t="s">
        <v>23885</v>
      </c>
      <c r="L5812" s="12" t="s">
        <v>2483</v>
      </c>
      <c r="M5812" s="12" t="s">
        <v>23886</v>
      </c>
      <c r="N5812" s="12" t="s">
        <v>7980</v>
      </c>
      <c r="O5812" s="12" t="s">
        <v>23887</v>
      </c>
      <c r="P5812" s="13" t="str">
        <f>+IFERROR(VLOOKUP(Table32[[#This Row],[Código_parroquial]],Table5[[#All],[CÓDIGO PARROQUIA]:[CLASIFICACIÓN]],5,0),+IFERROR(VLOOKUP(CONCATENATE(Table32[[#This Row],[Código Cantón]],"50"),Table5[[#All],[CÓDIGO PARROQUIA]:[CLASIFICACIÓN]],5,0),""))</f>
        <v/>
      </c>
      <c r="Q5812" s="13" t="str">
        <f>+IFERROR(VLOOKUP(Table32[[#This Row],[Código Cantón]],Table4[[#All],[CÓDIGO CANTÓN]:[CLASIFICACIÓN]],6,0),"")</f>
        <v/>
      </c>
    </row>
    <row r="5813" spans="4:17" x14ac:dyDescent="0.3">
      <c r="D5813" s="12" t="s">
        <v>2482</v>
      </c>
      <c r="E5813" s="12" t="s">
        <v>302</v>
      </c>
      <c r="F5813" s="12" t="s">
        <v>373</v>
      </c>
      <c r="G5813" s="12" t="s">
        <v>372</v>
      </c>
      <c r="H5813" s="12" t="s">
        <v>2087</v>
      </c>
      <c r="I5813" s="12" t="s">
        <v>2088</v>
      </c>
      <c r="J5813" s="12" t="s">
        <v>7550</v>
      </c>
      <c r="K5813" s="12" t="s">
        <v>23888</v>
      </c>
      <c r="L5813" s="12" t="s">
        <v>2483</v>
      </c>
      <c r="M5813" s="12" t="s">
        <v>23889</v>
      </c>
      <c r="N5813" s="12" t="s">
        <v>7980</v>
      </c>
      <c r="O5813" s="12" t="s">
        <v>23890</v>
      </c>
      <c r="P5813" s="13" t="str">
        <f>+IFERROR(VLOOKUP(Table32[[#This Row],[Código_parroquial]],Table5[[#All],[CÓDIGO PARROQUIA]:[CLASIFICACIÓN]],5,0),+IFERROR(VLOOKUP(CONCATENATE(Table32[[#This Row],[Código Cantón]],"50"),Table5[[#All],[CÓDIGO PARROQUIA]:[CLASIFICACIÓN]],5,0),""))</f>
        <v/>
      </c>
      <c r="Q5813" s="13" t="str">
        <f>+IFERROR(VLOOKUP(Table32[[#This Row],[Código Cantón]],Table4[[#All],[CÓDIGO CANTÓN]:[CLASIFICACIÓN]],6,0),"")</f>
        <v/>
      </c>
    </row>
    <row r="5814" spans="4:17" x14ac:dyDescent="0.3">
      <c r="D5814" s="12" t="s">
        <v>2482</v>
      </c>
      <c r="E5814" s="12" t="s">
        <v>302</v>
      </c>
      <c r="F5814" s="12" t="s">
        <v>373</v>
      </c>
      <c r="G5814" s="12" t="s">
        <v>372</v>
      </c>
      <c r="H5814" s="12" t="s">
        <v>2087</v>
      </c>
      <c r="I5814" s="12" t="s">
        <v>2088</v>
      </c>
      <c r="J5814" s="12" t="s">
        <v>7550</v>
      </c>
      <c r="K5814" s="12" t="s">
        <v>23891</v>
      </c>
      <c r="L5814" s="12" t="s">
        <v>2483</v>
      </c>
      <c r="M5814" s="12" t="s">
        <v>16282</v>
      </c>
      <c r="N5814" s="12" t="s">
        <v>7980</v>
      </c>
      <c r="O5814" s="12" t="s">
        <v>23892</v>
      </c>
      <c r="P5814" s="13" t="str">
        <f>+IFERROR(VLOOKUP(Table32[[#This Row],[Código_parroquial]],Table5[[#All],[CÓDIGO PARROQUIA]:[CLASIFICACIÓN]],5,0),+IFERROR(VLOOKUP(CONCATENATE(Table32[[#This Row],[Código Cantón]],"50"),Table5[[#All],[CÓDIGO PARROQUIA]:[CLASIFICACIÓN]],5,0),""))</f>
        <v/>
      </c>
      <c r="Q5814" s="13" t="str">
        <f>+IFERROR(VLOOKUP(Table32[[#This Row],[Código Cantón]],Table4[[#All],[CÓDIGO CANTÓN]:[CLASIFICACIÓN]],6,0),"")</f>
        <v/>
      </c>
    </row>
    <row r="5815" spans="4:17" x14ac:dyDescent="0.3">
      <c r="D5815" s="12" t="s">
        <v>2482</v>
      </c>
      <c r="E5815" s="12" t="s">
        <v>302</v>
      </c>
      <c r="F5815" s="12" t="s">
        <v>373</v>
      </c>
      <c r="G5815" s="12" t="s">
        <v>372</v>
      </c>
      <c r="H5815" s="12" t="s">
        <v>2087</v>
      </c>
      <c r="I5815" s="12" t="s">
        <v>2088</v>
      </c>
      <c r="J5815" s="12" t="s">
        <v>7550</v>
      </c>
      <c r="K5815" s="12" t="s">
        <v>23893</v>
      </c>
      <c r="L5815" s="12" t="s">
        <v>2483</v>
      </c>
      <c r="M5815" s="12" t="s">
        <v>18848</v>
      </c>
      <c r="N5815" s="12" t="s">
        <v>7980</v>
      </c>
      <c r="O5815" s="12" t="s">
        <v>23894</v>
      </c>
      <c r="P5815" s="13" t="str">
        <f>+IFERROR(VLOOKUP(Table32[[#This Row],[Código_parroquial]],Table5[[#All],[CÓDIGO PARROQUIA]:[CLASIFICACIÓN]],5,0),+IFERROR(VLOOKUP(CONCATENATE(Table32[[#This Row],[Código Cantón]],"50"),Table5[[#All],[CÓDIGO PARROQUIA]:[CLASIFICACIÓN]],5,0),""))</f>
        <v/>
      </c>
      <c r="Q5815" s="13" t="str">
        <f>+IFERROR(VLOOKUP(Table32[[#This Row],[Código Cantón]],Table4[[#All],[CÓDIGO CANTÓN]:[CLASIFICACIÓN]],6,0),"")</f>
        <v/>
      </c>
    </row>
    <row r="5816" spans="4:17" x14ac:dyDescent="0.3">
      <c r="D5816" s="12" t="s">
        <v>2482</v>
      </c>
      <c r="E5816" s="12" t="s">
        <v>302</v>
      </c>
      <c r="F5816" s="12" t="s">
        <v>375</v>
      </c>
      <c r="G5816" s="12" t="s">
        <v>374</v>
      </c>
      <c r="H5816" s="12" t="s">
        <v>2096</v>
      </c>
      <c r="I5816" s="12" t="s">
        <v>2097</v>
      </c>
      <c r="J5816" s="12" t="s">
        <v>7548</v>
      </c>
      <c r="K5816" s="12" t="s">
        <v>23895</v>
      </c>
      <c r="L5816" s="12" t="s">
        <v>2483</v>
      </c>
      <c r="M5816" s="12" t="s">
        <v>23896</v>
      </c>
      <c r="N5816" s="12" t="s">
        <v>7980</v>
      </c>
      <c r="O5816" s="12" t="s">
        <v>23897</v>
      </c>
      <c r="P5816" s="13" t="str">
        <f>+IFERROR(VLOOKUP(Table32[[#This Row],[Código_parroquial]],Table5[[#All],[CÓDIGO PARROQUIA]:[CLASIFICACIÓN]],5,0),+IFERROR(VLOOKUP(CONCATENATE(Table32[[#This Row],[Código Cantón]],"50"),Table5[[#All],[CÓDIGO PARROQUIA]:[CLASIFICACIÓN]],5,0),""))</f>
        <v/>
      </c>
      <c r="Q5816" s="13" t="str">
        <f>+IFERROR(VLOOKUP(Table32[[#This Row],[Código Cantón]],Table4[[#All],[CÓDIGO CANTÓN]:[CLASIFICACIÓN]],6,0),"")</f>
        <v/>
      </c>
    </row>
    <row r="5817" spans="4:17" x14ac:dyDescent="0.3">
      <c r="D5817" s="12" t="s">
        <v>2482</v>
      </c>
      <c r="E5817" s="12" t="s">
        <v>302</v>
      </c>
      <c r="F5817" s="12" t="s">
        <v>375</v>
      </c>
      <c r="G5817" s="12" t="s">
        <v>374</v>
      </c>
      <c r="H5817" s="12" t="s">
        <v>2098</v>
      </c>
      <c r="I5817" s="12" t="s">
        <v>1329</v>
      </c>
      <c r="J5817" s="12" t="s">
        <v>7550</v>
      </c>
      <c r="K5817" s="12" t="s">
        <v>23898</v>
      </c>
      <c r="L5817" s="12" t="s">
        <v>2483</v>
      </c>
      <c r="M5817" s="12" t="s">
        <v>11966</v>
      </c>
      <c r="N5817" s="12" t="s">
        <v>7980</v>
      </c>
      <c r="O5817" s="12" t="s">
        <v>23899</v>
      </c>
      <c r="P5817" s="13" t="str">
        <f>+IFERROR(VLOOKUP(Table32[[#This Row],[Código_parroquial]],Table5[[#All],[CÓDIGO PARROQUIA]:[CLASIFICACIÓN]],5,0),+IFERROR(VLOOKUP(CONCATENATE(Table32[[#This Row],[Código Cantón]],"50"),Table5[[#All],[CÓDIGO PARROQUIA]:[CLASIFICACIÓN]],5,0),""))</f>
        <v/>
      </c>
      <c r="Q5817" s="13" t="str">
        <f>+IFERROR(VLOOKUP(Table32[[#This Row],[Código Cantón]],Table4[[#All],[CÓDIGO CANTÓN]:[CLASIFICACIÓN]],6,0),"")</f>
        <v/>
      </c>
    </row>
    <row r="5818" spans="4:17" x14ac:dyDescent="0.3">
      <c r="D5818" s="12" t="s">
        <v>2482</v>
      </c>
      <c r="E5818" s="12" t="s">
        <v>302</v>
      </c>
      <c r="F5818" s="12" t="s">
        <v>375</v>
      </c>
      <c r="G5818" s="12" t="s">
        <v>374</v>
      </c>
      <c r="H5818" s="12" t="s">
        <v>2096</v>
      </c>
      <c r="I5818" s="12" t="s">
        <v>2097</v>
      </c>
      <c r="J5818" s="12" t="s">
        <v>7548</v>
      </c>
      <c r="K5818" s="12" t="s">
        <v>23900</v>
      </c>
      <c r="L5818" s="12" t="s">
        <v>2483</v>
      </c>
      <c r="M5818" s="12" t="s">
        <v>2654</v>
      </c>
      <c r="N5818" s="12" t="s">
        <v>7980</v>
      </c>
      <c r="O5818" s="12" t="s">
        <v>23901</v>
      </c>
      <c r="P5818" s="13" t="str">
        <f>+IFERROR(VLOOKUP(Table32[[#This Row],[Código_parroquial]],Table5[[#All],[CÓDIGO PARROQUIA]:[CLASIFICACIÓN]],5,0),+IFERROR(VLOOKUP(CONCATENATE(Table32[[#This Row],[Código Cantón]],"50"),Table5[[#All],[CÓDIGO PARROQUIA]:[CLASIFICACIÓN]],5,0),""))</f>
        <v/>
      </c>
      <c r="Q5818" s="13" t="str">
        <f>+IFERROR(VLOOKUP(Table32[[#This Row],[Código Cantón]],Table4[[#All],[CÓDIGO CANTÓN]:[CLASIFICACIÓN]],6,0),"")</f>
        <v/>
      </c>
    </row>
    <row r="5819" spans="4:17" x14ac:dyDescent="0.3">
      <c r="D5819" s="12" t="s">
        <v>2482</v>
      </c>
      <c r="E5819" s="12" t="s">
        <v>302</v>
      </c>
      <c r="F5819" s="12" t="s">
        <v>375</v>
      </c>
      <c r="G5819" s="12" t="s">
        <v>374</v>
      </c>
      <c r="H5819" s="12" t="s">
        <v>2096</v>
      </c>
      <c r="I5819" s="12" t="s">
        <v>2097</v>
      </c>
      <c r="J5819" s="12" t="s">
        <v>7548</v>
      </c>
      <c r="K5819" s="12" t="s">
        <v>23902</v>
      </c>
      <c r="L5819" s="12" t="s">
        <v>2483</v>
      </c>
      <c r="M5819" s="12" t="s">
        <v>23903</v>
      </c>
      <c r="N5819" s="12" t="s">
        <v>7980</v>
      </c>
      <c r="O5819" s="12" t="s">
        <v>23904</v>
      </c>
      <c r="P5819" s="13" t="str">
        <f>+IFERROR(VLOOKUP(Table32[[#This Row],[Código_parroquial]],Table5[[#All],[CÓDIGO PARROQUIA]:[CLASIFICACIÓN]],5,0),+IFERROR(VLOOKUP(CONCATENATE(Table32[[#This Row],[Código Cantón]],"50"),Table5[[#All],[CÓDIGO PARROQUIA]:[CLASIFICACIÓN]],5,0),""))</f>
        <v/>
      </c>
      <c r="Q5819" s="13" t="str">
        <f>+IFERROR(VLOOKUP(Table32[[#This Row],[Código Cantón]],Table4[[#All],[CÓDIGO CANTÓN]:[CLASIFICACIÓN]],6,0),"")</f>
        <v/>
      </c>
    </row>
    <row r="5820" spans="4:17" x14ac:dyDescent="0.3">
      <c r="D5820" s="12" t="s">
        <v>2482</v>
      </c>
      <c r="E5820" s="12" t="s">
        <v>302</v>
      </c>
      <c r="F5820" s="12" t="s">
        <v>375</v>
      </c>
      <c r="G5820" s="12" t="s">
        <v>374</v>
      </c>
      <c r="H5820" s="12" t="s">
        <v>2098</v>
      </c>
      <c r="I5820" s="12" t="s">
        <v>1329</v>
      </c>
      <c r="J5820" s="12" t="s">
        <v>7550</v>
      </c>
      <c r="K5820" s="12" t="s">
        <v>23905</v>
      </c>
      <c r="L5820" s="12" t="s">
        <v>2483</v>
      </c>
      <c r="M5820" s="12" t="s">
        <v>23906</v>
      </c>
      <c r="N5820" s="12" t="s">
        <v>7980</v>
      </c>
      <c r="O5820" s="12" t="s">
        <v>23907</v>
      </c>
      <c r="P5820" s="13" t="str">
        <f>+IFERROR(VLOOKUP(Table32[[#This Row],[Código_parroquial]],Table5[[#All],[CÓDIGO PARROQUIA]:[CLASIFICACIÓN]],5,0),+IFERROR(VLOOKUP(CONCATENATE(Table32[[#This Row],[Código Cantón]],"50"),Table5[[#All],[CÓDIGO PARROQUIA]:[CLASIFICACIÓN]],5,0),""))</f>
        <v/>
      </c>
      <c r="Q5820" s="13" t="str">
        <f>+IFERROR(VLOOKUP(Table32[[#This Row],[Código Cantón]],Table4[[#All],[CÓDIGO CANTÓN]:[CLASIFICACIÓN]],6,0),"")</f>
        <v/>
      </c>
    </row>
    <row r="5821" spans="4:17" x14ac:dyDescent="0.3">
      <c r="D5821" s="12" t="s">
        <v>2482</v>
      </c>
      <c r="E5821" s="12" t="s">
        <v>302</v>
      </c>
      <c r="F5821" s="12" t="s">
        <v>375</v>
      </c>
      <c r="G5821" s="12" t="s">
        <v>374</v>
      </c>
      <c r="H5821" s="12" t="s">
        <v>2096</v>
      </c>
      <c r="I5821" s="12" t="s">
        <v>2097</v>
      </c>
      <c r="J5821" s="12" t="s">
        <v>7548</v>
      </c>
      <c r="K5821" s="12" t="s">
        <v>23908</v>
      </c>
      <c r="L5821" s="12" t="s">
        <v>2483</v>
      </c>
      <c r="M5821" s="12" t="s">
        <v>23909</v>
      </c>
      <c r="N5821" s="12" t="s">
        <v>7980</v>
      </c>
      <c r="O5821" s="12" t="s">
        <v>23910</v>
      </c>
      <c r="P5821" s="13" t="str">
        <f>+IFERROR(VLOOKUP(Table32[[#This Row],[Código_parroquial]],Table5[[#All],[CÓDIGO PARROQUIA]:[CLASIFICACIÓN]],5,0),+IFERROR(VLOOKUP(CONCATENATE(Table32[[#This Row],[Código Cantón]],"50"),Table5[[#All],[CÓDIGO PARROQUIA]:[CLASIFICACIÓN]],5,0),""))</f>
        <v/>
      </c>
      <c r="Q5821" s="13" t="str">
        <f>+IFERROR(VLOOKUP(Table32[[#This Row],[Código Cantón]],Table4[[#All],[CÓDIGO CANTÓN]:[CLASIFICACIÓN]],6,0),"")</f>
        <v/>
      </c>
    </row>
    <row r="5822" spans="4:17" x14ac:dyDescent="0.3">
      <c r="D5822" s="12" t="s">
        <v>2482</v>
      </c>
      <c r="E5822" s="12" t="s">
        <v>302</v>
      </c>
      <c r="F5822" s="12" t="s">
        <v>375</v>
      </c>
      <c r="G5822" s="12" t="s">
        <v>374</v>
      </c>
      <c r="H5822" s="12" t="s">
        <v>2103</v>
      </c>
      <c r="I5822" s="12" t="s">
        <v>2104</v>
      </c>
      <c r="J5822" s="12" t="s">
        <v>7550</v>
      </c>
      <c r="K5822" s="12" t="s">
        <v>23911</v>
      </c>
      <c r="L5822" s="12" t="s">
        <v>2483</v>
      </c>
      <c r="M5822" s="12" t="s">
        <v>23912</v>
      </c>
      <c r="N5822" s="12" t="s">
        <v>7980</v>
      </c>
      <c r="O5822" s="12" t="s">
        <v>23913</v>
      </c>
      <c r="P5822" s="13" t="str">
        <f>+IFERROR(VLOOKUP(Table32[[#This Row],[Código_parroquial]],Table5[[#All],[CÓDIGO PARROQUIA]:[CLASIFICACIÓN]],5,0),+IFERROR(VLOOKUP(CONCATENATE(Table32[[#This Row],[Código Cantón]],"50"),Table5[[#All],[CÓDIGO PARROQUIA]:[CLASIFICACIÓN]],5,0),""))</f>
        <v/>
      </c>
      <c r="Q5822" s="13" t="str">
        <f>+IFERROR(VLOOKUP(Table32[[#This Row],[Código Cantón]],Table4[[#All],[CÓDIGO CANTÓN]:[CLASIFICACIÓN]],6,0),"")</f>
        <v/>
      </c>
    </row>
    <row r="5823" spans="4:17" x14ac:dyDescent="0.3">
      <c r="D5823" s="12" t="s">
        <v>2482</v>
      </c>
      <c r="E5823" s="12" t="s">
        <v>302</v>
      </c>
      <c r="F5823" s="12" t="s">
        <v>375</v>
      </c>
      <c r="G5823" s="12" t="s">
        <v>374</v>
      </c>
      <c r="H5823" s="12" t="s">
        <v>2096</v>
      </c>
      <c r="I5823" s="12" t="s">
        <v>2097</v>
      </c>
      <c r="J5823" s="12" t="s">
        <v>7548</v>
      </c>
      <c r="K5823" s="12" t="s">
        <v>23914</v>
      </c>
      <c r="L5823" s="12" t="s">
        <v>2483</v>
      </c>
      <c r="M5823" s="12" t="s">
        <v>23915</v>
      </c>
      <c r="N5823" s="12" t="s">
        <v>7980</v>
      </c>
      <c r="O5823" s="12" t="s">
        <v>23916</v>
      </c>
      <c r="P5823" s="13" t="str">
        <f>+IFERROR(VLOOKUP(Table32[[#This Row],[Código_parroquial]],Table5[[#All],[CÓDIGO PARROQUIA]:[CLASIFICACIÓN]],5,0),+IFERROR(VLOOKUP(CONCATENATE(Table32[[#This Row],[Código Cantón]],"50"),Table5[[#All],[CÓDIGO PARROQUIA]:[CLASIFICACIÓN]],5,0),""))</f>
        <v/>
      </c>
      <c r="Q5823" s="13" t="str">
        <f>+IFERROR(VLOOKUP(Table32[[#This Row],[Código Cantón]],Table4[[#All],[CÓDIGO CANTÓN]:[CLASIFICACIÓN]],6,0),"")</f>
        <v/>
      </c>
    </row>
    <row r="5824" spans="4:17" x14ac:dyDescent="0.3">
      <c r="D5824" s="12" t="s">
        <v>2482</v>
      </c>
      <c r="E5824" s="12" t="s">
        <v>302</v>
      </c>
      <c r="F5824" s="12" t="s">
        <v>375</v>
      </c>
      <c r="G5824" s="12" t="s">
        <v>374</v>
      </c>
      <c r="H5824" s="12" t="s">
        <v>2103</v>
      </c>
      <c r="I5824" s="12" t="s">
        <v>2104</v>
      </c>
      <c r="J5824" s="12" t="s">
        <v>7550</v>
      </c>
      <c r="K5824" s="12" t="s">
        <v>23917</v>
      </c>
      <c r="L5824" s="12" t="s">
        <v>2483</v>
      </c>
      <c r="M5824" s="12" t="s">
        <v>23918</v>
      </c>
      <c r="N5824" s="12" t="s">
        <v>7980</v>
      </c>
      <c r="O5824" s="12" t="s">
        <v>23919</v>
      </c>
      <c r="P5824" s="13" t="str">
        <f>+IFERROR(VLOOKUP(Table32[[#This Row],[Código_parroquial]],Table5[[#All],[CÓDIGO PARROQUIA]:[CLASIFICACIÓN]],5,0),+IFERROR(VLOOKUP(CONCATENATE(Table32[[#This Row],[Código Cantón]],"50"),Table5[[#All],[CÓDIGO PARROQUIA]:[CLASIFICACIÓN]],5,0),""))</f>
        <v/>
      </c>
      <c r="Q5824" s="13" t="str">
        <f>+IFERROR(VLOOKUP(Table32[[#This Row],[Código Cantón]],Table4[[#All],[CÓDIGO CANTÓN]:[CLASIFICACIÓN]],6,0),"")</f>
        <v/>
      </c>
    </row>
    <row r="5825" spans="4:17" x14ac:dyDescent="0.3">
      <c r="D5825" s="12" t="s">
        <v>2482</v>
      </c>
      <c r="E5825" s="12" t="s">
        <v>302</v>
      </c>
      <c r="F5825" s="12" t="s">
        <v>375</v>
      </c>
      <c r="G5825" s="12" t="s">
        <v>374</v>
      </c>
      <c r="H5825" s="12" t="s">
        <v>2099</v>
      </c>
      <c r="I5825" s="12" t="s">
        <v>7785</v>
      </c>
      <c r="J5825" s="12" t="s">
        <v>7550</v>
      </c>
      <c r="K5825" s="12" t="s">
        <v>23920</v>
      </c>
      <c r="L5825" s="12" t="s">
        <v>2483</v>
      </c>
      <c r="M5825" s="12" t="s">
        <v>23921</v>
      </c>
      <c r="N5825" s="12" t="s">
        <v>7980</v>
      </c>
      <c r="O5825" s="12" t="s">
        <v>23922</v>
      </c>
      <c r="P5825" s="13" t="str">
        <f>+IFERROR(VLOOKUP(Table32[[#This Row],[Código_parroquial]],Table5[[#All],[CÓDIGO PARROQUIA]:[CLASIFICACIÓN]],5,0),+IFERROR(VLOOKUP(CONCATENATE(Table32[[#This Row],[Código Cantón]],"50"),Table5[[#All],[CÓDIGO PARROQUIA]:[CLASIFICACIÓN]],5,0),""))</f>
        <v/>
      </c>
      <c r="Q5825" s="13" t="str">
        <f>+IFERROR(VLOOKUP(Table32[[#This Row],[Código Cantón]],Table4[[#All],[CÓDIGO CANTÓN]:[CLASIFICACIÓN]],6,0),"")</f>
        <v/>
      </c>
    </row>
    <row r="5826" spans="4:17" x14ac:dyDescent="0.3">
      <c r="D5826" s="12" t="s">
        <v>2482</v>
      </c>
      <c r="E5826" s="12" t="s">
        <v>302</v>
      </c>
      <c r="F5826" s="12" t="s">
        <v>375</v>
      </c>
      <c r="G5826" s="12" t="s">
        <v>374</v>
      </c>
      <c r="H5826" s="12" t="s">
        <v>2103</v>
      </c>
      <c r="I5826" s="12" t="s">
        <v>2104</v>
      </c>
      <c r="J5826" s="12" t="s">
        <v>7550</v>
      </c>
      <c r="K5826" s="12" t="s">
        <v>23923</v>
      </c>
      <c r="L5826" s="12" t="s">
        <v>2483</v>
      </c>
      <c r="M5826" s="12" t="s">
        <v>23924</v>
      </c>
      <c r="N5826" s="12" t="s">
        <v>7980</v>
      </c>
      <c r="O5826" s="12" t="s">
        <v>23925</v>
      </c>
      <c r="P5826" s="13" t="str">
        <f>+IFERROR(VLOOKUP(Table32[[#This Row],[Código_parroquial]],Table5[[#All],[CÓDIGO PARROQUIA]:[CLASIFICACIÓN]],5,0),+IFERROR(VLOOKUP(CONCATENATE(Table32[[#This Row],[Código Cantón]],"50"),Table5[[#All],[CÓDIGO PARROQUIA]:[CLASIFICACIÓN]],5,0),""))</f>
        <v/>
      </c>
      <c r="Q5826" s="13" t="str">
        <f>+IFERROR(VLOOKUP(Table32[[#This Row],[Código Cantón]],Table4[[#All],[CÓDIGO CANTÓN]:[CLASIFICACIÓN]],6,0),"")</f>
        <v/>
      </c>
    </row>
    <row r="5827" spans="4:17" x14ac:dyDescent="0.3">
      <c r="D5827" s="12" t="s">
        <v>2482</v>
      </c>
      <c r="E5827" s="12" t="s">
        <v>302</v>
      </c>
      <c r="F5827" s="12" t="s">
        <v>375</v>
      </c>
      <c r="G5827" s="12" t="s">
        <v>374</v>
      </c>
      <c r="H5827" s="12" t="s">
        <v>2098</v>
      </c>
      <c r="I5827" s="12" t="s">
        <v>1329</v>
      </c>
      <c r="J5827" s="12" t="s">
        <v>7550</v>
      </c>
      <c r="K5827" s="12" t="s">
        <v>23926</v>
      </c>
      <c r="L5827" s="12" t="s">
        <v>2483</v>
      </c>
      <c r="M5827" s="12" t="s">
        <v>23927</v>
      </c>
      <c r="N5827" s="12" t="s">
        <v>7980</v>
      </c>
      <c r="O5827" s="12" t="s">
        <v>23928</v>
      </c>
      <c r="P5827" s="13" t="str">
        <f>+IFERROR(VLOOKUP(Table32[[#This Row],[Código_parroquial]],Table5[[#All],[CÓDIGO PARROQUIA]:[CLASIFICACIÓN]],5,0),+IFERROR(VLOOKUP(CONCATENATE(Table32[[#This Row],[Código Cantón]],"50"),Table5[[#All],[CÓDIGO PARROQUIA]:[CLASIFICACIÓN]],5,0),""))</f>
        <v/>
      </c>
      <c r="Q5827" s="13" t="str">
        <f>+IFERROR(VLOOKUP(Table32[[#This Row],[Código Cantón]],Table4[[#All],[CÓDIGO CANTÓN]:[CLASIFICACIÓN]],6,0),"")</f>
        <v/>
      </c>
    </row>
    <row r="5828" spans="4:17" x14ac:dyDescent="0.3">
      <c r="D5828" s="12" t="s">
        <v>2482</v>
      </c>
      <c r="E5828" s="12" t="s">
        <v>302</v>
      </c>
      <c r="F5828" s="12" t="s">
        <v>375</v>
      </c>
      <c r="G5828" s="12" t="s">
        <v>374</v>
      </c>
      <c r="H5828" s="12" t="s">
        <v>2103</v>
      </c>
      <c r="I5828" s="12" t="s">
        <v>2104</v>
      </c>
      <c r="J5828" s="12" t="s">
        <v>7550</v>
      </c>
      <c r="K5828" s="12" t="s">
        <v>23929</v>
      </c>
      <c r="L5828" s="12" t="s">
        <v>2483</v>
      </c>
      <c r="M5828" s="12" t="s">
        <v>23930</v>
      </c>
      <c r="N5828" s="12" t="s">
        <v>7980</v>
      </c>
      <c r="O5828" s="12" t="s">
        <v>23931</v>
      </c>
      <c r="P5828" s="13" t="str">
        <f>+IFERROR(VLOOKUP(Table32[[#This Row],[Código_parroquial]],Table5[[#All],[CÓDIGO PARROQUIA]:[CLASIFICACIÓN]],5,0),+IFERROR(VLOOKUP(CONCATENATE(Table32[[#This Row],[Código Cantón]],"50"),Table5[[#All],[CÓDIGO PARROQUIA]:[CLASIFICACIÓN]],5,0),""))</f>
        <v/>
      </c>
      <c r="Q5828" s="13" t="str">
        <f>+IFERROR(VLOOKUP(Table32[[#This Row],[Código Cantón]],Table4[[#All],[CÓDIGO CANTÓN]:[CLASIFICACIÓN]],6,0),"")</f>
        <v/>
      </c>
    </row>
    <row r="5829" spans="4:17" x14ac:dyDescent="0.3">
      <c r="D5829" s="12" t="s">
        <v>2482</v>
      </c>
      <c r="E5829" s="12" t="s">
        <v>302</v>
      </c>
      <c r="F5829" s="12" t="s">
        <v>375</v>
      </c>
      <c r="G5829" s="12" t="s">
        <v>374</v>
      </c>
      <c r="H5829" s="12" t="s">
        <v>2103</v>
      </c>
      <c r="I5829" s="12" t="s">
        <v>2104</v>
      </c>
      <c r="J5829" s="12" t="s">
        <v>7550</v>
      </c>
      <c r="K5829" s="12" t="s">
        <v>23932</v>
      </c>
      <c r="L5829" s="12" t="s">
        <v>2483</v>
      </c>
      <c r="M5829" s="12" t="s">
        <v>23933</v>
      </c>
      <c r="N5829" s="12" t="s">
        <v>7980</v>
      </c>
      <c r="O5829" s="12" t="s">
        <v>23934</v>
      </c>
      <c r="P5829" s="13" t="str">
        <f>+IFERROR(VLOOKUP(Table32[[#This Row],[Código_parroquial]],Table5[[#All],[CÓDIGO PARROQUIA]:[CLASIFICACIÓN]],5,0),+IFERROR(VLOOKUP(CONCATENATE(Table32[[#This Row],[Código Cantón]],"50"),Table5[[#All],[CÓDIGO PARROQUIA]:[CLASIFICACIÓN]],5,0),""))</f>
        <v/>
      </c>
      <c r="Q5829" s="13" t="str">
        <f>+IFERROR(VLOOKUP(Table32[[#This Row],[Código Cantón]],Table4[[#All],[CÓDIGO CANTÓN]:[CLASIFICACIÓN]],6,0),"")</f>
        <v/>
      </c>
    </row>
    <row r="5830" spans="4:17" x14ac:dyDescent="0.3">
      <c r="D5830" s="12" t="s">
        <v>2482</v>
      </c>
      <c r="E5830" s="12" t="s">
        <v>302</v>
      </c>
      <c r="F5830" s="12" t="s">
        <v>375</v>
      </c>
      <c r="G5830" s="12" t="s">
        <v>374</v>
      </c>
      <c r="H5830" s="12" t="s">
        <v>2103</v>
      </c>
      <c r="I5830" s="12" t="s">
        <v>2104</v>
      </c>
      <c r="J5830" s="12" t="s">
        <v>7550</v>
      </c>
      <c r="K5830" s="12" t="s">
        <v>23935</v>
      </c>
      <c r="L5830" s="12" t="s">
        <v>2483</v>
      </c>
      <c r="M5830" s="12" t="s">
        <v>9583</v>
      </c>
      <c r="N5830" s="12" t="s">
        <v>7980</v>
      </c>
      <c r="O5830" s="12" t="s">
        <v>23936</v>
      </c>
      <c r="P5830" s="13" t="str">
        <f>+IFERROR(VLOOKUP(Table32[[#This Row],[Código_parroquial]],Table5[[#All],[CÓDIGO PARROQUIA]:[CLASIFICACIÓN]],5,0),+IFERROR(VLOOKUP(CONCATENATE(Table32[[#This Row],[Código Cantón]],"50"),Table5[[#All],[CÓDIGO PARROQUIA]:[CLASIFICACIÓN]],5,0),""))</f>
        <v/>
      </c>
      <c r="Q5830" s="13" t="str">
        <f>+IFERROR(VLOOKUP(Table32[[#This Row],[Código Cantón]],Table4[[#All],[CÓDIGO CANTÓN]:[CLASIFICACIÓN]],6,0),"")</f>
        <v/>
      </c>
    </row>
    <row r="5831" spans="4:17" x14ac:dyDescent="0.3">
      <c r="D5831" s="12" t="s">
        <v>2482</v>
      </c>
      <c r="E5831" s="12" t="s">
        <v>302</v>
      </c>
      <c r="F5831" s="12" t="s">
        <v>375</v>
      </c>
      <c r="G5831" s="12" t="s">
        <v>374</v>
      </c>
      <c r="H5831" s="12" t="s">
        <v>2096</v>
      </c>
      <c r="I5831" s="12" t="s">
        <v>2097</v>
      </c>
      <c r="J5831" s="12" t="s">
        <v>7548</v>
      </c>
      <c r="K5831" s="12" t="s">
        <v>23937</v>
      </c>
      <c r="L5831" s="12" t="s">
        <v>2483</v>
      </c>
      <c r="M5831" s="12" t="s">
        <v>2554</v>
      </c>
      <c r="N5831" s="12" t="s">
        <v>7980</v>
      </c>
      <c r="O5831" s="12" t="s">
        <v>23938</v>
      </c>
      <c r="P5831" s="13" t="str">
        <f>+IFERROR(VLOOKUP(Table32[[#This Row],[Código_parroquial]],Table5[[#All],[CÓDIGO PARROQUIA]:[CLASIFICACIÓN]],5,0),+IFERROR(VLOOKUP(CONCATENATE(Table32[[#This Row],[Código Cantón]],"50"),Table5[[#All],[CÓDIGO PARROQUIA]:[CLASIFICACIÓN]],5,0),""))</f>
        <v/>
      </c>
      <c r="Q5831" s="13" t="str">
        <f>+IFERROR(VLOOKUP(Table32[[#This Row],[Código Cantón]],Table4[[#All],[CÓDIGO CANTÓN]:[CLASIFICACIÓN]],6,0),"")</f>
        <v/>
      </c>
    </row>
    <row r="5832" spans="4:17" x14ac:dyDescent="0.3">
      <c r="D5832" s="12" t="s">
        <v>2482</v>
      </c>
      <c r="E5832" s="12" t="s">
        <v>302</v>
      </c>
      <c r="F5832" s="12" t="s">
        <v>375</v>
      </c>
      <c r="G5832" s="12" t="s">
        <v>374</v>
      </c>
      <c r="H5832" s="12" t="s">
        <v>2096</v>
      </c>
      <c r="I5832" s="12" t="s">
        <v>2097</v>
      </c>
      <c r="J5832" s="12" t="s">
        <v>7548</v>
      </c>
      <c r="K5832" s="12" t="s">
        <v>23939</v>
      </c>
      <c r="L5832" s="12" t="s">
        <v>2483</v>
      </c>
      <c r="M5832" s="12" t="s">
        <v>23940</v>
      </c>
      <c r="N5832" s="12" t="s">
        <v>7987</v>
      </c>
      <c r="O5832" s="12" t="s">
        <v>23941</v>
      </c>
      <c r="P5832" s="13" t="str">
        <f>+IFERROR(VLOOKUP(Table32[[#This Row],[Código_parroquial]],Table5[[#All],[CÓDIGO PARROQUIA]:[CLASIFICACIÓN]],5,0),+IFERROR(VLOOKUP(CONCATENATE(Table32[[#This Row],[Código Cantón]],"50"),Table5[[#All],[CÓDIGO PARROQUIA]:[CLASIFICACIÓN]],5,0),""))</f>
        <v/>
      </c>
      <c r="Q5832" s="13" t="str">
        <f>+IFERROR(VLOOKUP(Table32[[#This Row],[Código Cantón]],Table4[[#All],[CÓDIGO CANTÓN]:[CLASIFICACIÓN]],6,0),"")</f>
        <v/>
      </c>
    </row>
    <row r="5833" spans="4:17" x14ac:dyDescent="0.3">
      <c r="D5833" s="12" t="s">
        <v>2482</v>
      </c>
      <c r="E5833" s="12" t="s">
        <v>302</v>
      </c>
      <c r="F5833" s="12" t="s">
        <v>375</v>
      </c>
      <c r="G5833" s="12" t="s">
        <v>374</v>
      </c>
      <c r="H5833" s="12" t="s">
        <v>2096</v>
      </c>
      <c r="I5833" s="12" t="s">
        <v>2097</v>
      </c>
      <c r="J5833" s="12" t="s">
        <v>7548</v>
      </c>
      <c r="K5833" s="12" t="s">
        <v>23942</v>
      </c>
      <c r="L5833" s="12" t="s">
        <v>2483</v>
      </c>
      <c r="M5833" s="12" t="s">
        <v>23943</v>
      </c>
      <c r="N5833" s="12" t="s">
        <v>7980</v>
      </c>
      <c r="O5833" s="12" t="s">
        <v>23944</v>
      </c>
      <c r="P5833" s="13" t="str">
        <f>+IFERROR(VLOOKUP(Table32[[#This Row],[Código_parroquial]],Table5[[#All],[CÓDIGO PARROQUIA]:[CLASIFICACIÓN]],5,0),+IFERROR(VLOOKUP(CONCATENATE(Table32[[#This Row],[Código Cantón]],"50"),Table5[[#All],[CÓDIGO PARROQUIA]:[CLASIFICACIÓN]],5,0),""))</f>
        <v/>
      </c>
      <c r="Q5833" s="13" t="str">
        <f>+IFERROR(VLOOKUP(Table32[[#This Row],[Código Cantón]],Table4[[#All],[CÓDIGO CANTÓN]:[CLASIFICACIÓN]],6,0),"")</f>
        <v/>
      </c>
    </row>
    <row r="5834" spans="4:17" x14ac:dyDescent="0.3">
      <c r="D5834" s="12" t="s">
        <v>2482</v>
      </c>
      <c r="E5834" s="12" t="s">
        <v>302</v>
      </c>
      <c r="F5834" s="12" t="s">
        <v>375</v>
      </c>
      <c r="G5834" s="12" t="s">
        <v>374</v>
      </c>
      <c r="H5834" s="12" t="s">
        <v>2101</v>
      </c>
      <c r="I5834" s="12" t="s">
        <v>2102</v>
      </c>
      <c r="J5834" s="12" t="s">
        <v>7550</v>
      </c>
      <c r="K5834" s="12" t="s">
        <v>23945</v>
      </c>
      <c r="L5834" s="12" t="s">
        <v>2483</v>
      </c>
      <c r="M5834" s="12" t="s">
        <v>23</v>
      </c>
      <c r="N5834" s="12" t="s">
        <v>7980</v>
      </c>
      <c r="O5834" s="12" t="s">
        <v>23946</v>
      </c>
      <c r="P5834" s="13" t="str">
        <f>+IFERROR(VLOOKUP(Table32[[#This Row],[Código_parroquial]],Table5[[#All],[CÓDIGO PARROQUIA]:[CLASIFICACIÓN]],5,0),+IFERROR(VLOOKUP(CONCATENATE(Table32[[#This Row],[Código Cantón]],"50"),Table5[[#All],[CÓDIGO PARROQUIA]:[CLASIFICACIÓN]],5,0),""))</f>
        <v/>
      </c>
      <c r="Q5834" s="13" t="str">
        <f>+IFERROR(VLOOKUP(Table32[[#This Row],[Código Cantón]],Table4[[#All],[CÓDIGO CANTÓN]:[CLASIFICACIÓN]],6,0),"")</f>
        <v/>
      </c>
    </row>
    <row r="5835" spans="4:17" x14ac:dyDescent="0.3">
      <c r="D5835" s="12" t="s">
        <v>2482</v>
      </c>
      <c r="E5835" s="12" t="s">
        <v>302</v>
      </c>
      <c r="F5835" s="12" t="s">
        <v>375</v>
      </c>
      <c r="G5835" s="12" t="s">
        <v>374</v>
      </c>
      <c r="H5835" s="12" t="s">
        <v>2103</v>
      </c>
      <c r="I5835" s="12" t="s">
        <v>2104</v>
      </c>
      <c r="J5835" s="12" t="s">
        <v>7550</v>
      </c>
      <c r="K5835" s="12" t="s">
        <v>23947</v>
      </c>
      <c r="L5835" s="12" t="s">
        <v>2483</v>
      </c>
      <c r="M5835" s="12" t="s">
        <v>23948</v>
      </c>
      <c r="N5835" s="12" t="s">
        <v>7980</v>
      </c>
      <c r="O5835" s="12" t="s">
        <v>23949</v>
      </c>
      <c r="P5835" s="13" t="str">
        <f>+IFERROR(VLOOKUP(Table32[[#This Row],[Código_parroquial]],Table5[[#All],[CÓDIGO PARROQUIA]:[CLASIFICACIÓN]],5,0),+IFERROR(VLOOKUP(CONCATENATE(Table32[[#This Row],[Código Cantón]],"50"),Table5[[#All],[CÓDIGO PARROQUIA]:[CLASIFICACIÓN]],5,0),""))</f>
        <v/>
      </c>
      <c r="Q5835" s="13" t="str">
        <f>+IFERROR(VLOOKUP(Table32[[#This Row],[Código Cantón]],Table4[[#All],[CÓDIGO CANTÓN]:[CLASIFICACIÓN]],6,0),"")</f>
        <v/>
      </c>
    </row>
    <row r="5836" spans="4:17" x14ac:dyDescent="0.3">
      <c r="D5836" s="12" t="s">
        <v>2482</v>
      </c>
      <c r="E5836" s="12" t="s">
        <v>302</v>
      </c>
      <c r="F5836" s="12" t="s">
        <v>375</v>
      </c>
      <c r="G5836" s="12" t="s">
        <v>374</v>
      </c>
      <c r="H5836" s="12" t="s">
        <v>2096</v>
      </c>
      <c r="I5836" s="12" t="s">
        <v>2097</v>
      </c>
      <c r="J5836" s="12" t="s">
        <v>7548</v>
      </c>
      <c r="K5836" s="12" t="s">
        <v>23950</v>
      </c>
      <c r="L5836" s="12" t="s">
        <v>2483</v>
      </c>
      <c r="M5836" s="12" t="s">
        <v>9563</v>
      </c>
      <c r="N5836" s="12" t="s">
        <v>7980</v>
      </c>
      <c r="O5836" s="12" t="s">
        <v>23951</v>
      </c>
      <c r="P5836" s="13" t="str">
        <f>+IFERROR(VLOOKUP(Table32[[#This Row],[Código_parroquial]],Table5[[#All],[CÓDIGO PARROQUIA]:[CLASIFICACIÓN]],5,0),+IFERROR(VLOOKUP(CONCATENATE(Table32[[#This Row],[Código Cantón]],"50"),Table5[[#All],[CÓDIGO PARROQUIA]:[CLASIFICACIÓN]],5,0),""))</f>
        <v/>
      </c>
      <c r="Q5836" s="13" t="str">
        <f>+IFERROR(VLOOKUP(Table32[[#This Row],[Código Cantón]],Table4[[#All],[CÓDIGO CANTÓN]:[CLASIFICACIÓN]],6,0),"")</f>
        <v/>
      </c>
    </row>
    <row r="5837" spans="4:17" x14ac:dyDescent="0.3">
      <c r="D5837" s="12" t="s">
        <v>2482</v>
      </c>
      <c r="E5837" s="12" t="s">
        <v>302</v>
      </c>
      <c r="F5837" s="12" t="s">
        <v>377</v>
      </c>
      <c r="G5837" s="12" t="s">
        <v>376</v>
      </c>
      <c r="H5837" s="12" t="s">
        <v>2760</v>
      </c>
      <c r="I5837" s="12" t="s">
        <v>7952</v>
      </c>
      <c r="J5837" s="12" t="s">
        <v>7548</v>
      </c>
      <c r="K5837" s="12" t="s">
        <v>23952</v>
      </c>
      <c r="L5837" s="12" t="s">
        <v>2483</v>
      </c>
      <c r="M5837" s="12" t="s">
        <v>23953</v>
      </c>
      <c r="N5837" s="12" t="s">
        <v>7980</v>
      </c>
      <c r="O5837" s="12" t="s">
        <v>23954</v>
      </c>
      <c r="P5837" s="13" t="str">
        <f>+IFERROR(VLOOKUP(Table32[[#This Row],[Código_parroquial]],Table5[[#All],[CÓDIGO PARROQUIA]:[CLASIFICACIÓN]],5,0),+IFERROR(VLOOKUP(CONCATENATE(Table32[[#This Row],[Código Cantón]],"50"),Table5[[#All],[CÓDIGO PARROQUIA]:[CLASIFICACIÓN]],5,0),""))</f>
        <v/>
      </c>
      <c r="Q5837" s="13" t="str">
        <f>+IFERROR(VLOOKUP(Table32[[#This Row],[Código Cantón]],Table4[[#All],[CÓDIGO CANTÓN]:[CLASIFICACIÓN]],6,0),"")</f>
        <v/>
      </c>
    </row>
    <row r="5838" spans="4:17" x14ac:dyDescent="0.3">
      <c r="D5838" s="12" t="s">
        <v>2482</v>
      </c>
      <c r="E5838" s="12" t="s">
        <v>302</v>
      </c>
      <c r="F5838" s="12" t="s">
        <v>377</v>
      </c>
      <c r="G5838" s="12" t="s">
        <v>376</v>
      </c>
      <c r="H5838" s="12" t="s">
        <v>2105</v>
      </c>
      <c r="I5838" s="12" t="s">
        <v>7952</v>
      </c>
      <c r="J5838" s="12" t="s">
        <v>7548</v>
      </c>
      <c r="K5838" s="12" t="s">
        <v>23955</v>
      </c>
      <c r="L5838" s="12" t="s">
        <v>2483</v>
      </c>
      <c r="M5838" s="12" t="s">
        <v>23956</v>
      </c>
      <c r="N5838" s="12" t="s">
        <v>7980</v>
      </c>
      <c r="O5838" s="12" t="s">
        <v>23957</v>
      </c>
      <c r="P5838" s="13" t="str">
        <f>+IFERROR(VLOOKUP(Table32[[#This Row],[Código_parroquial]],Table5[[#All],[CÓDIGO PARROQUIA]:[CLASIFICACIÓN]],5,0),+IFERROR(VLOOKUP(CONCATENATE(Table32[[#This Row],[Código Cantón]],"50"),Table5[[#All],[CÓDIGO PARROQUIA]:[CLASIFICACIÓN]],5,0),""))</f>
        <v/>
      </c>
      <c r="Q5838" s="13" t="str">
        <f>+IFERROR(VLOOKUP(Table32[[#This Row],[Código Cantón]],Table4[[#All],[CÓDIGO CANTÓN]:[CLASIFICACIÓN]],6,0),"")</f>
        <v/>
      </c>
    </row>
    <row r="5839" spans="4:17" x14ac:dyDescent="0.3">
      <c r="D5839" s="12" t="s">
        <v>2482</v>
      </c>
      <c r="E5839" s="12" t="s">
        <v>302</v>
      </c>
      <c r="F5839" s="12" t="s">
        <v>377</v>
      </c>
      <c r="G5839" s="12" t="s">
        <v>376</v>
      </c>
      <c r="H5839" s="12" t="s">
        <v>2760</v>
      </c>
      <c r="I5839" s="12" t="s">
        <v>7952</v>
      </c>
      <c r="J5839" s="12" t="s">
        <v>7548</v>
      </c>
      <c r="K5839" s="12" t="s">
        <v>23958</v>
      </c>
      <c r="L5839" s="12" t="s">
        <v>2483</v>
      </c>
      <c r="M5839" s="12" t="s">
        <v>323</v>
      </c>
      <c r="N5839" s="12" t="s">
        <v>7987</v>
      </c>
      <c r="O5839" s="12" t="s">
        <v>23959</v>
      </c>
      <c r="P5839" s="13" t="str">
        <f>+IFERROR(VLOOKUP(Table32[[#This Row],[Código_parroquial]],Table5[[#All],[CÓDIGO PARROQUIA]:[CLASIFICACIÓN]],5,0),+IFERROR(VLOOKUP(CONCATENATE(Table32[[#This Row],[Código Cantón]],"50"),Table5[[#All],[CÓDIGO PARROQUIA]:[CLASIFICACIÓN]],5,0),""))</f>
        <v/>
      </c>
      <c r="Q5839" s="13" t="str">
        <f>+IFERROR(VLOOKUP(Table32[[#This Row],[Código Cantón]],Table4[[#All],[CÓDIGO CANTÓN]:[CLASIFICACIÓN]],6,0),"")</f>
        <v/>
      </c>
    </row>
    <row r="5840" spans="4:17" x14ac:dyDescent="0.3">
      <c r="D5840" s="12" t="s">
        <v>2482</v>
      </c>
      <c r="E5840" s="12" t="s">
        <v>302</v>
      </c>
      <c r="F5840" s="12" t="s">
        <v>377</v>
      </c>
      <c r="G5840" s="12" t="s">
        <v>376</v>
      </c>
      <c r="H5840" s="12" t="s">
        <v>2112</v>
      </c>
      <c r="I5840" s="12" t="s">
        <v>2113</v>
      </c>
      <c r="J5840" s="12" t="s">
        <v>7550</v>
      </c>
      <c r="K5840" s="12" t="s">
        <v>23960</v>
      </c>
      <c r="L5840" s="12" t="s">
        <v>2483</v>
      </c>
      <c r="M5840" s="12" t="s">
        <v>2113</v>
      </c>
      <c r="N5840" s="12" t="s">
        <v>7987</v>
      </c>
      <c r="O5840" s="12" t="s">
        <v>23961</v>
      </c>
      <c r="P5840" s="13" t="str">
        <f>+IFERROR(VLOOKUP(Table32[[#This Row],[Código_parroquial]],Table5[[#All],[CÓDIGO PARROQUIA]:[CLASIFICACIÓN]],5,0),+IFERROR(VLOOKUP(CONCATENATE(Table32[[#This Row],[Código Cantón]],"50"),Table5[[#All],[CÓDIGO PARROQUIA]:[CLASIFICACIÓN]],5,0),""))</f>
        <v/>
      </c>
      <c r="Q5840" s="13" t="str">
        <f>+IFERROR(VLOOKUP(Table32[[#This Row],[Código Cantón]],Table4[[#All],[CÓDIGO CANTÓN]:[CLASIFICACIÓN]],6,0),"")</f>
        <v/>
      </c>
    </row>
    <row r="5841" spans="4:17" x14ac:dyDescent="0.3">
      <c r="D5841" s="12" t="s">
        <v>2482</v>
      </c>
      <c r="E5841" s="12" t="s">
        <v>302</v>
      </c>
      <c r="F5841" s="12" t="s">
        <v>377</v>
      </c>
      <c r="G5841" s="12" t="s">
        <v>376</v>
      </c>
      <c r="H5841" s="12" t="s">
        <v>2105</v>
      </c>
      <c r="I5841" s="12" t="s">
        <v>7952</v>
      </c>
      <c r="J5841" s="12" t="s">
        <v>7548</v>
      </c>
      <c r="K5841" s="12" t="s">
        <v>23962</v>
      </c>
      <c r="L5841" s="12" t="s">
        <v>2483</v>
      </c>
      <c r="M5841" s="12" t="s">
        <v>16849</v>
      </c>
      <c r="N5841" s="12" t="s">
        <v>7980</v>
      </c>
      <c r="O5841" s="12" t="s">
        <v>23963</v>
      </c>
      <c r="P5841" s="13" t="str">
        <f>+IFERROR(VLOOKUP(Table32[[#This Row],[Código_parroquial]],Table5[[#All],[CÓDIGO PARROQUIA]:[CLASIFICACIÓN]],5,0),+IFERROR(VLOOKUP(CONCATENATE(Table32[[#This Row],[Código Cantón]],"50"),Table5[[#All],[CÓDIGO PARROQUIA]:[CLASIFICACIÓN]],5,0),""))</f>
        <v/>
      </c>
      <c r="Q5841" s="13" t="str">
        <f>+IFERROR(VLOOKUP(Table32[[#This Row],[Código Cantón]],Table4[[#All],[CÓDIGO CANTÓN]:[CLASIFICACIÓN]],6,0),"")</f>
        <v/>
      </c>
    </row>
    <row r="5842" spans="4:17" x14ac:dyDescent="0.3">
      <c r="D5842" s="12" t="s">
        <v>2482</v>
      </c>
      <c r="E5842" s="12" t="s">
        <v>385</v>
      </c>
      <c r="F5842" s="12" t="s">
        <v>394</v>
      </c>
      <c r="G5842" s="12" t="s">
        <v>393</v>
      </c>
      <c r="H5842" s="12" t="s">
        <v>2178</v>
      </c>
      <c r="I5842" s="12" t="s">
        <v>308</v>
      </c>
      <c r="J5842" s="12" t="s">
        <v>7550</v>
      </c>
      <c r="K5842" s="12" t="s">
        <v>23964</v>
      </c>
      <c r="L5842" s="12" t="s">
        <v>2483</v>
      </c>
      <c r="M5842" s="12" t="s">
        <v>23965</v>
      </c>
      <c r="N5842" s="12" t="s">
        <v>7980</v>
      </c>
      <c r="O5842" s="12" t="s">
        <v>23966</v>
      </c>
      <c r="P5842" s="13" t="str">
        <f>+IFERROR(VLOOKUP(Table32[[#This Row],[Código_parroquial]],Table5[[#All],[CÓDIGO PARROQUIA]:[CLASIFICACIÓN]],5,0),+IFERROR(VLOOKUP(CONCATENATE(Table32[[#This Row],[Código Cantón]],"50"),Table5[[#All],[CÓDIGO PARROQUIA]:[CLASIFICACIÓN]],5,0),""))</f>
        <v/>
      </c>
      <c r="Q5842" s="13" t="str">
        <f>+IFERROR(VLOOKUP(Table32[[#This Row],[Código Cantón]],Table4[[#All],[CÓDIGO CANTÓN]:[CLASIFICACIÓN]],6,0),"")</f>
        <v/>
      </c>
    </row>
    <row r="5843" spans="4:17" x14ac:dyDescent="0.3">
      <c r="D5843" s="12" t="s">
        <v>2482</v>
      </c>
      <c r="E5843" s="12" t="s">
        <v>302</v>
      </c>
      <c r="F5843" s="12" t="s">
        <v>379</v>
      </c>
      <c r="G5843" s="12" t="s">
        <v>378</v>
      </c>
      <c r="H5843" s="12" t="s">
        <v>2115</v>
      </c>
      <c r="I5843" s="12" t="s">
        <v>379</v>
      </c>
      <c r="J5843" s="12" t="s">
        <v>7548</v>
      </c>
      <c r="K5843" s="12" t="s">
        <v>23967</v>
      </c>
      <c r="L5843" s="12" t="s">
        <v>2483</v>
      </c>
      <c r="M5843" s="12" t="s">
        <v>23968</v>
      </c>
      <c r="N5843" s="12" t="s">
        <v>7980</v>
      </c>
      <c r="O5843" s="12" t="s">
        <v>379</v>
      </c>
      <c r="P5843" s="13" t="str">
        <f>+IFERROR(VLOOKUP(Table32[[#This Row],[Código_parroquial]],Table5[[#All],[CÓDIGO PARROQUIA]:[CLASIFICACIÓN]],5,0),+IFERROR(VLOOKUP(CONCATENATE(Table32[[#This Row],[Código Cantón]],"50"),Table5[[#All],[CÓDIGO PARROQUIA]:[CLASIFICACIÓN]],5,0),""))</f>
        <v/>
      </c>
      <c r="Q5843" s="13" t="str">
        <f>+IFERROR(VLOOKUP(Table32[[#This Row],[Código Cantón]],Table4[[#All],[CÓDIGO CANTÓN]:[CLASIFICACIÓN]],6,0),"")</f>
        <v/>
      </c>
    </row>
    <row r="5844" spans="4:17" x14ac:dyDescent="0.3">
      <c r="D5844" s="12" t="s">
        <v>2482</v>
      </c>
      <c r="E5844" s="12" t="s">
        <v>302</v>
      </c>
      <c r="F5844" s="12" t="s">
        <v>379</v>
      </c>
      <c r="G5844" s="12" t="s">
        <v>378</v>
      </c>
      <c r="H5844" s="12" t="s">
        <v>2115</v>
      </c>
      <c r="I5844" s="12" t="s">
        <v>379</v>
      </c>
      <c r="J5844" s="12" t="s">
        <v>7548</v>
      </c>
      <c r="K5844" s="12" t="s">
        <v>23969</v>
      </c>
      <c r="L5844" s="12" t="s">
        <v>2483</v>
      </c>
      <c r="M5844" s="12" t="s">
        <v>23970</v>
      </c>
      <c r="N5844" s="12" t="s">
        <v>7987</v>
      </c>
      <c r="O5844" s="12" t="s">
        <v>23971</v>
      </c>
      <c r="P5844" s="13" t="str">
        <f>+IFERROR(VLOOKUP(Table32[[#This Row],[Código_parroquial]],Table5[[#All],[CÓDIGO PARROQUIA]:[CLASIFICACIÓN]],5,0),+IFERROR(VLOOKUP(CONCATENATE(Table32[[#This Row],[Código Cantón]],"50"),Table5[[#All],[CÓDIGO PARROQUIA]:[CLASIFICACIÓN]],5,0),""))</f>
        <v/>
      </c>
      <c r="Q5844" s="13" t="str">
        <f>+IFERROR(VLOOKUP(Table32[[#This Row],[Código Cantón]],Table4[[#All],[CÓDIGO CANTÓN]:[CLASIFICACIÓN]],6,0),"")</f>
        <v/>
      </c>
    </row>
    <row r="5845" spans="4:17" x14ac:dyDescent="0.3">
      <c r="D5845" s="12" t="s">
        <v>2482</v>
      </c>
      <c r="E5845" s="12" t="s">
        <v>302</v>
      </c>
      <c r="F5845" s="12" t="s">
        <v>379</v>
      </c>
      <c r="G5845" s="12" t="s">
        <v>378</v>
      </c>
      <c r="H5845" s="12" t="s">
        <v>2115</v>
      </c>
      <c r="I5845" s="12" t="s">
        <v>379</v>
      </c>
      <c r="J5845" s="12" t="s">
        <v>7548</v>
      </c>
      <c r="K5845" s="12" t="s">
        <v>23972</v>
      </c>
      <c r="L5845" s="12" t="s">
        <v>2483</v>
      </c>
      <c r="M5845" s="12" t="s">
        <v>23973</v>
      </c>
      <c r="N5845" s="12" t="s">
        <v>7987</v>
      </c>
      <c r="O5845" s="12" t="s">
        <v>23974</v>
      </c>
      <c r="P5845" s="13" t="str">
        <f>+IFERROR(VLOOKUP(Table32[[#This Row],[Código_parroquial]],Table5[[#All],[CÓDIGO PARROQUIA]:[CLASIFICACIÓN]],5,0),+IFERROR(VLOOKUP(CONCATENATE(Table32[[#This Row],[Código Cantón]],"50"),Table5[[#All],[CÓDIGO PARROQUIA]:[CLASIFICACIÓN]],5,0),""))</f>
        <v/>
      </c>
      <c r="Q5845" s="13" t="str">
        <f>+IFERROR(VLOOKUP(Table32[[#This Row],[Código Cantón]],Table4[[#All],[CÓDIGO CANTÓN]:[CLASIFICACIÓN]],6,0),"")</f>
        <v/>
      </c>
    </row>
    <row r="5846" spans="4:17" x14ac:dyDescent="0.3">
      <c r="D5846" s="12" t="s">
        <v>2482</v>
      </c>
      <c r="E5846" s="12" t="s">
        <v>302</v>
      </c>
      <c r="F5846" s="12" t="s">
        <v>379</v>
      </c>
      <c r="G5846" s="12" t="s">
        <v>378</v>
      </c>
      <c r="H5846" s="12" t="s">
        <v>2115</v>
      </c>
      <c r="I5846" s="12" t="s">
        <v>379</v>
      </c>
      <c r="J5846" s="12" t="s">
        <v>7548</v>
      </c>
      <c r="K5846" s="12" t="s">
        <v>23975</v>
      </c>
      <c r="L5846" s="12" t="s">
        <v>2483</v>
      </c>
      <c r="M5846" s="12" t="s">
        <v>23976</v>
      </c>
      <c r="N5846" s="12" t="s">
        <v>7987</v>
      </c>
      <c r="O5846" s="12" t="s">
        <v>20824</v>
      </c>
      <c r="P5846" s="13" t="str">
        <f>+IFERROR(VLOOKUP(Table32[[#This Row],[Código_parroquial]],Table5[[#All],[CÓDIGO PARROQUIA]:[CLASIFICACIÓN]],5,0),+IFERROR(VLOOKUP(CONCATENATE(Table32[[#This Row],[Código Cantón]],"50"),Table5[[#All],[CÓDIGO PARROQUIA]:[CLASIFICACIÓN]],5,0),""))</f>
        <v/>
      </c>
      <c r="Q5846" s="13" t="str">
        <f>+IFERROR(VLOOKUP(Table32[[#This Row],[Código Cantón]],Table4[[#All],[CÓDIGO CANTÓN]:[CLASIFICACIÓN]],6,0),"")</f>
        <v/>
      </c>
    </row>
    <row r="5847" spans="4:17" x14ac:dyDescent="0.3">
      <c r="D5847" s="12" t="s">
        <v>2482</v>
      </c>
      <c r="E5847" s="12" t="s">
        <v>302</v>
      </c>
      <c r="F5847" s="12" t="s">
        <v>379</v>
      </c>
      <c r="G5847" s="12" t="s">
        <v>378</v>
      </c>
      <c r="H5847" s="12" t="s">
        <v>2115</v>
      </c>
      <c r="I5847" s="12" t="s">
        <v>379</v>
      </c>
      <c r="J5847" s="12" t="s">
        <v>7548</v>
      </c>
      <c r="K5847" s="12" t="s">
        <v>23977</v>
      </c>
      <c r="L5847" s="12" t="s">
        <v>2483</v>
      </c>
      <c r="M5847" s="12" t="s">
        <v>2117</v>
      </c>
      <c r="N5847" s="12" t="s">
        <v>7987</v>
      </c>
      <c r="O5847" s="12" t="s">
        <v>23978</v>
      </c>
      <c r="P5847" s="13" t="str">
        <f>+IFERROR(VLOOKUP(Table32[[#This Row],[Código_parroquial]],Table5[[#All],[CÓDIGO PARROQUIA]:[CLASIFICACIÓN]],5,0),+IFERROR(VLOOKUP(CONCATENATE(Table32[[#This Row],[Código Cantón]],"50"),Table5[[#All],[CÓDIGO PARROQUIA]:[CLASIFICACIÓN]],5,0),""))</f>
        <v/>
      </c>
      <c r="Q5847" s="13" t="str">
        <f>+IFERROR(VLOOKUP(Table32[[#This Row],[Código Cantón]],Table4[[#All],[CÓDIGO CANTÓN]:[CLASIFICACIÓN]],6,0),"")</f>
        <v/>
      </c>
    </row>
    <row r="5848" spans="4:17" x14ac:dyDescent="0.3">
      <c r="D5848" s="12" t="s">
        <v>2482</v>
      </c>
      <c r="E5848" s="12" t="s">
        <v>302</v>
      </c>
      <c r="F5848" s="12" t="s">
        <v>379</v>
      </c>
      <c r="G5848" s="12" t="s">
        <v>378</v>
      </c>
      <c r="H5848" s="12" t="s">
        <v>2116</v>
      </c>
      <c r="I5848" s="12" t="s">
        <v>2117</v>
      </c>
      <c r="J5848" s="12" t="s">
        <v>7550</v>
      </c>
      <c r="K5848" s="12" t="s">
        <v>23979</v>
      </c>
      <c r="L5848" s="12" t="s">
        <v>2483</v>
      </c>
      <c r="M5848" s="12" t="s">
        <v>23980</v>
      </c>
      <c r="N5848" s="12" t="s">
        <v>7980</v>
      </c>
      <c r="O5848" s="12" t="s">
        <v>23981</v>
      </c>
      <c r="P5848" s="13" t="str">
        <f>+IFERROR(VLOOKUP(Table32[[#This Row],[Código_parroquial]],Table5[[#All],[CÓDIGO PARROQUIA]:[CLASIFICACIÓN]],5,0),+IFERROR(VLOOKUP(CONCATENATE(Table32[[#This Row],[Código Cantón]],"50"),Table5[[#All],[CÓDIGO PARROQUIA]:[CLASIFICACIÓN]],5,0),""))</f>
        <v/>
      </c>
      <c r="Q5848" s="13" t="str">
        <f>+IFERROR(VLOOKUP(Table32[[#This Row],[Código Cantón]],Table4[[#All],[CÓDIGO CANTÓN]:[CLASIFICACIÓN]],6,0),"")</f>
        <v/>
      </c>
    </row>
    <row r="5849" spans="4:17" x14ac:dyDescent="0.3">
      <c r="D5849" s="12" t="s">
        <v>2482</v>
      </c>
      <c r="E5849" s="12" t="s">
        <v>302</v>
      </c>
      <c r="F5849" s="12" t="s">
        <v>381</v>
      </c>
      <c r="G5849" s="12" t="s">
        <v>380</v>
      </c>
      <c r="H5849" s="12" t="s">
        <v>2118</v>
      </c>
      <c r="I5849" s="12" t="s">
        <v>381</v>
      </c>
      <c r="J5849" s="12" t="s">
        <v>7548</v>
      </c>
      <c r="K5849" s="12" t="s">
        <v>23982</v>
      </c>
      <c r="L5849" s="12" t="s">
        <v>2483</v>
      </c>
      <c r="M5849" s="12" t="s">
        <v>14985</v>
      </c>
      <c r="N5849" s="12" t="s">
        <v>7980</v>
      </c>
      <c r="O5849" s="12" t="s">
        <v>23983</v>
      </c>
      <c r="P5849" s="13" t="str">
        <f>+IFERROR(VLOOKUP(Table32[[#This Row],[Código_parroquial]],Table5[[#All],[CÓDIGO PARROQUIA]:[CLASIFICACIÓN]],5,0),+IFERROR(VLOOKUP(CONCATENATE(Table32[[#This Row],[Código Cantón]],"50"),Table5[[#All],[CÓDIGO PARROQUIA]:[CLASIFICACIÓN]],5,0),""))</f>
        <v/>
      </c>
      <c r="Q5849" s="13" t="str">
        <f>+IFERROR(VLOOKUP(Table32[[#This Row],[Código Cantón]],Table4[[#All],[CÓDIGO CANTÓN]:[CLASIFICACIÓN]],6,0),"")</f>
        <v/>
      </c>
    </row>
    <row r="5850" spans="4:17" x14ac:dyDescent="0.3">
      <c r="D5850" s="12" t="s">
        <v>2482</v>
      </c>
      <c r="E5850" s="12" t="s">
        <v>302</v>
      </c>
      <c r="F5850" s="12" t="s">
        <v>381</v>
      </c>
      <c r="G5850" s="12" t="s">
        <v>380</v>
      </c>
      <c r="H5850" s="12" t="s">
        <v>2118</v>
      </c>
      <c r="I5850" s="12" t="s">
        <v>381</v>
      </c>
      <c r="J5850" s="12" t="s">
        <v>7548</v>
      </c>
      <c r="K5850" s="12" t="s">
        <v>23984</v>
      </c>
      <c r="L5850" s="12" t="s">
        <v>2483</v>
      </c>
      <c r="M5850" s="12" t="s">
        <v>13276</v>
      </c>
      <c r="N5850" s="12" t="s">
        <v>7987</v>
      </c>
      <c r="O5850" s="12" t="s">
        <v>23985</v>
      </c>
      <c r="P5850" s="13" t="str">
        <f>+IFERROR(VLOOKUP(Table32[[#This Row],[Código_parroquial]],Table5[[#All],[CÓDIGO PARROQUIA]:[CLASIFICACIÓN]],5,0),+IFERROR(VLOOKUP(CONCATENATE(Table32[[#This Row],[Código Cantón]],"50"),Table5[[#All],[CÓDIGO PARROQUIA]:[CLASIFICACIÓN]],5,0),""))</f>
        <v/>
      </c>
      <c r="Q5850" s="13" t="str">
        <f>+IFERROR(VLOOKUP(Table32[[#This Row],[Código Cantón]],Table4[[#All],[CÓDIGO CANTÓN]:[CLASIFICACIÓN]],6,0),"")</f>
        <v/>
      </c>
    </row>
    <row r="5851" spans="4:17" x14ac:dyDescent="0.3">
      <c r="D5851" s="12" t="s">
        <v>2482</v>
      </c>
      <c r="E5851" s="12" t="s">
        <v>302</v>
      </c>
      <c r="F5851" s="12" t="s">
        <v>381</v>
      </c>
      <c r="G5851" s="12" t="s">
        <v>380</v>
      </c>
      <c r="H5851" s="12" t="s">
        <v>2118</v>
      </c>
      <c r="I5851" s="12" t="s">
        <v>381</v>
      </c>
      <c r="J5851" s="12" t="s">
        <v>7548</v>
      </c>
      <c r="K5851" s="12" t="s">
        <v>23986</v>
      </c>
      <c r="L5851" s="12" t="s">
        <v>2483</v>
      </c>
      <c r="M5851" s="12" t="s">
        <v>23987</v>
      </c>
      <c r="N5851" s="12" t="s">
        <v>7987</v>
      </c>
      <c r="O5851" s="12" t="s">
        <v>23988</v>
      </c>
      <c r="P5851" s="13" t="str">
        <f>+IFERROR(VLOOKUP(Table32[[#This Row],[Código_parroquial]],Table5[[#All],[CÓDIGO PARROQUIA]:[CLASIFICACIÓN]],5,0),+IFERROR(VLOOKUP(CONCATENATE(Table32[[#This Row],[Código Cantón]],"50"),Table5[[#All],[CÓDIGO PARROQUIA]:[CLASIFICACIÓN]],5,0),""))</f>
        <v/>
      </c>
      <c r="Q5851" s="13" t="str">
        <f>+IFERROR(VLOOKUP(Table32[[#This Row],[Código Cantón]],Table4[[#All],[CÓDIGO CANTÓN]:[CLASIFICACIÓN]],6,0),"")</f>
        <v/>
      </c>
    </row>
    <row r="5852" spans="4:17" x14ac:dyDescent="0.3">
      <c r="D5852" s="12" t="s">
        <v>2482</v>
      </c>
      <c r="E5852" s="12" t="s">
        <v>302</v>
      </c>
      <c r="F5852" s="12" t="s">
        <v>381</v>
      </c>
      <c r="G5852" s="12" t="s">
        <v>380</v>
      </c>
      <c r="H5852" s="12" t="s">
        <v>2118</v>
      </c>
      <c r="I5852" s="12" t="s">
        <v>381</v>
      </c>
      <c r="J5852" s="12" t="s">
        <v>7548</v>
      </c>
      <c r="K5852" s="12" t="s">
        <v>23989</v>
      </c>
      <c r="L5852" s="12" t="s">
        <v>2483</v>
      </c>
      <c r="M5852" s="12" t="s">
        <v>994</v>
      </c>
      <c r="N5852" s="12" t="s">
        <v>7987</v>
      </c>
      <c r="O5852" s="12" t="s">
        <v>23990</v>
      </c>
      <c r="P5852" s="13" t="str">
        <f>+IFERROR(VLOOKUP(Table32[[#This Row],[Código_parroquial]],Table5[[#All],[CÓDIGO PARROQUIA]:[CLASIFICACIÓN]],5,0),+IFERROR(VLOOKUP(CONCATENATE(Table32[[#This Row],[Código Cantón]],"50"),Table5[[#All],[CÓDIGO PARROQUIA]:[CLASIFICACIÓN]],5,0),""))</f>
        <v/>
      </c>
      <c r="Q5852" s="13" t="str">
        <f>+IFERROR(VLOOKUP(Table32[[#This Row],[Código Cantón]],Table4[[#All],[CÓDIGO CANTÓN]:[CLASIFICACIÓN]],6,0),"")</f>
        <v/>
      </c>
    </row>
    <row r="5853" spans="4:17" x14ac:dyDescent="0.3">
      <c r="D5853" s="12" t="s">
        <v>2482</v>
      </c>
      <c r="E5853" s="12" t="s">
        <v>302</v>
      </c>
      <c r="F5853" s="12" t="s">
        <v>381</v>
      </c>
      <c r="G5853" s="12" t="s">
        <v>380</v>
      </c>
      <c r="H5853" s="12" t="s">
        <v>2118</v>
      </c>
      <c r="I5853" s="12" t="s">
        <v>381</v>
      </c>
      <c r="J5853" s="12" t="s">
        <v>7548</v>
      </c>
      <c r="K5853" s="12" t="s">
        <v>23991</v>
      </c>
      <c r="L5853" s="12" t="s">
        <v>2483</v>
      </c>
      <c r="M5853" s="12" t="s">
        <v>737</v>
      </c>
      <c r="N5853" s="12" t="s">
        <v>7987</v>
      </c>
      <c r="O5853" s="12" t="s">
        <v>737</v>
      </c>
      <c r="P5853" s="13" t="str">
        <f>+IFERROR(VLOOKUP(Table32[[#This Row],[Código_parroquial]],Table5[[#All],[CÓDIGO PARROQUIA]:[CLASIFICACIÓN]],5,0),+IFERROR(VLOOKUP(CONCATENATE(Table32[[#This Row],[Código Cantón]],"50"),Table5[[#All],[CÓDIGO PARROQUIA]:[CLASIFICACIÓN]],5,0),""))</f>
        <v/>
      </c>
      <c r="Q5853" s="13" t="str">
        <f>+IFERROR(VLOOKUP(Table32[[#This Row],[Código Cantón]],Table4[[#All],[CÓDIGO CANTÓN]:[CLASIFICACIÓN]],6,0),"")</f>
        <v/>
      </c>
    </row>
    <row r="5854" spans="4:17" x14ac:dyDescent="0.3">
      <c r="D5854" s="12" t="s">
        <v>2482</v>
      </c>
      <c r="E5854" s="12" t="s">
        <v>302</v>
      </c>
      <c r="F5854" s="12" t="s">
        <v>381</v>
      </c>
      <c r="G5854" s="12" t="s">
        <v>380</v>
      </c>
      <c r="H5854" s="12" t="s">
        <v>2118</v>
      </c>
      <c r="I5854" s="12" t="s">
        <v>381</v>
      </c>
      <c r="J5854" s="12" t="s">
        <v>7548</v>
      </c>
      <c r="K5854" s="12" t="s">
        <v>23992</v>
      </c>
      <c r="L5854" s="12" t="s">
        <v>2483</v>
      </c>
      <c r="M5854" s="12" t="s">
        <v>2609</v>
      </c>
      <c r="N5854" s="12" t="s">
        <v>7987</v>
      </c>
      <c r="O5854" s="12" t="s">
        <v>23993</v>
      </c>
      <c r="P5854" s="13" t="str">
        <f>+IFERROR(VLOOKUP(Table32[[#This Row],[Código_parroquial]],Table5[[#All],[CÓDIGO PARROQUIA]:[CLASIFICACIÓN]],5,0),+IFERROR(VLOOKUP(CONCATENATE(Table32[[#This Row],[Código Cantón]],"50"),Table5[[#All],[CÓDIGO PARROQUIA]:[CLASIFICACIÓN]],5,0),""))</f>
        <v/>
      </c>
      <c r="Q5854" s="13" t="str">
        <f>+IFERROR(VLOOKUP(Table32[[#This Row],[Código Cantón]],Table4[[#All],[CÓDIGO CANTÓN]:[CLASIFICACIÓN]],6,0),"")</f>
        <v/>
      </c>
    </row>
    <row r="5855" spans="4:17" x14ac:dyDescent="0.3">
      <c r="D5855" s="12" t="s">
        <v>2482</v>
      </c>
      <c r="E5855" s="12" t="s">
        <v>302</v>
      </c>
      <c r="F5855" s="12" t="s">
        <v>381</v>
      </c>
      <c r="G5855" s="12" t="s">
        <v>380</v>
      </c>
      <c r="H5855" s="12" t="s">
        <v>2118</v>
      </c>
      <c r="I5855" s="12" t="s">
        <v>381</v>
      </c>
      <c r="J5855" s="12" t="s">
        <v>7548</v>
      </c>
      <c r="K5855" s="12" t="s">
        <v>23994</v>
      </c>
      <c r="L5855" s="12" t="s">
        <v>2483</v>
      </c>
      <c r="M5855" s="12" t="s">
        <v>23995</v>
      </c>
      <c r="N5855" s="12" t="s">
        <v>7987</v>
      </c>
      <c r="O5855" s="12" t="s">
        <v>23996</v>
      </c>
      <c r="P5855" s="13" t="str">
        <f>+IFERROR(VLOOKUP(Table32[[#This Row],[Código_parroquial]],Table5[[#All],[CÓDIGO PARROQUIA]:[CLASIFICACIÓN]],5,0),+IFERROR(VLOOKUP(CONCATENATE(Table32[[#This Row],[Código Cantón]],"50"),Table5[[#All],[CÓDIGO PARROQUIA]:[CLASIFICACIÓN]],5,0),""))</f>
        <v/>
      </c>
      <c r="Q5855" s="13" t="str">
        <f>+IFERROR(VLOOKUP(Table32[[#This Row],[Código Cantón]],Table4[[#All],[CÓDIGO CANTÓN]:[CLASIFICACIÓN]],6,0),"")</f>
        <v/>
      </c>
    </row>
    <row r="5856" spans="4:17" x14ac:dyDescent="0.3">
      <c r="D5856" s="12" t="s">
        <v>2482</v>
      </c>
      <c r="E5856" s="12" t="s">
        <v>302</v>
      </c>
      <c r="F5856" s="12" t="s">
        <v>381</v>
      </c>
      <c r="G5856" s="12" t="s">
        <v>380</v>
      </c>
      <c r="H5856" s="12" t="s">
        <v>2118</v>
      </c>
      <c r="I5856" s="12" t="s">
        <v>381</v>
      </c>
      <c r="J5856" s="12" t="s">
        <v>7548</v>
      </c>
      <c r="K5856" s="12" t="s">
        <v>23997</v>
      </c>
      <c r="L5856" s="12" t="s">
        <v>2483</v>
      </c>
      <c r="M5856" s="12" t="s">
        <v>23998</v>
      </c>
      <c r="N5856" s="12" t="s">
        <v>7980</v>
      </c>
      <c r="O5856" s="12" t="s">
        <v>23999</v>
      </c>
      <c r="P5856" s="13" t="str">
        <f>+IFERROR(VLOOKUP(Table32[[#This Row],[Código_parroquial]],Table5[[#All],[CÓDIGO PARROQUIA]:[CLASIFICACIÓN]],5,0),+IFERROR(VLOOKUP(CONCATENATE(Table32[[#This Row],[Código Cantón]],"50"),Table5[[#All],[CÓDIGO PARROQUIA]:[CLASIFICACIÓN]],5,0),""))</f>
        <v/>
      </c>
      <c r="Q5856" s="13" t="str">
        <f>+IFERROR(VLOOKUP(Table32[[#This Row],[Código Cantón]],Table4[[#All],[CÓDIGO CANTÓN]:[CLASIFICACIÓN]],6,0),"")</f>
        <v/>
      </c>
    </row>
    <row r="5857" spans="4:17" x14ac:dyDescent="0.3">
      <c r="D5857" s="12" t="s">
        <v>2482</v>
      </c>
      <c r="E5857" s="12" t="s">
        <v>302</v>
      </c>
      <c r="F5857" s="12" t="s">
        <v>381</v>
      </c>
      <c r="G5857" s="12" t="s">
        <v>380</v>
      </c>
      <c r="H5857" s="12" t="s">
        <v>2118</v>
      </c>
      <c r="I5857" s="12" t="s">
        <v>381</v>
      </c>
      <c r="J5857" s="12" t="s">
        <v>7548</v>
      </c>
      <c r="K5857" s="12" t="s">
        <v>24000</v>
      </c>
      <c r="L5857" s="12" t="s">
        <v>2483</v>
      </c>
      <c r="M5857" s="12" t="s">
        <v>24001</v>
      </c>
      <c r="N5857" s="12" t="s">
        <v>7980</v>
      </c>
      <c r="O5857" s="12" t="s">
        <v>381</v>
      </c>
      <c r="P5857" s="13" t="str">
        <f>+IFERROR(VLOOKUP(Table32[[#This Row],[Código_parroquial]],Table5[[#All],[CÓDIGO PARROQUIA]:[CLASIFICACIÓN]],5,0),+IFERROR(VLOOKUP(CONCATENATE(Table32[[#This Row],[Código Cantón]],"50"),Table5[[#All],[CÓDIGO PARROQUIA]:[CLASIFICACIÓN]],5,0),""))</f>
        <v/>
      </c>
      <c r="Q5857" s="13" t="str">
        <f>+IFERROR(VLOOKUP(Table32[[#This Row],[Código Cantón]],Table4[[#All],[CÓDIGO CANTÓN]:[CLASIFICACIÓN]],6,0),"")</f>
        <v/>
      </c>
    </row>
    <row r="5858" spans="4:17" x14ac:dyDescent="0.3">
      <c r="D5858" s="12" t="s">
        <v>2482</v>
      </c>
      <c r="E5858" s="12" t="s">
        <v>302</v>
      </c>
      <c r="F5858" s="12" t="s">
        <v>383</v>
      </c>
      <c r="G5858" s="12" t="s">
        <v>382</v>
      </c>
      <c r="H5858" s="12" t="s">
        <v>2119</v>
      </c>
      <c r="I5858" s="12" t="s">
        <v>383</v>
      </c>
      <c r="J5858" s="12" t="s">
        <v>7548</v>
      </c>
      <c r="K5858" s="12" t="s">
        <v>24002</v>
      </c>
      <c r="L5858" s="12" t="s">
        <v>2483</v>
      </c>
      <c r="M5858" s="12" t="s">
        <v>12485</v>
      </c>
      <c r="N5858" s="12" t="s">
        <v>7980</v>
      </c>
      <c r="O5858" s="12" t="s">
        <v>24003</v>
      </c>
      <c r="P5858" s="13" t="str">
        <f>+IFERROR(VLOOKUP(Table32[[#This Row],[Código_parroquial]],Table5[[#All],[CÓDIGO PARROQUIA]:[CLASIFICACIÓN]],5,0),+IFERROR(VLOOKUP(CONCATENATE(Table32[[#This Row],[Código Cantón]],"50"),Table5[[#All],[CÓDIGO PARROQUIA]:[CLASIFICACIÓN]],5,0),""))</f>
        <v/>
      </c>
      <c r="Q5858" s="13" t="str">
        <f>+IFERROR(VLOOKUP(Table32[[#This Row],[Código Cantón]],Table4[[#All],[CÓDIGO CANTÓN]:[CLASIFICACIÓN]],6,0),"")</f>
        <v/>
      </c>
    </row>
    <row r="5859" spans="4:17" x14ac:dyDescent="0.3">
      <c r="D5859" s="12" t="s">
        <v>2482</v>
      </c>
      <c r="E5859" s="12" t="s">
        <v>302</v>
      </c>
      <c r="F5859" s="12" t="s">
        <v>383</v>
      </c>
      <c r="G5859" s="12" t="s">
        <v>382</v>
      </c>
      <c r="H5859" s="12" t="s">
        <v>2119</v>
      </c>
      <c r="I5859" s="12" t="s">
        <v>383</v>
      </c>
      <c r="J5859" s="12" t="s">
        <v>7548</v>
      </c>
      <c r="K5859" s="12" t="s">
        <v>24004</v>
      </c>
      <c r="L5859" s="12" t="s">
        <v>2483</v>
      </c>
      <c r="M5859" s="12" t="s">
        <v>2741</v>
      </c>
      <c r="N5859" s="12" t="s">
        <v>7987</v>
      </c>
      <c r="O5859" s="12" t="s">
        <v>24005</v>
      </c>
      <c r="P5859" s="13" t="str">
        <f>+IFERROR(VLOOKUP(Table32[[#This Row],[Código_parroquial]],Table5[[#All],[CÓDIGO PARROQUIA]:[CLASIFICACIÓN]],5,0),+IFERROR(VLOOKUP(CONCATENATE(Table32[[#This Row],[Código Cantón]],"50"),Table5[[#All],[CÓDIGO PARROQUIA]:[CLASIFICACIÓN]],5,0),""))</f>
        <v/>
      </c>
      <c r="Q5859" s="13" t="str">
        <f>+IFERROR(VLOOKUP(Table32[[#This Row],[Código Cantón]],Table4[[#All],[CÓDIGO CANTÓN]:[CLASIFICACIÓN]],6,0),"")</f>
        <v/>
      </c>
    </row>
    <row r="5860" spans="4:17" x14ac:dyDescent="0.3">
      <c r="D5860" s="12" t="s">
        <v>2482</v>
      </c>
      <c r="E5860" s="12" t="s">
        <v>302</v>
      </c>
      <c r="F5860" s="12" t="s">
        <v>383</v>
      </c>
      <c r="G5860" s="12" t="s">
        <v>382</v>
      </c>
      <c r="H5860" s="12" t="s">
        <v>2119</v>
      </c>
      <c r="I5860" s="12" t="s">
        <v>383</v>
      </c>
      <c r="J5860" s="12" t="s">
        <v>7548</v>
      </c>
      <c r="K5860" s="12" t="s">
        <v>24006</v>
      </c>
      <c r="L5860" s="12" t="s">
        <v>2483</v>
      </c>
      <c r="M5860" s="12" t="s">
        <v>1305</v>
      </c>
      <c r="N5860" s="12" t="s">
        <v>7987</v>
      </c>
      <c r="O5860" s="12" t="s">
        <v>24007</v>
      </c>
      <c r="P5860" s="13" t="str">
        <f>+IFERROR(VLOOKUP(Table32[[#This Row],[Código_parroquial]],Table5[[#All],[CÓDIGO PARROQUIA]:[CLASIFICACIÓN]],5,0),+IFERROR(VLOOKUP(CONCATENATE(Table32[[#This Row],[Código Cantón]],"50"),Table5[[#All],[CÓDIGO PARROQUIA]:[CLASIFICACIÓN]],5,0),""))</f>
        <v/>
      </c>
      <c r="Q5860" s="13" t="str">
        <f>+IFERROR(VLOOKUP(Table32[[#This Row],[Código Cantón]],Table4[[#All],[CÓDIGO CANTÓN]:[CLASIFICACIÓN]],6,0),"")</f>
        <v/>
      </c>
    </row>
    <row r="5861" spans="4:17" x14ac:dyDescent="0.3">
      <c r="D5861" s="12" t="s">
        <v>2482</v>
      </c>
      <c r="E5861" s="12" t="s">
        <v>302</v>
      </c>
      <c r="F5861" s="12" t="s">
        <v>383</v>
      </c>
      <c r="G5861" s="12" t="s">
        <v>382</v>
      </c>
      <c r="H5861" s="12" t="s">
        <v>2119</v>
      </c>
      <c r="I5861" s="12" t="s">
        <v>383</v>
      </c>
      <c r="J5861" s="12" t="s">
        <v>7548</v>
      </c>
      <c r="K5861" s="12" t="s">
        <v>24008</v>
      </c>
      <c r="L5861" s="12" t="s">
        <v>2483</v>
      </c>
      <c r="M5861" s="12" t="s">
        <v>24009</v>
      </c>
      <c r="N5861" s="12" t="s">
        <v>7987</v>
      </c>
      <c r="O5861" s="12" t="s">
        <v>24010</v>
      </c>
      <c r="P5861" s="13" t="str">
        <f>+IFERROR(VLOOKUP(Table32[[#This Row],[Código_parroquial]],Table5[[#All],[CÓDIGO PARROQUIA]:[CLASIFICACIÓN]],5,0),+IFERROR(VLOOKUP(CONCATENATE(Table32[[#This Row],[Código Cantón]],"50"),Table5[[#All],[CÓDIGO PARROQUIA]:[CLASIFICACIÓN]],5,0),""))</f>
        <v/>
      </c>
      <c r="Q5861" s="13" t="str">
        <f>+IFERROR(VLOOKUP(Table32[[#This Row],[Código Cantón]],Table4[[#All],[CÓDIGO CANTÓN]:[CLASIFICACIÓN]],6,0),"")</f>
        <v/>
      </c>
    </row>
    <row r="5862" spans="4:17" x14ac:dyDescent="0.3">
      <c r="D5862" s="12" t="s">
        <v>2482</v>
      </c>
      <c r="E5862" s="12" t="s">
        <v>302</v>
      </c>
      <c r="F5862" s="12" t="s">
        <v>383</v>
      </c>
      <c r="G5862" s="12" t="s">
        <v>382</v>
      </c>
      <c r="H5862" s="12" t="s">
        <v>2119</v>
      </c>
      <c r="I5862" s="12" t="s">
        <v>383</v>
      </c>
      <c r="J5862" s="12" t="s">
        <v>7548</v>
      </c>
      <c r="K5862" s="12" t="s">
        <v>24011</v>
      </c>
      <c r="L5862" s="12" t="s">
        <v>2483</v>
      </c>
      <c r="M5862" s="12" t="s">
        <v>24012</v>
      </c>
      <c r="N5862" s="12" t="s">
        <v>7987</v>
      </c>
      <c r="O5862" s="12" t="s">
        <v>24013</v>
      </c>
      <c r="P5862" s="13" t="str">
        <f>+IFERROR(VLOOKUP(Table32[[#This Row],[Código_parroquial]],Table5[[#All],[CÓDIGO PARROQUIA]:[CLASIFICACIÓN]],5,0),+IFERROR(VLOOKUP(CONCATENATE(Table32[[#This Row],[Código Cantón]],"50"),Table5[[#All],[CÓDIGO PARROQUIA]:[CLASIFICACIÓN]],5,0),""))</f>
        <v/>
      </c>
      <c r="Q5862" s="13" t="str">
        <f>+IFERROR(VLOOKUP(Table32[[#This Row],[Código Cantón]],Table4[[#All],[CÓDIGO CANTÓN]:[CLASIFICACIÓN]],6,0),"")</f>
        <v/>
      </c>
    </row>
    <row r="5863" spans="4:17" x14ac:dyDescent="0.3">
      <c r="D5863" s="12" t="s">
        <v>2482</v>
      </c>
      <c r="E5863" s="12" t="s">
        <v>302</v>
      </c>
      <c r="F5863" s="12" t="s">
        <v>383</v>
      </c>
      <c r="G5863" s="12" t="s">
        <v>382</v>
      </c>
      <c r="H5863" s="12" t="s">
        <v>2119</v>
      </c>
      <c r="I5863" s="12" t="s">
        <v>383</v>
      </c>
      <c r="J5863" s="12" t="s">
        <v>7548</v>
      </c>
      <c r="K5863" s="12" t="s">
        <v>24014</v>
      </c>
      <c r="L5863" s="12" t="s">
        <v>2483</v>
      </c>
      <c r="M5863" s="12" t="s">
        <v>24015</v>
      </c>
      <c r="N5863" s="12" t="s">
        <v>7987</v>
      </c>
      <c r="O5863" s="12" t="s">
        <v>24016</v>
      </c>
      <c r="P5863" s="13" t="str">
        <f>+IFERROR(VLOOKUP(Table32[[#This Row],[Código_parroquial]],Table5[[#All],[CÓDIGO PARROQUIA]:[CLASIFICACIÓN]],5,0),+IFERROR(VLOOKUP(CONCATENATE(Table32[[#This Row],[Código Cantón]],"50"),Table5[[#All],[CÓDIGO PARROQUIA]:[CLASIFICACIÓN]],5,0),""))</f>
        <v/>
      </c>
      <c r="Q5863" s="13" t="str">
        <f>+IFERROR(VLOOKUP(Table32[[#This Row],[Código Cantón]],Table4[[#All],[CÓDIGO CANTÓN]:[CLASIFICACIÓN]],6,0),"")</f>
        <v/>
      </c>
    </row>
    <row r="5864" spans="4:17" x14ac:dyDescent="0.3">
      <c r="D5864" s="12" t="s">
        <v>2482</v>
      </c>
      <c r="E5864" s="12" t="s">
        <v>302</v>
      </c>
      <c r="F5864" s="12" t="s">
        <v>383</v>
      </c>
      <c r="G5864" s="12" t="s">
        <v>382</v>
      </c>
      <c r="H5864" s="12" t="s">
        <v>2119</v>
      </c>
      <c r="I5864" s="12" t="s">
        <v>383</v>
      </c>
      <c r="J5864" s="12" t="s">
        <v>7548</v>
      </c>
      <c r="K5864" s="12" t="s">
        <v>24017</v>
      </c>
      <c r="L5864" s="12" t="s">
        <v>2483</v>
      </c>
      <c r="M5864" s="12" t="s">
        <v>2761</v>
      </c>
      <c r="N5864" s="12" t="s">
        <v>7987</v>
      </c>
      <c r="O5864" s="12" t="s">
        <v>2762</v>
      </c>
      <c r="P5864" s="13" t="str">
        <f>+IFERROR(VLOOKUP(Table32[[#This Row],[Código_parroquial]],Table5[[#All],[CÓDIGO PARROQUIA]:[CLASIFICACIÓN]],5,0),+IFERROR(VLOOKUP(CONCATENATE(Table32[[#This Row],[Código Cantón]],"50"),Table5[[#All],[CÓDIGO PARROQUIA]:[CLASIFICACIÓN]],5,0),""))</f>
        <v/>
      </c>
      <c r="Q5864" s="13" t="str">
        <f>+IFERROR(VLOOKUP(Table32[[#This Row],[Código Cantón]],Table4[[#All],[CÓDIGO CANTÓN]:[CLASIFICACIÓN]],6,0),"")</f>
        <v/>
      </c>
    </row>
    <row r="5865" spans="4:17" x14ac:dyDescent="0.3">
      <c r="D5865" s="12" t="s">
        <v>2482</v>
      </c>
      <c r="E5865" s="12" t="s">
        <v>302</v>
      </c>
      <c r="F5865" s="12" t="s">
        <v>383</v>
      </c>
      <c r="G5865" s="12" t="s">
        <v>382</v>
      </c>
      <c r="H5865" s="12" t="s">
        <v>2119</v>
      </c>
      <c r="I5865" s="12" t="s">
        <v>383</v>
      </c>
      <c r="J5865" s="12" t="s">
        <v>7548</v>
      </c>
      <c r="K5865" s="12" t="s">
        <v>24018</v>
      </c>
      <c r="L5865" s="12" t="s">
        <v>2483</v>
      </c>
      <c r="M5865" s="12" t="s">
        <v>20720</v>
      </c>
      <c r="N5865" s="12" t="s">
        <v>7987</v>
      </c>
      <c r="O5865" s="12" t="s">
        <v>19145</v>
      </c>
      <c r="P5865" s="13" t="str">
        <f>+IFERROR(VLOOKUP(Table32[[#This Row],[Código_parroquial]],Table5[[#All],[CÓDIGO PARROQUIA]:[CLASIFICACIÓN]],5,0),+IFERROR(VLOOKUP(CONCATENATE(Table32[[#This Row],[Código Cantón]],"50"),Table5[[#All],[CÓDIGO PARROQUIA]:[CLASIFICACIÓN]],5,0),""))</f>
        <v/>
      </c>
      <c r="Q5865" s="13" t="str">
        <f>+IFERROR(VLOOKUP(Table32[[#This Row],[Código Cantón]],Table4[[#All],[CÓDIGO CANTÓN]:[CLASIFICACIÓN]],6,0),"")</f>
        <v/>
      </c>
    </row>
    <row r="5866" spans="4:17" x14ac:dyDescent="0.3">
      <c r="D5866" s="12" t="s">
        <v>2482</v>
      </c>
      <c r="E5866" s="12" t="s">
        <v>302</v>
      </c>
      <c r="F5866" s="12" t="s">
        <v>383</v>
      </c>
      <c r="G5866" s="12" t="s">
        <v>382</v>
      </c>
      <c r="H5866" s="12" t="s">
        <v>2119</v>
      </c>
      <c r="I5866" s="12" t="s">
        <v>383</v>
      </c>
      <c r="J5866" s="12" t="s">
        <v>7548</v>
      </c>
      <c r="K5866" s="12" t="s">
        <v>24019</v>
      </c>
      <c r="L5866" s="12" t="s">
        <v>2483</v>
      </c>
      <c r="M5866" s="12" t="s">
        <v>383</v>
      </c>
      <c r="N5866" s="12" t="s">
        <v>7987</v>
      </c>
      <c r="O5866" s="12" t="s">
        <v>24020</v>
      </c>
      <c r="P5866" s="13" t="str">
        <f>+IFERROR(VLOOKUP(Table32[[#This Row],[Código_parroquial]],Table5[[#All],[CÓDIGO PARROQUIA]:[CLASIFICACIÓN]],5,0),+IFERROR(VLOOKUP(CONCATENATE(Table32[[#This Row],[Código Cantón]],"50"),Table5[[#All],[CÓDIGO PARROQUIA]:[CLASIFICACIÓN]],5,0),""))</f>
        <v/>
      </c>
      <c r="Q5866" s="13" t="str">
        <f>+IFERROR(VLOOKUP(Table32[[#This Row],[Código Cantón]],Table4[[#All],[CÓDIGO CANTÓN]:[CLASIFICACIÓN]],6,0),"")</f>
        <v/>
      </c>
    </row>
    <row r="5867" spans="4:17" x14ac:dyDescent="0.3">
      <c r="D5867" s="12" t="s">
        <v>2482</v>
      </c>
      <c r="E5867" s="12" t="s">
        <v>302</v>
      </c>
      <c r="F5867" s="12" t="s">
        <v>383</v>
      </c>
      <c r="G5867" s="12" t="s">
        <v>382</v>
      </c>
      <c r="H5867" s="12" t="s">
        <v>2119</v>
      </c>
      <c r="I5867" s="12" t="s">
        <v>383</v>
      </c>
      <c r="J5867" s="12" t="s">
        <v>7548</v>
      </c>
      <c r="K5867" s="12" t="s">
        <v>24021</v>
      </c>
      <c r="L5867" s="12" t="s">
        <v>2483</v>
      </c>
      <c r="M5867" s="12" t="s">
        <v>24022</v>
      </c>
      <c r="N5867" s="12" t="s">
        <v>7980</v>
      </c>
      <c r="O5867" s="12" t="s">
        <v>383</v>
      </c>
      <c r="P5867" s="13" t="str">
        <f>+IFERROR(VLOOKUP(Table32[[#This Row],[Código_parroquial]],Table5[[#All],[CÓDIGO PARROQUIA]:[CLASIFICACIÓN]],5,0),+IFERROR(VLOOKUP(CONCATENATE(Table32[[#This Row],[Código Cantón]],"50"),Table5[[#All],[CÓDIGO PARROQUIA]:[CLASIFICACIÓN]],5,0),""))</f>
        <v/>
      </c>
      <c r="Q5867" s="13" t="str">
        <f>+IFERROR(VLOOKUP(Table32[[#This Row],[Código Cantón]],Table4[[#All],[CÓDIGO CANTÓN]:[CLASIFICACIÓN]],6,0),"")</f>
        <v/>
      </c>
    </row>
    <row r="5868" spans="4:17" x14ac:dyDescent="0.3">
      <c r="D5868" s="12" t="s">
        <v>2482</v>
      </c>
      <c r="E5868" s="12" t="s">
        <v>385</v>
      </c>
      <c r="F5868" s="12" t="s">
        <v>386</v>
      </c>
      <c r="G5868" s="12" t="s">
        <v>384</v>
      </c>
      <c r="H5868" s="12" t="s">
        <v>2151</v>
      </c>
      <c r="I5868" s="12" t="s">
        <v>7957</v>
      </c>
      <c r="J5868" s="12" t="s">
        <v>7550</v>
      </c>
      <c r="K5868" s="12" t="s">
        <v>24023</v>
      </c>
      <c r="L5868" s="12" t="s">
        <v>2483</v>
      </c>
      <c r="M5868" s="12" t="s">
        <v>24024</v>
      </c>
      <c r="N5868" s="12" t="s">
        <v>7987</v>
      </c>
      <c r="O5868" s="12" t="s">
        <v>24025</v>
      </c>
      <c r="P5868" s="13" t="str">
        <f>+IFERROR(VLOOKUP(Table32[[#This Row],[Código_parroquial]],Table5[[#All],[CÓDIGO PARROQUIA]:[CLASIFICACIÓN]],5,0),+IFERROR(VLOOKUP(CONCATENATE(Table32[[#This Row],[Código Cantón]],"50"),Table5[[#All],[CÓDIGO PARROQUIA]:[CLASIFICACIÓN]],5,0),""))</f>
        <v/>
      </c>
      <c r="Q5868" s="13" t="str">
        <f>+IFERROR(VLOOKUP(Table32[[#This Row],[Código Cantón]],Table4[[#All],[CÓDIGO CANTÓN]:[CLASIFICACIÓN]],6,0),"")</f>
        <v/>
      </c>
    </row>
    <row r="5869" spans="4:17" x14ac:dyDescent="0.3">
      <c r="D5869" s="12" t="s">
        <v>2482</v>
      </c>
      <c r="E5869" s="12" t="s">
        <v>385</v>
      </c>
      <c r="F5869" s="12" t="s">
        <v>386</v>
      </c>
      <c r="G5869" s="12" t="s">
        <v>384</v>
      </c>
      <c r="H5869" s="12" t="s">
        <v>2140</v>
      </c>
      <c r="I5869" s="12" t="s">
        <v>2141</v>
      </c>
      <c r="J5869" s="12" t="s">
        <v>7550</v>
      </c>
      <c r="K5869" s="12" t="s">
        <v>24026</v>
      </c>
      <c r="L5869" s="12" t="s">
        <v>2483</v>
      </c>
      <c r="M5869" s="12" t="s">
        <v>24027</v>
      </c>
      <c r="N5869" s="12" t="s">
        <v>7987</v>
      </c>
      <c r="O5869" s="12" t="s">
        <v>24028</v>
      </c>
      <c r="P5869" s="13" t="str">
        <f>+IFERROR(VLOOKUP(Table32[[#This Row],[Código_parroquial]],Table5[[#All],[CÓDIGO PARROQUIA]:[CLASIFICACIÓN]],5,0),+IFERROR(VLOOKUP(CONCATENATE(Table32[[#This Row],[Código Cantón]],"50"),Table5[[#All],[CÓDIGO PARROQUIA]:[CLASIFICACIÓN]],5,0),""))</f>
        <v/>
      </c>
      <c r="Q5869" s="13" t="str">
        <f>+IFERROR(VLOOKUP(Table32[[#This Row],[Código Cantón]],Table4[[#All],[CÓDIGO CANTÓN]:[CLASIFICACIÓN]],6,0),"")</f>
        <v/>
      </c>
    </row>
    <row r="5870" spans="4:17" x14ac:dyDescent="0.3">
      <c r="D5870" s="12" t="s">
        <v>2482</v>
      </c>
      <c r="E5870" s="12" t="s">
        <v>385</v>
      </c>
      <c r="F5870" s="12" t="s">
        <v>386</v>
      </c>
      <c r="G5870" s="12" t="s">
        <v>384</v>
      </c>
      <c r="H5870" s="12" t="s">
        <v>2142</v>
      </c>
      <c r="I5870" s="12" t="s">
        <v>2143</v>
      </c>
      <c r="J5870" s="12" t="s">
        <v>7550</v>
      </c>
      <c r="K5870" s="12" t="s">
        <v>24029</v>
      </c>
      <c r="L5870" s="12" t="s">
        <v>2483</v>
      </c>
      <c r="M5870" s="12" t="s">
        <v>24030</v>
      </c>
      <c r="N5870" s="12" t="s">
        <v>7987</v>
      </c>
      <c r="O5870" s="12" t="s">
        <v>24031</v>
      </c>
      <c r="P5870" s="13" t="str">
        <f>+IFERROR(VLOOKUP(Table32[[#This Row],[Código_parroquial]],Table5[[#All],[CÓDIGO PARROQUIA]:[CLASIFICACIÓN]],5,0),+IFERROR(VLOOKUP(CONCATENATE(Table32[[#This Row],[Código Cantón]],"50"),Table5[[#All],[CÓDIGO PARROQUIA]:[CLASIFICACIÓN]],5,0),""))</f>
        <v/>
      </c>
      <c r="Q5870" s="13" t="str">
        <f>+IFERROR(VLOOKUP(Table32[[#This Row],[Código Cantón]],Table4[[#All],[CÓDIGO CANTÓN]:[CLASIFICACIÓN]],6,0),"")</f>
        <v/>
      </c>
    </row>
    <row r="5871" spans="4:17" x14ac:dyDescent="0.3">
      <c r="D5871" s="12" t="s">
        <v>2482</v>
      </c>
      <c r="E5871" s="12" t="s">
        <v>385</v>
      </c>
      <c r="F5871" s="12" t="s">
        <v>386</v>
      </c>
      <c r="G5871" s="12" t="s">
        <v>384</v>
      </c>
      <c r="H5871" s="12" t="s">
        <v>2149</v>
      </c>
      <c r="I5871" s="12" t="s">
        <v>7956</v>
      </c>
      <c r="J5871" s="12" t="s">
        <v>7550</v>
      </c>
      <c r="K5871" s="12" t="s">
        <v>24032</v>
      </c>
      <c r="L5871" s="12" t="s">
        <v>2483</v>
      </c>
      <c r="M5871" s="12" t="s">
        <v>24033</v>
      </c>
      <c r="N5871" s="12" t="s">
        <v>7987</v>
      </c>
      <c r="O5871" s="12" t="s">
        <v>24034</v>
      </c>
      <c r="P5871" s="13" t="str">
        <f>+IFERROR(VLOOKUP(Table32[[#This Row],[Código_parroquial]],Table5[[#All],[CÓDIGO PARROQUIA]:[CLASIFICACIÓN]],5,0),+IFERROR(VLOOKUP(CONCATENATE(Table32[[#This Row],[Código Cantón]],"50"),Table5[[#All],[CÓDIGO PARROQUIA]:[CLASIFICACIÓN]],5,0),""))</f>
        <v/>
      </c>
      <c r="Q5871" s="13" t="str">
        <f>+IFERROR(VLOOKUP(Table32[[#This Row],[Código Cantón]],Table4[[#All],[CÓDIGO CANTÓN]:[CLASIFICACIÓN]],6,0),"")</f>
        <v/>
      </c>
    </row>
    <row r="5872" spans="4:17" x14ac:dyDescent="0.3">
      <c r="D5872" s="12" t="s">
        <v>2482</v>
      </c>
      <c r="E5872" s="12" t="s">
        <v>385</v>
      </c>
      <c r="F5872" s="12" t="s">
        <v>386</v>
      </c>
      <c r="G5872" s="12" t="s">
        <v>384</v>
      </c>
      <c r="H5872" s="12" t="s">
        <v>2156</v>
      </c>
      <c r="I5872" s="12" t="s">
        <v>139</v>
      </c>
      <c r="J5872" s="12" t="s">
        <v>7550</v>
      </c>
      <c r="K5872" s="12" t="s">
        <v>24035</v>
      </c>
      <c r="L5872" s="12" t="s">
        <v>2483</v>
      </c>
      <c r="M5872" s="12" t="s">
        <v>24036</v>
      </c>
      <c r="N5872" s="12" t="s">
        <v>7987</v>
      </c>
      <c r="O5872" s="12" t="s">
        <v>24037</v>
      </c>
      <c r="P5872" s="13" t="str">
        <f>+IFERROR(VLOOKUP(Table32[[#This Row],[Código_parroquial]],Table5[[#All],[CÓDIGO PARROQUIA]:[CLASIFICACIÓN]],5,0),+IFERROR(VLOOKUP(CONCATENATE(Table32[[#This Row],[Código Cantón]],"50"),Table5[[#All],[CÓDIGO PARROQUIA]:[CLASIFICACIÓN]],5,0),""))</f>
        <v/>
      </c>
      <c r="Q5872" s="13" t="str">
        <f>+IFERROR(VLOOKUP(Table32[[#This Row],[Código Cantón]],Table4[[#All],[CÓDIGO CANTÓN]:[CLASIFICACIÓN]],6,0),"")</f>
        <v/>
      </c>
    </row>
    <row r="5873" spans="4:17" x14ac:dyDescent="0.3">
      <c r="D5873" s="12" t="s">
        <v>2482</v>
      </c>
      <c r="E5873" s="12" t="s">
        <v>385</v>
      </c>
      <c r="F5873" s="12" t="s">
        <v>386</v>
      </c>
      <c r="G5873" s="12" t="s">
        <v>384</v>
      </c>
      <c r="H5873" s="12" t="s">
        <v>2157</v>
      </c>
      <c r="I5873" s="12" t="s">
        <v>2158</v>
      </c>
      <c r="J5873" s="12" t="s">
        <v>7550</v>
      </c>
      <c r="K5873" s="12" t="s">
        <v>24038</v>
      </c>
      <c r="L5873" s="12" t="s">
        <v>2483</v>
      </c>
      <c r="M5873" s="12" t="s">
        <v>24039</v>
      </c>
      <c r="N5873" s="12" t="s">
        <v>7987</v>
      </c>
      <c r="O5873" s="12" t="s">
        <v>24040</v>
      </c>
      <c r="P5873" s="13" t="str">
        <f>+IFERROR(VLOOKUP(Table32[[#This Row],[Código_parroquial]],Table5[[#All],[CÓDIGO PARROQUIA]:[CLASIFICACIÓN]],5,0),+IFERROR(VLOOKUP(CONCATENATE(Table32[[#This Row],[Código Cantón]],"50"),Table5[[#All],[CÓDIGO PARROQUIA]:[CLASIFICACIÓN]],5,0),""))</f>
        <v/>
      </c>
      <c r="Q5873" s="13" t="str">
        <f>+IFERROR(VLOOKUP(Table32[[#This Row],[Código Cantón]],Table4[[#All],[CÓDIGO CANTÓN]:[CLASIFICACIÓN]],6,0),"")</f>
        <v/>
      </c>
    </row>
    <row r="5874" spans="4:17" x14ac:dyDescent="0.3">
      <c r="D5874" s="12" t="s">
        <v>2482</v>
      </c>
      <c r="E5874" s="12" t="s">
        <v>385</v>
      </c>
      <c r="F5874" s="12" t="s">
        <v>386</v>
      </c>
      <c r="G5874" s="12" t="s">
        <v>384</v>
      </c>
      <c r="H5874" s="12" t="s">
        <v>2156</v>
      </c>
      <c r="I5874" s="12" t="s">
        <v>139</v>
      </c>
      <c r="J5874" s="12" t="s">
        <v>7550</v>
      </c>
      <c r="K5874" s="12" t="s">
        <v>24041</v>
      </c>
      <c r="L5874" s="12" t="s">
        <v>2483</v>
      </c>
      <c r="M5874" s="12" t="s">
        <v>24042</v>
      </c>
      <c r="N5874" s="12" t="s">
        <v>7980</v>
      </c>
      <c r="O5874" s="12" t="s">
        <v>24043</v>
      </c>
      <c r="P5874" s="13" t="str">
        <f>+IFERROR(VLOOKUP(Table32[[#This Row],[Código_parroquial]],Table5[[#All],[CÓDIGO PARROQUIA]:[CLASIFICACIÓN]],5,0),+IFERROR(VLOOKUP(CONCATENATE(Table32[[#This Row],[Código Cantón]],"50"),Table5[[#All],[CÓDIGO PARROQUIA]:[CLASIFICACIÓN]],5,0),""))</f>
        <v/>
      </c>
      <c r="Q5874" s="13" t="str">
        <f>+IFERROR(VLOOKUP(Table32[[#This Row],[Código Cantón]],Table4[[#All],[CÓDIGO CANTÓN]:[CLASIFICACIÓN]],6,0),"")</f>
        <v/>
      </c>
    </row>
    <row r="5875" spans="4:17" x14ac:dyDescent="0.3">
      <c r="D5875" s="12" t="s">
        <v>2482</v>
      </c>
      <c r="E5875" s="12" t="s">
        <v>385</v>
      </c>
      <c r="F5875" s="12" t="s">
        <v>386</v>
      </c>
      <c r="G5875" s="12" t="s">
        <v>384</v>
      </c>
      <c r="H5875" s="12" t="s">
        <v>2136</v>
      </c>
      <c r="I5875" s="12" t="s">
        <v>121</v>
      </c>
      <c r="J5875" s="12" t="s">
        <v>7550</v>
      </c>
      <c r="K5875" s="12" t="s">
        <v>24044</v>
      </c>
      <c r="L5875" s="12" t="s">
        <v>2483</v>
      </c>
      <c r="M5875" s="12" t="s">
        <v>24045</v>
      </c>
      <c r="N5875" s="12" t="s">
        <v>7987</v>
      </c>
      <c r="O5875" s="12" t="s">
        <v>24046</v>
      </c>
      <c r="P5875" s="13" t="str">
        <f>+IFERROR(VLOOKUP(Table32[[#This Row],[Código_parroquial]],Table5[[#All],[CÓDIGO PARROQUIA]:[CLASIFICACIÓN]],5,0),+IFERROR(VLOOKUP(CONCATENATE(Table32[[#This Row],[Código Cantón]],"50"),Table5[[#All],[CÓDIGO PARROQUIA]:[CLASIFICACIÓN]],5,0),""))</f>
        <v/>
      </c>
      <c r="Q5875" s="13" t="str">
        <f>+IFERROR(VLOOKUP(Table32[[#This Row],[Código Cantón]],Table4[[#All],[CÓDIGO CANTÓN]:[CLASIFICACIÓN]],6,0),"")</f>
        <v/>
      </c>
    </row>
    <row r="5876" spans="4:17" x14ac:dyDescent="0.3">
      <c r="D5876" s="12" t="s">
        <v>2482</v>
      </c>
      <c r="E5876" s="12" t="s">
        <v>385</v>
      </c>
      <c r="F5876" s="12" t="s">
        <v>386</v>
      </c>
      <c r="G5876" s="12" t="s">
        <v>384</v>
      </c>
      <c r="H5876" s="12" t="s">
        <v>2154</v>
      </c>
      <c r="I5876" s="12" t="s">
        <v>7958</v>
      </c>
      <c r="J5876" s="12" t="s">
        <v>7550</v>
      </c>
      <c r="K5876" s="12" t="s">
        <v>24047</v>
      </c>
      <c r="L5876" s="12" t="s">
        <v>2483</v>
      </c>
      <c r="M5876" s="12" t="s">
        <v>24048</v>
      </c>
      <c r="N5876" s="12" t="s">
        <v>7987</v>
      </c>
      <c r="O5876" s="12" t="s">
        <v>24049</v>
      </c>
      <c r="P5876" s="13" t="str">
        <f>+IFERROR(VLOOKUP(Table32[[#This Row],[Código_parroquial]],Table5[[#All],[CÓDIGO PARROQUIA]:[CLASIFICACIÓN]],5,0),+IFERROR(VLOOKUP(CONCATENATE(Table32[[#This Row],[Código Cantón]],"50"),Table5[[#All],[CÓDIGO PARROQUIA]:[CLASIFICACIÓN]],5,0),""))</f>
        <v/>
      </c>
      <c r="Q5876" s="13" t="str">
        <f>+IFERROR(VLOOKUP(Table32[[#This Row],[Código Cantón]],Table4[[#All],[CÓDIGO CANTÓN]:[CLASIFICACIÓN]],6,0),"")</f>
        <v/>
      </c>
    </row>
    <row r="5877" spans="4:17" x14ac:dyDescent="0.3">
      <c r="D5877" s="12" t="s">
        <v>2482</v>
      </c>
      <c r="E5877" s="12" t="s">
        <v>385</v>
      </c>
      <c r="F5877" s="12" t="s">
        <v>386</v>
      </c>
      <c r="G5877" s="12" t="s">
        <v>384</v>
      </c>
      <c r="H5877" s="12" t="s">
        <v>2154</v>
      </c>
      <c r="I5877" s="12" t="s">
        <v>7958</v>
      </c>
      <c r="J5877" s="12" t="s">
        <v>7550</v>
      </c>
      <c r="K5877" s="12" t="s">
        <v>24050</v>
      </c>
      <c r="L5877" s="12" t="s">
        <v>2483</v>
      </c>
      <c r="M5877" s="12" t="s">
        <v>24051</v>
      </c>
      <c r="N5877" s="12" t="s">
        <v>7987</v>
      </c>
      <c r="O5877" s="12" t="s">
        <v>24052</v>
      </c>
      <c r="P5877" s="13" t="str">
        <f>+IFERROR(VLOOKUP(Table32[[#This Row],[Código_parroquial]],Table5[[#All],[CÓDIGO PARROQUIA]:[CLASIFICACIÓN]],5,0),+IFERROR(VLOOKUP(CONCATENATE(Table32[[#This Row],[Código Cantón]],"50"),Table5[[#All],[CÓDIGO PARROQUIA]:[CLASIFICACIÓN]],5,0),""))</f>
        <v/>
      </c>
      <c r="Q5877" s="13" t="str">
        <f>+IFERROR(VLOOKUP(Table32[[#This Row],[Código Cantón]],Table4[[#All],[CÓDIGO CANTÓN]:[CLASIFICACIÓN]],6,0),"")</f>
        <v/>
      </c>
    </row>
    <row r="5878" spans="4:17" x14ac:dyDescent="0.3">
      <c r="D5878" s="12" t="s">
        <v>2482</v>
      </c>
      <c r="E5878" s="12" t="s">
        <v>385</v>
      </c>
      <c r="F5878" s="12" t="s">
        <v>386</v>
      </c>
      <c r="G5878" s="12" t="s">
        <v>384</v>
      </c>
      <c r="H5878" s="12" t="s">
        <v>2125</v>
      </c>
      <c r="I5878" s="12" t="s">
        <v>2126</v>
      </c>
      <c r="J5878" s="12" t="s">
        <v>7548</v>
      </c>
      <c r="K5878" s="12" t="s">
        <v>24053</v>
      </c>
      <c r="L5878" s="12" t="s">
        <v>2483</v>
      </c>
      <c r="M5878" s="12" t="s">
        <v>24054</v>
      </c>
      <c r="N5878" s="12" t="s">
        <v>7987</v>
      </c>
      <c r="O5878" s="12" t="s">
        <v>24055</v>
      </c>
      <c r="P5878" s="13" t="str">
        <f>+IFERROR(VLOOKUP(Table32[[#This Row],[Código_parroquial]],Table5[[#All],[CÓDIGO PARROQUIA]:[CLASIFICACIÓN]],5,0),+IFERROR(VLOOKUP(CONCATENATE(Table32[[#This Row],[Código Cantón]],"50"),Table5[[#All],[CÓDIGO PARROQUIA]:[CLASIFICACIÓN]],5,0),""))</f>
        <v/>
      </c>
      <c r="Q5878" s="13" t="str">
        <f>+IFERROR(VLOOKUP(Table32[[#This Row],[Código Cantón]],Table4[[#All],[CÓDIGO CANTÓN]:[CLASIFICACIÓN]],6,0),"")</f>
        <v/>
      </c>
    </row>
    <row r="5879" spans="4:17" x14ac:dyDescent="0.3">
      <c r="D5879" s="12" t="s">
        <v>2482</v>
      </c>
      <c r="E5879" s="12" t="s">
        <v>385</v>
      </c>
      <c r="F5879" s="12" t="s">
        <v>386</v>
      </c>
      <c r="G5879" s="12" t="s">
        <v>384</v>
      </c>
      <c r="H5879" s="12" t="s">
        <v>2146</v>
      </c>
      <c r="I5879" s="12" t="s">
        <v>260</v>
      </c>
      <c r="J5879" s="12" t="s">
        <v>7550</v>
      </c>
      <c r="K5879" s="12" t="s">
        <v>24056</v>
      </c>
      <c r="L5879" s="12" t="s">
        <v>2483</v>
      </c>
      <c r="M5879" s="12" t="s">
        <v>24057</v>
      </c>
      <c r="N5879" s="12" t="s">
        <v>7987</v>
      </c>
      <c r="O5879" s="12" t="s">
        <v>24058</v>
      </c>
      <c r="P5879" s="13" t="str">
        <f>+IFERROR(VLOOKUP(Table32[[#This Row],[Código_parroquial]],Table5[[#All],[CÓDIGO PARROQUIA]:[CLASIFICACIÓN]],5,0),+IFERROR(VLOOKUP(CONCATENATE(Table32[[#This Row],[Código Cantón]],"50"),Table5[[#All],[CÓDIGO PARROQUIA]:[CLASIFICACIÓN]],5,0),""))</f>
        <v/>
      </c>
      <c r="Q5879" s="13" t="str">
        <f>+IFERROR(VLOOKUP(Table32[[#This Row],[Código Cantón]],Table4[[#All],[CÓDIGO CANTÓN]:[CLASIFICACIÓN]],6,0),"")</f>
        <v/>
      </c>
    </row>
    <row r="5880" spans="4:17" x14ac:dyDescent="0.3">
      <c r="D5880" s="12" t="s">
        <v>2482</v>
      </c>
      <c r="E5880" s="12" t="s">
        <v>385</v>
      </c>
      <c r="F5880" s="12" t="s">
        <v>386</v>
      </c>
      <c r="G5880" s="12" t="s">
        <v>384</v>
      </c>
      <c r="H5880" s="12" t="s">
        <v>2157</v>
      </c>
      <c r="I5880" s="12" t="s">
        <v>2158</v>
      </c>
      <c r="J5880" s="12" t="s">
        <v>7550</v>
      </c>
      <c r="K5880" s="12" t="s">
        <v>24059</v>
      </c>
      <c r="L5880" s="12" t="s">
        <v>2483</v>
      </c>
      <c r="M5880" s="12" t="s">
        <v>24060</v>
      </c>
      <c r="N5880" s="12" t="s">
        <v>7987</v>
      </c>
      <c r="O5880" s="12" t="s">
        <v>24061</v>
      </c>
      <c r="P5880" s="13" t="str">
        <f>+IFERROR(VLOOKUP(Table32[[#This Row],[Código_parroquial]],Table5[[#All],[CÓDIGO PARROQUIA]:[CLASIFICACIÓN]],5,0),+IFERROR(VLOOKUP(CONCATENATE(Table32[[#This Row],[Código Cantón]],"50"),Table5[[#All],[CÓDIGO PARROQUIA]:[CLASIFICACIÓN]],5,0),""))</f>
        <v/>
      </c>
      <c r="Q5880" s="13" t="str">
        <f>+IFERROR(VLOOKUP(Table32[[#This Row],[Código Cantón]],Table4[[#All],[CÓDIGO CANTÓN]:[CLASIFICACIÓN]],6,0),"")</f>
        <v/>
      </c>
    </row>
    <row r="5881" spans="4:17" x14ac:dyDescent="0.3">
      <c r="D5881" s="12" t="s">
        <v>2482</v>
      </c>
      <c r="E5881" s="12" t="s">
        <v>385</v>
      </c>
      <c r="F5881" s="12" t="s">
        <v>386</v>
      </c>
      <c r="G5881" s="12" t="s">
        <v>384</v>
      </c>
      <c r="H5881" s="12" t="s">
        <v>2140</v>
      </c>
      <c r="I5881" s="12" t="s">
        <v>2141</v>
      </c>
      <c r="J5881" s="12" t="s">
        <v>7550</v>
      </c>
      <c r="K5881" s="12" t="s">
        <v>24062</v>
      </c>
      <c r="L5881" s="12" t="s">
        <v>2483</v>
      </c>
      <c r="M5881" s="12" t="s">
        <v>10940</v>
      </c>
      <c r="N5881" s="12" t="s">
        <v>7980</v>
      </c>
      <c r="O5881" s="12" t="s">
        <v>24063</v>
      </c>
      <c r="P5881" s="13" t="str">
        <f>+IFERROR(VLOOKUP(Table32[[#This Row],[Código_parroquial]],Table5[[#All],[CÓDIGO PARROQUIA]:[CLASIFICACIÓN]],5,0),+IFERROR(VLOOKUP(CONCATENATE(Table32[[#This Row],[Código Cantón]],"50"),Table5[[#All],[CÓDIGO PARROQUIA]:[CLASIFICACIÓN]],5,0),""))</f>
        <v/>
      </c>
      <c r="Q5881" s="13" t="str">
        <f>+IFERROR(VLOOKUP(Table32[[#This Row],[Código Cantón]],Table4[[#All],[CÓDIGO CANTÓN]:[CLASIFICACIÓN]],6,0),"")</f>
        <v/>
      </c>
    </row>
    <row r="5882" spans="4:17" x14ac:dyDescent="0.3">
      <c r="D5882" s="12" t="s">
        <v>2482</v>
      </c>
      <c r="E5882" s="12" t="s">
        <v>385</v>
      </c>
      <c r="F5882" s="12" t="s">
        <v>386</v>
      </c>
      <c r="G5882" s="12" t="s">
        <v>384</v>
      </c>
      <c r="H5882" s="12" t="s">
        <v>2140</v>
      </c>
      <c r="I5882" s="12" t="s">
        <v>2141</v>
      </c>
      <c r="J5882" s="12" t="s">
        <v>7550</v>
      </c>
      <c r="K5882" s="12" t="s">
        <v>24064</v>
      </c>
      <c r="L5882" s="12" t="s">
        <v>2483</v>
      </c>
      <c r="M5882" s="12" t="s">
        <v>24065</v>
      </c>
      <c r="N5882" s="12" t="s">
        <v>7987</v>
      </c>
      <c r="O5882" s="12" t="s">
        <v>24066</v>
      </c>
      <c r="P5882" s="13" t="str">
        <f>+IFERROR(VLOOKUP(Table32[[#This Row],[Código_parroquial]],Table5[[#All],[CÓDIGO PARROQUIA]:[CLASIFICACIÓN]],5,0),+IFERROR(VLOOKUP(CONCATENATE(Table32[[#This Row],[Código Cantón]],"50"),Table5[[#All],[CÓDIGO PARROQUIA]:[CLASIFICACIÓN]],5,0),""))</f>
        <v/>
      </c>
      <c r="Q5882" s="13" t="str">
        <f>+IFERROR(VLOOKUP(Table32[[#This Row],[Código Cantón]],Table4[[#All],[CÓDIGO CANTÓN]:[CLASIFICACIÓN]],6,0),"")</f>
        <v/>
      </c>
    </row>
    <row r="5883" spans="4:17" x14ac:dyDescent="0.3">
      <c r="D5883" s="12" t="s">
        <v>2482</v>
      </c>
      <c r="E5883" s="12" t="s">
        <v>385</v>
      </c>
      <c r="F5883" s="12" t="s">
        <v>386</v>
      </c>
      <c r="G5883" s="12" t="s">
        <v>384</v>
      </c>
      <c r="H5883" s="12" t="s">
        <v>2121</v>
      </c>
      <c r="I5883" s="12" t="s">
        <v>2122</v>
      </c>
      <c r="J5883" s="12" t="s">
        <v>7548</v>
      </c>
      <c r="K5883" s="12" t="s">
        <v>24067</v>
      </c>
      <c r="L5883" s="12" t="s">
        <v>2483</v>
      </c>
      <c r="M5883" s="12" t="s">
        <v>24068</v>
      </c>
      <c r="N5883" s="12" t="s">
        <v>7987</v>
      </c>
      <c r="O5883" s="12" t="s">
        <v>24069</v>
      </c>
      <c r="P5883" s="13" t="str">
        <f>+IFERROR(VLOOKUP(Table32[[#This Row],[Código_parroquial]],Table5[[#All],[CÓDIGO PARROQUIA]:[CLASIFICACIÓN]],5,0),+IFERROR(VLOOKUP(CONCATENATE(Table32[[#This Row],[Código Cantón]],"50"),Table5[[#All],[CÓDIGO PARROQUIA]:[CLASIFICACIÓN]],5,0),""))</f>
        <v/>
      </c>
      <c r="Q5883" s="13" t="str">
        <f>+IFERROR(VLOOKUP(Table32[[#This Row],[Código Cantón]],Table4[[#All],[CÓDIGO CANTÓN]:[CLASIFICACIÓN]],6,0),"")</f>
        <v/>
      </c>
    </row>
    <row r="5884" spans="4:17" x14ac:dyDescent="0.3">
      <c r="D5884" s="12" t="s">
        <v>2482</v>
      </c>
      <c r="E5884" s="12" t="s">
        <v>385</v>
      </c>
      <c r="F5884" s="12" t="s">
        <v>386</v>
      </c>
      <c r="G5884" s="12" t="s">
        <v>384</v>
      </c>
      <c r="H5884" s="12" t="s">
        <v>2156</v>
      </c>
      <c r="I5884" s="12" t="s">
        <v>139</v>
      </c>
      <c r="J5884" s="12" t="s">
        <v>7550</v>
      </c>
      <c r="K5884" s="12" t="s">
        <v>24070</v>
      </c>
      <c r="L5884" s="12" t="s">
        <v>2483</v>
      </c>
      <c r="M5884" s="12" t="s">
        <v>24071</v>
      </c>
      <c r="N5884" s="12" t="s">
        <v>7980</v>
      </c>
      <c r="O5884" s="12" t="s">
        <v>24072</v>
      </c>
      <c r="P5884" s="13" t="str">
        <f>+IFERROR(VLOOKUP(Table32[[#This Row],[Código_parroquial]],Table5[[#All],[CÓDIGO PARROQUIA]:[CLASIFICACIÓN]],5,0),+IFERROR(VLOOKUP(CONCATENATE(Table32[[#This Row],[Código Cantón]],"50"),Table5[[#All],[CÓDIGO PARROQUIA]:[CLASIFICACIÓN]],5,0),""))</f>
        <v/>
      </c>
      <c r="Q5884" s="13" t="str">
        <f>+IFERROR(VLOOKUP(Table32[[#This Row],[Código Cantón]],Table4[[#All],[CÓDIGO CANTÓN]:[CLASIFICACIÓN]],6,0),"")</f>
        <v/>
      </c>
    </row>
    <row r="5885" spans="4:17" x14ac:dyDescent="0.3">
      <c r="D5885" s="12" t="s">
        <v>2482</v>
      </c>
      <c r="E5885" s="12" t="s">
        <v>385</v>
      </c>
      <c r="F5885" s="12" t="s">
        <v>386</v>
      </c>
      <c r="G5885" s="12" t="s">
        <v>384</v>
      </c>
      <c r="H5885" s="12" t="s">
        <v>2130</v>
      </c>
      <c r="I5885" s="12" t="s">
        <v>7581</v>
      </c>
      <c r="J5885" s="12" t="s">
        <v>7548</v>
      </c>
      <c r="K5885" s="12" t="s">
        <v>24073</v>
      </c>
      <c r="L5885" s="12" t="s">
        <v>2483</v>
      </c>
      <c r="M5885" s="12" t="s">
        <v>24074</v>
      </c>
      <c r="N5885" s="12" t="s">
        <v>7980</v>
      </c>
      <c r="O5885" s="12" t="s">
        <v>24075</v>
      </c>
      <c r="P5885" s="13" t="str">
        <f>+IFERROR(VLOOKUP(Table32[[#This Row],[Código_parroquial]],Table5[[#All],[CÓDIGO PARROQUIA]:[CLASIFICACIÓN]],5,0),+IFERROR(VLOOKUP(CONCATENATE(Table32[[#This Row],[Código Cantón]],"50"),Table5[[#All],[CÓDIGO PARROQUIA]:[CLASIFICACIÓN]],5,0),""))</f>
        <v/>
      </c>
      <c r="Q5885" s="13" t="str">
        <f>+IFERROR(VLOOKUP(Table32[[#This Row],[Código Cantón]],Table4[[#All],[CÓDIGO CANTÓN]:[CLASIFICACIÓN]],6,0),"")</f>
        <v/>
      </c>
    </row>
    <row r="5886" spans="4:17" x14ac:dyDescent="0.3">
      <c r="D5886" s="12" t="s">
        <v>2482</v>
      </c>
      <c r="E5886" s="12" t="s">
        <v>385</v>
      </c>
      <c r="F5886" s="12" t="s">
        <v>386</v>
      </c>
      <c r="G5886" s="12" t="s">
        <v>384</v>
      </c>
      <c r="H5886" s="12" t="s">
        <v>2125</v>
      </c>
      <c r="I5886" s="12" t="s">
        <v>2126</v>
      </c>
      <c r="J5886" s="12" t="s">
        <v>7548</v>
      </c>
      <c r="K5886" s="12" t="s">
        <v>24076</v>
      </c>
      <c r="L5886" s="12" t="s">
        <v>2483</v>
      </c>
      <c r="M5886" s="12" t="s">
        <v>24077</v>
      </c>
      <c r="N5886" s="12" t="s">
        <v>7980</v>
      </c>
      <c r="O5886" s="12" t="s">
        <v>24078</v>
      </c>
      <c r="P5886" s="13" t="str">
        <f>+IFERROR(VLOOKUP(Table32[[#This Row],[Código_parroquial]],Table5[[#All],[CÓDIGO PARROQUIA]:[CLASIFICACIÓN]],5,0),+IFERROR(VLOOKUP(CONCATENATE(Table32[[#This Row],[Código Cantón]],"50"),Table5[[#All],[CÓDIGO PARROQUIA]:[CLASIFICACIÓN]],5,0),""))</f>
        <v/>
      </c>
      <c r="Q5886" s="13" t="str">
        <f>+IFERROR(VLOOKUP(Table32[[#This Row],[Código Cantón]],Table4[[#All],[CÓDIGO CANTÓN]:[CLASIFICACIÓN]],6,0),"")</f>
        <v/>
      </c>
    </row>
    <row r="5887" spans="4:17" x14ac:dyDescent="0.3">
      <c r="D5887" s="12" t="s">
        <v>2482</v>
      </c>
      <c r="E5887" s="12" t="s">
        <v>385</v>
      </c>
      <c r="F5887" s="12" t="s">
        <v>386</v>
      </c>
      <c r="G5887" s="12" t="s">
        <v>384</v>
      </c>
      <c r="H5887" s="12" t="s">
        <v>2152</v>
      </c>
      <c r="I5887" s="12" t="s">
        <v>2766</v>
      </c>
      <c r="J5887" s="12" t="s">
        <v>7550</v>
      </c>
      <c r="K5887" s="12" t="s">
        <v>24079</v>
      </c>
      <c r="L5887" s="12" t="s">
        <v>2483</v>
      </c>
      <c r="M5887" s="12" t="s">
        <v>24080</v>
      </c>
      <c r="N5887" s="12" t="s">
        <v>7987</v>
      </c>
      <c r="O5887" s="12" t="s">
        <v>24081</v>
      </c>
      <c r="P5887" s="13" t="str">
        <f>+IFERROR(VLOOKUP(Table32[[#This Row],[Código_parroquial]],Table5[[#All],[CÓDIGO PARROQUIA]:[CLASIFICACIÓN]],5,0),+IFERROR(VLOOKUP(CONCATENATE(Table32[[#This Row],[Código Cantón]],"50"),Table5[[#All],[CÓDIGO PARROQUIA]:[CLASIFICACIÓN]],5,0),""))</f>
        <v/>
      </c>
      <c r="Q5887" s="13" t="str">
        <f>+IFERROR(VLOOKUP(Table32[[#This Row],[Código Cantón]],Table4[[#All],[CÓDIGO CANTÓN]:[CLASIFICACIÓN]],6,0),"")</f>
        <v/>
      </c>
    </row>
    <row r="5888" spans="4:17" x14ac:dyDescent="0.3">
      <c r="D5888" s="12" t="s">
        <v>2482</v>
      </c>
      <c r="E5888" s="12" t="s">
        <v>385</v>
      </c>
      <c r="F5888" s="12" t="s">
        <v>386</v>
      </c>
      <c r="G5888" s="12" t="s">
        <v>384</v>
      </c>
      <c r="H5888" s="12" t="s">
        <v>2152</v>
      </c>
      <c r="I5888" s="12" t="s">
        <v>2766</v>
      </c>
      <c r="J5888" s="12" t="s">
        <v>7550</v>
      </c>
      <c r="K5888" s="12" t="s">
        <v>24082</v>
      </c>
      <c r="L5888" s="12" t="s">
        <v>2483</v>
      </c>
      <c r="M5888" s="12" t="s">
        <v>24083</v>
      </c>
      <c r="N5888" s="12" t="s">
        <v>7987</v>
      </c>
      <c r="O5888" s="12" t="s">
        <v>2766</v>
      </c>
      <c r="P5888" s="13" t="str">
        <f>+IFERROR(VLOOKUP(Table32[[#This Row],[Código_parroquial]],Table5[[#All],[CÓDIGO PARROQUIA]:[CLASIFICACIÓN]],5,0),+IFERROR(VLOOKUP(CONCATENATE(Table32[[#This Row],[Código Cantón]],"50"),Table5[[#All],[CÓDIGO PARROQUIA]:[CLASIFICACIÓN]],5,0),""))</f>
        <v/>
      </c>
      <c r="Q5888" s="13" t="str">
        <f>+IFERROR(VLOOKUP(Table32[[#This Row],[Código Cantón]],Table4[[#All],[CÓDIGO CANTÓN]:[CLASIFICACIÓN]],6,0),"")</f>
        <v/>
      </c>
    </row>
    <row r="5889" spans="4:17" x14ac:dyDescent="0.3">
      <c r="D5889" s="12" t="s">
        <v>2482</v>
      </c>
      <c r="E5889" s="12" t="s">
        <v>385</v>
      </c>
      <c r="F5889" s="12" t="s">
        <v>386</v>
      </c>
      <c r="G5889" s="12" t="s">
        <v>384</v>
      </c>
      <c r="H5889" s="12" t="s">
        <v>2151</v>
      </c>
      <c r="I5889" s="12" t="s">
        <v>7957</v>
      </c>
      <c r="J5889" s="12" t="s">
        <v>7550</v>
      </c>
      <c r="K5889" s="12" t="s">
        <v>24084</v>
      </c>
      <c r="L5889" s="12" t="s">
        <v>2483</v>
      </c>
      <c r="M5889" s="12" t="s">
        <v>24085</v>
      </c>
      <c r="N5889" s="12" t="s">
        <v>7987</v>
      </c>
      <c r="O5889" s="12" t="s">
        <v>24086</v>
      </c>
      <c r="P5889" s="13" t="str">
        <f>+IFERROR(VLOOKUP(Table32[[#This Row],[Código_parroquial]],Table5[[#All],[CÓDIGO PARROQUIA]:[CLASIFICACIÓN]],5,0),+IFERROR(VLOOKUP(CONCATENATE(Table32[[#This Row],[Código Cantón]],"50"),Table5[[#All],[CÓDIGO PARROQUIA]:[CLASIFICACIÓN]],5,0),""))</f>
        <v/>
      </c>
      <c r="Q5889" s="13" t="str">
        <f>+IFERROR(VLOOKUP(Table32[[#This Row],[Código Cantón]],Table4[[#All],[CÓDIGO CANTÓN]:[CLASIFICACIÓN]],6,0),"")</f>
        <v/>
      </c>
    </row>
    <row r="5890" spans="4:17" x14ac:dyDescent="0.3">
      <c r="D5890" s="12" t="s">
        <v>2482</v>
      </c>
      <c r="E5890" s="12" t="s">
        <v>385</v>
      </c>
      <c r="F5890" s="12" t="s">
        <v>386</v>
      </c>
      <c r="G5890" s="12" t="s">
        <v>384</v>
      </c>
      <c r="H5890" s="12" t="s">
        <v>2138</v>
      </c>
      <c r="I5890" s="12" t="s">
        <v>7954</v>
      </c>
      <c r="J5890" s="12" t="s">
        <v>7550</v>
      </c>
      <c r="K5890" s="12" t="s">
        <v>24087</v>
      </c>
      <c r="L5890" s="12" t="s">
        <v>2483</v>
      </c>
      <c r="M5890" s="12" t="s">
        <v>24088</v>
      </c>
      <c r="N5890" s="12" t="s">
        <v>7987</v>
      </c>
      <c r="O5890" s="12" t="s">
        <v>24089</v>
      </c>
      <c r="P5890" s="13" t="str">
        <f>+IFERROR(VLOOKUP(Table32[[#This Row],[Código_parroquial]],Table5[[#All],[CÓDIGO PARROQUIA]:[CLASIFICACIÓN]],5,0),+IFERROR(VLOOKUP(CONCATENATE(Table32[[#This Row],[Código Cantón]],"50"),Table5[[#All],[CÓDIGO PARROQUIA]:[CLASIFICACIÓN]],5,0),""))</f>
        <v/>
      </c>
      <c r="Q5890" s="13" t="str">
        <f>+IFERROR(VLOOKUP(Table32[[#This Row],[Código Cantón]],Table4[[#All],[CÓDIGO CANTÓN]:[CLASIFICACIÓN]],6,0),"")</f>
        <v/>
      </c>
    </row>
    <row r="5891" spans="4:17" x14ac:dyDescent="0.3">
      <c r="D5891" s="12" t="s">
        <v>2482</v>
      </c>
      <c r="E5891" s="12" t="s">
        <v>385</v>
      </c>
      <c r="F5891" s="12" t="s">
        <v>386</v>
      </c>
      <c r="G5891" s="12" t="s">
        <v>384</v>
      </c>
      <c r="H5891" s="12" t="s">
        <v>2140</v>
      </c>
      <c r="I5891" s="12" t="s">
        <v>2141</v>
      </c>
      <c r="J5891" s="12" t="s">
        <v>7550</v>
      </c>
      <c r="K5891" s="12" t="s">
        <v>24090</v>
      </c>
      <c r="L5891" s="12" t="s">
        <v>2483</v>
      </c>
      <c r="M5891" s="12" t="s">
        <v>9405</v>
      </c>
      <c r="N5891" s="12" t="s">
        <v>7980</v>
      </c>
      <c r="O5891" s="12" t="s">
        <v>12831</v>
      </c>
      <c r="P5891" s="13" t="str">
        <f>+IFERROR(VLOOKUP(Table32[[#This Row],[Código_parroquial]],Table5[[#All],[CÓDIGO PARROQUIA]:[CLASIFICACIÓN]],5,0),+IFERROR(VLOOKUP(CONCATENATE(Table32[[#This Row],[Código Cantón]],"50"),Table5[[#All],[CÓDIGO PARROQUIA]:[CLASIFICACIÓN]],5,0),""))</f>
        <v/>
      </c>
      <c r="Q5891" s="13" t="str">
        <f>+IFERROR(VLOOKUP(Table32[[#This Row],[Código Cantón]],Table4[[#All],[CÓDIGO CANTÓN]:[CLASIFICACIÓN]],6,0),"")</f>
        <v/>
      </c>
    </row>
    <row r="5892" spans="4:17" x14ac:dyDescent="0.3">
      <c r="D5892" s="12" t="s">
        <v>2482</v>
      </c>
      <c r="E5892" s="12" t="s">
        <v>385</v>
      </c>
      <c r="F5892" s="12" t="s">
        <v>386</v>
      </c>
      <c r="G5892" s="12" t="s">
        <v>384</v>
      </c>
      <c r="H5892" s="12" t="s">
        <v>2125</v>
      </c>
      <c r="I5892" s="12" t="s">
        <v>2126</v>
      </c>
      <c r="J5892" s="12" t="s">
        <v>7548</v>
      </c>
      <c r="K5892" s="12" t="s">
        <v>24091</v>
      </c>
      <c r="L5892" s="12" t="s">
        <v>2483</v>
      </c>
      <c r="M5892" s="12" t="s">
        <v>24092</v>
      </c>
      <c r="N5892" s="12" t="s">
        <v>7987</v>
      </c>
      <c r="O5892" s="12" t="s">
        <v>24093</v>
      </c>
      <c r="P5892" s="13" t="str">
        <f>+IFERROR(VLOOKUP(Table32[[#This Row],[Código_parroquial]],Table5[[#All],[CÓDIGO PARROQUIA]:[CLASIFICACIÓN]],5,0),+IFERROR(VLOOKUP(CONCATENATE(Table32[[#This Row],[Código Cantón]],"50"),Table5[[#All],[CÓDIGO PARROQUIA]:[CLASIFICACIÓN]],5,0),""))</f>
        <v/>
      </c>
      <c r="Q5892" s="13" t="str">
        <f>+IFERROR(VLOOKUP(Table32[[#This Row],[Código Cantón]],Table4[[#All],[CÓDIGO CANTÓN]:[CLASIFICACIÓN]],6,0),"")</f>
        <v/>
      </c>
    </row>
    <row r="5893" spans="4:17" x14ac:dyDescent="0.3">
      <c r="D5893" s="12" t="s">
        <v>2482</v>
      </c>
      <c r="E5893" s="12" t="s">
        <v>385</v>
      </c>
      <c r="F5893" s="12" t="s">
        <v>386</v>
      </c>
      <c r="G5893" s="12" t="s">
        <v>384</v>
      </c>
      <c r="H5893" s="12" t="s">
        <v>2144</v>
      </c>
      <c r="I5893" s="12" t="s">
        <v>2145</v>
      </c>
      <c r="J5893" s="12" t="s">
        <v>7550</v>
      </c>
      <c r="K5893" s="12" t="s">
        <v>24094</v>
      </c>
      <c r="L5893" s="12" t="s">
        <v>2483</v>
      </c>
      <c r="M5893" s="12" t="s">
        <v>24095</v>
      </c>
      <c r="N5893" s="12" t="s">
        <v>7987</v>
      </c>
      <c r="O5893" s="12" t="s">
        <v>24096</v>
      </c>
      <c r="P5893" s="13" t="str">
        <f>+IFERROR(VLOOKUP(Table32[[#This Row],[Código_parroquial]],Table5[[#All],[CÓDIGO PARROQUIA]:[CLASIFICACIÓN]],5,0),+IFERROR(VLOOKUP(CONCATENATE(Table32[[#This Row],[Código Cantón]],"50"),Table5[[#All],[CÓDIGO PARROQUIA]:[CLASIFICACIÓN]],5,0),""))</f>
        <v/>
      </c>
      <c r="Q5893" s="13" t="str">
        <f>+IFERROR(VLOOKUP(Table32[[#This Row],[Código Cantón]],Table4[[#All],[CÓDIGO CANTÓN]:[CLASIFICACIÓN]],6,0),"")</f>
        <v/>
      </c>
    </row>
    <row r="5894" spans="4:17" x14ac:dyDescent="0.3">
      <c r="D5894" s="12" t="s">
        <v>2482</v>
      </c>
      <c r="E5894" s="12" t="s">
        <v>385</v>
      </c>
      <c r="F5894" s="12" t="s">
        <v>386</v>
      </c>
      <c r="G5894" s="12" t="s">
        <v>384</v>
      </c>
      <c r="H5894" s="12" t="s">
        <v>2151</v>
      </c>
      <c r="I5894" s="12" t="s">
        <v>7957</v>
      </c>
      <c r="J5894" s="12" t="s">
        <v>7550</v>
      </c>
      <c r="K5894" s="12" t="s">
        <v>24097</v>
      </c>
      <c r="L5894" s="12" t="s">
        <v>2483</v>
      </c>
      <c r="M5894" s="12" t="s">
        <v>24098</v>
      </c>
      <c r="N5894" s="12" t="s">
        <v>7980</v>
      </c>
      <c r="O5894" s="12" t="s">
        <v>24099</v>
      </c>
      <c r="P5894" s="13" t="str">
        <f>+IFERROR(VLOOKUP(Table32[[#This Row],[Código_parroquial]],Table5[[#All],[CÓDIGO PARROQUIA]:[CLASIFICACIÓN]],5,0),+IFERROR(VLOOKUP(CONCATENATE(Table32[[#This Row],[Código Cantón]],"50"),Table5[[#All],[CÓDIGO PARROQUIA]:[CLASIFICACIÓN]],5,0),""))</f>
        <v/>
      </c>
      <c r="Q5894" s="13" t="str">
        <f>+IFERROR(VLOOKUP(Table32[[#This Row],[Código Cantón]],Table4[[#All],[CÓDIGO CANTÓN]:[CLASIFICACIÓN]],6,0),"")</f>
        <v/>
      </c>
    </row>
    <row r="5895" spans="4:17" x14ac:dyDescent="0.3">
      <c r="D5895" s="12" t="s">
        <v>2482</v>
      </c>
      <c r="E5895" s="12" t="s">
        <v>385</v>
      </c>
      <c r="F5895" s="12" t="s">
        <v>386</v>
      </c>
      <c r="G5895" s="12" t="s">
        <v>384</v>
      </c>
      <c r="H5895" s="12" t="s">
        <v>2131</v>
      </c>
      <c r="I5895" s="12" t="s">
        <v>2132</v>
      </c>
      <c r="J5895" s="12" t="s">
        <v>7548</v>
      </c>
      <c r="K5895" s="12" t="s">
        <v>24100</v>
      </c>
      <c r="L5895" s="12" t="s">
        <v>2483</v>
      </c>
      <c r="M5895" s="12" t="s">
        <v>17456</v>
      </c>
      <c r="N5895" s="12" t="s">
        <v>7980</v>
      </c>
      <c r="O5895" s="12" t="s">
        <v>24101</v>
      </c>
      <c r="P5895" s="13" t="str">
        <f>+IFERROR(VLOOKUP(Table32[[#This Row],[Código_parroquial]],Table5[[#All],[CÓDIGO PARROQUIA]:[CLASIFICACIÓN]],5,0),+IFERROR(VLOOKUP(CONCATENATE(Table32[[#This Row],[Código Cantón]],"50"),Table5[[#All],[CÓDIGO PARROQUIA]:[CLASIFICACIÓN]],5,0),""))</f>
        <v/>
      </c>
      <c r="Q5895" s="13" t="str">
        <f>+IFERROR(VLOOKUP(Table32[[#This Row],[Código Cantón]],Table4[[#All],[CÓDIGO CANTÓN]:[CLASIFICACIÓN]],6,0),"")</f>
        <v/>
      </c>
    </row>
    <row r="5896" spans="4:17" x14ac:dyDescent="0.3">
      <c r="D5896" s="12" t="s">
        <v>2482</v>
      </c>
      <c r="E5896" s="12" t="s">
        <v>385</v>
      </c>
      <c r="F5896" s="12" t="s">
        <v>386</v>
      </c>
      <c r="G5896" s="12" t="s">
        <v>384</v>
      </c>
      <c r="H5896" s="12" t="s">
        <v>2144</v>
      </c>
      <c r="I5896" s="12" t="s">
        <v>2145</v>
      </c>
      <c r="J5896" s="12" t="s">
        <v>7550</v>
      </c>
      <c r="K5896" s="12" t="s">
        <v>24102</v>
      </c>
      <c r="L5896" s="12" t="s">
        <v>2483</v>
      </c>
      <c r="M5896" s="12" t="s">
        <v>24103</v>
      </c>
      <c r="N5896" s="12" t="s">
        <v>7987</v>
      </c>
      <c r="O5896" s="12" t="s">
        <v>24104</v>
      </c>
      <c r="P5896" s="13" t="str">
        <f>+IFERROR(VLOOKUP(Table32[[#This Row],[Código_parroquial]],Table5[[#All],[CÓDIGO PARROQUIA]:[CLASIFICACIÓN]],5,0),+IFERROR(VLOOKUP(CONCATENATE(Table32[[#This Row],[Código Cantón]],"50"),Table5[[#All],[CÓDIGO PARROQUIA]:[CLASIFICACIÓN]],5,0),""))</f>
        <v/>
      </c>
      <c r="Q5896" s="13" t="str">
        <f>+IFERROR(VLOOKUP(Table32[[#This Row],[Código Cantón]],Table4[[#All],[CÓDIGO CANTÓN]:[CLASIFICACIÓN]],6,0),"")</f>
        <v/>
      </c>
    </row>
    <row r="5897" spans="4:17" x14ac:dyDescent="0.3">
      <c r="D5897" s="12" t="s">
        <v>2482</v>
      </c>
      <c r="E5897" s="12" t="s">
        <v>385</v>
      </c>
      <c r="F5897" s="12" t="s">
        <v>386</v>
      </c>
      <c r="G5897" s="12" t="s">
        <v>384</v>
      </c>
      <c r="H5897" s="12" t="s">
        <v>2125</v>
      </c>
      <c r="I5897" s="12" t="s">
        <v>2126</v>
      </c>
      <c r="J5897" s="12" t="s">
        <v>7548</v>
      </c>
      <c r="K5897" s="12" t="s">
        <v>24105</v>
      </c>
      <c r="L5897" s="12" t="s">
        <v>2483</v>
      </c>
      <c r="M5897" s="12" t="s">
        <v>24106</v>
      </c>
      <c r="N5897" s="12" t="s">
        <v>7980</v>
      </c>
      <c r="O5897" s="12" t="s">
        <v>24107</v>
      </c>
      <c r="P5897" s="13" t="str">
        <f>+IFERROR(VLOOKUP(Table32[[#This Row],[Código_parroquial]],Table5[[#All],[CÓDIGO PARROQUIA]:[CLASIFICACIÓN]],5,0),+IFERROR(VLOOKUP(CONCATENATE(Table32[[#This Row],[Código Cantón]],"50"),Table5[[#All],[CÓDIGO PARROQUIA]:[CLASIFICACIÓN]],5,0),""))</f>
        <v/>
      </c>
      <c r="Q5897" s="13" t="str">
        <f>+IFERROR(VLOOKUP(Table32[[#This Row],[Código Cantón]],Table4[[#All],[CÓDIGO CANTÓN]:[CLASIFICACIÓN]],6,0),"")</f>
        <v/>
      </c>
    </row>
    <row r="5898" spans="4:17" x14ac:dyDescent="0.3">
      <c r="D5898" s="12" t="s">
        <v>2482</v>
      </c>
      <c r="E5898" s="12" t="s">
        <v>385</v>
      </c>
      <c r="F5898" s="12" t="s">
        <v>386</v>
      </c>
      <c r="G5898" s="12" t="s">
        <v>384</v>
      </c>
      <c r="H5898" s="12" t="s">
        <v>2138</v>
      </c>
      <c r="I5898" s="12" t="s">
        <v>7954</v>
      </c>
      <c r="J5898" s="12" t="s">
        <v>7550</v>
      </c>
      <c r="K5898" s="12" t="s">
        <v>24108</v>
      </c>
      <c r="L5898" s="12" t="s">
        <v>2483</v>
      </c>
      <c r="M5898" s="12" t="s">
        <v>24109</v>
      </c>
      <c r="N5898" s="12" t="s">
        <v>7987</v>
      </c>
      <c r="O5898" s="12" t="s">
        <v>2765</v>
      </c>
      <c r="P5898" s="13" t="str">
        <f>+IFERROR(VLOOKUP(Table32[[#This Row],[Código_parroquial]],Table5[[#All],[CÓDIGO PARROQUIA]:[CLASIFICACIÓN]],5,0),+IFERROR(VLOOKUP(CONCATENATE(Table32[[#This Row],[Código Cantón]],"50"),Table5[[#All],[CÓDIGO PARROQUIA]:[CLASIFICACIÓN]],5,0),""))</f>
        <v/>
      </c>
      <c r="Q5898" s="13" t="str">
        <f>+IFERROR(VLOOKUP(Table32[[#This Row],[Código Cantón]],Table4[[#All],[CÓDIGO CANTÓN]:[CLASIFICACIÓN]],6,0),"")</f>
        <v/>
      </c>
    </row>
    <row r="5899" spans="4:17" x14ac:dyDescent="0.3">
      <c r="D5899" s="12" t="s">
        <v>2482</v>
      </c>
      <c r="E5899" s="12" t="s">
        <v>385</v>
      </c>
      <c r="F5899" s="12" t="s">
        <v>386</v>
      </c>
      <c r="G5899" s="12" t="s">
        <v>384</v>
      </c>
      <c r="H5899" s="12" t="s">
        <v>2152</v>
      </c>
      <c r="I5899" s="12" t="s">
        <v>2766</v>
      </c>
      <c r="J5899" s="12" t="s">
        <v>7550</v>
      </c>
      <c r="K5899" s="12" t="s">
        <v>24110</v>
      </c>
      <c r="L5899" s="12" t="s">
        <v>2483</v>
      </c>
      <c r="M5899" s="12" t="s">
        <v>17736</v>
      </c>
      <c r="N5899" s="12" t="s">
        <v>7980</v>
      </c>
      <c r="O5899" s="12" t="s">
        <v>24111</v>
      </c>
      <c r="P5899" s="13" t="str">
        <f>+IFERROR(VLOOKUP(Table32[[#This Row],[Código_parroquial]],Table5[[#All],[CÓDIGO PARROQUIA]:[CLASIFICACIÓN]],5,0),+IFERROR(VLOOKUP(CONCATENATE(Table32[[#This Row],[Código Cantón]],"50"),Table5[[#All],[CÓDIGO PARROQUIA]:[CLASIFICACIÓN]],5,0),""))</f>
        <v/>
      </c>
      <c r="Q5899" s="13" t="str">
        <f>+IFERROR(VLOOKUP(Table32[[#This Row],[Código Cantón]],Table4[[#All],[CÓDIGO CANTÓN]:[CLASIFICACIÓN]],6,0),"")</f>
        <v/>
      </c>
    </row>
    <row r="5900" spans="4:17" x14ac:dyDescent="0.3">
      <c r="D5900" s="12" t="s">
        <v>2482</v>
      </c>
      <c r="E5900" s="12" t="s">
        <v>385</v>
      </c>
      <c r="F5900" s="12" t="s">
        <v>386</v>
      </c>
      <c r="G5900" s="12" t="s">
        <v>384</v>
      </c>
      <c r="H5900" s="12" t="s">
        <v>2146</v>
      </c>
      <c r="I5900" s="12" t="s">
        <v>260</v>
      </c>
      <c r="J5900" s="12" t="s">
        <v>7550</v>
      </c>
      <c r="K5900" s="12" t="s">
        <v>24112</v>
      </c>
      <c r="L5900" s="12" t="s">
        <v>2483</v>
      </c>
      <c r="M5900" s="12" t="s">
        <v>24113</v>
      </c>
      <c r="N5900" s="12" t="s">
        <v>7987</v>
      </c>
      <c r="O5900" s="12" t="s">
        <v>24114</v>
      </c>
      <c r="P5900" s="13" t="str">
        <f>+IFERROR(VLOOKUP(Table32[[#This Row],[Código_parroquial]],Table5[[#All],[CÓDIGO PARROQUIA]:[CLASIFICACIÓN]],5,0),+IFERROR(VLOOKUP(CONCATENATE(Table32[[#This Row],[Código Cantón]],"50"),Table5[[#All],[CÓDIGO PARROQUIA]:[CLASIFICACIÓN]],5,0),""))</f>
        <v/>
      </c>
      <c r="Q5900" s="13" t="str">
        <f>+IFERROR(VLOOKUP(Table32[[#This Row],[Código Cantón]],Table4[[#All],[CÓDIGO CANTÓN]:[CLASIFICACIÓN]],6,0),"")</f>
        <v/>
      </c>
    </row>
    <row r="5901" spans="4:17" x14ac:dyDescent="0.3">
      <c r="D5901" s="12" t="s">
        <v>2482</v>
      </c>
      <c r="E5901" s="12" t="s">
        <v>385</v>
      </c>
      <c r="F5901" s="12" t="s">
        <v>386</v>
      </c>
      <c r="G5901" s="12" t="s">
        <v>384</v>
      </c>
      <c r="H5901" s="12" t="s">
        <v>2154</v>
      </c>
      <c r="I5901" s="12" t="s">
        <v>7958</v>
      </c>
      <c r="J5901" s="12" t="s">
        <v>7550</v>
      </c>
      <c r="K5901" s="12" t="s">
        <v>24115</v>
      </c>
      <c r="L5901" s="12" t="s">
        <v>2483</v>
      </c>
      <c r="M5901" s="12" t="s">
        <v>24116</v>
      </c>
      <c r="N5901" s="12" t="s">
        <v>7987</v>
      </c>
      <c r="O5901" s="12" t="s">
        <v>24117</v>
      </c>
      <c r="P5901" s="13" t="str">
        <f>+IFERROR(VLOOKUP(Table32[[#This Row],[Código_parroquial]],Table5[[#All],[CÓDIGO PARROQUIA]:[CLASIFICACIÓN]],5,0),+IFERROR(VLOOKUP(CONCATENATE(Table32[[#This Row],[Código Cantón]],"50"),Table5[[#All],[CÓDIGO PARROQUIA]:[CLASIFICACIÓN]],5,0),""))</f>
        <v/>
      </c>
      <c r="Q5901" s="13" t="str">
        <f>+IFERROR(VLOOKUP(Table32[[#This Row],[Código Cantón]],Table4[[#All],[CÓDIGO CANTÓN]:[CLASIFICACIÓN]],6,0),"")</f>
        <v/>
      </c>
    </row>
    <row r="5902" spans="4:17" x14ac:dyDescent="0.3">
      <c r="D5902" s="12" t="s">
        <v>2482</v>
      </c>
      <c r="E5902" s="12" t="s">
        <v>385</v>
      </c>
      <c r="F5902" s="12" t="s">
        <v>386</v>
      </c>
      <c r="G5902" s="12" t="s">
        <v>384</v>
      </c>
      <c r="H5902" s="12" t="s">
        <v>2147</v>
      </c>
      <c r="I5902" s="12" t="s">
        <v>2148</v>
      </c>
      <c r="J5902" s="12" t="s">
        <v>7550</v>
      </c>
      <c r="K5902" s="12" t="s">
        <v>24118</v>
      </c>
      <c r="L5902" s="12" t="s">
        <v>2483</v>
      </c>
      <c r="M5902" s="12" t="s">
        <v>24119</v>
      </c>
      <c r="N5902" s="12" t="s">
        <v>7987</v>
      </c>
      <c r="O5902" s="12" t="s">
        <v>24120</v>
      </c>
      <c r="P5902" s="13" t="str">
        <f>+IFERROR(VLOOKUP(Table32[[#This Row],[Código_parroquial]],Table5[[#All],[CÓDIGO PARROQUIA]:[CLASIFICACIÓN]],5,0),+IFERROR(VLOOKUP(CONCATENATE(Table32[[#This Row],[Código Cantón]],"50"),Table5[[#All],[CÓDIGO PARROQUIA]:[CLASIFICACIÓN]],5,0),""))</f>
        <v/>
      </c>
      <c r="Q5902" s="13" t="str">
        <f>+IFERROR(VLOOKUP(Table32[[#This Row],[Código Cantón]],Table4[[#All],[CÓDIGO CANTÓN]:[CLASIFICACIÓN]],6,0),"")</f>
        <v/>
      </c>
    </row>
    <row r="5903" spans="4:17" x14ac:dyDescent="0.3">
      <c r="D5903" s="12" t="s">
        <v>2482</v>
      </c>
      <c r="E5903" s="12" t="s">
        <v>385</v>
      </c>
      <c r="F5903" s="12" t="s">
        <v>386</v>
      </c>
      <c r="G5903" s="12" t="s">
        <v>384</v>
      </c>
      <c r="H5903" s="12" t="s">
        <v>2149</v>
      </c>
      <c r="I5903" s="12" t="s">
        <v>7956</v>
      </c>
      <c r="J5903" s="12" t="s">
        <v>7550</v>
      </c>
      <c r="K5903" s="12" t="s">
        <v>24121</v>
      </c>
      <c r="L5903" s="12" t="s">
        <v>2483</v>
      </c>
      <c r="M5903" s="12" t="s">
        <v>24122</v>
      </c>
      <c r="N5903" s="12" t="s">
        <v>7987</v>
      </c>
      <c r="O5903" s="12" t="s">
        <v>548</v>
      </c>
      <c r="P5903" s="13" t="str">
        <f>+IFERROR(VLOOKUP(Table32[[#This Row],[Código_parroquial]],Table5[[#All],[CÓDIGO PARROQUIA]:[CLASIFICACIÓN]],5,0),+IFERROR(VLOOKUP(CONCATENATE(Table32[[#This Row],[Código Cantón]],"50"),Table5[[#All],[CÓDIGO PARROQUIA]:[CLASIFICACIÓN]],5,0),""))</f>
        <v/>
      </c>
      <c r="Q5903" s="13" t="str">
        <f>+IFERROR(VLOOKUP(Table32[[#This Row],[Código Cantón]],Table4[[#All],[CÓDIGO CANTÓN]:[CLASIFICACIÓN]],6,0),"")</f>
        <v/>
      </c>
    </row>
    <row r="5904" spans="4:17" x14ac:dyDescent="0.3">
      <c r="D5904" s="12" t="s">
        <v>2482</v>
      </c>
      <c r="E5904" s="12" t="s">
        <v>385</v>
      </c>
      <c r="F5904" s="12" t="s">
        <v>386</v>
      </c>
      <c r="G5904" s="12" t="s">
        <v>384</v>
      </c>
      <c r="H5904" s="12" t="s">
        <v>2149</v>
      </c>
      <c r="I5904" s="12" t="s">
        <v>7956</v>
      </c>
      <c r="J5904" s="12" t="s">
        <v>7550</v>
      </c>
      <c r="K5904" s="12" t="s">
        <v>24123</v>
      </c>
      <c r="L5904" s="12" t="s">
        <v>2483</v>
      </c>
      <c r="M5904" s="12" t="s">
        <v>24124</v>
      </c>
      <c r="N5904" s="12" t="s">
        <v>7987</v>
      </c>
      <c r="O5904" s="12" t="s">
        <v>24125</v>
      </c>
      <c r="P5904" s="13" t="str">
        <f>+IFERROR(VLOOKUP(Table32[[#This Row],[Código_parroquial]],Table5[[#All],[CÓDIGO PARROQUIA]:[CLASIFICACIÓN]],5,0),+IFERROR(VLOOKUP(CONCATENATE(Table32[[#This Row],[Código Cantón]],"50"),Table5[[#All],[CÓDIGO PARROQUIA]:[CLASIFICACIÓN]],5,0),""))</f>
        <v/>
      </c>
      <c r="Q5904" s="13" t="str">
        <f>+IFERROR(VLOOKUP(Table32[[#This Row],[Código Cantón]],Table4[[#All],[CÓDIGO CANTÓN]:[CLASIFICACIÓN]],6,0),"")</f>
        <v/>
      </c>
    </row>
    <row r="5905" spans="4:17" x14ac:dyDescent="0.3">
      <c r="D5905" s="12" t="s">
        <v>2482</v>
      </c>
      <c r="E5905" s="12" t="s">
        <v>385</v>
      </c>
      <c r="F5905" s="12" t="s">
        <v>386</v>
      </c>
      <c r="G5905" s="12" t="s">
        <v>384</v>
      </c>
      <c r="H5905" s="12" t="s">
        <v>2128</v>
      </c>
      <c r="I5905" s="12" t="s">
        <v>7824</v>
      </c>
      <c r="J5905" s="12" t="s">
        <v>7548</v>
      </c>
      <c r="K5905" s="12" t="s">
        <v>24126</v>
      </c>
      <c r="L5905" s="12" t="s">
        <v>2483</v>
      </c>
      <c r="M5905" s="12" t="s">
        <v>24127</v>
      </c>
      <c r="N5905" s="12" t="s">
        <v>7987</v>
      </c>
      <c r="O5905" s="12" t="s">
        <v>24128</v>
      </c>
      <c r="P5905" s="13" t="str">
        <f>+IFERROR(VLOOKUP(Table32[[#This Row],[Código_parroquial]],Table5[[#All],[CÓDIGO PARROQUIA]:[CLASIFICACIÓN]],5,0),+IFERROR(VLOOKUP(CONCATENATE(Table32[[#This Row],[Código Cantón]],"50"),Table5[[#All],[CÓDIGO PARROQUIA]:[CLASIFICACIÓN]],5,0),""))</f>
        <v/>
      </c>
      <c r="Q5905" s="13" t="str">
        <f>+IFERROR(VLOOKUP(Table32[[#This Row],[Código Cantón]],Table4[[#All],[CÓDIGO CANTÓN]:[CLASIFICACIÓN]],6,0),"")</f>
        <v/>
      </c>
    </row>
    <row r="5906" spans="4:17" x14ac:dyDescent="0.3">
      <c r="D5906" s="12" t="s">
        <v>2482</v>
      </c>
      <c r="E5906" s="12" t="s">
        <v>385</v>
      </c>
      <c r="F5906" s="12" t="s">
        <v>386</v>
      </c>
      <c r="G5906" s="12" t="s">
        <v>384</v>
      </c>
      <c r="H5906" s="12" t="s">
        <v>2140</v>
      </c>
      <c r="I5906" s="12" t="s">
        <v>2141</v>
      </c>
      <c r="J5906" s="12" t="s">
        <v>7550</v>
      </c>
      <c r="K5906" s="12" t="s">
        <v>24129</v>
      </c>
      <c r="L5906" s="12" t="s">
        <v>2483</v>
      </c>
      <c r="M5906" s="12" t="s">
        <v>24130</v>
      </c>
      <c r="N5906" s="12" t="s">
        <v>7987</v>
      </c>
      <c r="O5906" s="12" t="s">
        <v>2654</v>
      </c>
      <c r="P5906" s="13" t="str">
        <f>+IFERROR(VLOOKUP(Table32[[#This Row],[Código_parroquial]],Table5[[#All],[CÓDIGO PARROQUIA]:[CLASIFICACIÓN]],5,0),+IFERROR(VLOOKUP(CONCATENATE(Table32[[#This Row],[Código Cantón]],"50"),Table5[[#All],[CÓDIGO PARROQUIA]:[CLASIFICACIÓN]],5,0),""))</f>
        <v/>
      </c>
      <c r="Q5906" s="13" t="str">
        <f>+IFERROR(VLOOKUP(Table32[[#This Row],[Código Cantón]],Table4[[#All],[CÓDIGO CANTÓN]:[CLASIFICACIÓN]],6,0),"")</f>
        <v/>
      </c>
    </row>
    <row r="5907" spans="4:17" x14ac:dyDescent="0.3">
      <c r="D5907" s="12" t="s">
        <v>2482</v>
      </c>
      <c r="E5907" s="12" t="s">
        <v>385</v>
      </c>
      <c r="F5907" s="12" t="s">
        <v>386</v>
      </c>
      <c r="G5907" s="12" t="s">
        <v>384</v>
      </c>
      <c r="H5907" s="12" t="s">
        <v>2138</v>
      </c>
      <c r="I5907" s="12" t="s">
        <v>7954</v>
      </c>
      <c r="J5907" s="12" t="s">
        <v>7550</v>
      </c>
      <c r="K5907" s="12" t="s">
        <v>24131</v>
      </c>
      <c r="L5907" s="12" t="s">
        <v>2483</v>
      </c>
      <c r="M5907" s="12" t="s">
        <v>24132</v>
      </c>
      <c r="N5907" s="12" t="s">
        <v>7987</v>
      </c>
      <c r="O5907" s="12" t="s">
        <v>24133</v>
      </c>
      <c r="P5907" s="13" t="str">
        <f>+IFERROR(VLOOKUP(Table32[[#This Row],[Código_parroquial]],Table5[[#All],[CÓDIGO PARROQUIA]:[CLASIFICACIÓN]],5,0),+IFERROR(VLOOKUP(CONCATENATE(Table32[[#This Row],[Código Cantón]],"50"),Table5[[#All],[CÓDIGO PARROQUIA]:[CLASIFICACIÓN]],5,0),""))</f>
        <v/>
      </c>
      <c r="Q5907" s="13" t="str">
        <f>+IFERROR(VLOOKUP(Table32[[#This Row],[Código Cantón]],Table4[[#All],[CÓDIGO CANTÓN]:[CLASIFICACIÓN]],6,0),"")</f>
        <v/>
      </c>
    </row>
    <row r="5908" spans="4:17" x14ac:dyDescent="0.3">
      <c r="D5908" s="12" t="s">
        <v>2482</v>
      </c>
      <c r="E5908" s="12" t="s">
        <v>385</v>
      </c>
      <c r="F5908" s="12" t="s">
        <v>386</v>
      </c>
      <c r="G5908" s="12" t="s">
        <v>384</v>
      </c>
      <c r="H5908" s="12" t="s">
        <v>2154</v>
      </c>
      <c r="I5908" s="12" t="s">
        <v>7958</v>
      </c>
      <c r="J5908" s="12" t="s">
        <v>7550</v>
      </c>
      <c r="K5908" s="12" t="s">
        <v>24134</v>
      </c>
      <c r="L5908" s="12" t="s">
        <v>2483</v>
      </c>
      <c r="M5908" s="12" t="s">
        <v>24135</v>
      </c>
      <c r="N5908" s="12" t="s">
        <v>7987</v>
      </c>
      <c r="O5908" s="12" t="s">
        <v>24136</v>
      </c>
      <c r="P5908" s="13" t="str">
        <f>+IFERROR(VLOOKUP(Table32[[#This Row],[Código_parroquial]],Table5[[#All],[CÓDIGO PARROQUIA]:[CLASIFICACIÓN]],5,0),+IFERROR(VLOOKUP(CONCATENATE(Table32[[#This Row],[Código Cantón]],"50"),Table5[[#All],[CÓDIGO PARROQUIA]:[CLASIFICACIÓN]],5,0),""))</f>
        <v/>
      </c>
      <c r="Q5908" s="13" t="str">
        <f>+IFERROR(VLOOKUP(Table32[[#This Row],[Código Cantón]],Table4[[#All],[CÓDIGO CANTÓN]:[CLASIFICACIÓN]],6,0),"")</f>
        <v/>
      </c>
    </row>
    <row r="5909" spans="4:17" x14ac:dyDescent="0.3">
      <c r="D5909" s="12" t="s">
        <v>2482</v>
      </c>
      <c r="E5909" s="12" t="s">
        <v>385</v>
      </c>
      <c r="F5909" s="12" t="s">
        <v>386</v>
      </c>
      <c r="G5909" s="12" t="s">
        <v>384</v>
      </c>
      <c r="H5909" s="12" t="s">
        <v>2123</v>
      </c>
      <c r="I5909" s="12" t="s">
        <v>2124</v>
      </c>
      <c r="J5909" s="12" t="s">
        <v>7548</v>
      </c>
      <c r="K5909" s="12" t="s">
        <v>24137</v>
      </c>
      <c r="L5909" s="12" t="s">
        <v>2483</v>
      </c>
      <c r="M5909" s="12" t="s">
        <v>24138</v>
      </c>
      <c r="N5909" s="12" t="s">
        <v>7980</v>
      </c>
      <c r="O5909" s="12" t="s">
        <v>24139</v>
      </c>
      <c r="P5909" s="13" t="str">
        <f>+IFERROR(VLOOKUP(Table32[[#This Row],[Código_parroquial]],Table5[[#All],[CÓDIGO PARROQUIA]:[CLASIFICACIÓN]],5,0),+IFERROR(VLOOKUP(CONCATENATE(Table32[[#This Row],[Código Cantón]],"50"),Table5[[#All],[CÓDIGO PARROQUIA]:[CLASIFICACIÓN]],5,0),""))</f>
        <v/>
      </c>
      <c r="Q5909" s="13" t="str">
        <f>+IFERROR(VLOOKUP(Table32[[#This Row],[Código Cantón]],Table4[[#All],[CÓDIGO CANTÓN]:[CLASIFICACIÓN]],6,0),"")</f>
        <v/>
      </c>
    </row>
    <row r="5910" spans="4:17" x14ac:dyDescent="0.3">
      <c r="D5910" s="12" t="s">
        <v>2482</v>
      </c>
      <c r="E5910" s="12" t="s">
        <v>385</v>
      </c>
      <c r="F5910" s="12" t="s">
        <v>386</v>
      </c>
      <c r="G5910" s="12" t="s">
        <v>384</v>
      </c>
      <c r="H5910" s="12" t="s">
        <v>2144</v>
      </c>
      <c r="I5910" s="12" t="s">
        <v>2145</v>
      </c>
      <c r="J5910" s="12" t="s">
        <v>7550</v>
      </c>
      <c r="K5910" s="12" t="s">
        <v>24140</v>
      </c>
      <c r="L5910" s="12" t="s">
        <v>2483</v>
      </c>
      <c r="M5910" s="12" t="s">
        <v>24141</v>
      </c>
      <c r="N5910" s="12" t="s">
        <v>7987</v>
      </c>
      <c r="O5910" s="12" t="s">
        <v>24142</v>
      </c>
      <c r="P5910" s="13" t="str">
        <f>+IFERROR(VLOOKUP(Table32[[#This Row],[Código_parroquial]],Table5[[#All],[CÓDIGO PARROQUIA]:[CLASIFICACIÓN]],5,0),+IFERROR(VLOOKUP(CONCATENATE(Table32[[#This Row],[Código Cantón]],"50"),Table5[[#All],[CÓDIGO PARROQUIA]:[CLASIFICACIÓN]],5,0),""))</f>
        <v/>
      </c>
      <c r="Q5910" s="13" t="str">
        <f>+IFERROR(VLOOKUP(Table32[[#This Row],[Código Cantón]],Table4[[#All],[CÓDIGO CANTÓN]:[CLASIFICACIÓN]],6,0),"")</f>
        <v/>
      </c>
    </row>
    <row r="5911" spans="4:17" x14ac:dyDescent="0.3">
      <c r="D5911" s="12" t="s">
        <v>2482</v>
      </c>
      <c r="E5911" s="12" t="s">
        <v>385</v>
      </c>
      <c r="F5911" s="12" t="s">
        <v>386</v>
      </c>
      <c r="G5911" s="12" t="s">
        <v>384</v>
      </c>
      <c r="H5911" s="12" t="s">
        <v>2125</v>
      </c>
      <c r="I5911" s="12" t="s">
        <v>2126</v>
      </c>
      <c r="J5911" s="12" t="s">
        <v>7548</v>
      </c>
      <c r="K5911" s="12" t="s">
        <v>24143</v>
      </c>
      <c r="L5911" s="12" t="s">
        <v>2483</v>
      </c>
      <c r="M5911" s="12" t="s">
        <v>24144</v>
      </c>
      <c r="N5911" s="12" t="s">
        <v>7987</v>
      </c>
      <c r="O5911" s="12" t="s">
        <v>24145</v>
      </c>
      <c r="P5911" s="13" t="str">
        <f>+IFERROR(VLOOKUP(Table32[[#This Row],[Código_parroquial]],Table5[[#All],[CÓDIGO PARROQUIA]:[CLASIFICACIÓN]],5,0),+IFERROR(VLOOKUP(CONCATENATE(Table32[[#This Row],[Código Cantón]],"50"),Table5[[#All],[CÓDIGO PARROQUIA]:[CLASIFICACIÓN]],5,0),""))</f>
        <v/>
      </c>
      <c r="Q5911" s="13" t="str">
        <f>+IFERROR(VLOOKUP(Table32[[#This Row],[Código Cantón]],Table4[[#All],[CÓDIGO CANTÓN]:[CLASIFICACIÓN]],6,0),"")</f>
        <v/>
      </c>
    </row>
    <row r="5912" spans="4:17" x14ac:dyDescent="0.3">
      <c r="D5912" s="12" t="s">
        <v>2482</v>
      </c>
      <c r="E5912" s="12" t="s">
        <v>385</v>
      </c>
      <c r="F5912" s="12" t="s">
        <v>386</v>
      </c>
      <c r="G5912" s="12" t="s">
        <v>384</v>
      </c>
      <c r="H5912" s="12" t="s">
        <v>2125</v>
      </c>
      <c r="I5912" s="12" t="s">
        <v>2126</v>
      </c>
      <c r="J5912" s="12" t="s">
        <v>7548</v>
      </c>
      <c r="K5912" s="12" t="s">
        <v>24146</v>
      </c>
      <c r="L5912" s="12" t="s">
        <v>2483</v>
      </c>
      <c r="M5912" s="12" t="s">
        <v>24147</v>
      </c>
      <c r="N5912" s="12" t="s">
        <v>7987</v>
      </c>
      <c r="O5912" s="12" t="s">
        <v>24148</v>
      </c>
      <c r="P5912" s="13" t="str">
        <f>+IFERROR(VLOOKUP(Table32[[#This Row],[Código_parroquial]],Table5[[#All],[CÓDIGO PARROQUIA]:[CLASIFICACIÓN]],5,0),+IFERROR(VLOOKUP(CONCATENATE(Table32[[#This Row],[Código Cantón]],"50"),Table5[[#All],[CÓDIGO PARROQUIA]:[CLASIFICACIÓN]],5,0),""))</f>
        <v/>
      </c>
      <c r="Q5912" s="13" t="str">
        <f>+IFERROR(VLOOKUP(Table32[[#This Row],[Código Cantón]],Table4[[#All],[CÓDIGO CANTÓN]:[CLASIFICACIÓN]],6,0),"")</f>
        <v/>
      </c>
    </row>
    <row r="5913" spans="4:17" x14ac:dyDescent="0.3">
      <c r="D5913" s="12" t="s">
        <v>2482</v>
      </c>
      <c r="E5913" s="12" t="s">
        <v>385</v>
      </c>
      <c r="F5913" s="12" t="s">
        <v>386</v>
      </c>
      <c r="G5913" s="12" t="s">
        <v>384</v>
      </c>
      <c r="H5913" s="12" t="s">
        <v>2156</v>
      </c>
      <c r="I5913" s="12" t="s">
        <v>139</v>
      </c>
      <c r="J5913" s="12" t="s">
        <v>7550</v>
      </c>
      <c r="K5913" s="12" t="s">
        <v>24149</v>
      </c>
      <c r="L5913" s="12" t="s">
        <v>2483</v>
      </c>
      <c r="M5913" s="12" t="s">
        <v>24150</v>
      </c>
      <c r="N5913" s="12" t="s">
        <v>7980</v>
      </c>
      <c r="O5913" s="12" t="s">
        <v>24151</v>
      </c>
      <c r="P5913" s="13" t="str">
        <f>+IFERROR(VLOOKUP(Table32[[#This Row],[Código_parroquial]],Table5[[#All],[CÓDIGO PARROQUIA]:[CLASIFICACIÓN]],5,0),+IFERROR(VLOOKUP(CONCATENATE(Table32[[#This Row],[Código Cantón]],"50"),Table5[[#All],[CÓDIGO PARROQUIA]:[CLASIFICACIÓN]],5,0),""))</f>
        <v/>
      </c>
      <c r="Q5913" s="13" t="str">
        <f>+IFERROR(VLOOKUP(Table32[[#This Row],[Código Cantón]],Table4[[#All],[CÓDIGO CANTÓN]:[CLASIFICACIÓN]],6,0),"")</f>
        <v/>
      </c>
    </row>
    <row r="5914" spans="4:17" x14ac:dyDescent="0.3">
      <c r="D5914" s="12" t="s">
        <v>2482</v>
      </c>
      <c r="E5914" s="12" t="s">
        <v>385</v>
      </c>
      <c r="F5914" s="12" t="s">
        <v>386</v>
      </c>
      <c r="G5914" s="12" t="s">
        <v>384</v>
      </c>
      <c r="H5914" s="12" t="s">
        <v>2152</v>
      </c>
      <c r="I5914" s="12" t="s">
        <v>2766</v>
      </c>
      <c r="J5914" s="12" t="s">
        <v>7550</v>
      </c>
      <c r="K5914" s="12" t="s">
        <v>24152</v>
      </c>
      <c r="L5914" s="12" t="s">
        <v>2483</v>
      </c>
      <c r="M5914" s="12" t="s">
        <v>24153</v>
      </c>
      <c r="N5914" s="12" t="s">
        <v>7987</v>
      </c>
      <c r="O5914" s="12" t="s">
        <v>24154</v>
      </c>
      <c r="P5914" s="13" t="str">
        <f>+IFERROR(VLOOKUP(Table32[[#This Row],[Código_parroquial]],Table5[[#All],[CÓDIGO PARROQUIA]:[CLASIFICACIÓN]],5,0),+IFERROR(VLOOKUP(CONCATENATE(Table32[[#This Row],[Código Cantón]],"50"),Table5[[#All],[CÓDIGO PARROQUIA]:[CLASIFICACIÓN]],5,0),""))</f>
        <v/>
      </c>
      <c r="Q5914" s="13" t="str">
        <f>+IFERROR(VLOOKUP(Table32[[#This Row],[Código Cantón]],Table4[[#All],[CÓDIGO CANTÓN]:[CLASIFICACIÓN]],6,0),"")</f>
        <v/>
      </c>
    </row>
    <row r="5915" spans="4:17" x14ac:dyDescent="0.3">
      <c r="D5915" s="12" t="s">
        <v>2482</v>
      </c>
      <c r="E5915" s="12" t="s">
        <v>385</v>
      </c>
      <c r="F5915" s="12" t="s">
        <v>386</v>
      </c>
      <c r="G5915" s="12" t="s">
        <v>384</v>
      </c>
      <c r="H5915" s="12" t="s">
        <v>2128</v>
      </c>
      <c r="I5915" s="12" t="s">
        <v>7824</v>
      </c>
      <c r="J5915" s="12" t="s">
        <v>7548</v>
      </c>
      <c r="K5915" s="12" t="s">
        <v>24155</v>
      </c>
      <c r="L5915" s="12" t="s">
        <v>2483</v>
      </c>
      <c r="M5915" s="12" t="s">
        <v>24156</v>
      </c>
      <c r="N5915" s="12" t="s">
        <v>7987</v>
      </c>
      <c r="O5915" s="12" t="s">
        <v>2129</v>
      </c>
      <c r="P5915" s="13" t="str">
        <f>+IFERROR(VLOOKUP(Table32[[#This Row],[Código_parroquial]],Table5[[#All],[CÓDIGO PARROQUIA]:[CLASIFICACIÓN]],5,0),+IFERROR(VLOOKUP(CONCATENATE(Table32[[#This Row],[Código Cantón]],"50"),Table5[[#All],[CÓDIGO PARROQUIA]:[CLASIFICACIÓN]],5,0),""))</f>
        <v/>
      </c>
      <c r="Q5915" s="13" t="str">
        <f>+IFERROR(VLOOKUP(Table32[[#This Row],[Código Cantón]],Table4[[#All],[CÓDIGO CANTÓN]:[CLASIFICACIÓN]],6,0),"")</f>
        <v/>
      </c>
    </row>
    <row r="5916" spans="4:17" x14ac:dyDescent="0.3">
      <c r="D5916" s="12" t="s">
        <v>2482</v>
      </c>
      <c r="E5916" s="12" t="s">
        <v>385</v>
      </c>
      <c r="F5916" s="12" t="s">
        <v>386</v>
      </c>
      <c r="G5916" s="12" t="s">
        <v>384</v>
      </c>
      <c r="H5916" s="12" t="s">
        <v>2136</v>
      </c>
      <c r="I5916" s="12" t="s">
        <v>121</v>
      </c>
      <c r="J5916" s="12" t="s">
        <v>7550</v>
      </c>
      <c r="K5916" s="12" t="s">
        <v>24157</v>
      </c>
      <c r="L5916" s="12" t="s">
        <v>2483</v>
      </c>
      <c r="M5916" s="12" t="s">
        <v>24158</v>
      </c>
      <c r="N5916" s="12" t="s">
        <v>7987</v>
      </c>
      <c r="O5916" s="12" t="s">
        <v>24159</v>
      </c>
      <c r="P5916" s="13" t="str">
        <f>+IFERROR(VLOOKUP(Table32[[#This Row],[Código_parroquial]],Table5[[#All],[CÓDIGO PARROQUIA]:[CLASIFICACIÓN]],5,0),+IFERROR(VLOOKUP(CONCATENATE(Table32[[#This Row],[Código Cantón]],"50"),Table5[[#All],[CÓDIGO PARROQUIA]:[CLASIFICACIÓN]],5,0),""))</f>
        <v/>
      </c>
      <c r="Q5916" s="13" t="str">
        <f>+IFERROR(VLOOKUP(Table32[[#This Row],[Código Cantón]],Table4[[#All],[CÓDIGO CANTÓN]:[CLASIFICACIÓN]],6,0),"")</f>
        <v/>
      </c>
    </row>
    <row r="5917" spans="4:17" x14ac:dyDescent="0.3">
      <c r="D5917" s="12" t="s">
        <v>2482</v>
      </c>
      <c r="E5917" s="12" t="s">
        <v>385</v>
      </c>
      <c r="F5917" s="12" t="s">
        <v>386</v>
      </c>
      <c r="G5917" s="12" t="s">
        <v>384</v>
      </c>
      <c r="H5917" s="12" t="s">
        <v>2140</v>
      </c>
      <c r="I5917" s="12" t="s">
        <v>2141</v>
      </c>
      <c r="J5917" s="12" t="s">
        <v>7550</v>
      </c>
      <c r="K5917" s="12" t="s">
        <v>24160</v>
      </c>
      <c r="L5917" s="12" t="s">
        <v>2483</v>
      </c>
      <c r="M5917" s="12" t="s">
        <v>24161</v>
      </c>
      <c r="N5917" s="12" t="s">
        <v>7987</v>
      </c>
      <c r="O5917" s="12" t="s">
        <v>24162</v>
      </c>
      <c r="P5917" s="13" t="str">
        <f>+IFERROR(VLOOKUP(Table32[[#This Row],[Código_parroquial]],Table5[[#All],[CÓDIGO PARROQUIA]:[CLASIFICACIÓN]],5,0),+IFERROR(VLOOKUP(CONCATENATE(Table32[[#This Row],[Código Cantón]],"50"),Table5[[#All],[CÓDIGO PARROQUIA]:[CLASIFICACIÓN]],5,0),""))</f>
        <v/>
      </c>
      <c r="Q5917" s="13" t="str">
        <f>+IFERROR(VLOOKUP(Table32[[#This Row],[Código Cantón]],Table4[[#All],[CÓDIGO CANTÓN]:[CLASIFICACIÓN]],6,0),"")</f>
        <v/>
      </c>
    </row>
    <row r="5918" spans="4:17" x14ac:dyDescent="0.3">
      <c r="D5918" s="12" t="s">
        <v>2482</v>
      </c>
      <c r="E5918" s="12" t="s">
        <v>385</v>
      </c>
      <c r="F5918" s="12" t="s">
        <v>386</v>
      </c>
      <c r="G5918" s="12" t="s">
        <v>384</v>
      </c>
      <c r="H5918" s="12" t="s">
        <v>2144</v>
      </c>
      <c r="I5918" s="12" t="s">
        <v>2145</v>
      </c>
      <c r="J5918" s="12" t="s">
        <v>7550</v>
      </c>
      <c r="K5918" s="12" t="s">
        <v>24163</v>
      </c>
      <c r="L5918" s="12" t="s">
        <v>2483</v>
      </c>
      <c r="M5918" s="12" t="s">
        <v>24164</v>
      </c>
      <c r="N5918" s="12" t="s">
        <v>7987</v>
      </c>
      <c r="O5918" s="12" t="s">
        <v>24165</v>
      </c>
      <c r="P5918" s="13" t="str">
        <f>+IFERROR(VLOOKUP(Table32[[#This Row],[Código_parroquial]],Table5[[#All],[CÓDIGO PARROQUIA]:[CLASIFICACIÓN]],5,0),+IFERROR(VLOOKUP(CONCATENATE(Table32[[#This Row],[Código Cantón]],"50"),Table5[[#All],[CÓDIGO PARROQUIA]:[CLASIFICACIÓN]],5,0),""))</f>
        <v/>
      </c>
      <c r="Q5918" s="13" t="str">
        <f>+IFERROR(VLOOKUP(Table32[[#This Row],[Código Cantón]],Table4[[#All],[CÓDIGO CANTÓN]:[CLASIFICACIÓN]],6,0),"")</f>
        <v/>
      </c>
    </row>
    <row r="5919" spans="4:17" x14ac:dyDescent="0.3">
      <c r="D5919" s="12" t="s">
        <v>2482</v>
      </c>
      <c r="E5919" s="12" t="s">
        <v>385</v>
      </c>
      <c r="F5919" s="12" t="s">
        <v>386</v>
      </c>
      <c r="G5919" s="12" t="s">
        <v>384</v>
      </c>
      <c r="H5919" s="12" t="s">
        <v>2125</v>
      </c>
      <c r="I5919" s="12" t="s">
        <v>2126</v>
      </c>
      <c r="J5919" s="12" t="s">
        <v>7548</v>
      </c>
      <c r="K5919" s="12" t="s">
        <v>24166</v>
      </c>
      <c r="L5919" s="12" t="s">
        <v>2483</v>
      </c>
      <c r="M5919" s="12" t="s">
        <v>24167</v>
      </c>
      <c r="N5919" s="12" t="s">
        <v>7980</v>
      </c>
      <c r="O5919" s="12" t="s">
        <v>24168</v>
      </c>
      <c r="P5919" s="13" t="str">
        <f>+IFERROR(VLOOKUP(Table32[[#This Row],[Código_parroquial]],Table5[[#All],[CÓDIGO PARROQUIA]:[CLASIFICACIÓN]],5,0),+IFERROR(VLOOKUP(CONCATENATE(Table32[[#This Row],[Código Cantón]],"50"),Table5[[#All],[CÓDIGO PARROQUIA]:[CLASIFICACIÓN]],5,0),""))</f>
        <v/>
      </c>
      <c r="Q5919" s="13" t="str">
        <f>+IFERROR(VLOOKUP(Table32[[#This Row],[Código Cantón]],Table4[[#All],[CÓDIGO CANTÓN]:[CLASIFICACIÓN]],6,0),"")</f>
        <v/>
      </c>
    </row>
    <row r="5920" spans="4:17" x14ac:dyDescent="0.3">
      <c r="D5920" s="12" t="s">
        <v>2482</v>
      </c>
      <c r="E5920" s="12" t="s">
        <v>385</v>
      </c>
      <c r="F5920" s="12" t="s">
        <v>386</v>
      </c>
      <c r="G5920" s="12" t="s">
        <v>384</v>
      </c>
      <c r="H5920" s="12" t="s">
        <v>2139</v>
      </c>
      <c r="I5920" s="12" t="s">
        <v>7955</v>
      </c>
      <c r="J5920" s="12" t="s">
        <v>7550</v>
      </c>
      <c r="K5920" s="12" t="s">
        <v>24169</v>
      </c>
      <c r="L5920" s="12" t="s">
        <v>2483</v>
      </c>
      <c r="M5920" s="12" t="s">
        <v>24170</v>
      </c>
      <c r="N5920" s="12" t="s">
        <v>7987</v>
      </c>
      <c r="O5920" s="12" t="s">
        <v>24171</v>
      </c>
      <c r="P5920" s="13" t="str">
        <f>+IFERROR(VLOOKUP(Table32[[#This Row],[Código_parroquial]],Table5[[#All],[CÓDIGO PARROQUIA]:[CLASIFICACIÓN]],5,0),+IFERROR(VLOOKUP(CONCATENATE(Table32[[#This Row],[Código Cantón]],"50"),Table5[[#All],[CÓDIGO PARROQUIA]:[CLASIFICACIÓN]],5,0),""))</f>
        <v/>
      </c>
      <c r="Q5920" s="13" t="str">
        <f>+IFERROR(VLOOKUP(Table32[[#This Row],[Código Cantón]],Table4[[#All],[CÓDIGO CANTÓN]:[CLASIFICACIÓN]],6,0),"")</f>
        <v/>
      </c>
    </row>
    <row r="5921" spans="4:17" x14ac:dyDescent="0.3">
      <c r="D5921" s="12" t="s">
        <v>2482</v>
      </c>
      <c r="E5921" s="12" t="s">
        <v>385</v>
      </c>
      <c r="F5921" s="12" t="s">
        <v>386</v>
      </c>
      <c r="G5921" s="12" t="s">
        <v>384</v>
      </c>
      <c r="H5921" s="12" t="s">
        <v>2161</v>
      </c>
      <c r="I5921" s="12" t="s">
        <v>2162</v>
      </c>
      <c r="J5921" s="12" t="s">
        <v>7550</v>
      </c>
      <c r="K5921" s="12" t="s">
        <v>24172</v>
      </c>
      <c r="L5921" s="12" t="s">
        <v>2483</v>
      </c>
      <c r="M5921" s="12" t="s">
        <v>24173</v>
      </c>
      <c r="N5921" s="12" t="s">
        <v>7987</v>
      </c>
      <c r="O5921" s="12" t="s">
        <v>24174</v>
      </c>
      <c r="P5921" s="13" t="str">
        <f>+IFERROR(VLOOKUP(Table32[[#This Row],[Código_parroquial]],Table5[[#All],[CÓDIGO PARROQUIA]:[CLASIFICACIÓN]],5,0),+IFERROR(VLOOKUP(CONCATENATE(Table32[[#This Row],[Código Cantón]],"50"),Table5[[#All],[CÓDIGO PARROQUIA]:[CLASIFICACIÓN]],5,0),""))</f>
        <v/>
      </c>
      <c r="Q5921" s="13" t="str">
        <f>+IFERROR(VLOOKUP(Table32[[#This Row],[Código Cantón]],Table4[[#All],[CÓDIGO CANTÓN]:[CLASIFICACIÓN]],6,0),"")</f>
        <v/>
      </c>
    </row>
    <row r="5922" spans="4:17" x14ac:dyDescent="0.3">
      <c r="D5922" s="12" t="s">
        <v>2482</v>
      </c>
      <c r="E5922" s="12" t="s">
        <v>385</v>
      </c>
      <c r="F5922" s="12" t="s">
        <v>386</v>
      </c>
      <c r="G5922" s="12" t="s">
        <v>384</v>
      </c>
      <c r="H5922" s="12" t="s">
        <v>2140</v>
      </c>
      <c r="I5922" s="12" t="s">
        <v>2141</v>
      </c>
      <c r="J5922" s="12" t="s">
        <v>7550</v>
      </c>
      <c r="K5922" s="12" t="s">
        <v>24175</v>
      </c>
      <c r="L5922" s="12" t="s">
        <v>2483</v>
      </c>
      <c r="M5922" s="12" t="s">
        <v>24176</v>
      </c>
      <c r="N5922" s="12" t="s">
        <v>7987</v>
      </c>
      <c r="O5922" s="12" t="s">
        <v>24177</v>
      </c>
      <c r="P5922" s="13" t="str">
        <f>+IFERROR(VLOOKUP(Table32[[#This Row],[Código_parroquial]],Table5[[#All],[CÓDIGO PARROQUIA]:[CLASIFICACIÓN]],5,0),+IFERROR(VLOOKUP(CONCATENATE(Table32[[#This Row],[Código Cantón]],"50"),Table5[[#All],[CÓDIGO PARROQUIA]:[CLASIFICACIÓN]],5,0),""))</f>
        <v/>
      </c>
      <c r="Q5922" s="13" t="str">
        <f>+IFERROR(VLOOKUP(Table32[[#This Row],[Código Cantón]],Table4[[#All],[CÓDIGO CANTÓN]:[CLASIFICACIÓN]],6,0),"")</f>
        <v/>
      </c>
    </row>
    <row r="5923" spans="4:17" x14ac:dyDescent="0.3">
      <c r="D5923" s="12" t="s">
        <v>2482</v>
      </c>
      <c r="E5923" s="12" t="s">
        <v>385</v>
      </c>
      <c r="F5923" s="12" t="s">
        <v>386</v>
      </c>
      <c r="G5923" s="12" t="s">
        <v>384</v>
      </c>
      <c r="H5923" s="12" t="s">
        <v>2133</v>
      </c>
      <c r="I5923" s="12" t="s">
        <v>1143</v>
      </c>
      <c r="J5923" s="12" t="s">
        <v>7548</v>
      </c>
      <c r="K5923" s="12" t="s">
        <v>24178</v>
      </c>
      <c r="L5923" s="12" t="s">
        <v>2483</v>
      </c>
      <c r="M5923" s="12" t="s">
        <v>24179</v>
      </c>
      <c r="N5923" s="12" t="s">
        <v>7987</v>
      </c>
      <c r="O5923" s="12" t="s">
        <v>24180</v>
      </c>
      <c r="P5923" s="13" t="str">
        <f>+IFERROR(VLOOKUP(Table32[[#This Row],[Código_parroquial]],Table5[[#All],[CÓDIGO PARROQUIA]:[CLASIFICACIÓN]],5,0),+IFERROR(VLOOKUP(CONCATENATE(Table32[[#This Row],[Código Cantón]],"50"),Table5[[#All],[CÓDIGO PARROQUIA]:[CLASIFICACIÓN]],5,0),""))</f>
        <v/>
      </c>
      <c r="Q5923" s="13" t="str">
        <f>+IFERROR(VLOOKUP(Table32[[#This Row],[Código Cantón]],Table4[[#All],[CÓDIGO CANTÓN]:[CLASIFICACIÓN]],6,0),"")</f>
        <v/>
      </c>
    </row>
    <row r="5924" spans="4:17" x14ac:dyDescent="0.3">
      <c r="D5924" s="12" t="s">
        <v>2482</v>
      </c>
      <c r="E5924" s="12" t="s">
        <v>385</v>
      </c>
      <c r="F5924" s="12" t="s">
        <v>386</v>
      </c>
      <c r="G5924" s="12" t="s">
        <v>384</v>
      </c>
      <c r="H5924" s="12" t="s">
        <v>2155</v>
      </c>
      <c r="I5924" s="12" t="s">
        <v>21</v>
      </c>
      <c r="J5924" s="12" t="s">
        <v>7550</v>
      </c>
      <c r="K5924" s="12" t="s">
        <v>24181</v>
      </c>
      <c r="L5924" s="12" t="s">
        <v>2483</v>
      </c>
      <c r="M5924" s="12" t="s">
        <v>24182</v>
      </c>
      <c r="N5924" s="12" t="s">
        <v>7987</v>
      </c>
      <c r="O5924" s="12" t="s">
        <v>21</v>
      </c>
      <c r="P5924" s="13" t="str">
        <f>+IFERROR(VLOOKUP(Table32[[#This Row],[Código_parroquial]],Table5[[#All],[CÓDIGO PARROQUIA]:[CLASIFICACIÓN]],5,0),+IFERROR(VLOOKUP(CONCATENATE(Table32[[#This Row],[Código Cantón]],"50"),Table5[[#All],[CÓDIGO PARROQUIA]:[CLASIFICACIÓN]],5,0),""))</f>
        <v/>
      </c>
      <c r="Q5924" s="13" t="str">
        <f>+IFERROR(VLOOKUP(Table32[[#This Row],[Código Cantón]],Table4[[#All],[CÓDIGO CANTÓN]:[CLASIFICACIÓN]],6,0),"")</f>
        <v/>
      </c>
    </row>
    <row r="5925" spans="4:17" x14ac:dyDescent="0.3">
      <c r="D5925" s="12" t="s">
        <v>2482</v>
      </c>
      <c r="E5925" s="12" t="s">
        <v>385</v>
      </c>
      <c r="F5925" s="12" t="s">
        <v>386</v>
      </c>
      <c r="G5925" s="12" t="s">
        <v>384</v>
      </c>
      <c r="H5925" s="12" t="s">
        <v>2136</v>
      </c>
      <c r="I5925" s="12" t="s">
        <v>121</v>
      </c>
      <c r="J5925" s="12" t="s">
        <v>7550</v>
      </c>
      <c r="K5925" s="12" t="s">
        <v>24183</v>
      </c>
      <c r="L5925" s="12" t="s">
        <v>2483</v>
      </c>
      <c r="M5925" s="12" t="s">
        <v>24184</v>
      </c>
      <c r="N5925" s="12" t="s">
        <v>7987</v>
      </c>
      <c r="O5925" s="12" t="s">
        <v>121</v>
      </c>
      <c r="P5925" s="13" t="str">
        <f>+IFERROR(VLOOKUP(Table32[[#This Row],[Código_parroquial]],Table5[[#All],[CÓDIGO PARROQUIA]:[CLASIFICACIÓN]],5,0),+IFERROR(VLOOKUP(CONCATENATE(Table32[[#This Row],[Código Cantón]],"50"),Table5[[#All],[CÓDIGO PARROQUIA]:[CLASIFICACIÓN]],5,0),""))</f>
        <v/>
      </c>
      <c r="Q5925" s="13" t="str">
        <f>+IFERROR(VLOOKUP(Table32[[#This Row],[Código Cantón]],Table4[[#All],[CÓDIGO CANTÓN]:[CLASIFICACIÓN]],6,0),"")</f>
        <v/>
      </c>
    </row>
    <row r="5926" spans="4:17" x14ac:dyDescent="0.3">
      <c r="D5926" s="12" t="s">
        <v>2482</v>
      </c>
      <c r="E5926" s="12" t="s">
        <v>385</v>
      </c>
      <c r="F5926" s="12" t="s">
        <v>386</v>
      </c>
      <c r="G5926" s="12" t="s">
        <v>384</v>
      </c>
      <c r="H5926" s="12" t="s">
        <v>2151</v>
      </c>
      <c r="I5926" s="12" t="s">
        <v>7957</v>
      </c>
      <c r="J5926" s="12" t="s">
        <v>7550</v>
      </c>
      <c r="K5926" s="12" t="s">
        <v>24185</v>
      </c>
      <c r="L5926" s="12" t="s">
        <v>2483</v>
      </c>
      <c r="M5926" s="12" t="s">
        <v>24186</v>
      </c>
      <c r="N5926" s="12" t="s">
        <v>7987</v>
      </c>
      <c r="O5926" s="12" t="s">
        <v>24187</v>
      </c>
      <c r="P5926" s="13" t="str">
        <f>+IFERROR(VLOOKUP(Table32[[#This Row],[Código_parroquial]],Table5[[#All],[CÓDIGO PARROQUIA]:[CLASIFICACIÓN]],5,0),+IFERROR(VLOOKUP(CONCATENATE(Table32[[#This Row],[Código Cantón]],"50"),Table5[[#All],[CÓDIGO PARROQUIA]:[CLASIFICACIÓN]],5,0),""))</f>
        <v/>
      </c>
      <c r="Q5926" s="13" t="str">
        <f>+IFERROR(VLOOKUP(Table32[[#This Row],[Código Cantón]],Table4[[#All],[CÓDIGO CANTÓN]:[CLASIFICACIÓN]],6,0),"")</f>
        <v/>
      </c>
    </row>
    <row r="5927" spans="4:17" x14ac:dyDescent="0.3">
      <c r="D5927" s="12" t="s">
        <v>2482</v>
      </c>
      <c r="E5927" s="12" t="s">
        <v>385</v>
      </c>
      <c r="F5927" s="12" t="s">
        <v>386</v>
      </c>
      <c r="G5927" s="12" t="s">
        <v>384</v>
      </c>
      <c r="H5927" s="12" t="s">
        <v>2123</v>
      </c>
      <c r="I5927" s="12" t="s">
        <v>2124</v>
      </c>
      <c r="J5927" s="12" t="s">
        <v>7548</v>
      </c>
      <c r="K5927" s="12" t="s">
        <v>24188</v>
      </c>
      <c r="L5927" s="12" t="s">
        <v>2483</v>
      </c>
      <c r="M5927" s="12" t="s">
        <v>24189</v>
      </c>
      <c r="N5927" s="12" t="s">
        <v>7987</v>
      </c>
      <c r="O5927" s="12" t="s">
        <v>24190</v>
      </c>
      <c r="P5927" s="13" t="str">
        <f>+IFERROR(VLOOKUP(Table32[[#This Row],[Código_parroquial]],Table5[[#All],[CÓDIGO PARROQUIA]:[CLASIFICACIÓN]],5,0),+IFERROR(VLOOKUP(CONCATENATE(Table32[[#This Row],[Código Cantón]],"50"),Table5[[#All],[CÓDIGO PARROQUIA]:[CLASIFICACIÓN]],5,0),""))</f>
        <v/>
      </c>
      <c r="Q5927" s="13" t="str">
        <f>+IFERROR(VLOOKUP(Table32[[#This Row],[Código Cantón]],Table4[[#All],[CÓDIGO CANTÓN]:[CLASIFICACIÓN]],6,0),"")</f>
        <v/>
      </c>
    </row>
    <row r="5928" spans="4:17" x14ac:dyDescent="0.3">
      <c r="D5928" s="12" t="s">
        <v>2482</v>
      </c>
      <c r="E5928" s="12" t="s">
        <v>385</v>
      </c>
      <c r="F5928" s="12" t="s">
        <v>386</v>
      </c>
      <c r="G5928" s="12" t="s">
        <v>384</v>
      </c>
      <c r="H5928" s="12" t="s">
        <v>2123</v>
      </c>
      <c r="I5928" s="12" t="s">
        <v>2124</v>
      </c>
      <c r="J5928" s="12" t="s">
        <v>7548</v>
      </c>
      <c r="K5928" s="12" t="s">
        <v>24191</v>
      </c>
      <c r="L5928" s="12" t="s">
        <v>2483</v>
      </c>
      <c r="M5928" s="12" t="s">
        <v>24192</v>
      </c>
      <c r="N5928" s="12" t="s">
        <v>7987</v>
      </c>
      <c r="O5928" s="12" t="s">
        <v>24193</v>
      </c>
      <c r="P5928" s="13" t="str">
        <f>+IFERROR(VLOOKUP(Table32[[#This Row],[Código_parroquial]],Table5[[#All],[CÓDIGO PARROQUIA]:[CLASIFICACIÓN]],5,0),+IFERROR(VLOOKUP(CONCATENATE(Table32[[#This Row],[Código Cantón]],"50"),Table5[[#All],[CÓDIGO PARROQUIA]:[CLASIFICACIÓN]],5,0),""))</f>
        <v/>
      </c>
      <c r="Q5928" s="13" t="str">
        <f>+IFERROR(VLOOKUP(Table32[[#This Row],[Código Cantón]],Table4[[#All],[CÓDIGO CANTÓN]:[CLASIFICACIÓN]],6,0),"")</f>
        <v/>
      </c>
    </row>
    <row r="5929" spans="4:17" x14ac:dyDescent="0.3">
      <c r="D5929" s="12" t="s">
        <v>2482</v>
      </c>
      <c r="E5929" s="12" t="s">
        <v>385</v>
      </c>
      <c r="F5929" s="12" t="s">
        <v>386</v>
      </c>
      <c r="G5929" s="12" t="s">
        <v>384</v>
      </c>
      <c r="H5929" s="12" t="s">
        <v>2140</v>
      </c>
      <c r="I5929" s="12" t="s">
        <v>2141</v>
      </c>
      <c r="J5929" s="12" t="s">
        <v>7550</v>
      </c>
      <c r="K5929" s="12" t="s">
        <v>24194</v>
      </c>
      <c r="L5929" s="12" t="s">
        <v>2483</v>
      </c>
      <c r="M5929" s="12" t="s">
        <v>24195</v>
      </c>
      <c r="N5929" s="12" t="s">
        <v>7987</v>
      </c>
      <c r="O5929" s="12" t="s">
        <v>24196</v>
      </c>
      <c r="P5929" s="13" t="str">
        <f>+IFERROR(VLOOKUP(Table32[[#This Row],[Código_parroquial]],Table5[[#All],[CÓDIGO PARROQUIA]:[CLASIFICACIÓN]],5,0),+IFERROR(VLOOKUP(CONCATENATE(Table32[[#This Row],[Código Cantón]],"50"),Table5[[#All],[CÓDIGO PARROQUIA]:[CLASIFICACIÓN]],5,0),""))</f>
        <v/>
      </c>
      <c r="Q5929" s="13" t="str">
        <f>+IFERROR(VLOOKUP(Table32[[#This Row],[Código Cantón]],Table4[[#All],[CÓDIGO CANTÓN]:[CLASIFICACIÓN]],6,0),"")</f>
        <v/>
      </c>
    </row>
    <row r="5930" spans="4:17" x14ac:dyDescent="0.3">
      <c r="D5930" s="12" t="s">
        <v>2482</v>
      </c>
      <c r="E5930" s="12" t="s">
        <v>385</v>
      </c>
      <c r="F5930" s="12" t="s">
        <v>386</v>
      </c>
      <c r="G5930" s="12" t="s">
        <v>384</v>
      </c>
      <c r="H5930" s="12" t="s">
        <v>2130</v>
      </c>
      <c r="I5930" s="12" t="s">
        <v>7581</v>
      </c>
      <c r="J5930" s="12" t="s">
        <v>7548</v>
      </c>
      <c r="K5930" s="12" t="s">
        <v>24197</v>
      </c>
      <c r="L5930" s="12" t="s">
        <v>2483</v>
      </c>
      <c r="M5930" s="12" t="s">
        <v>24198</v>
      </c>
      <c r="N5930" s="12" t="s">
        <v>7980</v>
      </c>
      <c r="O5930" s="12" t="s">
        <v>24199</v>
      </c>
      <c r="P5930" s="13" t="str">
        <f>+IFERROR(VLOOKUP(Table32[[#This Row],[Código_parroquial]],Table5[[#All],[CÓDIGO PARROQUIA]:[CLASIFICACIÓN]],5,0),+IFERROR(VLOOKUP(CONCATENATE(Table32[[#This Row],[Código Cantón]],"50"),Table5[[#All],[CÓDIGO PARROQUIA]:[CLASIFICACIÓN]],5,0),""))</f>
        <v/>
      </c>
      <c r="Q5930" s="13" t="str">
        <f>+IFERROR(VLOOKUP(Table32[[#This Row],[Código Cantón]],Table4[[#All],[CÓDIGO CANTÓN]:[CLASIFICACIÓN]],6,0),"")</f>
        <v/>
      </c>
    </row>
    <row r="5931" spans="4:17" x14ac:dyDescent="0.3">
      <c r="D5931" s="12" t="s">
        <v>2482</v>
      </c>
      <c r="E5931" s="12" t="s">
        <v>385</v>
      </c>
      <c r="F5931" s="12" t="s">
        <v>386</v>
      </c>
      <c r="G5931" s="12" t="s">
        <v>384</v>
      </c>
      <c r="H5931" s="12" t="s">
        <v>2161</v>
      </c>
      <c r="I5931" s="12" t="s">
        <v>2162</v>
      </c>
      <c r="J5931" s="12" t="s">
        <v>7550</v>
      </c>
      <c r="K5931" s="12" t="s">
        <v>24200</v>
      </c>
      <c r="L5931" s="12" t="s">
        <v>2483</v>
      </c>
      <c r="M5931" s="12" t="s">
        <v>24201</v>
      </c>
      <c r="N5931" s="12" t="s">
        <v>7980</v>
      </c>
      <c r="O5931" s="12" t="s">
        <v>24202</v>
      </c>
      <c r="P5931" s="13" t="str">
        <f>+IFERROR(VLOOKUP(Table32[[#This Row],[Código_parroquial]],Table5[[#All],[CÓDIGO PARROQUIA]:[CLASIFICACIÓN]],5,0),+IFERROR(VLOOKUP(CONCATENATE(Table32[[#This Row],[Código Cantón]],"50"),Table5[[#All],[CÓDIGO PARROQUIA]:[CLASIFICACIÓN]],5,0),""))</f>
        <v/>
      </c>
      <c r="Q5931" s="13" t="str">
        <f>+IFERROR(VLOOKUP(Table32[[#This Row],[Código Cantón]],Table4[[#All],[CÓDIGO CANTÓN]:[CLASIFICACIÓN]],6,0),"")</f>
        <v/>
      </c>
    </row>
    <row r="5932" spans="4:17" x14ac:dyDescent="0.3">
      <c r="D5932" s="12" t="s">
        <v>2482</v>
      </c>
      <c r="E5932" s="12" t="s">
        <v>385</v>
      </c>
      <c r="F5932" s="12" t="s">
        <v>386</v>
      </c>
      <c r="G5932" s="12" t="s">
        <v>384</v>
      </c>
      <c r="H5932" s="12" t="s">
        <v>2127</v>
      </c>
      <c r="I5932" s="12" t="s">
        <v>2030</v>
      </c>
      <c r="J5932" s="12" t="s">
        <v>7548</v>
      </c>
      <c r="K5932" s="12" t="s">
        <v>24203</v>
      </c>
      <c r="L5932" s="12" t="s">
        <v>2483</v>
      </c>
      <c r="M5932" s="12" t="s">
        <v>12997</v>
      </c>
      <c r="N5932" s="12" t="s">
        <v>7980</v>
      </c>
      <c r="O5932" s="12" t="s">
        <v>24204</v>
      </c>
      <c r="P5932" s="13" t="str">
        <f>+IFERROR(VLOOKUP(Table32[[#This Row],[Código_parroquial]],Table5[[#All],[CÓDIGO PARROQUIA]:[CLASIFICACIÓN]],5,0),+IFERROR(VLOOKUP(CONCATENATE(Table32[[#This Row],[Código Cantón]],"50"),Table5[[#All],[CÓDIGO PARROQUIA]:[CLASIFICACIÓN]],5,0),""))</f>
        <v/>
      </c>
      <c r="Q5932" s="13" t="str">
        <f>+IFERROR(VLOOKUP(Table32[[#This Row],[Código Cantón]],Table4[[#All],[CÓDIGO CANTÓN]:[CLASIFICACIÓN]],6,0),"")</f>
        <v/>
      </c>
    </row>
    <row r="5933" spans="4:17" x14ac:dyDescent="0.3">
      <c r="D5933" s="12" t="s">
        <v>2482</v>
      </c>
      <c r="E5933" s="12" t="s">
        <v>385</v>
      </c>
      <c r="F5933" s="12" t="s">
        <v>386</v>
      </c>
      <c r="G5933" s="12" t="s">
        <v>384</v>
      </c>
      <c r="H5933" s="12" t="s">
        <v>2130</v>
      </c>
      <c r="I5933" s="12" t="s">
        <v>7581</v>
      </c>
      <c r="J5933" s="12" t="s">
        <v>7548</v>
      </c>
      <c r="K5933" s="12" t="s">
        <v>24205</v>
      </c>
      <c r="L5933" s="12" t="s">
        <v>2483</v>
      </c>
      <c r="M5933" s="12" t="s">
        <v>9359</v>
      </c>
      <c r="N5933" s="12" t="s">
        <v>7980</v>
      </c>
      <c r="O5933" s="12" t="s">
        <v>24206</v>
      </c>
      <c r="P5933" s="13" t="str">
        <f>+IFERROR(VLOOKUP(Table32[[#This Row],[Código_parroquial]],Table5[[#All],[CÓDIGO PARROQUIA]:[CLASIFICACIÓN]],5,0),+IFERROR(VLOOKUP(CONCATENATE(Table32[[#This Row],[Código Cantón]],"50"),Table5[[#All],[CÓDIGO PARROQUIA]:[CLASIFICACIÓN]],5,0),""))</f>
        <v/>
      </c>
      <c r="Q5933" s="13" t="str">
        <f>+IFERROR(VLOOKUP(Table32[[#This Row],[Código Cantón]],Table4[[#All],[CÓDIGO CANTÓN]:[CLASIFICACIÓN]],6,0),"")</f>
        <v/>
      </c>
    </row>
    <row r="5934" spans="4:17" x14ac:dyDescent="0.3">
      <c r="D5934" s="12" t="s">
        <v>2482</v>
      </c>
      <c r="E5934" s="12" t="s">
        <v>385</v>
      </c>
      <c r="F5934" s="12" t="s">
        <v>386</v>
      </c>
      <c r="G5934" s="12" t="s">
        <v>384</v>
      </c>
      <c r="H5934" s="12" t="s">
        <v>2142</v>
      </c>
      <c r="I5934" s="12" t="s">
        <v>2143</v>
      </c>
      <c r="J5934" s="12" t="s">
        <v>7550</v>
      </c>
      <c r="K5934" s="12" t="s">
        <v>24207</v>
      </c>
      <c r="L5934" s="12" t="s">
        <v>2483</v>
      </c>
      <c r="M5934" s="12" t="s">
        <v>24208</v>
      </c>
      <c r="N5934" s="12" t="s">
        <v>7987</v>
      </c>
      <c r="O5934" s="12" t="s">
        <v>24209</v>
      </c>
      <c r="P5934" s="13" t="str">
        <f>+IFERROR(VLOOKUP(Table32[[#This Row],[Código_parroquial]],Table5[[#All],[CÓDIGO PARROQUIA]:[CLASIFICACIÓN]],5,0),+IFERROR(VLOOKUP(CONCATENATE(Table32[[#This Row],[Código Cantón]],"50"),Table5[[#All],[CÓDIGO PARROQUIA]:[CLASIFICACIÓN]],5,0),""))</f>
        <v/>
      </c>
      <c r="Q5934" s="13" t="str">
        <f>+IFERROR(VLOOKUP(Table32[[#This Row],[Código Cantón]],Table4[[#All],[CÓDIGO CANTÓN]:[CLASIFICACIÓN]],6,0),"")</f>
        <v/>
      </c>
    </row>
    <row r="5935" spans="4:17" x14ac:dyDescent="0.3">
      <c r="D5935" s="12" t="s">
        <v>2482</v>
      </c>
      <c r="E5935" s="12" t="s">
        <v>385</v>
      </c>
      <c r="F5935" s="12" t="s">
        <v>386</v>
      </c>
      <c r="G5935" s="12" t="s">
        <v>384</v>
      </c>
      <c r="H5935" s="12" t="s">
        <v>2156</v>
      </c>
      <c r="I5935" s="12" t="s">
        <v>139</v>
      </c>
      <c r="J5935" s="12" t="s">
        <v>7550</v>
      </c>
      <c r="K5935" s="12" t="s">
        <v>24210</v>
      </c>
      <c r="L5935" s="12" t="s">
        <v>2483</v>
      </c>
      <c r="M5935" s="12" t="s">
        <v>24211</v>
      </c>
      <c r="N5935" s="12" t="s">
        <v>7987</v>
      </c>
      <c r="O5935" s="12" t="s">
        <v>471</v>
      </c>
      <c r="P5935" s="13" t="str">
        <f>+IFERROR(VLOOKUP(Table32[[#This Row],[Código_parroquial]],Table5[[#All],[CÓDIGO PARROQUIA]:[CLASIFICACIÓN]],5,0),+IFERROR(VLOOKUP(CONCATENATE(Table32[[#This Row],[Código Cantón]],"50"),Table5[[#All],[CÓDIGO PARROQUIA]:[CLASIFICACIÓN]],5,0),""))</f>
        <v/>
      </c>
      <c r="Q5935" s="13" t="str">
        <f>+IFERROR(VLOOKUP(Table32[[#This Row],[Código Cantón]],Table4[[#All],[CÓDIGO CANTÓN]:[CLASIFICACIÓN]],6,0),"")</f>
        <v/>
      </c>
    </row>
    <row r="5936" spans="4:17" x14ac:dyDescent="0.3">
      <c r="D5936" s="12" t="s">
        <v>2482</v>
      </c>
      <c r="E5936" s="12" t="s">
        <v>385</v>
      </c>
      <c r="F5936" s="12" t="s">
        <v>386</v>
      </c>
      <c r="G5936" s="12" t="s">
        <v>384</v>
      </c>
      <c r="H5936" s="12" t="s">
        <v>2151</v>
      </c>
      <c r="I5936" s="12" t="s">
        <v>7957</v>
      </c>
      <c r="J5936" s="12" t="s">
        <v>7550</v>
      </c>
      <c r="K5936" s="12" t="s">
        <v>24212</v>
      </c>
      <c r="L5936" s="12" t="s">
        <v>2483</v>
      </c>
      <c r="M5936" s="12" t="s">
        <v>24213</v>
      </c>
      <c r="N5936" s="12" t="s">
        <v>7987</v>
      </c>
      <c r="O5936" s="12" t="s">
        <v>24214</v>
      </c>
      <c r="P5936" s="13" t="str">
        <f>+IFERROR(VLOOKUP(Table32[[#This Row],[Código_parroquial]],Table5[[#All],[CÓDIGO PARROQUIA]:[CLASIFICACIÓN]],5,0),+IFERROR(VLOOKUP(CONCATENATE(Table32[[#This Row],[Código Cantón]],"50"),Table5[[#All],[CÓDIGO PARROQUIA]:[CLASIFICACIÓN]],5,0),""))</f>
        <v/>
      </c>
      <c r="Q5936" s="13" t="str">
        <f>+IFERROR(VLOOKUP(Table32[[#This Row],[Código Cantón]],Table4[[#All],[CÓDIGO CANTÓN]:[CLASIFICACIÓN]],6,0),"")</f>
        <v/>
      </c>
    </row>
    <row r="5937" spans="4:17" x14ac:dyDescent="0.3">
      <c r="D5937" s="12" t="s">
        <v>2482</v>
      </c>
      <c r="E5937" s="12" t="s">
        <v>385</v>
      </c>
      <c r="F5937" s="12" t="s">
        <v>386</v>
      </c>
      <c r="G5937" s="12" t="s">
        <v>384</v>
      </c>
      <c r="H5937" s="12" t="s">
        <v>2125</v>
      </c>
      <c r="I5937" s="12" t="s">
        <v>2126</v>
      </c>
      <c r="J5937" s="12" t="s">
        <v>7548</v>
      </c>
      <c r="K5937" s="12" t="s">
        <v>24215</v>
      </c>
      <c r="L5937" s="12" t="s">
        <v>2483</v>
      </c>
      <c r="M5937" s="12" t="s">
        <v>24216</v>
      </c>
      <c r="N5937" s="12" t="s">
        <v>7980</v>
      </c>
      <c r="O5937" s="12" t="s">
        <v>24168</v>
      </c>
      <c r="P5937" s="13" t="str">
        <f>+IFERROR(VLOOKUP(Table32[[#This Row],[Código_parroquial]],Table5[[#All],[CÓDIGO PARROQUIA]:[CLASIFICACIÓN]],5,0),+IFERROR(VLOOKUP(CONCATENATE(Table32[[#This Row],[Código Cantón]],"50"),Table5[[#All],[CÓDIGO PARROQUIA]:[CLASIFICACIÓN]],5,0),""))</f>
        <v/>
      </c>
      <c r="Q5937" s="13" t="str">
        <f>+IFERROR(VLOOKUP(Table32[[#This Row],[Código Cantón]],Table4[[#All],[CÓDIGO CANTÓN]:[CLASIFICACIÓN]],6,0),"")</f>
        <v/>
      </c>
    </row>
    <row r="5938" spans="4:17" x14ac:dyDescent="0.3">
      <c r="D5938" s="12" t="s">
        <v>2482</v>
      </c>
      <c r="E5938" s="12" t="s">
        <v>385</v>
      </c>
      <c r="F5938" s="12" t="s">
        <v>386</v>
      </c>
      <c r="G5938" s="12" t="s">
        <v>384</v>
      </c>
      <c r="H5938" s="12" t="s">
        <v>2125</v>
      </c>
      <c r="I5938" s="12" t="s">
        <v>2126</v>
      </c>
      <c r="J5938" s="12" t="s">
        <v>7548</v>
      </c>
      <c r="K5938" s="12" t="s">
        <v>24217</v>
      </c>
      <c r="L5938" s="12" t="s">
        <v>2483</v>
      </c>
      <c r="M5938" s="12" t="s">
        <v>24218</v>
      </c>
      <c r="N5938" s="12" t="s">
        <v>7987</v>
      </c>
      <c r="O5938" s="12" t="s">
        <v>1202</v>
      </c>
      <c r="P5938" s="13" t="str">
        <f>+IFERROR(VLOOKUP(Table32[[#This Row],[Código_parroquial]],Table5[[#All],[CÓDIGO PARROQUIA]:[CLASIFICACIÓN]],5,0),+IFERROR(VLOOKUP(CONCATENATE(Table32[[#This Row],[Código Cantón]],"50"),Table5[[#All],[CÓDIGO PARROQUIA]:[CLASIFICACIÓN]],5,0),""))</f>
        <v/>
      </c>
      <c r="Q5938" s="13" t="str">
        <f>+IFERROR(VLOOKUP(Table32[[#This Row],[Código Cantón]],Table4[[#All],[CÓDIGO CANTÓN]:[CLASIFICACIÓN]],6,0),"")</f>
        <v/>
      </c>
    </row>
    <row r="5939" spans="4:17" x14ac:dyDescent="0.3">
      <c r="D5939" s="12" t="s">
        <v>2482</v>
      </c>
      <c r="E5939" s="12" t="s">
        <v>385</v>
      </c>
      <c r="F5939" s="12" t="s">
        <v>386</v>
      </c>
      <c r="G5939" s="12" t="s">
        <v>384</v>
      </c>
      <c r="H5939" s="12" t="s">
        <v>2159</v>
      </c>
      <c r="I5939" s="12" t="s">
        <v>2160</v>
      </c>
      <c r="J5939" s="12" t="s">
        <v>7550</v>
      </c>
      <c r="K5939" s="12" t="s">
        <v>24219</v>
      </c>
      <c r="L5939" s="12" t="s">
        <v>2483</v>
      </c>
      <c r="M5939" s="12" t="s">
        <v>24220</v>
      </c>
      <c r="N5939" s="12" t="s">
        <v>7987</v>
      </c>
      <c r="O5939" s="12" t="s">
        <v>2160</v>
      </c>
      <c r="P5939" s="13" t="str">
        <f>+IFERROR(VLOOKUP(Table32[[#This Row],[Código_parroquial]],Table5[[#All],[CÓDIGO PARROQUIA]:[CLASIFICACIÓN]],5,0),+IFERROR(VLOOKUP(CONCATENATE(Table32[[#This Row],[Código Cantón]],"50"),Table5[[#All],[CÓDIGO PARROQUIA]:[CLASIFICACIÓN]],5,0),""))</f>
        <v/>
      </c>
      <c r="Q5939" s="13" t="str">
        <f>+IFERROR(VLOOKUP(Table32[[#This Row],[Código Cantón]],Table4[[#All],[CÓDIGO CANTÓN]:[CLASIFICACIÓN]],6,0),"")</f>
        <v/>
      </c>
    </row>
    <row r="5940" spans="4:17" x14ac:dyDescent="0.3">
      <c r="D5940" s="12" t="s">
        <v>2482</v>
      </c>
      <c r="E5940" s="12" t="s">
        <v>385</v>
      </c>
      <c r="F5940" s="12" t="s">
        <v>386</v>
      </c>
      <c r="G5940" s="12" t="s">
        <v>384</v>
      </c>
      <c r="H5940" s="12" t="s">
        <v>2151</v>
      </c>
      <c r="I5940" s="12" t="s">
        <v>7957</v>
      </c>
      <c r="J5940" s="12" t="s">
        <v>7550</v>
      </c>
      <c r="K5940" s="12" t="s">
        <v>24221</v>
      </c>
      <c r="L5940" s="12" t="s">
        <v>2483</v>
      </c>
      <c r="M5940" s="12" t="s">
        <v>24222</v>
      </c>
      <c r="N5940" s="12" t="s">
        <v>7987</v>
      </c>
      <c r="O5940" s="12" t="s">
        <v>24223</v>
      </c>
      <c r="P5940" s="13" t="str">
        <f>+IFERROR(VLOOKUP(Table32[[#This Row],[Código_parroquial]],Table5[[#All],[CÓDIGO PARROQUIA]:[CLASIFICACIÓN]],5,0),+IFERROR(VLOOKUP(CONCATENATE(Table32[[#This Row],[Código Cantón]],"50"),Table5[[#All],[CÓDIGO PARROQUIA]:[CLASIFICACIÓN]],5,0),""))</f>
        <v/>
      </c>
      <c r="Q5940" s="13" t="str">
        <f>+IFERROR(VLOOKUP(Table32[[#This Row],[Código Cantón]],Table4[[#All],[CÓDIGO CANTÓN]:[CLASIFICACIÓN]],6,0),"")</f>
        <v/>
      </c>
    </row>
    <row r="5941" spans="4:17" x14ac:dyDescent="0.3">
      <c r="D5941" s="12" t="s">
        <v>2482</v>
      </c>
      <c r="E5941" s="12" t="s">
        <v>385</v>
      </c>
      <c r="F5941" s="12" t="s">
        <v>386</v>
      </c>
      <c r="G5941" s="12" t="s">
        <v>384</v>
      </c>
      <c r="H5941" s="12" t="s">
        <v>2151</v>
      </c>
      <c r="I5941" s="12" t="s">
        <v>7957</v>
      </c>
      <c r="J5941" s="12" t="s">
        <v>7550</v>
      </c>
      <c r="K5941" s="12" t="s">
        <v>24224</v>
      </c>
      <c r="L5941" s="12" t="s">
        <v>2483</v>
      </c>
      <c r="M5941" s="12" t="s">
        <v>10777</v>
      </c>
      <c r="N5941" s="12" t="s">
        <v>7980</v>
      </c>
      <c r="O5941" s="12" t="s">
        <v>24225</v>
      </c>
      <c r="P5941" s="13" t="str">
        <f>+IFERROR(VLOOKUP(Table32[[#This Row],[Código_parroquial]],Table5[[#All],[CÓDIGO PARROQUIA]:[CLASIFICACIÓN]],5,0),+IFERROR(VLOOKUP(CONCATENATE(Table32[[#This Row],[Código Cantón]],"50"),Table5[[#All],[CÓDIGO PARROQUIA]:[CLASIFICACIÓN]],5,0),""))</f>
        <v/>
      </c>
      <c r="Q5941" s="13" t="str">
        <f>+IFERROR(VLOOKUP(Table32[[#This Row],[Código Cantón]],Table4[[#All],[CÓDIGO CANTÓN]:[CLASIFICACIÓN]],6,0),"")</f>
        <v/>
      </c>
    </row>
    <row r="5942" spans="4:17" x14ac:dyDescent="0.3">
      <c r="D5942" s="12" t="s">
        <v>2482</v>
      </c>
      <c r="E5942" s="12" t="s">
        <v>385</v>
      </c>
      <c r="F5942" s="12" t="s">
        <v>386</v>
      </c>
      <c r="G5942" s="12" t="s">
        <v>384</v>
      </c>
      <c r="H5942" s="12" t="s">
        <v>2156</v>
      </c>
      <c r="I5942" s="12" t="s">
        <v>139</v>
      </c>
      <c r="J5942" s="12" t="s">
        <v>7550</v>
      </c>
      <c r="K5942" s="12" t="s">
        <v>24226</v>
      </c>
      <c r="L5942" s="12" t="s">
        <v>2483</v>
      </c>
      <c r="M5942" s="12" t="s">
        <v>24227</v>
      </c>
      <c r="N5942" s="12" t="s">
        <v>7980</v>
      </c>
      <c r="O5942" s="12" t="s">
        <v>24228</v>
      </c>
      <c r="P5942" s="13" t="str">
        <f>+IFERROR(VLOOKUP(Table32[[#This Row],[Código_parroquial]],Table5[[#All],[CÓDIGO PARROQUIA]:[CLASIFICACIÓN]],5,0),+IFERROR(VLOOKUP(CONCATENATE(Table32[[#This Row],[Código Cantón]],"50"),Table5[[#All],[CÓDIGO PARROQUIA]:[CLASIFICACIÓN]],5,0),""))</f>
        <v/>
      </c>
      <c r="Q5942" s="13" t="str">
        <f>+IFERROR(VLOOKUP(Table32[[#This Row],[Código Cantón]],Table4[[#All],[CÓDIGO CANTÓN]:[CLASIFICACIÓN]],6,0),"")</f>
        <v/>
      </c>
    </row>
    <row r="5943" spans="4:17" x14ac:dyDescent="0.3">
      <c r="D5943" s="12" t="s">
        <v>2482</v>
      </c>
      <c r="E5943" s="12" t="s">
        <v>385</v>
      </c>
      <c r="F5943" s="12" t="s">
        <v>386</v>
      </c>
      <c r="G5943" s="12" t="s">
        <v>384</v>
      </c>
      <c r="H5943" s="12" t="s">
        <v>2142</v>
      </c>
      <c r="I5943" s="12" t="s">
        <v>2143</v>
      </c>
      <c r="J5943" s="12" t="s">
        <v>7550</v>
      </c>
      <c r="K5943" s="12" t="s">
        <v>24229</v>
      </c>
      <c r="L5943" s="12" t="s">
        <v>2483</v>
      </c>
      <c r="M5943" s="12" t="s">
        <v>24230</v>
      </c>
      <c r="N5943" s="12" t="s">
        <v>7987</v>
      </c>
      <c r="O5943" s="12" t="s">
        <v>761</v>
      </c>
      <c r="P5943" s="13" t="str">
        <f>+IFERROR(VLOOKUP(Table32[[#This Row],[Código_parroquial]],Table5[[#All],[CÓDIGO PARROQUIA]:[CLASIFICACIÓN]],5,0),+IFERROR(VLOOKUP(CONCATENATE(Table32[[#This Row],[Código Cantón]],"50"),Table5[[#All],[CÓDIGO PARROQUIA]:[CLASIFICACIÓN]],5,0),""))</f>
        <v/>
      </c>
      <c r="Q5943" s="13" t="str">
        <f>+IFERROR(VLOOKUP(Table32[[#This Row],[Código Cantón]],Table4[[#All],[CÓDIGO CANTÓN]:[CLASIFICACIÓN]],6,0),"")</f>
        <v/>
      </c>
    </row>
    <row r="5944" spans="4:17" x14ac:dyDescent="0.3">
      <c r="D5944" s="12" t="s">
        <v>2482</v>
      </c>
      <c r="E5944" s="12" t="s">
        <v>385</v>
      </c>
      <c r="F5944" s="12" t="s">
        <v>386</v>
      </c>
      <c r="G5944" s="12" t="s">
        <v>384</v>
      </c>
      <c r="H5944" s="12" t="s">
        <v>2149</v>
      </c>
      <c r="I5944" s="12" t="s">
        <v>7956</v>
      </c>
      <c r="J5944" s="12" t="s">
        <v>7550</v>
      </c>
      <c r="K5944" s="12" t="s">
        <v>24231</v>
      </c>
      <c r="L5944" s="12" t="s">
        <v>2483</v>
      </c>
      <c r="M5944" s="12" t="s">
        <v>24232</v>
      </c>
      <c r="N5944" s="12" t="s">
        <v>7987</v>
      </c>
      <c r="O5944" s="12" t="s">
        <v>2628</v>
      </c>
      <c r="P5944" s="13" t="str">
        <f>+IFERROR(VLOOKUP(Table32[[#This Row],[Código_parroquial]],Table5[[#All],[CÓDIGO PARROQUIA]:[CLASIFICACIÓN]],5,0),+IFERROR(VLOOKUP(CONCATENATE(Table32[[#This Row],[Código Cantón]],"50"),Table5[[#All],[CÓDIGO PARROQUIA]:[CLASIFICACIÓN]],5,0),""))</f>
        <v/>
      </c>
      <c r="Q5944" s="13" t="str">
        <f>+IFERROR(VLOOKUP(Table32[[#This Row],[Código Cantón]],Table4[[#All],[CÓDIGO CANTÓN]:[CLASIFICACIÓN]],6,0),"")</f>
        <v/>
      </c>
    </row>
    <row r="5945" spans="4:17" x14ac:dyDescent="0.3">
      <c r="D5945" s="12" t="s">
        <v>2482</v>
      </c>
      <c r="E5945" s="12" t="s">
        <v>385</v>
      </c>
      <c r="F5945" s="12" t="s">
        <v>386</v>
      </c>
      <c r="G5945" s="12" t="s">
        <v>384</v>
      </c>
      <c r="H5945" s="12" t="s">
        <v>2123</v>
      </c>
      <c r="I5945" s="12" t="s">
        <v>2124</v>
      </c>
      <c r="J5945" s="12" t="s">
        <v>7548</v>
      </c>
      <c r="K5945" s="12" t="s">
        <v>24233</v>
      </c>
      <c r="L5945" s="12" t="s">
        <v>2483</v>
      </c>
      <c r="M5945" s="12" t="s">
        <v>24234</v>
      </c>
      <c r="N5945" s="12" t="s">
        <v>7987</v>
      </c>
      <c r="O5945" s="12" t="s">
        <v>24235</v>
      </c>
      <c r="P5945" s="13" t="str">
        <f>+IFERROR(VLOOKUP(Table32[[#This Row],[Código_parroquial]],Table5[[#All],[CÓDIGO PARROQUIA]:[CLASIFICACIÓN]],5,0),+IFERROR(VLOOKUP(CONCATENATE(Table32[[#This Row],[Código Cantón]],"50"),Table5[[#All],[CÓDIGO PARROQUIA]:[CLASIFICACIÓN]],5,0),""))</f>
        <v/>
      </c>
      <c r="Q5945" s="13" t="str">
        <f>+IFERROR(VLOOKUP(Table32[[#This Row],[Código Cantón]],Table4[[#All],[CÓDIGO CANTÓN]:[CLASIFICACIÓN]],6,0),"")</f>
        <v/>
      </c>
    </row>
    <row r="5946" spans="4:17" x14ac:dyDescent="0.3">
      <c r="D5946" s="12" t="s">
        <v>2482</v>
      </c>
      <c r="E5946" s="12" t="s">
        <v>385</v>
      </c>
      <c r="F5946" s="12" t="s">
        <v>386</v>
      </c>
      <c r="G5946" s="12" t="s">
        <v>384</v>
      </c>
      <c r="H5946" s="12" t="s">
        <v>2156</v>
      </c>
      <c r="I5946" s="12" t="s">
        <v>139</v>
      </c>
      <c r="J5946" s="12" t="s">
        <v>7550</v>
      </c>
      <c r="K5946" s="12" t="s">
        <v>24236</v>
      </c>
      <c r="L5946" s="12" t="s">
        <v>2483</v>
      </c>
      <c r="M5946" s="12" t="s">
        <v>24237</v>
      </c>
      <c r="N5946" s="12" t="s">
        <v>7980</v>
      </c>
      <c r="O5946" s="12" t="s">
        <v>24238</v>
      </c>
      <c r="P5946" s="13" t="str">
        <f>+IFERROR(VLOOKUP(Table32[[#This Row],[Código_parroquial]],Table5[[#All],[CÓDIGO PARROQUIA]:[CLASIFICACIÓN]],5,0),+IFERROR(VLOOKUP(CONCATENATE(Table32[[#This Row],[Código Cantón]],"50"),Table5[[#All],[CÓDIGO PARROQUIA]:[CLASIFICACIÓN]],5,0),""))</f>
        <v/>
      </c>
      <c r="Q5946" s="13" t="str">
        <f>+IFERROR(VLOOKUP(Table32[[#This Row],[Código Cantón]],Table4[[#All],[CÓDIGO CANTÓN]:[CLASIFICACIÓN]],6,0),"")</f>
        <v/>
      </c>
    </row>
    <row r="5947" spans="4:17" x14ac:dyDescent="0.3">
      <c r="D5947" s="12" t="s">
        <v>2482</v>
      </c>
      <c r="E5947" s="12" t="s">
        <v>385</v>
      </c>
      <c r="F5947" s="12" t="s">
        <v>386</v>
      </c>
      <c r="G5947" s="12" t="s">
        <v>384</v>
      </c>
      <c r="H5947" s="12" t="s">
        <v>2140</v>
      </c>
      <c r="I5947" s="12" t="s">
        <v>2141</v>
      </c>
      <c r="J5947" s="12" t="s">
        <v>7550</v>
      </c>
      <c r="K5947" s="12" t="s">
        <v>24239</v>
      </c>
      <c r="L5947" s="12" t="s">
        <v>2483</v>
      </c>
      <c r="M5947" s="12" t="s">
        <v>24240</v>
      </c>
      <c r="N5947" s="12" t="s">
        <v>7987</v>
      </c>
      <c r="O5947" s="12" t="s">
        <v>24072</v>
      </c>
      <c r="P5947" s="13" t="str">
        <f>+IFERROR(VLOOKUP(Table32[[#This Row],[Código_parroquial]],Table5[[#All],[CÓDIGO PARROQUIA]:[CLASIFICACIÓN]],5,0),+IFERROR(VLOOKUP(CONCATENATE(Table32[[#This Row],[Código Cantón]],"50"),Table5[[#All],[CÓDIGO PARROQUIA]:[CLASIFICACIÓN]],5,0),""))</f>
        <v/>
      </c>
      <c r="Q5947" s="13" t="str">
        <f>+IFERROR(VLOOKUP(Table32[[#This Row],[Código Cantón]],Table4[[#All],[CÓDIGO CANTÓN]:[CLASIFICACIÓN]],6,0),"")</f>
        <v/>
      </c>
    </row>
    <row r="5948" spans="4:17" x14ac:dyDescent="0.3">
      <c r="D5948" s="12" t="s">
        <v>2482</v>
      </c>
      <c r="E5948" s="12" t="s">
        <v>385</v>
      </c>
      <c r="F5948" s="12" t="s">
        <v>386</v>
      </c>
      <c r="G5948" s="12" t="s">
        <v>384</v>
      </c>
      <c r="H5948" s="12" t="s">
        <v>2125</v>
      </c>
      <c r="I5948" s="12" t="s">
        <v>2126</v>
      </c>
      <c r="J5948" s="12" t="s">
        <v>7548</v>
      </c>
      <c r="K5948" s="12" t="s">
        <v>24241</v>
      </c>
      <c r="L5948" s="12" t="s">
        <v>2483</v>
      </c>
      <c r="M5948" s="12" t="s">
        <v>24242</v>
      </c>
      <c r="N5948" s="12" t="s">
        <v>7987</v>
      </c>
      <c r="O5948" s="12" t="s">
        <v>2763</v>
      </c>
      <c r="P5948" s="13" t="str">
        <f>+IFERROR(VLOOKUP(Table32[[#This Row],[Código_parroquial]],Table5[[#All],[CÓDIGO PARROQUIA]:[CLASIFICACIÓN]],5,0),+IFERROR(VLOOKUP(CONCATENATE(Table32[[#This Row],[Código Cantón]],"50"),Table5[[#All],[CÓDIGO PARROQUIA]:[CLASIFICACIÓN]],5,0),""))</f>
        <v/>
      </c>
      <c r="Q5948" s="13" t="str">
        <f>+IFERROR(VLOOKUP(Table32[[#This Row],[Código Cantón]],Table4[[#All],[CÓDIGO CANTÓN]:[CLASIFICACIÓN]],6,0),"")</f>
        <v/>
      </c>
    </row>
    <row r="5949" spans="4:17" x14ac:dyDescent="0.3">
      <c r="D5949" s="12" t="s">
        <v>2482</v>
      </c>
      <c r="E5949" s="12" t="s">
        <v>385</v>
      </c>
      <c r="F5949" s="12" t="s">
        <v>386</v>
      </c>
      <c r="G5949" s="12" t="s">
        <v>384</v>
      </c>
      <c r="H5949" s="12" t="s">
        <v>2151</v>
      </c>
      <c r="I5949" s="12" t="s">
        <v>7957</v>
      </c>
      <c r="J5949" s="12" t="s">
        <v>7550</v>
      </c>
      <c r="K5949" s="12" t="s">
        <v>24243</v>
      </c>
      <c r="L5949" s="12" t="s">
        <v>2483</v>
      </c>
      <c r="M5949" s="12" t="s">
        <v>24244</v>
      </c>
      <c r="N5949" s="12" t="s">
        <v>7987</v>
      </c>
      <c r="O5949" s="12" t="s">
        <v>24245</v>
      </c>
      <c r="P5949" s="13" t="str">
        <f>+IFERROR(VLOOKUP(Table32[[#This Row],[Código_parroquial]],Table5[[#All],[CÓDIGO PARROQUIA]:[CLASIFICACIÓN]],5,0),+IFERROR(VLOOKUP(CONCATENATE(Table32[[#This Row],[Código Cantón]],"50"),Table5[[#All],[CÓDIGO PARROQUIA]:[CLASIFICACIÓN]],5,0),""))</f>
        <v/>
      </c>
      <c r="Q5949" s="13" t="str">
        <f>+IFERROR(VLOOKUP(Table32[[#This Row],[Código Cantón]],Table4[[#All],[CÓDIGO CANTÓN]:[CLASIFICACIÓN]],6,0),"")</f>
        <v/>
      </c>
    </row>
    <row r="5950" spans="4:17" x14ac:dyDescent="0.3">
      <c r="D5950" s="12" t="s">
        <v>2482</v>
      </c>
      <c r="E5950" s="12" t="s">
        <v>385</v>
      </c>
      <c r="F5950" s="12" t="s">
        <v>386</v>
      </c>
      <c r="G5950" s="12" t="s">
        <v>384</v>
      </c>
      <c r="H5950" s="12" t="s">
        <v>2156</v>
      </c>
      <c r="I5950" s="12" t="s">
        <v>139</v>
      </c>
      <c r="J5950" s="12" t="s">
        <v>7550</v>
      </c>
      <c r="K5950" s="12" t="s">
        <v>24246</v>
      </c>
      <c r="L5950" s="12" t="s">
        <v>2483</v>
      </c>
      <c r="M5950" s="12" t="s">
        <v>24247</v>
      </c>
      <c r="N5950" s="12" t="s">
        <v>7980</v>
      </c>
      <c r="O5950" s="12" t="s">
        <v>24248</v>
      </c>
      <c r="P5950" s="13" t="str">
        <f>+IFERROR(VLOOKUP(Table32[[#This Row],[Código_parroquial]],Table5[[#All],[CÓDIGO PARROQUIA]:[CLASIFICACIÓN]],5,0),+IFERROR(VLOOKUP(CONCATENATE(Table32[[#This Row],[Código Cantón]],"50"),Table5[[#All],[CÓDIGO PARROQUIA]:[CLASIFICACIÓN]],5,0),""))</f>
        <v/>
      </c>
      <c r="Q5950" s="13" t="str">
        <f>+IFERROR(VLOOKUP(Table32[[#This Row],[Código Cantón]],Table4[[#All],[CÓDIGO CANTÓN]:[CLASIFICACIÓN]],6,0),"")</f>
        <v/>
      </c>
    </row>
    <row r="5951" spans="4:17" x14ac:dyDescent="0.3">
      <c r="D5951" s="12" t="s">
        <v>2482</v>
      </c>
      <c r="E5951" s="12" t="s">
        <v>385</v>
      </c>
      <c r="F5951" s="12" t="s">
        <v>386</v>
      </c>
      <c r="G5951" s="12" t="s">
        <v>384</v>
      </c>
      <c r="H5951" s="12" t="s">
        <v>2131</v>
      </c>
      <c r="I5951" s="12" t="s">
        <v>2132</v>
      </c>
      <c r="J5951" s="12" t="s">
        <v>7548</v>
      </c>
      <c r="K5951" s="12" t="s">
        <v>24249</v>
      </c>
      <c r="L5951" s="12" t="s">
        <v>2483</v>
      </c>
      <c r="M5951" s="12" t="s">
        <v>24250</v>
      </c>
      <c r="N5951" s="12" t="s">
        <v>7980</v>
      </c>
      <c r="O5951" s="12" t="s">
        <v>24251</v>
      </c>
      <c r="P5951" s="13" t="str">
        <f>+IFERROR(VLOOKUP(Table32[[#This Row],[Código_parroquial]],Table5[[#All],[CÓDIGO PARROQUIA]:[CLASIFICACIÓN]],5,0),+IFERROR(VLOOKUP(CONCATENATE(Table32[[#This Row],[Código Cantón]],"50"),Table5[[#All],[CÓDIGO PARROQUIA]:[CLASIFICACIÓN]],5,0),""))</f>
        <v/>
      </c>
      <c r="Q5951" s="13" t="str">
        <f>+IFERROR(VLOOKUP(Table32[[#This Row],[Código Cantón]],Table4[[#All],[CÓDIGO CANTÓN]:[CLASIFICACIÓN]],6,0),"")</f>
        <v/>
      </c>
    </row>
    <row r="5952" spans="4:17" x14ac:dyDescent="0.3">
      <c r="D5952" s="12" t="s">
        <v>2482</v>
      </c>
      <c r="E5952" s="12" t="s">
        <v>385</v>
      </c>
      <c r="F5952" s="12" t="s">
        <v>386</v>
      </c>
      <c r="G5952" s="12" t="s">
        <v>384</v>
      </c>
      <c r="H5952" s="12" t="s">
        <v>2123</v>
      </c>
      <c r="I5952" s="12" t="s">
        <v>2124</v>
      </c>
      <c r="J5952" s="12" t="s">
        <v>7548</v>
      </c>
      <c r="K5952" s="12" t="s">
        <v>24252</v>
      </c>
      <c r="L5952" s="12" t="s">
        <v>2483</v>
      </c>
      <c r="M5952" s="12" t="s">
        <v>24253</v>
      </c>
      <c r="N5952" s="12" t="s">
        <v>7987</v>
      </c>
      <c r="O5952" s="12" t="s">
        <v>24254</v>
      </c>
      <c r="P5952" s="13" t="str">
        <f>+IFERROR(VLOOKUP(Table32[[#This Row],[Código_parroquial]],Table5[[#All],[CÓDIGO PARROQUIA]:[CLASIFICACIÓN]],5,0),+IFERROR(VLOOKUP(CONCATENATE(Table32[[#This Row],[Código Cantón]],"50"),Table5[[#All],[CÓDIGO PARROQUIA]:[CLASIFICACIÓN]],5,0),""))</f>
        <v/>
      </c>
      <c r="Q5952" s="13" t="str">
        <f>+IFERROR(VLOOKUP(Table32[[#This Row],[Código Cantón]],Table4[[#All],[CÓDIGO CANTÓN]:[CLASIFICACIÓN]],6,0),"")</f>
        <v/>
      </c>
    </row>
    <row r="5953" spans="4:17" x14ac:dyDescent="0.3">
      <c r="D5953" s="12" t="s">
        <v>2482</v>
      </c>
      <c r="E5953" s="12" t="s">
        <v>385</v>
      </c>
      <c r="F5953" s="12" t="s">
        <v>386</v>
      </c>
      <c r="G5953" s="12" t="s">
        <v>384</v>
      </c>
      <c r="H5953" s="12" t="s">
        <v>2156</v>
      </c>
      <c r="I5953" s="12" t="s">
        <v>139</v>
      </c>
      <c r="J5953" s="12" t="s">
        <v>7550</v>
      </c>
      <c r="K5953" s="12" t="s">
        <v>24255</v>
      </c>
      <c r="L5953" s="12" t="s">
        <v>2483</v>
      </c>
      <c r="M5953" s="12" t="s">
        <v>19149</v>
      </c>
      <c r="N5953" s="12" t="s">
        <v>7980</v>
      </c>
      <c r="O5953" s="12" t="s">
        <v>24256</v>
      </c>
      <c r="P5953" s="13" t="str">
        <f>+IFERROR(VLOOKUP(Table32[[#This Row],[Código_parroquial]],Table5[[#All],[CÓDIGO PARROQUIA]:[CLASIFICACIÓN]],5,0),+IFERROR(VLOOKUP(CONCATENATE(Table32[[#This Row],[Código Cantón]],"50"),Table5[[#All],[CÓDIGO PARROQUIA]:[CLASIFICACIÓN]],5,0),""))</f>
        <v/>
      </c>
      <c r="Q5953" s="13" t="str">
        <f>+IFERROR(VLOOKUP(Table32[[#This Row],[Código Cantón]],Table4[[#All],[CÓDIGO CANTÓN]:[CLASIFICACIÓN]],6,0),"")</f>
        <v/>
      </c>
    </row>
    <row r="5954" spans="4:17" x14ac:dyDescent="0.3">
      <c r="D5954" s="12" t="s">
        <v>2482</v>
      </c>
      <c r="E5954" s="12" t="s">
        <v>385</v>
      </c>
      <c r="F5954" s="12" t="s">
        <v>386</v>
      </c>
      <c r="G5954" s="12" t="s">
        <v>384</v>
      </c>
      <c r="H5954" s="12" t="s">
        <v>2130</v>
      </c>
      <c r="I5954" s="12" t="s">
        <v>7581</v>
      </c>
      <c r="J5954" s="12" t="s">
        <v>7548</v>
      </c>
      <c r="K5954" s="12" t="s">
        <v>24257</v>
      </c>
      <c r="L5954" s="12" t="s">
        <v>2483</v>
      </c>
      <c r="M5954" s="12" t="s">
        <v>24258</v>
      </c>
      <c r="N5954" s="12" t="s">
        <v>7980</v>
      </c>
      <c r="O5954" s="12" t="s">
        <v>24259</v>
      </c>
      <c r="P5954" s="13" t="str">
        <f>+IFERROR(VLOOKUP(Table32[[#This Row],[Código_parroquial]],Table5[[#All],[CÓDIGO PARROQUIA]:[CLASIFICACIÓN]],5,0),+IFERROR(VLOOKUP(CONCATENATE(Table32[[#This Row],[Código Cantón]],"50"),Table5[[#All],[CÓDIGO PARROQUIA]:[CLASIFICACIÓN]],5,0),""))</f>
        <v/>
      </c>
      <c r="Q5954" s="13" t="str">
        <f>+IFERROR(VLOOKUP(Table32[[#This Row],[Código Cantón]],Table4[[#All],[CÓDIGO CANTÓN]:[CLASIFICACIÓN]],6,0),"")</f>
        <v/>
      </c>
    </row>
    <row r="5955" spans="4:17" x14ac:dyDescent="0.3">
      <c r="D5955" s="12" t="s">
        <v>2482</v>
      </c>
      <c r="E5955" s="12" t="s">
        <v>385</v>
      </c>
      <c r="F5955" s="12" t="s">
        <v>386</v>
      </c>
      <c r="G5955" s="12" t="s">
        <v>384</v>
      </c>
      <c r="H5955" s="12" t="s">
        <v>2139</v>
      </c>
      <c r="I5955" s="12" t="s">
        <v>7955</v>
      </c>
      <c r="J5955" s="12" t="s">
        <v>7550</v>
      </c>
      <c r="K5955" s="12" t="s">
        <v>24260</v>
      </c>
      <c r="L5955" s="12" t="s">
        <v>2483</v>
      </c>
      <c r="M5955" s="12" t="s">
        <v>24261</v>
      </c>
      <c r="N5955" s="12" t="s">
        <v>7987</v>
      </c>
      <c r="O5955" s="12" t="s">
        <v>24262</v>
      </c>
      <c r="P5955" s="13" t="str">
        <f>+IFERROR(VLOOKUP(Table32[[#This Row],[Código_parroquial]],Table5[[#All],[CÓDIGO PARROQUIA]:[CLASIFICACIÓN]],5,0),+IFERROR(VLOOKUP(CONCATENATE(Table32[[#This Row],[Código Cantón]],"50"),Table5[[#All],[CÓDIGO PARROQUIA]:[CLASIFICACIÓN]],5,0),""))</f>
        <v/>
      </c>
      <c r="Q5955" s="13" t="str">
        <f>+IFERROR(VLOOKUP(Table32[[#This Row],[Código Cantón]],Table4[[#All],[CÓDIGO CANTÓN]:[CLASIFICACIÓN]],6,0),"")</f>
        <v/>
      </c>
    </row>
    <row r="5956" spans="4:17" x14ac:dyDescent="0.3">
      <c r="D5956" s="12" t="s">
        <v>2482</v>
      </c>
      <c r="E5956" s="12" t="s">
        <v>385</v>
      </c>
      <c r="F5956" s="12" t="s">
        <v>386</v>
      </c>
      <c r="G5956" s="12" t="s">
        <v>384</v>
      </c>
      <c r="H5956" s="12" t="s">
        <v>2149</v>
      </c>
      <c r="I5956" s="12" t="s">
        <v>7956</v>
      </c>
      <c r="J5956" s="12" t="s">
        <v>7550</v>
      </c>
      <c r="K5956" s="12" t="s">
        <v>24263</v>
      </c>
      <c r="L5956" s="12" t="s">
        <v>2483</v>
      </c>
      <c r="M5956" s="12" t="s">
        <v>24264</v>
      </c>
      <c r="N5956" s="12" t="s">
        <v>7980</v>
      </c>
      <c r="O5956" s="12" t="s">
        <v>24265</v>
      </c>
      <c r="P5956" s="13" t="str">
        <f>+IFERROR(VLOOKUP(Table32[[#This Row],[Código_parroquial]],Table5[[#All],[CÓDIGO PARROQUIA]:[CLASIFICACIÓN]],5,0),+IFERROR(VLOOKUP(CONCATENATE(Table32[[#This Row],[Código Cantón]],"50"),Table5[[#All],[CÓDIGO PARROQUIA]:[CLASIFICACIÓN]],5,0),""))</f>
        <v/>
      </c>
      <c r="Q5956" s="13" t="str">
        <f>+IFERROR(VLOOKUP(Table32[[#This Row],[Código Cantón]],Table4[[#All],[CÓDIGO CANTÓN]:[CLASIFICACIÓN]],6,0),"")</f>
        <v/>
      </c>
    </row>
    <row r="5957" spans="4:17" x14ac:dyDescent="0.3">
      <c r="D5957" s="12" t="s">
        <v>2482</v>
      </c>
      <c r="E5957" s="12" t="s">
        <v>385</v>
      </c>
      <c r="F5957" s="12" t="s">
        <v>386</v>
      </c>
      <c r="G5957" s="12" t="s">
        <v>384</v>
      </c>
      <c r="H5957" s="12" t="s">
        <v>2138</v>
      </c>
      <c r="I5957" s="12" t="s">
        <v>7954</v>
      </c>
      <c r="J5957" s="12" t="s">
        <v>7550</v>
      </c>
      <c r="K5957" s="12" t="s">
        <v>24266</v>
      </c>
      <c r="L5957" s="12" t="s">
        <v>2483</v>
      </c>
      <c r="M5957" s="12" t="s">
        <v>2764</v>
      </c>
      <c r="N5957" s="12" t="s">
        <v>7980</v>
      </c>
      <c r="O5957" s="12" t="s">
        <v>24267</v>
      </c>
      <c r="P5957" s="13" t="str">
        <f>+IFERROR(VLOOKUP(Table32[[#This Row],[Código_parroquial]],Table5[[#All],[CÓDIGO PARROQUIA]:[CLASIFICACIÓN]],5,0),+IFERROR(VLOOKUP(CONCATENATE(Table32[[#This Row],[Código Cantón]],"50"),Table5[[#All],[CÓDIGO PARROQUIA]:[CLASIFICACIÓN]],5,0),""))</f>
        <v/>
      </c>
      <c r="Q5957" s="13" t="str">
        <f>+IFERROR(VLOOKUP(Table32[[#This Row],[Código Cantón]],Table4[[#All],[CÓDIGO CANTÓN]:[CLASIFICACIÓN]],6,0),"")</f>
        <v/>
      </c>
    </row>
    <row r="5958" spans="4:17" x14ac:dyDescent="0.3">
      <c r="D5958" s="12" t="s">
        <v>2482</v>
      </c>
      <c r="E5958" s="12" t="s">
        <v>385</v>
      </c>
      <c r="F5958" s="12" t="s">
        <v>386</v>
      </c>
      <c r="G5958" s="12" t="s">
        <v>384</v>
      </c>
      <c r="H5958" s="12" t="s">
        <v>2152</v>
      </c>
      <c r="I5958" s="12" t="s">
        <v>2766</v>
      </c>
      <c r="J5958" s="12" t="s">
        <v>7550</v>
      </c>
      <c r="K5958" s="12" t="s">
        <v>24268</v>
      </c>
      <c r="L5958" s="12" t="s">
        <v>2483</v>
      </c>
      <c r="M5958" s="12" t="s">
        <v>24269</v>
      </c>
      <c r="N5958" s="12" t="s">
        <v>7987</v>
      </c>
      <c r="O5958" s="12" t="s">
        <v>2766</v>
      </c>
      <c r="P5958" s="13" t="str">
        <f>+IFERROR(VLOOKUP(Table32[[#This Row],[Código_parroquial]],Table5[[#All],[CÓDIGO PARROQUIA]:[CLASIFICACIÓN]],5,0),+IFERROR(VLOOKUP(CONCATENATE(Table32[[#This Row],[Código Cantón]],"50"),Table5[[#All],[CÓDIGO PARROQUIA]:[CLASIFICACIÓN]],5,0),""))</f>
        <v/>
      </c>
      <c r="Q5958" s="13" t="str">
        <f>+IFERROR(VLOOKUP(Table32[[#This Row],[Código Cantón]],Table4[[#All],[CÓDIGO CANTÓN]:[CLASIFICACIÓN]],6,0),"")</f>
        <v/>
      </c>
    </row>
    <row r="5959" spans="4:17" x14ac:dyDescent="0.3">
      <c r="D5959" s="12" t="s">
        <v>2482</v>
      </c>
      <c r="E5959" s="12" t="s">
        <v>385</v>
      </c>
      <c r="F5959" s="12" t="s">
        <v>386</v>
      </c>
      <c r="G5959" s="12" t="s">
        <v>384</v>
      </c>
      <c r="H5959" s="12" t="s">
        <v>2130</v>
      </c>
      <c r="I5959" s="12" t="s">
        <v>7581</v>
      </c>
      <c r="J5959" s="12" t="s">
        <v>7548</v>
      </c>
      <c r="K5959" s="12" t="s">
        <v>24270</v>
      </c>
      <c r="L5959" s="12" t="s">
        <v>2483</v>
      </c>
      <c r="M5959" s="12" t="s">
        <v>24271</v>
      </c>
      <c r="N5959" s="12" t="s">
        <v>7980</v>
      </c>
      <c r="O5959" s="12" t="s">
        <v>24272</v>
      </c>
      <c r="P5959" s="13" t="str">
        <f>+IFERROR(VLOOKUP(Table32[[#This Row],[Código_parroquial]],Table5[[#All],[CÓDIGO PARROQUIA]:[CLASIFICACIÓN]],5,0),+IFERROR(VLOOKUP(CONCATENATE(Table32[[#This Row],[Código Cantón]],"50"),Table5[[#All],[CÓDIGO PARROQUIA]:[CLASIFICACIÓN]],5,0),""))</f>
        <v/>
      </c>
      <c r="Q5959" s="13" t="str">
        <f>+IFERROR(VLOOKUP(Table32[[#This Row],[Código Cantón]],Table4[[#All],[CÓDIGO CANTÓN]:[CLASIFICACIÓN]],6,0),"")</f>
        <v/>
      </c>
    </row>
    <row r="5960" spans="4:17" x14ac:dyDescent="0.3">
      <c r="D5960" s="12" t="s">
        <v>2482</v>
      </c>
      <c r="E5960" s="12" t="s">
        <v>385</v>
      </c>
      <c r="F5960" s="12" t="s">
        <v>386</v>
      </c>
      <c r="G5960" s="12" t="s">
        <v>384</v>
      </c>
      <c r="H5960" s="12" t="s">
        <v>2125</v>
      </c>
      <c r="I5960" s="12" t="s">
        <v>2126</v>
      </c>
      <c r="J5960" s="12" t="s">
        <v>7548</v>
      </c>
      <c r="K5960" s="12" t="s">
        <v>24273</v>
      </c>
      <c r="L5960" s="12" t="s">
        <v>2483</v>
      </c>
      <c r="M5960" s="12" t="s">
        <v>24274</v>
      </c>
      <c r="N5960" s="12" t="s">
        <v>7987</v>
      </c>
      <c r="O5960" s="12" t="s">
        <v>17298</v>
      </c>
      <c r="P5960" s="13" t="str">
        <f>+IFERROR(VLOOKUP(Table32[[#This Row],[Código_parroquial]],Table5[[#All],[CÓDIGO PARROQUIA]:[CLASIFICACIÓN]],5,0),+IFERROR(VLOOKUP(CONCATENATE(Table32[[#This Row],[Código Cantón]],"50"),Table5[[#All],[CÓDIGO PARROQUIA]:[CLASIFICACIÓN]],5,0),""))</f>
        <v/>
      </c>
      <c r="Q5960" s="13" t="str">
        <f>+IFERROR(VLOOKUP(Table32[[#This Row],[Código Cantón]],Table4[[#All],[CÓDIGO CANTÓN]:[CLASIFICACIÓN]],6,0),"")</f>
        <v/>
      </c>
    </row>
    <row r="5961" spans="4:17" x14ac:dyDescent="0.3">
      <c r="D5961" s="12" t="s">
        <v>2482</v>
      </c>
      <c r="E5961" s="12" t="s">
        <v>385</v>
      </c>
      <c r="F5961" s="12" t="s">
        <v>386</v>
      </c>
      <c r="G5961" s="12" t="s">
        <v>384</v>
      </c>
      <c r="H5961" s="12" t="s">
        <v>2156</v>
      </c>
      <c r="I5961" s="12" t="s">
        <v>139</v>
      </c>
      <c r="J5961" s="12" t="s">
        <v>7550</v>
      </c>
      <c r="K5961" s="12" t="s">
        <v>24275</v>
      </c>
      <c r="L5961" s="12" t="s">
        <v>2483</v>
      </c>
      <c r="M5961" s="12" t="s">
        <v>24276</v>
      </c>
      <c r="N5961" s="12" t="s">
        <v>7987</v>
      </c>
      <c r="O5961" s="12" t="s">
        <v>24277</v>
      </c>
      <c r="P5961" s="13" t="str">
        <f>+IFERROR(VLOOKUP(Table32[[#This Row],[Código_parroquial]],Table5[[#All],[CÓDIGO PARROQUIA]:[CLASIFICACIÓN]],5,0),+IFERROR(VLOOKUP(CONCATENATE(Table32[[#This Row],[Código Cantón]],"50"),Table5[[#All],[CÓDIGO PARROQUIA]:[CLASIFICACIÓN]],5,0),""))</f>
        <v/>
      </c>
      <c r="Q5961" s="13" t="str">
        <f>+IFERROR(VLOOKUP(Table32[[#This Row],[Código Cantón]],Table4[[#All],[CÓDIGO CANTÓN]:[CLASIFICACIÓN]],6,0),"")</f>
        <v/>
      </c>
    </row>
    <row r="5962" spans="4:17" x14ac:dyDescent="0.3">
      <c r="D5962" s="12" t="s">
        <v>2482</v>
      </c>
      <c r="E5962" s="12" t="s">
        <v>385</v>
      </c>
      <c r="F5962" s="12" t="s">
        <v>386</v>
      </c>
      <c r="G5962" s="12" t="s">
        <v>384</v>
      </c>
      <c r="H5962" s="12" t="s">
        <v>2156</v>
      </c>
      <c r="I5962" s="12" t="s">
        <v>139</v>
      </c>
      <c r="J5962" s="12" t="s">
        <v>7550</v>
      </c>
      <c r="K5962" s="12" t="s">
        <v>24278</v>
      </c>
      <c r="L5962" s="12" t="s">
        <v>2483</v>
      </c>
      <c r="M5962" s="12" t="s">
        <v>24279</v>
      </c>
      <c r="N5962" s="12" t="s">
        <v>7987</v>
      </c>
      <c r="O5962" s="12" t="s">
        <v>24280</v>
      </c>
      <c r="P5962" s="13" t="str">
        <f>+IFERROR(VLOOKUP(Table32[[#This Row],[Código_parroquial]],Table5[[#All],[CÓDIGO PARROQUIA]:[CLASIFICACIÓN]],5,0),+IFERROR(VLOOKUP(CONCATENATE(Table32[[#This Row],[Código Cantón]],"50"),Table5[[#All],[CÓDIGO PARROQUIA]:[CLASIFICACIÓN]],5,0),""))</f>
        <v/>
      </c>
      <c r="Q5962" s="13" t="str">
        <f>+IFERROR(VLOOKUP(Table32[[#This Row],[Código Cantón]],Table4[[#All],[CÓDIGO CANTÓN]:[CLASIFICACIÓN]],6,0),"")</f>
        <v/>
      </c>
    </row>
    <row r="5963" spans="4:17" x14ac:dyDescent="0.3">
      <c r="D5963" s="12" t="s">
        <v>2482</v>
      </c>
      <c r="E5963" s="12" t="s">
        <v>385</v>
      </c>
      <c r="F5963" s="12" t="s">
        <v>386</v>
      </c>
      <c r="G5963" s="12" t="s">
        <v>384</v>
      </c>
      <c r="H5963" s="12" t="s">
        <v>2131</v>
      </c>
      <c r="I5963" s="12" t="s">
        <v>2132</v>
      </c>
      <c r="J5963" s="12" t="s">
        <v>7548</v>
      </c>
      <c r="K5963" s="12" t="s">
        <v>24281</v>
      </c>
      <c r="L5963" s="12" t="s">
        <v>2483</v>
      </c>
      <c r="M5963" s="12" t="s">
        <v>24282</v>
      </c>
      <c r="N5963" s="12" t="s">
        <v>7987</v>
      </c>
      <c r="O5963" s="12" t="s">
        <v>24283</v>
      </c>
      <c r="P5963" s="13" t="str">
        <f>+IFERROR(VLOOKUP(Table32[[#This Row],[Código_parroquial]],Table5[[#All],[CÓDIGO PARROQUIA]:[CLASIFICACIÓN]],5,0),+IFERROR(VLOOKUP(CONCATENATE(Table32[[#This Row],[Código Cantón]],"50"),Table5[[#All],[CÓDIGO PARROQUIA]:[CLASIFICACIÓN]],5,0),""))</f>
        <v/>
      </c>
      <c r="Q5963" s="13" t="str">
        <f>+IFERROR(VLOOKUP(Table32[[#This Row],[Código Cantón]],Table4[[#All],[CÓDIGO CANTÓN]:[CLASIFICACIÓN]],6,0),"")</f>
        <v/>
      </c>
    </row>
    <row r="5964" spans="4:17" x14ac:dyDescent="0.3">
      <c r="D5964" s="12" t="s">
        <v>2482</v>
      </c>
      <c r="E5964" s="12" t="s">
        <v>385</v>
      </c>
      <c r="F5964" s="12" t="s">
        <v>386</v>
      </c>
      <c r="G5964" s="12" t="s">
        <v>384</v>
      </c>
      <c r="H5964" s="12" t="s">
        <v>2156</v>
      </c>
      <c r="I5964" s="12" t="s">
        <v>139</v>
      </c>
      <c r="J5964" s="12" t="s">
        <v>7550</v>
      </c>
      <c r="K5964" s="12" t="s">
        <v>24284</v>
      </c>
      <c r="L5964" s="12" t="s">
        <v>2483</v>
      </c>
      <c r="M5964" s="12" t="s">
        <v>24285</v>
      </c>
      <c r="N5964" s="12" t="s">
        <v>7987</v>
      </c>
      <c r="O5964" s="12" t="s">
        <v>24286</v>
      </c>
      <c r="P5964" s="13" t="str">
        <f>+IFERROR(VLOOKUP(Table32[[#This Row],[Código_parroquial]],Table5[[#All],[CÓDIGO PARROQUIA]:[CLASIFICACIÓN]],5,0),+IFERROR(VLOOKUP(CONCATENATE(Table32[[#This Row],[Código Cantón]],"50"),Table5[[#All],[CÓDIGO PARROQUIA]:[CLASIFICACIÓN]],5,0),""))</f>
        <v/>
      </c>
      <c r="Q5964" s="13" t="str">
        <f>+IFERROR(VLOOKUP(Table32[[#This Row],[Código Cantón]],Table4[[#All],[CÓDIGO CANTÓN]:[CLASIFICACIÓN]],6,0),"")</f>
        <v/>
      </c>
    </row>
    <row r="5965" spans="4:17" x14ac:dyDescent="0.3">
      <c r="D5965" s="12" t="s">
        <v>2482</v>
      </c>
      <c r="E5965" s="12" t="s">
        <v>385</v>
      </c>
      <c r="F5965" s="12" t="s">
        <v>386</v>
      </c>
      <c r="G5965" s="12" t="s">
        <v>384</v>
      </c>
      <c r="H5965" s="12" t="s">
        <v>2156</v>
      </c>
      <c r="I5965" s="12" t="s">
        <v>139</v>
      </c>
      <c r="J5965" s="12" t="s">
        <v>7550</v>
      </c>
      <c r="K5965" s="12" t="s">
        <v>24287</v>
      </c>
      <c r="L5965" s="12" t="s">
        <v>2483</v>
      </c>
      <c r="M5965" s="12" t="s">
        <v>13137</v>
      </c>
      <c r="N5965" s="12" t="s">
        <v>7980</v>
      </c>
      <c r="O5965" s="12" t="s">
        <v>24288</v>
      </c>
      <c r="P5965" s="13" t="str">
        <f>+IFERROR(VLOOKUP(Table32[[#This Row],[Código_parroquial]],Table5[[#All],[CÓDIGO PARROQUIA]:[CLASIFICACIÓN]],5,0),+IFERROR(VLOOKUP(CONCATENATE(Table32[[#This Row],[Código Cantón]],"50"),Table5[[#All],[CÓDIGO PARROQUIA]:[CLASIFICACIÓN]],5,0),""))</f>
        <v/>
      </c>
      <c r="Q5965" s="13" t="str">
        <f>+IFERROR(VLOOKUP(Table32[[#This Row],[Código Cantón]],Table4[[#All],[CÓDIGO CANTÓN]:[CLASIFICACIÓN]],6,0),"")</f>
        <v/>
      </c>
    </row>
    <row r="5966" spans="4:17" x14ac:dyDescent="0.3">
      <c r="D5966" s="12" t="s">
        <v>2482</v>
      </c>
      <c r="E5966" s="12" t="s">
        <v>385</v>
      </c>
      <c r="F5966" s="12" t="s">
        <v>386</v>
      </c>
      <c r="G5966" s="12" t="s">
        <v>384</v>
      </c>
      <c r="H5966" s="12" t="s">
        <v>2161</v>
      </c>
      <c r="I5966" s="12" t="s">
        <v>2162</v>
      </c>
      <c r="J5966" s="12" t="s">
        <v>7550</v>
      </c>
      <c r="K5966" s="12" t="s">
        <v>24289</v>
      </c>
      <c r="L5966" s="12" t="s">
        <v>2483</v>
      </c>
      <c r="M5966" s="12" t="s">
        <v>24290</v>
      </c>
      <c r="N5966" s="12" t="s">
        <v>7987</v>
      </c>
      <c r="O5966" s="12" t="s">
        <v>24291</v>
      </c>
      <c r="P5966" s="13" t="str">
        <f>+IFERROR(VLOOKUP(Table32[[#This Row],[Código_parroquial]],Table5[[#All],[CÓDIGO PARROQUIA]:[CLASIFICACIÓN]],5,0),+IFERROR(VLOOKUP(CONCATENATE(Table32[[#This Row],[Código Cantón]],"50"),Table5[[#All],[CÓDIGO PARROQUIA]:[CLASIFICACIÓN]],5,0),""))</f>
        <v/>
      </c>
      <c r="Q5966" s="13" t="str">
        <f>+IFERROR(VLOOKUP(Table32[[#This Row],[Código Cantón]],Table4[[#All],[CÓDIGO CANTÓN]:[CLASIFICACIÓN]],6,0),"")</f>
        <v/>
      </c>
    </row>
    <row r="5967" spans="4:17" x14ac:dyDescent="0.3">
      <c r="D5967" s="12" t="s">
        <v>2482</v>
      </c>
      <c r="E5967" s="12" t="s">
        <v>385</v>
      </c>
      <c r="F5967" s="12" t="s">
        <v>386</v>
      </c>
      <c r="G5967" s="12" t="s">
        <v>384</v>
      </c>
      <c r="H5967" s="12" t="s">
        <v>2156</v>
      </c>
      <c r="I5967" s="12" t="s">
        <v>139</v>
      </c>
      <c r="J5967" s="12" t="s">
        <v>7550</v>
      </c>
      <c r="K5967" s="12" t="s">
        <v>24292</v>
      </c>
      <c r="L5967" s="12" t="s">
        <v>2483</v>
      </c>
      <c r="M5967" s="12" t="s">
        <v>24293</v>
      </c>
      <c r="N5967" s="12" t="s">
        <v>7980</v>
      </c>
      <c r="O5967" s="12" t="s">
        <v>24294</v>
      </c>
      <c r="P5967" s="13" t="str">
        <f>+IFERROR(VLOOKUP(Table32[[#This Row],[Código_parroquial]],Table5[[#All],[CÓDIGO PARROQUIA]:[CLASIFICACIÓN]],5,0),+IFERROR(VLOOKUP(CONCATENATE(Table32[[#This Row],[Código Cantón]],"50"),Table5[[#All],[CÓDIGO PARROQUIA]:[CLASIFICACIÓN]],5,0),""))</f>
        <v/>
      </c>
      <c r="Q5967" s="13" t="str">
        <f>+IFERROR(VLOOKUP(Table32[[#This Row],[Código Cantón]],Table4[[#All],[CÓDIGO CANTÓN]:[CLASIFICACIÓN]],6,0),"")</f>
        <v/>
      </c>
    </row>
    <row r="5968" spans="4:17" x14ac:dyDescent="0.3">
      <c r="D5968" s="12" t="s">
        <v>2482</v>
      </c>
      <c r="E5968" s="12" t="s">
        <v>385</v>
      </c>
      <c r="F5968" s="12" t="s">
        <v>386</v>
      </c>
      <c r="G5968" s="12" t="s">
        <v>384</v>
      </c>
      <c r="H5968" s="12" t="s">
        <v>2125</v>
      </c>
      <c r="I5968" s="12" t="s">
        <v>2126</v>
      </c>
      <c r="J5968" s="12" t="s">
        <v>7548</v>
      </c>
      <c r="K5968" s="12" t="s">
        <v>24295</v>
      </c>
      <c r="L5968" s="12" t="s">
        <v>2483</v>
      </c>
      <c r="M5968" s="12" t="s">
        <v>24296</v>
      </c>
      <c r="N5968" s="12" t="s">
        <v>7987</v>
      </c>
      <c r="O5968" s="12" t="s">
        <v>24297</v>
      </c>
      <c r="P5968" s="13" t="str">
        <f>+IFERROR(VLOOKUP(Table32[[#This Row],[Código_parroquial]],Table5[[#All],[CÓDIGO PARROQUIA]:[CLASIFICACIÓN]],5,0),+IFERROR(VLOOKUP(CONCATENATE(Table32[[#This Row],[Código Cantón]],"50"),Table5[[#All],[CÓDIGO PARROQUIA]:[CLASIFICACIÓN]],5,0),""))</f>
        <v/>
      </c>
      <c r="Q5968" s="13" t="str">
        <f>+IFERROR(VLOOKUP(Table32[[#This Row],[Código Cantón]],Table4[[#All],[CÓDIGO CANTÓN]:[CLASIFICACIÓN]],6,0),"")</f>
        <v/>
      </c>
    </row>
    <row r="5969" spans="4:17" x14ac:dyDescent="0.3">
      <c r="D5969" s="12" t="s">
        <v>2482</v>
      </c>
      <c r="E5969" s="12" t="s">
        <v>385</v>
      </c>
      <c r="F5969" s="12" t="s">
        <v>386</v>
      </c>
      <c r="G5969" s="12" t="s">
        <v>384</v>
      </c>
      <c r="H5969" s="12" t="s">
        <v>2151</v>
      </c>
      <c r="I5969" s="12" t="s">
        <v>7957</v>
      </c>
      <c r="J5969" s="12" t="s">
        <v>7550</v>
      </c>
      <c r="K5969" s="12" t="s">
        <v>24298</v>
      </c>
      <c r="L5969" s="12" t="s">
        <v>2483</v>
      </c>
      <c r="M5969" s="12" t="s">
        <v>24299</v>
      </c>
      <c r="N5969" s="12" t="s">
        <v>7987</v>
      </c>
      <c r="O5969" s="12" t="s">
        <v>24300</v>
      </c>
      <c r="P5969" s="13" t="str">
        <f>+IFERROR(VLOOKUP(Table32[[#This Row],[Código_parroquial]],Table5[[#All],[CÓDIGO PARROQUIA]:[CLASIFICACIÓN]],5,0),+IFERROR(VLOOKUP(CONCATENATE(Table32[[#This Row],[Código Cantón]],"50"),Table5[[#All],[CÓDIGO PARROQUIA]:[CLASIFICACIÓN]],5,0),""))</f>
        <v/>
      </c>
      <c r="Q5969" s="13" t="str">
        <f>+IFERROR(VLOOKUP(Table32[[#This Row],[Código Cantón]],Table4[[#All],[CÓDIGO CANTÓN]:[CLASIFICACIÓN]],6,0),"")</f>
        <v/>
      </c>
    </row>
    <row r="5970" spans="4:17" x14ac:dyDescent="0.3">
      <c r="D5970" s="12" t="s">
        <v>2482</v>
      </c>
      <c r="E5970" s="12" t="s">
        <v>385</v>
      </c>
      <c r="F5970" s="12" t="s">
        <v>386</v>
      </c>
      <c r="G5970" s="12" t="s">
        <v>384</v>
      </c>
      <c r="H5970" s="12" t="s">
        <v>2157</v>
      </c>
      <c r="I5970" s="12" t="s">
        <v>2158</v>
      </c>
      <c r="J5970" s="12" t="s">
        <v>7550</v>
      </c>
      <c r="K5970" s="12" t="s">
        <v>24301</v>
      </c>
      <c r="L5970" s="12" t="s">
        <v>2483</v>
      </c>
      <c r="M5970" s="12" t="s">
        <v>24302</v>
      </c>
      <c r="N5970" s="12" t="s">
        <v>7987</v>
      </c>
      <c r="O5970" s="12" t="s">
        <v>2158</v>
      </c>
      <c r="P5970" s="13" t="str">
        <f>+IFERROR(VLOOKUP(Table32[[#This Row],[Código_parroquial]],Table5[[#All],[CÓDIGO PARROQUIA]:[CLASIFICACIÓN]],5,0),+IFERROR(VLOOKUP(CONCATENATE(Table32[[#This Row],[Código Cantón]],"50"),Table5[[#All],[CÓDIGO PARROQUIA]:[CLASIFICACIÓN]],5,0),""))</f>
        <v/>
      </c>
      <c r="Q5970" s="13" t="str">
        <f>+IFERROR(VLOOKUP(Table32[[#This Row],[Código Cantón]],Table4[[#All],[CÓDIGO CANTÓN]:[CLASIFICACIÓN]],6,0),"")</f>
        <v/>
      </c>
    </row>
    <row r="5971" spans="4:17" x14ac:dyDescent="0.3">
      <c r="D5971" s="12" t="s">
        <v>2482</v>
      </c>
      <c r="E5971" s="12" t="s">
        <v>385</v>
      </c>
      <c r="F5971" s="12" t="s">
        <v>386</v>
      </c>
      <c r="G5971" s="12" t="s">
        <v>384</v>
      </c>
      <c r="H5971" s="12" t="s">
        <v>2152</v>
      </c>
      <c r="I5971" s="12" t="s">
        <v>2766</v>
      </c>
      <c r="J5971" s="12" t="s">
        <v>7550</v>
      </c>
      <c r="K5971" s="12" t="s">
        <v>24303</v>
      </c>
      <c r="L5971" s="12" t="s">
        <v>2483</v>
      </c>
      <c r="M5971" s="12" t="s">
        <v>24304</v>
      </c>
      <c r="N5971" s="12" t="s">
        <v>7987</v>
      </c>
      <c r="O5971" s="12" t="s">
        <v>24305</v>
      </c>
      <c r="P5971" s="13" t="str">
        <f>+IFERROR(VLOOKUP(Table32[[#This Row],[Código_parroquial]],Table5[[#All],[CÓDIGO PARROQUIA]:[CLASIFICACIÓN]],5,0),+IFERROR(VLOOKUP(CONCATENATE(Table32[[#This Row],[Código Cantón]],"50"),Table5[[#All],[CÓDIGO PARROQUIA]:[CLASIFICACIÓN]],5,0),""))</f>
        <v/>
      </c>
      <c r="Q5971" s="13" t="str">
        <f>+IFERROR(VLOOKUP(Table32[[#This Row],[Código Cantón]],Table4[[#All],[CÓDIGO CANTÓN]:[CLASIFICACIÓN]],6,0),"")</f>
        <v/>
      </c>
    </row>
    <row r="5972" spans="4:17" x14ac:dyDescent="0.3">
      <c r="D5972" s="12" t="s">
        <v>2482</v>
      </c>
      <c r="E5972" s="12" t="s">
        <v>385</v>
      </c>
      <c r="F5972" s="12" t="s">
        <v>386</v>
      </c>
      <c r="G5972" s="12" t="s">
        <v>384</v>
      </c>
      <c r="H5972" s="12" t="s">
        <v>2134</v>
      </c>
      <c r="I5972" s="12" t="s">
        <v>2135</v>
      </c>
      <c r="J5972" s="12" t="s">
        <v>7550</v>
      </c>
      <c r="K5972" s="12" t="s">
        <v>24306</v>
      </c>
      <c r="L5972" s="12" t="s">
        <v>2483</v>
      </c>
      <c r="M5972" s="12" t="s">
        <v>24307</v>
      </c>
      <c r="N5972" s="12" t="s">
        <v>7987</v>
      </c>
      <c r="O5972" s="12" t="s">
        <v>24308</v>
      </c>
      <c r="P5972" s="13" t="str">
        <f>+IFERROR(VLOOKUP(Table32[[#This Row],[Código_parroquial]],Table5[[#All],[CÓDIGO PARROQUIA]:[CLASIFICACIÓN]],5,0),+IFERROR(VLOOKUP(CONCATENATE(Table32[[#This Row],[Código Cantón]],"50"),Table5[[#All],[CÓDIGO PARROQUIA]:[CLASIFICACIÓN]],5,0),""))</f>
        <v/>
      </c>
      <c r="Q5972" s="13" t="str">
        <f>+IFERROR(VLOOKUP(Table32[[#This Row],[Código Cantón]],Table4[[#All],[CÓDIGO CANTÓN]:[CLASIFICACIÓN]],6,0),"")</f>
        <v/>
      </c>
    </row>
    <row r="5973" spans="4:17" x14ac:dyDescent="0.3">
      <c r="D5973" s="12" t="s">
        <v>2482</v>
      </c>
      <c r="E5973" s="12" t="s">
        <v>385</v>
      </c>
      <c r="F5973" s="12" t="s">
        <v>386</v>
      </c>
      <c r="G5973" s="12" t="s">
        <v>384</v>
      </c>
      <c r="H5973" s="12" t="s">
        <v>2157</v>
      </c>
      <c r="I5973" s="12" t="s">
        <v>2158</v>
      </c>
      <c r="J5973" s="12" t="s">
        <v>7550</v>
      </c>
      <c r="K5973" s="12" t="s">
        <v>24309</v>
      </c>
      <c r="L5973" s="12" t="s">
        <v>2483</v>
      </c>
      <c r="M5973" s="12" t="s">
        <v>24310</v>
      </c>
      <c r="N5973" s="12" t="s">
        <v>7987</v>
      </c>
      <c r="O5973" s="12" t="s">
        <v>24311</v>
      </c>
      <c r="P5973" s="13" t="str">
        <f>+IFERROR(VLOOKUP(Table32[[#This Row],[Código_parroquial]],Table5[[#All],[CÓDIGO PARROQUIA]:[CLASIFICACIÓN]],5,0),+IFERROR(VLOOKUP(CONCATENATE(Table32[[#This Row],[Código Cantón]],"50"),Table5[[#All],[CÓDIGO PARROQUIA]:[CLASIFICACIÓN]],5,0),""))</f>
        <v/>
      </c>
      <c r="Q5973" s="13" t="str">
        <f>+IFERROR(VLOOKUP(Table32[[#This Row],[Código Cantón]],Table4[[#All],[CÓDIGO CANTÓN]:[CLASIFICACIÓN]],6,0),"")</f>
        <v/>
      </c>
    </row>
    <row r="5974" spans="4:17" x14ac:dyDescent="0.3">
      <c r="D5974" s="12" t="s">
        <v>2482</v>
      </c>
      <c r="E5974" s="12" t="s">
        <v>385</v>
      </c>
      <c r="F5974" s="12" t="s">
        <v>386</v>
      </c>
      <c r="G5974" s="12" t="s">
        <v>384</v>
      </c>
      <c r="H5974" s="12" t="s">
        <v>2130</v>
      </c>
      <c r="I5974" s="12" t="s">
        <v>7581</v>
      </c>
      <c r="J5974" s="12" t="s">
        <v>7548</v>
      </c>
      <c r="K5974" s="12" t="s">
        <v>24312</v>
      </c>
      <c r="L5974" s="12" t="s">
        <v>2483</v>
      </c>
      <c r="M5974" s="12" t="s">
        <v>24313</v>
      </c>
      <c r="N5974" s="12" t="s">
        <v>7980</v>
      </c>
      <c r="O5974" s="12" t="s">
        <v>24314</v>
      </c>
      <c r="P5974" s="13" t="str">
        <f>+IFERROR(VLOOKUP(Table32[[#This Row],[Código_parroquial]],Table5[[#All],[CÓDIGO PARROQUIA]:[CLASIFICACIÓN]],5,0),+IFERROR(VLOOKUP(CONCATENATE(Table32[[#This Row],[Código Cantón]],"50"),Table5[[#All],[CÓDIGO PARROQUIA]:[CLASIFICACIÓN]],5,0),""))</f>
        <v/>
      </c>
      <c r="Q5974" s="13" t="str">
        <f>+IFERROR(VLOOKUP(Table32[[#This Row],[Código Cantón]],Table4[[#All],[CÓDIGO CANTÓN]:[CLASIFICACIÓN]],6,0),"")</f>
        <v/>
      </c>
    </row>
    <row r="5975" spans="4:17" x14ac:dyDescent="0.3">
      <c r="D5975" s="12" t="s">
        <v>2482</v>
      </c>
      <c r="E5975" s="12" t="s">
        <v>385</v>
      </c>
      <c r="F5975" s="12" t="s">
        <v>386</v>
      </c>
      <c r="G5975" s="12" t="s">
        <v>384</v>
      </c>
      <c r="H5975" s="12" t="s">
        <v>2142</v>
      </c>
      <c r="I5975" s="12" t="s">
        <v>2143</v>
      </c>
      <c r="J5975" s="12" t="s">
        <v>7550</v>
      </c>
      <c r="K5975" s="12" t="s">
        <v>24315</v>
      </c>
      <c r="L5975" s="12" t="s">
        <v>2483</v>
      </c>
      <c r="M5975" s="12" t="s">
        <v>24316</v>
      </c>
      <c r="N5975" s="12" t="s">
        <v>7980</v>
      </c>
      <c r="O5975" s="12" t="s">
        <v>24317</v>
      </c>
      <c r="P5975" s="13" t="str">
        <f>+IFERROR(VLOOKUP(Table32[[#This Row],[Código_parroquial]],Table5[[#All],[CÓDIGO PARROQUIA]:[CLASIFICACIÓN]],5,0),+IFERROR(VLOOKUP(CONCATENATE(Table32[[#This Row],[Código Cantón]],"50"),Table5[[#All],[CÓDIGO PARROQUIA]:[CLASIFICACIÓN]],5,0),""))</f>
        <v/>
      </c>
      <c r="Q5975" s="13" t="str">
        <f>+IFERROR(VLOOKUP(Table32[[#This Row],[Código Cantón]],Table4[[#All],[CÓDIGO CANTÓN]:[CLASIFICACIÓN]],6,0),"")</f>
        <v/>
      </c>
    </row>
    <row r="5976" spans="4:17" x14ac:dyDescent="0.3">
      <c r="D5976" s="12" t="s">
        <v>2482</v>
      </c>
      <c r="E5976" s="12" t="s">
        <v>385</v>
      </c>
      <c r="F5976" s="12" t="s">
        <v>386</v>
      </c>
      <c r="G5976" s="12" t="s">
        <v>384</v>
      </c>
      <c r="H5976" s="12" t="s">
        <v>2152</v>
      </c>
      <c r="I5976" s="12" t="s">
        <v>2766</v>
      </c>
      <c r="J5976" s="12" t="s">
        <v>7550</v>
      </c>
      <c r="K5976" s="12" t="s">
        <v>24318</v>
      </c>
      <c r="L5976" s="12" t="s">
        <v>2483</v>
      </c>
      <c r="M5976" s="12" t="s">
        <v>24319</v>
      </c>
      <c r="N5976" s="12" t="s">
        <v>7980</v>
      </c>
      <c r="O5976" s="12" t="s">
        <v>24320</v>
      </c>
      <c r="P5976" s="13" t="str">
        <f>+IFERROR(VLOOKUP(Table32[[#This Row],[Código_parroquial]],Table5[[#All],[CÓDIGO PARROQUIA]:[CLASIFICACIÓN]],5,0),+IFERROR(VLOOKUP(CONCATENATE(Table32[[#This Row],[Código Cantón]],"50"),Table5[[#All],[CÓDIGO PARROQUIA]:[CLASIFICACIÓN]],5,0),""))</f>
        <v/>
      </c>
      <c r="Q5976" s="13" t="str">
        <f>+IFERROR(VLOOKUP(Table32[[#This Row],[Código Cantón]],Table4[[#All],[CÓDIGO CANTÓN]:[CLASIFICACIÓN]],6,0),"")</f>
        <v/>
      </c>
    </row>
    <row r="5977" spans="4:17" x14ac:dyDescent="0.3">
      <c r="D5977" s="12" t="s">
        <v>2482</v>
      </c>
      <c r="E5977" s="12" t="s">
        <v>385</v>
      </c>
      <c r="F5977" s="12" t="s">
        <v>386</v>
      </c>
      <c r="G5977" s="12" t="s">
        <v>384</v>
      </c>
      <c r="H5977" s="12" t="s">
        <v>2131</v>
      </c>
      <c r="I5977" s="12" t="s">
        <v>2132</v>
      </c>
      <c r="J5977" s="12" t="s">
        <v>7548</v>
      </c>
      <c r="K5977" s="12" t="s">
        <v>24321</v>
      </c>
      <c r="L5977" s="12" t="s">
        <v>2483</v>
      </c>
      <c r="M5977" s="12" t="s">
        <v>24322</v>
      </c>
      <c r="N5977" s="12" t="s">
        <v>7980</v>
      </c>
      <c r="O5977" s="12" t="s">
        <v>24323</v>
      </c>
      <c r="P5977" s="13" t="str">
        <f>+IFERROR(VLOOKUP(Table32[[#This Row],[Código_parroquial]],Table5[[#All],[CÓDIGO PARROQUIA]:[CLASIFICACIÓN]],5,0),+IFERROR(VLOOKUP(CONCATENATE(Table32[[#This Row],[Código Cantón]],"50"),Table5[[#All],[CÓDIGO PARROQUIA]:[CLASIFICACIÓN]],5,0),""))</f>
        <v/>
      </c>
      <c r="Q5977" s="13" t="str">
        <f>+IFERROR(VLOOKUP(Table32[[#This Row],[Código Cantón]],Table4[[#All],[CÓDIGO CANTÓN]:[CLASIFICACIÓN]],6,0),"")</f>
        <v/>
      </c>
    </row>
    <row r="5978" spans="4:17" x14ac:dyDescent="0.3">
      <c r="D5978" s="12" t="s">
        <v>2482</v>
      </c>
      <c r="E5978" s="12" t="s">
        <v>385</v>
      </c>
      <c r="F5978" s="12" t="s">
        <v>386</v>
      </c>
      <c r="G5978" s="12" t="s">
        <v>384</v>
      </c>
      <c r="H5978" s="12" t="s">
        <v>2140</v>
      </c>
      <c r="I5978" s="12" t="s">
        <v>2141</v>
      </c>
      <c r="J5978" s="12" t="s">
        <v>7550</v>
      </c>
      <c r="K5978" s="12" t="s">
        <v>24324</v>
      </c>
      <c r="L5978" s="12" t="s">
        <v>2483</v>
      </c>
      <c r="M5978" s="12" t="s">
        <v>24325</v>
      </c>
      <c r="N5978" s="12" t="s">
        <v>7987</v>
      </c>
      <c r="O5978" s="12" t="s">
        <v>24326</v>
      </c>
      <c r="P5978" s="13" t="str">
        <f>+IFERROR(VLOOKUP(Table32[[#This Row],[Código_parroquial]],Table5[[#All],[CÓDIGO PARROQUIA]:[CLASIFICACIÓN]],5,0),+IFERROR(VLOOKUP(CONCATENATE(Table32[[#This Row],[Código Cantón]],"50"),Table5[[#All],[CÓDIGO PARROQUIA]:[CLASIFICACIÓN]],5,0),""))</f>
        <v/>
      </c>
      <c r="Q5978" s="13" t="str">
        <f>+IFERROR(VLOOKUP(Table32[[#This Row],[Código Cantón]],Table4[[#All],[CÓDIGO CANTÓN]:[CLASIFICACIÓN]],6,0),"")</f>
        <v/>
      </c>
    </row>
    <row r="5979" spans="4:17" x14ac:dyDescent="0.3">
      <c r="D5979" s="12" t="s">
        <v>2482</v>
      </c>
      <c r="E5979" s="12" t="s">
        <v>385</v>
      </c>
      <c r="F5979" s="12" t="s">
        <v>386</v>
      </c>
      <c r="G5979" s="12" t="s">
        <v>384</v>
      </c>
      <c r="H5979" s="12" t="s">
        <v>2125</v>
      </c>
      <c r="I5979" s="12" t="s">
        <v>2126</v>
      </c>
      <c r="J5979" s="12" t="s">
        <v>7548</v>
      </c>
      <c r="K5979" s="12" t="s">
        <v>24327</v>
      </c>
      <c r="L5979" s="12" t="s">
        <v>2483</v>
      </c>
      <c r="M5979" s="12" t="s">
        <v>24328</v>
      </c>
      <c r="N5979" s="12" t="s">
        <v>7987</v>
      </c>
      <c r="O5979" s="12" t="s">
        <v>24329</v>
      </c>
      <c r="P5979" s="13" t="str">
        <f>+IFERROR(VLOOKUP(Table32[[#This Row],[Código_parroquial]],Table5[[#All],[CÓDIGO PARROQUIA]:[CLASIFICACIÓN]],5,0),+IFERROR(VLOOKUP(CONCATENATE(Table32[[#This Row],[Código Cantón]],"50"),Table5[[#All],[CÓDIGO PARROQUIA]:[CLASIFICACIÓN]],5,0),""))</f>
        <v/>
      </c>
      <c r="Q5979" s="13" t="str">
        <f>+IFERROR(VLOOKUP(Table32[[#This Row],[Código Cantón]],Table4[[#All],[CÓDIGO CANTÓN]:[CLASIFICACIÓN]],6,0),"")</f>
        <v/>
      </c>
    </row>
    <row r="5980" spans="4:17" x14ac:dyDescent="0.3">
      <c r="D5980" s="12" t="s">
        <v>2482</v>
      </c>
      <c r="E5980" s="12" t="s">
        <v>385</v>
      </c>
      <c r="F5980" s="12" t="s">
        <v>386</v>
      </c>
      <c r="G5980" s="12" t="s">
        <v>384</v>
      </c>
      <c r="H5980" s="12" t="s">
        <v>2159</v>
      </c>
      <c r="I5980" s="12" t="s">
        <v>2160</v>
      </c>
      <c r="J5980" s="12" t="s">
        <v>7550</v>
      </c>
      <c r="K5980" s="12" t="s">
        <v>24330</v>
      </c>
      <c r="L5980" s="12" t="s">
        <v>2483</v>
      </c>
      <c r="M5980" s="12" t="s">
        <v>24331</v>
      </c>
      <c r="N5980" s="12" t="s">
        <v>7987</v>
      </c>
      <c r="O5980" s="12" t="s">
        <v>24332</v>
      </c>
      <c r="P5980" s="13" t="str">
        <f>+IFERROR(VLOOKUP(Table32[[#This Row],[Código_parroquial]],Table5[[#All],[CÓDIGO PARROQUIA]:[CLASIFICACIÓN]],5,0),+IFERROR(VLOOKUP(CONCATENATE(Table32[[#This Row],[Código Cantón]],"50"),Table5[[#All],[CÓDIGO PARROQUIA]:[CLASIFICACIÓN]],5,0),""))</f>
        <v/>
      </c>
      <c r="Q5980" s="13" t="str">
        <f>+IFERROR(VLOOKUP(Table32[[#This Row],[Código Cantón]],Table4[[#All],[CÓDIGO CANTÓN]:[CLASIFICACIÓN]],6,0),"")</f>
        <v/>
      </c>
    </row>
    <row r="5981" spans="4:17" x14ac:dyDescent="0.3">
      <c r="D5981" s="12" t="s">
        <v>2482</v>
      </c>
      <c r="E5981" s="12" t="s">
        <v>385</v>
      </c>
      <c r="F5981" s="12" t="s">
        <v>386</v>
      </c>
      <c r="G5981" s="12" t="s">
        <v>384</v>
      </c>
      <c r="H5981" s="12" t="s">
        <v>2138</v>
      </c>
      <c r="I5981" s="12" t="s">
        <v>7954</v>
      </c>
      <c r="J5981" s="12" t="s">
        <v>7550</v>
      </c>
      <c r="K5981" s="12" t="s">
        <v>24333</v>
      </c>
      <c r="L5981" s="12" t="s">
        <v>2483</v>
      </c>
      <c r="M5981" s="12" t="s">
        <v>2566</v>
      </c>
      <c r="N5981" s="12" t="s">
        <v>7980</v>
      </c>
      <c r="O5981" s="12" t="s">
        <v>24334</v>
      </c>
      <c r="P5981" s="13" t="str">
        <f>+IFERROR(VLOOKUP(Table32[[#This Row],[Código_parroquial]],Table5[[#All],[CÓDIGO PARROQUIA]:[CLASIFICACIÓN]],5,0),+IFERROR(VLOOKUP(CONCATENATE(Table32[[#This Row],[Código Cantón]],"50"),Table5[[#All],[CÓDIGO PARROQUIA]:[CLASIFICACIÓN]],5,0),""))</f>
        <v/>
      </c>
      <c r="Q5981" s="13" t="str">
        <f>+IFERROR(VLOOKUP(Table32[[#This Row],[Código Cantón]],Table4[[#All],[CÓDIGO CANTÓN]:[CLASIFICACIÓN]],6,0),"")</f>
        <v/>
      </c>
    </row>
    <row r="5982" spans="4:17" x14ac:dyDescent="0.3">
      <c r="D5982" s="12" t="s">
        <v>2482</v>
      </c>
      <c r="E5982" s="12" t="s">
        <v>385</v>
      </c>
      <c r="F5982" s="12" t="s">
        <v>386</v>
      </c>
      <c r="G5982" s="12" t="s">
        <v>384</v>
      </c>
      <c r="H5982" s="12" t="s">
        <v>2134</v>
      </c>
      <c r="I5982" s="12" t="s">
        <v>2135</v>
      </c>
      <c r="J5982" s="12" t="s">
        <v>7550</v>
      </c>
      <c r="K5982" s="12" t="s">
        <v>24335</v>
      </c>
      <c r="L5982" s="12" t="s">
        <v>2483</v>
      </c>
      <c r="M5982" s="12" t="s">
        <v>24336</v>
      </c>
      <c r="N5982" s="12" t="s">
        <v>7987</v>
      </c>
      <c r="O5982" s="12" t="s">
        <v>24337</v>
      </c>
      <c r="P5982" s="13" t="str">
        <f>+IFERROR(VLOOKUP(Table32[[#This Row],[Código_parroquial]],Table5[[#All],[CÓDIGO PARROQUIA]:[CLASIFICACIÓN]],5,0),+IFERROR(VLOOKUP(CONCATENATE(Table32[[#This Row],[Código Cantón]],"50"),Table5[[#All],[CÓDIGO PARROQUIA]:[CLASIFICACIÓN]],5,0),""))</f>
        <v/>
      </c>
      <c r="Q5982" s="13" t="str">
        <f>+IFERROR(VLOOKUP(Table32[[#This Row],[Código Cantón]],Table4[[#All],[CÓDIGO CANTÓN]:[CLASIFICACIÓN]],6,0),"")</f>
        <v/>
      </c>
    </row>
    <row r="5983" spans="4:17" x14ac:dyDescent="0.3">
      <c r="D5983" s="12" t="s">
        <v>2482</v>
      </c>
      <c r="E5983" s="12" t="s">
        <v>385</v>
      </c>
      <c r="F5983" s="12" t="s">
        <v>386</v>
      </c>
      <c r="G5983" s="12" t="s">
        <v>384</v>
      </c>
      <c r="H5983" s="12" t="s">
        <v>2155</v>
      </c>
      <c r="I5983" s="12" t="s">
        <v>21</v>
      </c>
      <c r="J5983" s="12" t="s">
        <v>7550</v>
      </c>
      <c r="K5983" s="12" t="s">
        <v>24338</v>
      </c>
      <c r="L5983" s="12" t="s">
        <v>2483</v>
      </c>
      <c r="M5983" s="12" t="s">
        <v>24339</v>
      </c>
      <c r="N5983" s="12" t="s">
        <v>7987</v>
      </c>
      <c r="O5983" s="12" t="s">
        <v>24340</v>
      </c>
      <c r="P5983" s="13" t="str">
        <f>+IFERROR(VLOOKUP(Table32[[#This Row],[Código_parroquial]],Table5[[#All],[CÓDIGO PARROQUIA]:[CLASIFICACIÓN]],5,0),+IFERROR(VLOOKUP(CONCATENATE(Table32[[#This Row],[Código Cantón]],"50"),Table5[[#All],[CÓDIGO PARROQUIA]:[CLASIFICACIÓN]],5,0),""))</f>
        <v/>
      </c>
      <c r="Q5983" s="13" t="str">
        <f>+IFERROR(VLOOKUP(Table32[[#This Row],[Código Cantón]],Table4[[#All],[CÓDIGO CANTÓN]:[CLASIFICACIÓN]],6,0),"")</f>
        <v/>
      </c>
    </row>
    <row r="5984" spans="4:17" x14ac:dyDescent="0.3">
      <c r="D5984" s="12" t="s">
        <v>2482</v>
      </c>
      <c r="E5984" s="12" t="s">
        <v>385</v>
      </c>
      <c r="F5984" s="12" t="s">
        <v>388</v>
      </c>
      <c r="G5984" s="12" t="s">
        <v>387</v>
      </c>
      <c r="H5984" s="12" t="s">
        <v>2168</v>
      </c>
      <c r="I5984" s="12" t="s">
        <v>7808</v>
      </c>
      <c r="J5984" s="12" t="s">
        <v>7550</v>
      </c>
      <c r="K5984" s="12" t="s">
        <v>24341</v>
      </c>
      <c r="L5984" s="12" t="s">
        <v>2483</v>
      </c>
      <c r="M5984" s="12" t="s">
        <v>10188</v>
      </c>
      <c r="N5984" s="12" t="s">
        <v>7987</v>
      </c>
      <c r="O5984" s="12" t="s">
        <v>24342</v>
      </c>
      <c r="P5984" s="13" t="str">
        <f>+IFERROR(VLOOKUP(Table32[[#This Row],[Código_parroquial]],Table5[[#All],[CÓDIGO PARROQUIA]:[CLASIFICACIÓN]],5,0),+IFERROR(VLOOKUP(CONCATENATE(Table32[[#This Row],[Código Cantón]],"50"),Table5[[#All],[CÓDIGO PARROQUIA]:[CLASIFICACIÓN]],5,0),""))</f>
        <v/>
      </c>
      <c r="Q5984" s="13" t="str">
        <f>+IFERROR(VLOOKUP(Table32[[#This Row],[Código Cantón]],Table4[[#All],[CÓDIGO CANTÓN]:[CLASIFICACIÓN]],6,0),"")</f>
        <v/>
      </c>
    </row>
    <row r="5985" spans="4:17" x14ac:dyDescent="0.3">
      <c r="D5985" s="12" t="s">
        <v>2482</v>
      </c>
      <c r="E5985" s="12" t="s">
        <v>385</v>
      </c>
      <c r="F5985" s="12" t="s">
        <v>388</v>
      </c>
      <c r="G5985" s="12" t="s">
        <v>387</v>
      </c>
      <c r="H5985" s="12" t="s">
        <v>2163</v>
      </c>
      <c r="I5985" s="12" t="s">
        <v>2485</v>
      </c>
      <c r="J5985" s="12" t="s">
        <v>7548</v>
      </c>
      <c r="K5985" s="12" t="s">
        <v>24343</v>
      </c>
      <c r="L5985" s="12" t="s">
        <v>2483</v>
      </c>
      <c r="M5985" s="12" t="s">
        <v>24344</v>
      </c>
      <c r="N5985" s="12" t="s">
        <v>7987</v>
      </c>
      <c r="O5985" s="12" t="s">
        <v>24345</v>
      </c>
      <c r="P5985" s="13" t="str">
        <f>+IFERROR(VLOOKUP(Table32[[#This Row],[Código_parroquial]],Table5[[#All],[CÓDIGO PARROQUIA]:[CLASIFICACIÓN]],5,0),+IFERROR(VLOOKUP(CONCATENATE(Table32[[#This Row],[Código Cantón]],"50"),Table5[[#All],[CÓDIGO PARROQUIA]:[CLASIFICACIÓN]],5,0),""))</f>
        <v/>
      </c>
      <c r="Q5985" s="13" t="str">
        <f>+IFERROR(VLOOKUP(Table32[[#This Row],[Código Cantón]],Table4[[#All],[CÓDIGO CANTÓN]:[CLASIFICACIÓN]],6,0),"")</f>
        <v/>
      </c>
    </row>
    <row r="5986" spans="4:17" x14ac:dyDescent="0.3">
      <c r="D5986" s="12" t="s">
        <v>2482</v>
      </c>
      <c r="E5986" s="12" t="s">
        <v>385</v>
      </c>
      <c r="F5986" s="12" t="s">
        <v>388</v>
      </c>
      <c r="G5986" s="12" t="s">
        <v>387</v>
      </c>
      <c r="H5986" s="12" t="s">
        <v>2163</v>
      </c>
      <c r="I5986" s="12" t="s">
        <v>2485</v>
      </c>
      <c r="J5986" s="12" t="s">
        <v>7548</v>
      </c>
      <c r="K5986" s="12" t="s">
        <v>24346</v>
      </c>
      <c r="L5986" s="12" t="s">
        <v>2483</v>
      </c>
      <c r="M5986" s="12" t="s">
        <v>24347</v>
      </c>
      <c r="N5986" s="12" t="s">
        <v>7980</v>
      </c>
      <c r="O5986" s="12" t="s">
        <v>24348</v>
      </c>
      <c r="P5986" s="13" t="str">
        <f>+IFERROR(VLOOKUP(Table32[[#This Row],[Código_parroquial]],Table5[[#All],[CÓDIGO PARROQUIA]:[CLASIFICACIÓN]],5,0),+IFERROR(VLOOKUP(CONCATENATE(Table32[[#This Row],[Código Cantón]],"50"),Table5[[#All],[CÓDIGO PARROQUIA]:[CLASIFICACIÓN]],5,0),""))</f>
        <v/>
      </c>
      <c r="Q5986" s="13" t="str">
        <f>+IFERROR(VLOOKUP(Table32[[#This Row],[Código Cantón]],Table4[[#All],[CÓDIGO CANTÓN]:[CLASIFICACIÓN]],6,0),"")</f>
        <v/>
      </c>
    </row>
    <row r="5987" spans="4:17" x14ac:dyDescent="0.3">
      <c r="D5987" s="12" t="s">
        <v>2482</v>
      </c>
      <c r="E5987" s="12" t="s">
        <v>385</v>
      </c>
      <c r="F5987" s="12" t="s">
        <v>388</v>
      </c>
      <c r="G5987" s="12" t="s">
        <v>387</v>
      </c>
      <c r="H5987" s="12" t="s">
        <v>2170</v>
      </c>
      <c r="I5987" s="12" t="s">
        <v>2171</v>
      </c>
      <c r="J5987" s="12" t="s">
        <v>7550</v>
      </c>
      <c r="K5987" s="12" t="s">
        <v>24349</v>
      </c>
      <c r="L5987" s="12" t="s">
        <v>2483</v>
      </c>
      <c r="M5987" s="12" t="s">
        <v>24350</v>
      </c>
      <c r="N5987" s="12" t="s">
        <v>7987</v>
      </c>
      <c r="O5987" s="12" t="s">
        <v>24351</v>
      </c>
      <c r="P5987" s="13" t="str">
        <f>+IFERROR(VLOOKUP(Table32[[#This Row],[Código_parroquial]],Table5[[#All],[CÓDIGO PARROQUIA]:[CLASIFICACIÓN]],5,0),+IFERROR(VLOOKUP(CONCATENATE(Table32[[#This Row],[Código Cantón]],"50"),Table5[[#All],[CÓDIGO PARROQUIA]:[CLASIFICACIÓN]],5,0),""))</f>
        <v/>
      </c>
      <c r="Q5987" s="13" t="str">
        <f>+IFERROR(VLOOKUP(Table32[[#This Row],[Código Cantón]],Table4[[#All],[CÓDIGO CANTÓN]:[CLASIFICACIÓN]],6,0),"")</f>
        <v/>
      </c>
    </row>
    <row r="5988" spans="4:17" x14ac:dyDescent="0.3">
      <c r="D5988" s="12" t="s">
        <v>2482</v>
      </c>
      <c r="E5988" s="12" t="s">
        <v>385</v>
      </c>
      <c r="F5988" s="12" t="s">
        <v>390</v>
      </c>
      <c r="G5988" s="12" t="s">
        <v>389</v>
      </c>
      <c r="H5988" s="12" t="s">
        <v>2172</v>
      </c>
      <c r="I5988" s="12" t="s">
        <v>390</v>
      </c>
      <c r="J5988" s="12" t="s">
        <v>7548</v>
      </c>
      <c r="K5988" s="12" t="s">
        <v>24352</v>
      </c>
      <c r="L5988" s="12" t="s">
        <v>2483</v>
      </c>
      <c r="M5988" s="12" t="s">
        <v>24353</v>
      </c>
      <c r="N5988" s="12" t="s">
        <v>7987</v>
      </c>
      <c r="O5988" s="12" t="s">
        <v>24354</v>
      </c>
      <c r="P5988" s="13" t="str">
        <f>+IFERROR(VLOOKUP(Table32[[#This Row],[Código_parroquial]],Table5[[#All],[CÓDIGO PARROQUIA]:[CLASIFICACIÓN]],5,0),+IFERROR(VLOOKUP(CONCATENATE(Table32[[#This Row],[Código Cantón]],"50"),Table5[[#All],[CÓDIGO PARROQUIA]:[CLASIFICACIÓN]],5,0),""))</f>
        <v/>
      </c>
      <c r="Q5988" s="13" t="str">
        <f>+IFERROR(VLOOKUP(Table32[[#This Row],[Código Cantón]],Table4[[#All],[CÓDIGO CANTÓN]:[CLASIFICACIÓN]],6,0),"")</f>
        <v/>
      </c>
    </row>
    <row r="5989" spans="4:17" x14ac:dyDescent="0.3">
      <c r="D5989" s="12" t="s">
        <v>2482</v>
      </c>
      <c r="E5989" s="12" t="s">
        <v>385</v>
      </c>
      <c r="F5989" s="12" t="s">
        <v>390</v>
      </c>
      <c r="G5989" s="12" t="s">
        <v>389</v>
      </c>
      <c r="H5989" s="12" t="s">
        <v>2172</v>
      </c>
      <c r="I5989" s="12" t="s">
        <v>390</v>
      </c>
      <c r="J5989" s="12" t="s">
        <v>7548</v>
      </c>
      <c r="K5989" s="12" t="s">
        <v>24355</v>
      </c>
      <c r="L5989" s="12" t="s">
        <v>2483</v>
      </c>
      <c r="M5989" s="12" t="s">
        <v>24356</v>
      </c>
      <c r="N5989" s="12" t="s">
        <v>7987</v>
      </c>
      <c r="O5989" s="12" t="s">
        <v>24357</v>
      </c>
      <c r="P5989" s="13" t="str">
        <f>+IFERROR(VLOOKUP(Table32[[#This Row],[Código_parroquial]],Table5[[#All],[CÓDIGO PARROQUIA]:[CLASIFICACIÓN]],5,0),+IFERROR(VLOOKUP(CONCATENATE(Table32[[#This Row],[Código Cantón]],"50"),Table5[[#All],[CÓDIGO PARROQUIA]:[CLASIFICACIÓN]],5,0),""))</f>
        <v/>
      </c>
      <c r="Q5989" s="13" t="str">
        <f>+IFERROR(VLOOKUP(Table32[[#This Row],[Código Cantón]],Table4[[#All],[CÓDIGO CANTÓN]:[CLASIFICACIÓN]],6,0),"")</f>
        <v/>
      </c>
    </row>
    <row r="5990" spans="4:17" x14ac:dyDescent="0.3">
      <c r="D5990" s="12" t="s">
        <v>2482</v>
      </c>
      <c r="E5990" s="12" t="s">
        <v>385</v>
      </c>
      <c r="F5990" s="12" t="s">
        <v>390</v>
      </c>
      <c r="G5990" s="12" t="s">
        <v>389</v>
      </c>
      <c r="H5990" s="12" t="s">
        <v>2172</v>
      </c>
      <c r="I5990" s="12" t="s">
        <v>390</v>
      </c>
      <c r="J5990" s="12" t="s">
        <v>7548</v>
      </c>
      <c r="K5990" s="12" t="s">
        <v>24358</v>
      </c>
      <c r="L5990" s="12" t="s">
        <v>2483</v>
      </c>
      <c r="M5990" s="12" t="s">
        <v>24359</v>
      </c>
      <c r="N5990" s="12" t="s">
        <v>7980</v>
      </c>
      <c r="O5990" s="12" t="s">
        <v>24360</v>
      </c>
      <c r="P5990" s="13" t="str">
        <f>+IFERROR(VLOOKUP(Table32[[#This Row],[Código_parroquial]],Table5[[#All],[CÓDIGO PARROQUIA]:[CLASIFICACIÓN]],5,0),+IFERROR(VLOOKUP(CONCATENATE(Table32[[#This Row],[Código Cantón]],"50"),Table5[[#All],[CÓDIGO PARROQUIA]:[CLASIFICACIÓN]],5,0),""))</f>
        <v/>
      </c>
      <c r="Q5990" s="13" t="str">
        <f>+IFERROR(VLOOKUP(Table32[[#This Row],[Código Cantón]],Table4[[#All],[CÓDIGO CANTÓN]:[CLASIFICACIÓN]],6,0),"")</f>
        <v/>
      </c>
    </row>
    <row r="5991" spans="4:17" x14ac:dyDescent="0.3">
      <c r="D5991" s="12" t="s">
        <v>2482</v>
      </c>
      <c r="E5991" s="12" t="s">
        <v>385</v>
      </c>
      <c r="F5991" s="12" t="s">
        <v>392</v>
      </c>
      <c r="G5991" s="12" t="s">
        <v>391</v>
      </c>
      <c r="H5991" s="12" t="s">
        <v>2173</v>
      </c>
      <c r="I5991" s="12" t="s">
        <v>392</v>
      </c>
      <c r="J5991" s="12" t="s">
        <v>7548</v>
      </c>
      <c r="K5991" s="12" t="s">
        <v>24361</v>
      </c>
      <c r="L5991" s="12" t="s">
        <v>2483</v>
      </c>
      <c r="M5991" s="12" t="s">
        <v>24362</v>
      </c>
      <c r="N5991" s="12" t="s">
        <v>7987</v>
      </c>
      <c r="O5991" s="12" t="s">
        <v>24363</v>
      </c>
      <c r="P5991" s="13" t="str">
        <f>+IFERROR(VLOOKUP(Table32[[#This Row],[Código_parroquial]],Table5[[#All],[CÓDIGO PARROQUIA]:[CLASIFICACIÓN]],5,0),+IFERROR(VLOOKUP(CONCATENATE(Table32[[#This Row],[Código Cantón]],"50"),Table5[[#All],[CÓDIGO PARROQUIA]:[CLASIFICACIÓN]],5,0),""))</f>
        <v/>
      </c>
      <c r="Q5991" s="13" t="str">
        <f>+IFERROR(VLOOKUP(Table32[[#This Row],[Código Cantón]],Table4[[#All],[CÓDIGO CANTÓN]:[CLASIFICACIÓN]],6,0),"")</f>
        <v/>
      </c>
    </row>
    <row r="5992" spans="4:17" x14ac:dyDescent="0.3">
      <c r="D5992" s="12" t="s">
        <v>2482</v>
      </c>
      <c r="E5992" s="12" t="s">
        <v>385</v>
      </c>
      <c r="F5992" s="12" t="s">
        <v>392</v>
      </c>
      <c r="G5992" s="12" t="s">
        <v>391</v>
      </c>
      <c r="H5992" s="12" t="s">
        <v>2173</v>
      </c>
      <c r="I5992" s="12" t="s">
        <v>392</v>
      </c>
      <c r="J5992" s="12" t="s">
        <v>7548</v>
      </c>
      <c r="K5992" s="12" t="s">
        <v>24364</v>
      </c>
      <c r="L5992" s="12" t="s">
        <v>2483</v>
      </c>
      <c r="M5992" s="12" t="s">
        <v>24365</v>
      </c>
      <c r="N5992" s="12" t="s">
        <v>7987</v>
      </c>
      <c r="O5992" s="12" t="s">
        <v>392</v>
      </c>
      <c r="P5992" s="13" t="str">
        <f>+IFERROR(VLOOKUP(Table32[[#This Row],[Código_parroquial]],Table5[[#All],[CÓDIGO PARROQUIA]:[CLASIFICACIÓN]],5,0),+IFERROR(VLOOKUP(CONCATENATE(Table32[[#This Row],[Código Cantón]],"50"),Table5[[#All],[CÓDIGO PARROQUIA]:[CLASIFICACIÓN]],5,0),""))</f>
        <v/>
      </c>
      <c r="Q5992" s="13" t="str">
        <f>+IFERROR(VLOOKUP(Table32[[#This Row],[Código Cantón]],Table4[[#All],[CÓDIGO CANTÓN]:[CLASIFICACIÓN]],6,0),"")</f>
        <v/>
      </c>
    </row>
    <row r="5993" spans="4:17" x14ac:dyDescent="0.3">
      <c r="D5993" s="12" t="s">
        <v>2482</v>
      </c>
      <c r="E5993" s="12" t="s">
        <v>385</v>
      </c>
      <c r="F5993" s="12" t="s">
        <v>392</v>
      </c>
      <c r="G5993" s="12" t="s">
        <v>391</v>
      </c>
      <c r="H5993" s="12" t="s">
        <v>2173</v>
      </c>
      <c r="I5993" s="12" t="s">
        <v>392</v>
      </c>
      <c r="J5993" s="12" t="s">
        <v>7548</v>
      </c>
      <c r="K5993" s="12" t="s">
        <v>24366</v>
      </c>
      <c r="L5993" s="12" t="s">
        <v>2483</v>
      </c>
      <c r="M5993" s="12" t="s">
        <v>24367</v>
      </c>
      <c r="N5993" s="12" t="s">
        <v>7987</v>
      </c>
      <c r="O5993" s="12" t="s">
        <v>24368</v>
      </c>
      <c r="P5993" s="13" t="str">
        <f>+IFERROR(VLOOKUP(Table32[[#This Row],[Código_parroquial]],Table5[[#All],[CÓDIGO PARROQUIA]:[CLASIFICACIÓN]],5,0),+IFERROR(VLOOKUP(CONCATENATE(Table32[[#This Row],[Código Cantón]],"50"),Table5[[#All],[CÓDIGO PARROQUIA]:[CLASIFICACIÓN]],5,0),""))</f>
        <v/>
      </c>
      <c r="Q5993" s="13" t="str">
        <f>+IFERROR(VLOOKUP(Table32[[#This Row],[Código Cantón]],Table4[[#All],[CÓDIGO CANTÓN]:[CLASIFICACIÓN]],6,0),"")</f>
        <v/>
      </c>
    </row>
    <row r="5994" spans="4:17" x14ac:dyDescent="0.3">
      <c r="D5994" s="12" t="s">
        <v>2482</v>
      </c>
      <c r="E5994" s="12" t="s">
        <v>385</v>
      </c>
      <c r="F5994" s="12" t="s">
        <v>394</v>
      </c>
      <c r="G5994" s="12" t="s">
        <v>393</v>
      </c>
      <c r="H5994" s="12" t="s">
        <v>2176</v>
      </c>
      <c r="I5994" s="12" t="s">
        <v>176</v>
      </c>
      <c r="J5994" s="12" t="s">
        <v>7550</v>
      </c>
      <c r="K5994" s="12" t="s">
        <v>24369</v>
      </c>
      <c r="L5994" s="12" t="s">
        <v>2483</v>
      </c>
      <c r="M5994" s="12" t="s">
        <v>2510</v>
      </c>
      <c r="N5994" s="12" t="s">
        <v>7980</v>
      </c>
      <c r="O5994" s="12" t="s">
        <v>24370</v>
      </c>
      <c r="P5994" s="13" t="str">
        <f>+IFERROR(VLOOKUP(Table32[[#This Row],[Código_parroquial]],Table5[[#All],[CÓDIGO PARROQUIA]:[CLASIFICACIÓN]],5,0),+IFERROR(VLOOKUP(CONCATENATE(Table32[[#This Row],[Código Cantón]],"50"),Table5[[#All],[CÓDIGO PARROQUIA]:[CLASIFICACIÓN]],5,0),""))</f>
        <v/>
      </c>
      <c r="Q5994" s="13" t="str">
        <f>+IFERROR(VLOOKUP(Table32[[#This Row],[Código Cantón]],Table4[[#All],[CÓDIGO CANTÓN]:[CLASIFICACIÓN]],6,0),"")</f>
        <v/>
      </c>
    </row>
    <row r="5995" spans="4:17" x14ac:dyDescent="0.3">
      <c r="D5995" s="12" t="s">
        <v>2482</v>
      </c>
      <c r="E5995" s="12" t="s">
        <v>385</v>
      </c>
      <c r="F5995" s="12" t="s">
        <v>394</v>
      </c>
      <c r="G5995" s="12" t="s">
        <v>393</v>
      </c>
      <c r="H5995" s="12" t="s">
        <v>2175</v>
      </c>
      <c r="I5995" s="12" t="s">
        <v>394</v>
      </c>
      <c r="J5995" s="12" t="s">
        <v>7548</v>
      </c>
      <c r="K5995" s="12" t="s">
        <v>24371</v>
      </c>
      <c r="L5995" s="12" t="s">
        <v>2483</v>
      </c>
      <c r="M5995" s="12" t="s">
        <v>24372</v>
      </c>
      <c r="N5995" s="12" t="s">
        <v>7987</v>
      </c>
      <c r="O5995" s="12" t="s">
        <v>24373</v>
      </c>
      <c r="P5995" s="13" t="str">
        <f>+IFERROR(VLOOKUP(Table32[[#This Row],[Código_parroquial]],Table5[[#All],[CÓDIGO PARROQUIA]:[CLASIFICACIÓN]],5,0),+IFERROR(VLOOKUP(CONCATENATE(Table32[[#This Row],[Código Cantón]],"50"),Table5[[#All],[CÓDIGO PARROQUIA]:[CLASIFICACIÓN]],5,0),""))</f>
        <v/>
      </c>
      <c r="Q5995" s="13" t="str">
        <f>+IFERROR(VLOOKUP(Table32[[#This Row],[Código Cantón]],Table4[[#All],[CÓDIGO CANTÓN]:[CLASIFICACIÓN]],6,0),"")</f>
        <v/>
      </c>
    </row>
    <row r="5996" spans="4:17" x14ac:dyDescent="0.3">
      <c r="D5996" s="12" t="s">
        <v>2482</v>
      </c>
      <c r="E5996" s="12" t="s">
        <v>385</v>
      </c>
      <c r="F5996" s="12" t="s">
        <v>394</v>
      </c>
      <c r="G5996" s="12" t="s">
        <v>393</v>
      </c>
      <c r="H5996" s="12" t="s">
        <v>2175</v>
      </c>
      <c r="I5996" s="12" t="s">
        <v>394</v>
      </c>
      <c r="J5996" s="12" t="s">
        <v>7548</v>
      </c>
      <c r="K5996" s="12" t="s">
        <v>24374</v>
      </c>
      <c r="L5996" s="12" t="s">
        <v>2483</v>
      </c>
      <c r="M5996" s="12" t="s">
        <v>10318</v>
      </c>
      <c r="N5996" s="12" t="s">
        <v>7980</v>
      </c>
      <c r="O5996" s="12" t="s">
        <v>24375</v>
      </c>
      <c r="P5996" s="13" t="str">
        <f>+IFERROR(VLOOKUP(Table32[[#This Row],[Código_parroquial]],Table5[[#All],[CÓDIGO PARROQUIA]:[CLASIFICACIÓN]],5,0),+IFERROR(VLOOKUP(CONCATENATE(Table32[[#This Row],[Código Cantón]],"50"),Table5[[#All],[CÓDIGO PARROQUIA]:[CLASIFICACIÓN]],5,0),""))</f>
        <v/>
      </c>
      <c r="Q5996" s="13" t="str">
        <f>+IFERROR(VLOOKUP(Table32[[#This Row],[Código Cantón]],Table4[[#All],[CÓDIGO CANTÓN]:[CLASIFICACIÓN]],6,0),"")</f>
        <v/>
      </c>
    </row>
    <row r="5997" spans="4:17" x14ac:dyDescent="0.3">
      <c r="D5997" s="12" t="s">
        <v>2482</v>
      </c>
      <c r="E5997" s="12" t="s">
        <v>385</v>
      </c>
      <c r="F5997" s="12" t="s">
        <v>394</v>
      </c>
      <c r="G5997" s="12" t="s">
        <v>393</v>
      </c>
      <c r="H5997" s="12" t="s">
        <v>2175</v>
      </c>
      <c r="I5997" s="12" t="s">
        <v>394</v>
      </c>
      <c r="J5997" s="12" t="s">
        <v>7548</v>
      </c>
      <c r="K5997" s="12" t="s">
        <v>24376</v>
      </c>
      <c r="L5997" s="12" t="s">
        <v>2483</v>
      </c>
      <c r="M5997" s="12" t="s">
        <v>24377</v>
      </c>
      <c r="N5997" s="12" t="s">
        <v>7980</v>
      </c>
      <c r="O5997" s="12" t="s">
        <v>24378</v>
      </c>
      <c r="P5997" s="13" t="str">
        <f>+IFERROR(VLOOKUP(Table32[[#This Row],[Código_parroquial]],Table5[[#All],[CÓDIGO PARROQUIA]:[CLASIFICACIÓN]],5,0),+IFERROR(VLOOKUP(CONCATENATE(Table32[[#This Row],[Código Cantón]],"50"),Table5[[#All],[CÓDIGO PARROQUIA]:[CLASIFICACIÓN]],5,0),""))</f>
        <v/>
      </c>
      <c r="Q5997" s="13" t="str">
        <f>+IFERROR(VLOOKUP(Table32[[#This Row],[Código Cantón]],Table4[[#All],[CÓDIGO CANTÓN]:[CLASIFICACIÓN]],6,0),"")</f>
        <v/>
      </c>
    </row>
    <row r="5998" spans="4:17" x14ac:dyDescent="0.3">
      <c r="D5998" s="12" t="s">
        <v>2482</v>
      </c>
      <c r="E5998" s="12" t="s">
        <v>385</v>
      </c>
      <c r="F5998" s="12" t="s">
        <v>394</v>
      </c>
      <c r="G5998" s="12" t="s">
        <v>393</v>
      </c>
      <c r="H5998" s="12" t="s">
        <v>2175</v>
      </c>
      <c r="I5998" s="12" t="s">
        <v>394</v>
      </c>
      <c r="J5998" s="12" t="s">
        <v>7548</v>
      </c>
      <c r="K5998" s="12" t="s">
        <v>24379</v>
      </c>
      <c r="L5998" s="12" t="s">
        <v>2483</v>
      </c>
      <c r="M5998" s="12" t="s">
        <v>24380</v>
      </c>
      <c r="N5998" s="12" t="s">
        <v>7987</v>
      </c>
      <c r="O5998" s="12" t="s">
        <v>460</v>
      </c>
      <c r="P5998" s="13" t="str">
        <f>+IFERROR(VLOOKUP(Table32[[#This Row],[Código_parroquial]],Table5[[#All],[CÓDIGO PARROQUIA]:[CLASIFICACIÓN]],5,0),+IFERROR(VLOOKUP(CONCATENATE(Table32[[#This Row],[Código Cantón]],"50"),Table5[[#All],[CÓDIGO PARROQUIA]:[CLASIFICACIÓN]],5,0),""))</f>
        <v/>
      </c>
      <c r="Q5998" s="13" t="str">
        <f>+IFERROR(VLOOKUP(Table32[[#This Row],[Código Cantón]],Table4[[#All],[CÓDIGO CANTÓN]:[CLASIFICACIÓN]],6,0),"")</f>
        <v/>
      </c>
    </row>
    <row r="5999" spans="4:17" x14ac:dyDescent="0.3">
      <c r="D5999" s="12" t="s">
        <v>2482</v>
      </c>
      <c r="E5999" s="12" t="s">
        <v>385</v>
      </c>
      <c r="F5999" s="12" t="s">
        <v>394</v>
      </c>
      <c r="G5999" s="12" t="s">
        <v>393</v>
      </c>
      <c r="H5999" s="12" t="s">
        <v>2175</v>
      </c>
      <c r="I5999" s="12" t="s">
        <v>394</v>
      </c>
      <c r="J5999" s="12" t="s">
        <v>7548</v>
      </c>
      <c r="K5999" s="12" t="s">
        <v>24381</v>
      </c>
      <c r="L5999" s="12" t="s">
        <v>2483</v>
      </c>
      <c r="M5999" s="12" t="s">
        <v>24382</v>
      </c>
      <c r="N5999" s="12" t="s">
        <v>7987</v>
      </c>
      <c r="O5999" s="12" t="s">
        <v>24383</v>
      </c>
      <c r="P5999" s="13" t="str">
        <f>+IFERROR(VLOOKUP(Table32[[#This Row],[Código_parroquial]],Table5[[#All],[CÓDIGO PARROQUIA]:[CLASIFICACIÓN]],5,0),+IFERROR(VLOOKUP(CONCATENATE(Table32[[#This Row],[Código Cantón]],"50"),Table5[[#All],[CÓDIGO PARROQUIA]:[CLASIFICACIÓN]],5,0),""))</f>
        <v/>
      </c>
      <c r="Q5999" s="13" t="str">
        <f>+IFERROR(VLOOKUP(Table32[[#This Row],[Código Cantón]],Table4[[#All],[CÓDIGO CANTÓN]:[CLASIFICACIÓN]],6,0),"")</f>
        <v/>
      </c>
    </row>
    <row r="6000" spans="4:17" x14ac:dyDescent="0.3">
      <c r="D6000" s="12" t="s">
        <v>2482</v>
      </c>
      <c r="E6000" s="12" t="s">
        <v>385</v>
      </c>
      <c r="F6000" s="12" t="s">
        <v>396</v>
      </c>
      <c r="G6000" s="12" t="s">
        <v>395</v>
      </c>
      <c r="H6000" s="12" t="s">
        <v>2180</v>
      </c>
      <c r="I6000" s="12" t="s">
        <v>396</v>
      </c>
      <c r="J6000" s="12" t="s">
        <v>7548</v>
      </c>
      <c r="K6000" s="12" t="s">
        <v>24384</v>
      </c>
      <c r="L6000" s="12" t="s">
        <v>2483</v>
      </c>
      <c r="M6000" s="12" t="s">
        <v>24385</v>
      </c>
      <c r="N6000" s="12" t="s">
        <v>7987</v>
      </c>
      <c r="O6000" s="12" t="s">
        <v>24386</v>
      </c>
      <c r="P6000" s="13" t="str">
        <f>+IFERROR(VLOOKUP(Table32[[#This Row],[Código_parroquial]],Table5[[#All],[CÓDIGO PARROQUIA]:[CLASIFICACIÓN]],5,0),+IFERROR(VLOOKUP(CONCATENATE(Table32[[#This Row],[Código Cantón]],"50"),Table5[[#All],[CÓDIGO PARROQUIA]:[CLASIFICACIÓN]],5,0),""))</f>
        <v/>
      </c>
      <c r="Q6000" s="13" t="str">
        <f>+IFERROR(VLOOKUP(Table32[[#This Row],[Código Cantón]],Table4[[#All],[CÓDIGO CANTÓN]:[CLASIFICACIÓN]],6,0),"")</f>
        <v/>
      </c>
    </row>
    <row r="6001" spans="4:17" x14ac:dyDescent="0.3">
      <c r="D6001" s="12" t="s">
        <v>2482</v>
      </c>
      <c r="E6001" s="12" t="s">
        <v>385</v>
      </c>
      <c r="F6001" s="12" t="s">
        <v>396</v>
      </c>
      <c r="G6001" s="12" t="s">
        <v>395</v>
      </c>
      <c r="H6001" s="12" t="s">
        <v>2180</v>
      </c>
      <c r="I6001" s="12" t="s">
        <v>396</v>
      </c>
      <c r="J6001" s="12" t="s">
        <v>7548</v>
      </c>
      <c r="K6001" s="12" t="s">
        <v>24387</v>
      </c>
      <c r="L6001" s="12" t="s">
        <v>2483</v>
      </c>
      <c r="M6001" s="12" t="s">
        <v>24388</v>
      </c>
      <c r="N6001" s="12" t="s">
        <v>7987</v>
      </c>
      <c r="O6001" s="12" t="s">
        <v>780</v>
      </c>
      <c r="P6001" s="13" t="str">
        <f>+IFERROR(VLOOKUP(Table32[[#This Row],[Código_parroquial]],Table5[[#All],[CÓDIGO PARROQUIA]:[CLASIFICACIÓN]],5,0),+IFERROR(VLOOKUP(CONCATENATE(Table32[[#This Row],[Código Cantón]],"50"),Table5[[#All],[CÓDIGO PARROQUIA]:[CLASIFICACIÓN]],5,0),""))</f>
        <v/>
      </c>
      <c r="Q6001" s="13" t="str">
        <f>+IFERROR(VLOOKUP(Table32[[#This Row],[Código Cantón]],Table4[[#All],[CÓDIGO CANTÓN]:[CLASIFICACIÓN]],6,0),"")</f>
        <v/>
      </c>
    </row>
    <row r="6002" spans="4:17" x14ac:dyDescent="0.3">
      <c r="D6002" s="12" t="s">
        <v>2482</v>
      </c>
      <c r="E6002" s="12" t="s">
        <v>385</v>
      </c>
      <c r="F6002" s="12" t="s">
        <v>396</v>
      </c>
      <c r="G6002" s="12" t="s">
        <v>395</v>
      </c>
      <c r="H6002" s="12" t="s">
        <v>2181</v>
      </c>
      <c r="I6002" s="12" t="s">
        <v>1995</v>
      </c>
      <c r="J6002" s="12" t="s">
        <v>7550</v>
      </c>
      <c r="K6002" s="12" t="s">
        <v>24389</v>
      </c>
      <c r="L6002" s="12" t="s">
        <v>2483</v>
      </c>
      <c r="M6002" s="12" t="s">
        <v>24390</v>
      </c>
      <c r="N6002" s="12" t="s">
        <v>7987</v>
      </c>
      <c r="O6002" s="12" t="s">
        <v>24391</v>
      </c>
      <c r="P6002" s="13" t="str">
        <f>+IFERROR(VLOOKUP(Table32[[#This Row],[Código_parroquial]],Table5[[#All],[CÓDIGO PARROQUIA]:[CLASIFICACIÓN]],5,0),+IFERROR(VLOOKUP(CONCATENATE(Table32[[#This Row],[Código Cantón]],"50"),Table5[[#All],[CÓDIGO PARROQUIA]:[CLASIFICACIÓN]],5,0),""))</f>
        <v/>
      </c>
      <c r="Q6002" s="13" t="str">
        <f>+IFERROR(VLOOKUP(Table32[[#This Row],[Código Cantón]],Table4[[#All],[CÓDIGO CANTÓN]:[CLASIFICACIÓN]],6,0),"")</f>
        <v/>
      </c>
    </row>
    <row r="6003" spans="4:17" x14ac:dyDescent="0.3">
      <c r="D6003" s="12" t="s">
        <v>2482</v>
      </c>
      <c r="E6003" s="12" t="s">
        <v>385</v>
      </c>
      <c r="F6003" s="12" t="s">
        <v>396</v>
      </c>
      <c r="G6003" s="12" t="s">
        <v>395</v>
      </c>
      <c r="H6003" s="12" t="s">
        <v>2181</v>
      </c>
      <c r="I6003" s="12" t="s">
        <v>1995</v>
      </c>
      <c r="J6003" s="12" t="s">
        <v>7550</v>
      </c>
      <c r="K6003" s="12" t="s">
        <v>24392</v>
      </c>
      <c r="L6003" s="12" t="s">
        <v>2483</v>
      </c>
      <c r="M6003" s="12" t="s">
        <v>24393</v>
      </c>
      <c r="N6003" s="12" t="s">
        <v>7987</v>
      </c>
      <c r="O6003" s="12" t="s">
        <v>24394</v>
      </c>
      <c r="P6003" s="13" t="str">
        <f>+IFERROR(VLOOKUP(Table32[[#This Row],[Código_parroquial]],Table5[[#All],[CÓDIGO PARROQUIA]:[CLASIFICACIÓN]],5,0),+IFERROR(VLOOKUP(CONCATENATE(Table32[[#This Row],[Código Cantón]],"50"),Table5[[#All],[CÓDIGO PARROQUIA]:[CLASIFICACIÓN]],5,0),""))</f>
        <v/>
      </c>
      <c r="Q6003" s="13" t="str">
        <f>+IFERROR(VLOOKUP(Table32[[#This Row],[Código Cantón]],Table4[[#All],[CÓDIGO CANTÓN]:[CLASIFICACIÓN]],6,0),"")</f>
        <v/>
      </c>
    </row>
    <row r="6004" spans="4:17" x14ac:dyDescent="0.3">
      <c r="D6004" s="12" t="s">
        <v>2482</v>
      </c>
      <c r="E6004" s="12" t="s">
        <v>385</v>
      </c>
      <c r="F6004" s="12" t="s">
        <v>396</v>
      </c>
      <c r="G6004" s="12" t="s">
        <v>395</v>
      </c>
      <c r="H6004" s="12" t="s">
        <v>2180</v>
      </c>
      <c r="I6004" s="12" t="s">
        <v>396</v>
      </c>
      <c r="J6004" s="12" t="s">
        <v>7548</v>
      </c>
      <c r="K6004" s="12" t="s">
        <v>24395</v>
      </c>
      <c r="L6004" s="12" t="s">
        <v>2483</v>
      </c>
      <c r="M6004" s="12" t="s">
        <v>24396</v>
      </c>
      <c r="N6004" s="12" t="s">
        <v>7987</v>
      </c>
      <c r="O6004" s="12" t="s">
        <v>24397</v>
      </c>
      <c r="P6004" s="13" t="str">
        <f>+IFERROR(VLOOKUP(Table32[[#This Row],[Código_parroquial]],Table5[[#All],[CÓDIGO PARROQUIA]:[CLASIFICACIÓN]],5,0),+IFERROR(VLOOKUP(CONCATENATE(Table32[[#This Row],[Código Cantón]],"50"),Table5[[#All],[CÓDIGO PARROQUIA]:[CLASIFICACIÓN]],5,0),""))</f>
        <v/>
      </c>
      <c r="Q6004" s="13" t="str">
        <f>+IFERROR(VLOOKUP(Table32[[#This Row],[Código Cantón]],Table4[[#All],[CÓDIGO CANTÓN]:[CLASIFICACIÓN]],6,0),"")</f>
        <v/>
      </c>
    </row>
    <row r="6005" spans="4:17" x14ac:dyDescent="0.3">
      <c r="D6005" s="12" t="s">
        <v>2482</v>
      </c>
      <c r="E6005" s="12" t="s">
        <v>385</v>
      </c>
      <c r="F6005" s="12" t="s">
        <v>396</v>
      </c>
      <c r="G6005" s="12" t="s">
        <v>395</v>
      </c>
      <c r="H6005" s="12" t="s">
        <v>2182</v>
      </c>
      <c r="I6005" s="12" t="s">
        <v>7959</v>
      </c>
      <c r="J6005" s="12" t="s">
        <v>7550</v>
      </c>
      <c r="K6005" s="12" t="s">
        <v>24398</v>
      </c>
      <c r="L6005" s="12" t="s">
        <v>2483</v>
      </c>
      <c r="M6005" s="12" t="s">
        <v>24399</v>
      </c>
      <c r="N6005" s="12" t="s">
        <v>7987</v>
      </c>
      <c r="O6005" s="12" t="s">
        <v>24400</v>
      </c>
      <c r="P6005" s="13" t="str">
        <f>+IFERROR(VLOOKUP(Table32[[#This Row],[Código_parroquial]],Table5[[#All],[CÓDIGO PARROQUIA]:[CLASIFICACIÓN]],5,0),+IFERROR(VLOOKUP(CONCATENATE(Table32[[#This Row],[Código Cantón]],"50"),Table5[[#All],[CÓDIGO PARROQUIA]:[CLASIFICACIÓN]],5,0),""))</f>
        <v/>
      </c>
      <c r="Q6005" s="13" t="str">
        <f>+IFERROR(VLOOKUP(Table32[[#This Row],[Código Cantón]],Table4[[#All],[CÓDIGO CANTÓN]:[CLASIFICACIÓN]],6,0),"")</f>
        <v/>
      </c>
    </row>
    <row r="6006" spans="4:17" x14ac:dyDescent="0.3">
      <c r="D6006" s="12" t="s">
        <v>2482</v>
      </c>
      <c r="E6006" s="12" t="s">
        <v>385</v>
      </c>
      <c r="F6006" s="12" t="s">
        <v>396</v>
      </c>
      <c r="G6006" s="12" t="s">
        <v>395</v>
      </c>
      <c r="H6006" s="12" t="s">
        <v>2180</v>
      </c>
      <c r="I6006" s="12" t="s">
        <v>396</v>
      </c>
      <c r="J6006" s="12" t="s">
        <v>7548</v>
      </c>
      <c r="K6006" s="12" t="s">
        <v>24401</v>
      </c>
      <c r="L6006" s="12" t="s">
        <v>2483</v>
      </c>
      <c r="M6006" s="12" t="s">
        <v>24402</v>
      </c>
      <c r="N6006" s="12" t="s">
        <v>7987</v>
      </c>
      <c r="O6006" s="12" t="s">
        <v>24403</v>
      </c>
      <c r="P6006" s="13" t="str">
        <f>+IFERROR(VLOOKUP(Table32[[#This Row],[Código_parroquial]],Table5[[#All],[CÓDIGO PARROQUIA]:[CLASIFICACIÓN]],5,0),+IFERROR(VLOOKUP(CONCATENATE(Table32[[#This Row],[Código Cantón]],"50"),Table5[[#All],[CÓDIGO PARROQUIA]:[CLASIFICACIÓN]],5,0),""))</f>
        <v/>
      </c>
      <c r="Q6006" s="13" t="str">
        <f>+IFERROR(VLOOKUP(Table32[[#This Row],[Código Cantón]],Table4[[#All],[CÓDIGO CANTÓN]:[CLASIFICACIÓN]],6,0),"")</f>
        <v/>
      </c>
    </row>
    <row r="6007" spans="4:17" x14ac:dyDescent="0.3">
      <c r="D6007" s="12" t="s">
        <v>2482</v>
      </c>
      <c r="E6007" s="12" t="s">
        <v>385</v>
      </c>
      <c r="F6007" s="12" t="s">
        <v>396</v>
      </c>
      <c r="G6007" s="12" t="s">
        <v>395</v>
      </c>
      <c r="H6007" s="12" t="s">
        <v>2180</v>
      </c>
      <c r="I6007" s="12" t="s">
        <v>396</v>
      </c>
      <c r="J6007" s="12" t="s">
        <v>7548</v>
      </c>
      <c r="K6007" s="12" t="s">
        <v>24404</v>
      </c>
      <c r="L6007" s="12" t="s">
        <v>2483</v>
      </c>
      <c r="M6007" s="12" t="s">
        <v>24405</v>
      </c>
      <c r="N6007" s="12" t="s">
        <v>7987</v>
      </c>
      <c r="O6007" s="12" t="s">
        <v>24406</v>
      </c>
      <c r="P6007" s="13" t="str">
        <f>+IFERROR(VLOOKUP(Table32[[#This Row],[Código_parroquial]],Table5[[#All],[CÓDIGO PARROQUIA]:[CLASIFICACIÓN]],5,0),+IFERROR(VLOOKUP(CONCATENATE(Table32[[#This Row],[Código Cantón]],"50"),Table5[[#All],[CÓDIGO PARROQUIA]:[CLASIFICACIÓN]],5,0),""))</f>
        <v/>
      </c>
      <c r="Q6007" s="13" t="str">
        <f>+IFERROR(VLOOKUP(Table32[[#This Row],[Código Cantón]],Table4[[#All],[CÓDIGO CANTÓN]:[CLASIFICACIÓN]],6,0),"")</f>
        <v/>
      </c>
    </row>
    <row r="6008" spans="4:17" x14ac:dyDescent="0.3">
      <c r="D6008" s="12" t="s">
        <v>2482</v>
      </c>
      <c r="E6008" s="12" t="s">
        <v>385</v>
      </c>
      <c r="F6008" s="12" t="s">
        <v>396</v>
      </c>
      <c r="G6008" s="12" t="s">
        <v>395</v>
      </c>
      <c r="H6008" s="12" t="s">
        <v>2180</v>
      </c>
      <c r="I6008" s="12" t="s">
        <v>396</v>
      </c>
      <c r="J6008" s="12" t="s">
        <v>7548</v>
      </c>
      <c r="K6008" s="12" t="s">
        <v>24407</v>
      </c>
      <c r="L6008" s="12" t="s">
        <v>2483</v>
      </c>
      <c r="M6008" s="12" t="s">
        <v>24408</v>
      </c>
      <c r="N6008" s="12" t="s">
        <v>7987</v>
      </c>
      <c r="O6008" s="12" t="s">
        <v>24409</v>
      </c>
      <c r="P6008" s="13" t="str">
        <f>+IFERROR(VLOOKUP(Table32[[#This Row],[Código_parroquial]],Table5[[#All],[CÓDIGO PARROQUIA]:[CLASIFICACIÓN]],5,0),+IFERROR(VLOOKUP(CONCATENATE(Table32[[#This Row],[Código Cantón]],"50"),Table5[[#All],[CÓDIGO PARROQUIA]:[CLASIFICACIÓN]],5,0),""))</f>
        <v/>
      </c>
      <c r="Q6008" s="13" t="str">
        <f>+IFERROR(VLOOKUP(Table32[[#This Row],[Código Cantón]],Table4[[#All],[CÓDIGO CANTÓN]:[CLASIFICACIÓN]],6,0),"")</f>
        <v/>
      </c>
    </row>
    <row r="6009" spans="4:17" x14ac:dyDescent="0.3">
      <c r="D6009" s="12" t="s">
        <v>2482</v>
      </c>
      <c r="E6009" s="12" t="s">
        <v>385</v>
      </c>
      <c r="F6009" s="12" t="s">
        <v>398</v>
      </c>
      <c r="G6009" s="12" t="s">
        <v>397</v>
      </c>
      <c r="H6009" s="12" t="s">
        <v>2193</v>
      </c>
      <c r="I6009" s="12" t="s">
        <v>926</v>
      </c>
      <c r="J6009" s="12" t="s">
        <v>7550</v>
      </c>
      <c r="K6009" s="12" t="s">
        <v>24410</v>
      </c>
      <c r="L6009" s="12" t="s">
        <v>2483</v>
      </c>
      <c r="M6009" s="12" t="s">
        <v>24411</v>
      </c>
      <c r="N6009" s="12" t="s">
        <v>7980</v>
      </c>
      <c r="O6009" s="12" t="s">
        <v>24412</v>
      </c>
      <c r="P6009" s="13" t="str">
        <f>+IFERROR(VLOOKUP(Table32[[#This Row],[Código_parroquial]],Table5[[#All],[CÓDIGO PARROQUIA]:[CLASIFICACIÓN]],5,0),+IFERROR(VLOOKUP(CONCATENATE(Table32[[#This Row],[Código Cantón]],"50"),Table5[[#All],[CÓDIGO PARROQUIA]:[CLASIFICACIÓN]],5,0),""))</f>
        <v/>
      </c>
      <c r="Q6009" s="13" t="str">
        <f>+IFERROR(VLOOKUP(Table32[[#This Row],[Código Cantón]],Table4[[#All],[CÓDIGO CANTÓN]:[CLASIFICACIÓN]],6,0),"")</f>
        <v/>
      </c>
    </row>
    <row r="6010" spans="4:17" x14ac:dyDescent="0.3">
      <c r="D6010" s="12" t="s">
        <v>2482</v>
      </c>
      <c r="E6010" s="12" t="s">
        <v>385</v>
      </c>
      <c r="F6010" s="12" t="s">
        <v>398</v>
      </c>
      <c r="G6010" s="12" t="s">
        <v>397</v>
      </c>
      <c r="H6010" s="12" t="s">
        <v>2196</v>
      </c>
      <c r="I6010" s="12" t="s">
        <v>2197</v>
      </c>
      <c r="J6010" s="12" t="s">
        <v>7550</v>
      </c>
      <c r="K6010" s="12" t="s">
        <v>24413</v>
      </c>
      <c r="L6010" s="12" t="s">
        <v>2483</v>
      </c>
      <c r="M6010" s="12" t="s">
        <v>24414</v>
      </c>
      <c r="N6010" s="12" t="s">
        <v>7980</v>
      </c>
      <c r="O6010" s="12" t="s">
        <v>24415</v>
      </c>
      <c r="P6010" s="13" t="str">
        <f>+IFERROR(VLOOKUP(Table32[[#This Row],[Código_parroquial]],Table5[[#All],[CÓDIGO PARROQUIA]:[CLASIFICACIÓN]],5,0),+IFERROR(VLOOKUP(CONCATENATE(Table32[[#This Row],[Código Cantón]],"50"),Table5[[#All],[CÓDIGO PARROQUIA]:[CLASIFICACIÓN]],5,0),""))</f>
        <v/>
      </c>
      <c r="Q6010" s="13" t="str">
        <f>+IFERROR(VLOOKUP(Table32[[#This Row],[Código Cantón]],Table4[[#All],[CÓDIGO CANTÓN]:[CLASIFICACIÓN]],6,0),"")</f>
        <v/>
      </c>
    </row>
    <row r="6011" spans="4:17" x14ac:dyDescent="0.3">
      <c r="D6011" s="12" t="s">
        <v>2482</v>
      </c>
      <c r="E6011" s="12" t="s">
        <v>385</v>
      </c>
      <c r="F6011" s="12" t="s">
        <v>398</v>
      </c>
      <c r="G6011" s="12" t="s">
        <v>397</v>
      </c>
      <c r="H6011" s="12" t="s">
        <v>2191</v>
      </c>
      <c r="I6011" s="12" t="s">
        <v>2770</v>
      </c>
      <c r="J6011" s="12" t="s">
        <v>7550</v>
      </c>
      <c r="K6011" s="12" t="s">
        <v>24416</v>
      </c>
      <c r="L6011" s="12" t="s">
        <v>2483</v>
      </c>
      <c r="M6011" s="12" t="s">
        <v>10309</v>
      </c>
      <c r="N6011" s="12" t="s">
        <v>7987</v>
      </c>
      <c r="O6011" s="12" t="s">
        <v>24417</v>
      </c>
      <c r="P6011" s="13" t="str">
        <f>+IFERROR(VLOOKUP(Table32[[#This Row],[Código_parroquial]],Table5[[#All],[CÓDIGO PARROQUIA]:[CLASIFICACIÓN]],5,0),+IFERROR(VLOOKUP(CONCATENATE(Table32[[#This Row],[Código Cantón]],"50"),Table5[[#All],[CÓDIGO PARROQUIA]:[CLASIFICACIÓN]],5,0),""))</f>
        <v/>
      </c>
      <c r="Q6011" s="13" t="str">
        <f>+IFERROR(VLOOKUP(Table32[[#This Row],[Código Cantón]],Table4[[#All],[CÓDIGO CANTÓN]:[CLASIFICACIÓN]],6,0),"")</f>
        <v/>
      </c>
    </row>
    <row r="6012" spans="4:17" x14ac:dyDescent="0.3">
      <c r="D6012" s="12" t="s">
        <v>2482</v>
      </c>
      <c r="E6012" s="12" t="s">
        <v>385</v>
      </c>
      <c r="F6012" s="12" t="s">
        <v>398</v>
      </c>
      <c r="G6012" s="12" t="s">
        <v>397</v>
      </c>
      <c r="H6012" s="12" t="s">
        <v>2769</v>
      </c>
      <c r="I6012" s="12" t="s">
        <v>2185</v>
      </c>
      <c r="J6012" s="12" t="s">
        <v>7548</v>
      </c>
      <c r="K6012" s="12" t="s">
        <v>24418</v>
      </c>
      <c r="L6012" s="12" t="s">
        <v>2483</v>
      </c>
      <c r="M6012" s="12" t="s">
        <v>24419</v>
      </c>
      <c r="N6012" s="12" t="s">
        <v>7987</v>
      </c>
      <c r="O6012" s="12" t="s">
        <v>24420</v>
      </c>
      <c r="P6012" s="13" t="str">
        <f>+IFERROR(VLOOKUP(Table32[[#This Row],[Código_parroquial]],Table5[[#All],[CÓDIGO PARROQUIA]:[CLASIFICACIÓN]],5,0),+IFERROR(VLOOKUP(CONCATENATE(Table32[[#This Row],[Código Cantón]],"50"),Table5[[#All],[CÓDIGO PARROQUIA]:[CLASIFICACIÓN]],5,0),""))</f>
        <v/>
      </c>
      <c r="Q6012" s="13" t="str">
        <f>+IFERROR(VLOOKUP(Table32[[#This Row],[Código Cantón]],Table4[[#All],[CÓDIGO CANTÓN]:[CLASIFICACIÓN]],6,0),"")</f>
        <v/>
      </c>
    </row>
    <row r="6013" spans="4:17" x14ac:dyDescent="0.3">
      <c r="D6013" s="12" t="s">
        <v>2482</v>
      </c>
      <c r="E6013" s="12" t="s">
        <v>385</v>
      </c>
      <c r="F6013" s="12" t="s">
        <v>398</v>
      </c>
      <c r="G6013" s="12" t="s">
        <v>397</v>
      </c>
      <c r="H6013" s="12" t="s">
        <v>2769</v>
      </c>
      <c r="I6013" s="12" t="s">
        <v>2185</v>
      </c>
      <c r="J6013" s="12" t="s">
        <v>7548</v>
      </c>
      <c r="K6013" s="12" t="s">
        <v>24421</v>
      </c>
      <c r="L6013" s="12" t="s">
        <v>2483</v>
      </c>
      <c r="M6013" s="12" t="s">
        <v>24422</v>
      </c>
      <c r="N6013" s="12" t="s">
        <v>7987</v>
      </c>
      <c r="O6013" s="12" t="s">
        <v>10379</v>
      </c>
      <c r="P6013" s="13" t="str">
        <f>+IFERROR(VLOOKUP(Table32[[#This Row],[Código_parroquial]],Table5[[#All],[CÓDIGO PARROQUIA]:[CLASIFICACIÓN]],5,0),+IFERROR(VLOOKUP(CONCATENATE(Table32[[#This Row],[Código Cantón]],"50"),Table5[[#All],[CÓDIGO PARROQUIA]:[CLASIFICACIÓN]],5,0),""))</f>
        <v/>
      </c>
      <c r="Q6013" s="13" t="str">
        <f>+IFERROR(VLOOKUP(Table32[[#This Row],[Código Cantón]],Table4[[#All],[CÓDIGO CANTÓN]:[CLASIFICACIÓN]],6,0),"")</f>
        <v/>
      </c>
    </row>
    <row r="6014" spans="4:17" x14ac:dyDescent="0.3">
      <c r="D6014" s="12" t="s">
        <v>2482</v>
      </c>
      <c r="E6014" s="12" t="s">
        <v>385</v>
      </c>
      <c r="F6014" s="12" t="s">
        <v>398</v>
      </c>
      <c r="G6014" s="12" t="s">
        <v>397</v>
      </c>
      <c r="H6014" s="12" t="s">
        <v>2195</v>
      </c>
      <c r="I6014" s="12" t="s">
        <v>7961</v>
      </c>
      <c r="J6014" s="12" t="s">
        <v>7550</v>
      </c>
      <c r="K6014" s="12" t="s">
        <v>24423</v>
      </c>
      <c r="L6014" s="12" t="s">
        <v>2483</v>
      </c>
      <c r="M6014" s="12" t="s">
        <v>19068</v>
      </c>
      <c r="N6014" s="12" t="s">
        <v>7980</v>
      </c>
      <c r="O6014" s="12" t="s">
        <v>24424</v>
      </c>
      <c r="P6014" s="13" t="str">
        <f>+IFERROR(VLOOKUP(Table32[[#This Row],[Código_parroquial]],Table5[[#All],[CÓDIGO PARROQUIA]:[CLASIFICACIÓN]],5,0),+IFERROR(VLOOKUP(CONCATENATE(Table32[[#This Row],[Código Cantón]],"50"),Table5[[#All],[CÓDIGO PARROQUIA]:[CLASIFICACIÓN]],5,0),""))</f>
        <v/>
      </c>
      <c r="Q6014" s="13" t="str">
        <f>+IFERROR(VLOOKUP(Table32[[#This Row],[Código Cantón]],Table4[[#All],[CÓDIGO CANTÓN]:[CLASIFICACIÓN]],6,0),"")</f>
        <v/>
      </c>
    </row>
    <row r="6015" spans="4:17" x14ac:dyDescent="0.3">
      <c r="D6015" s="12" t="s">
        <v>2482</v>
      </c>
      <c r="E6015" s="12" t="s">
        <v>385</v>
      </c>
      <c r="F6015" s="12" t="s">
        <v>398</v>
      </c>
      <c r="G6015" s="12" t="s">
        <v>397</v>
      </c>
      <c r="H6015" s="12" t="s">
        <v>2196</v>
      </c>
      <c r="I6015" s="12" t="s">
        <v>2197</v>
      </c>
      <c r="J6015" s="12" t="s">
        <v>7550</v>
      </c>
      <c r="K6015" s="12" t="s">
        <v>24425</v>
      </c>
      <c r="L6015" s="12" t="s">
        <v>2483</v>
      </c>
      <c r="M6015" s="12" t="s">
        <v>22724</v>
      </c>
      <c r="N6015" s="12" t="s">
        <v>7980</v>
      </c>
      <c r="O6015" s="12" t="s">
        <v>24426</v>
      </c>
      <c r="P6015" s="13" t="str">
        <f>+IFERROR(VLOOKUP(Table32[[#This Row],[Código_parroquial]],Table5[[#All],[CÓDIGO PARROQUIA]:[CLASIFICACIÓN]],5,0),+IFERROR(VLOOKUP(CONCATENATE(Table32[[#This Row],[Código Cantón]],"50"),Table5[[#All],[CÓDIGO PARROQUIA]:[CLASIFICACIÓN]],5,0),""))</f>
        <v/>
      </c>
      <c r="Q6015" s="13" t="str">
        <f>+IFERROR(VLOOKUP(Table32[[#This Row],[Código Cantón]],Table4[[#All],[CÓDIGO CANTÓN]:[CLASIFICACIÓN]],6,0),"")</f>
        <v/>
      </c>
    </row>
    <row r="6016" spans="4:17" x14ac:dyDescent="0.3">
      <c r="D6016" s="12" t="s">
        <v>2482</v>
      </c>
      <c r="E6016" s="12" t="s">
        <v>385</v>
      </c>
      <c r="F6016" s="12" t="s">
        <v>398</v>
      </c>
      <c r="G6016" s="12" t="s">
        <v>397</v>
      </c>
      <c r="H6016" s="12" t="s">
        <v>2196</v>
      </c>
      <c r="I6016" s="12" t="s">
        <v>2197</v>
      </c>
      <c r="J6016" s="12" t="s">
        <v>7550</v>
      </c>
      <c r="K6016" s="12" t="s">
        <v>24427</v>
      </c>
      <c r="L6016" s="12" t="s">
        <v>2483</v>
      </c>
      <c r="M6016" s="12" t="s">
        <v>24428</v>
      </c>
      <c r="N6016" s="12" t="s">
        <v>7980</v>
      </c>
      <c r="O6016" s="12" t="s">
        <v>24429</v>
      </c>
      <c r="P6016" s="13" t="str">
        <f>+IFERROR(VLOOKUP(Table32[[#This Row],[Código_parroquial]],Table5[[#All],[CÓDIGO PARROQUIA]:[CLASIFICACIÓN]],5,0),+IFERROR(VLOOKUP(CONCATENATE(Table32[[#This Row],[Código Cantón]],"50"),Table5[[#All],[CÓDIGO PARROQUIA]:[CLASIFICACIÓN]],5,0),""))</f>
        <v/>
      </c>
      <c r="Q6016" s="13" t="str">
        <f>+IFERROR(VLOOKUP(Table32[[#This Row],[Código Cantón]],Table4[[#All],[CÓDIGO CANTÓN]:[CLASIFICACIÓN]],6,0),"")</f>
        <v/>
      </c>
    </row>
    <row r="6017" spans="4:17" x14ac:dyDescent="0.3">
      <c r="D6017" s="12" t="s">
        <v>2482</v>
      </c>
      <c r="E6017" s="12" t="s">
        <v>385</v>
      </c>
      <c r="F6017" s="12" t="s">
        <v>398</v>
      </c>
      <c r="G6017" s="12" t="s">
        <v>397</v>
      </c>
      <c r="H6017" s="12" t="s">
        <v>2195</v>
      </c>
      <c r="I6017" s="12" t="s">
        <v>7961</v>
      </c>
      <c r="J6017" s="12" t="s">
        <v>7550</v>
      </c>
      <c r="K6017" s="12" t="s">
        <v>24430</v>
      </c>
      <c r="L6017" s="12" t="s">
        <v>2483</v>
      </c>
      <c r="M6017" s="12" t="s">
        <v>19128</v>
      </c>
      <c r="N6017" s="12" t="s">
        <v>7980</v>
      </c>
      <c r="O6017" s="12" t="s">
        <v>24431</v>
      </c>
      <c r="P6017" s="13" t="str">
        <f>+IFERROR(VLOOKUP(Table32[[#This Row],[Código_parroquial]],Table5[[#All],[CÓDIGO PARROQUIA]:[CLASIFICACIÓN]],5,0),+IFERROR(VLOOKUP(CONCATENATE(Table32[[#This Row],[Código Cantón]],"50"),Table5[[#All],[CÓDIGO PARROQUIA]:[CLASIFICACIÓN]],5,0),""))</f>
        <v/>
      </c>
      <c r="Q6017" s="13" t="str">
        <f>+IFERROR(VLOOKUP(Table32[[#This Row],[Código Cantón]],Table4[[#All],[CÓDIGO CANTÓN]:[CLASIFICACIÓN]],6,0),"")</f>
        <v/>
      </c>
    </row>
    <row r="6018" spans="4:17" x14ac:dyDescent="0.3">
      <c r="D6018" s="12" t="s">
        <v>2482</v>
      </c>
      <c r="E6018" s="12" t="s">
        <v>385</v>
      </c>
      <c r="F6018" s="12" t="s">
        <v>398</v>
      </c>
      <c r="G6018" s="12" t="s">
        <v>397</v>
      </c>
      <c r="H6018" s="12" t="s">
        <v>2194</v>
      </c>
      <c r="I6018" s="12" t="s">
        <v>7621</v>
      </c>
      <c r="J6018" s="12" t="s">
        <v>7550</v>
      </c>
      <c r="K6018" s="12" t="s">
        <v>24432</v>
      </c>
      <c r="L6018" s="12" t="s">
        <v>2483</v>
      </c>
      <c r="M6018" s="12" t="s">
        <v>24433</v>
      </c>
      <c r="N6018" s="12" t="s">
        <v>7987</v>
      </c>
      <c r="O6018" s="12" t="s">
        <v>24434</v>
      </c>
      <c r="P6018" s="13" t="str">
        <f>+IFERROR(VLOOKUP(Table32[[#This Row],[Código_parroquial]],Table5[[#All],[CÓDIGO PARROQUIA]:[CLASIFICACIÓN]],5,0),+IFERROR(VLOOKUP(CONCATENATE(Table32[[#This Row],[Código Cantón]],"50"),Table5[[#All],[CÓDIGO PARROQUIA]:[CLASIFICACIÓN]],5,0),""))</f>
        <v/>
      </c>
      <c r="Q6018" s="13" t="str">
        <f>+IFERROR(VLOOKUP(Table32[[#This Row],[Código Cantón]],Table4[[#All],[CÓDIGO CANTÓN]:[CLASIFICACIÓN]],6,0),"")</f>
        <v/>
      </c>
    </row>
    <row r="6019" spans="4:17" x14ac:dyDescent="0.3">
      <c r="D6019" s="12" t="s">
        <v>2482</v>
      </c>
      <c r="E6019" s="12" t="s">
        <v>385</v>
      </c>
      <c r="F6019" s="12" t="s">
        <v>398</v>
      </c>
      <c r="G6019" s="12" t="s">
        <v>397</v>
      </c>
      <c r="H6019" s="12" t="s">
        <v>2194</v>
      </c>
      <c r="I6019" s="12" t="s">
        <v>7621</v>
      </c>
      <c r="J6019" s="12" t="s">
        <v>7550</v>
      </c>
      <c r="K6019" s="12" t="s">
        <v>24435</v>
      </c>
      <c r="L6019" s="12" t="s">
        <v>2483</v>
      </c>
      <c r="M6019" s="12" t="s">
        <v>24436</v>
      </c>
      <c r="N6019" s="12" t="s">
        <v>7987</v>
      </c>
      <c r="O6019" s="12" t="s">
        <v>24437</v>
      </c>
      <c r="P6019" s="13" t="str">
        <f>+IFERROR(VLOOKUP(Table32[[#This Row],[Código_parroquial]],Table5[[#All],[CÓDIGO PARROQUIA]:[CLASIFICACIÓN]],5,0),+IFERROR(VLOOKUP(CONCATENATE(Table32[[#This Row],[Código Cantón]],"50"),Table5[[#All],[CÓDIGO PARROQUIA]:[CLASIFICACIÓN]],5,0),""))</f>
        <v/>
      </c>
      <c r="Q6019" s="13" t="str">
        <f>+IFERROR(VLOOKUP(Table32[[#This Row],[Código Cantón]],Table4[[#All],[CÓDIGO CANTÓN]:[CLASIFICACIÓN]],6,0),"")</f>
        <v/>
      </c>
    </row>
    <row r="6020" spans="4:17" x14ac:dyDescent="0.3">
      <c r="D6020" s="12" t="s">
        <v>2482</v>
      </c>
      <c r="E6020" s="12" t="s">
        <v>385</v>
      </c>
      <c r="F6020" s="12" t="s">
        <v>398</v>
      </c>
      <c r="G6020" s="12" t="s">
        <v>397</v>
      </c>
      <c r="H6020" s="12" t="s">
        <v>2196</v>
      </c>
      <c r="I6020" s="12" t="s">
        <v>2197</v>
      </c>
      <c r="J6020" s="12" t="s">
        <v>7550</v>
      </c>
      <c r="K6020" s="12" t="s">
        <v>24438</v>
      </c>
      <c r="L6020" s="12" t="s">
        <v>2483</v>
      </c>
      <c r="M6020" s="12" t="s">
        <v>10318</v>
      </c>
      <c r="N6020" s="12" t="s">
        <v>7980</v>
      </c>
      <c r="O6020" s="12" t="s">
        <v>24439</v>
      </c>
      <c r="P6020" s="13" t="str">
        <f>+IFERROR(VLOOKUP(Table32[[#This Row],[Código_parroquial]],Table5[[#All],[CÓDIGO PARROQUIA]:[CLASIFICACIÓN]],5,0),+IFERROR(VLOOKUP(CONCATENATE(Table32[[#This Row],[Código Cantón]],"50"),Table5[[#All],[CÓDIGO PARROQUIA]:[CLASIFICACIÓN]],5,0),""))</f>
        <v/>
      </c>
      <c r="Q6020" s="13" t="str">
        <f>+IFERROR(VLOOKUP(Table32[[#This Row],[Código Cantón]],Table4[[#All],[CÓDIGO CANTÓN]:[CLASIFICACIÓN]],6,0),"")</f>
        <v/>
      </c>
    </row>
    <row r="6021" spans="4:17" x14ac:dyDescent="0.3">
      <c r="D6021" s="12" t="s">
        <v>2482</v>
      </c>
      <c r="E6021" s="12" t="s">
        <v>385</v>
      </c>
      <c r="F6021" s="12" t="s">
        <v>398</v>
      </c>
      <c r="G6021" s="12" t="s">
        <v>397</v>
      </c>
      <c r="H6021" s="12" t="s">
        <v>2769</v>
      </c>
      <c r="I6021" s="12" t="s">
        <v>2185</v>
      </c>
      <c r="J6021" s="12" t="s">
        <v>7548</v>
      </c>
      <c r="K6021" s="12" t="s">
        <v>24440</v>
      </c>
      <c r="L6021" s="12" t="s">
        <v>2483</v>
      </c>
      <c r="M6021" s="12" t="s">
        <v>24441</v>
      </c>
      <c r="N6021" s="12" t="s">
        <v>7987</v>
      </c>
      <c r="O6021" s="12" t="s">
        <v>24442</v>
      </c>
      <c r="P6021" s="13" t="str">
        <f>+IFERROR(VLOOKUP(Table32[[#This Row],[Código_parroquial]],Table5[[#All],[CÓDIGO PARROQUIA]:[CLASIFICACIÓN]],5,0),+IFERROR(VLOOKUP(CONCATENATE(Table32[[#This Row],[Código Cantón]],"50"),Table5[[#All],[CÓDIGO PARROQUIA]:[CLASIFICACIÓN]],5,0),""))</f>
        <v/>
      </c>
      <c r="Q6021" s="13" t="str">
        <f>+IFERROR(VLOOKUP(Table32[[#This Row],[Código Cantón]],Table4[[#All],[CÓDIGO CANTÓN]:[CLASIFICACIÓN]],6,0),"")</f>
        <v/>
      </c>
    </row>
    <row r="6022" spans="4:17" x14ac:dyDescent="0.3">
      <c r="D6022" s="12" t="s">
        <v>2482</v>
      </c>
      <c r="E6022" s="12" t="s">
        <v>385</v>
      </c>
      <c r="F6022" s="12" t="s">
        <v>398</v>
      </c>
      <c r="G6022" s="12" t="s">
        <v>397</v>
      </c>
      <c r="H6022" s="12" t="s">
        <v>2184</v>
      </c>
      <c r="I6022" s="12" t="s">
        <v>2185</v>
      </c>
      <c r="J6022" s="12" t="s">
        <v>7548</v>
      </c>
      <c r="K6022" s="12" t="s">
        <v>24443</v>
      </c>
      <c r="L6022" s="12" t="s">
        <v>2483</v>
      </c>
      <c r="M6022" s="12" t="s">
        <v>24444</v>
      </c>
      <c r="N6022" s="12" t="s">
        <v>7987</v>
      </c>
      <c r="O6022" s="12" t="s">
        <v>24445</v>
      </c>
      <c r="P6022" s="13" t="str">
        <f>+IFERROR(VLOOKUP(Table32[[#This Row],[Código_parroquial]],Table5[[#All],[CÓDIGO PARROQUIA]:[CLASIFICACIÓN]],5,0),+IFERROR(VLOOKUP(CONCATENATE(Table32[[#This Row],[Código Cantón]],"50"),Table5[[#All],[CÓDIGO PARROQUIA]:[CLASIFICACIÓN]],5,0),""))</f>
        <v/>
      </c>
      <c r="Q6022" s="13" t="str">
        <f>+IFERROR(VLOOKUP(Table32[[#This Row],[Código Cantón]],Table4[[#All],[CÓDIGO CANTÓN]:[CLASIFICACIÓN]],6,0),"")</f>
        <v/>
      </c>
    </row>
    <row r="6023" spans="4:17" x14ac:dyDescent="0.3">
      <c r="D6023" s="12" t="s">
        <v>2482</v>
      </c>
      <c r="E6023" s="12" t="s">
        <v>385</v>
      </c>
      <c r="F6023" s="12" t="s">
        <v>398</v>
      </c>
      <c r="G6023" s="12" t="s">
        <v>397</v>
      </c>
      <c r="H6023" s="12" t="s">
        <v>2184</v>
      </c>
      <c r="I6023" s="12" t="s">
        <v>2185</v>
      </c>
      <c r="J6023" s="12" t="s">
        <v>7548</v>
      </c>
      <c r="K6023" s="12" t="s">
        <v>24446</v>
      </c>
      <c r="L6023" s="12" t="s">
        <v>2483</v>
      </c>
      <c r="M6023" s="12" t="s">
        <v>24447</v>
      </c>
      <c r="N6023" s="12" t="s">
        <v>7987</v>
      </c>
      <c r="O6023" s="12" t="s">
        <v>24448</v>
      </c>
      <c r="P6023" s="13" t="str">
        <f>+IFERROR(VLOOKUP(Table32[[#This Row],[Código_parroquial]],Table5[[#All],[CÓDIGO PARROQUIA]:[CLASIFICACIÓN]],5,0),+IFERROR(VLOOKUP(CONCATENATE(Table32[[#This Row],[Código Cantón]],"50"),Table5[[#All],[CÓDIGO PARROQUIA]:[CLASIFICACIÓN]],5,0),""))</f>
        <v/>
      </c>
      <c r="Q6023" s="13" t="str">
        <f>+IFERROR(VLOOKUP(Table32[[#This Row],[Código Cantón]],Table4[[#All],[CÓDIGO CANTÓN]:[CLASIFICACIÓN]],6,0),"")</f>
        <v/>
      </c>
    </row>
    <row r="6024" spans="4:17" x14ac:dyDescent="0.3">
      <c r="D6024" s="12" t="s">
        <v>2482</v>
      </c>
      <c r="E6024" s="12" t="s">
        <v>385</v>
      </c>
      <c r="F6024" s="12" t="s">
        <v>398</v>
      </c>
      <c r="G6024" s="12" t="s">
        <v>397</v>
      </c>
      <c r="H6024" s="12" t="s">
        <v>2195</v>
      </c>
      <c r="I6024" s="12" t="s">
        <v>7961</v>
      </c>
      <c r="J6024" s="12" t="s">
        <v>7550</v>
      </c>
      <c r="K6024" s="12" t="s">
        <v>24449</v>
      </c>
      <c r="L6024" s="12" t="s">
        <v>2483</v>
      </c>
      <c r="M6024" s="12" t="s">
        <v>24450</v>
      </c>
      <c r="N6024" s="12" t="s">
        <v>7980</v>
      </c>
      <c r="O6024" s="12" t="s">
        <v>24451</v>
      </c>
      <c r="P6024" s="13" t="str">
        <f>+IFERROR(VLOOKUP(Table32[[#This Row],[Código_parroquial]],Table5[[#All],[CÓDIGO PARROQUIA]:[CLASIFICACIÓN]],5,0),+IFERROR(VLOOKUP(CONCATENATE(Table32[[#This Row],[Código Cantón]],"50"),Table5[[#All],[CÓDIGO PARROQUIA]:[CLASIFICACIÓN]],5,0),""))</f>
        <v/>
      </c>
      <c r="Q6024" s="13" t="str">
        <f>+IFERROR(VLOOKUP(Table32[[#This Row],[Código Cantón]],Table4[[#All],[CÓDIGO CANTÓN]:[CLASIFICACIÓN]],6,0),"")</f>
        <v/>
      </c>
    </row>
    <row r="6025" spans="4:17" x14ac:dyDescent="0.3">
      <c r="D6025" s="12" t="s">
        <v>2482</v>
      </c>
      <c r="E6025" s="12" t="s">
        <v>385</v>
      </c>
      <c r="F6025" s="12" t="s">
        <v>398</v>
      </c>
      <c r="G6025" s="12" t="s">
        <v>397</v>
      </c>
      <c r="H6025" s="12" t="s">
        <v>2195</v>
      </c>
      <c r="I6025" s="12" t="s">
        <v>7961</v>
      </c>
      <c r="J6025" s="12" t="s">
        <v>7550</v>
      </c>
      <c r="K6025" s="12" t="s">
        <v>24452</v>
      </c>
      <c r="L6025" s="12" t="s">
        <v>2483</v>
      </c>
      <c r="M6025" s="12" t="s">
        <v>9726</v>
      </c>
      <c r="N6025" s="12" t="s">
        <v>7980</v>
      </c>
      <c r="O6025" s="12" t="s">
        <v>24453</v>
      </c>
      <c r="P6025" s="13" t="str">
        <f>+IFERROR(VLOOKUP(Table32[[#This Row],[Código_parroquial]],Table5[[#All],[CÓDIGO PARROQUIA]:[CLASIFICACIÓN]],5,0),+IFERROR(VLOOKUP(CONCATENATE(Table32[[#This Row],[Código Cantón]],"50"),Table5[[#All],[CÓDIGO PARROQUIA]:[CLASIFICACIÓN]],5,0),""))</f>
        <v/>
      </c>
      <c r="Q6025" s="13" t="str">
        <f>+IFERROR(VLOOKUP(Table32[[#This Row],[Código Cantón]],Table4[[#All],[CÓDIGO CANTÓN]:[CLASIFICACIÓN]],6,0),"")</f>
        <v/>
      </c>
    </row>
    <row r="6026" spans="4:17" x14ac:dyDescent="0.3">
      <c r="D6026" s="12" t="s">
        <v>2482</v>
      </c>
      <c r="E6026" s="12" t="s">
        <v>385</v>
      </c>
      <c r="F6026" s="12" t="s">
        <v>398</v>
      </c>
      <c r="G6026" s="12" t="s">
        <v>397</v>
      </c>
      <c r="H6026" s="12" t="s">
        <v>2184</v>
      </c>
      <c r="I6026" s="12" t="s">
        <v>2185</v>
      </c>
      <c r="J6026" s="12" t="s">
        <v>7548</v>
      </c>
      <c r="K6026" s="12" t="s">
        <v>24454</v>
      </c>
      <c r="L6026" s="12" t="s">
        <v>2483</v>
      </c>
      <c r="M6026" s="12" t="s">
        <v>24455</v>
      </c>
      <c r="N6026" s="12" t="s">
        <v>7980</v>
      </c>
      <c r="O6026" s="12" t="s">
        <v>24456</v>
      </c>
      <c r="P6026" s="13" t="str">
        <f>+IFERROR(VLOOKUP(Table32[[#This Row],[Código_parroquial]],Table5[[#All],[CÓDIGO PARROQUIA]:[CLASIFICACIÓN]],5,0),+IFERROR(VLOOKUP(CONCATENATE(Table32[[#This Row],[Código Cantón]],"50"),Table5[[#All],[CÓDIGO PARROQUIA]:[CLASIFICACIÓN]],5,0),""))</f>
        <v/>
      </c>
      <c r="Q6026" s="13" t="str">
        <f>+IFERROR(VLOOKUP(Table32[[#This Row],[Código Cantón]],Table4[[#All],[CÓDIGO CANTÓN]:[CLASIFICACIÓN]],6,0),"")</f>
        <v/>
      </c>
    </row>
    <row r="6027" spans="4:17" x14ac:dyDescent="0.3">
      <c r="D6027" s="12" t="s">
        <v>2482</v>
      </c>
      <c r="E6027" s="12" t="s">
        <v>385</v>
      </c>
      <c r="F6027" s="12" t="s">
        <v>398</v>
      </c>
      <c r="G6027" s="12" t="s">
        <v>397</v>
      </c>
      <c r="H6027" s="12" t="s">
        <v>2195</v>
      </c>
      <c r="I6027" s="12" t="s">
        <v>7961</v>
      </c>
      <c r="J6027" s="12" t="s">
        <v>7550</v>
      </c>
      <c r="K6027" s="12" t="s">
        <v>24457</v>
      </c>
      <c r="L6027" s="12" t="s">
        <v>2483</v>
      </c>
      <c r="M6027" s="12" t="s">
        <v>24458</v>
      </c>
      <c r="N6027" s="12" t="s">
        <v>7987</v>
      </c>
      <c r="O6027" s="12" t="s">
        <v>24459</v>
      </c>
      <c r="P6027" s="13" t="str">
        <f>+IFERROR(VLOOKUP(Table32[[#This Row],[Código_parroquial]],Table5[[#All],[CÓDIGO PARROQUIA]:[CLASIFICACIÓN]],5,0),+IFERROR(VLOOKUP(CONCATENATE(Table32[[#This Row],[Código Cantón]],"50"),Table5[[#All],[CÓDIGO PARROQUIA]:[CLASIFICACIÓN]],5,0),""))</f>
        <v/>
      </c>
      <c r="Q6027" s="13" t="str">
        <f>+IFERROR(VLOOKUP(Table32[[#This Row],[Código Cantón]],Table4[[#All],[CÓDIGO CANTÓN]:[CLASIFICACIÓN]],6,0),"")</f>
        <v/>
      </c>
    </row>
    <row r="6028" spans="4:17" x14ac:dyDescent="0.3">
      <c r="D6028" s="12" t="s">
        <v>2482</v>
      </c>
      <c r="E6028" s="12" t="s">
        <v>385</v>
      </c>
      <c r="F6028" s="12" t="s">
        <v>398</v>
      </c>
      <c r="G6028" s="12" t="s">
        <v>397</v>
      </c>
      <c r="H6028" s="12" t="s">
        <v>2187</v>
      </c>
      <c r="I6028" s="12" t="s">
        <v>7960</v>
      </c>
      <c r="J6028" s="12" t="s">
        <v>7550</v>
      </c>
      <c r="K6028" s="12" t="s">
        <v>24460</v>
      </c>
      <c r="L6028" s="12" t="s">
        <v>2483</v>
      </c>
      <c r="M6028" s="12" t="s">
        <v>24461</v>
      </c>
      <c r="N6028" s="12" t="s">
        <v>7987</v>
      </c>
      <c r="O6028" s="12" t="s">
        <v>24462</v>
      </c>
      <c r="P6028" s="13" t="str">
        <f>+IFERROR(VLOOKUP(Table32[[#This Row],[Código_parroquial]],Table5[[#All],[CÓDIGO PARROQUIA]:[CLASIFICACIÓN]],5,0),+IFERROR(VLOOKUP(CONCATENATE(Table32[[#This Row],[Código Cantón]],"50"),Table5[[#All],[CÓDIGO PARROQUIA]:[CLASIFICACIÓN]],5,0),""))</f>
        <v/>
      </c>
      <c r="Q6028" s="13" t="str">
        <f>+IFERROR(VLOOKUP(Table32[[#This Row],[Código Cantón]],Table4[[#All],[CÓDIGO CANTÓN]:[CLASIFICACIÓN]],6,0),"")</f>
        <v/>
      </c>
    </row>
    <row r="6029" spans="4:17" x14ac:dyDescent="0.3">
      <c r="D6029" s="12" t="s">
        <v>2482</v>
      </c>
      <c r="E6029" s="12" t="s">
        <v>385</v>
      </c>
      <c r="F6029" s="12" t="s">
        <v>398</v>
      </c>
      <c r="G6029" s="12" t="s">
        <v>397</v>
      </c>
      <c r="H6029" s="12" t="s">
        <v>2194</v>
      </c>
      <c r="I6029" s="12" t="s">
        <v>7621</v>
      </c>
      <c r="J6029" s="12" t="s">
        <v>7550</v>
      </c>
      <c r="K6029" s="12" t="s">
        <v>24463</v>
      </c>
      <c r="L6029" s="12" t="s">
        <v>2483</v>
      </c>
      <c r="M6029" s="12" t="s">
        <v>24464</v>
      </c>
      <c r="N6029" s="12" t="s">
        <v>7987</v>
      </c>
      <c r="O6029" s="12" t="s">
        <v>24465</v>
      </c>
      <c r="P6029" s="13" t="str">
        <f>+IFERROR(VLOOKUP(Table32[[#This Row],[Código_parroquial]],Table5[[#All],[CÓDIGO PARROQUIA]:[CLASIFICACIÓN]],5,0),+IFERROR(VLOOKUP(CONCATENATE(Table32[[#This Row],[Código Cantón]],"50"),Table5[[#All],[CÓDIGO PARROQUIA]:[CLASIFICACIÓN]],5,0),""))</f>
        <v/>
      </c>
      <c r="Q6029" s="13" t="str">
        <f>+IFERROR(VLOOKUP(Table32[[#This Row],[Código Cantón]],Table4[[#All],[CÓDIGO CANTÓN]:[CLASIFICACIÓN]],6,0),"")</f>
        <v/>
      </c>
    </row>
    <row r="6030" spans="4:17" x14ac:dyDescent="0.3">
      <c r="D6030" s="12" t="s">
        <v>2482</v>
      </c>
      <c r="E6030" s="12" t="s">
        <v>385</v>
      </c>
      <c r="F6030" s="12" t="s">
        <v>398</v>
      </c>
      <c r="G6030" s="12" t="s">
        <v>397</v>
      </c>
      <c r="H6030" s="12" t="s">
        <v>2193</v>
      </c>
      <c r="I6030" s="12" t="s">
        <v>926</v>
      </c>
      <c r="J6030" s="12" t="s">
        <v>7550</v>
      </c>
      <c r="K6030" s="12" t="s">
        <v>24466</v>
      </c>
      <c r="L6030" s="12" t="s">
        <v>2483</v>
      </c>
      <c r="M6030" s="12" t="s">
        <v>24467</v>
      </c>
      <c r="N6030" s="12" t="s">
        <v>7987</v>
      </c>
      <c r="O6030" s="12" t="s">
        <v>24468</v>
      </c>
      <c r="P6030" s="13" t="str">
        <f>+IFERROR(VLOOKUP(Table32[[#This Row],[Código_parroquial]],Table5[[#All],[CÓDIGO PARROQUIA]:[CLASIFICACIÓN]],5,0),+IFERROR(VLOOKUP(CONCATENATE(Table32[[#This Row],[Código Cantón]],"50"),Table5[[#All],[CÓDIGO PARROQUIA]:[CLASIFICACIÓN]],5,0),""))</f>
        <v/>
      </c>
      <c r="Q6030" s="13" t="str">
        <f>+IFERROR(VLOOKUP(Table32[[#This Row],[Código Cantón]],Table4[[#All],[CÓDIGO CANTÓN]:[CLASIFICACIÓN]],6,0),"")</f>
        <v/>
      </c>
    </row>
    <row r="6031" spans="4:17" x14ac:dyDescent="0.3">
      <c r="D6031" s="12" t="s">
        <v>2482</v>
      </c>
      <c r="E6031" s="12" t="s">
        <v>385</v>
      </c>
      <c r="F6031" s="12" t="s">
        <v>398</v>
      </c>
      <c r="G6031" s="12" t="s">
        <v>397</v>
      </c>
      <c r="H6031" s="12" t="s">
        <v>2188</v>
      </c>
      <c r="I6031" s="12" t="s">
        <v>39</v>
      </c>
      <c r="J6031" s="12" t="s">
        <v>7550</v>
      </c>
      <c r="K6031" s="12" t="s">
        <v>24469</v>
      </c>
      <c r="L6031" s="12" t="s">
        <v>2483</v>
      </c>
      <c r="M6031" s="12" t="s">
        <v>24470</v>
      </c>
      <c r="N6031" s="12" t="s">
        <v>7987</v>
      </c>
      <c r="O6031" s="12" t="s">
        <v>731</v>
      </c>
      <c r="P6031" s="13" t="str">
        <f>+IFERROR(VLOOKUP(Table32[[#This Row],[Código_parroquial]],Table5[[#All],[CÓDIGO PARROQUIA]:[CLASIFICACIÓN]],5,0),+IFERROR(VLOOKUP(CONCATENATE(Table32[[#This Row],[Código Cantón]],"50"),Table5[[#All],[CÓDIGO PARROQUIA]:[CLASIFICACIÓN]],5,0),""))</f>
        <v/>
      </c>
      <c r="Q6031" s="13" t="str">
        <f>+IFERROR(VLOOKUP(Table32[[#This Row],[Código Cantón]],Table4[[#All],[CÓDIGO CANTÓN]:[CLASIFICACIÓN]],6,0),"")</f>
        <v/>
      </c>
    </row>
    <row r="6032" spans="4:17" x14ac:dyDescent="0.3">
      <c r="D6032" s="12" t="s">
        <v>2482</v>
      </c>
      <c r="E6032" s="12" t="s">
        <v>385</v>
      </c>
      <c r="F6032" s="12" t="s">
        <v>398</v>
      </c>
      <c r="G6032" s="12" t="s">
        <v>397</v>
      </c>
      <c r="H6032" s="12" t="s">
        <v>2188</v>
      </c>
      <c r="I6032" s="12" t="s">
        <v>39</v>
      </c>
      <c r="J6032" s="12" t="s">
        <v>7550</v>
      </c>
      <c r="K6032" s="12" t="s">
        <v>24471</v>
      </c>
      <c r="L6032" s="12" t="s">
        <v>2483</v>
      </c>
      <c r="M6032" s="12" t="s">
        <v>24472</v>
      </c>
      <c r="N6032" s="12" t="s">
        <v>7980</v>
      </c>
      <c r="O6032" s="12" t="s">
        <v>24473</v>
      </c>
      <c r="P6032" s="13" t="str">
        <f>+IFERROR(VLOOKUP(Table32[[#This Row],[Código_parroquial]],Table5[[#All],[CÓDIGO PARROQUIA]:[CLASIFICACIÓN]],5,0),+IFERROR(VLOOKUP(CONCATENATE(Table32[[#This Row],[Código Cantón]],"50"),Table5[[#All],[CÓDIGO PARROQUIA]:[CLASIFICACIÓN]],5,0),""))</f>
        <v/>
      </c>
      <c r="Q6032" s="13" t="str">
        <f>+IFERROR(VLOOKUP(Table32[[#This Row],[Código Cantón]],Table4[[#All],[CÓDIGO CANTÓN]:[CLASIFICACIÓN]],6,0),"")</f>
        <v/>
      </c>
    </row>
    <row r="6033" spans="4:17" x14ac:dyDescent="0.3">
      <c r="D6033" s="12" t="s">
        <v>2482</v>
      </c>
      <c r="E6033" s="12" t="s">
        <v>385</v>
      </c>
      <c r="F6033" s="12" t="s">
        <v>398</v>
      </c>
      <c r="G6033" s="12" t="s">
        <v>397</v>
      </c>
      <c r="H6033" s="12" t="s">
        <v>2184</v>
      </c>
      <c r="I6033" s="12" t="s">
        <v>2185</v>
      </c>
      <c r="J6033" s="12" t="s">
        <v>7548</v>
      </c>
      <c r="K6033" s="12" t="s">
        <v>24474</v>
      </c>
      <c r="L6033" s="12" t="s">
        <v>2483</v>
      </c>
      <c r="M6033" s="12" t="s">
        <v>24475</v>
      </c>
      <c r="N6033" s="12" t="s">
        <v>7987</v>
      </c>
      <c r="O6033" s="12" t="s">
        <v>24476</v>
      </c>
      <c r="P6033" s="13" t="str">
        <f>+IFERROR(VLOOKUP(Table32[[#This Row],[Código_parroquial]],Table5[[#All],[CÓDIGO PARROQUIA]:[CLASIFICACIÓN]],5,0),+IFERROR(VLOOKUP(CONCATENATE(Table32[[#This Row],[Código Cantón]],"50"),Table5[[#All],[CÓDIGO PARROQUIA]:[CLASIFICACIÓN]],5,0),""))</f>
        <v/>
      </c>
      <c r="Q6033" s="13" t="str">
        <f>+IFERROR(VLOOKUP(Table32[[#This Row],[Código Cantón]],Table4[[#All],[CÓDIGO CANTÓN]:[CLASIFICACIÓN]],6,0),"")</f>
        <v/>
      </c>
    </row>
    <row r="6034" spans="4:17" x14ac:dyDescent="0.3">
      <c r="D6034" s="12" t="s">
        <v>2482</v>
      </c>
      <c r="E6034" s="12" t="s">
        <v>385</v>
      </c>
      <c r="F6034" s="12" t="s">
        <v>398</v>
      </c>
      <c r="G6034" s="12" t="s">
        <v>397</v>
      </c>
      <c r="H6034" s="12" t="s">
        <v>2184</v>
      </c>
      <c r="I6034" s="12" t="s">
        <v>2185</v>
      </c>
      <c r="J6034" s="12" t="s">
        <v>7548</v>
      </c>
      <c r="K6034" s="12" t="s">
        <v>24477</v>
      </c>
      <c r="L6034" s="12" t="s">
        <v>2483</v>
      </c>
      <c r="M6034" s="12" t="s">
        <v>24478</v>
      </c>
      <c r="N6034" s="12" t="s">
        <v>7987</v>
      </c>
      <c r="O6034" s="12" t="s">
        <v>2768</v>
      </c>
      <c r="P6034" s="13" t="str">
        <f>+IFERROR(VLOOKUP(Table32[[#This Row],[Código_parroquial]],Table5[[#All],[CÓDIGO PARROQUIA]:[CLASIFICACIÓN]],5,0),+IFERROR(VLOOKUP(CONCATENATE(Table32[[#This Row],[Código Cantón]],"50"),Table5[[#All],[CÓDIGO PARROQUIA]:[CLASIFICACIÓN]],5,0),""))</f>
        <v/>
      </c>
      <c r="Q6034" s="13" t="str">
        <f>+IFERROR(VLOOKUP(Table32[[#This Row],[Código Cantón]],Table4[[#All],[CÓDIGO CANTÓN]:[CLASIFICACIÓN]],6,0),"")</f>
        <v/>
      </c>
    </row>
    <row r="6035" spans="4:17" x14ac:dyDescent="0.3">
      <c r="D6035" s="12" t="s">
        <v>2482</v>
      </c>
      <c r="E6035" s="12" t="s">
        <v>385</v>
      </c>
      <c r="F6035" s="12" t="s">
        <v>398</v>
      </c>
      <c r="G6035" s="12" t="s">
        <v>397</v>
      </c>
      <c r="H6035" s="12" t="s">
        <v>2189</v>
      </c>
      <c r="I6035" s="12" t="s">
        <v>7827</v>
      </c>
      <c r="J6035" s="12" t="s">
        <v>7550</v>
      </c>
      <c r="K6035" s="12" t="s">
        <v>24479</v>
      </c>
      <c r="L6035" s="12" t="s">
        <v>2483</v>
      </c>
      <c r="M6035" s="12" t="s">
        <v>10155</v>
      </c>
      <c r="N6035" s="12" t="s">
        <v>7987</v>
      </c>
      <c r="O6035" s="12" t="s">
        <v>24480</v>
      </c>
      <c r="P6035" s="13" t="str">
        <f>+IFERROR(VLOOKUP(Table32[[#This Row],[Código_parroquial]],Table5[[#All],[CÓDIGO PARROQUIA]:[CLASIFICACIÓN]],5,0),+IFERROR(VLOOKUP(CONCATENATE(Table32[[#This Row],[Código Cantón]],"50"),Table5[[#All],[CÓDIGO PARROQUIA]:[CLASIFICACIÓN]],5,0),""))</f>
        <v/>
      </c>
      <c r="Q6035" s="13" t="str">
        <f>+IFERROR(VLOOKUP(Table32[[#This Row],[Código Cantón]],Table4[[#All],[CÓDIGO CANTÓN]:[CLASIFICACIÓN]],6,0),"")</f>
        <v/>
      </c>
    </row>
    <row r="6036" spans="4:17" x14ac:dyDescent="0.3">
      <c r="D6036" s="12" t="s">
        <v>2482</v>
      </c>
      <c r="E6036" s="12" t="s">
        <v>385</v>
      </c>
      <c r="F6036" s="12" t="s">
        <v>398</v>
      </c>
      <c r="G6036" s="12" t="s">
        <v>397</v>
      </c>
      <c r="H6036" s="12" t="s">
        <v>2184</v>
      </c>
      <c r="I6036" s="12" t="s">
        <v>2185</v>
      </c>
      <c r="J6036" s="12" t="s">
        <v>7548</v>
      </c>
      <c r="K6036" s="12" t="s">
        <v>24481</v>
      </c>
      <c r="L6036" s="12" t="s">
        <v>2483</v>
      </c>
      <c r="M6036" s="12" t="s">
        <v>24482</v>
      </c>
      <c r="N6036" s="12" t="s">
        <v>7987</v>
      </c>
      <c r="O6036" s="12" t="s">
        <v>24483</v>
      </c>
      <c r="P6036" s="13" t="str">
        <f>+IFERROR(VLOOKUP(Table32[[#This Row],[Código_parroquial]],Table5[[#All],[CÓDIGO PARROQUIA]:[CLASIFICACIÓN]],5,0),+IFERROR(VLOOKUP(CONCATENATE(Table32[[#This Row],[Código Cantón]],"50"),Table5[[#All],[CÓDIGO PARROQUIA]:[CLASIFICACIÓN]],5,0),""))</f>
        <v/>
      </c>
      <c r="Q6036" s="13" t="str">
        <f>+IFERROR(VLOOKUP(Table32[[#This Row],[Código Cantón]],Table4[[#All],[CÓDIGO CANTÓN]:[CLASIFICACIÓN]],6,0),"")</f>
        <v/>
      </c>
    </row>
    <row r="6037" spans="4:17" x14ac:dyDescent="0.3">
      <c r="D6037" s="12" t="s">
        <v>2482</v>
      </c>
      <c r="E6037" s="12" t="s">
        <v>385</v>
      </c>
      <c r="F6037" s="12" t="s">
        <v>398</v>
      </c>
      <c r="G6037" s="12" t="s">
        <v>397</v>
      </c>
      <c r="H6037" s="12" t="s">
        <v>2196</v>
      </c>
      <c r="I6037" s="12" t="s">
        <v>2197</v>
      </c>
      <c r="J6037" s="12" t="s">
        <v>7550</v>
      </c>
      <c r="K6037" s="12" t="s">
        <v>24484</v>
      </c>
      <c r="L6037" s="12" t="s">
        <v>2483</v>
      </c>
      <c r="M6037" s="12" t="s">
        <v>24485</v>
      </c>
      <c r="N6037" s="12" t="s">
        <v>7980</v>
      </c>
      <c r="O6037" s="12" t="s">
        <v>24486</v>
      </c>
      <c r="P6037" s="13" t="str">
        <f>+IFERROR(VLOOKUP(Table32[[#This Row],[Código_parroquial]],Table5[[#All],[CÓDIGO PARROQUIA]:[CLASIFICACIÓN]],5,0),+IFERROR(VLOOKUP(CONCATENATE(Table32[[#This Row],[Código Cantón]],"50"),Table5[[#All],[CÓDIGO PARROQUIA]:[CLASIFICACIÓN]],5,0),""))</f>
        <v/>
      </c>
      <c r="Q6037" s="13" t="str">
        <f>+IFERROR(VLOOKUP(Table32[[#This Row],[Código Cantón]],Table4[[#All],[CÓDIGO CANTÓN]:[CLASIFICACIÓN]],6,0),"")</f>
        <v/>
      </c>
    </row>
    <row r="6038" spans="4:17" x14ac:dyDescent="0.3">
      <c r="D6038" s="12" t="s">
        <v>2482</v>
      </c>
      <c r="E6038" s="12" t="s">
        <v>385</v>
      </c>
      <c r="F6038" s="12" t="s">
        <v>398</v>
      </c>
      <c r="G6038" s="12" t="s">
        <v>397</v>
      </c>
      <c r="H6038" s="12" t="s">
        <v>2191</v>
      </c>
      <c r="I6038" s="12" t="s">
        <v>2770</v>
      </c>
      <c r="J6038" s="12" t="s">
        <v>7550</v>
      </c>
      <c r="K6038" s="12" t="s">
        <v>24487</v>
      </c>
      <c r="L6038" s="12" t="s">
        <v>2483</v>
      </c>
      <c r="M6038" s="12" t="s">
        <v>24488</v>
      </c>
      <c r="N6038" s="12" t="s">
        <v>7987</v>
      </c>
      <c r="O6038" s="12" t="s">
        <v>2770</v>
      </c>
      <c r="P6038" s="13" t="str">
        <f>+IFERROR(VLOOKUP(Table32[[#This Row],[Código_parroquial]],Table5[[#All],[CÓDIGO PARROQUIA]:[CLASIFICACIÓN]],5,0),+IFERROR(VLOOKUP(CONCATENATE(Table32[[#This Row],[Código Cantón]],"50"),Table5[[#All],[CÓDIGO PARROQUIA]:[CLASIFICACIÓN]],5,0),""))</f>
        <v/>
      </c>
      <c r="Q6038" s="13" t="str">
        <f>+IFERROR(VLOOKUP(Table32[[#This Row],[Código Cantón]],Table4[[#All],[CÓDIGO CANTÓN]:[CLASIFICACIÓN]],6,0),"")</f>
        <v/>
      </c>
    </row>
    <row r="6039" spans="4:17" x14ac:dyDescent="0.3">
      <c r="D6039" s="12" t="s">
        <v>2482</v>
      </c>
      <c r="E6039" s="12" t="s">
        <v>385</v>
      </c>
      <c r="F6039" s="12" t="s">
        <v>400</v>
      </c>
      <c r="G6039" s="12" t="s">
        <v>399</v>
      </c>
      <c r="H6039" s="12" t="s">
        <v>2205</v>
      </c>
      <c r="I6039" s="12" t="s">
        <v>6980</v>
      </c>
      <c r="J6039" s="12" t="s">
        <v>7550</v>
      </c>
      <c r="K6039" s="12" t="s">
        <v>24489</v>
      </c>
      <c r="L6039" s="12" t="s">
        <v>2483</v>
      </c>
      <c r="M6039" s="12" t="s">
        <v>24490</v>
      </c>
      <c r="N6039" s="12" t="s">
        <v>7987</v>
      </c>
      <c r="O6039" s="12" t="s">
        <v>24491</v>
      </c>
      <c r="P6039" s="13" t="str">
        <f>+IFERROR(VLOOKUP(Table32[[#This Row],[Código_parroquial]],Table5[[#All],[CÓDIGO PARROQUIA]:[CLASIFICACIÓN]],5,0),+IFERROR(VLOOKUP(CONCATENATE(Table32[[#This Row],[Código Cantón]],"50"),Table5[[#All],[CÓDIGO PARROQUIA]:[CLASIFICACIÓN]],5,0),""))</f>
        <v/>
      </c>
      <c r="Q6039" s="13" t="str">
        <f>+IFERROR(VLOOKUP(Table32[[#This Row],[Código Cantón]],Table4[[#All],[CÓDIGO CANTÓN]:[CLASIFICACIÓN]],6,0),"")</f>
        <v/>
      </c>
    </row>
    <row r="6040" spans="4:17" x14ac:dyDescent="0.3">
      <c r="D6040" s="12" t="s">
        <v>2482</v>
      </c>
      <c r="E6040" s="12" t="s">
        <v>385</v>
      </c>
      <c r="F6040" s="12" t="s">
        <v>400</v>
      </c>
      <c r="G6040" s="12" t="s">
        <v>399</v>
      </c>
      <c r="H6040" s="12" t="s">
        <v>2208</v>
      </c>
      <c r="I6040" s="12" t="s">
        <v>7830</v>
      </c>
      <c r="J6040" s="12" t="s">
        <v>7550</v>
      </c>
      <c r="K6040" s="12" t="s">
        <v>24492</v>
      </c>
      <c r="L6040" s="12" t="s">
        <v>2483</v>
      </c>
      <c r="M6040" s="12" t="s">
        <v>24493</v>
      </c>
      <c r="N6040" s="12" t="s">
        <v>7987</v>
      </c>
      <c r="O6040" s="12" t="s">
        <v>2209</v>
      </c>
      <c r="P6040" s="13" t="str">
        <f>+IFERROR(VLOOKUP(Table32[[#This Row],[Código_parroquial]],Table5[[#All],[CÓDIGO PARROQUIA]:[CLASIFICACIÓN]],5,0),+IFERROR(VLOOKUP(CONCATENATE(Table32[[#This Row],[Código Cantón]],"50"),Table5[[#All],[CÓDIGO PARROQUIA]:[CLASIFICACIÓN]],5,0),""))</f>
        <v/>
      </c>
      <c r="Q6040" s="13" t="str">
        <f>+IFERROR(VLOOKUP(Table32[[#This Row],[Código Cantón]],Table4[[#All],[CÓDIGO CANTÓN]:[CLASIFICACIÓN]],6,0),"")</f>
        <v/>
      </c>
    </row>
    <row r="6041" spans="4:17" x14ac:dyDescent="0.3">
      <c r="D6041" s="12" t="s">
        <v>2482</v>
      </c>
      <c r="E6041" s="12" t="s">
        <v>385</v>
      </c>
      <c r="F6041" s="12" t="s">
        <v>400</v>
      </c>
      <c r="G6041" s="12" t="s">
        <v>399</v>
      </c>
      <c r="H6041" s="12" t="s">
        <v>2207</v>
      </c>
      <c r="I6041" s="12" t="s">
        <v>2611</v>
      </c>
      <c r="J6041" s="12" t="s">
        <v>7550</v>
      </c>
      <c r="K6041" s="12" t="s">
        <v>24494</v>
      </c>
      <c r="L6041" s="12" t="s">
        <v>2483</v>
      </c>
      <c r="M6041" s="12" t="s">
        <v>24495</v>
      </c>
      <c r="N6041" s="12" t="s">
        <v>7987</v>
      </c>
      <c r="O6041" s="12" t="s">
        <v>24496</v>
      </c>
      <c r="P6041" s="13" t="str">
        <f>+IFERROR(VLOOKUP(Table32[[#This Row],[Código_parroquial]],Table5[[#All],[CÓDIGO PARROQUIA]:[CLASIFICACIÓN]],5,0),+IFERROR(VLOOKUP(CONCATENATE(Table32[[#This Row],[Código Cantón]],"50"),Table5[[#All],[CÓDIGO PARROQUIA]:[CLASIFICACIÓN]],5,0),""))</f>
        <v/>
      </c>
      <c r="Q6041" s="13" t="str">
        <f>+IFERROR(VLOOKUP(Table32[[#This Row],[Código Cantón]],Table4[[#All],[CÓDIGO CANTÓN]:[CLASIFICACIÓN]],6,0),"")</f>
        <v/>
      </c>
    </row>
    <row r="6042" spans="4:17" x14ac:dyDescent="0.3">
      <c r="D6042" s="12" t="s">
        <v>2482</v>
      </c>
      <c r="E6042" s="12" t="s">
        <v>385</v>
      </c>
      <c r="F6042" s="12" t="s">
        <v>400</v>
      </c>
      <c r="G6042" s="12" t="s">
        <v>399</v>
      </c>
      <c r="H6042" s="12" t="s">
        <v>2207</v>
      </c>
      <c r="I6042" s="12" t="s">
        <v>2611</v>
      </c>
      <c r="J6042" s="12" t="s">
        <v>7550</v>
      </c>
      <c r="K6042" s="12" t="s">
        <v>24497</v>
      </c>
      <c r="L6042" s="12" t="s">
        <v>2483</v>
      </c>
      <c r="M6042" s="12" t="s">
        <v>24498</v>
      </c>
      <c r="N6042" s="12" t="s">
        <v>7980</v>
      </c>
      <c r="O6042" s="12" t="s">
        <v>24499</v>
      </c>
      <c r="P6042" s="13" t="str">
        <f>+IFERROR(VLOOKUP(Table32[[#This Row],[Código_parroquial]],Table5[[#All],[CÓDIGO PARROQUIA]:[CLASIFICACIÓN]],5,0),+IFERROR(VLOOKUP(CONCATENATE(Table32[[#This Row],[Código Cantón]],"50"),Table5[[#All],[CÓDIGO PARROQUIA]:[CLASIFICACIÓN]],5,0),""))</f>
        <v/>
      </c>
      <c r="Q6042" s="13" t="str">
        <f>+IFERROR(VLOOKUP(Table32[[#This Row],[Código Cantón]],Table4[[#All],[CÓDIGO CANTÓN]:[CLASIFICACIÓN]],6,0),"")</f>
        <v/>
      </c>
    </row>
    <row r="6043" spans="4:17" x14ac:dyDescent="0.3">
      <c r="D6043" s="12" t="s">
        <v>2482</v>
      </c>
      <c r="E6043" s="12" t="s">
        <v>385</v>
      </c>
      <c r="F6043" s="12" t="s">
        <v>400</v>
      </c>
      <c r="G6043" s="12" t="s">
        <v>399</v>
      </c>
      <c r="H6043" s="12" t="s">
        <v>2200</v>
      </c>
      <c r="I6043" s="12" t="s">
        <v>7832</v>
      </c>
      <c r="J6043" s="12" t="s">
        <v>7548</v>
      </c>
      <c r="K6043" s="12" t="s">
        <v>24500</v>
      </c>
      <c r="L6043" s="12" t="s">
        <v>2483</v>
      </c>
      <c r="M6043" s="12" t="s">
        <v>24501</v>
      </c>
      <c r="N6043" s="12" t="s">
        <v>7987</v>
      </c>
      <c r="O6043" s="12" t="s">
        <v>24502</v>
      </c>
      <c r="P6043" s="13" t="str">
        <f>+IFERROR(VLOOKUP(Table32[[#This Row],[Código_parroquial]],Table5[[#All],[CÓDIGO PARROQUIA]:[CLASIFICACIÓN]],5,0),+IFERROR(VLOOKUP(CONCATENATE(Table32[[#This Row],[Código Cantón]],"50"),Table5[[#All],[CÓDIGO PARROQUIA]:[CLASIFICACIÓN]],5,0),""))</f>
        <v/>
      </c>
      <c r="Q6043" s="13" t="str">
        <f>+IFERROR(VLOOKUP(Table32[[#This Row],[Código Cantón]],Table4[[#All],[CÓDIGO CANTÓN]:[CLASIFICACIÓN]],6,0),"")</f>
        <v/>
      </c>
    </row>
    <row r="6044" spans="4:17" x14ac:dyDescent="0.3">
      <c r="D6044" s="12" t="s">
        <v>2482</v>
      </c>
      <c r="E6044" s="12" t="s">
        <v>385</v>
      </c>
      <c r="F6044" s="12" t="s">
        <v>400</v>
      </c>
      <c r="G6044" s="12" t="s">
        <v>399</v>
      </c>
      <c r="H6044" s="12" t="s">
        <v>2207</v>
      </c>
      <c r="I6044" s="12" t="s">
        <v>2611</v>
      </c>
      <c r="J6044" s="12" t="s">
        <v>7550</v>
      </c>
      <c r="K6044" s="12" t="s">
        <v>24503</v>
      </c>
      <c r="L6044" s="12" t="s">
        <v>2483</v>
      </c>
      <c r="M6044" s="12" t="s">
        <v>24504</v>
      </c>
      <c r="N6044" s="12" t="s">
        <v>7980</v>
      </c>
      <c r="O6044" s="12" t="s">
        <v>24505</v>
      </c>
      <c r="P6044" s="13" t="str">
        <f>+IFERROR(VLOOKUP(Table32[[#This Row],[Código_parroquial]],Table5[[#All],[CÓDIGO PARROQUIA]:[CLASIFICACIÓN]],5,0),+IFERROR(VLOOKUP(CONCATENATE(Table32[[#This Row],[Código Cantón]],"50"),Table5[[#All],[CÓDIGO PARROQUIA]:[CLASIFICACIÓN]],5,0),""))</f>
        <v/>
      </c>
      <c r="Q6044" s="13" t="str">
        <f>+IFERROR(VLOOKUP(Table32[[#This Row],[Código Cantón]],Table4[[#All],[CÓDIGO CANTÓN]:[CLASIFICACIÓN]],6,0),"")</f>
        <v/>
      </c>
    </row>
    <row r="6045" spans="4:17" x14ac:dyDescent="0.3">
      <c r="D6045" s="12" t="s">
        <v>2482</v>
      </c>
      <c r="E6045" s="12" t="s">
        <v>385</v>
      </c>
      <c r="F6045" s="12" t="s">
        <v>400</v>
      </c>
      <c r="G6045" s="12" t="s">
        <v>399</v>
      </c>
      <c r="H6045" s="12" t="s">
        <v>2200</v>
      </c>
      <c r="I6045" s="12" t="s">
        <v>7832</v>
      </c>
      <c r="J6045" s="12" t="s">
        <v>7548</v>
      </c>
      <c r="K6045" s="12" t="s">
        <v>24506</v>
      </c>
      <c r="L6045" s="12" t="s">
        <v>2483</v>
      </c>
      <c r="M6045" s="12" t="s">
        <v>24507</v>
      </c>
      <c r="N6045" s="12" t="s">
        <v>7980</v>
      </c>
      <c r="O6045" s="12" t="s">
        <v>24508</v>
      </c>
      <c r="P6045" s="13" t="str">
        <f>+IFERROR(VLOOKUP(Table32[[#This Row],[Código_parroquial]],Table5[[#All],[CÓDIGO PARROQUIA]:[CLASIFICACIÓN]],5,0),+IFERROR(VLOOKUP(CONCATENATE(Table32[[#This Row],[Código Cantón]],"50"),Table5[[#All],[CÓDIGO PARROQUIA]:[CLASIFICACIÓN]],5,0),""))</f>
        <v/>
      </c>
      <c r="Q6045" s="13" t="str">
        <f>+IFERROR(VLOOKUP(Table32[[#This Row],[Código Cantón]],Table4[[#All],[CÓDIGO CANTÓN]:[CLASIFICACIÓN]],6,0),"")</f>
        <v/>
      </c>
    </row>
    <row r="6046" spans="4:17" x14ac:dyDescent="0.3">
      <c r="D6046" s="12" t="s">
        <v>2482</v>
      </c>
      <c r="E6046" s="12" t="s">
        <v>385</v>
      </c>
      <c r="F6046" s="12" t="s">
        <v>400</v>
      </c>
      <c r="G6046" s="12" t="s">
        <v>399</v>
      </c>
      <c r="H6046" s="12" t="s">
        <v>2210</v>
      </c>
      <c r="I6046" s="12" t="s">
        <v>2211</v>
      </c>
      <c r="J6046" s="12" t="s">
        <v>7550</v>
      </c>
      <c r="K6046" s="12" t="s">
        <v>24509</v>
      </c>
      <c r="L6046" s="12" t="s">
        <v>2483</v>
      </c>
      <c r="M6046" s="12" t="s">
        <v>15165</v>
      </c>
      <c r="N6046" s="12" t="s">
        <v>7980</v>
      </c>
      <c r="O6046" s="12" t="s">
        <v>24510</v>
      </c>
      <c r="P6046" s="13" t="str">
        <f>+IFERROR(VLOOKUP(Table32[[#This Row],[Código_parroquial]],Table5[[#All],[CÓDIGO PARROQUIA]:[CLASIFICACIÓN]],5,0),+IFERROR(VLOOKUP(CONCATENATE(Table32[[#This Row],[Código Cantón]],"50"),Table5[[#All],[CÓDIGO PARROQUIA]:[CLASIFICACIÓN]],5,0),""))</f>
        <v/>
      </c>
      <c r="Q6046" s="13" t="str">
        <f>+IFERROR(VLOOKUP(Table32[[#This Row],[Código Cantón]],Table4[[#All],[CÓDIGO CANTÓN]:[CLASIFICACIÓN]],6,0),"")</f>
        <v/>
      </c>
    </row>
    <row r="6047" spans="4:17" x14ac:dyDescent="0.3">
      <c r="D6047" s="12" t="s">
        <v>2482</v>
      </c>
      <c r="E6047" s="12" t="s">
        <v>385</v>
      </c>
      <c r="F6047" s="12" t="s">
        <v>400</v>
      </c>
      <c r="G6047" s="12" t="s">
        <v>399</v>
      </c>
      <c r="H6047" s="12" t="s">
        <v>2200</v>
      </c>
      <c r="I6047" s="12" t="s">
        <v>7832</v>
      </c>
      <c r="J6047" s="12" t="s">
        <v>7548</v>
      </c>
      <c r="K6047" s="12" t="s">
        <v>24511</v>
      </c>
      <c r="L6047" s="12" t="s">
        <v>2483</v>
      </c>
      <c r="M6047" s="12" t="s">
        <v>24512</v>
      </c>
      <c r="N6047" s="12" t="s">
        <v>7980</v>
      </c>
      <c r="O6047" s="12" t="s">
        <v>24513</v>
      </c>
      <c r="P6047" s="13" t="str">
        <f>+IFERROR(VLOOKUP(Table32[[#This Row],[Código_parroquial]],Table5[[#All],[CÓDIGO PARROQUIA]:[CLASIFICACIÓN]],5,0),+IFERROR(VLOOKUP(CONCATENATE(Table32[[#This Row],[Código Cantón]],"50"),Table5[[#All],[CÓDIGO PARROQUIA]:[CLASIFICACIÓN]],5,0),""))</f>
        <v/>
      </c>
      <c r="Q6047" s="13" t="str">
        <f>+IFERROR(VLOOKUP(Table32[[#This Row],[Código Cantón]],Table4[[#All],[CÓDIGO CANTÓN]:[CLASIFICACIÓN]],6,0),"")</f>
        <v/>
      </c>
    </row>
    <row r="6048" spans="4:17" x14ac:dyDescent="0.3">
      <c r="D6048" s="12" t="s">
        <v>2482</v>
      </c>
      <c r="E6048" s="12" t="s">
        <v>385</v>
      </c>
      <c r="F6048" s="12" t="s">
        <v>400</v>
      </c>
      <c r="G6048" s="12" t="s">
        <v>399</v>
      </c>
      <c r="H6048" s="12" t="s">
        <v>2200</v>
      </c>
      <c r="I6048" s="12" t="s">
        <v>7832</v>
      </c>
      <c r="J6048" s="12" t="s">
        <v>7548</v>
      </c>
      <c r="K6048" s="12" t="s">
        <v>24514</v>
      </c>
      <c r="L6048" s="12" t="s">
        <v>2483</v>
      </c>
      <c r="M6048" s="12" t="s">
        <v>24515</v>
      </c>
      <c r="N6048" s="12" t="s">
        <v>7987</v>
      </c>
      <c r="O6048" s="12" t="s">
        <v>24516</v>
      </c>
      <c r="P6048" s="13" t="str">
        <f>+IFERROR(VLOOKUP(Table32[[#This Row],[Código_parroquial]],Table5[[#All],[CÓDIGO PARROQUIA]:[CLASIFICACIÓN]],5,0),+IFERROR(VLOOKUP(CONCATENATE(Table32[[#This Row],[Código Cantón]],"50"),Table5[[#All],[CÓDIGO PARROQUIA]:[CLASIFICACIÓN]],5,0),""))</f>
        <v/>
      </c>
      <c r="Q6048" s="13" t="str">
        <f>+IFERROR(VLOOKUP(Table32[[#This Row],[Código Cantón]],Table4[[#All],[CÓDIGO CANTÓN]:[CLASIFICACIÓN]],6,0),"")</f>
        <v/>
      </c>
    </row>
    <row r="6049" spans="4:17" x14ac:dyDescent="0.3">
      <c r="D6049" s="12" t="s">
        <v>2482</v>
      </c>
      <c r="E6049" s="12" t="s">
        <v>385</v>
      </c>
      <c r="F6049" s="12" t="s">
        <v>400</v>
      </c>
      <c r="G6049" s="12" t="s">
        <v>399</v>
      </c>
      <c r="H6049" s="12" t="s">
        <v>2210</v>
      </c>
      <c r="I6049" s="12" t="s">
        <v>2211</v>
      </c>
      <c r="J6049" s="12" t="s">
        <v>7550</v>
      </c>
      <c r="K6049" s="12" t="s">
        <v>24517</v>
      </c>
      <c r="L6049" s="12" t="s">
        <v>2483</v>
      </c>
      <c r="M6049" s="12" t="s">
        <v>22945</v>
      </c>
      <c r="N6049" s="12" t="s">
        <v>7980</v>
      </c>
      <c r="O6049" s="12" t="s">
        <v>24518</v>
      </c>
      <c r="P6049" s="13" t="str">
        <f>+IFERROR(VLOOKUP(Table32[[#This Row],[Código_parroquial]],Table5[[#All],[CÓDIGO PARROQUIA]:[CLASIFICACIÓN]],5,0),+IFERROR(VLOOKUP(CONCATENATE(Table32[[#This Row],[Código Cantón]],"50"),Table5[[#All],[CÓDIGO PARROQUIA]:[CLASIFICACIÓN]],5,0),""))</f>
        <v/>
      </c>
      <c r="Q6049" s="13" t="str">
        <f>+IFERROR(VLOOKUP(Table32[[#This Row],[Código Cantón]],Table4[[#All],[CÓDIGO CANTÓN]:[CLASIFICACIÓN]],6,0),"")</f>
        <v/>
      </c>
    </row>
    <row r="6050" spans="4:17" x14ac:dyDescent="0.3">
      <c r="D6050" s="12" t="s">
        <v>2482</v>
      </c>
      <c r="E6050" s="12" t="s">
        <v>385</v>
      </c>
      <c r="F6050" s="12" t="s">
        <v>400</v>
      </c>
      <c r="G6050" s="12" t="s">
        <v>399</v>
      </c>
      <c r="H6050" s="12" t="s">
        <v>2207</v>
      </c>
      <c r="I6050" s="12" t="s">
        <v>2611</v>
      </c>
      <c r="J6050" s="12" t="s">
        <v>7550</v>
      </c>
      <c r="K6050" s="12" t="s">
        <v>24519</v>
      </c>
      <c r="L6050" s="12" t="s">
        <v>2483</v>
      </c>
      <c r="M6050" s="12" t="s">
        <v>24520</v>
      </c>
      <c r="N6050" s="12" t="s">
        <v>7987</v>
      </c>
      <c r="O6050" s="12" t="s">
        <v>935</v>
      </c>
      <c r="P6050" s="13" t="str">
        <f>+IFERROR(VLOOKUP(Table32[[#This Row],[Código_parroquial]],Table5[[#All],[CÓDIGO PARROQUIA]:[CLASIFICACIÓN]],5,0),+IFERROR(VLOOKUP(CONCATENATE(Table32[[#This Row],[Código Cantón]],"50"),Table5[[#All],[CÓDIGO PARROQUIA]:[CLASIFICACIÓN]],5,0),""))</f>
        <v/>
      </c>
      <c r="Q6050" s="13" t="str">
        <f>+IFERROR(VLOOKUP(Table32[[#This Row],[Código Cantón]],Table4[[#All],[CÓDIGO CANTÓN]:[CLASIFICACIÓN]],6,0),"")</f>
        <v/>
      </c>
    </row>
    <row r="6051" spans="4:17" x14ac:dyDescent="0.3">
      <c r="D6051" s="12" t="s">
        <v>2482</v>
      </c>
      <c r="E6051" s="12" t="s">
        <v>385</v>
      </c>
      <c r="F6051" s="12" t="s">
        <v>400</v>
      </c>
      <c r="G6051" s="12" t="s">
        <v>399</v>
      </c>
      <c r="H6051" s="12" t="s">
        <v>2210</v>
      </c>
      <c r="I6051" s="12" t="s">
        <v>2211</v>
      </c>
      <c r="J6051" s="12" t="s">
        <v>7550</v>
      </c>
      <c r="K6051" s="12" t="s">
        <v>24521</v>
      </c>
      <c r="L6051" s="12" t="s">
        <v>2483</v>
      </c>
      <c r="M6051" s="12" t="s">
        <v>24522</v>
      </c>
      <c r="N6051" s="12" t="s">
        <v>7980</v>
      </c>
      <c r="O6051" s="12" t="s">
        <v>24523</v>
      </c>
      <c r="P6051" s="13" t="str">
        <f>+IFERROR(VLOOKUP(Table32[[#This Row],[Código_parroquial]],Table5[[#All],[CÓDIGO PARROQUIA]:[CLASIFICACIÓN]],5,0),+IFERROR(VLOOKUP(CONCATENATE(Table32[[#This Row],[Código Cantón]],"50"),Table5[[#All],[CÓDIGO PARROQUIA]:[CLASIFICACIÓN]],5,0),""))</f>
        <v/>
      </c>
      <c r="Q6051" s="13" t="str">
        <f>+IFERROR(VLOOKUP(Table32[[#This Row],[Código Cantón]],Table4[[#All],[CÓDIGO CANTÓN]:[CLASIFICACIÓN]],6,0),"")</f>
        <v/>
      </c>
    </row>
    <row r="6052" spans="4:17" x14ac:dyDescent="0.3">
      <c r="D6052" s="12" t="s">
        <v>2482</v>
      </c>
      <c r="E6052" s="12" t="s">
        <v>385</v>
      </c>
      <c r="F6052" s="12" t="s">
        <v>400</v>
      </c>
      <c r="G6052" s="12" t="s">
        <v>399</v>
      </c>
      <c r="H6052" s="12" t="s">
        <v>2200</v>
      </c>
      <c r="I6052" s="12" t="s">
        <v>7832</v>
      </c>
      <c r="J6052" s="12" t="s">
        <v>7548</v>
      </c>
      <c r="K6052" s="12" t="s">
        <v>24524</v>
      </c>
      <c r="L6052" s="12" t="s">
        <v>2483</v>
      </c>
      <c r="M6052" s="12" t="s">
        <v>24525</v>
      </c>
      <c r="N6052" s="12" t="s">
        <v>7980</v>
      </c>
      <c r="O6052" s="12" t="s">
        <v>24526</v>
      </c>
      <c r="P6052" s="13" t="str">
        <f>+IFERROR(VLOOKUP(Table32[[#This Row],[Código_parroquial]],Table5[[#All],[CÓDIGO PARROQUIA]:[CLASIFICACIÓN]],5,0),+IFERROR(VLOOKUP(CONCATENATE(Table32[[#This Row],[Código Cantón]],"50"),Table5[[#All],[CÓDIGO PARROQUIA]:[CLASIFICACIÓN]],5,0),""))</f>
        <v/>
      </c>
      <c r="Q6052" s="13" t="str">
        <f>+IFERROR(VLOOKUP(Table32[[#This Row],[Código Cantón]],Table4[[#All],[CÓDIGO CANTÓN]:[CLASIFICACIÓN]],6,0),"")</f>
        <v/>
      </c>
    </row>
    <row r="6053" spans="4:17" x14ac:dyDescent="0.3">
      <c r="D6053" s="12" t="s">
        <v>2482</v>
      </c>
      <c r="E6053" s="12" t="s">
        <v>385</v>
      </c>
      <c r="F6053" s="12" t="s">
        <v>400</v>
      </c>
      <c r="G6053" s="12" t="s">
        <v>399</v>
      </c>
      <c r="H6053" s="12" t="s">
        <v>2198</v>
      </c>
      <c r="I6053" s="12" t="s">
        <v>2199</v>
      </c>
      <c r="J6053" s="12" t="s">
        <v>7548</v>
      </c>
      <c r="K6053" s="12" t="s">
        <v>24527</v>
      </c>
      <c r="L6053" s="12" t="s">
        <v>2483</v>
      </c>
      <c r="M6053" s="12" t="s">
        <v>24528</v>
      </c>
      <c r="N6053" s="12" t="s">
        <v>7980</v>
      </c>
      <c r="O6053" s="12" t="s">
        <v>24529</v>
      </c>
      <c r="P6053" s="13" t="str">
        <f>+IFERROR(VLOOKUP(Table32[[#This Row],[Código_parroquial]],Table5[[#All],[CÓDIGO PARROQUIA]:[CLASIFICACIÓN]],5,0),+IFERROR(VLOOKUP(CONCATENATE(Table32[[#This Row],[Código Cantón]],"50"),Table5[[#All],[CÓDIGO PARROQUIA]:[CLASIFICACIÓN]],5,0),""))</f>
        <v/>
      </c>
      <c r="Q6053" s="13" t="str">
        <f>+IFERROR(VLOOKUP(Table32[[#This Row],[Código Cantón]],Table4[[#All],[CÓDIGO CANTÓN]:[CLASIFICACIÓN]],6,0),"")</f>
        <v/>
      </c>
    </row>
    <row r="6054" spans="4:17" x14ac:dyDescent="0.3">
      <c r="D6054" s="12" t="s">
        <v>2482</v>
      </c>
      <c r="E6054" s="12" t="s">
        <v>385</v>
      </c>
      <c r="F6054" s="12" t="s">
        <v>402</v>
      </c>
      <c r="G6054" s="12" t="s">
        <v>401</v>
      </c>
      <c r="H6054" s="12" t="s">
        <v>2212</v>
      </c>
      <c r="I6054" s="12" t="s">
        <v>402</v>
      </c>
      <c r="J6054" s="12" t="s">
        <v>7548</v>
      </c>
      <c r="K6054" s="12" t="s">
        <v>24530</v>
      </c>
      <c r="L6054" s="12" t="s">
        <v>2483</v>
      </c>
      <c r="M6054" s="12" t="s">
        <v>24531</v>
      </c>
      <c r="N6054" s="12" t="s">
        <v>7987</v>
      </c>
      <c r="O6054" s="12" t="s">
        <v>2771</v>
      </c>
      <c r="P6054" s="13" t="str">
        <f>+IFERROR(VLOOKUP(Table32[[#This Row],[Código_parroquial]],Table5[[#All],[CÓDIGO PARROQUIA]:[CLASIFICACIÓN]],5,0),+IFERROR(VLOOKUP(CONCATENATE(Table32[[#This Row],[Código Cantón]],"50"),Table5[[#All],[CÓDIGO PARROQUIA]:[CLASIFICACIÓN]],5,0),""))</f>
        <v/>
      </c>
      <c r="Q6054" s="13" t="str">
        <f>+IFERROR(VLOOKUP(Table32[[#This Row],[Código Cantón]],Table4[[#All],[CÓDIGO CANTÓN]:[CLASIFICACIÓN]],6,0),"")</f>
        <v/>
      </c>
    </row>
    <row r="6055" spans="4:17" x14ac:dyDescent="0.3">
      <c r="D6055" s="12" t="s">
        <v>2482</v>
      </c>
      <c r="E6055" s="12" t="s">
        <v>385</v>
      </c>
      <c r="F6055" s="12" t="s">
        <v>402</v>
      </c>
      <c r="G6055" s="12" t="s">
        <v>401</v>
      </c>
      <c r="H6055" s="12" t="s">
        <v>2212</v>
      </c>
      <c r="I6055" s="12" t="s">
        <v>402</v>
      </c>
      <c r="J6055" s="12" t="s">
        <v>7548</v>
      </c>
      <c r="K6055" s="12" t="s">
        <v>24532</v>
      </c>
      <c r="L6055" s="12" t="s">
        <v>2483</v>
      </c>
      <c r="M6055" s="12" t="s">
        <v>24533</v>
      </c>
      <c r="N6055" s="12" t="s">
        <v>7987</v>
      </c>
      <c r="O6055" s="12" t="s">
        <v>24534</v>
      </c>
      <c r="P6055" s="13" t="str">
        <f>+IFERROR(VLOOKUP(Table32[[#This Row],[Código_parroquial]],Table5[[#All],[CÓDIGO PARROQUIA]:[CLASIFICACIÓN]],5,0),+IFERROR(VLOOKUP(CONCATENATE(Table32[[#This Row],[Código Cantón]],"50"),Table5[[#All],[CÓDIGO PARROQUIA]:[CLASIFICACIÓN]],5,0),""))</f>
        <v/>
      </c>
      <c r="Q6055" s="13" t="str">
        <f>+IFERROR(VLOOKUP(Table32[[#This Row],[Código Cantón]],Table4[[#All],[CÓDIGO CANTÓN]:[CLASIFICACIÓN]],6,0),"")</f>
        <v/>
      </c>
    </row>
    <row r="6056" spans="4:17" x14ac:dyDescent="0.3">
      <c r="D6056" s="12" t="s">
        <v>2482</v>
      </c>
      <c r="E6056" s="12" t="s">
        <v>385</v>
      </c>
      <c r="F6056" s="12" t="s">
        <v>402</v>
      </c>
      <c r="G6056" s="12" t="s">
        <v>401</v>
      </c>
      <c r="H6056" s="12" t="s">
        <v>2212</v>
      </c>
      <c r="I6056" s="12" t="s">
        <v>402</v>
      </c>
      <c r="J6056" s="12" t="s">
        <v>7548</v>
      </c>
      <c r="K6056" s="12" t="s">
        <v>24535</v>
      </c>
      <c r="L6056" s="12" t="s">
        <v>2483</v>
      </c>
      <c r="M6056" s="12" t="s">
        <v>24536</v>
      </c>
      <c r="N6056" s="12" t="s">
        <v>7987</v>
      </c>
      <c r="O6056" s="12" t="s">
        <v>2771</v>
      </c>
      <c r="P6056" s="13" t="str">
        <f>+IFERROR(VLOOKUP(Table32[[#This Row],[Código_parroquial]],Table5[[#All],[CÓDIGO PARROQUIA]:[CLASIFICACIÓN]],5,0),+IFERROR(VLOOKUP(CONCATENATE(Table32[[#This Row],[Código Cantón]],"50"),Table5[[#All],[CÓDIGO PARROQUIA]:[CLASIFICACIÓN]],5,0),""))</f>
        <v/>
      </c>
      <c r="Q6056" s="13" t="str">
        <f>+IFERROR(VLOOKUP(Table32[[#This Row],[Código Cantón]],Table4[[#All],[CÓDIGO CANTÓN]:[CLASIFICACIÓN]],6,0),"")</f>
        <v/>
      </c>
    </row>
    <row r="6057" spans="4:17" x14ac:dyDescent="0.3">
      <c r="D6057" s="12" t="s">
        <v>2482</v>
      </c>
      <c r="E6057" s="12" t="s">
        <v>385</v>
      </c>
      <c r="F6057" s="12" t="s">
        <v>402</v>
      </c>
      <c r="G6057" s="12" t="s">
        <v>401</v>
      </c>
      <c r="H6057" s="12" t="s">
        <v>2213</v>
      </c>
      <c r="I6057" s="12" t="s">
        <v>2214</v>
      </c>
      <c r="J6057" s="12" t="s">
        <v>7550</v>
      </c>
      <c r="K6057" s="12" t="s">
        <v>24537</v>
      </c>
      <c r="L6057" s="12" t="s">
        <v>2483</v>
      </c>
      <c r="M6057" s="12" t="s">
        <v>24538</v>
      </c>
      <c r="N6057" s="12" t="s">
        <v>7987</v>
      </c>
      <c r="O6057" s="12" t="s">
        <v>24539</v>
      </c>
      <c r="P6057" s="13" t="str">
        <f>+IFERROR(VLOOKUP(Table32[[#This Row],[Código_parroquial]],Table5[[#All],[CÓDIGO PARROQUIA]:[CLASIFICACIÓN]],5,0),+IFERROR(VLOOKUP(CONCATENATE(Table32[[#This Row],[Código Cantón]],"50"),Table5[[#All],[CÓDIGO PARROQUIA]:[CLASIFICACIÓN]],5,0),""))</f>
        <v/>
      </c>
      <c r="Q6057" s="13" t="str">
        <f>+IFERROR(VLOOKUP(Table32[[#This Row],[Código Cantón]],Table4[[#All],[CÓDIGO CANTÓN]:[CLASIFICACIÓN]],6,0),"")</f>
        <v/>
      </c>
    </row>
    <row r="6058" spans="4:17" x14ac:dyDescent="0.3">
      <c r="D6058" s="12" t="s">
        <v>2482</v>
      </c>
      <c r="E6058" s="12" t="s">
        <v>385</v>
      </c>
      <c r="F6058" s="12" t="s">
        <v>402</v>
      </c>
      <c r="G6058" s="12" t="s">
        <v>401</v>
      </c>
      <c r="H6058" s="12" t="s">
        <v>2212</v>
      </c>
      <c r="I6058" s="12" t="s">
        <v>402</v>
      </c>
      <c r="J6058" s="12" t="s">
        <v>7548</v>
      </c>
      <c r="K6058" s="12" t="s">
        <v>24540</v>
      </c>
      <c r="L6058" s="12" t="s">
        <v>2483</v>
      </c>
      <c r="M6058" s="12" t="s">
        <v>24541</v>
      </c>
      <c r="N6058" s="12" t="s">
        <v>7987</v>
      </c>
      <c r="O6058" s="12" t="s">
        <v>21918</v>
      </c>
      <c r="P6058" s="13" t="str">
        <f>+IFERROR(VLOOKUP(Table32[[#This Row],[Código_parroquial]],Table5[[#All],[CÓDIGO PARROQUIA]:[CLASIFICACIÓN]],5,0),+IFERROR(VLOOKUP(CONCATENATE(Table32[[#This Row],[Código Cantón]],"50"),Table5[[#All],[CÓDIGO PARROQUIA]:[CLASIFICACIÓN]],5,0),""))</f>
        <v/>
      </c>
      <c r="Q6058" s="13" t="str">
        <f>+IFERROR(VLOOKUP(Table32[[#This Row],[Código Cantón]],Table4[[#All],[CÓDIGO CANTÓN]:[CLASIFICACIÓN]],6,0),"")</f>
        <v/>
      </c>
    </row>
    <row r="6059" spans="4:17" x14ac:dyDescent="0.3">
      <c r="D6059" s="12" t="s">
        <v>2482</v>
      </c>
      <c r="E6059" s="12" t="s">
        <v>385</v>
      </c>
      <c r="F6059" s="12" t="s">
        <v>402</v>
      </c>
      <c r="G6059" s="12" t="s">
        <v>401</v>
      </c>
      <c r="H6059" s="12" t="s">
        <v>2212</v>
      </c>
      <c r="I6059" s="12" t="s">
        <v>402</v>
      </c>
      <c r="J6059" s="12" t="s">
        <v>7548</v>
      </c>
      <c r="K6059" s="12" t="s">
        <v>24542</v>
      </c>
      <c r="L6059" s="12" t="s">
        <v>2483</v>
      </c>
      <c r="M6059" s="12" t="s">
        <v>402</v>
      </c>
      <c r="N6059" s="12" t="s">
        <v>7980</v>
      </c>
      <c r="O6059" s="12" t="s">
        <v>24543</v>
      </c>
      <c r="P6059" s="13" t="str">
        <f>+IFERROR(VLOOKUP(Table32[[#This Row],[Código_parroquial]],Table5[[#All],[CÓDIGO PARROQUIA]:[CLASIFICACIÓN]],5,0),+IFERROR(VLOOKUP(CONCATENATE(Table32[[#This Row],[Código Cantón]],"50"),Table5[[#All],[CÓDIGO PARROQUIA]:[CLASIFICACIÓN]],5,0),""))</f>
        <v/>
      </c>
      <c r="Q6059" s="13" t="str">
        <f>+IFERROR(VLOOKUP(Table32[[#This Row],[Código Cantón]],Table4[[#All],[CÓDIGO CANTÓN]:[CLASIFICACIÓN]],6,0),"")</f>
        <v/>
      </c>
    </row>
    <row r="6060" spans="4:17" x14ac:dyDescent="0.3">
      <c r="D6060" s="12" t="s">
        <v>2482</v>
      </c>
      <c r="E6060" s="12" t="s">
        <v>385</v>
      </c>
      <c r="F6060" s="12" t="s">
        <v>402</v>
      </c>
      <c r="G6060" s="12" t="s">
        <v>401</v>
      </c>
      <c r="H6060" s="12" t="s">
        <v>2212</v>
      </c>
      <c r="I6060" s="12" t="s">
        <v>402</v>
      </c>
      <c r="J6060" s="12" t="s">
        <v>7548</v>
      </c>
      <c r="K6060" s="12" t="s">
        <v>24544</v>
      </c>
      <c r="L6060" s="12" t="s">
        <v>2483</v>
      </c>
      <c r="M6060" s="12" t="s">
        <v>24545</v>
      </c>
      <c r="N6060" s="12" t="s">
        <v>7987</v>
      </c>
      <c r="O6060" s="12" t="s">
        <v>24534</v>
      </c>
      <c r="P6060" s="13" t="str">
        <f>+IFERROR(VLOOKUP(Table32[[#This Row],[Código_parroquial]],Table5[[#All],[CÓDIGO PARROQUIA]:[CLASIFICACIÓN]],5,0),+IFERROR(VLOOKUP(CONCATENATE(Table32[[#This Row],[Código Cantón]],"50"),Table5[[#All],[CÓDIGO PARROQUIA]:[CLASIFICACIÓN]],5,0),""))</f>
        <v/>
      </c>
      <c r="Q6060" s="13" t="str">
        <f>+IFERROR(VLOOKUP(Table32[[#This Row],[Código Cantón]],Table4[[#All],[CÓDIGO CANTÓN]:[CLASIFICACIÓN]],6,0),"")</f>
        <v/>
      </c>
    </row>
    <row r="6061" spans="4:17" x14ac:dyDescent="0.3">
      <c r="D6061" s="12" t="s">
        <v>2482</v>
      </c>
      <c r="E6061" s="12" t="s">
        <v>385</v>
      </c>
      <c r="F6061" s="12" t="s">
        <v>402</v>
      </c>
      <c r="G6061" s="12" t="s">
        <v>401</v>
      </c>
      <c r="H6061" s="12" t="s">
        <v>2212</v>
      </c>
      <c r="I6061" s="12" t="s">
        <v>402</v>
      </c>
      <c r="J6061" s="12" t="s">
        <v>7548</v>
      </c>
      <c r="K6061" s="12" t="s">
        <v>24546</v>
      </c>
      <c r="L6061" s="12" t="s">
        <v>2483</v>
      </c>
      <c r="M6061" s="12" t="s">
        <v>24547</v>
      </c>
      <c r="N6061" s="12" t="s">
        <v>7987</v>
      </c>
      <c r="O6061" s="12" t="s">
        <v>24548</v>
      </c>
      <c r="P6061" s="13" t="str">
        <f>+IFERROR(VLOOKUP(Table32[[#This Row],[Código_parroquial]],Table5[[#All],[CÓDIGO PARROQUIA]:[CLASIFICACIÓN]],5,0),+IFERROR(VLOOKUP(CONCATENATE(Table32[[#This Row],[Código Cantón]],"50"),Table5[[#All],[CÓDIGO PARROQUIA]:[CLASIFICACIÓN]],5,0),""))</f>
        <v/>
      </c>
      <c r="Q6061" s="13" t="str">
        <f>+IFERROR(VLOOKUP(Table32[[#This Row],[Código Cantón]],Table4[[#All],[CÓDIGO CANTÓN]:[CLASIFICACIÓN]],6,0),"")</f>
        <v/>
      </c>
    </row>
    <row r="6062" spans="4:17" x14ac:dyDescent="0.3">
      <c r="D6062" s="12" t="s">
        <v>2482</v>
      </c>
      <c r="E6062" s="12" t="s">
        <v>404</v>
      </c>
      <c r="F6062" s="12" t="s">
        <v>405</v>
      </c>
      <c r="G6062" s="12" t="s">
        <v>403</v>
      </c>
      <c r="H6062" s="12" t="s">
        <v>2772</v>
      </c>
      <c r="I6062" s="12" t="s">
        <v>405</v>
      </c>
      <c r="J6062" s="12" t="s">
        <v>7548</v>
      </c>
      <c r="K6062" s="12" t="s">
        <v>24549</v>
      </c>
      <c r="L6062" s="12" t="s">
        <v>2483</v>
      </c>
      <c r="M6062" s="12" t="s">
        <v>24550</v>
      </c>
      <c r="N6062" s="12" t="s">
        <v>7987</v>
      </c>
      <c r="O6062" s="12" t="s">
        <v>24551</v>
      </c>
      <c r="P6062" s="13" t="str">
        <f>+IFERROR(VLOOKUP(Table32[[#This Row],[Código_parroquial]],Table5[[#All],[CÓDIGO PARROQUIA]:[CLASIFICACIÓN]],5,0),+IFERROR(VLOOKUP(CONCATENATE(Table32[[#This Row],[Código Cantón]],"50"),Table5[[#All],[CÓDIGO PARROQUIA]:[CLASIFICACIÓN]],5,0),""))</f>
        <v/>
      </c>
      <c r="Q6062" s="13" t="str">
        <f>+IFERROR(VLOOKUP(Table32[[#This Row],[Código Cantón]],Table4[[#All],[CÓDIGO CANTÓN]:[CLASIFICACIÓN]],6,0),"")</f>
        <v/>
      </c>
    </row>
    <row r="6063" spans="4:17" x14ac:dyDescent="0.3">
      <c r="D6063" s="12" t="s">
        <v>2482</v>
      </c>
      <c r="E6063" s="12" t="s">
        <v>404</v>
      </c>
      <c r="F6063" s="12" t="s">
        <v>405</v>
      </c>
      <c r="G6063" s="12" t="s">
        <v>403</v>
      </c>
      <c r="H6063" s="12" t="s">
        <v>2216</v>
      </c>
      <c r="I6063" s="12" t="s">
        <v>2217</v>
      </c>
      <c r="J6063" s="12" t="s">
        <v>7550</v>
      </c>
      <c r="K6063" s="12" t="s">
        <v>24552</v>
      </c>
      <c r="L6063" s="12" t="s">
        <v>2483</v>
      </c>
      <c r="M6063" s="12" t="s">
        <v>24553</v>
      </c>
      <c r="N6063" s="12" t="s">
        <v>7987</v>
      </c>
      <c r="O6063" s="12" t="s">
        <v>24554</v>
      </c>
      <c r="P6063" s="13" t="str">
        <f>+IFERROR(VLOOKUP(Table32[[#This Row],[Código_parroquial]],Table5[[#All],[CÓDIGO PARROQUIA]:[CLASIFICACIÓN]],5,0),+IFERROR(VLOOKUP(CONCATENATE(Table32[[#This Row],[Código Cantón]],"50"),Table5[[#All],[CÓDIGO PARROQUIA]:[CLASIFICACIÓN]],5,0),""))</f>
        <v/>
      </c>
      <c r="Q6063" s="13" t="str">
        <f>+IFERROR(VLOOKUP(Table32[[#This Row],[Código Cantón]],Table4[[#All],[CÓDIGO CANTÓN]:[CLASIFICACIÓN]],6,0),"")</f>
        <v/>
      </c>
    </row>
    <row r="6064" spans="4:17" x14ac:dyDescent="0.3">
      <c r="D6064" s="12" t="s">
        <v>2482</v>
      </c>
      <c r="E6064" s="12" t="s">
        <v>404</v>
      </c>
      <c r="F6064" s="12" t="s">
        <v>405</v>
      </c>
      <c r="G6064" s="12" t="s">
        <v>403</v>
      </c>
      <c r="H6064" s="12" t="s">
        <v>2215</v>
      </c>
      <c r="I6064" s="12" t="s">
        <v>405</v>
      </c>
      <c r="J6064" s="12" t="s">
        <v>7548</v>
      </c>
      <c r="K6064" s="12" t="s">
        <v>24555</v>
      </c>
      <c r="L6064" s="12" t="s">
        <v>2483</v>
      </c>
      <c r="M6064" s="12" t="s">
        <v>24556</v>
      </c>
      <c r="N6064" s="12" t="s">
        <v>7987</v>
      </c>
      <c r="O6064" s="12" t="s">
        <v>405</v>
      </c>
      <c r="P6064" s="13" t="str">
        <f>+IFERROR(VLOOKUP(Table32[[#This Row],[Código_parroquial]],Table5[[#All],[CÓDIGO PARROQUIA]:[CLASIFICACIÓN]],5,0),+IFERROR(VLOOKUP(CONCATENATE(Table32[[#This Row],[Código Cantón]],"50"),Table5[[#All],[CÓDIGO PARROQUIA]:[CLASIFICACIÓN]],5,0),""))</f>
        <v/>
      </c>
      <c r="Q6064" s="13" t="str">
        <f>+IFERROR(VLOOKUP(Table32[[#This Row],[Código Cantón]],Table4[[#All],[CÓDIGO CANTÓN]:[CLASIFICACIÓN]],6,0),"")</f>
        <v/>
      </c>
    </row>
    <row r="6065" spans="4:17" x14ac:dyDescent="0.3">
      <c r="D6065" s="12" t="s">
        <v>2482</v>
      </c>
      <c r="E6065" s="12" t="s">
        <v>404</v>
      </c>
      <c r="F6065" s="12" t="s">
        <v>405</v>
      </c>
      <c r="G6065" s="12" t="s">
        <v>403</v>
      </c>
      <c r="H6065" s="12" t="s">
        <v>2772</v>
      </c>
      <c r="I6065" s="12" t="s">
        <v>405</v>
      </c>
      <c r="J6065" s="12" t="s">
        <v>7548</v>
      </c>
      <c r="K6065" s="12" t="s">
        <v>24557</v>
      </c>
      <c r="L6065" s="12" t="s">
        <v>2483</v>
      </c>
      <c r="M6065" s="12" t="s">
        <v>24558</v>
      </c>
      <c r="N6065" s="12" t="s">
        <v>7980</v>
      </c>
      <c r="O6065" s="12" t="s">
        <v>24559</v>
      </c>
      <c r="P6065" s="13" t="str">
        <f>+IFERROR(VLOOKUP(Table32[[#This Row],[Código_parroquial]],Table5[[#All],[CÓDIGO PARROQUIA]:[CLASIFICACIÓN]],5,0),+IFERROR(VLOOKUP(CONCATENATE(Table32[[#This Row],[Código Cantón]],"50"),Table5[[#All],[CÓDIGO PARROQUIA]:[CLASIFICACIÓN]],5,0),""))</f>
        <v/>
      </c>
      <c r="Q6065" s="13" t="str">
        <f>+IFERROR(VLOOKUP(Table32[[#This Row],[Código Cantón]],Table4[[#All],[CÓDIGO CANTÓN]:[CLASIFICACIÓN]],6,0),"")</f>
        <v/>
      </c>
    </row>
    <row r="6066" spans="4:17" x14ac:dyDescent="0.3">
      <c r="D6066" s="12" t="s">
        <v>2482</v>
      </c>
      <c r="E6066" s="12" t="s">
        <v>404</v>
      </c>
      <c r="F6066" s="12" t="s">
        <v>405</v>
      </c>
      <c r="G6066" s="12" t="s">
        <v>403</v>
      </c>
      <c r="H6066" s="12" t="s">
        <v>2215</v>
      </c>
      <c r="I6066" s="12" t="s">
        <v>405</v>
      </c>
      <c r="J6066" s="12" t="s">
        <v>7548</v>
      </c>
      <c r="K6066" s="12" t="s">
        <v>24560</v>
      </c>
      <c r="L6066" s="12" t="s">
        <v>2483</v>
      </c>
      <c r="M6066" s="12" t="s">
        <v>24561</v>
      </c>
      <c r="N6066" s="12" t="s">
        <v>7980</v>
      </c>
      <c r="O6066" s="12" t="s">
        <v>24562</v>
      </c>
      <c r="P6066" s="13" t="str">
        <f>+IFERROR(VLOOKUP(Table32[[#This Row],[Código_parroquial]],Table5[[#All],[CÓDIGO PARROQUIA]:[CLASIFICACIÓN]],5,0),+IFERROR(VLOOKUP(CONCATENATE(Table32[[#This Row],[Código Cantón]],"50"),Table5[[#All],[CÓDIGO PARROQUIA]:[CLASIFICACIÓN]],5,0),""))</f>
        <v/>
      </c>
      <c r="Q6066" s="13" t="str">
        <f>+IFERROR(VLOOKUP(Table32[[#This Row],[Código Cantón]],Table4[[#All],[CÓDIGO CANTÓN]:[CLASIFICACIÓN]],6,0),"")</f>
        <v/>
      </c>
    </row>
    <row r="6067" spans="4:17" x14ac:dyDescent="0.3">
      <c r="D6067" s="12" t="s">
        <v>2482</v>
      </c>
      <c r="E6067" s="12" t="s">
        <v>404</v>
      </c>
      <c r="F6067" s="12" t="s">
        <v>405</v>
      </c>
      <c r="G6067" s="12" t="s">
        <v>403</v>
      </c>
      <c r="H6067" s="12" t="s">
        <v>2225</v>
      </c>
      <c r="I6067" s="12" t="s">
        <v>2226</v>
      </c>
      <c r="J6067" s="12" t="s">
        <v>7550</v>
      </c>
      <c r="K6067" s="12" t="s">
        <v>24563</v>
      </c>
      <c r="L6067" s="12" t="s">
        <v>2483</v>
      </c>
      <c r="M6067" s="12" t="s">
        <v>24564</v>
      </c>
      <c r="N6067" s="12" t="s">
        <v>7987</v>
      </c>
      <c r="O6067" s="12" t="s">
        <v>24565</v>
      </c>
      <c r="P6067" s="13" t="str">
        <f>+IFERROR(VLOOKUP(Table32[[#This Row],[Código_parroquial]],Table5[[#All],[CÓDIGO PARROQUIA]:[CLASIFICACIÓN]],5,0),+IFERROR(VLOOKUP(CONCATENATE(Table32[[#This Row],[Código Cantón]],"50"),Table5[[#All],[CÓDIGO PARROQUIA]:[CLASIFICACIÓN]],5,0),""))</f>
        <v/>
      </c>
      <c r="Q6067" s="13" t="str">
        <f>+IFERROR(VLOOKUP(Table32[[#This Row],[Código Cantón]],Table4[[#All],[CÓDIGO CANTÓN]:[CLASIFICACIÓN]],6,0),"")</f>
        <v/>
      </c>
    </row>
    <row r="6068" spans="4:17" x14ac:dyDescent="0.3">
      <c r="D6068" s="12" t="s">
        <v>2482</v>
      </c>
      <c r="E6068" s="12" t="s">
        <v>404</v>
      </c>
      <c r="F6068" s="12" t="s">
        <v>405</v>
      </c>
      <c r="G6068" s="12" t="s">
        <v>403</v>
      </c>
      <c r="H6068" s="12" t="s">
        <v>2215</v>
      </c>
      <c r="I6068" s="12" t="s">
        <v>405</v>
      </c>
      <c r="J6068" s="12" t="s">
        <v>7548</v>
      </c>
      <c r="K6068" s="12" t="s">
        <v>24566</v>
      </c>
      <c r="L6068" s="12" t="s">
        <v>2483</v>
      </c>
      <c r="M6068" s="12" t="s">
        <v>24567</v>
      </c>
      <c r="N6068" s="12" t="s">
        <v>7987</v>
      </c>
      <c r="O6068" s="12" t="s">
        <v>24568</v>
      </c>
      <c r="P6068" s="13" t="str">
        <f>+IFERROR(VLOOKUP(Table32[[#This Row],[Código_parroquial]],Table5[[#All],[CÓDIGO PARROQUIA]:[CLASIFICACIÓN]],5,0),+IFERROR(VLOOKUP(CONCATENATE(Table32[[#This Row],[Código Cantón]],"50"),Table5[[#All],[CÓDIGO PARROQUIA]:[CLASIFICACIÓN]],5,0),""))</f>
        <v/>
      </c>
      <c r="Q6068" s="13" t="str">
        <f>+IFERROR(VLOOKUP(Table32[[#This Row],[Código Cantón]],Table4[[#All],[CÓDIGO CANTÓN]:[CLASIFICACIÓN]],6,0),"")</f>
        <v/>
      </c>
    </row>
    <row r="6069" spans="4:17" x14ac:dyDescent="0.3">
      <c r="D6069" s="12" t="s">
        <v>2482</v>
      </c>
      <c r="E6069" s="12" t="s">
        <v>404</v>
      </c>
      <c r="F6069" s="12" t="s">
        <v>405</v>
      </c>
      <c r="G6069" s="12" t="s">
        <v>403</v>
      </c>
      <c r="H6069" s="12" t="s">
        <v>2218</v>
      </c>
      <c r="I6069" s="12" t="s">
        <v>2219</v>
      </c>
      <c r="J6069" s="12" t="s">
        <v>7550</v>
      </c>
      <c r="K6069" s="12" t="s">
        <v>24569</v>
      </c>
      <c r="L6069" s="12" t="s">
        <v>2483</v>
      </c>
      <c r="M6069" s="12" t="s">
        <v>24570</v>
      </c>
      <c r="N6069" s="12" t="s">
        <v>7987</v>
      </c>
      <c r="O6069" s="12" t="s">
        <v>24571</v>
      </c>
      <c r="P6069" s="13" t="str">
        <f>+IFERROR(VLOOKUP(Table32[[#This Row],[Código_parroquial]],Table5[[#All],[CÓDIGO PARROQUIA]:[CLASIFICACIÓN]],5,0),+IFERROR(VLOOKUP(CONCATENATE(Table32[[#This Row],[Código Cantón]],"50"),Table5[[#All],[CÓDIGO PARROQUIA]:[CLASIFICACIÓN]],5,0),""))</f>
        <v/>
      </c>
      <c r="Q6069" s="13" t="str">
        <f>+IFERROR(VLOOKUP(Table32[[#This Row],[Código Cantón]],Table4[[#All],[CÓDIGO CANTÓN]:[CLASIFICACIÓN]],6,0),"")</f>
        <v/>
      </c>
    </row>
    <row r="6070" spans="4:17" x14ac:dyDescent="0.3">
      <c r="D6070" s="12" t="s">
        <v>2482</v>
      </c>
      <c r="E6070" s="12" t="s">
        <v>404</v>
      </c>
      <c r="F6070" s="12" t="s">
        <v>405</v>
      </c>
      <c r="G6070" s="12" t="s">
        <v>403</v>
      </c>
      <c r="H6070" s="12" t="s">
        <v>2218</v>
      </c>
      <c r="I6070" s="12" t="s">
        <v>2219</v>
      </c>
      <c r="J6070" s="12" t="s">
        <v>7550</v>
      </c>
      <c r="K6070" s="12" t="s">
        <v>24572</v>
      </c>
      <c r="L6070" s="12" t="s">
        <v>2483</v>
      </c>
      <c r="M6070" s="12" t="s">
        <v>24573</v>
      </c>
      <c r="N6070" s="12" t="s">
        <v>7980</v>
      </c>
      <c r="O6070" s="12" t="s">
        <v>24574</v>
      </c>
      <c r="P6070" s="13" t="str">
        <f>+IFERROR(VLOOKUP(Table32[[#This Row],[Código_parroquial]],Table5[[#All],[CÓDIGO PARROQUIA]:[CLASIFICACIÓN]],5,0),+IFERROR(VLOOKUP(CONCATENATE(Table32[[#This Row],[Código Cantón]],"50"),Table5[[#All],[CÓDIGO PARROQUIA]:[CLASIFICACIÓN]],5,0),""))</f>
        <v/>
      </c>
      <c r="Q6070" s="13" t="str">
        <f>+IFERROR(VLOOKUP(Table32[[#This Row],[Código Cantón]],Table4[[#All],[CÓDIGO CANTÓN]:[CLASIFICACIÓN]],6,0),"")</f>
        <v/>
      </c>
    </row>
    <row r="6071" spans="4:17" x14ac:dyDescent="0.3">
      <c r="D6071" s="12" t="s">
        <v>2482</v>
      </c>
      <c r="E6071" s="12" t="s">
        <v>404</v>
      </c>
      <c r="F6071" s="12" t="s">
        <v>405</v>
      </c>
      <c r="G6071" s="12" t="s">
        <v>403</v>
      </c>
      <c r="H6071" s="12" t="s">
        <v>2772</v>
      </c>
      <c r="I6071" s="12" t="s">
        <v>405</v>
      </c>
      <c r="J6071" s="12" t="s">
        <v>7548</v>
      </c>
      <c r="K6071" s="12" t="s">
        <v>24575</v>
      </c>
      <c r="L6071" s="12" t="s">
        <v>2483</v>
      </c>
      <c r="M6071" s="12" t="s">
        <v>24576</v>
      </c>
      <c r="N6071" s="12" t="s">
        <v>7980</v>
      </c>
      <c r="O6071" s="12" t="s">
        <v>24577</v>
      </c>
      <c r="P6071" s="13" t="str">
        <f>+IFERROR(VLOOKUP(Table32[[#This Row],[Código_parroquial]],Table5[[#All],[CÓDIGO PARROQUIA]:[CLASIFICACIÓN]],5,0),+IFERROR(VLOOKUP(CONCATENATE(Table32[[#This Row],[Código Cantón]],"50"),Table5[[#All],[CÓDIGO PARROQUIA]:[CLASIFICACIÓN]],5,0),""))</f>
        <v/>
      </c>
      <c r="Q6071" s="13" t="str">
        <f>+IFERROR(VLOOKUP(Table32[[#This Row],[Código Cantón]],Table4[[#All],[CÓDIGO CANTÓN]:[CLASIFICACIÓN]],6,0),"")</f>
        <v/>
      </c>
    </row>
    <row r="6072" spans="4:17" x14ac:dyDescent="0.3">
      <c r="D6072" s="12" t="s">
        <v>2482</v>
      </c>
      <c r="E6072" s="12" t="s">
        <v>404</v>
      </c>
      <c r="F6072" s="12" t="s">
        <v>405</v>
      </c>
      <c r="G6072" s="12" t="s">
        <v>403</v>
      </c>
      <c r="H6072" s="12" t="s">
        <v>2220</v>
      </c>
      <c r="I6072" s="12" t="s">
        <v>7033</v>
      </c>
      <c r="J6072" s="12" t="s">
        <v>7550</v>
      </c>
      <c r="K6072" s="12" t="s">
        <v>24578</v>
      </c>
      <c r="L6072" s="12" t="s">
        <v>2483</v>
      </c>
      <c r="M6072" s="12" t="s">
        <v>24579</v>
      </c>
      <c r="N6072" s="12" t="s">
        <v>7987</v>
      </c>
      <c r="O6072" s="12" t="s">
        <v>24580</v>
      </c>
      <c r="P6072" s="13" t="str">
        <f>+IFERROR(VLOOKUP(Table32[[#This Row],[Código_parroquial]],Table5[[#All],[CÓDIGO PARROQUIA]:[CLASIFICACIÓN]],5,0),+IFERROR(VLOOKUP(CONCATENATE(Table32[[#This Row],[Código Cantón]],"50"),Table5[[#All],[CÓDIGO PARROQUIA]:[CLASIFICACIÓN]],5,0),""))</f>
        <v/>
      </c>
      <c r="Q6072" s="13" t="str">
        <f>+IFERROR(VLOOKUP(Table32[[#This Row],[Código Cantón]],Table4[[#All],[CÓDIGO CANTÓN]:[CLASIFICACIÓN]],6,0),"")</f>
        <v/>
      </c>
    </row>
    <row r="6073" spans="4:17" x14ac:dyDescent="0.3">
      <c r="D6073" s="12" t="s">
        <v>2482</v>
      </c>
      <c r="E6073" s="12" t="s">
        <v>404</v>
      </c>
      <c r="F6073" s="12" t="s">
        <v>407</v>
      </c>
      <c r="G6073" s="12" t="s">
        <v>406</v>
      </c>
      <c r="H6073" s="12" t="s">
        <v>2229</v>
      </c>
      <c r="I6073" s="12" t="s">
        <v>2230</v>
      </c>
      <c r="J6073" s="12" t="s">
        <v>7550</v>
      </c>
      <c r="K6073" s="12" t="s">
        <v>24581</v>
      </c>
      <c r="L6073" s="12" t="s">
        <v>2483</v>
      </c>
      <c r="M6073" s="12" t="s">
        <v>24582</v>
      </c>
      <c r="N6073" s="12" t="s">
        <v>7987</v>
      </c>
      <c r="O6073" s="12" t="s">
        <v>24583</v>
      </c>
      <c r="P6073" s="13" t="str">
        <f>+IFERROR(VLOOKUP(Table32[[#This Row],[Código_parroquial]],Table5[[#All],[CÓDIGO PARROQUIA]:[CLASIFICACIÓN]],5,0),+IFERROR(VLOOKUP(CONCATENATE(Table32[[#This Row],[Código Cantón]],"50"),Table5[[#All],[CÓDIGO PARROQUIA]:[CLASIFICACIÓN]],5,0),""))</f>
        <v/>
      </c>
      <c r="Q6073" s="13" t="str">
        <f>+IFERROR(VLOOKUP(Table32[[#This Row],[Código Cantón]],Table4[[#All],[CÓDIGO CANTÓN]:[CLASIFICACIÓN]],6,0),"")</f>
        <v/>
      </c>
    </row>
    <row r="6074" spans="4:17" x14ac:dyDescent="0.3">
      <c r="D6074" s="12" t="s">
        <v>2482</v>
      </c>
      <c r="E6074" s="12" t="s">
        <v>404</v>
      </c>
      <c r="F6074" s="12" t="s">
        <v>407</v>
      </c>
      <c r="G6074" s="12" t="s">
        <v>406</v>
      </c>
      <c r="H6074" s="12" t="s">
        <v>2227</v>
      </c>
      <c r="I6074" s="12" t="s">
        <v>2228</v>
      </c>
      <c r="J6074" s="12" t="s">
        <v>7548</v>
      </c>
      <c r="K6074" s="12" t="s">
        <v>24584</v>
      </c>
      <c r="L6074" s="12" t="s">
        <v>2483</v>
      </c>
      <c r="M6074" s="12" t="s">
        <v>24585</v>
      </c>
      <c r="N6074" s="12" t="s">
        <v>7987</v>
      </c>
      <c r="O6074" s="12" t="s">
        <v>24586</v>
      </c>
      <c r="P6074" s="13" t="str">
        <f>+IFERROR(VLOOKUP(Table32[[#This Row],[Código_parroquial]],Table5[[#All],[CÓDIGO PARROQUIA]:[CLASIFICACIÓN]],5,0),+IFERROR(VLOOKUP(CONCATENATE(Table32[[#This Row],[Código Cantón]],"50"),Table5[[#All],[CÓDIGO PARROQUIA]:[CLASIFICACIÓN]],5,0),""))</f>
        <v/>
      </c>
      <c r="Q6074" s="13" t="str">
        <f>+IFERROR(VLOOKUP(Table32[[#This Row],[Código Cantón]],Table4[[#All],[CÓDIGO CANTÓN]:[CLASIFICACIÓN]],6,0),"")</f>
        <v/>
      </c>
    </row>
    <row r="6075" spans="4:17" x14ac:dyDescent="0.3">
      <c r="D6075" s="12" t="s">
        <v>2482</v>
      </c>
      <c r="E6075" s="12" t="s">
        <v>404</v>
      </c>
      <c r="F6075" s="12" t="s">
        <v>407</v>
      </c>
      <c r="G6075" s="12" t="s">
        <v>406</v>
      </c>
      <c r="H6075" s="12" t="s">
        <v>2227</v>
      </c>
      <c r="I6075" s="12" t="s">
        <v>2228</v>
      </c>
      <c r="J6075" s="12" t="s">
        <v>7548</v>
      </c>
      <c r="K6075" s="12" t="s">
        <v>24587</v>
      </c>
      <c r="L6075" s="12" t="s">
        <v>2483</v>
      </c>
      <c r="M6075" s="12" t="s">
        <v>24588</v>
      </c>
      <c r="N6075" s="12" t="s">
        <v>7987</v>
      </c>
      <c r="O6075" s="12" t="s">
        <v>24589</v>
      </c>
      <c r="P6075" s="13" t="str">
        <f>+IFERROR(VLOOKUP(Table32[[#This Row],[Código_parroquial]],Table5[[#All],[CÓDIGO PARROQUIA]:[CLASIFICACIÓN]],5,0),+IFERROR(VLOOKUP(CONCATENATE(Table32[[#This Row],[Código Cantón]],"50"),Table5[[#All],[CÓDIGO PARROQUIA]:[CLASIFICACIÓN]],5,0),""))</f>
        <v/>
      </c>
      <c r="Q6075" s="13" t="str">
        <f>+IFERROR(VLOOKUP(Table32[[#This Row],[Código Cantón]],Table4[[#All],[CÓDIGO CANTÓN]:[CLASIFICACIÓN]],6,0),"")</f>
        <v/>
      </c>
    </row>
    <row r="6076" spans="4:17" x14ac:dyDescent="0.3">
      <c r="D6076" s="12" t="s">
        <v>2482</v>
      </c>
      <c r="E6076" s="12" t="s">
        <v>404</v>
      </c>
      <c r="F6076" s="12" t="s">
        <v>407</v>
      </c>
      <c r="G6076" s="12" t="s">
        <v>406</v>
      </c>
      <c r="H6076" s="12" t="s">
        <v>2227</v>
      </c>
      <c r="I6076" s="12" t="s">
        <v>2228</v>
      </c>
      <c r="J6076" s="12" t="s">
        <v>7548</v>
      </c>
      <c r="K6076" s="12" t="s">
        <v>24590</v>
      </c>
      <c r="L6076" s="12" t="s">
        <v>2483</v>
      </c>
      <c r="M6076" s="12" t="s">
        <v>24591</v>
      </c>
      <c r="N6076" s="12" t="s">
        <v>7980</v>
      </c>
      <c r="O6076" s="12" t="s">
        <v>24592</v>
      </c>
      <c r="P6076" s="13" t="str">
        <f>+IFERROR(VLOOKUP(Table32[[#This Row],[Código_parroquial]],Table5[[#All],[CÓDIGO PARROQUIA]:[CLASIFICACIÓN]],5,0),+IFERROR(VLOOKUP(CONCATENATE(Table32[[#This Row],[Código Cantón]],"50"),Table5[[#All],[CÓDIGO PARROQUIA]:[CLASIFICACIÓN]],5,0),""))</f>
        <v/>
      </c>
      <c r="Q6076" s="13" t="str">
        <f>+IFERROR(VLOOKUP(Table32[[#This Row],[Código Cantón]],Table4[[#All],[CÓDIGO CANTÓN]:[CLASIFICACIÓN]],6,0),"")</f>
        <v/>
      </c>
    </row>
    <row r="6077" spans="4:17" x14ac:dyDescent="0.3">
      <c r="D6077" s="12" t="s">
        <v>2482</v>
      </c>
      <c r="E6077" s="12" t="s">
        <v>404</v>
      </c>
      <c r="F6077" s="12" t="s">
        <v>409</v>
      </c>
      <c r="G6077" s="12" t="s">
        <v>408</v>
      </c>
      <c r="H6077" s="12" t="s">
        <v>2242</v>
      </c>
      <c r="I6077" s="12" t="s">
        <v>7833</v>
      </c>
      <c r="J6077" s="12" t="s">
        <v>7550</v>
      </c>
      <c r="K6077" s="12" t="s">
        <v>24593</v>
      </c>
      <c r="L6077" s="12" t="s">
        <v>2483</v>
      </c>
      <c r="M6077" s="12" t="s">
        <v>24594</v>
      </c>
      <c r="N6077" s="12" t="s">
        <v>7987</v>
      </c>
      <c r="O6077" s="12" t="s">
        <v>24595</v>
      </c>
      <c r="P6077" s="13" t="str">
        <f>+IFERROR(VLOOKUP(Table32[[#This Row],[Código_parroquial]],Table5[[#All],[CÓDIGO PARROQUIA]:[CLASIFICACIÓN]],5,0),+IFERROR(VLOOKUP(CONCATENATE(Table32[[#This Row],[Código Cantón]],"50"),Table5[[#All],[CÓDIGO PARROQUIA]:[CLASIFICACIÓN]],5,0),""))</f>
        <v/>
      </c>
      <c r="Q6077" s="13" t="str">
        <f>+IFERROR(VLOOKUP(Table32[[#This Row],[Código Cantón]],Table4[[#All],[CÓDIGO CANTÓN]:[CLASIFICACIÓN]],6,0),"")</f>
        <v/>
      </c>
    </row>
    <row r="6078" spans="4:17" x14ac:dyDescent="0.3">
      <c r="D6078" s="12" t="s">
        <v>2482</v>
      </c>
      <c r="E6078" s="12" t="s">
        <v>404</v>
      </c>
      <c r="F6078" s="12" t="s">
        <v>409</v>
      </c>
      <c r="G6078" s="12" t="s">
        <v>408</v>
      </c>
      <c r="H6078" s="12" t="s">
        <v>2240</v>
      </c>
      <c r="I6078" s="12" t="s">
        <v>2241</v>
      </c>
      <c r="J6078" s="12" t="s">
        <v>7550</v>
      </c>
      <c r="K6078" s="12" t="s">
        <v>24596</v>
      </c>
      <c r="L6078" s="12" t="s">
        <v>2483</v>
      </c>
      <c r="M6078" s="12" t="s">
        <v>24597</v>
      </c>
      <c r="N6078" s="12" t="s">
        <v>7987</v>
      </c>
      <c r="O6078" s="12" t="s">
        <v>24598</v>
      </c>
      <c r="P6078" s="13" t="str">
        <f>+IFERROR(VLOOKUP(Table32[[#This Row],[Código_parroquial]],Table5[[#All],[CÓDIGO PARROQUIA]:[CLASIFICACIÓN]],5,0),+IFERROR(VLOOKUP(CONCATENATE(Table32[[#This Row],[Código Cantón]],"50"),Table5[[#All],[CÓDIGO PARROQUIA]:[CLASIFICACIÓN]],5,0),""))</f>
        <v/>
      </c>
      <c r="Q6078" s="13" t="str">
        <f>+IFERROR(VLOOKUP(Table32[[#This Row],[Código Cantón]],Table4[[#All],[CÓDIGO CANTÓN]:[CLASIFICACIÓN]],6,0),"")</f>
        <v/>
      </c>
    </row>
    <row r="6079" spans="4:17" x14ac:dyDescent="0.3">
      <c r="D6079" s="12" t="s">
        <v>2482</v>
      </c>
      <c r="E6079" s="12" t="s">
        <v>404</v>
      </c>
      <c r="F6079" s="12" t="s">
        <v>409</v>
      </c>
      <c r="G6079" s="12" t="s">
        <v>408</v>
      </c>
      <c r="H6079" s="12" t="s">
        <v>2242</v>
      </c>
      <c r="I6079" s="12" t="s">
        <v>7833</v>
      </c>
      <c r="J6079" s="12" t="s">
        <v>7550</v>
      </c>
      <c r="K6079" s="12" t="s">
        <v>24599</v>
      </c>
      <c r="L6079" s="12" t="s">
        <v>2483</v>
      </c>
      <c r="M6079" s="12" t="s">
        <v>24600</v>
      </c>
      <c r="N6079" s="12" t="s">
        <v>7987</v>
      </c>
      <c r="O6079" s="12" t="s">
        <v>24601</v>
      </c>
      <c r="P6079" s="13" t="str">
        <f>+IFERROR(VLOOKUP(Table32[[#This Row],[Código_parroquial]],Table5[[#All],[CÓDIGO PARROQUIA]:[CLASIFICACIÓN]],5,0),+IFERROR(VLOOKUP(CONCATENATE(Table32[[#This Row],[Código Cantón]],"50"),Table5[[#All],[CÓDIGO PARROQUIA]:[CLASIFICACIÓN]],5,0),""))</f>
        <v/>
      </c>
      <c r="Q6079" s="13" t="str">
        <f>+IFERROR(VLOOKUP(Table32[[#This Row],[Código Cantón]],Table4[[#All],[CÓDIGO CANTÓN]:[CLASIFICACIÓN]],6,0),"")</f>
        <v/>
      </c>
    </row>
    <row r="6080" spans="4:17" x14ac:dyDescent="0.3">
      <c r="D6080" s="12" t="s">
        <v>2482</v>
      </c>
      <c r="E6080" s="12" t="s">
        <v>404</v>
      </c>
      <c r="F6080" s="12" t="s">
        <v>409</v>
      </c>
      <c r="G6080" s="12" t="s">
        <v>408</v>
      </c>
      <c r="H6080" s="12" t="s">
        <v>2238</v>
      </c>
      <c r="I6080" s="12" t="s">
        <v>2239</v>
      </c>
      <c r="J6080" s="12" t="s">
        <v>7548</v>
      </c>
      <c r="K6080" s="12" t="s">
        <v>24602</v>
      </c>
      <c r="L6080" s="12" t="s">
        <v>2483</v>
      </c>
      <c r="M6080" s="12" t="s">
        <v>24603</v>
      </c>
      <c r="N6080" s="12" t="s">
        <v>7980</v>
      </c>
      <c r="O6080" s="12" t="s">
        <v>24604</v>
      </c>
      <c r="P6080" s="13" t="str">
        <f>+IFERROR(VLOOKUP(Table32[[#This Row],[Código_parroquial]],Table5[[#All],[CÓDIGO PARROQUIA]:[CLASIFICACIÓN]],5,0),+IFERROR(VLOOKUP(CONCATENATE(Table32[[#This Row],[Código Cantón]],"50"),Table5[[#All],[CÓDIGO PARROQUIA]:[CLASIFICACIÓN]],5,0),""))</f>
        <v/>
      </c>
      <c r="Q6080" s="13" t="str">
        <f>+IFERROR(VLOOKUP(Table32[[#This Row],[Código Cantón]],Table4[[#All],[CÓDIGO CANTÓN]:[CLASIFICACIÓN]],6,0),"")</f>
        <v/>
      </c>
    </row>
    <row r="6081" spans="4:17" x14ac:dyDescent="0.3">
      <c r="D6081" s="12" t="s">
        <v>2482</v>
      </c>
      <c r="E6081" s="12" t="s">
        <v>404</v>
      </c>
      <c r="F6081" s="12" t="s">
        <v>409</v>
      </c>
      <c r="G6081" s="12" t="s">
        <v>408</v>
      </c>
      <c r="H6081" s="12" t="s">
        <v>2240</v>
      </c>
      <c r="I6081" s="12" t="s">
        <v>2241</v>
      </c>
      <c r="J6081" s="12" t="s">
        <v>7550</v>
      </c>
      <c r="K6081" s="12" t="s">
        <v>24605</v>
      </c>
      <c r="L6081" s="12" t="s">
        <v>2483</v>
      </c>
      <c r="M6081" s="12" t="s">
        <v>24606</v>
      </c>
      <c r="N6081" s="12" t="s">
        <v>7987</v>
      </c>
      <c r="O6081" s="12" t="s">
        <v>24607</v>
      </c>
      <c r="P6081" s="13" t="str">
        <f>+IFERROR(VLOOKUP(Table32[[#This Row],[Código_parroquial]],Table5[[#All],[CÓDIGO PARROQUIA]:[CLASIFICACIÓN]],5,0),+IFERROR(VLOOKUP(CONCATENATE(Table32[[#This Row],[Código Cantón]],"50"),Table5[[#All],[CÓDIGO PARROQUIA]:[CLASIFICACIÓN]],5,0),""))</f>
        <v/>
      </c>
      <c r="Q6081" s="13" t="str">
        <f>+IFERROR(VLOOKUP(Table32[[#This Row],[Código Cantón]],Table4[[#All],[CÓDIGO CANTÓN]:[CLASIFICACIÓN]],6,0),"")</f>
        <v/>
      </c>
    </row>
    <row r="6082" spans="4:17" x14ac:dyDescent="0.3">
      <c r="D6082" s="12" t="s">
        <v>2482</v>
      </c>
      <c r="E6082" s="12" t="s">
        <v>404</v>
      </c>
      <c r="F6082" s="12" t="s">
        <v>409</v>
      </c>
      <c r="G6082" s="12" t="s">
        <v>408</v>
      </c>
      <c r="H6082" s="12" t="s">
        <v>2240</v>
      </c>
      <c r="I6082" s="12" t="s">
        <v>2241</v>
      </c>
      <c r="J6082" s="12" t="s">
        <v>7550</v>
      </c>
      <c r="K6082" s="12" t="s">
        <v>24608</v>
      </c>
      <c r="L6082" s="12" t="s">
        <v>2483</v>
      </c>
      <c r="M6082" s="12" t="s">
        <v>24609</v>
      </c>
      <c r="N6082" s="12" t="s">
        <v>7987</v>
      </c>
      <c r="O6082" s="12" t="s">
        <v>24610</v>
      </c>
      <c r="P6082" s="13" t="str">
        <f>+IFERROR(VLOOKUP(Table32[[#This Row],[Código_parroquial]],Table5[[#All],[CÓDIGO PARROQUIA]:[CLASIFICACIÓN]],5,0),+IFERROR(VLOOKUP(CONCATENATE(Table32[[#This Row],[Código Cantón]],"50"),Table5[[#All],[CÓDIGO PARROQUIA]:[CLASIFICACIÓN]],5,0),""))</f>
        <v/>
      </c>
      <c r="Q6082" s="13" t="str">
        <f>+IFERROR(VLOOKUP(Table32[[#This Row],[Código Cantón]],Table4[[#All],[CÓDIGO CANTÓN]:[CLASIFICACIÓN]],6,0),"")</f>
        <v/>
      </c>
    </row>
    <row r="6083" spans="4:17" x14ac:dyDescent="0.3">
      <c r="D6083" s="12" t="s">
        <v>2482</v>
      </c>
      <c r="E6083" s="12" t="s">
        <v>404</v>
      </c>
      <c r="F6083" s="12" t="s">
        <v>409</v>
      </c>
      <c r="G6083" s="12" t="s">
        <v>408</v>
      </c>
      <c r="H6083" s="12" t="s">
        <v>2240</v>
      </c>
      <c r="I6083" s="12" t="s">
        <v>2241</v>
      </c>
      <c r="J6083" s="12" t="s">
        <v>7550</v>
      </c>
      <c r="K6083" s="12" t="s">
        <v>24611</v>
      </c>
      <c r="L6083" s="12" t="s">
        <v>2483</v>
      </c>
      <c r="M6083" s="12" t="s">
        <v>24612</v>
      </c>
      <c r="N6083" s="12" t="s">
        <v>7987</v>
      </c>
      <c r="O6083" s="12" t="s">
        <v>24613</v>
      </c>
      <c r="P6083" s="13" t="str">
        <f>+IFERROR(VLOOKUP(Table32[[#This Row],[Código_parroquial]],Table5[[#All],[CÓDIGO PARROQUIA]:[CLASIFICACIÓN]],5,0),+IFERROR(VLOOKUP(CONCATENATE(Table32[[#This Row],[Código Cantón]],"50"),Table5[[#All],[CÓDIGO PARROQUIA]:[CLASIFICACIÓN]],5,0),""))</f>
        <v/>
      </c>
      <c r="Q6083" s="13" t="str">
        <f>+IFERROR(VLOOKUP(Table32[[#This Row],[Código Cantón]],Table4[[#All],[CÓDIGO CANTÓN]:[CLASIFICACIÓN]],6,0),"")</f>
        <v/>
      </c>
    </row>
    <row r="6084" spans="4:17" x14ac:dyDescent="0.3">
      <c r="D6084" s="12" t="s">
        <v>2482</v>
      </c>
      <c r="E6084" s="12" t="s">
        <v>404</v>
      </c>
      <c r="F6084" s="12" t="s">
        <v>411</v>
      </c>
      <c r="G6084" s="12" t="s">
        <v>410</v>
      </c>
      <c r="H6084" s="12" t="s">
        <v>2247</v>
      </c>
      <c r="I6084" s="12" t="s">
        <v>768</v>
      </c>
      <c r="J6084" s="12" t="s">
        <v>7550</v>
      </c>
      <c r="K6084" s="12" t="s">
        <v>24614</v>
      </c>
      <c r="L6084" s="12" t="s">
        <v>2483</v>
      </c>
      <c r="M6084" s="12" t="s">
        <v>24615</v>
      </c>
      <c r="N6084" s="12" t="s">
        <v>7987</v>
      </c>
      <c r="O6084" s="12" t="s">
        <v>24616</v>
      </c>
      <c r="P6084" s="13" t="str">
        <f>+IFERROR(VLOOKUP(Table32[[#This Row],[Código_parroquial]],Table5[[#All],[CÓDIGO PARROQUIA]:[CLASIFICACIÓN]],5,0),+IFERROR(VLOOKUP(CONCATENATE(Table32[[#This Row],[Código Cantón]],"50"),Table5[[#All],[CÓDIGO PARROQUIA]:[CLASIFICACIÓN]],5,0),""))</f>
        <v/>
      </c>
      <c r="Q6084" s="13" t="str">
        <f>+IFERROR(VLOOKUP(Table32[[#This Row],[Código Cantón]],Table4[[#All],[CÓDIGO CANTÓN]:[CLASIFICACIÓN]],6,0),"")</f>
        <v/>
      </c>
    </row>
    <row r="6085" spans="4:17" x14ac:dyDescent="0.3">
      <c r="D6085" s="12" t="s">
        <v>2482</v>
      </c>
      <c r="E6085" s="12" t="s">
        <v>404</v>
      </c>
      <c r="F6085" s="12" t="s">
        <v>411</v>
      </c>
      <c r="G6085" s="12" t="s">
        <v>410</v>
      </c>
      <c r="H6085" s="12" t="s">
        <v>2247</v>
      </c>
      <c r="I6085" s="12" t="s">
        <v>768</v>
      </c>
      <c r="J6085" s="12" t="s">
        <v>7550</v>
      </c>
      <c r="K6085" s="12" t="s">
        <v>24617</v>
      </c>
      <c r="L6085" s="12" t="s">
        <v>2483</v>
      </c>
      <c r="M6085" s="12" t="s">
        <v>24618</v>
      </c>
      <c r="N6085" s="12" t="s">
        <v>7987</v>
      </c>
      <c r="O6085" s="12" t="s">
        <v>24619</v>
      </c>
      <c r="P6085" s="13" t="str">
        <f>+IFERROR(VLOOKUP(Table32[[#This Row],[Código_parroquial]],Table5[[#All],[CÓDIGO PARROQUIA]:[CLASIFICACIÓN]],5,0),+IFERROR(VLOOKUP(CONCATENATE(Table32[[#This Row],[Código Cantón]],"50"),Table5[[#All],[CÓDIGO PARROQUIA]:[CLASIFICACIÓN]],5,0),""))</f>
        <v/>
      </c>
      <c r="Q6085" s="13" t="str">
        <f>+IFERROR(VLOOKUP(Table32[[#This Row],[Código Cantón]],Table4[[#All],[CÓDIGO CANTÓN]:[CLASIFICACIÓN]],6,0),"")</f>
        <v/>
      </c>
    </row>
    <row r="6086" spans="4:17" x14ac:dyDescent="0.3">
      <c r="D6086" s="12" t="s">
        <v>2482</v>
      </c>
      <c r="E6086" s="12" t="s">
        <v>404</v>
      </c>
      <c r="F6086" s="12" t="s">
        <v>411</v>
      </c>
      <c r="G6086" s="12" t="s">
        <v>410</v>
      </c>
      <c r="H6086" s="12" t="s">
        <v>2248</v>
      </c>
      <c r="I6086" s="12" t="s">
        <v>2249</v>
      </c>
      <c r="J6086" s="12" t="s">
        <v>7550</v>
      </c>
      <c r="K6086" s="12" t="s">
        <v>24620</v>
      </c>
      <c r="L6086" s="12" t="s">
        <v>2483</v>
      </c>
      <c r="M6086" s="12" t="s">
        <v>24621</v>
      </c>
      <c r="N6086" s="12" t="s">
        <v>7987</v>
      </c>
      <c r="O6086" s="12" t="s">
        <v>24622</v>
      </c>
      <c r="P6086" s="13" t="str">
        <f>+IFERROR(VLOOKUP(Table32[[#This Row],[Código_parroquial]],Table5[[#All],[CÓDIGO PARROQUIA]:[CLASIFICACIÓN]],5,0),+IFERROR(VLOOKUP(CONCATENATE(Table32[[#This Row],[Código Cantón]],"50"),Table5[[#All],[CÓDIGO PARROQUIA]:[CLASIFICACIÓN]],5,0),""))</f>
        <v/>
      </c>
      <c r="Q6086" s="13" t="str">
        <f>+IFERROR(VLOOKUP(Table32[[#This Row],[Código Cantón]],Table4[[#All],[CÓDIGO CANTÓN]:[CLASIFICACIÓN]],6,0),"")</f>
        <v/>
      </c>
    </row>
    <row r="6087" spans="4:17" x14ac:dyDescent="0.3">
      <c r="D6087" s="12" t="s">
        <v>2482</v>
      </c>
      <c r="E6087" s="12" t="s">
        <v>404</v>
      </c>
      <c r="F6087" s="12" t="s">
        <v>411</v>
      </c>
      <c r="G6087" s="12" t="s">
        <v>410</v>
      </c>
      <c r="H6087" s="12" t="s">
        <v>2248</v>
      </c>
      <c r="I6087" s="12" t="s">
        <v>2249</v>
      </c>
      <c r="J6087" s="12" t="s">
        <v>7550</v>
      </c>
      <c r="K6087" s="12" t="s">
        <v>24623</v>
      </c>
      <c r="L6087" s="12" t="s">
        <v>2483</v>
      </c>
      <c r="M6087" s="12" t="s">
        <v>24624</v>
      </c>
      <c r="N6087" s="12" t="s">
        <v>7987</v>
      </c>
      <c r="O6087" s="12" t="s">
        <v>24625</v>
      </c>
      <c r="P6087" s="13" t="str">
        <f>+IFERROR(VLOOKUP(Table32[[#This Row],[Código_parroquial]],Table5[[#All],[CÓDIGO PARROQUIA]:[CLASIFICACIÓN]],5,0),+IFERROR(VLOOKUP(CONCATENATE(Table32[[#This Row],[Código Cantón]],"50"),Table5[[#All],[CÓDIGO PARROQUIA]:[CLASIFICACIÓN]],5,0),""))</f>
        <v/>
      </c>
      <c r="Q6087" s="13" t="str">
        <f>+IFERROR(VLOOKUP(Table32[[#This Row],[Código Cantón]],Table4[[#All],[CÓDIGO CANTÓN]:[CLASIFICACIÓN]],6,0),"")</f>
        <v/>
      </c>
    </row>
    <row r="6088" spans="4:17" x14ac:dyDescent="0.3">
      <c r="D6088" s="12" t="s">
        <v>2482</v>
      </c>
      <c r="E6088" s="12" t="s">
        <v>404</v>
      </c>
      <c r="F6088" s="12" t="s">
        <v>411</v>
      </c>
      <c r="G6088" s="12" t="s">
        <v>410</v>
      </c>
      <c r="H6088" s="12" t="s">
        <v>2247</v>
      </c>
      <c r="I6088" s="12" t="s">
        <v>768</v>
      </c>
      <c r="J6088" s="12" t="s">
        <v>7550</v>
      </c>
      <c r="K6088" s="12" t="s">
        <v>24626</v>
      </c>
      <c r="L6088" s="12" t="s">
        <v>2483</v>
      </c>
      <c r="M6088" s="12" t="s">
        <v>24627</v>
      </c>
      <c r="N6088" s="12" t="s">
        <v>7987</v>
      </c>
      <c r="O6088" s="12" t="s">
        <v>24628</v>
      </c>
      <c r="P6088" s="13" t="str">
        <f>+IFERROR(VLOOKUP(Table32[[#This Row],[Código_parroquial]],Table5[[#All],[CÓDIGO PARROQUIA]:[CLASIFICACIÓN]],5,0),+IFERROR(VLOOKUP(CONCATENATE(Table32[[#This Row],[Código Cantón]],"50"),Table5[[#All],[CÓDIGO PARROQUIA]:[CLASIFICACIÓN]],5,0),""))</f>
        <v/>
      </c>
      <c r="Q6088" s="13" t="str">
        <f>+IFERROR(VLOOKUP(Table32[[#This Row],[Código Cantón]],Table4[[#All],[CÓDIGO CANTÓN]:[CLASIFICACIÓN]],6,0),"")</f>
        <v/>
      </c>
    </row>
    <row r="6089" spans="4:17" x14ac:dyDescent="0.3">
      <c r="D6089" s="12" t="s">
        <v>2482</v>
      </c>
      <c r="E6089" s="12" t="s">
        <v>404</v>
      </c>
      <c r="F6089" s="12" t="s">
        <v>411</v>
      </c>
      <c r="G6089" s="12" t="s">
        <v>410</v>
      </c>
      <c r="H6089" s="12" t="s">
        <v>2246</v>
      </c>
      <c r="I6089" s="12" t="s">
        <v>2547</v>
      </c>
      <c r="J6089" s="12" t="s">
        <v>7548</v>
      </c>
      <c r="K6089" s="12" t="s">
        <v>24629</v>
      </c>
      <c r="L6089" s="12" t="s">
        <v>2483</v>
      </c>
      <c r="M6089" s="12" t="s">
        <v>8645</v>
      </c>
      <c r="N6089" s="12" t="s">
        <v>7987</v>
      </c>
      <c r="O6089" s="12" t="s">
        <v>24630</v>
      </c>
      <c r="P6089" s="13" t="str">
        <f>+IFERROR(VLOOKUP(Table32[[#This Row],[Código_parroquial]],Table5[[#All],[CÓDIGO PARROQUIA]:[CLASIFICACIÓN]],5,0),+IFERROR(VLOOKUP(CONCATENATE(Table32[[#This Row],[Código Cantón]],"50"),Table5[[#All],[CÓDIGO PARROQUIA]:[CLASIFICACIÓN]],5,0),""))</f>
        <v/>
      </c>
      <c r="Q6089" s="13" t="str">
        <f>+IFERROR(VLOOKUP(Table32[[#This Row],[Código Cantón]],Table4[[#All],[CÓDIGO CANTÓN]:[CLASIFICACIÓN]],6,0),"")</f>
        <v/>
      </c>
    </row>
    <row r="6090" spans="4:17" x14ac:dyDescent="0.3">
      <c r="D6090" s="12" t="s">
        <v>2482</v>
      </c>
      <c r="E6090" s="12" t="s">
        <v>404</v>
      </c>
      <c r="F6090" s="12" t="s">
        <v>411</v>
      </c>
      <c r="G6090" s="12" t="s">
        <v>410</v>
      </c>
      <c r="H6090" s="12" t="s">
        <v>2246</v>
      </c>
      <c r="I6090" s="12" t="s">
        <v>2547</v>
      </c>
      <c r="J6090" s="12" t="s">
        <v>7548</v>
      </c>
      <c r="K6090" s="12" t="s">
        <v>24631</v>
      </c>
      <c r="L6090" s="12" t="s">
        <v>2483</v>
      </c>
      <c r="M6090" s="12" t="s">
        <v>24632</v>
      </c>
      <c r="N6090" s="12" t="s">
        <v>7980</v>
      </c>
      <c r="O6090" s="12" t="s">
        <v>24633</v>
      </c>
      <c r="P6090" s="13" t="str">
        <f>+IFERROR(VLOOKUP(Table32[[#This Row],[Código_parroquial]],Table5[[#All],[CÓDIGO PARROQUIA]:[CLASIFICACIÓN]],5,0),+IFERROR(VLOOKUP(CONCATENATE(Table32[[#This Row],[Código Cantón]],"50"),Table5[[#All],[CÓDIGO PARROQUIA]:[CLASIFICACIÓN]],5,0),""))</f>
        <v/>
      </c>
      <c r="Q6090" s="13" t="str">
        <f>+IFERROR(VLOOKUP(Table32[[#This Row],[Código Cantón]],Table4[[#All],[CÓDIGO CANTÓN]:[CLASIFICACIÓN]],6,0),"")</f>
        <v/>
      </c>
    </row>
    <row r="6091" spans="4:17" x14ac:dyDescent="0.3">
      <c r="D6091" s="12" t="s">
        <v>2482</v>
      </c>
      <c r="E6091" s="12" t="s">
        <v>404</v>
      </c>
      <c r="F6091" s="12" t="s">
        <v>413</v>
      </c>
      <c r="G6091" s="12" t="s">
        <v>412</v>
      </c>
      <c r="H6091" s="12" t="s">
        <v>2250</v>
      </c>
      <c r="I6091" s="12" t="s">
        <v>413</v>
      </c>
      <c r="J6091" s="12" t="s">
        <v>7548</v>
      </c>
      <c r="K6091" s="12" t="s">
        <v>24634</v>
      </c>
      <c r="L6091" s="12" t="s">
        <v>2483</v>
      </c>
      <c r="M6091" s="12" t="s">
        <v>24635</v>
      </c>
      <c r="N6091" s="12" t="s">
        <v>7980</v>
      </c>
      <c r="O6091" s="12" t="s">
        <v>24636</v>
      </c>
      <c r="P6091" s="13" t="str">
        <f>+IFERROR(VLOOKUP(Table32[[#This Row],[Código_parroquial]],Table5[[#All],[CÓDIGO PARROQUIA]:[CLASIFICACIÓN]],5,0),+IFERROR(VLOOKUP(CONCATENATE(Table32[[#This Row],[Código Cantón]],"50"),Table5[[#All],[CÓDIGO PARROQUIA]:[CLASIFICACIÓN]],5,0),""))</f>
        <v/>
      </c>
      <c r="Q6091" s="13" t="str">
        <f>+IFERROR(VLOOKUP(Table32[[#This Row],[Código Cantón]],Table4[[#All],[CÓDIGO CANTÓN]:[CLASIFICACIÓN]],6,0),"")</f>
        <v/>
      </c>
    </row>
    <row r="6092" spans="4:17" x14ac:dyDescent="0.3">
      <c r="D6092" s="12" t="s">
        <v>2482</v>
      </c>
      <c r="E6092" s="12" t="s">
        <v>404</v>
      </c>
      <c r="F6092" s="12" t="s">
        <v>413</v>
      </c>
      <c r="G6092" s="12" t="s">
        <v>412</v>
      </c>
      <c r="H6092" s="12" t="s">
        <v>2250</v>
      </c>
      <c r="I6092" s="12" t="s">
        <v>413</v>
      </c>
      <c r="J6092" s="12" t="s">
        <v>7548</v>
      </c>
      <c r="K6092" s="12" t="s">
        <v>24637</v>
      </c>
      <c r="L6092" s="12" t="s">
        <v>2483</v>
      </c>
      <c r="M6092" s="12" t="s">
        <v>24638</v>
      </c>
      <c r="N6092" s="12" t="s">
        <v>7980</v>
      </c>
      <c r="O6092" s="12" t="s">
        <v>24639</v>
      </c>
      <c r="P6092" s="13" t="str">
        <f>+IFERROR(VLOOKUP(Table32[[#This Row],[Código_parroquial]],Table5[[#All],[CÓDIGO PARROQUIA]:[CLASIFICACIÓN]],5,0),+IFERROR(VLOOKUP(CONCATENATE(Table32[[#This Row],[Código Cantón]],"50"),Table5[[#All],[CÓDIGO PARROQUIA]:[CLASIFICACIÓN]],5,0),""))</f>
        <v/>
      </c>
      <c r="Q6092" s="13" t="str">
        <f>+IFERROR(VLOOKUP(Table32[[#This Row],[Código Cantón]],Table4[[#All],[CÓDIGO CANTÓN]:[CLASIFICACIÓN]],6,0),"")</f>
        <v/>
      </c>
    </row>
    <row r="6093" spans="4:17" x14ac:dyDescent="0.3">
      <c r="D6093" s="12" t="s">
        <v>2482</v>
      </c>
      <c r="E6093" s="12" t="s">
        <v>404</v>
      </c>
      <c r="F6093" s="12" t="s">
        <v>413</v>
      </c>
      <c r="G6093" s="12" t="s">
        <v>412</v>
      </c>
      <c r="H6093" s="12" t="s">
        <v>2253</v>
      </c>
      <c r="I6093" s="12" t="s">
        <v>2254</v>
      </c>
      <c r="J6093" s="12" t="s">
        <v>7550</v>
      </c>
      <c r="K6093" s="12" t="s">
        <v>24640</v>
      </c>
      <c r="L6093" s="12" t="s">
        <v>2483</v>
      </c>
      <c r="M6093" s="12" t="s">
        <v>24641</v>
      </c>
      <c r="N6093" s="12" t="s">
        <v>7980</v>
      </c>
      <c r="O6093" s="12" t="s">
        <v>24642</v>
      </c>
      <c r="P6093" s="13" t="str">
        <f>+IFERROR(VLOOKUP(Table32[[#This Row],[Código_parroquial]],Table5[[#All],[CÓDIGO PARROQUIA]:[CLASIFICACIÓN]],5,0),+IFERROR(VLOOKUP(CONCATENATE(Table32[[#This Row],[Código Cantón]],"50"),Table5[[#All],[CÓDIGO PARROQUIA]:[CLASIFICACIÓN]],5,0),""))</f>
        <v/>
      </c>
      <c r="Q6093" s="13" t="str">
        <f>+IFERROR(VLOOKUP(Table32[[#This Row],[Código Cantón]],Table4[[#All],[CÓDIGO CANTÓN]:[CLASIFICACIÓN]],6,0),"")</f>
        <v/>
      </c>
    </row>
    <row r="6094" spans="4:17" x14ac:dyDescent="0.3">
      <c r="D6094" s="12" t="s">
        <v>2482</v>
      </c>
      <c r="E6094" s="12" t="s">
        <v>404</v>
      </c>
      <c r="F6094" s="12" t="s">
        <v>413</v>
      </c>
      <c r="G6094" s="12" t="s">
        <v>412</v>
      </c>
      <c r="H6094" s="12" t="s">
        <v>2252</v>
      </c>
      <c r="I6094" s="12" t="s">
        <v>2773</v>
      </c>
      <c r="J6094" s="12" t="s">
        <v>7550</v>
      </c>
      <c r="K6094" s="12" t="s">
        <v>24643</v>
      </c>
      <c r="L6094" s="12" t="s">
        <v>2483</v>
      </c>
      <c r="M6094" s="12" t="s">
        <v>24644</v>
      </c>
      <c r="N6094" s="12" t="s">
        <v>7987</v>
      </c>
      <c r="O6094" s="12" t="s">
        <v>24645</v>
      </c>
      <c r="P6094" s="13" t="str">
        <f>+IFERROR(VLOOKUP(Table32[[#This Row],[Código_parroquial]],Table5[[#All],[CÓDIGO PARROQUIA]:[CLASIFICACIÓN]],5,0),+IFERROR(VLOOKUP(CONCATENATE(Table32[[#This Row],[Código Cantón]],"50"),Table5[[#All],[CÓDIGO PARROQUIA]:[CLASIFICACIÓN]],5,0),""))</f>
        <v/>
      </c>
      <c r="Q6094" s="13" t="str">
        <f>+IFERROR(VLOOKUP(Table32[[#This Row],[Código Cantón]],Table4[[#All],[CÓDIGO CANTÓN]:[CLASIFICACIÓN]],6,0),"")</f>
        <v/>
      </c>
    </row>
    <row r="6095" spans="4:17" x14ac:dyDescent="0.3">
      <c r="D6095" s="12" t="s">
        <v>2482</v>
      </c>
      <c r="E6095" s="12" t="s">
        <v>404</v>
      </c>
      <c r="F6095" s="12" t="s">
        <v>413</v>
      </c>
      <c r="G6095" s="12" t="s">
        <v>412</v>
      </c>
      <c r="H6095" s="12" t="s">
        <v>2250</v>
      </c>
      <c r="I6095" s="12" t="s">
        <v>413</v>
      </c>
      <c r="J6095" s="12" t="s">
        <v>7548</v>
      </c>
      <c r="K6095" s="12" t="s">
        <v>24646</v>
      </c>
      <c r="L6095" s="12" t="s">
        <v>2483</v>
      </c>
      <c r="M6095" s="12" t="s">
        <v>24647</v>
      </c>
      <c r="N6095" s="12" t="s">
        <v>7980</v>
      </c>
      <c r="O6095" s="12" t="s">
        <v>17361</v>
      </c>
      <c r="P6095" s="13" t="str">
        <f>+IFERROR(VLOOKUP(Table32[[#This Row],[Código_parroquial]],Table5[[#All],[CÓDIGO PARROQUIA]:[CLASIFICACIÓN]],5,0),+IFERROR(VLOOKUP(CONCATENATE(Table32[[#This Row],[Código Cantón]],"50"),Table5[[#All],[CÓDIGO PARROQUIA]:[CLASIFICACIÓN]],5,0),""))</f>
        <v/>
      </c>
      <c r="Q6095" s="13" t="str">
        <f>+IFERROR(VLOOKUP(Table32[[#This Row],[Código Cantón]],Table4[[#All],[CÓDIGO CANTÓN]:[CLASIFICACIÓN]],6,0),"")</f>
        <v/>
      </c>
    </row>
    <row r="6096" spans="4:17" x14ac:dyDescent="0.3">
      <c r="D6096" s="12" t="s">
        <v>2482</v>
      </c>
      <c r="E6096" s="12" t="s">
        <v>404</v>
      </c>
      <c r="F6096" s="12" t="s">
        <v>413</v>
      </c>
      <c r="G6096" s="12" t="s">
        <v>412</v>
      </c>
      <c r="H6096" s="12" t="s">
        <v>2252</v>
      </c>
      <c r="I6096" s="12" t="s">
        <v>2773</v>
      </c>
      <c r="J6096" s="12" t="s">
        <v>7550</v>
      </c>
      <c r="K6096" s="12" t="s">
        <v>24648</v>
      </c>
      <c r="L6096" s="12" t="s">
        <v>2483</v>
      </c>
      <c r="M6096" s="12" t="s">
        <v>24649</v>
      </c>
      <c r="N6096" s="12" t="s">
        <v>7987</v>
      </c>
      <c r="O6096" s="12" t="s">
        <v>24650</v>
      </c>
      <c r="P6096" s="13" t="str">
        <f>+IFERROR(VLOOKUP(Table32[[#This Row],[Código_parroquial]],Table5[[#All],[CÓDIGO PARROQUIA]:[CLASIFICACIÓN]],5,0),+IFERROR(VLOOKUP(CONCATENATE(Table32[[#This Row],[Código Cantón]],"50"),Table5[[#All],[CÓDIGO PARROQUIA]:[CLASIFICACIÓN]],5,0),""))</f>
        <v/>
      </c>
      <c r="Q6096" s="13" t="str">
        <f>+IFERROR(VLOOKUP(Table32[[#This Row],[Código Cantón]],Table4[[#All],[CÓDIGO CANTÓN]:[CLASIFICACIÓN]],6,0),"")</f>
        <v/>
      </c>
    </row>
    <row r="6097" spans="4:17" x14ac:dyDescent="0.3">
      <c r="D6097" s="12" t="s">
        <v>2482</v>
      </c>
      <c r="E6097" s="12" t="s">
        <v>404</v>
      </c>
      <c r="F6097" s="12" t="s">
        <v>413</v>
      </c>
      <c r="G6097" s="12" t="s">
        <v>412</v>
      </c>
      <c r="H6097" s="12" t="s">
        <v>2250</v>
      </c>
      <c r="I6097" s="12" t="s">
        <v>413</v>
      </c>
      <c r="J6097" s="12" t="s">
        <v>7548</v>
      </c>
      <c r="K6097" s="12" t="s">
        <v>24651</v>
      </c>
      <c r="L6097" s="12" t="s">
        <v>2483</v>
      </c>
      <c r="M6097" s="12" t="s">
        <v>24652</v>
      </c>
      <c r="N6097" s="12" t="s">
        <v>7980</v>
      </c>
      <c r="O6097" s="12" t="s">
        <v>24653</v>
      </c>
      <c r="P6097" s="13" t="str">
        <f>+IFERROR(VLOOKUP(Table32[[#This Row],[Código_parroquial]],Table5[[#All],[CÓDIGO PARROQUIA]:[CLASIFICACIÓN]],5,0),+IFERROR(VLOOKUP(CONCATENATE(Table32[[#This Row],[Código Cantón]],"50"),Table5[[#All],[CÓDIGO PARROQUIA]:[CLASIFICACIÓN]],5,0),""))</f>
        <v/>
      </c>
      <c r="Q6097" s="13" t="str">
        <f>+IFERROR(VLOOKUP(Table32[[#This Row],[Código Cantón]],Table4[[#All],[CÓDIGO CANTÓN]:[CLASIFICACIÓN]],6,0),"")</f>
        <v/>
      </c>
    </row>
    <row r="6098" spans="4:17" x14ac:dyDescent="0.3">
      <c r="D6098" s="12" t="s">
        <v>2482</v>
      </c>
      <c r="E6098" s="12" t="s">
        <v>404</v>
      </c>
      <c r="F6098" s="12" t="s">
        <v>413</v>
      </c>
      <c r="G6098" s="12" t="s">
        <v>412</v>
      </c>
      <c r="H6098" s="12" t="s">
        <v>2250</v>
      </c>
      <c r="I6098" s="12" t="s">
        <v>413</v>
      </c>
      <c r="J6098" s="12" t="s">
        <v>7548</v>
      </c>
      <c r="K6098" s="12" t="s">
        <v>24654</v>
      </c>
      <c r="L6098" s="12" t="s">
        <v>2483</v>
      </c>
      <c r="M6098" s="12" t="s">
        <v>24655</v>
      </c>
      <c r="N6098" s="12" t="s">
        <v>7987</v>
      </c>
      <c r="O6098" s="12" t="s">
        <v>24656</v>
      </c>
      <c r="P6098" s="13" t="str">
        <f>+IFERROR(VLOOKUP(Table32[[#This Row],[Código_parroquial]],Table5[[#All],[CÓDIGO PARROQUIA]:[CLASIFICACIÓN]],5,0),+IFERROR(VLOOKUP(CONCATENATE(Table32[[#This Row],[Código Cantón]],"50"),Table5[[#All],[CÓDIGO PARROQUIA]:[CLASIFICACIÓN]],5,0),""))</f>
        <v/>
      </c>
      <c r="Q6098" s="13" t="str">
        <f>+IFERROR(VLOOKUP(Table32[[#This Row],[Código Cantón]],Table4[[#All],[CÓDIGO CANTÓN]:[CLASIFICACIÓN]],6,0),"")</f>
        <v/>
      </c>
    </row>
    <row r="6099" spans="4:17" x14ac:dyDescent="0.3">
      <c r="D6099" s="12" t="s">
        <v>2482</v>
      </c>
      <c r="E6099" s="12" t="s">
        <v>404</v>
      </c>
      <c r="F6099" s="12" t="s">
        <v>413</v>
      </c>
      <c r="G6099" s="12" t="s">
        <v>412</v>
      </c>
      <c r="H6099" s="12" t="s">
        <v>2253</v>
      </c>
      <c r="I6099" s="12" t="s">
        <v>2254</v>
      </c>
      <c r="J6099" s="12" t="s">
        <v>7550</v>
      </c>
      <c r="K6099" s="12" t="s">
        <v>24657</v>
      </c>
      <c r="L6099" s="12" t="s">
        <v>2483</v>
      </c>
      <c r="M6099" s="12" t="s">
        <v>24658</v>
      </c>
      <c r="N6099" s="12" t="s">
        <v>7987</v>
      </c>
      <c r="O6099" s="12" t="s">
        <v>24659</v>
      </c>
      <c r="P6099" s="13" t="str">
        <f>+IFERROR(VLOOKUP(Table32[[#This Row],[Código_parroquial]],Table5[[#All],[CÓDIGO PARROQUIA]:[CLASIFICACIÓN]],5,0),+IFERROR(VLOOKUP(CONCATENATE(Table32[[#This Row],[Código Cantón]],"50"),Table5[[#All],[CÓDIGO PARROQUIA]:[CLASIFICACIÓN]],5,0),""))</f>
        <v/>
      </c>
      <c r="Q6099" s="13" t="str">
        <f>+IFERROR(VLOOKUP(Table32[[#This Row],[Código Cantón]],Table4[[#All],[CÓDIGO CANTÓN]:[CLASIFICACIÓN]],6,0),"")</f>
        <v/>
      </c>
    </row>
    <row r="6100" spans="4:17" x14ac:dyDescent="0.3">
      <c r="D6100" s="12" t="s">
        <v>2482</v>
      </c>
      <c r="E6100" s="12" t="s">
        <v>404</v>
      </c>
      <c r="F6100" s="12" t="s">
        <v>415</v>
      </c>
      <c r="G6100" s="12" t="s">
        <v>414</v>
      </c>
      <c r="H6100" s="12" t="s">
        <v>2256</v>
      </c>
      <c r="I6100" s="12" t="s">
        <v>2257</v>
      </c>
      <c r="J6100" s="12" t="s">
        <v>7550</v>
      </c>
      <c r="K6100" s="12" t="s">
        <v>24660</v>
      </c>
      <c r="L6100" s="12" t="s">
        <v>2483</v>
      </c>
      <c r="M6100" s="12" t="s">
        <v>24661</v>
      </c>
      <c r="N6100" s="12" t="s">
        <v>7980</v>
      </c>
      <c r="O6100" s="12" t="s">
        <v>24662</v>
      </c>
      <c r="P6100" s="13" t="str">
        <f>+IFERROR(VLOOKUP(Table32[[#This Row],[Código_parroquial]],Table5[[#All],[CÓDIGO PARROQUIA]:[CLASIFICACIÓN]],5,0),+IFERROR(VLOOKUP(CONCATENATE(Table32[[#This Row],[Código Cantón]],"50"),Table5[[#All],[CÓDIGO PARROQUIA]:[CLASIFICACIÓN]],5,0),""))</f>
        <v/>
      </c>
      <c r="Q6100" s="13" t="str">
        <f>+IFERROR(VLOOKUP(Table32[[#This Row],[Código Cantón]],Table4[[#All],[CÓDIGO CANTÓN]:[CLASIFICACIÓN]],6,0),"")</f>
        <v/>
      </c>
    </row>
    <row r="6101" spans="4:17" x14ac:dyDescent="0.3">
      <c r="D6101" s="12" t="s">
        <v>2482</v>
      </c>
      <c r="E6101" s="12" t="s">
        <v>404</v>
      </c>
      <c r="F6101" s="12" t="s">
        <v>415</v>
      </c>
      <c r="G6101" s="12" t="s">
        <v>414</v>
      </c>
      <c r="H6101" s="12" t="s">
        <v>2258</v>
      </c>
      <c r="I6101" s="12" t="s">
        <v>2259</v>
      </c>
      <c r="J6101" s="12" t="s">
        <v>7550</v>
      </c>
      <c r="K6101" s="12" t="s">
        <v>24663</v>
      </c>
      <c r="L6101" s="12" t="s">
        <v>2483</v>
      </c>
      <c r="M6101" s="12" t="s">
        <v>24664</v>
      </c>
      <c r="N6101" s="12" t="s">
        <v>7980</v>
      </c>
      <c r="O6101" s="12" t="s">
        <v>24665</v>
      </c>
      <c r="P6101" s="13" t="str">
        <f>+IFERROR(VLOOKUP(Table32[[#This Row],[Código_parroquial]],Table5[[#All],[CÓDIGO PARROQUIA]:[CLASIFICACIÓN]],5,0),+IFERROR(VLOOKUP(CONCATENATE(Table32[[#This Row],[Código Cantón]],"50"),Table5[[#All],[CÓDIGO PARROQUIA]:[CLASIFICACIÓN]],5,0),""))</f>
        <v/>
      </c>
      <c r="Q6101" s="13" t="str">
        <f>+IFERROR(VLOOKUP(Table32[[#This Row],[Código Cantón]],Table4[[#All],[CÓDIGO CANTÓN]:[CLASIFICACIÓN]],6,0),"")</f>
        <v/>
      </c>
    </row>
    <row r="6102" spans="4:17" x14ac:dyDescent="0.3">
      <c r="D6102" s="12" t="s">
        <v>2482</v>
      </c>
      <c r="E6102" s="12" t="s">
        <v>404</v>
      </c>
      <c r="F6102" s="12" t="s">
        <v>415</v>
      </c>
      <c r="G6102" s="12" t="s">
        <v>414</v>
      </c>
      <c r="H6102" s="12" t="s">
        <v>2260</v>
      </c>
      <c r="I6102" s="12" t="s">
        <v>2261</v>
      </c>
      <c r="J6102" s="12" t="s">
        <v>7550</v>
      </c>
      <c r="K6102" s="12" t="s">
        <v>24666</v>
      </c>
      <c r="L6102" s="12" t="s">
        <v>2483</v>
      </c>
      <c r="M6102" s="12" t="s">
        <v>24667</v>
      </c>
      <c r="N6102" s="12" t="s">
        <v>7987</v>
      </c>
      <c r="O6102" s="12" t="s">
        <v>24668</v>
      </c>
      <c r="P6102" s="13" t="str">
        <f>+IFERROR(VLOOKUP(Table32[[#This Row],[Código_parroquial]],Table5[[#All],[CÓDIGO PARROQUIA]:[CLASIFICACIÓN]],5,0),+IFERROR(VLOOKUP(CONCATENATE(Table32[[#This Row],[Código Cantón]],"50"),Table5[[#All],[CÓDIGO PARROQUIA]:[CLASIFICACIÓN]],5,0),""))</f>
        <v/>
      </c>
      <c r="Q6102" s="13" t="str">
        <f>+IFERROR(VLOOKUP(Table32[[#This Row],[Código Cantón]],Table4[[#All],[CÓDIGO CANTÓN]:[CLASIFICACIÓN]],6,0),"")</f>
        <v/>
      </c>
    </row>
    <row r="6103" spans="4:17" x14ac:dyDescent="0.3">
      <c r="D6103" s="12" t="s">
        <v>2482</v>
      </c>
      <c r="E6103" s="12" t="s">
        <v>404</v>
      </c>
      <c r="F6103" s="12" t="s">
        <v>415</v>
      </c>
      <c r="G6103" s="12" t="s">
        <v>414</v>
      </c>
      <c r="H6103" s="12" t="s">
        <v>2255</v>
      </c>
      <c r="I6103" s="12" t="s">
        <v>415</v>
      </c>
      <c r="J6103" s="12" t="s">
        <v>7548</v>
      </c>
      <c r="K6103" s="12" t="s">
        <v>24669</v>
      </c>
      <c r="L6103" s="12" t="s">
        <v>2483</v>
      </c>
      <c r="M6103" s="12" t="s">
        <v>24670</v>
      </c>
      <c r="N6103" s="12" t="s">
        <v>7980</v>
      </c>
      <c r="O6103" s="12" t="s">
        <v>24671</v>
      </c>
      <c r="P6103" s="13" t="str">
        <f>+IFERROR(VLOOKUP(Table32[[#This Row],[Código_parroquial]],Table5[[#All],[CÓDIGO PARROQUIA]:[CLASIFICACIÓN]],5,0),+IFERROR(VLOOKUP(CONCATENATE(Table32[[#This Row],[Código Cantón]],"50"),Table5[[#All],[CÓDIGO PARROQUIA]:[CLASIFICACIÓN]],5,0),""))</f>
        <v/>
      </c>
      <c r="Q6103" s="13" t="str">
        <f>+IFERROR(VLOOKUP(Table32[[#This Row],[Código Cantón]],Table4[[#All],[CÓDIGO CANTÓN]:[CLASIFICACIÓN]],6,0),"")</f>
        <v/>
      </c>
    </row>
    <row r="6104" spans="4:17" x14ac:dyDescent="0.3">
      <c r="D6104" s="12" t="s">
        <v>2482</v>
      </c>
      <c r="E6104" s="12" t="s">
        <v>404</v>
      </c>
      <c r="F6104" s="12" t="s">
        <v>417</v>
      </c>
      <c r="G6104" s="12" t="s">
        <v>416</v>
      </c>
      <c r="H6104" s="12" t="s">
        <v>2262</v>
      </c>
      <c r="I6104" s="12" t="s">
        <v>2263</v>
      </c>
      <c r="J6104" s="12" t="s">
        <v>7548</v>
      </c>
      <c r="K6104" s="12" t="s">
        <v>24672</v>
      </c>
      <c r="L6104" s="12" t="s">
        <v>2483</v>
      </c>
      <c r="M6104" s="12" t="s">
        <v>24673</v>
      </c>
      <c r="N6104" s="12" t="s">
        <v>7987</v>
      </c>
      <c r="O6104" s="12" t="s">
        <v>24674</v>
      </c>
      <c r="P6104" s="13" t="str">
        <f>+IFERROR(VLOOKUP(Table32[[#This Row],[Código_parroquial]],Table5[[#All],[CÓDIGO PARROQUIA]:[CLASIFICACIÓN]],5,0),+IFERROR(VLOOKUP(CONCATENATE(Table32[[#This Row],[Código Cantón]],"50"),Table5[[#All],[CÓDIGO PARROQUIA]:[CLASIFICACIÓN]],5,0),""))</f>
        <v/>
      </c>
      <c r="Q6104" s="13" t="str">
        <f>+IFERROR(VLOOKUP(Table32[[#This Row],[Código Cantón]],Table4[[#All],[CÓDIGO CANTÓN]:[CLASIFICACIÓN]],6,0),"")</f>
        <v/>
      </c>
    </row>
    <row r="6105" spans="4:17" x14ac:dyDescent="0.3">
      <c r="D6105" s="12" t="s">
        <v>2482</v>
      </c>
      <c r="E6105" s="12" t="s">
        <v>404</v>
      </c>
      <c r="F6105" s="12" t="s">
        <v>417</v>
      </c>
      <c r="G6105" s="12" t="s">
        <v>416</v>
      </c>
      <c r="H6105" s="12" t="s">
        <v>2262</v>
      </c>
      <c r="I6105" s="12" t="s">
        <v>2263</v>
      </c>
      <c r="J6105" s="12" t="s">
        <v>7548</v>
      </c>
      <c r="K6105" s="12" t="s">
        <v>24675</v>
      </c>
      <c r="L6105" s="12" t="s">
        <v>2483</v>
      </c>
      <c r="M6105" s="12" t="s">
        <v>24676</v>
      </c>
      <c r="N6105" s="12" t="s">
        <v>7980</v>
      </c>
      <c r="O6105" s="12" t="s">
        <v>24677</v>
      </c>
      <c r="P6105" s="13" t="str">
        <f>+IFERROR(VLOOKUP(Table32[[#This Row],[Código_parroquial]],Table5[[#All],[CÓDIGO PARROQUIA]:[CLASIFICACIÓN]],5,0),+IFERROR(VLOOKUP(CONCATENATE(Table32[[#This Row],[Código Cantón]],"50"),Table5[[#All],[CÓDIGO PARROQUIA]:[CLASIFICACIÓN]],5,0),""))</f>
        <v/>
      </c>
      <c r="Q6105" s="13" t="str">
        <f>+IFERROR(VLOOKUP(Table32[[#This Row],[Código Cantón]],Table4[[#All],[CÓDIGO CANTÓN]:[CLASIFICACIÓN]],6,0),"")</f>
        <v/>
      </c>
    </row>
    <row r="6106" spans="4:17" x14ac:dyDescent="0.3">
      <c r="D6106" s="12" t="s">
        <v>2482</v>
      </c>
      <c r="E6106" s="12" t="s">
        <v>404</v>
      </c>
      <c r="F6106" s="12" t="s">
        <v>417</v>
      </c>
      <c r="G6106" s="12" t="s">
        <v>416</v>
      </c>
      <c r="H6106" s="12" t="s">
        <v>2262</v>
      </c>
      <c r="I6106" s="12" t="s">
        <v>2263</v>
      </c>
      <c r="J6106" s="12" t="s">
        <v>7548</v>
      </c>
      <c r="K6106" s="12" t="s">
        <v>24678</v>
      </c>
      <c r="L6106" s="12" t="s">
        <v>2483</v>
      </c>
      <c r="M6106" s="12" t="s">
        <v>24679</v>
      </c>
      <c r="N6106" s="12" t="s">
        <v>7980</v>
      </c>
      <c r="O6106" s="12" t="s">
        <v>24680</v>
      </c>
      <c r="P6106" s="13" t="str">
        <f>+IFERROR(VLOOKUP(Table32[[#This Row],[Código_parroquial]],Table5[[#All],[CÓDIGO PARROQUIA]:[CLASIFICACIÓN]],5,0),+IFERROR(VLOOKUP(CONCATENATE(Table32[[#This Row],[Código Cantón]],"50"),Table5[[#All],[CÓDIGO PARROQUIA]:[CLASIFICACIÓN]],5,0),""))</f>
        <v/>
      </c>
      <c r="Q6106" s="13" t="str">
        <f>+IFERROR(VLOOKUP(Table32[[#This Row],[Código Cantón]],Table4[[#All],[CÓDIGO CANTÓN]:[CLASIFICACIÓN]],6,0),"")</f>
        <v/>
      </c>
    </row>
    <row r="6107" spans="4:17" x14ac:dyDescent="0.3">
      <c r="D6107" s="12" t="s">
        <v>2482</v>
      </c>
      <c r="E6107" s="12" t="s">
        <v>404</v>
      </c>
      <c r="F6107" s="12" t="s">
        <v>417</v>
      </c>
      <c r="G6107" s="12" t="s">
        <v>416</v>
      </c>
      <c r="H6107" s="12" t="s">
        <v>2262</v>
      </c>
      <c r="I6107" s="12" t="s">
        <v>2263</v>
      </c>
      <c r="J6107" s="12" t="s">
        <v>7548</v>
      </c>
      <c r="K6107" s="12" t="s">
        <v>24681</v>
      </c>
      <c r="L6107" s="12" t="s">
        <v>2483</v>
      </c>
      <c r="M6107" s="12" t="s">
        <v>24682</v>
      </c>
      <c r="N6107" s="12" t="s">
        <v>7987</v>
      </c>
      <c r="O6107" s="12" t="s">
        <v>24683</v>
      </c>
      <c r="P6107" s="13" t="str">
        <f>+IFERROR(VLOOKUP(Table32[[#This Row],[Código_parroquial]],Table5[[#All],[CÓDIGO PARROQUIA]:[CLASIFICACIÓN]],5,0),+IFERROR(VLOOKUP(CONCATENATE(Table32[[#This Row],[Código Cantón]],"50"),Table5[[#All],[CÓDIGO PARROQUIA]:[CLASIFICACIÓN]],5,0),""))</f>
        <v/>
      </c>
      <c r="Q6107" s="13" t="str">
        <f>+IFERROR(VLOOKUP(Table32[[#This Row],[Código Cantón]],Table4[[#All],[CÓDIGO CANTÓN]:[CLASIFICACIÓN]],6,0),"")</f>
        <v/>
      </c>
    </row>
    <row r="6108" spans="4:17" x14ac:dyDescent="0.3">
      <c r="D6108" s="12" t="s">
        <v>2482</v>
      </c>
      <c r="E6108" s="12" t="s">
        <v>404</v>
      </c>
      <c r="F6108" s="12" t="s">
        <v>419</v>
      </c>
      <c r="G6108" s="12" t="s">
        <v>418</v>
      </c>
      <c r="H6108" s="12" t="s">
        <v>2267</v>
      </c>
      <c r="I6108" s="12" t="s">
        <v>419</v>
      </c>
      <c r="J6108" s="12" t="s">
        <v>7548</v>
      </c>
      <c r="K6108" s="12" t="s">
        <v>24684</v>
      </c>
      <c r="L6108" s="12" t="s">
        <v>2483</v>
      </c>
      <c r="M6108" s="12" t="s">
        <v>24685</v>
      </c>
      <c r="N6108" s="12" t="s">
        <v>7987</v>
      </c>
      <c r="O6108" s="12" t="s">
        <v>24686</v>
      </c>
      <c r="P6108" s="13" t="str">
        <f>+IFERROR(VLOOKUP(Table32[[#This Row],[Código_parroquial]],Table5[[#All],[CÓDIGO PARROQUIA]:[CLASIFICACIÓN]],5,0),+IFERROR(VLOOKUP(CONCATENATE(Table32[[#This Row],[Código Cantón]],"50"),Table5[[#All],[CÓDIGO PARROQUIA]:[CLASIFICACIÓN]],5,0),""))</f>
        <v/>
      </c>
      <c r="Q6108" s="13" t="str">
        <f>+IFERROR(VLOOKUP(Table32[[#This Row],[Código Cantón]],Table4[[#All],[CÓDIGO CANTÓN]:[CLASIFICACIÓN]],6,0),"")</f>
        <v/>
      </c>
    </row>
    <row r="6109" spans="4:17" x14ac:dyDescent="0.3">
      <c r="D6109" s="12" t="s">
        <v>2482</v>
      </c>
      <c r="E6109" s="12" t="s">
        <v>404</v>
      </c>
      <c r="F6109" s="12" t="s">
        <v>419</v>
      </c>
      <c r="G6109" s="12" t="s">
        <v>418</v>
      </c>
      <c r="H6109" s="12" t="s">
        <v>2267</v>
      </c>
      <c r="I6109" s="12" t="s">
        <v>419</v>
      </c>
      <c r="J6109" s="12" t="s">
        <v>7548</v>
      </c>
      <c r="K6109" s="12" t="s">
        <v>24687</v>
      </c>
      <c r="L6109" s="12" t="s">
        <v>2483</v>
      </c>
      <c r="M6109" s="12" t="s">
        <v>21815</v>
      </c>
      <c r="N6109" s="12" t="s">
        <v>7987</v>
      </c>
      <c r="O6109" s="12" t="s">
        <v>24688</v>
      </c>
      <c r="P6109" s="13" t="str">
        <f>+IFERROR(VLOOKUP(Table32[[#This Row],[Código_parroquial]],Table5[[#All],[CÓDIGO PARROQUIA]:[CLASIFICACIÓN]],5,0),+IFERROR(VLOOKUP(CONCATENATE(Table32[[#This Row],[Código Cantón]],"50"),Table5[[#All],[CÓDIGO PARROQUIA]:[CLASIFICACIÓN]],5,0),""))</f>
        <v/>
      </c>
      <c r="Q6109" s="13" t="str">
        <f>+IFERROR(VLOOKUP(Table32[[#This Row],[Código Cantón]],Table4[[#All],[CÓDIGO CANTÓN]:[CLASIFICACIÓN]],6,0),"")</f>
        <v/>
      </c>
    </row>
    <row r="6110" spans="4:17" x14ac:dyDescent="0.3">
      <c r="D6110" s="12" t="s">
        <v>2482</v>
      </c>
      <c r="E6110" s="12" t="s">
        <v>404</v>
      </c>
      <c r="F6110" s="12" t="s">
        <v>419</v>
      </c>
      <c r="G6110" s="12" t="s">
        <v>418</v>
      </c>
      <c r="H6110" s="12" t="s">
        <v>2272</v>
      </c>
      <c r="I6110" s="12" t="s">
        <v>2273</v>
      </c>
      <c r="J6110" s="12" t="s">
        <v>7550</v>
      </c>
      <c r="K6110" s="12" t="s">
        <v>24689</v>
      </c>
      <c r="L6110" s="12" t="s">
        <v>2483</v>
      </c>
      <c r="M6110" s="12" t="s">
        <v>24690</v>
      </c>
      <c r="N6110" s="12" t="s">
        <v>7987</v>
      </c>
      <c r="O6110" s="12" t="s">
        <v>24691</v>
      </c>
      <c r="P6110" s="13" t="str">
        <f>+IFERROR(VLOOKUP(Table32[[#This Row],[Código_parroquial]],Table5[[#All],[CÓDIGO PARROQUIA]:[CLASIFICACIÓN]],5,0),+IFERROR(VLOOKUP(CONCATENATE(Table32[[#This Row],[Código Cantón]],"50"),Table5[[#All],[CÓDIGO PARROQUIA]:[CLASIFICACIÓN]],5,0),""))</f>
        <v/>
      </c>
      <c r="Q6110" s="13" t="str">
        <f>+IFERROR(VLOOKUP(Table32[[#This Row],[Código Cantón]],Table4[[#All],[CÓDIGO CANTÓN]:[CLASIFICACIÓN]],6,0),"")</f>
        <v/>
      </c>
    </row>
    <row r="6111" spans="4:17" x14ac:dyDescent="0.3">
      <c r="D6111" s="12" t="s">
        <v>2482</v>
      </c>
      <c r="E6111" s="12" t="s">
        <v>404</v>
      </c>
      <c r="F6111" s="12" t="s">
        <v>419</v>
      </c>
      <c r="G6111" s="12" t="s">
        <v>418</v>
      </c>
      <c r="H6111" s="12" t="s">
        <v>2267</v>
      </c>
      <c r="I6111" s="12" t="s">
        <v>419</v>
      </c>
      <c r="J6111" s="12" t="s">
        <v>7548</v>
      </c>
      <c r="K6111" s="12" t="s">
        <v>24692</v>
      </c>
      <c r="L6111" s="12" t="s">
        <v>2483</v>
      </c>
      <c r="M6111" s="12" t="s">
        <v>8590</v>
      </c>
      <c r="N6111" s="12" t="s">
        <v>7987</v>
      </c>
      <c r="O6111" s="12" t="s">
        <v>24693</v>
      </c>
      <c r="P6111" s="13" t="str">
        <f>+IFERROR(VLOOKUP(Table32[[#This Row],[Código_parroquial]],Table5[[#All],[CÓDIGO PARROQUIA]:[CLASIFICACIÓN]],5,0),+IFERROR(VLOOKUP(CONCATENATE(Table32[[#This Row],[Código Cantón]],"50"),Table5[[#All],[CÓDIGO PARROQUIA]:[CLASIFICACIÓN]],5,0),""))</f>
        <v/>
      </c>
      <c r="Q6111" s="13" t="str">
        <f>+IFERROR(VLOOKUP(Table32[[#This Row],[Código Cantón]],Table4[[#All],[CÓDIGO CANTÓN]:[CLASIFICACIÓN]],6,0),"")</f>
        <v/>
      </c>
    </row>
    <row r="6112" spans="4:17" x14ac:dyDescent="0.3">
      <c r="D6112" s="12" t="s">
        <v>2482</v>
      </c>
      <c r="E6112" s="12" t="s">
        <v>404</v>
      </c>
      <c r="F6112" s="12" t="s">
        <v>419</v>
      </c>
      <c r="G6112" s="12" t="s">
        <v>418</v>
      </c>
      <c r="H6112" s="12" t="s">
        <v>2268</v>
      </c>
      <c r="I6112" s="12" t="s">
        <v>2269</v>
      </c>
      <c r="J6112" s="12" t="s">
        <v>7550</v>
      </c>
      <c r="K6112" s="12" t="s">
        <v>24694</v>
      </c>
      <c r="L6112" s="12" t="s">
        <v>2483</v>
      </c>
      <c r="M6112" s="12" t="s">
        <v>9147</v>
      </c>
      <c r="N6112" s="12" t="s">
        <v>7987</v>
      </c>
      <c r="O6112" s="12" t="s">
        <v>24695</v>
      </c>
      <c r="P6112" s="13" t="str">
        <f>+IFERROR(VLOOKUP(Table32[[#This Row],[Código_parroquial]],Table5[[#All],[CÓDIGO PARROQUIA]:[CLASIFICACIÓN]],5,0),+IFERROR(VLOOKUP(CONCATENATE(Table32[[#This Row],[Código Cantón]],"50"),Table5[[#All],[CÓDIGO PARROQUIA]:[CLASIFICACIÓN]],5,0),""))</f>
        <v/>
      </c>
      <c r="Q6112" s="13" t="str">
        <f>+IFERROR(VLOOKUP(Table32[[#This Row],[Código Cantón]],Table4[[#All],[CÓDIGO CANTÓN]:[CLASIFICACIÓN]],6,0),"")</f>
        <v/>
      </c>
    </row>
    <row r="6113" spans="4:17" x14ac:dyDescent="0.3">
      <c r="D6113" s="12" t="s">
        <v>2482</v>
      </c>
      <c r="E6113" s="12" t="s">
        <v>404</v>
      </c>
      <c r="F6113" s="12" t="s">
        <v>419</v>
      </c>
      <c r="G6113" s="12" t="s">
        <v>418</v>
      </c>
      <c r="H6113" s="12" t="s">
        <v>2270</v>
      </c>
      <c r="I6113" s="12" t="s">
        <v>2271</v>
      </c>
      <c r="J6113" s="12" t="s">
        <v>7550</v>
      </c>
      <c r="K6113" s="12" t="s">
        <v>24696</v>
      </c>
      <c r="L6113" s="12" t="s">
        <v>2483</v>
      </c>
      <c r="M6113" s="12" t="s">
        <v>24697</v>
      </c>
      <c r="N6113" s="12" t="s">
        <v>7987</v>
      </c>
      <c r="O6113" s="12" t="s">
        <v>24698</v>
      </c>
      <c r="P6113" s="13" t="str">
        <f>+IFERROR(VLOOKUP(Table32[[#This Row],[Código_parroquial]],Table5[[#All],[CÓDIGO PARROQUIA]:[CLASIFICACIÓN]],5,0),+IFERROR(VLOOKUP(CONCATENATE(Table32[[#This Row],[Código Cantón]],"50"),Table5[[#All],[CÓDIGO PARROQUIA]:[CLASIFICACIÓN]],5,0),""))</f>
        <v/>
      </c>
      <c r="Q6113" s="13" t="str">
        <f>+IFERROR(VLOOKUP(Table32[[#This Row],[Código Cantón]],Table4[[#All],[CÓDIGO CANTÓN]:[CLASIFICACIÓN]],6,0),"")</f>
        <v/>
      </c>
    </row>
    <row r="6114" spans="4:17" x14ac:dyDescent="0.3">
      <c r="D6114" s="12" t="s">
        <v>2482</v>
      </c>
      <c r="E6114" s="12" t="s">
        <v>404</v>
      </c>
      <c r="F6114" s="12" t="s">
        <v>419</v>
      </c>
      <c r="G6114" s="12" t="s">
        <v>418</v>
      </c>
      <c r="H6114" s="12" t="s">
        <v>2268</v>
      </c>
      <c r="I6114" s="12" t="s">
        <v>2269</v>
      </c>
      <c r="J6114" s="12" t="s">
        <v>7550</v>
      </c>
      <c r="K6114" s="12" t="s">
        <v>24699</v>
      </c>
      <c r="L6114" s="12" t="s">
        <v>2483</v>
      </c>
      <c r="M6114" s="12" t="s">
        <v>24700</v>
      </c>
      <c r="N6114" s="12" t="s">
        <v>7987</v>
      </c>
      <c r="O6114" s="12" t="s">
        <v>24701</v>
      </c>
      <c r="P6114" s="13" t="str">
        <f>+IFERROR(VLOOKUP(Table32[[#This Row],[Código_parroquial]],Table5[[#All],[CÓDIGO PARROQUIA]:[CLASIFICACIÓN]],5,0),+IFERROR(VLOOKUP(CONCATENATE(Table32[[#This Row],[Código Cantón]],"50"),Table5[[#All],[CÓDIGO PARROQUIA]:[CLASIFICACIÓN]],5,0),""))</f>
        <v/>
      </c>
      <c r="Q6114" s="13" t="str">
        <f>+IFERROR(VLOOKUP(Table32[[#This Row],[Código Cantón]],Table4[[#All],[CÓDIGO CANTÓN]:[CLASIFICACIÓN]],6,0),"")</f>
        <v/>
      </c>
    </row>
    <row r="6115" spans="4:17" x14ac:dyDescent="0.3">
      <c r="D6115" s="12" t="s">
        <v>2482</v>
      </c>
      <c r="E6115" s="12" t="s">
        <v>404</v>
      </c>
      <c r="F6115" s="12" t="s">
        <v>419</v>
      </c>
      <c r="G6115" s="12" t="s">
        <v>418</v>
      </c>
      <c r="H6115" s="12" t="s">
        <v>2267</v>
      </c>
      <c r="I6115" s="12" t="s">
        <v>419</v>
      </c>
      <c r="J6115" s="12" t="s">
        <v>7548</v>
      </c>
      <c r="K6115" s="12" t="s">
        <v>24702</v>
      </c>
      <c r="L6115" s="12" t="s">
        <v>2483</v>
      </c>
      <c r="M6115" s="12" t="s">
        <v>24703</v>
      </c>
      <c r="N6115" s="12" t="s">
        <v>7980</v>
      </c>
      <c r="O6115" s="12" t="s">
        <v>24704</v>
      </c>
      <c r="P6115" s="13" t="str">
        <f>+IFERROR(VLOOKUP(Table32[[#This Row],[Código_parroquial]],Table5[[#All],[CÓDIGO PARROQUIA]:[CLASIFICACIÓN]],5,0),+IFERROR(VLOOKUP(CONCATENATE(Table32[[#This Row],[Código Cantón]],"50"),Table5[[#All],[CÓDIGO PARROQUIA]:[CLASIFICACIÓN]],5,0),""))</f>
        <v/>
      </c>
      <c r="Q6115" s="13" t="str">
        <f>+IFERROR(VLOOKUP(Table32[[#This Row],[Código Cantón]],Table4[[#All],[CÓDIGO CANTÓN]:[CLASIFICACIÓN]],6,0),"")</f>
        <v/>
      </c>
    </row>
    <row r="6116" spans="4:17" x14ac:dyDescent="0.3">
      <c r="D6116" s="12" t="s">
        <v>2482</v>
      </c>
      <c r="E6116" s="12" t="s">
        <v>404</v>
      </c>
      <c r="F6116" s="12" t="s">
        <v>421</v>
      </c>
      <c r="G6116" s="12" t="s">
        <v>420</v>
      </c>
      <c r="H6116" s="12" t="s">
        <v>2276</v>
      </c>
      <c r="I6116" s="12" t="s">
        <v>421</v>
      </c>
      <c r="J6116" s="12" t="s">
        <v>7548</v>
      </c>
      <c r="K6116" s="12" t="s">
        <v>24705</v>
      </c>
      <c r="L6116" s="12" t="s">
        <v>2483</v>
      </c>
      <c r="M6116" s="12" t="s">
        <v>24706</v>
      </c>
      <c r="N6116" s="12" t="s">
        <v>7980</v>
      </c>
      <c r="O6116" s="12" t="s">
        <v>24707</v>
      </c>
      <c r="P6116" s="13" t="str">
        <f>+IFERROR(VLOOKUP(Table32[[#This Row],[Código_parroquial]],Table5[[#All],[CÓDIGO PARROQUIA]:[CLASIFICACIÓN]],5,0),+IFERROR(VLOOKUP(CONCATENATE(Table32[[#This Row],[Código Cantón]],"50"),Table5[[#All],[CÓDIGO PARROQUIA]:[CLASIFICACIÓN]],5,0),""))</f>
        <v/>
      </c>
      <c r="Q6116" s="13" t="str">
        <f>+IFERROR(VLOOKUP(Table32[[#This Row],[Código Cantón]],Table4[[#All],[CÓDIGO CANTÓN]:[CLASIFICACIÓN]],6,0),"")</f>
        <v/>
      </c>
    </row>
    <row r="6117" spans="4:17" x14ac:dyDescent="0.3">
      <c r="D6117" s="12" t="s">
        <v>2482</v>
      </c>
      <c r="E6117" s="12" t="s">
        <v>404</v>
      </c>
      <c r="F6117" s="12" t="s">
        <v>421</v>
      </c>
      <c r="G6117" s="12" t="s">
        <v>420</v>
      </c>
      <c r="H6117" s="12" t="s">
        <v>2278</v>
      </c>
      <c r="I6117" s="12" t="s">
        <v>2279</v>
      </c>
      <c r="J6117" s="12" t="s">
        <v>7550</v>
      </c>
      <c r="K6117" s="12" t="s">
        <v>24708</v>
      </c>
      <c r="L6117" s="12" t="s">
        <v>2483</v>
      </c>
      <c r="M6117" s="12" t="s">
        <v>24709</v>
      </c>
      <c r="N6117" s="12" t="s">
        <v>7987</v>
      </c>
      <c r="O6117" s="12" t="s">
        <v>24710</v>
      </c>
      <c r="P6117" s="13" t="str">
        <f>+IFERROR(VLOOKUP(Table32[[#This Row],[Código_parroquial]],Table5[[#All],[CÓDIGO PARROQUIA]:[CLASIFICACIÓN]],5,0),+IFERROR(VLOOKUP(CONCATENATE(Table32[[#This Row],[Código Cantón]],"50"),Table5[[#All],[CÓDIGO PARROQUIA]:[CLASIFICACIÓN]],5,0),""))</f>
        <v/>
      </c>
      <c r="Q6117" s="13" t="str">
        <f>+IFERROR(VLOOKUP(Table32[[#This Row],[Código Cantón]],Table4[[#All],[CÓDIGO CANTÓN]:[CLASIFICACIÓN]],6,0),"")</f>
        <v/>
      </c>
    </row>
    <row r="6118" spans="4:17" x14ac:dyDescent="0.3">
      <c r="D6118" s="12" t="s">
        <v>2482</v>
      </c>
      <c r="E6118" s="12" t="s">
        <v>404</v>
      </c>
      <c r="F6118" s="12" t="s">
        <v>421</v>
      </c>
      <c r="G6118" s="12" t="s">
        <v>420</v>
      </c>
      <c r="H6118" s="12" t="s">
        <v>2278</v>
      </c>
      <c r="I6118" s="12" t="s">
        <v>2279</v>
      </c>
      <c r="J6118" s="12" t="s">
        <v>7550</v>
      </c>
      <c r="K6118" s="12" t="s">
        <v>24711</v>
      </c>
      <c r="L6118" s="12" t="s">
        <v>2483</v>
      </c>
      <c r="M6118" s="12" t="s">
        <v>9163</v>
      </c>
      <c r="N6118" s="12" t="s">
        <v>7987</v>
      </c>
      <c r="O6118" s="12" t="s">
        <v>24712</v>
      </c>
      <c r="P6118" s="13" t="str">
        <f>+IFERROR(VLOOKUP(Table32[[#This Row],[Código_parroquial]],Table5[[#All],[CÓDIGO PARROQUIA]:[CLASIFICACIÓN]],5,0),+IFERROR(VLOOKUP(CONCATENATE(Table32[[#This Row],[Código Cantón]],"50"),Table5[[#All],[CÓDIGO PARROQUIA]:[CLASIFICACIÓN]],5,0),""))</f>
        <v/>
      </c>
      <c r="Q6118" s="13" t="str">
        <f>+IFERROR(VLOOKUP(Table32[[#This Row],[Código Cantón]],Table4[[#All],[CÓDIGO CANTÓN]:[CLASIFICACIÓN]],6,0),"")</f>
        <v/>
      </c>
    </row>
    <row r="6119" spans="4:17" x14ac:dyDescent="0.3">
      <c r="D6119" s="12" t="s">
        <v>2482</v>
      </c>
      <c r="E6119" s="12" t="s">
        <v>404</v>
      </c>
      <c r="F6119" s="12" t="s">
        <v>421</v>
      </c>
      <c r="G6119" s="12" t="s">
        <v>420</v>
      </c>
      <c r="H6119" s="12" t="s">
        <v>2278</v>
      </c>
      <c r="I6119" s="12" t="s">
        <v>2279</v>
      </c>
      <c r="J6119" s="12" t="s">
        <v>7550</v>
      </c>
      <c r="K6119" s="12" t="s">
        <v>24713</v>
      </c>
      <c r="L6119" s="12" t="s">
        <v>2483</v>
      </c>
      <c r="M6119" s="12" t="s">
        <v>24714</v>
      </c>
      <c r="N6119" s="12" t="s">
        <v>7987</v>
      </c>
      <c r="O6119" s="12" t="s">
        <v>24715</v>
      </c>
      <c r="P6119" s="13" t="str">
        <f>+IFERROR(VLOOKUP(Table32[[#This Row],[Código_parroquial]],Table5[[#All],[CÓDIGO PARROQUIA]:[CLASIFICACIÓN]],5,0),+IFERROR(VLOOKUP(CONCATENATE(Table32[[#This Row],[Código Cantón]],"50"),Table5[[#All],[CÓDIGO PARROQUIA]:[CLASIFICACIÓN]],5,0),""))</f>
        <v/>
      </c>
      <c r="Q6119" s="13" t="str">
        <f>+IFERROR(VLOOKUP(Table32[[#This Row],[Código Cantón]],Table4[[#All],[CÓDIGO CANTÓN]:[CLASIFICACIÓN]],6,0),"")</f>
        <v/>
      </c>
    </row>
    <row r="6120" spans="4:17" x14ac:dyDescent="0.3">
      <c r="D6120" s="12" t="s">
        <v>2482</v>
      </c>
      <c r="E6120" s="12" t="s">
        <v>423</v>
      </c>
      <c r="F6120" s="12" t="s">
        <v>424</v>
      </c>
      <c r="G6120" s="12" t="s">
        <v>422</v>
      </c>
      <c r="H6120" s="12" t="s">
        <v>2280</v>
      </c>
      <c r="I6120" s="12" t="s">
        <v>2281</v>
      </c>
      <c r="J6120" s="12" t="s">
        <v>7548</v>
      </c>
      <c r="K6120" s="12" t="s">
        <v>24716</v>
      </c>
      <c r="L6120" s="12" t="s">
        <v>2483</v>
      </c>
      <c r="M6120" s="12" t="s">
        <v>24717</v>
      </c>
      <c r="N6120" s="12" t="s">
        <v>7987</v>
      </c>
      <c r="O6120" s="12" t="s">
        <v>24718</v>
      </c>
      <c r="P6120" s="13" t="str">
        <f>+IFERROR(VLOOKUP(Table32[[#This Row],[Código_parroquial]],Table5[[#All],[CÓDIGO PARROQUIA]:[CLASIFICACIÓN]],5,0),+IFERROR(VLOOKUP(CONCATENATE(Table32[[#This Row],[Código Cantón]],"50"),Table5[[#All],[CÓDIGO PARROQUIA]:[CLASIFICACIÓN]],5,0),""))</f>
        <v/>
      </c>
      <c r="Q6120" s="13" t="str">
        <f>+IFERROR(VLOOKUP(Table32[[#This Row],[Código Cantón]],Table4[[#All],[CÓDIGO CANTÓN]:[CLASIFICACIÓN]],6,0),"")</f>
        <v/>
      </c>
    </row>
    <row r="6121" spans="4:17" x14ac:dyDescent="0.3">
      <c r="D6121" s="12" t="s">
        <v>2482</v>
      </c>
      <c r="E6121" s="12" t="s">
        <v>423</v>
      </c>
      <c r="F6121" s="12" t="s">
        <v>424</v>
      </c>
      <c r="G6121" s="12" t="s">
        <v>422</v>
      </c>
      <c r="H6121" s="12" t="s">
        <v>2280</v>
      </c>
      <c r="I6121" s="12" t="s">
        <v>2281</v>
      </c>
      <c r="J6121" s="12" t="s">
        <v>7548</v>
      </c>
      <c r="K6121" s="12" t="s">
        <v>24719</v>
      </c>
      <c r="L6121" s="12" t="s">
        <v>2483</v>
      </c>
      <c r="M6121" s="12" t="s">
        <v>9859</v>
      </c>
      <c r="N6121" s="12" t="s">
        <v>7987</v>
      </c>
      <c r="O6121" s="12" t="s">
        <v>24718</v>
      </c>
      <c r="P6121" s="13" t="str">
        <f>+IFERROR(VLOOKUP(Table32[[#This Row],[Código_parroquial]],Table5[[#All],[CÓDIGO PARROQUIA]:[CLASIFICACIÓN]],5,0),+IFERROR(VLOOKUP(CONCATENATE(Table32[[#This Row],[Código Cantón]],"50"),Table5[[#All],[CÓDIGO PARROQUIA]:[CLASIFICACIÓN]],5,0),""))</f>
        <v/>
      </c>
      <c r="Q6121" s="13" t="str">
        <f>+IFERROR(VLOOKUP(Table32[[#This Row],[Código Cantón]],Table4[[#All],[CÓDIGO CANTÓN]:[CLASIFICACIÓN]],6,0),"")</f>
        <v/>
      </c>
    </row>
    <row r="6122" spans="4:17" x14ac:dyDescent="0.3">
      <c r="D6122" s="12" t="s">
        <v>2482</v>
      </c>
      <c r="E6122" s="12" t="s">
        <v>423</v>
      </c>
      <c r="F6122" s="12" t="s">
        <v>424</v>
      </c>
      <c r="G6122" s="12" t="s">
        <v>422</v>
      </c>
      <c r="H6122" s="12" t="s">
        <v>2280</v>
      </c>
      <c r="I6122" s="12" t="s">
        <v>2281</v>
      </c>
      <c r="J6122" s="12" t="s">
        <v>7548</v>
      </c>
      <c r="K6122" s="12" t="s">
        <v>24720</v>
      </c>
      <c r="L6122" s="12" t="s">
        <v>2483</v>
      </c>
      <c r="M6122" s="12" t="s">
        <v>22501</v>
      </c>
      <c r="N6122" s="12" t="s">
        <v>7980</v>
      </c>
      <c r="O6122" s="12" t="s">
        <v>24721</v>
      </c>
      <c r="P6122" s="13" t="str">
        <f>+IFERROR(VLOOKUP(Table32[[#This Row],[Código_parroquial]],Table5[[#All],[CÓDIGO PARROQUIA]:[CLASIFICACIÓN]],5,0),+IFERROR(VLOOKUP(CONCATENATE(Table32[[#This Row],[Código Cantón]],"50"),Table5[[#All],[CÓDIGO PARROQUIA]:[CLASIFICACIÓN]],5,0),""))</f>
        <v/>
      </c>
      <c r="Q6122" s="13" t="str">
        <f>+IFERROR(VLOOKUP(Table32[[#This Row],[Código Cantón]],Table4[[#All],[CÓDIGO CANTÓN]:[CLASIFICACIÓN]],6,0),"")</f>
        <v/>
      </c>
    </row>
    <row r="6123" spans="4:17" x14ac:dyDescent="0.3">
      <c r="D6123" s="12" t="s">
        <v>2482</v>
      </c>
      <c r="E6123" s="12" t="s">
        <v>423</v>
      </c>
      <c r="F6123" s="12" t="s">
        <v>426</v>
      </c>
      <c r="G6123" s="12" t="s">
        <v>425</v>
      </c>
      <c r="H6123" s="12" t="s">
        <v>2286</v>
      </c>
      <c r="I6123" s="12" t="s">
        <v>2287</v>
      </c>
      <c r="J6123" s="12" t="s">
        <v>7548</v>
      </c>
      <c r="K6123" s="12" t="s">
        <v>24722</v>
      </c>
      <c r="L6123" s="12" t="s">
        <v>2483</v>
      </c>
      <c r="M6123" s="12" t="s">
        <v>1143</v>
      </c>
      <c r="N6123" s="12" t="s">
        <v>7980</v>
      </c>
      <c r="O6123" s="12" t="s">
        <v>24723</v>
      </c>
      <c r="P6123" s="13" t="str">
        <f>+IFERROR(VLOOKUP(Table32[[#This Row],[Código_parroquial]],Table5[[#All],[CÓDIGO PARROQUIA]:[CLASIFICACIÓN]],5,0),+IFERROR(VLOOKUP(CONCATENATE(Table32[[#This Row],[Código Cantón]],"50"),Table5[[#All],[CÓDIGO PARROQUIA]:[CLASIFICACIÓN]],5,0),""))</f>
        <v/>
      </c>
      <c r="Q6123" s="13" t="str">
        <f>+IFERROR(VLOOKUP(Table32[[#This Row],[Código Cantón]],Table4[[#All],[CÓDIGO CANTÓN]:[CLASIFICACIÓN]],6,0),"")</f>
        <v/>
      </c>
    </row>
    <row r="6124" spans="4:17" x14ac:dyDescent="0.3">
      <c r="D6124" s="12" t="s">
        <v>2482</v>
      </c>
      <c r="E6124" s="12" t="s">
        <v>423</v>
      </c>
      <c r="F6124" s="12" t="s">
        <v>426</v>
      </c>
      <c r="G6124" s="12" t="s">
        <v>425</v>
      </c>
      <c r="H6124" s="12" t="s">
        <v>2286</v>
      </c>
      <c r="I6124" s="12" t="s">
        <v>2287</v>
      </c>
      <c r="J6124" s="12" t="s">
        <v>7548</v>
      </c>
      <c r="K6124" s="12" t="s">
        <v>24724</v>
      </c>
      <c r="L6124" s="12" t="s">
        <v>2483</v>
      </c>
      <c r="M6124" s="12" t="s">
        <v>24725</v>
      </c>
      <c r="N6124" s="12" t="s">
        <v>7987</v>
      </c>
      <c r="O6124" s="12" t="s">
        <v>24726</v>
      </c>
      <c r="P6124" s="13" t="str">
        <f>+IFERROR(VLOOKUP(Table32[[#This Row],[Código_parroquial]],Table5[[#All],[CÓDIGO PARROQUIA]:[CLASIFICACIÓN]],5,0),+IFERROR(VLOOKUP(CONCATENATE(Table32[[#This Row],[Código Cantón]],"50"),Table5[[#All],[CÓDIGO PARROQUIA]:[CLASIFICACIÓN]],5,0),""))</f>
        <v/>
      </c>
      <c r="Q6124" s="13" t="str">
        <f>+IFERROR(VLOOKUP(Table32[[#This Row],[Código Cantón]],Table4[[#All],[CÓDIGO CANTÓN]:[CLASIFICACIÓN]],6,0),"")</f>
        <v/>
      </c>
    </row>
    <row r="6125" spans="4:17" x14ac:dyDescent="0.3">
      <c r="D6125" s="12" t="s">
        <v>2482</v>
      </c>
      <c r="E6125" s="12" t="s">
        <v>423</v>
      </c>
      <c r="F6125" s="12" t="s">
        <v>428</v>
      </c>
      <c r="G6125" s="12" t="s">
        <v>427</v>
      </c>
      <c r="H6125" s="12" t="s">
        <v>2290</v>
      </c>
      <c r="I6125" s="12" t="s">
        <v>2291</v>
      </c>
      <c r="J6125" s="12" t="s">
        <v>7548</v>
      </c>
      <c r="K6125" s="12" t="s">
        <v>24727</v>
      </c>
      <c r="L6125" s="12" t="s">
        <v>2483</v>
      </c>
      <c r="M6125" s="12" t="s">
        <v>24728</v>
      </c>
      <c r="N6125" s="12" t="s">
        <v>7980</v>
      </c>
      <c r="O6125" s="12" t="s">
        <v>24729</v>
      </c>
      <c r="P6125" s="13" t="str">
        <f>+IFERROR(VLOOKUP(Table32[[#This Row],[Código_parroquial]],Table5[[#All],[CÓDIGO PARROQUIA]:[CLASIFICACIÓN]],5,0),+IFERROR(VLOOKUP(CONCATENATE(Table32[[#This Row],[Código Cantón]],"50"),Table5[[#All],[CÓDIGO PARROQUIA]:[CLASIFICACIÓN]],5,0),""))</f>
        <v/>
      </c>
      <c r="Q6125" s="13" t="str">
        <f>+IFERROR(VLOOKUP(Table32[[#This Row],[Código Cantón]],Table4[[#All],[CÓDIGO CANTÓN]:[CLASIFICACIÓN]],6,0),"")</f>
        <v/>
      </c>
    </row>
    <row r="6126" spans="4:17" x14ac:dyDescent="0.3">
      <c r="D6126" s="12" t="s">
        <v>2482</v>
      </c>
      <c r="E6126" s="12" t="s">
        <v>423</v>
      </c>
      <c r="F6126" s="12" t="s">
        <v>428</v>
      </c>
      <c r="G6126" s="12" t="s">
        <v>427</v>
      </c>
      <c r="H6126" s="12" t="s">
        <v>2292</v>
      </c>
      <c r="I6126" s="12" t="s">
        <v>2293</v>
      </c>
      <c r="J6126" s="12" t="s">
        <v>7550</v>
      </c>
      <c r="K6126" s="12" t="s">
        <v>24730</v>
      </c>
      <c r="L6126" s="12" t="s">
        <v>2483</v>
      </c>
      <c r="M6126" s="12" t="s">
        <v>24731</v>
      </c>
      <c r="N6126" s="12" t="s">
        <v>7980</v>
      </c>
      <c r="O6126" s="12" t="s">
        <v>24732</v>
      </c>
      <c r="P6126" s="13" t="str">
        <f>+IFERROR(VLOOKUP(Table32[[#This Row],[Código_parroquial]],Table5[[#All],[CÓDIGO PARROQUIA]:[CLASIFICACIÓN]],5,0),+IFERROR(VLOOKUP(CONCATENATE(Table32[[#This Row],[Código Cantón]],"50"),Table5[[#All],[CÓDIGO PARROQUIA]:[CLASIFICACIÓN]],5,0),""))</f>
        <v/>
      </c>
      <c r="Q6126" s="13" t="str">
        <f>+IFERROR(VLOOKUP(Table32[[#This Row],[Código Cantón]],Table4[[#All],[CÓDIGO CANTÓN]:[CLASIFICACIÓN]],6,0),"")</f>
        <v/>
      </c>
    </row>
    <row r="6127" spans="4:17" x14ac:dyDescent="0.3">
      <c r="D6127" s="12" t="s">
        <v>2482</v>
      </c>
      <c r="E6127" s="12" t="s">
        <v>423</v>
      </c>
      <c r="F6127" s="12" t="s">
        <v>428</v>
      </c>
      <c r="G6127" s="12" t="s">
        <v>427</v>
      </c>
      <c r="H6127" s="12" t="s">
        <v>2290</v>
      </c>
      <c r="I6127" s="12" t="s">
        <v>2291</v>
      </c>
      <c r="J6127" s="12" t="s">
        <v>7548</v>
      </c>
      <c r="K6127" s="12" t="s">
        <v>24733</v>
      </c>
      <c r="L6127" s="12" t="s">
        <v>2483</v>
      </c>
      <c r="M6127" s="12" t="s">
        <v>9359</v>
      </c>
      <c r="N6127" s="12" t="s">
        <v>7987</v>
      </c>
      <c r="O6127" s="12" t="s">
        <v>24734</v>
      </c>
      <c r="P6127" s="13" t="str">
        <f>+IFERROR(VLOOKUP(Table32[[#This Row],[Código_parroquial]],Table5[[#All],[CÓDIGO PARROQUIA]:[CLASIFICACIÓN]],5,0),+IFERROR(VLOOKUP(CONCATENATE(Table32[[#This Row],[Código Cantón]],"50"),Table5[[#All],[CÓDIGO PARROQUIA]:[CLASIFICACIÓN]],5,0),""))</f>
        <v/>
      </c>
      <c r="Q6127" s="13" t="str">
        <f>+IFERROR(VLOOKUP(Table32[[#This Row],[Código Cantón]],Table4[[#All],[CÓDIGO CANTÓN]:[CLASIFICACIÓN]],6,0),"")</f>
        <v/>
      </c>
    </row>
    <row r="6128" spans="4:17" x14ac:dyDescent="0.3">
      <c r="D6128" s="12" t="s">
        <v>2482</v>
      </c>
      <c r="E6128" s="12" t="s">
        <v>423</v>
      </c>
      <c r="F6128" s="12" t="s">
        <v>428</v>
      </c>
      <c r="G6128" s="12" t="s">
        <v>427</v>
      </c>
      <c r="H6128" s="12" t="s">
        <v>2290</v>
      </c>
      <c r="I6128" s="12" t="s">
        <v>2291</v>
      </c>
      <c r="J6128" s="12" t="s">
        <v>7548</v>
      </c>
      <c r="K6128" s="12" t="s">
        <v>24735</v>
      </c>
      <c r="L6128" s="12" t="s">
        <v>2483</v>
      </c>
      <c r="M6128" s="12" t="s">
        <v>10844</v>
      </c>
      <c r="N6128" s="12" t="s">
        <v>7987</v>
      </c>
      <c r="O6128" s="12" t="s">
        <v>24734</v>
      </c>
      <c r="P6128" s="13" t="str">
        <f>+IFERROR(VLOOKUP(Table32[[#This Row],[Código_parroquial]],Table5[[#All],[CÓDIGO PARROQUIA]:[CLASIFICACIÓN]],5,0),+IFERROR(VLOOKUP(CONCATENATE(Table32[[#This Row],[Código Cantón]],"50"),Table5[[#All],[CÓDIGO PARROQUIA]:[CLASIFICACIÓN]],5,0),""))</f>
        <v/>
      </c>
      <c r="Q6128" s="13" t="str">
        <f>+IFERROR(VLOOKUP(Table32[[#This Row],[Código Cantón]],Table4[[#All],[CÓDIGO CANTÓN]:[CLASIFICACIÓN]],6,0),"")</f>
        <v/>
      </c>
    </row>
    <row r="6129" spans="4:17" x14ac:dyDescent="0.3">
      <c r="D6129" s="12" t="s">
        <v>2482</v>
      </c>
      <c r="E6129" s="12" t="s">
        <v>430</v>
      </c>
      <c r="F6129" s="12" t="s">
        <v>431</v>
      </c>
      <c r="G6129" s="12" t="s">
        <v>429</v>
      </c>
      <c r="H6129" s="12" t="s">
        <v>2295</v>
      </c>
      <c r="I6129" s="12" t="s">
        <v>2296</v>
      </c>
      <c r="J6129" s="12" t="s">
        <v>7548</v>
      </c>
      <c r="K6129" s="12" t="s">
        <v>24736</v>
      </c>
      <c r="L6129" s="12" t="s">
        <v>2483</v>
      </c>
      <c r="M6129" s="12" t="s">
        <v>20135</v>
      </c>
      <c r="N6129" s="12" t="s">
        <v>7980</v>
      </c>
      <c r="O6129" s="12" t="s">
        <v>24737</v>
      </c>
      <c r="P6129" s="13" t="str">
        <f>+IFERROR(VLOOKUP(Table32[[#This Row],[Código_parroquial]],Table5[[#All],[CÓDIGO PARROQUIA]:[CLASIFICACIÓN]],5,0),+IFERROR(VLOOKUP(CONCATENATE(Table32[[#This Row],[Código Cantón]],"50"),Table5[[#All],[CÓDIGO PARROQUIA]:[CLASIFICACIÓN]],5,0),""))</f>
        <v/>
      </c>
      <c r="Q6129" s="13" t="str">
        <f>+IFERROR(VLOOKUP(Table32[[#This Row],[Código Cantón]],Table4[[#All],[CÓDIGO CANTÓN]:[CLASIFICACIÓN]],6,0),"")</f>
        <v/>
      </c>
    </row>
    <row r="6130" spans="4:17" x14ac:dyDescent="0.3">
      <c r="D6130" s="12" t="s">
        <v>2482</v>
      </c>
      <c r="E6130" s="12" t="s">
        <v>430</v>
      </c>
      <c r="F6130" s="12" t="s">
        <v>431</v>
      </c>
      <c r="G6130" s="12" t="s">
        <v>429</v>
      </c>
      <c r="H6130" s="12" t="s">
        <v>2295</v>
      </c>
      <c r="I6130" s="12" t="s">
        <v>2296</v>
      </c>
      <c r="J6130" s="12" t="s">
        <v>7548</v>
      </c>
      <c r="K6130" s="12" t="s">
        <v>24738</v>
      </c>
      <c r="L6130" s="12" t="s">
        <v>2483</v>
      </c>
      <c r="M6130" s="12" t="s">
        <v>12997</v>
      </c>
      <c r="N6130" s="12" t="s">
        <v>7980</v>
      </c>
      <c r="O6130" s="12" t="s">
        <v>24739</v>
      </c>
      <c r="P6130" s="13" t="str">
        <f>+IFERROR(VLOOKUP(Table32[[#This Row],[Código_parroquial]],Table5[[#All],[CÓDIGO PARROQUIA]:[CLASIFICACIÓN]],5,0),+IFERROR(VLOOKUP(CONCATENATE(Table32[[#This Row],[Código Cantón]],"50"),Table5[[#All],[CÓDIGO PARROQUIA]:[CLASIFICACIÓN]],5,0),""))</f>
        <v/>
      </c>
      <c r="Q6130" s="13" t="str">
        <f>+IFERROR(VLOOKUP(Table32[[#This Row],[Código Cantón]],Table4[[#All],[CÓDIGO CANTÓN]:[CLASIFICACIÓN]],6,0),"")</f>
        <v/>
      </c>
    </row>
    <row r="6131" spans="4:17" x14ac:dyDescent="0.3">
      <c r="D6131" s="12" t="s">
        <v>2482</v>
      </c>
      <c r="E6131" s="12" t="s">
        <v>430</v>
      </c>
      <c r="F6131" s="12" t="s">
        <v>431</v>
      </c>
      <c r="G6131" s="12" t="s">
        <v>429</v>
      </c>
      <c r="H6131" s="12" t="s">
        <v>2295</v>
      </c>
      <c r="I6131" s="12" t="s">
        <v>2296</v>
      </c>
      <c r="J6131" s="12" t="s">
        <v>7548</v>
      </c>
      <c r="K6131" s="12" t="s">
        <v>24740</v>
      </c>
      <c r="L6131" s="12" t="s">
        <v>2483</v>
      </c>
      <c r="M6131" s="12" t="s">
        <v>9740</v>
      </c>
      <c r="N6131" s="12" t="s">
        <v>7980</v>
      </c>
      <c r="O6131" s="12" t="s">
        <v>24741</v>
      </c>
      <c r="P6131" s="13" t="str">
        <f>+IFERROR(VLOOKUP(Table32[[#This Row],[Código_parroquial]],Table5[[#All],[CÓDIGO PARROQUIA]:[CLASIFICACIÓN]],5,0),+IFERROR(VLOOKUP(CONCATENATE(Table32[[#This Row],[Código Cantón]],"50"),Table5[[#All],[CÓDIGO PARROQUIA]:[CLASIFICACIÓN]],5,0),""))</f>
        <v/>
      </c>
      <c r="Q6131" s="13" t="str">
        <f>+IFERROR(VLOOKUP(Table32[[#This Row],[Código Cantón]],Table4[[#All],[CÓDIGO CANTÓN]:[CLASIFICACIÓN]],6,0),"")</f>
        <v/>
      </c>
    </row>
    <row r="6132" spans="4:17" x14ac:dyDescent="0.3">
      <c r="D6132" s="12" t="s">
        <v>2482</v>
      </c>
      <c r="E6132" s="12" t="s">
        <v>430</v>
      </c>
      <c r="F6132" s="12" t="s">
        <v>431</v>
      </c>
      <c r="G6132" s="12" t="s">
        <v>429</v>
      </c>
      <c r="H6132" s="12" t="s">
        <v>2299</v>
      </c>
      <c r="I6132" s="12" t="s">
        <v>7819</v>
      </c>
      <c r="J6132" s="12" t="s">
        <v>7550</v>
      </c>
      <c r="K6132" s="12" t="s">
        <v>24742</v>
      </c>
      <c r="L6132" s="12" t="s">
        <v>2483</v>
      </c>
      <c r="M6132" s="12" t="s">
        <v>24743</v>
      </c>
      <c r="N6132" s="12" t="s">
        <v>7980</v>
      </c>
      <c r="O6132" s="12" t="s">
        <v>24744</v>
      </c>
      <c r="P6132" s="13" t="str">
        <f>+IFERROR(VLOOKUP(Table32[[#This Row],[Código_parroquial]],Table5[[#All],[CÓDIGO PARROQUIA]:[CLASIFICACIÓN]],5,0),+IFERROR(VLOOKUP(CONCATENATE(Table32[[#This Row],[Código Cantón]],"50"),Table5[[#All],[CÓDIGO PARROQUIA]:[CLASIFICACIÓN]],5,0),""))</f>
        <v/>
      </c>
      <c r="Q6132" s="13" t="str">
        <f>+IFERROR(VLOOKUP(Table32[[#This Row],[Código Cantón]],Table4[[#All],[CÓDIGO CANTÓN]:[CLASIFICACIÓN]],6,0),"")</f>
        <v/>
      </c>
    </row>
    <row r="6133" spans="4:17" x14ac:dyDescent="0.3">
      <c r="D6133" s="12" t="s">
        <v>2482</v>
      </c>
      <c r="E6133" s="12" t="s">
        <v>430</v>
      </c>
      <c r="F6133" s="12" t="s">
        <v>431</v>
      </c>
      <c r="G6133" s="12" t="s">
        <v>429</v>
      </c>
      <c r="H6133" s="12" t="s">
        <v>2303</v>
      </c>
      <c r="I6133" s="12" t="s">
        <v>2304</v>
      </c>
      <c r="J6133" s="12" t="s">
        <v>7550</v>
      </c>
      <c r="K6133" s="12" t="s">
        <v>24745</v>
      </c>
      <c r="L6133" s="12" t="s">
        <v>2483</v>
      </c>
      <c r="M6133" s="12" t="s">
        <v>24746</v>
      </c>
      <c r="N6133" s="12" t="s">
        <v>7980</v>
      </c>
      <c r="O6133" s="12" t="s">
        <v>24747</v>
      </c>
      <c r="P6133" s="13" t="str">
        <f>+IFERROR(VLOOKUP(Table32[[#This Row],[Código_parroquial]],Table5[[#All],[CÓDIGO PARROQUIA]:[CLASIFICACIÓN]],5,0),+IFERROR(VLOOKUP(CONCATENATE(Table32[[#This Row],[Código Cantón]],"50"),Table5[[#All],[CÓDIGO PARROQUIA]:[CLASIFICACIÓN]],5,0),""))</f>
        <v/>
      </c>
      <c r="Q6133" s="13" t="str">
        <f>+IFERROR(VLOOKUP(Table32[[#This Row],[Código Cantón]],Table4[[#All],[CÓDIGO CANTÓN]:[CLASIFICACIÓN]],6,0),"")</f>
        <v/>
      </c>
    </row>
    <row r="6134" spans="4:17" x14ac:dyDescent="0.3">
      <c r="D6134" s="12" t="s">
        <v>2482</v>
      </c>
      <c r="E6134" s="12" t="s">
        <v>430</v>
      </c>
      <c r="F6134" s="12" t="s">
        <v>431</v>
      </c>
      <c r="G6134" s="12" t="s">
        <v>429</v>
      </c>
      <c r="H6134" s="12" t="s">
        <v>2301</v>
      </c>
      <c r="I6134" s="12" t="s">
        <v>2302</v>
      </c>
      <c r="J6134" s="12" t="s">
        <v>7550</v>
      </c>
      <c r="K6134" s="12" t="s">
        <v>24748</v>
      </c>
      <c r="L6134" s="12" t="s">
        <v>2483</v>
      </c>
      <c r="M6134" s="12" t="s">
        <v>9646</v>
      </c>
      <c r="N6134" s="12" t="s">
        <v>7980</v>
      </c>
      <c r="O6134" s="12" t="s">
        <v>24749</v>
      </c>
      <c r="P6134" s="13" t="str">
        <f>+IFERROR(VLOOKUP(Table32[[#This Row],[Código_parroquial]],Table5[[#All],[CÓDIGO PARROQUIA]:[CLASIFICACIÓN]],5,0),+IFERROR(VLOOKUP(CONCATENATE(Table32[[#This Row],[Código Cantón]],"50"),Table5[[#All],[CÓDIGO PARROQUIA]:[CLASIFICACIÓN]],5,0),""))</f>
        <v/>
      </c>
      <c r="Q6134" s="13" t="str">
        <f>+IFERROR(VLOOKUP(Table32[[#This Row],[Código Cantón]],Table4[[#All],[CÓDIGO CANTÓN]:[CLASIFICACIÓN]],6,0),"")</f>
        <v/>
      </c>
    </row>
    <row r="6135" spans="4:17" x14ac:dyDescent="0.3">
      <c r="D6135" s="12" t="s">
        <v>2482</v>
      </c>
      <c r="E6135" s="12" t="s">
        <v>430</v>
      </c>
      <c r="F6135" s="12" t="s">
        <v>431</v>
      </c>
      <c r="G6135" s="12" t="s">
        <v>429</v>
      </c>
      <c r="H6135" s="12" t="s">
        <v>2295</v>
      </c>
      <c r="I6135" s="12" t="s">
        <v>2296</v>
      </c>
      <c r="J6135" s="12" t="s">
        <v>7548</v>
      </c>
      <c r="K6135" s="12" t="s">
        <v>24750</v>
      </c>
      <c r="L6135" s="12" t="s">
        <v>2483</v>
      </c>
      <c r="M6135" s="12" t="s">
        <v>21197</v>
      </c>
      <c r="N6135" s="12" t="s">
        <v>7980</v>
      </c>
      <c r="O6135" s="12" t="s">
        <v>24751</v>
      </c>
      <c r="P6135" s="13" t="str">
        <f>+IFERROR(VLOOKUP(Table32[[#This Row],[Código_parroquial]],Table5[[#All],[CÓDIGO PARROQUIA]:[CLASIFICACIÓN]],5,0),+IFERROR(VLOOKUP(CONCATENATE(Table32[[#This Row],[Código Cantón]],"50"),Table5[[#All],[CÓDIGO PARROQUIA]:[CLASIFICACIÓN]],5,0),""))</f>
        <v/>
      </c>
      <c r="Q6135" s="13" t="str">
        <f>+IFERROR(VLOOKUP(Table32[[#This Row],[Código Cantón]],Table4[[#All],[CÓDIGO CANTÓN]:[CLASIFICACIÓN]],6,0),"")</f>
        <v/>
      </c>
    </row>
    <row r="6136" spans="4:17" x14ac:dyDescent="0.3">
      <c r="D6136" s="12" t="s">
        <v>2482</v>
      </c>
      <c r="E6136" s="12" t="s">
        <v>430</v>
      </c>
      <c r="F6136" s="12" t="s">
        <v>431</v>
      </c>
      <c r="G6136" s="12" t="s">
        <v>429</v>
      </c>
      <c r="H6136" s="12" t="s">
        <v>2295</v>
      </c>
      <c r="I6136" s="12" t="s">
        <v>2296</v>
      </c>
      <c r="J6136" s="12" t="s">
        <v>7548</v>
      </c>
      <c r="K6136" s="12" t="s">
        <v>24752</v>
      </c>
      <c r="L6136" s="12" t="s">
        <v>2483</v>
      </c>
      <c r="M6136" s="12" t="s">
        <v>24753</v>
      </c>
      <c r="N6136" s="12" t="s">
        <v>7980</v>
      </c>
      <c r="O6136" s="12" t="s">
        <v>24754</v>
      </c>
      <c r="P6136" s="13" t="str">
        <f>+IFERROR(VLOOKUP(Table32[[#This Row],[Código_parroquial]],Table5[[#All],[CÓDIGO PARROQUIA]:[CLASIFICACIÓN]],5,0),+IFERROR(VLOOKUP(CONCATENATE(Table32[[#This Row],[Código Cantón]],"50"),Table5[[#All],[CÓDIGO PARROQUIA]:[CLASIFICACIÓN]],5,0),""))</f>
        <v/>
      </c>
      <c r="Q6136" s="13" t="str">
        <f>+IFERROR(VLOOKUP(Table32[[#This Row],[Código Cantón]],Table4[[#All],[CÓDIGO CANTÓN]:[CLASIFICACIÓN]],6,0),"")</f>
        <v/>
      </c>
    </row>
    <row r="6137" spans="4:17" x14ac:dyDescent="0.3">
      <c r="D6137" s="12" t="s">
        <v>2482</v>
      </c>
      <c r="E6137" s="12" t="s">
        <v>430</v>
      </c>
      <c r="F6137" s="12" t="s">
        <v>431</v>
      </c>
      <c r="G6137" s="12" t="s">
        <v>429</v>
      </c>
      <c r="H6137" s="12" t="s">
        <v>2301</v>
      </c>
      <c r="I6137" s="12" t="s">
        <v>2302</v>
      </c>
      <c r="J6137" s="12" t="s">
        <v>7550</v>
      </c>
      <c r="K6137" s="12" t="s">
        <v>24755</v>
      </c>
      <c r="L6137" s="12" t="s">
        <v>2483</v>
      </c>
      <c r="M6137" s="12" t="s">
        <v>24756</v>
      </c>
      <c r="N6137" s="12" t="s">
        <v>7980</v>
      </c>
      <c r="O6137" s="12" t="s">
        <v>24757</v>
      </c>
      <c r="P6137" s="13" t="str">
        <f>+IFERROR(VLOOKUP(Table32[[#This Row],[Código_parroquial]],Table5[[#All],[CÓDIGO PARROQUIA]:[CLASIFICACIÓN]],5,0),+IFERROR(VLOOKUP(CONCATENATE(Table32[[#This Row],[Código Cantón]],"50"),Table5[[#All],[CÓDIGO PARROQUIA]:[CLASIFICACIÓN]],5,0),""))</f>
        <v/>
      </c>
      <c r="Q6137" s="13" t="str">
        <f>+IFERROR(VLOOKUP(Table32[[#This Row],[Código Cantón]],Table4[[#All],[CÓDIGO CANTÓN]:[CLASIFICACIÓN]],6,0),"")</f>
        <v/>
      </c>
    </row>
    <row r="6138" spans="4:17" x14ac:dyDescent="0.3">
      <c r="D6138" s="12" t="s">
        <v>2482</v>
      </c>
      <c r="E6138" s="12" t="s">
        <v>430</v>
      </c>
      <c r="F6138" s="12" t="s">
        <v>431</v>
      </c>
      <c r="G6138" s="12" t="s">
        <v>429</v>
      </c>
      <c r="H6138" s="12" t="s">
        <v>2306</v>
      </c>
      <c r="I6138" s="12" t="s">
        <v>2307</v>
      </c>
      <c r="J6138" s="12" t="s">
        <v>7550</v>
      </c>
      <c r="K6138" s="12" t="s">
        <v>24758</v>
      </c>
      <c r="L6138" s="12" t="s">
        <v>2483</v>
      </c>
      <c r="M6138" s="12" t="s">
        <v>24759</v>
      </c>
      <c r="N6138" s="12" t="s">
        <v>7987</v>
      </c>
      <c r="O6138" s="12" t="s">
        <v>24760</v>
      </c>
      <c r="P6138" s="13" t="str">
        <f>+IFERROR(VLOOKUP(Table32[[#This Row],[Código_parroquial]],Table5[[#All],[CÓDIGO PARROQUIA]:[CLASIFICACIÓN]],5,0),+IFERROR(VLOOKUP(CONCATENATE(Table32[[#This Row],[Código Cantón]],"50"),Table5[[#All],[CÓDIGO PARROQUIA]:[CLASIFICACIÓN]],5,0),""))</f>
        <v/>
      </c>
      <c r="Q6138" s="13" t="str">
        <f>+IFERROR(VLOOKUP(Table32[[#This Row],[Código Cantón]],Table4[[#All],[CÓDIGO CANTÓN]:[CLASIFICACIÓN]],6,0),"")</f>
        <v/>
      </c>
    </row>
    <row r="6139" spans="4:17" x14ac:dyDescent="0.3">
      <c r="D6139" s="12" t="s">
        <v>2482</v>
      </c>
      <c r="E6139" s="12" t="s">
        <v>430</v>
      </c>
      <c r="F6139" s="12" t="s">
        <v>431</v>
      </c>
      <c r="G6139" s="12" t="s">
        <v>429</v>
      </c>
      <c r="H6139" s="12" t="s">
        <v>2303</v>
      </c>
      <c r="I6139" s="12" t="s">
        <v>2304</v>
      </c>
      <c r="J6139" s="12" t="s">
        <v>7550</v>
      </c>
      <c r="K6139" s="12" t="s">
        <v>24761</v>
      </c>
      <c r="L6139" s="12" t="s">
        <v>2483</v>
      </c>
      <c r="M6139" s="12" t="s">
        <v>24762</v>
      </c>
      <c r="N6139" s="12" t="s">
        <v>7987</v>
      </c>
      <c r="O6139" s="12" t="s">
        <v>24763</v>
      </c>
      <c r="P6139" s="13" t="str">
        <f>+IFERROR(VLOOKUP(Table32[[#This Row],[Código_parroquial]],Table5[[#All],[CÓDIGO PARROQUIA]:[CLASIFICACIÓN]],5,0),+IFERROR(VLOOKUP(CONCATENATE(Table32[[#This Row],[Código Cantón]],"50"),Table5[[#All],[CÓDIGO PARROQUIA]:[CLASIFICACIÓN]],5,0),""))</f>
        <v/>
      </c>
      <c r="Q6139" s="13" t="str">
        <f>+IFERROR(VLOOKUP(Table32[[#This Row],[Código Cantón]],Table4[[#All],[CÓDIGO CANTÓN]:[CLASIFICACIÓN]],6,0),"")</f>
        <v/>
      </c>
    </row>
    <row r="6140" spans="4:17" x14ac:dyDescent="0.3">
      <c r="D6140" s="12" t="s">
        <v>2482</v>
      </c>
      <c r="E6140" s="12" t="s">
        <v>430</v>
      </c>
      <c r="F6140" s="12" t="s">
        <v>431</v>
      </c>
      <c r="G6140" s="12" t="s">
        <v>429</v>
      </c>
      <c r="H6140" s="12" t="s">
        <v>2303</v>
      </c>
      <c r="I6140" s="12" t="s">
        <v>2304</v>
      </c>
      <c r="J6140" s="12" t="s">
        <v>7550</v>
      </c>
      <c r="K6140" s="12" t="s">
        <v>24764</v>
      </c>
      <c r="L6140" s="12" t="s">
        <v>2483</v>
      </c>
      <c r="M6140" s="12" t="s">
        <v>24765</v>
      </c>
      <c r="N6140" s="12" t="s">
        <v>7987</v>
      </c>
      <c r="O6140" s="12" t="s">
        <v>24766</v>
      </c>
      <c r="P6140" s="13" t="str">
        <f>+IFERROR(VLOOKUP(Table32[[#This Row],[Código_parroquial]],Table5[[#All],[CÓDIGO PARROQUIA]:[CLASIFICACIÓN]],5,0),+IFERROR(VLOOKUP(CONCATENATE(Table32[[#This Row],[Código Cantón]],"50"),Table5[[#All],[CÓDIGO PARROQUIA]:[CLASIFICACIÓN]],5,0),""))</f>
        <v/>
      </c>
      <c r="Q6140" s="13" t="str">
        <f>+IFERROR(VLOOKUP(Table32[[#This Row],[Código Cantón]],Table4[[#All],[CÓDIGO CANTÓN]:[CLASIFICACIÓN]],6,0),"")</f>
        <v/>
      </c>
    </row>
    <row r="6141" spans="4:17" x14ac:dyDescent="0.3">
      <c r="D6141" s="12" t="s">
        <v>2482</v>
      </c>
      <c r="E6141" s="12" t="s">
        <v>430</v>
      </c>
      <c r="F6141" s="12" t="s">
        <v>431</v>
      </c>
      <c r="G6141" s="12" t="s">
        <v>429</v>
      </c>
      <c r="H6141" s="12" t="s">
        <v>2303</v>
      </c>
      <c r="I6141" s="12" t="s">
        <v>2304</v>
      </c>
      <c r="J6141" s="12" t="s">
        <v>7550</v>
      </c>
      <c r="K6141" s="12" t="s">
        <v>24767</v>
      </c>
      <c r="L6141" s="12" t="s">
        <v>2483</v>
      </c>
      <c r="M6141" s="12" t="s">
        <v>24768</v>
      </c>
      <c r="N6141" s="12" t="s">
        <v>7987</v>
      </c>
      <c r="O6141" s="12" t="s">
        <v>24769</v>
      </c>
      <c r="P6141" s="13" t="str">
        <f>+IFERROR(VLOOKUP(Table32[[#This Row],[Código_parroquial]],Table5[[#All],[CÓDIGO PARROQUIA]:[CLASIFICACIÓN]],5,0),+IFERROR(VLOOKUP(CONCATENATE(Table32[[#This Row],[Código Cantón]],"50"),Table5[[#All],[CÓDIGO PARROQUIA]:[CLASIFICACIÓN]],5,0),""))</f>
        <v/>
      </c>
      <c r="Q6141" s="13" t="str">
        <f>+IFERROR(VLOOKUP(Table32[[#This Row],[Código Cantón]],Table4[[#All],[CÓDIGO CANTÓN]:[CLASIFICACIÓN]],6,0),"")</f>
        <v/>
      </c>
    </row>
    <row r="6142" spans="4:17" x14ac:dyDescent="0.3">
      <c r="D6142" s="12" t="s">
        <v>2482</v>
      </c>
      <c r="E6142" s="12" t="s">
        <v>430</v>
      </c>
      <c r="F6142" s="12" t="s">
        <v>431</v>
      </c>
      <c r="G6142" s="12" t="s">
        <v>429</v>
      </c>
      <c r="H6142" s="12" t="s">
        <v>2297</v>
      </c>
      <c r="I6142" s="12" t="s">
        <v>2298</v>
      </c>
      <c r="J6142" s="12" t="s">
        <v>7550</v>
      </c>
      <c r="K6142" s="12" t="s">
        <v>24770</v>
      </c>
      <c r="L6142" s="12" t="s">
        <v>2483</v>
      </c>
      <c r="M6142" s="12" t="s">
        <v>24771</v>
      </c>
      <c r="N6142" s="12" t="s">
        <v>7987</v>
      </c>
      <c r="O6142" s="12" t="s">
        <v>24772</v>
      </c>
      <c r="P6142" s="13" t="str">
        <f>+IFERROR(VLOOKUP(Table32[[#This Row],[Código_parroquial]],Table5[[#All],[CÓDIGO PARROQUIA]:[CLASIFICACIÓN]],5,0),+IFERROR(VLOOKUP(CONCATENATE(Table32[[#This Row],[Código Cantón]],"50"),Table5[[#All],[CÓDIGO PARROQUIA]:[CLASIFICACIÓN]],5,0),""))</f>
        <v/>
      </c>
      <c r="Q6142" s="13" t="str">
        <f>+IFERROR(VLOOKUP(Table32[[#This Row],[Código Cantón]],Table4[[#All],[CÓDIGO CANTÓN]:[CLASIFICACIÓN]],6,0),"")</f>
        <v/>
      </c>
    </row>
    <row r="6143" spans="4:17" x14ac:dyDescent="0.3">
      <c r="D6143" s="12" t="s">
        <v>2482</v>
      </c>
      <c r="E6143" s="12" t="s">
        <v>430</v>
      </c>
      <c r="F6143" s="12" t="s">
        <v>431</v>
      </c>
      <c r="G6143" s="12" t="s">
        <v>429</v>
      </c>
      <c r="H6143" s="12" t="s">
        <v>2297</v>
      </c>
      <c r="I6143" s="12" t="s">
        <v>2298</v>
      </c>
      <c r="J6143" s="12" t="s">
        <v>7550</v>
      </c>
      <c r="K6143" s="12" t="s">
        <v>24773</v>
      </c>
      <c r="L6143" s="12" t="s">
        <v>2483</v>
      </c>
      <c r="M6143" s="12" t="s">
        <v>24774</v>
      </c>
      <c r="N6143" s="12" t="s">
        <v>7987</v>
      </c>
      <c r="O6143" s="12" t="s">
        <v>24775</v>
      </c>
      <c r="P6143" s="13" t="str">
        <f>+IFERROR(VLOOKUP(Table32[[#This Row],[Código_parroquial]],Table5[[#All],[CÓDIGO PARROQUIA]:[CLASIFICACIÓN]],5,0),+IFERROR(VLOOKUP(CONCATENATE(Table32[[#This Row],[Código Cantón]],"50"),Table5[[#All],[CÓDIGO PARROQUIA]:[CLASIFICACIÓN]],5,0),""))</f>
        <v/>
      </c>
      <c r="Q6143" s="13" t="str">
        <f>+IFERROR(VLOOKUP(Table32[[#This Row],[Código Cantón]],Table4[[#All],[CÓDIGO CANTÓN]:[CLASIFICACIÓN]],6,0),"")</f>
        <v/>
      </c>
    </row>
    <row r="6144" spans="4:17" x14ac:dyDescent="0.3">
      <c r="D6144" s="12" t="s">
        <v>2482</v>
      </c>
      <c r="E6144" s="12" t="s">
        <v>430</v>
      </c>
      <c r="F6144" s="12" t="s">
        <v>431</v>
      </c>
      <c r="G6144" s="12" t="s">
        <v>429</v>
      </c>
      <c r="H6144" s="12" t="s">
        <v>2297</v>
      </c>
      <c r="I6144" s="12" t="s">
        <v>2298</v>
      </c>
      <c r="J6144" s="12" t="s">
        <v>7550</v>
      </c>
      <c r="K6144" s="12" t="s">
        <v>24776</v>
      </c>
      <c r="L6144" s="12" t="s">
        <v>2483</v>
      </c>
      <c r="M6144" s="12" t="s">
        <v>24777</v>
      </c>
      <c r="N6144" s="12" t="s">
        <v>7987</v>
      </c>
      <c r="O6144" s="12" t="s">
        <v>24778</v>
      </c>
      <c r="P6144" s="13" t="str">
        <f>+IFERROR(VLOOKUP(Table32[[#This Row],[Código_parroquial]],Table5[[#All],[CÓDIGO PARROQUIA]:[CLASIFICACIÓN]],5,0),+IFERROR(VLOOKUP(CONCATENATE(Table32[[#This Row],[Código Cantón]],"50"),Table5[[#All],[CÓDIGO PARROQUIA]:[CLASIFICACIÓN]],5,0),""))</f>
        <v/>
      </c>
      <c r="Q6144" s="13" t="str">
        <f>+IFERROR(VLOOKUP(Table32[[#This Row],[Código Cantón]],Table4[[#All],[CÓDIGO CANTÓN]:[CLASIFICACIÓN]],6,0),"")</f>
        <v/>
      </c>
    </row>
    <row r="6145" spans="4:17" x14ac:dyDescent="0.3">
      <c r="D6145" s="12" t="s">
        <v>2482</v>
      </c>
      <c r="E6145" s="12" t="s">
        <v>430</v>
      </c>
      <c r="F6145" s="12" t="s">
        <v>431</v>
      </c>
      <c r="G6145" s="12" t="s">
        <v>429</v>
      </c>
      <c r="H6145" s="12" t="s">
        <v>2308</v>
      </c>
      <c r="I6145" s="12" t="s">
        <v>2309</v>
      </c>
      <c r="J6145" s="12" t="s">
        <v>7550</v>
      </c>
      <c r="K6145" s="12" t="s">
        <v>24779</v>
      </c>
      <c r="L6145" s="12" t="s">
        <v>2483</v>
      </c>
      <c r="M6145" s="12" t="s">
        <v>24780</v>
      </c>
      <c r="N6145" s="12" t="s">
        <v>7987</v>
      </c>
      <c r="O6145" s="12" t="s">
        <v>24781</v>
      </c>
      <c r="P6145" s="13" t="str">
        <f>+IFERROR(VLOOKUP(Table32[[#This Row],[Código_parroquial]],Table5[[#All],[CÓDIGO PARROQUIA]:[CLASIFICACIÓN]],5,0),+IFERROR(VLOOKUP(CONCATENATE(Table32[[#This Row],[Código Cantón]],"50"),Table5[[#All],[CÓDIGO PARROQUIA]:[CLASIFICACIÓN]],5,0),""))</f>
        <v/>
      </c>
      <c r="Q6145" s="13" t="str">
        <f>+IFERROR(VLOOKUP(Table32[[#This Row],[Código Cantón]],Table4[[#All],[CÓDIGO CANTÓN]:[CLASIFICACIÓN]],6,0),"")</f>
        <v/>
      </c>
    </row>
    <row r="6146" spans="4:17" x14ac:dyDescent="0.3">
      <c r="D6146" s="12" t="s">
        <v>2482</v>
      </c>
      <c r="E6146" s="12" t="s">
        <v>430</v>
      </c>
      <c r="F6146" s="12" t="s">
        <v>431</v>
      </c>
      <c r="G6146" s="12" t="s">
        <v>429</v>
      </c>
      <c r="H6146" s="12" t="s">
        <v>2308</v>
      </c>
      <c r="I6146" s="12" t="s">
        <v>2309</v>
      </c>
      <c r="J6146" s="12" t="s">
        <v>7550</v>
      </c>
      <c r="K6146" s="12" t="s">
        <v>24782</v>
      </c>
      <c r="L6146" s="12" t="s">
        <v>2483</v>
      </c>
      <c r="M6146" s="12" t="s">
        <v>24783</v>
      </c>
      <c r="N6146" s="12" t="s">
        <v>7987</v>
      </c>
      <c r="O6146" s="12" t="s">
        <v>24784</v>
      </c>
      <c r="P6146" s="13" t="str">
        <f>+IFERROR(VLOOKUP(Table32[[#This Row],[Código_parroquial]],Table5[[#All],[CÓDIGO PARROQUIA]:[CLASIFICACIÓN]],5,0),+IFERROR(VLOOKUP(CONCATENATE(Table32[[#This Row],[Código Cantón]],"50"),Table5[[#All],[CÓDIGO PARROQUIA]:[CLASIFICACIÓN]],5,0),""))</f>
        <v/>
      </c>
      <c r="Q6146" s="13" t="str">
        <f>+IFERROR(VLOOKUP(Table32[[#This Row],[Código Cantón]],Table4[[#All],[CÓDIGO CANTÓN]:[CLASIFICACIÓN]],6,0),"")</f>
        <v/>
      </c>
    </row>
    <row r="6147" spans="4:17" x14ac:dyDescent="0.3">
      <c r="D6147" s="12" t="s">
        <v>2482</v>
      </c>
      <c r="E6147" s="12" t="s">
        <v>430</v>
      </c>
      <c r="F6147" s="12" t="s">
        <v>431</v>
      </c>
      <c r="G6147" s="12" t="s">
        <v>429</v>
      </c>
      <c r="H6147" s="12" t="s">
        <v>2299</v>
      </c>
      <c r="I6147" s="12" t="s">
        <v>7819</v>
      </c>
      <c r="J6147" s="12" t="s">
        <v>7550</v>
      </c>
      <c r="K6147" s="12" t="s">
        <v>24785</v>
      </c>
      <c r="L6147" s="12" t="s">
        <v>2483</v>
      </c>
      <c r="M6147" s="12" t="s">
        <v>24786</v>
      </c>
      <c r="N6147" s="12" t="s">
        <v>7987</v>
      </c>
      <c r="O6147" s="12" t="s">
        <v>24787</v>
      </c>
      <c r="P6147" s="13" t="str">
        <f>+IFERROR(VLOOKUP(Table32[[#This Row],[Código_parroquial]],Table5[[#All],[CÓDIGO PARROQUIA]:[CLASIFICACIÓN]],5,0),+IFERROR(VLOOKUP(CONCATENATE(Table32[[#This Row],[Código Cantón]],"50"),Table5[[#All],[CÓDIGO PARROQUIA]:[CLASIFICACIÓN]],5,0),""))</f>
        <v/>
      </c>
      <c r="Q6147" s="13" t="str">
        <f>+IFERROR(VLOOKUP(Table32[[#This Row],[Código Cantón]],Table4[[#All],[CÓDIGO CANTÓN]:[CLASIFICACIÓN]],6,0),"")</f>
        <v/>
      </c>
    </row>
    <row r="6148" spans="4:17" x14ac:dyDescent="0.3">
      <c r="D6148" s="12" t="s">
        <v>2482</v>
      </c>
      <c r="E6148" s="12" t="s">
        <v>430</v>
      </c>
      <c r="F6148" s="12" t="s">
        <v>431</v>
      </c>
      <c r="G6148" s="12" t="s">
        <v>429</v>
      </c>
      <c r="H6148" s="12" t="s">
        <v>2299</v>
      </c>
      <c r="I6148" s="12" t="s">
        <v>7819</v>
      </c>
      <c r="J6148" s="12" t="s">
        <v>7550</v>
      </c>
      <c r="K6148" s="12" t="s">
        <v>24788</v>
      </c>
      <c r="L6148" s="12" t="s">
        <v>2483</v>
      </c>
      <c r="M6148" s="12" t="s">
        <v>24789</v>
      </c>
      <c r="N6148" s="12" t="s">
        <v>7987</v>
      </c>
      <c r="O6148" s="12" t="s">
        <v>24790</v>
      </c>
      <c r="P6148" s="13" t="str">
        <f>+IFERROR(VLOOKUP(Table32[[#This Row],[Código_parroquial]],Table5[[#All],[CÓDIGO PARROQUIA]:[CLASIFICACIÓN]],5,0),+IFERROR(VLOOKUP(CONCATENATE(Table32[[#This Row],[Código Cantón]],"50"),Table5[[#All],[CÓDIGO PARROQUIA]:[CLASIFICACIÓN]],5,0),""))</f>
        <v/>
      </c>
      <c r="Q6148" s="13" t="str">
        <f>+IFERROR(VLOOKUP(Table32[[#This Row],[Código Cantón]],Table4[[#All],[CÓDIGO CANTÓN]:[CLASIFICACIÓN]],6,0),"")</f>
        <v/>
      </c>
    </row>
    <row r="6149" spans="4:17" x14ac:dyDescent="0.3">
      <c r="D6149" s="12" t="s">
        <v>2482</v>
      </c>
      <c r="E6149" s="12" t="s">
        <v>430</v>
      </c>
      <c r="F6149" s="12" t="s">
        <v>431</v>
      </c>
      <c r="G6149" s="12" t="s">
        <v>429</v>
      </c>
      <c r="H6149" s="12" t="s">
        <v>2299</v>
      </c>
      <c r="I6149" s="12" t="s">
        <v>7819</v>
      </c>
      <c r="J6149" s="12" t="s">
        <v>7550</v>
      </c>
      <c r="K6149" s="12" t="s">
        <v>24791</v>
      </c>
      <c r="L6149" s="12" t="s">
        <v>2483</v>
      </c>
      <c r="M6149" s="12" t="s">
        <v>24792</v>
      </c>
      <c r="N6149" s="12" t="s">
        <v>7987</v>
      </c>
      <c r="O6149" s="12" t="s">
        <v>24793</v>
      </c>
      <c r="P6149" s="13" t="str">
        <f>+IFERROR(VLOOKUP(Table32[[#This Row],[Código_parroquial]],Table5[[#All],[CÓDIGO PARROQUIA]:[CLASIFICACIÓN]],5,0),+IFERROR(VLOOKUP(CONCATENATE(Table32[[#This Row],[Código Cantón]],"50"),Table5[[#All],[CÓDIGO PARROQUIA]:[CLASIFICACIÓN]],5,0),""))</f>
        <v/>
      </c>
      <c r="Q6149" s="13" t="str">
        <f>+IFERROR(VLOOKUP(Table32[[#This Row],[Código Cantón]],Table4[[#All],[CÓDIGO CANTÓN]:[CLASIFICACIÓN]],6,0),"")</f>
        <v/>
      </c>
    </row>
    <row r="6150" spans="4:17" x14ac:dyDescent="0.3">
      <c r="D6150" s="12" t="s">
        <v>2482</v>
      </c>
      <c r="E6150" s="12" t="s">
        <v>430</v>
      </c>
      <c r="F6150" s="12" t="s">
        <v>431</v>
      </c>
      <c r="G6150" s="12" t="s">
        <v>429</v>
      </c>
      <c r="H6150" s="12" t="s">
        <v>2299</v>
      </c>
      <c r="I6150" s="12" t="s">
        <v>7819</v>
      </c>
      <c r="J6150" s="12" t="s">
        <v>7550</v>
      </c>
      <c r="K6150" s="12" t="s">
        <v>24794</v>
      </c>
      <c r="L6150" s="12" t="s">
        <v>2483</v>
      </c>
      <c r="M6150" s="12" t="s">
        <v>24795</v>
      </c>
      <c r="N6150" s="12" t="s">
        <v>7987</v>
      </c>
      <c r="O6150" s="12" t="s">
        <v>24796</v>
      </c>
      <c r="P6150" s="13" t="str">
        <f>+IFERROR(VLOOKUP(Table32[[#This Row],[Código_parroquial]],Table5[[#All],[CÓDIGO PARROQUIA]:[CLASIFICACIÓN]],5,0),+IFERROR(VLOOKUP(CONCATENATE(Table32[[#This Row],[Código Cantón]],"50"),Table5[[#All],[CÓDIGO PARROQUIA]:[CLASIFICACIÓN]],5,0),""))</f>
        <v/>
      </c>
      <c r="Q6150" s="13" t="str">
        <f>+IFERROR(VLOOKUP(Table32[[#This Row],[Código Cantón]],Table4[[#All],[CÓDIGO CANTÓN]:[CLASIFICACIÓN]],6,0),"")</f>
        <v/>
      </c>
    </row>
    <row r="6151" spans="4:17" x14ac:dyDescent="0.3">
      <c r="D6151" s="12" t="s">
        <v>2482</v>
      </c>
      <c r="E6151" s="12" t="s">
        <v>430</v>
      </c>
      <c r="F6151" s="12" t="s">
        <v>431</v>
      </c>
      <c r="G6151" s="12" t="s">
        <v>429</v>
      </c>
      <c r="H6151" s="12" t="s">
        <v>2299</v>
      </c>
      <c r="I6151" s="12" t="s">
        <v>7819</v>
      </c>
      <c r="J6151" s="12" t="s">
        <v>7550</v>
      </c>
      <c r="K6151" s="12" t="s">
        <v>24797</v>
      </c>
      <c r="L6151" s="12" t="s">
        <v>2483</v>
      </c>
      <c r="M6151" s="12" t="s">
        <v>24798</v>
      </c>
      <c r="N6151" s="12" t="s">
        <v>7987</v>
      </c>
      <c r="O6151" s="12" t="s">
        <v>24799</v>
      </c>
      <c r="P6151" s="13" t="str">
        <f>+IFERROR(VLOOKUP(Table32[[#This Row],[Código_parroquial]],Table5[[#All],[CÓDIGO PARROQUIA]:[CLASIFICACIÓN]],5,0),+IFERROR(VLOOKUP(CONCATENATE(Table32[[#This Row],[Código Cantón]],"50"),Table5[[#All],[CÓDIGO PARROQUIA]:[CLASIFICACIÓN]],5,0),""))</f>
        <v/>
      </c>
      <c r="Q6151" s="13" t="str">
        <f>+IFERROR(VLOOKUP(Table32[[#This Row],[Código Cantón]],Table4[[#All],[CÓDIGO CANTÓN]:[CLASIFICACIÓN]],6,0),"")</f>
        <v/>
      </c>
    </row>
    <row r="6152" spans="4:17" x14ac:dyDescent="0.3">
      <c r="D6152" s="12" t="s">
        <v>2482</v>
      </c>
      <c r="E6152" s="12" t="s">
        <v>430</v>
      </c>
      <c r="F6152" s="12" t="s">
        <v>431</v>
      </c>
      <c r="G6152" s="12" t="s">
        <v>429</v>
      </c>
      <c r="H6152" s="12" t="s">
        <v>2301</v>
      </c>
      <c r="I6152" s="12" t="s">
        <v>2302</v>
      </c>
      <c r="J6152" s="12" t="s">
        <v>7550</v>
      </c>
      <c r="K6152" s="12" t="s">
        <v>24800</v>
      </c>
      <c r="L6152" s="12" t="s">
        <v>2483</v>
      </c>
      <c r="M6152" s="12" t="s">
        <v>24801</v>
      </c>
      <c r="N6152" s="12" t="s">
        <v>7987</v>
      </c>
      <c r="O6152" s="12" t="s">
        <v>24802</v>
      </c>
      <c r="P6152" s="13" t="str">
        <f>+IFERROR(VLOOKUP(Table32[[#This Row],[Código_parroquial]],Table5[[#All],[CÓDIGO PARROQUIA]:[CLASIFICACIÓN]],5,0),+IFERROR(VLOOKUP(CONCATENATE(Table32[[#This Row],[Código Cantón]],"50"),Table5[[#All],[CÓDIGO PARROQUIA]:[CLASIFICACIÓN]],5,0),""))</f>
        <v/>
      </c>
      <c r="Q6152" s="13" t="str">
        <f>+IFERROR(VLOOKUP(Table32[[#This Row],[Código Cantón]],Table4[[#All],[CÓDIGO CANTÓN]:[CLASIFICACIÓN]],6,0),"")</f>
        <v/>
      </c>
    </row>
    <row r="6153" spans="4:17" x14ac:dyDescent="0.3">
      <c r="D6153" s="12" t="s">
        <v>2482</v>
      </c>
      <c r="E6153" s="12" t="s">
        <v>430</v>
      </c>
      <c r="F6153" s="12" t="s">
        <v>431</v>
      </c>
      <c r="G6153" s="12" t="s">
        <v>429</v>
      </c>
      <c r="H6153" s="12" t="s">
        <v>2301</v>
      </c>
      <c r="I6153" s="12" t="s">
        <v>2302</v>
      </c>
      <c r="J6153" s="12" t="s">
        <v>7550</v>
      </c>
      <c r="K6153" s="12" t="s">
        <v>24803</v>
      </c>
      <c r="L6153" s="12" t="s">
        <v>2483</v>
      </c>
      <c r="M6153" s="12" t="s">
        <v>24804</v>
      </c>
      <c r="N6153" s="12" t="s">
        <v>7987</v>
      </c>
      <c r="O6153" s="12" t="s">
        <v>24805</v>
      </c>
      <c r="P6153" s="13" t="str">
        <f>+IFERROR(VLOOKUP(Table32[[#This Row],[Código_parroquial]],Table5[[#All],[CÓDIGO PARROQUIA]:[CLASIFICACIÓN]],5,0),+IFERROR(VLOOKUP(CONCATENATE(Table32[[#This Row],[Código Cantón]],"50"),Table5[[#All],[CÓDIGO PARROQUIA]:[CLASIFICACIÓN]],5,0),""))</f>
        <v/>
      </c>
      <c r="Q6153" s="13" t="str">
        <f>+IFERROR(VLOOKUP(Table32[[#This Row],[Código Cantón]],Table4[[#All],[CÓDIGO CANTÓN]:[CLASIFICACIÓN]],6,0),"")</f>
        <v/>
      </c>
    </row>
    <row r="6154" spans="4:17" x14ac:dyDescent="0.3">
      <c r="D6154" s="12" t="s">
        <v>2482</v>
      </c>
      <c r="E6154" s="12" t="s">
        <v>430</v>
      </c>
      <c r="F6154" s="12" t="s">
        <v>431</v>
      </c>
      <c r="G6154" s="12" t="s">
        <v>429</v>
      </c>
      <c r="H6154" s="12" t="s">
        <v>2301</v>
      </c>
      <c r="I6154" s="12" t="s">
        <v>2302</v>
      </c>
      <c r="J6154" s="12" t="s">
        <v>7550</v>
      </c>
      <c r="K6154" s="12" t="s">
        <v>24806</v>
      </c>
      <c r="L6154" s="12" t="s">
        <v>2483</v>
      </c>
      <c r="M6154" s="12" t="s">
        <v>24807</v>
      </c>
      <c r="N6154" s="12" t="s">
        <v>7987</v>
      </c>
      <c r="O6154" s="12" t="s">
        <v>24808</v>
      </c>
      <c r="P6154" s="13" t="str">
        <f>+IFERROR(VLOOKUP(Table32[[#This Row],[Código_parroquial]],Table5[[#All],[CÓDIGO PARROQUIA]:[CLASIFICACIÓN]],5,0),+IFERROR(VLOOKUP(CONCATENATE(Table32[[#This Row],[Código Cantón]],"50"),Table5[[#All],[CÓDIGO PARROQUIA]:[CLASIFICACIÓN]],5,0),""))</f>
        <v/>
      </c>
      <c r="Q6154" s="13" t="str">
        <f>+IFERROR(VLOOKUP(Table32[[#This Row],[Código Cantón]],Table4[[#All],[CÓDIGO CANTÓN]:[CLASIFICACIÓN]],6,0),"")</f>
        <v/>
      </c>
    </row>
    <row r="6155" spans="4:17" x14ac:dyDescent="0.3">
      <c r="D6155" s="12" t="s">
        <v>2482</v>
      </c>
      <c r="E6155" s="12" t="s">
        <v>430</v>
      </c>
      <c r="F6155" s="12" t="s">
        <v>431</v>
      </c>
      <c r="G6155" s="12" t="s">
        <v>429</v>
      </c>
      <c r="H6155" s="12" t="s">
        <v>2301</v>
      </c>
      <c r="I6155" s="12" t="s">
        <v>2302</v>
      </c>
      <c r="J6155" s="12" t="s">
        <v>7550</v>
      </c>
      <c r="K6155" s="12" t="s">
        <v>24809</v>
      </c>
      <c r="L6155" s="12" t="s">
        <v>2483</v>
      </c>
      <c r="M6155" s="12" t="s">
        <v>24810</v>
      </c>
      <c r="N6155" s="12" t="s">
        <v>7987</v>
      </c>
      <c r="O6155" s="12" t="s">
        <v>24811</v>
      </c>
      <c r="P6155" s="13" t="str">
        <f>+IFERROR(VLOOKUP(Table32[[#This Row],[Código_parroquial]],Table5[[#All],[CÓDIGO PARROQUIA]:[CLASIFICACIÓN]],5,0),+IFERROR(VLOOKUP(CONCATENATE(Table32[[#This Row],[Código Cantón]],"50"),Table5[[#All],[CÓDIGO PARROQUIA]:[CLASIFICACIÓN]],5,0),""))</f>
        <v/>
      </c>
      <c r="Q6155" s="13" t="str">
        <f>+IFERROR(VLOOKUP(Table32[[#This Row],[Código Cantón]],Table4[[#All],[CÓDIGO CANTÓN]:[CLASIFICACIÓN]],6,0),"")</f>
        <v/>
      </c>
    </row>
    <row r="6156" spans="4:17" x14ac:dyDescent="0.3">
      <c r="D6156" s="12" t="s">
        <v>2482</v>
      </c>
      <c r="E6156" s="12" t="s">
        <v>430</v>
      </c>
      <c r="F6156" s="12" t="s">
        <v>431</v>
      </c>
      <c r="G6156" s="12" t="s">
        <v>429</v>
      </c>
      <c r="H6156" s="12" t="s">
        <v>2301</v>
      </c>
      <c r="I6156" s="12" t="s">
        <v>2302</v>
      </c>
      <c r="J6156" s="12" t="s">
        <v>7550</v>
      </c>
      <c r="K6156" s="12" t="s">
        <v>24812</v>
      </c>
      <c r="L6156" s="12" t="s">
        <v>2483</v>
      </c>
      <c r="M6156" s="12" t="s">
        <v>24813</v>
      </c>
      <c r="N6156" s="12" t="s">
        <v>7987</v>
      </c>
      <c r="O6156" s="12" t="s">
        <v>24814</v>
      </c>
      <c r="P6156" s="13" t="str">
        <f>+IFERROR(VLOOKUP(Table32[[#This Row],[Código_parroquial]],Table5[[#All],[CÓDIGO PARROQUIA]:[CLASIFICACIÓN]],5,0),+IFERROR(VLOOKUP(CONCATENATE(Table32[[#This Row],[Código Cantón]],"50"),Table5[[#All],[CÓDIGO PARROQUIA]:[CLASIFICACIÓN]],5,0),""))</f>
        <v/>
      </c>
      <c r="Q6156" s="13" t="str">
        <f>+IFERROR(VLOOKUP(Table32[[#This Row],[Código Cantón]],Table4[[#All],[CÓDIGO CANTÓN]:[CLASIFICACIÓN]],6,0),"")</f>
        <v/>
      </c>
    </row>
    <row r="6157" spans="4:17" x14ac:dyDescent="0.3">
      <c r="D6157" s="12" t="s">
        <v>2482</v>
      </c>
      <c r="E6157" s="12" t="s">
        <v>430</v>
      </c>
      <c r="F6157" s="12" t="s">
        <v>431</v>
      </c>
      <c r="G6157" s="12" t="s">
        <v>429</v>
      </c>
      <c r="H6157" s="12" t="s">
        <v>2301</v>
      </c>
      <c r="I6157" s="12" t="s">
        <v>2302</v>
      </c>
      <c r="J6157" s="12" t="s">
        <v>7550</v>
      </c>
      <c r="K6157" s="12" t="s">
        <v>24815</v>
      </c>
      <c r="L6157" s="12" t="s">
        <v>2483</v>
      </c>
      <c r="M6157" s="12" t="s">
        <v>24816</v>
      </c>
      <c r="N6157" s="12" t="s">
        <v>7987</v>
      </c>
      <c r="O6157" s="12" t="s">
        <v>24817</v>
      </c>
      <c r="P6157" s="13" t="str">
        <f>+IFERROR(VLOOKUP(Table32[[#This Row],[Código_parroquial]],Table5[[#All],[CÓDIGO PARROQUIA]:[CLASIFICACIÓN]],5,0),+IFERROR(VLOOKUP(CONCATENATE(Table32[[#This Row],[Código Cantón]],"50"),Table5[[#All],[CÓDIGO PARROQUIA]:[CLASIFICACIÓN]],5,0),""))</f>
        <v/>
      </c>
      <c r="Q6157" s="13" t="str">
        <f>+IFERROR(VLOOKUP(Table32[[#This Row],[Código Cantón]],Table4[[#All],[CÓDIGO CANTÓN]:[CLASIFICACIÓN]],6,0),"")</f>
        <v/>
      </c>
    </row>
    <row r="6158" spans="4:17" x14ac:dyDescent="0.3">
      <c r="D6158" s="12" t="s">
        <v>2482</v>
      </c>
      <c r="E6158" s="12" t="s">
        <v>430</v>
      </c>
      <c r="F6158" s="12" t="s">
        <v>431</v>
      </c>
      <c r="G6158" s="12" t="s">
        <v>429</v>
      </c>
      <c r="H6158" s="12" t="s">
        <v>2301</v>
      </c>
      <c r="I6158" s="12" t="s">
        <v>2302</v>
      </c>
      <c r="J6158" s="12" t="s">
        <v>7550</v>
      </c>
      <c r="K6158" s="12" t="s">
        <v>24818</v>
      </c>
      <c r="L6158" s="12" t="s">
        <v>2483</v>
      </c>
      <c r="M6158" s="12" t="s">
        <v>24819</v>
      </c>
      <c r="N6158" s="12" t="s">
        <v>7987</v>
      </c>
      <c r="O6158" s="12" t="s">
        <v>24820</v>
      </c>
      <c r="P6158" s="13" t="str">
        <f>+IFERROR(VLOOKUP(Table32[[#This Row],[Código_parroquial]],Table5[[#All],[CÓDIGO PARROQUIA]:[CLASIFICACIÓN]],5,0),+IFERROR(VLOOKUP(CONCATENATE(Table32[[#This Row],[Código Cantón]],"50"),Table5[[#All],[CÓDIGO PARROQUIA]:[CLASIFICACIÓN]],5,0),""))</f>
        <v/>
      </c>
      <c r="Q6158" s="13" t="str">
        <f>+IFERROR(VLOOKUP(Table32[[#This Row],[Código Cantón]],Table4[[#All],[CÓDIGO CANTÓN]:[CLASIFICACIÓN]],6,0),"")</f>
        <v/>
      </c>
    </row>
    <row r="6159" spans="4:17" x14ac:dyDescent="0.3">
      <c r="D6159" s="12" t="s">
        <v>2482</v>
      </c>
      <c r="E6159" s="12" t="s">
        <v>430</v>
      </c>
      <c r="F6159" s="12" t="s">
        <v>431</v>
      </c>
      <c r="G6159" s="12" t="s">
        <v>429</v>
      </c>
      <c r="H6159" s="12" t="s">
        <v>2295</v>
      </c>
      <c r="I6159" s="12" t="s">
        <v>2296</v>
      </c>
      <c r="J6159" s="12" t="s">
        <v>7548</v>
      </c>
      <c r="K6159" s="12" t="s">
        <v>24821</v>
      </c>
      <c r="L6159" s="12" t="s">
        <v>2483</v>
      </c>
      <c r="M6159" s="12" t="s">
        <v>24822</v>
      </c>
      <c r="N6159" s="12" t="s">
        <v>7987</v>
      </c>
      <c r="O6159" s="12" t="s">
        <v>24823</v>
      </c>
      <c r="P6159" s="13" t="str">
        <f>+IFERROR(VLOOKUP(Table32[[#This Row],[Código_parroquial]],Table5[[#All],[CÓDIGO PARROQUIA]:[CLASIFICACIÓN]],5,0),+IFERROR(VLOOKUP(CONCATENATE(Table32[[#This Row],[Código Cantón]],"50"),Table5[[#All],[CÓDIGO PARROQUIA]:[CLASIFICACIÓN]],5,0),""))</f>
        <v/>
      </c>
      <c r="Q6159" s="13" t="str">
        <f>+IFERROR(VLOOKUP(Table32[[#This Row],[Código Cantón]],Table4[[#All],[CÓDIGO CANTÓN]:[CLASIFICACIÓN]],6,0),"")</f>
        <v/>
      </c>
    </row>
    <row r="6160" spans="4:17" x14ac:dyDescent="0.3">
      <c r="D6160" s="12" t="s">
        <v>2482</v>
      </c>
      <c r="E6160" s="12" t="s">
        <v>430</v>
      </c>
      <c r="F6160" s="12" t="s">
        <v>431</v>
      </c>
      <c r="G6160" s="12" t="s">
        <v>429</v>
      </c>
      <c r="H6160" s="12" t="s">
        <v>2295</v>
      </c>
      <c r="I6160" s="12" t="s">
        <v>2296</v>
      </c>
      <c r="J6160" s="12" t="s">
        <v>7548</v>
      </c>
      <c r="K6160" s="12" t="s">
        <v>24824</v>
      </c>
      <c r="L6160" s="12" t="s">
        <v>2483</v>
      </c>
      <c r="M6160" s="12" t="s">
        <v>24825</v>
      </c>
      <c r="N6160" s="12" t="s">
        <v>7987</v>
      </c>
      <c r="O6160" s="12" t="s">
        <v>24826</v>
      </c>
      <c r="P6160" s="13" t="str">
        <f>+IFERROR(VLOOKUP(Table32[[#This Row],[Código_parroquial]],Table5[[#All],[CÓDIGO PARROQUIA]:[CLASIFICACIÓN]],5,0),+IFERROR(VLOOKUP(CONCATENATE(Table32[[#This Row],[Código Cantón]],"50"),Table5[[#All],[CÓDIGO PARROQUIA]:[CLASIFICACIÓN]],5,0),""))</f>
        <v/>
      </c>
      <c r="Q6160" s="13" t="str">
        <f>+IFERROR(VLOOKUP(Table32[[#This Row],[Código Cantón]],Table4[[#All],[CÓDIGO CANTÓN]:[CLASIFICACIÓN]],6,0),"")</f>
        <v/>
      </c>
    </row>
    <row r="6161" spans="4:17" x14ac:dyDescent="0.3">
      <c r="D6161" s="12" t="s">
        <v>2482</v>
      </c>
      <c r="E6161" s="12" t="s">
        <v>430</v>
      </c>
      <c r="F6161" s="12" t="s">
        <v>431</v>
      </c>
      <c r="G6161" s="12" t="s">
        <v>429</v>
      </c>
      <c r="H6161" s="12" t="s">
        <v>2305</v>
      </c>
      <c r="I6161" s="12" t="s">
        <v>7661</v>
      </c>
      <c r="J6161" s="12" t="s">
        <v>7550</v>
      </c>
      <c r="K6161" s="12" t="s">
        <v>24827</v>
      </c>
      <c r="L6161" s="12" t="s">
        <v>2483</v>
      </c>
      <c r="M6161" s="12" t="s">
        <v>24828</v>
      </c>
      <c r="N6161" s="12" t="s">
        <v>7987</v>
      </c>
      <c r="O6161" s="12" t="s">
        <v>24829</v>
      </c>
      <c r="P6161" s="13" t="str">
        <f>+IFERROR(VLOOKUP(Table32[[#This Row],[Código_parroquial]],Table5[[#All],[CÓDIGO PARROQUIA]:[CLASIFICACIÓN]],5,0),+IFERROR(VLOOKUP(CONCATENATE(Table32[[#This Row],[Código Cantón]],"50"),Table5[[#All],[CÓDIGO PARROQUIA]:[CLASIFICACIÓN]],5,0),""))</f>
        <v/>
      </c>
      <c r="Q6161" s="13" t="str">
        <f>+IFERROR(VLOOKUP(Table32[[#This Row],[Código Cantón]],Table4[[#All],[CÓDIGO CANTÓN]:[CLASIFICACIÓN]],6,0),"")</f>
        <v/>
      </c>
    </row>
    <row r="6162" spans="4:17" x14ac:dyDescent="0.3">
      <c r="D6162" s="12" t="s">
        <v>2482</v>
      </c>
      <c r="E6162" s="12" t="s">
        <v>430</v>
      </c>
      <c r="F6162" s="12" t="s">
        <v>431</v>
      </c>
      <c r="G6162" s="12" t="s">
        <v>429</v>
      </c>
      <c r="H6162" s="12" t="s">
        <v>2305</v>
      </c>
      <c r="I6162" s="12" t="s">
        <v>7661</v>
      </c>
      <c r="J6162" s="12" t="s">
        <v>7550</v>
      </c>
      <c r="K6162" s="12" t="s">
        <v>24830</v>
      </c>
      <c r="L6162" s="12" t="s">
        <v>2483</v>
      </c>
      <c r="M6162" s="12" t="s">
        <v>24831</v>
      </c>
      <c r="N6162" s="12" t="s">
        <v>7987</v>
      </c>
      <c r="O6162" s="12" t="s">
        <v>24832</v>
      </c>
      <c r="P6162" s="13" t="str">
        <f>+IFERROR(VLOOKUP(Table32[[#This Row],[Código_parroquial]],Table5[[#All],[CÓDIGO PARROQUIA]:[CLASIFICACIÓN]],5,0),+IFERROR(VLOOKUP(CONCATENATE(Table32[[#This Row],[Código Cantón]],"50"),Table5[[#All],[CÓDIGO PARROQUIA]:[CLASIFICACIÓN]],5,0),""))</f>
        <v/>
      </c>
      <c r="Q6162" s="13" t="str">
        <f>+IFERROR(VLOOKUP(Table32[[#This Row],[Código Cantón]],Table4[[#All],[CÓDIGO CANTÓN]:[CLASIFICACIÓN]],6,0),"")</f>
        <v/>
      </c>
    </row>
    <row r="6163" spans="4:17" x14ac:dyDescent="0.3">
      <c r="D6163" s="12" t="s">
        <v>2482</v>
      </c>
      <c r="E6163" s="12" t="s">
        <v>430</v>
      </c>
      <c r="F6163" s="12" t="s">
        <v>431</v>
      </c>
      <c r="G6163" s="12" t="s">
        <v>429</v>
      </c>
      <c r="H6163" s="12" t="s">
        <v>2306</v>
      </c>
      <c r="I6163" s="12" t="s">
        <v>2307</v>
      </c>
      <c r="J6163" s="12" t="s">
        <v>7550</v>
      </c>
      <c r="K6163" s="12" t="s">
        <v>24833</v>
      </c>
      <c r="L6163" s="12" t="s">
        <v>2483</v>
      </c>
      <c r="M6163" s="12" t="s">
        <v>24834</v>
      </c>
      <c r="N6163" s="12" t="s">
        <v>7987</v>
      </c>
      <c r="O6163" s="12" t="s">
        <v>24835</v>
      </c>
      <c r="P6163" s="13" t="str">
        <f>+IFERROR(VLOOKUP(Table32[[#This Row],[Código_parroquial]],Table5[[#All],[CÓDIGO PARROQUIA]:[CLASIFICACIÓN]],5,0),+IFERROR(VLOOKUP(CONCATENATE(Table32[[#This Row],[Código Cantón]],"50"),Table5[[#All],[CÓDIGO PARROQUIA]:[CLASIFICACIÓN]],5,0),""))</f>
        <v/>
      </c>
      <c r="Q6163" s="13" t="str">
        <f>+IFERROR(VLOOKUP(Table32[[#This Row],[Código Cantón]],Table4[[#All],[CÓDIGO CANTÓN]:[CLASIFICACIÓN]],6,0),"")</f>
        <v/>
      </c>
    </row>
    <row r="6164" spans="4:17" x14ac:dyDescent="0.3">
      <c r="D6164" s="12" t="s">
        <v>2482</v>
      </c>
      <c r="E6164" s="12" t="s">
        <v>430</v>
      </c>
      <c r="F6164" s="12" t="s">
        <v>431</v>
      </c>
      <c r="G6164" s="12" t="s">
        <v>429</v>
      </c>
      <c r="H6164" s="12" t="s">
        <v>2306</v>
      </c>
      <c r="I6164" s="12" t="s">
        <v>2307</v>
      </c>
      <c r="J6164" s="12" t="s">
        <v>7550</v>
      </c>
      <c r="K6164" s="12" t="s">
        <v>24836</v>
      </c>
      <c r="L6164" s="12" t="s">
        <v>2483</v>
      </c>
      <c r="M6164" s="12" t="s">
        <v>24837</v>
      </c>
      <c r="N6164" s="12" t="s">
        <v>7987</v>
      </c>
      <c r="O6164" s="12" t="s">
        <v>24838</v>
      </c>
      <c r="P6164" s="13" t="str">
        <f>+IFERROR(VLOOKUP(Table32[[#This Row],[Código_parroquial]],Table5[[#All],[CÓDIGO PARROQUIA]:[CLASIFICACIÓN]],5,0),+IFERROR(VLOOKUP(CONCATENATE(Table32[[#This Row],[Código Cantón]],"50"),Table5[[#All],[CÓDIGO PARROQUIA]:[CLASIFICACIÓN]],5,0),""))</f>
        <v/>
      </c>
      <c r="Q6164" s="13" t="str">
        <f>+IFERROR(VLOOKUP(Table32[[#This Row],[Código Cantón]],Table4[[#All],[CÓDIGO CANTÓN]:[CLASIFICACIÓN]],6,0),"")</f>
        <v/>
      </c>
    </row>
    <row r="6165" spans="4:17" x14ac:dyDescent="0.3">
      <c r="D6165" s="12" t="s">
        <v>2482</v>
      </c>
      <c r="E6165" s="12" t="s">
        <v>430</v>
      </c>
      <c r="F6165" s="12" t="s">
        <v>431</v>
      </c>
      <c r="G6165" s="12" t="s">
        <v>429</v>
      </c>
      <c r="H6165" s="12" t="s">
        <v>2306</v>
      </c>
      <c r="I6165" s="12" t="s">
        <v>2307</v>
      </c>
      <c r="J6165" s="12" t="s">
        <v>7550</v>
      </c>
      <c r="K6165" s="12" t="s">
        <v>24839</v>
      </c>
      <c r="L6165" s="12" t="s">
        <v>2483</v>
      </c>
      <c r="M6165" s="12" t="s">
        <v>24840</v>
      </c>
      <c r="N6165" s="12" t="s">
        <v>7987</v>
      </c>
      <c r="O6165" s="12" t="s">
        <v>24841</v>
      </c>
      <c r="P6165" s="13" t="str">
        <f>+IFERROR(VLOOKUP(Table32[[#This Row],[Código_parroquial]],Table5[[#All],[CÓDIGO PARROQUIA]:[CLASIFICACIÓN]],5,0),+IFERROR(VLOOKUP(CONCATENATE(Table32[[#This Row],[Código Cantón]],"50"),Table5[[#All],[CÓDIGO PARROQUIA]:[CLASIFICACIÓN]],5,0),""))</f>
        <v/>
      </c>
      <c r="Q6165" s="13" t="str">
        <f>+IFERROR(VLOOKUP(Table32[[#This Row],[Código Cantón]],Table4[[#All],[CÓDIGO CANTÓN]:[CLASIFICACIÓN]],6,0),"")</f>
        <v/>
      </c>
    </row>
    <row r="6166" spans="4:17" x14ac:dyDescent="0.3">
      <c r="D6166" s="12" t="s">
        <v>2482</v>
      </c>
      <c r="E6166" s="12" t="s">
        <v>430</v>
      </c>
      <c r="F6166" s="12" t="s">
        <v>431</v>
      </c>
      <c r="G6166" s="12" t="s">
        <v>429</v>
      </c>
      <c r="H6166" s="12" t="s">
        <v>2306</v>
      </c>
      <c r="I6166" s="12" t="s">
        <v>2307</v>
      </c>
      <c r="J6166" s="12" t="s">
        <v>7550</v>
      </c>
      <c r="K6166" s="12" t="s">
        <v>24842</v>
      </c>
      <c r="L6166" s="12" t="s">
        <v>2483</v>
      </c>
      <c r="M6166" s="12" t="s">
        <v>24843</v>
      </c>
      <c r="N6166" s="12" t="s">
        <v>7987</v>
      </c>
      <c r="O6166" s="12" t="s">
        <v>24844</v>
      </c>
      <c r="P6166" s="13" t="str">
        <f>+IFERROR(VLOOKUP(Table32[[#This Row],[Código_parroquial]],Table5[[#All],[CÓDIGO PARROQUIA]:[CLASIFICACIÓN]],5,0),+IFERROR(VLOOKUP(CONCATENATE(Table32[[#This Row],[Código Cantón]],"50"),Table5[[#All],[CÓDIGO PARROQUIA]:[CLASIFICACIÓN]],5,0),""))</f>
        <v/>
      </c>
      <c r="Q6166" s="13" t="str">
        <f>+IFERROR(VLOOKUP(Table32[[#This Row],[Código Cantón]],Table4[[#All],[CÓDIGO CANTÓN]:[CLASIFICACIÓN]],6,0),"")</f>
        <v/>
      </c>
    </row>
    <row r="6167" spans="4:17" x14ac:dyDescent="0.3">
      <c r="D6167" s="12" t="s">
        <v>2482</v>
      </c>
      <c r="E6167" s="12" t="s">
        <v>430</v>
      </c>
      <c r="F6167" s="12" t="s">
        <v>431</v>
      </c>
      <c r="G6167" s="12" t="s">
        <v>429</v>
      </c>
      <c r="H6167" s="12" t="s">
        <v>2303</v>
      </c>
      <c r="I6167" s="12" t="s">
        <v>2304</v>
      </c>
      <c r="J6167" s="12" t="s">
        <v>7550</v>
      </c>
      <c r="K6167" s="12" t="s">
        <v>24845</v>
      </c>
      <c r="L6167" s="12" t="s">
        <v>2483</v>
      </c>
      <c r="M6167" s="12" t="s">
        <v>24846</v>
      </c>
      <c r="N6167" s="12" t="s">
        <v>7987</v>
      </c>
      <c r="O6167" s="12" t="s">
        <v>24847</v>
      </c>
      <c r="P6167" s="13" t="str">
        <f>+IFERROR(VLOOKUP(Table32[[#This Row],[Código_parroquial]],Table5[[#All],[CÓDIGO PARROQUIA]:[CLASIFICACIÓN]],5,0),+IFERROR(VLOOKUP(CONCATENATE(Table32[[#This Row],[Código Cantón]],"50"),Table5[[#All],[CÓDIGO PARROQUIA]:[CLASIFICACIÓN]],5,0),""))</f>
        <v/>
      </c>
      <c r="Q6167" s="13" t="str">
        <f>+IFERROR(VLOOKUP(Table32[[#This Row],[Código Cantón]],Table4[[#All],[CÓDIGO CANTÓN]:[CLASIFICACIÓN]],6,0),"")</f>
        <v/>
      </c>
    </row>
    <row r="6168" spans="4:17" x14ac:dyDescent="0.3">
      <c r="D6168" s="12" t="s">
        <v>2482</v>
      </c>
      <c r="E6168" s="12" t="s">
        <v>430</v>
      </c>
      <c r="F6168" s="12" t="s">
        <v>431</v>
      </c>
      <c r="G6168" s="12" t="s">
        <v>429</v>
      </c>
      <c r="H6168" s="12" t="s">
        <v>2301</v>
      </c>
      <c r="I6168" s="12" t="s">
        <v>2302</v>
      </c>
      <c r="J6168" s="12" t="s">
        <v>7550</v>
      </c>
      <c r="K6168" s="12" t="s">
        <v>24848</v>
      </c>
      <c r="L6168" s="12" t="s">
        <v>2483</v>
      </c>
      <c r="M6168" s="12" t="s">
        <v>24849</v>
      </c>
      <c r="N6168" s="12" t="s">
        <v>7987</v>
      </c>
      <c r="O6168" s="12" t="s">
        <v>24850</v>
      </c>
      <c r="P6168" s="13" t="str">
        <f>+IFERROR(VLOOKUP(Table32[[#This Row],[Código_parroquial]],Table5[[#All],[CÓDIGO PARROQUIA]:[CLASIFICACIÓN]],5,0),+IFERROR(VLOOKUP(CONCATENATE(Table32[[#This Row],[Código Cantón]],"50"),Table5[[#All],[CÓDIGO PARROQUIA]:[CLASIFICACIÓN]],5,0),""))</f>
        <v/>
      </c>
      <c r="Q6168" s="13" t="str">
        <f>+IFERROR(VLOOKUP(Table32[[#This Row],[Código Cantón]],Table4[[#All],[CÓDIGO CANTÓN]:[CLASIFICACIÓN]],6,0),"")</f>
        <v/>
      </c>
    </row>
    <row r="6169" spans="4:17" x14ac:dyDescent="0.3">
      <c r="D6169" s="12" t="s">
        <v>2482</v>
      </c>
      <c r="E6169" s="12" t="s">
        <v>430</v>
      </c>
      <c r="F6169" s="12" t="s">
        <v>431</v>
      </c>
      <c r="G6169" s="12" t="s">
        <v>429</v>
      </c>
      <c r="H6169" s="12" t="s">
        <v>2295</v>
      </c>
      <c r="I6169" s="12" t="s">
        <v>2296</v>
      </c>
      <c r="J6169" s="12" t="s">
        <v>7548</v>
      </c>
      <c r="K6169" s="12" t="s">
        <v>24851</v>
      </c>
      <c r="L6169" s="12" t="s">
        <v>2483</v>
      </c>
      <c r="M6169" s="12" t="s">
        <v>24852</v>
      </c>
      <c r="N6169" s="12" t="s">
        <v>7987</v>
      </c>
      <c r="O6169" s="12" t="s">
        <v>24853</v>
      </c>
      <c r="P6169" s="13" t="str">
        <f>+IFERROR(VLOOKUP(Table32[[#This Row],[Código_parroquial]],Table5[[#All],[CÓDIGO PARROQUIA]:[CLASIFICACIÓN]],5,0),+IFERROR(VLOOKUP(CONCATENATE(Table32[[#This Row],[Código Cantón]],"50"),Table5[[#All],[CÓDIGO PARROQUIA]:[CLASIFICACIÓN]],5,0),""))</f>
        <v/>
      </c>
      <c r="Q6169" s="13" t="str">
        <f>+IFERROR(VLOOKUP(Table32[[#This Row],[Código Cantón]],Table4[[#All],[CÓDIGO CANTÓN]:[CLASIFICACIÓN]],6,0),"")</f>
        <v/>
      </c>
    </row>
    <row r="6170" spans="4:17" x14ac:dyDescent="0.3">
      <c r="D6170" s="12" t="s">
        <v>2482</v>
      </c>
      <c r="E6170" s="12" t="s">
        <v>430</v>
      </c>
      <c r="F6170" s="12" t="s">
        <v>431</v>
      </c>
      <c r="G6170" s="12" t="s">
        <v>429</v>
      </c>
      <c r="H6170" s="12" t="s">
        <v>2295</v>
      </c>
      <c r="I6170" s="12" t="s">
        <v>2296</v>
      </c>
      <c r="J6170" s="12" t="s">
        <v>7548</v>
      </c>
      <c r="K6170" s="12" t="s">
        <v>24854</v>
      </c>
      <c r="L6170" s="12" t="s">
        <v>2483</v>
      </c>
      <c r="M6170" s="12" t="s">
        <v>24855</v>
      </c>
      <c r="N6170" s="12" t="s">
        <v>7987</v>
      </c>
      <c r="O6170" s="12" t="s">
        <v>24856</v>
      </c>
      <c r="P6170" s="13" t="str">
        <f>+IFERROR(VLOOKUP(Table32[[#This Row],[Código_parroquial]],Table5[[#All],[CÓDIGO PARROQUIA]:[CLASIFICACIÓN]],5,0),+IFERROR(VLOOKUP(CONCATENATE(Table32[[#This Row],[Código Cantón]],"50"),Table5[[#All],[CÓDIGO PARROQUIA]:[CLASIFICACIÓN]],5,0),""))</f>
        <v/>
      </c>
      <c r="Q6170" s="13" t="str">
        <f>+IFERROR(VLOOKUP(Table32[[#This Row],[Código Cantón]],Table4[[#All],[CÓDIGO CANTÓN]:[CLASIFICACIÓN]],6,0),"")</f>
        <v/>
      </c>
    </row>
    <row r="6171" spans="4:17" x14ac:dyDescent="0.3">
      <c r="D6171" s="12" t="s">
        <v>2482</v>
      </c>
      <c r="E6171" s="12" t="s">
        <v>430</v>
      </c>
      <c r="F6171" s="12" t="s">
        <v>431</v>
      </c>
      <c r="G6171" s="12" t="s">
        <v>429</v>
      </c>
      <c r="H6171" s="12" t="s">
        <v>2295</v>
      </c>
      <c r="I6171" s="12" t="s">
        <v>2296</v>
      </c>
      <c r="J6171" s="12" t="s">
        <v>7548</v>
      </c>
      <c r="K6171" s="12" t="s">
        <v>24857</v>
      </c>
      <c r="L6171" s="12" t="s">
        <v>2483</v>
      </c>
      <c r="M6171" s="12" t="s">
        <v>24858</v>
      </c>
      <c r="N6171" s="12" t="s">
        <v>7987</v>
      </c>
      <c r="O6171" s="12" t="s">
        <v>24859</v>
      </c>
      <c r="P6171" s="13" t="str">
        <f>+IFERROR(VLOOKUP(Table32[[#This Row],[Código_parroquial]],Table5[[#All],[CÓDIGO PARROQUIA]:[CLASIFICACIÓN]],5,0),+IFERROR(VLOOKUP(CONCATENATE(Table32[[#This Row],[Código Cantón]],"50"),Table5[[#All],[CÓDIGO PARROQUIA]:[CLASIFICACIÓN]],5,0),""))</f>
        <v/>
      </c>
      <c r="Q6171" s="13" t="str">
        <f>+IFERROR(VLOOKUP(Table32[[#This Row],[Código Cantón]],Table4[[#All],[CÓDIGO CANTÓN]:[CLASIFICACIÓN]],6,0),"")</f>
        <v/>
      </c>
    </row>
    <row r="6172" spans="4:17" x14ac:dyDescent="0.3">
      <c r="D6172" s="12" t="s">
        <v>2482</v>
      </c>
      <c r="E6172" s="12" t="s">
        <v>430</v>
      </c>
      <c r="F6172" s="12" t="s">
        <v>431</v>
      </c>
      <c r="G6172" s="12" t="s">
        <v>429</v>
      </c>
      <c r="H6172" s="12" t="s">
        <v>2295</v>
      </c>
      <c r="I6172" s="12" t="s">
        <v>2296</v>
      </c>
      <c r="J6172" s="12" t="s">
        <v>7548</v>
      </c>
      <c r="K6172" s="12" t="s">
        <v>24860</v>
      </c>
      <c r="L6172" s="12" t="s">
        <v>2483</v>
      </c>
      <c r="M6172" s="12" t="s">
        <v>24861</v>
      </c>
      <c r="N6172" s="12" t="s">
        <v>7987</v>
      </c>
      <c r="O6172" s="12" t="s">
        <v>24862</v>
      </c>
      <c r="P6172" s="13" t="str">
        <f>+IFERROR(VLOOKUP(Table32[[#This Row],[Código_parroquial]],Table5[[#All],[CÓDIGO PARROQUIA]:[CLASIFICACIÓN]],5,0),+IFERROR(VLOOKUP(CONCATENATE(Table32[[#This Row],[Código Cantón]],"50"),Table5[[#All],[CÓDIGO PARROQUIA]:[CLASIFICACIÓN]],5,0),""))</f>
        <v/>
      </c>
      <c r="Q6172" s="13" t="str">
        <f>+IFERROR(VLOOKUP(Table32[[#This Row],[Código Cantón]],Table4[[#All],[CÓDIGO CANTÓN]:[CLASIFICACIÓN]],6,0),"")</f>
        <v/>
      </c>
    </row>
    <row r="6173" spans="4:17" x14ac:dyDescent="0.3">
      <c r="D6173" s="12" t="s">
        <v>2482</v>
      </c>
      <c r="E6173" s="12" t="s">
        <v>430</v>
      </c>
      <c r="F6173" s="12" t="s">
        <v>431</v>
      </c>
      <c r="G6173" s="12" t="s">
        <v>429</v>
      </c>
      <c r="H6173" s="12" t="s">
        <v>2295</v>
      </c>
      <c r="I6173" s="12" t="s">
        <v>2296</v>
      </c>
      <c r="J6173" s="12" t="s">
        <v>7548</v>
      </c>
      <c r="K6173" s="12" t="s">
        <v>24863</v>
      </c>
      <c r="L6173" s="12" t="s">
        <v>2483</v>
      </c>
      <c r="M6173" s="12" t="s">
        <v>24864</v>
      </c>
      <c r="N6173" s="12" t="s">
        <v>7987</v>
      </c>
      <c r="O6173" s="12" t="s">
        <v>24865</v>
      </c>
      <c r="P6173" s="13" t="str">
        <f>+IFERROR(VLOOKUP(Table32[[#This Row],[Código_parroquial]],Table5[[#All],[CÓDIGO PARROQUIA]:[CLASIFICACIÓN]],5,0),+IFERROR(VLOOKUP(CONCATENATE(Table32[[#This Row],[Código Cantón]],"50"),Table5[[#All],[CÓDIGO PARROQUIA]:[CLASIFICACIÓN]],5,0),""))</f>
        <v/>
      </c>
      <c r="Q6173" s="13" t="str">
        <f>+IFERROR(VLOOKUP(Table32[[#This Row],[Código Cantón]],Table4[[#All],[CÓDIGO CANTÓN]:[CLASIFICACIÓN]],6,0),"")</f>
        <v/>
      </c>
    </row>
    <row r="6174" spans="4:17" x14ac:dyDescent="0.3">
      <c r="D6174" s="12" t="s">
        <v>2482</v>
      </c>
      <c r="E6174" s="12" t="s">
        <v>430</v>
      </c>
      <c r="F6174" s="12" t="s">
        <v>431</v>
      </c>
      <c r="G6174" s="12" t="s">
        <v>429</v>
      </c>
      <c r="H6174" s="12" t="s">
        <v>2295</v>
      </c>
      <c r="I6174" s="12" t="s">
        <v>2296</v>
      </c>
      <c r="J6174" s="12" t="s">
        <v>7548</v>
      </c>
      <c r="K6174" s="12" t="s">
        <v>24866</v>
      </c>
      <c r="L6174" s="12" t="s">
        <v>2483</v>
      </c>
      <c r="M6174" s="12" t="s">
        <v>24867</v>
      </c>
      <c r="N6174" s="12" t="s">
        <v>7987</v>
      </c>
      <c r="O6174" s="12" t="s">
        <v>24868</v>
      </c>
      <c r="P6174" s="13" t="str">
        <f>+IFERROR(VLOOKUP(Table32[[#This Row],[Código_parroquial]],Table5[[#All],[CÓDIGO PARROQUIA]:[CLASIFICACIÓN]],5,0),+IFERROR(VLOOKUP(CONCATENATE(Table32[[#This Row],[Código Cantón]],"50"),Table5[[#All],[CÓDIGO PARROQUIA]:[CLASIFICACIÓN]],5,0),""))</f>
        <v/>
      </c>
      <c r="Q6174" s="13" t="str">
        <f>+IFERROR(VLOOKUP(Table32[[#This Row],[Código Cantón]],Table4[[#All],[CÓDIGO CANTÓN]:[CLASIFICACIÓN]],6,0),"")</f>
        <v/>
      </c>
    </row>
    <row r="6175" spans="4:17" x14ac:dyDescent="0.3">
      <c r="D6175" s="12" t="s">
        <v>2482</v>
      </c>
      <c r="E6175" s="12" t="s">
        <v>430</v>
      </c>
      <c r="F6175" s="12" t="s">
        <v>431</v>
      </c>
      <c r="G6175" s="12" t="s">
        <v>429</v>
      </c>
      <c r="H6175" s="12" t="s">
        <v>2295</v>
      </c>
      <c r="I6175" s="12" t="s">
        <v>2296</v>
      </c>
      <c r="J6175" s="12" t="s">
        <v>7548</v>
      </c>
      <c r="K6175" s="12" t="s">
        <v>24869</v>
      </c>
      <c r="L6175" s="12" t="s">
        <v>2483</v>
      </c>
      <c r="M6175" s="12" t="s">
        <v>24870</v>
      </c>
      <c r="N6175" s="12" t="s">
        <v>7987</v>
      </c>
      <c r="O6175" s="12" t="s">
        <v>24871</v>
      </c>
      <c r="P6175" s="13" t="str">
        <f>+IFERROR(VLOOKUP(Table32[[#This Row],[Código_parroquial]],Table5[[#All],[CÓDIGO PARROQUIA]:[CLASIFICACIÓN]],5,0),+IFERROR(VLOOKUP(CONCATENATE(Table32[[#This Row],[Código Cantón]],"50"),Table5[[#All],[CÓDIGO PARROQUIA]:[CLASIFICACIÓN]],5,0),""))</f>
        <v/>
      </c>
      <c r="Q6175" s="13" t="str">
        <f>+IFERROR(VLOOKUP(Table32[[#This Row],[Código Cantón]],Table4[[#All],[CÓDIGO CANTÓN]:[CLASIFICACIÓN]],6,0),"")</f>
        <v/>
      </c>
    </row>
    <row r="6176" spans="4:17" x14ac:dyDescent="0.3">
      <c r="D6176" s="12" t="s">
        <v>2482</v>
      </c>
      <c r="E6176" s="12" t="s">
        <v>430</v>
      </c>
      <c r="F6176" s="12" t="s">
        <v>431</v>
      </c>
      <c r="G6176" s="12" t="s">
        <v>429</v>
      </c>
      <c r="H6176" s="12" t="s">
        <v>2295</v>
      </c>
      <c r="I6176" s="12" t="s">
        <v>2296</v>
      </c>
      <c r="J6176" s="12" t="s">
        <v>7548</v>
      </c>
      <c r="K6176" s="12" t="s">
        <v>24872</v>
      </c>
      <c r="L6176" s="12" t="s">
        <v>2483</v>
      </c>
      <c r="M6176" s="12" t="s">
        <v>24873</v>
      </c>
      <c r="N6176" s="12" t="s">
        <v>7987</v>
      </c>
      <c r="O6176" s="12" t="s">
        <v>24874</v>
      </c>
      <c r="P6176" s="13" t="str">
        <f>+IFERROR(VLOOKUP(Table32[[#This Row],[Código_parroquial]],Table5[[#All],[CÓDIGO PARROQUIA]:[CLASIFICACIÓN]],5,0),+IFERROR(VLOOKUP(CONCATENATE(Table32[[#This Row],[Código Cantón]],"50"),Table5[[#All],[CÓDIGO PARROQUIA]:[CLASIFICACIÓN]],5,0),""))</f>
        <v/>
      </c>
      <c r="Q6176" s="13" t="str">
        <f>+IFERROR(VLOOKUP(Table32[[#This Row],[Código Cantón]],Table4[[#All],[CÓDIGO CANTÓN]:[CLASIFICACIÓN]],6,0),"")</f>
        <v/>
      </c>
    </row>
    <row r="6177" spans="4:17" x14ac:dyDescent="0.3">
      <c r="D6177" s="12" t="s">
        <v>2482</v>
      </c>
      <c r="E6177" s="12" t="s">
        <v>430</v>
      </c>
      <c r="F6177" s="12" t="s">
        <v>431</v>
      </c>
      <c r="G6177" s="12" t="s">
        <v>429</v>
      </c>
      <c r="H6177" s="12" t="s">
        <v>2295</v>
      </c>
      <c r="I6177" s="12" t="s">
        <v>2296</v>
      </c>
      <c r="J6177" s="12" t="s">
        <v>7548</v>
      </c>
      <c r="K6177" s="12" t="s">
        <v>24875</v>
      </c>
      <c r="L6177" s="12" t="s">
        <v>2483</v>
      </c>
      <c r="M6177" s="12" t="s">
        <v>24876</v>
      </c>
      <c r="N6177" s="12" t="s">
        <v>7987</v>
      </c>
      <c r="O6177" s="12" t="s">
        <v>24877</v>
      </c>
      <c r="P6177" s="13" t="str">
        <f>+IFERROR(VLOOKUP(Table32[[#This Row],[Código_parroquial]],Table5[[#All],[CÓDIGO PARROQUIA]:[CLASIFICACIÓN]],5,0),+IFERROR(VLOOKUP(CONCATENATE(Table32[[#This Row],[Código Cantón]],"50"),Table5[[#All],[CÓDIGO PARROQUIA]:[CLASIFICACIÓN]],5,0),""))</f>
        <v/>
      </c>
      <c r="Q6177" s="13" t="str">
        <f>+IFERROR(VLOOKUP(Table32[[#This Row],[Código Cantón]],Table4[[#All],[CÓDIGO CANTÓN]:[CLASIFICACIÓN]],6,0),"")</f>
        <v/>
      </c>
    </row>
    <row r="6178" spans="4:17" x14ac:dyDescent="0.3">
      <c r="D6178" s="12" t="s">
        <v>2482</v>
      </c>
      <c r="E6178" s="12" t="s">
        <v>430</v>
      </c>
      <c r="F6178" s="12" t="s">
        <v>431</v>
      </c>
      <c r="G6178" s="12" t="s">
        <v>429</v>
      </c>
      <c r="H6178" s="12" t="s">
        <v>2295</v>
      </c>
      <c r="I6178" s="12" t="s">
        <v>2296</v>
      </c>
      <c r="J6178" s="12" t="s">
        <v>7548</v>
      </c>
      <c r="K6178" s="12" t="s">
        <v>24878</v>
      </c>
      <c r="L6178" s="12" t="s">
        <v>2483</v>
      </c>
      <c r="M6178" s="12" t="s">
        <v>24879</v>
      </c>
      <c r="N6178" s="12" t="s">
        <v>7987</v>
      </c>
      <c r="O6178" s="12" t="s">
        <v>24880</v>
      </c>
      <c r="P6178" s="13" t="str">
        <f>+IFERROR(VLOOKUP(Table32[[#This Row],[Código_parroquial]],Table5[[#All],[CÓDIGO PARROQUIA]:[CLASIFICACIÓN]],5,0),+IFERROR(VLOOKUP(CONCATENATE(Table32[[#This Row],[Código Cantón]],"50"),Table5[[#All],[CÓDIGO PARROQUIA]:[CLASIFICACIÓN]],5,0),""))</f>
        <v/>
      </c>
      <c r="Q6178" s="13" t="str">
        <f>+IFERROR(VLOOKUP(Table32[[#This Row],[Código Cantón]],Table4[[#All],[CÓDIGO CANTÓN]:[CLASIFICACIÓN]],6,0),"")</f>
        <v/>
      </c>
    </row>
    <row r="6179" spans="4:17" x14ac:dyDescent="0.3">
      <c r="D6179" s="12" t="s">
        <v>2482</v>
      </c>
      <c r="E6179" s="12" t="s">
        <v>430</v>
      </c>
      <c r="F6179" s="12" t="s">
        <v>431</v>
      </c>
      <c r="G6179" s="12" t="s">
        <v>429</v>
      </c>
      <c r="H6179" s="12" t="s">
        <v>2295</v>
      </c>
      <c r="I6179" s="12" t="s">
        <v>2296</v>
      </c>
      <c r="J6179" s="12" t="s">
        <v>7548</v>
      </c>
      <c r="K6179" s="12" t="s">
        <v>24881</v>
      </c>
      <c r="L6179" s="12" t="s">
        <v>2483</v>
      </c>
      <c r="M6179" s="12" t="s">
        <v>24882</v>
      </c>
      <c r="N6179" s="12" t="s">
        <v>7987</v>
      </c>
      <c r="O6179" s="12" t="s">
        <v>24883</v>
      </c>
      <c r="P6179" s="13" t="str">
        <f>+IFERROR(VLOOKUP(Table32[[#This Row],[Código_parroquial]],Table5[[#All],[CÓDIGO PARROQUIA]:[CLASIFICACIÓN]],5,0),+IFERROR(VLOOKUP(CONCATENATE(Table32[[#This Row],[Código Cantón]],"50"),Table5[[#All],[CÓDIGO PARROQUIA]:[CLASIFICACIÓN]],5,0),""))</f>
        <v/>
      </c>
      <c r="Q6179" s="13" t="str">
        <f>+IFERROR(VLOOKUP(Table32[[#This Row],[Código Cantón]],Table4[[#All],[CÓDIGO CANTÓN]:[CLASIFICACIÓN]],6,0),"")</f>
        <v/>
      </c>
    </row>
    <row r="6180" spans="4:17" x14ac:dyDescent="0.3">
      <c r="D6180" s="12" t="s">
        <v>2482</v>
      </c>
      <c r="E6180" s="12" t="s">
        <v>430</v>
      </c>
      <c r="F6180" s="12" t="s">
        <v>431</v>
      </c>
      <c r="G6180" s="12" t="s">
        <v>429</v>
      </c>
      <c r="H6180" s="12" t="s">
        <v>2295</v>
      </c>
      <c r="I6180" s="12" t="s">
        <v>2296</v>
      </c>
      <c r="J6180" s="12" t="s">
        <v>7548</v>
      </c>
      <c r="K6180" s="12" t="s">
        <v>24884</v>
      </c>
      <c r="L6180" s="12" t="s">
        <v>2483</v>
      </c>
      <c r="M6180" s="12" t="s">
        <v>24885</v>
      </c>
      <c r="N6180" s="12" t="s">
        <v>7987</v>
      </c>
      <c r="O6180" s="12" t="s">
        <v>24886</v>
      </c>
      <c r="P6180" s="13" t="str">
        <f>+IFERROR(VLOOKUP(Table32[[#This Row],[Código_parroquial]],Table5[[#All],[CÓDIGO PARROQUIA]:[CLASIFICACIÓN]],5,0),+IFERROR(VLOOKUP(CONCATENATE(Table32[[#This Row],[Código Cantón]],"50"),Table5[[#All],[CÓDIGO PARROQUIA]:[CLASIFICACIÓN]],5,0),""))</f>
        <v/>
      </c>
      <c r="Q6180" s="13" t="str">
        <f>+IFERROR(VLOOKUP(Table32[[#This Row],[Código Cantón]],Table4[[#All],[CÓDIGO CANTÓN]:[CLASIFICACIÓN]],6,0),"")</f>
        <v/>
      </c>
    </row>
    <row r="6181" spans="4:17" x14ac:dyDescent="0.3">
      <c r="D6181" s="12" t="s">
        <v>2482</v>
      </c>
      <c r="E6181" s="12" t="s">
        <v>430</v>
      </c>
      <c r="F6181" s="12" t="s">
        <v>431</v>
      </c>
      <c r="G6181" s="12" t="s">
        <v>429</v>
      </c>
      <c r="H6181" s="12" t="s">
        <v>2295</v>
      </c>
      <c r="I6181" s="12" t="s">
        <v>2296</v>
      </c>
      <c r="J6181" s="12" t="s">
        <v>7548</v>
      </c>
      <c r="K6181" s="12" t="s">
        <v>24887</v>
      </c>
      <c r="L6181" s="12" t="s">
        <v>2483</v>
      </c>
      <c r="M6181" s="12" t="s">
        <v>24888</v>
      </c>
      <c r="N6181" s="12" t="s">
        <v>7987</v>
      </c>
      <c r="O6181" s="12" t="s">
        <v>24889</v>
      </c>
      <c r="P6181" s="13" t="str">
        <f>+IFERROR(VLOOKUP(Table32[[#This Row],[Código_parroquial]],Table5[[#All],[CÓDIGO PARROQUIA]:[CLASIFICACIÓN]],5,0),+IFERROR(VLOOKUP(CONCATENATE(Table32[[#This Row],[Código Cantón]],"50"),Table5[[#All],[CÓDIGO PARROQUIA]:[CLASIFICACIÓN]],5,0),""))</f>
        <v/>
      </c>
      <c r="Q6181" s="13" t="str">
        <f>+IFERROR(VLOOKUP(Table32[[#This Row],[Código Cantón]],Table4[[#All],[CÓDIGO CANTÓN]:[CLASIFICACIÓN]],6,0),"")</f>
        <v/>
      </c>
    </row>
    <row r="6182" spans="4:17" x14ac:dyDescent="0.3">
      <c r="D6182" s="12" t="s">
        <v>2482</v>
      </c>
      <c r="E6182" s="12" t="s">
        <v>430</v>
      </c>
      <c r="F6182" s="12" t="s">
        <v>431</v>
      </c>
      <c r="G6182" s="12" t="s">
        <v>429</v>
      </c>
      <c r="H6182" s="12" t="s">
        <v>2295</v>
      </c>
      <c r="I6182" s="12" t="s">
        <v>2296</v>
      </c>
      <c r="J6182" s="12" t="s">
        <v>7548</v>
      </c>
      <c r="K6182" s="12" t="s">
        <v>24890</v>
      </c>
      <c r="L6182" s="12" t="s">
        <v>2483</v>
      </c>
      <c r="M6182" s="12" t="s">
        <v>24891</v>
      </c>
      <c r="N6182" s="12" t="s">
        <v>7987</v>
      </c>
      <c r="O6182" s="12" t="s">
        <v>24892</v>
      </c>
      <c r="P6182" s="13" t="str">
        <f>+IFERROR(VLOOKUP(Table32[[#This Row],[Código_parroquial]],Table5[[#All],[CÓDIGO PARROQUIA]:[CLASIFICACIÓN]],5,0),+IFERROR(VLOOKUP(CONCATENATE(Table32[[#This Row],[Código Cantón]],"50"),Table5[[#All],[CÓDIGO PARROQUIA]:[CLASIFICACIÓN]],5,0),""))</f>
        <v/>
      </c>
      <c r="Q6182" s="13" t="str">
        <f>+IFERROR(VLOOKUP(Table32[[#This Row],[Código Cantón]],Table4[[#All],[CÓDIGO CANTÓN]:[CLASIFICACIÓN]],6,0),"")</f>
        <v/>
      </c>
    </row>
    <row r="6183" spans="4:17" x14ac:dyDescent="0.3">
      <c r="D6183" s="12" t="s">
        <v>2482</v>
      </c>
      <c r="E6183" s="12" t="s">
        <v>430</v>
      </c>
      <c r="F6183" s="12" t="s">
        <v>431</v>
      </c>
      <c r="G6183" s="12" t="s">
        <v>429</v>
      </c>
      <c r="H6183" s="12" t="s">
        <v>2295</v>
      </c>
      <c r="I6183" s="12" t="s">
        <v>2296</v>
      </c>
      <c r="J6183" s="12" t="s">
        <v>7548</v>
      </c>
      <c r="K6183" s="12" t="s">
        <v>24893</v>
      </c>
      <c r="L6183" s="12" t="s">
        <v>2483</v>
      </c>
      <c r="M6183" s="12" t="s">
        <v>24894</v>
      </c>
      <c r="N6183" s="12" t="s">
        <v>7987</v>
      </c>
      <c r="O6183" s="12" t="s">
        <v>24895</v>
      </c>
      <c r="P6183" s="13" t="str">
        <f>+IFERROR(VLOOKUP(Table32[[#This Row],[Código_parroquial]],Table5[[#All],[CÓDIGO PARROQUIA]:[CLASIFICACIÓN]],5,0),+IFERROR(VLOOKUP(CONCATENATE(Table32[[#This Row],[Código Cantón]],"50"),Table5[[#All],[CÓDIGO PARROQUIA]:[CLASIFICACIÓN]],5,0),""))</f>
        <v/>
      </c>
      <c r="Q6183" s="13" t="str">
        <f>+IFERROR(VLOOKUP(Table32[[#This Row],[Código Cantón]],Table4[[#All],[CÓDIGO CANTÓN]:[CLASIFICACIÓN]],6,0),"")</f>
        <v/>
      </c>
    </row>
    <row r="6184" spans="4:17" x14ac:dyDescent="0.3">
      <c r="D6184" s="12" t="s">
        <v>2482</v>
      </c>
      <c r="E6184" s="12" t="s">
        <v>430</v>
      </c>
      <c r="F6184" s="12" t="s">
        <v>431</v>
      </c>
      <c r="G6184" s="12" t="s">
        <v>429</v>
      </c>
      <c r="H6184" s="12" t="s">
        <v>2295</v>
      </c>
      <c r="I6184" s="12" t="s">
        <v>2296</v>
      </c>
      <c r="J6184" s="12" t="s">
        <v>7548</v>
      </c>
      <c r="K6184" s="12" t="s">
        <v>24896</v>
      </c>
      <c r="L6184" s="12" t="s">
        <v>2483</v>
      </c>
      <c r="M6184" s="12" t="s">
        <v>24897</v>
      </c>
      <c r="N6184" s="12" t="s">
        <v>7987</v>
      </c>
      <c r="O6184" s="12" t="s">
        <v>24898</v>
      </c>
      <c r="P6184" s="13" t="str">
        <f>+IFERROR(VLOOKUP(Table32[[#This Row],[Código_parroquial]],Table5[[#All],[CÓDIGO PARROQUIA]:[CLASIFICACIÓN]],5,0),+IFERROR(VLOOKUP(CONCATENATE(Table32[[#This Row],[Código Cantón]],"50"),Table5[[#All],[CÓDIGO PARROQUIA]:[CLASIFICACIÓN]],5,0),""))</f>
        <v/>
      </c>
      <c r="Q6184" s="13" t="str">
        <f>+IFERROR(VLOOKUP(Table32[[#This Row],[Código Cantón]],Table4[[#All],[CÓDIGO CANTÓN]:[CLASIFICACIÓN]],6,0),"")</f>
        <v/>
      </c>
    </row>
    <row r="6185" spans="4:17" x14ac:dyDescent="0.3">
      <c r="D6185" s="12" t="s">
        <v>2482</v>
      </c>
      <c r="E6185" s="12" t="s">
        <v>430</v>
      </c>
      <c r="F6185" s="12" t="s">
        <v>431</v>
      </c>
      <c r="G6185" s="12" t="s">
        <v>429</v>
      </c>
      <c r="H6185" s="12" t="s">
        <v>2295</v>
      </c>
      <c r="I6185" s="12" t="s">
        <v>2296</v>
      </c>
      <c r="J6185" s="12" t="s">
        <v>7548</v>
      </c>
      <c r="K6185" s="12" t="s">
        <v>24899</v>
      </c>
      <c r="L6185" s="12" t="s">
        <v>2483</v>
      </c>
      <c r="M6185" s="12" t="s">
        <v>24900</v>
      </c>
      <c r="N6185" s="12" t="s">
        <v>7987</v>
      </c>
      <c r="O6185" s="12" t="s">
        <v>24901</v>
      </c>
      <c r="P6185" s="13" t="str">
        <f>+IFERROR(VLOOKUP(Table32[[#This Row],[Código_parroquial]],Table5[[#All],[CÓDIGO PARROQUIA]:[CLASIFICACIÓN]],5,0),+IFERROR(VLOOKUP(CONCATENATE(Table32[[#This Row],[Código Cantón]],"50"),Table5[[#All],[CÓDIGO PARROQUIA]:[CLASIFICACIÓN]],5,0),""))</f>
        <v/>
      </c>
      <c r="Q6185" s="13" t="str">
        <f>+IFERROR(VLOOKUP(Table32[[#This Row],[Código Cantón]],Table4[[#All],[CÓDIGO CANTÓN]:[CLASIFICACIÓN]],6,0),"")</f>
        <v/>
      </c>
    </row>
    <row r="6186" spans="4:17" x14ac:dyDescent="0.3">
      <c r="D6186" s="12" t="s">
        <v>2482</v>
      </c>
      <c r="E6186" s="12" t="s">
        <v>430</v>
      </c>
      <c r="F6186" s="12" t="s">
        <v>431</v>
      </c>
      <c r="G6186" s="12" t="s">
        <v>429</v>
      </c>
      <c r="H6186" s="12" t="s">
        <v>2295</v>
      </c>
      <c r="I6186" s="12" t="s">
        <v>2296</v>
      </c>
      <c r="J6186" s="12" t="s">
        <v>7548</v>
      </c>
      <c r="K6186" s="12" t="s">
        <v>24902</v>
      </c>
      <c r="L6186" s="12" t="s">
        <v>2483</v>
      </c>
      <c r="M6186" s="12" t="s">
        <v>24903</v>
      </c>
      <c r="N6186" s="12" t="s">
        <v>7987</v>
      </c>
      <c r="O6186" s="12" t="s">
        <v>24904</v>
      </c>
      <c r="P6186" s="13" t="str">
        <f>+IFERROR(VLOOKUP(Table32[[#This Row],[Código_parroquial]],Table5[[#All],[CÓDIGO PARROQUIA]:[CLASIFICACIÓN]],5,0),+IFERROR(VLOOKUP(CONCATENATE(Table32[[#This Row],[Código Cantón]],"50"),Table5[[#All],[CÓDIGO PARROQUIA]:[CLASIFICACIÓN]],5,0),""))</f>
        <v/>
      </c>
      <c r="Q6186" s="13" t="str">
        <f>+IFERROR(VLOOKUP(Table32[[#This Row],[Código Cantón]],Table4[[#All],[CÓDIGO CANTÓN]:[CLASIFICACIÓN]],6,0),"")</f>
        <v/>
      </c>
    </row>
    <row r="6187" spans="4:17" x14ac:dyDescent="0.3">
      <c r="D6187" s="12" t="s">
        <v>2482</v>
      </c>
      <c r="E6187" s="12" t="s">
        <v>430</v>
      </c>
      <c r="F6187" s="12" t="s">
        <v>431</v>
      </c>
      <c r="G6187" s="12" t="s">
        <v>429</v>
      </c>
      <c r="H6187" s="12" t="s">
        <v>2306</v>
      </c>
      <c r="I6187" s="12" t="s">
        <v>2307</v>
      </c>
      <c r="J6187" s="12" t="s">
        <v>7550</v>
      </c>
      <c r="K6187" s="12" t="s">
        <v>24905</v>
      </c>
      <c r="L6187" s="12" t="s">
        <v>2483</v>
      </c>
      <c r="M6187" s="12" t="s">
        <v>24906</v>
      </c>
      <c r="N6187" s="12" t="s">
        <v>7987</v>
      </c>
      <c r="O6187" s="12" t="s">
        <v>24907</v>
      </c>
      <c r="P6187" s="13" t="str">
        <f>+IFERROR(VLOOKUP(Table32[[#This Row],[Código_parroquial]],Table5[[#All],[CÓDIGO PARROQUIA]:[CLASIFICACIÓN]],5,0),+IFERROR(VLOOKUP(CONCATENATE(Table32[[#This Row],[Código Cantón]],"50"),Table5[[#All],[CÓDIGO PARROQUIA]:[CLASIFICACIÓN]],5,0),""))</f>
        <v/>
      </c>
      <c r="Q6187" s="13" t="str">
        <f>+IFERROR(VLOOKUP(Table32[[#This Row],[Código Cantón]],Table4[[#All],[CÓDIGO CANTÓN]:[CLASIFICACIÓN]],6,0),"")</f>
        <v/>
      </c>
    </row>
    <row r="6188" spans="4:17" x14ac:dyDescent="0.3">
      <c r="D6188" s="12" t="s">
        <v>2482</v>
      </c>
      <c r="E6188" s="12" t="s">
        <v>430</v>
      </c>
      <c r="F6188" s="12" t="s">
        <v>431</v>
      </c>
      <c r="G6188" s="12" t="s">
        <v>429</v>
      </c>
      <c r="H6188" s="12" t="s">
        <v>2306</v>
      </c>
      <c r="I6188" s="12" t="s">
        <v>2307</v>
      </c>
      <c r="J6188" s="12" t="s">
        <v>7550</v>
      </c>
      <c r="K6188" s="12" t="s">
        <v>24908</v>
      </c>
      <c r="L6188" s="12" t="s">
        <v>2483</v>
      </c>
      <c r="M6188" s="12" t="s">
        <v>24909</v>
      </c>
      <c r="N6188" s="12" t="s">
        <v>7987</v>
      </c>
      <c r="O6188" s="12" t="s">
        <v>24910</v>
      </c>
      <c r="P6188" s="13" t="str">
        <f>+IFERROR(VLOOKUP(Table32[[#This Row],[Código_parroquial]],Table5[[#All],[CÓDIGO PARROQUIA]:[CLASIFICACIÓN]],5,0),+IFERROR(VLOOKUP(CONCATENATE(Table32[[#This Row],[Código Cantón]],"50"),Table5[[#All],[CÓDIGO PARROQUIA]:[CLASIFICACIÓN]],5,0),""))</f>
        <v/>
      </c>
      <c r="Q6188" s="13" t="str">
        <f>+IFERROR(VLOOKUP(Table32[[#This Row],[Código Cantón]],Table4[[#All],[CÓDIGO CANTÓN]:[CLASIFICACIÓN]],6,0),"")</f>
        <v/>
      </c>
    </row>
    <row r="6189" spans="4:17" x14ac:dyDescent="0.3">
      <c r="D6189" s="12" t="s">
        <v>2482</v>
      </c>
      <c r="E6189" s="12" t="s">
        <v>430</v>
      </c>
      <c r="F6189" s="12" t="s">
        <v>431</v>
      </c>
      <c r="G6189" s="12" t="s">
        <v>429</v>
      </c>
      <c r="H6189" s="12" t="s">
        <v>2306</v>
      </c>
      <c r="I6189" s="12" t="s">
        <v>2307</v>
      </c>
      <c r="J6189" s="12" t="s">
        <v>7550</v>
      </c>
      <c r="K6189" s="12" t="s">
        <v>24911</v>
      </c>
      <c r="L6189" s="12" t="s">
        <v>2483</v>
      </c>
      <c r="M6189" s="12" t="s">
        <v>24912</v>
      </c>
      <c r="N6189" s="12" t="s">
        <v>7987</v>
      </c>
      <c r="O6189" s="12" t="s">
        <v>24913</v>
      </c>
      <c r="P6189" s="13" t="str">
        <f>+IFERROR(VLOOKUP(Table32[[#This Row],[Código_parroquial]],Table5[[#All],[CÓDIGO PARROQUIA]:[CLASIFICACIÓN]],5,0),+IFERROR(VLOOKUP(CONCATENATE(Table32[[#This Row],[Código Cantón]],"50"),Table5[[#All],[CÓDIGO PARROQUIA]:[CLASIFICACIÓN]],5,0),""))</f>
        <v/>
      </c>
      <c r="Q6189" s="13" t="str">
        <f>+IFERROR(VLOOKUP(Table32[[#This Row],[Código Cantón]],Table4[[#All],[CÓDIGO CANTÓN]:[CLASIFICACIÓN]],6,0),"")</f>
        <v/>
      </c>
    </row>
    <row r="6190" spans="4:17" x14ac:dyDescent="0.3">
      <c r="D6190" s="12" t="s">
        <v>2482</v>
      </c>
      <c r="E6190" s="12" t="s">
        <v>430</v>
      </c>
      <c r="F6190" s="12" t="s">
        <v>433</v>
      </c>
      <c r="G6190" s="12" t="s">
        <v>432</v>
      </c>
      <c r="H6190" s="12" t="s">
        <v>2314</v>
      </c>
      <c r="I6190" s="12" t="s">
        <v>433</v>
      </c>
      <c r="J6190" s="12" t="s">
        <v>7550</v>
      </c>
      <c r="K6190" s="12" t="s">
        <v>24914</v>
      </c>
      <c r="L6190" s="12" t="s">
        <v>2483</v>
      </c>
      <c r="M6190" s="12" t="s">
        <v>24915</v>
      </c>
      <c r="N6190" s="12" t="s">
        <v>7980</v>
      </c>
      <c r="O6190" s="12" t="s">
        <v>24916</v>
      </c>
      <c r="P6190" s="13" t="str">
        <f>+IFERROR(VLOOKUP(Table32[[#This Row],[Código_parroquial]],Table5[[#All],[CÓDIGO PARROQUIA]:[CLASIFICACIÓN]],5,0),+IFERROR(VLOOKUP(CONCATENATE(Table32[[#This Row],[Código Cantón]],"50"),Table5[[#All],[CÓDIGO PARROQUIA]:[CLASIFICACIÓN]],5,0),""))</f>
        <v/>
      </c>
      <c r="Q6190" s="13" t="str">
        <f>+IFERROR(VLOOKUP(Table32[[#This Row],[Código Cantón]],Table4[[#All],[CÓDIGO CANTÓN]:[CLASIFICACIÓN]],6,0),"")</f>
        <v/>
      </c>
    </row>
    <row r="6191" spans="4:17" x14ac:dyDescent="0.3">
      <c r="D6191" s="12" t="s">
        <v>2482</v>
      </c>
      <c r="E6191" s="12" t="s">
        <v>430</v>
      </c>
      <c r="F6191" s="12" t="s">
        <v>433</v>
      </c>
      <c r="G6191" s="12" t="s">
        <v>432</v>
      </c>
      <c r="H6191" s="12" t="s">
        <v>2314</v>
      </c>
      <c r="I6191" s="12" t="s">
        <v>433</v>
      </c>
      <c r="J6191" s="12" t="s">
        <v>7550</v>
      </c>
      <c r="K6191" s="12" t="s">
        <v>24917</v>
      </c>
      <c r="L6191" s="12" t="s">
        <v>2483</v>
      </c>
      <c r="M6191" s="12" t="s">
        <v>24918</v>
      </c>
      <c r="N6191" s="12" t="s">
        <v>7980</v>
      </c>
      <c r="O6191" s="12" t="s">
        <v>24919</v>
      </c>
      <c r="P6191" s="13" t="str">
        <f>+IFERROR(VLOOKUP(Table32[[#This Row],[Código_parroquial]],Table5[[#All],[CÓDIGO PARROQUIA]:[CLASIFICACIÓN]],5,0),+IFERROR(VLOOKUP(CONCATENATE(Table32[[#This Row],[Código Cantón]],"50"),Table5[[#All],[CÓDIGO PARROQUIA]:[CLASIFICACIÓN]],5,0),""))</f>
        <v/>
      </c>
      <c r="Q6191" s="13" t="str">
        <f>+IFERROR(VLOOKUP(Table32[[#This Row],[Código Cantón]],Table4[[#All],[CÓDIGO CANTÓN]:[CLASIFICACIÓN]],6,0),"")</f>
        <v/>
      </c>
    </row>
    <row r="6192" spans="4:17" x14ac:dyDescent="0.3">
      <c r="D6192" s="12" t="s">
        <v>2482</v>
      </c>
      <c r="E6192" s="12" t="s">
        <v>430</v>
      </c>
      <c r="F6192" s="12" t="s">
        <v>433</v>
      </c>
      <c r="G6192" s="12" t="s">
        <v>432</v>
      </c>
      <c r="H6192" s="12" t="s">
        <v>2314</v>
      </c>
      <c r="I6192" s="12" t="s">
        <v>433</v>
      </c>
      <c r="J6192" s="12" t="s">
        <v>7550</v>
      </c>
      <c r="K6192" s="12" t="s">
        <v>24920</v>
      </c>
      <c r="L6192" s="12" t="s">
        <v>2483</v>
      </c>
      <c r="M6192" s="12" t="s">
        <v>24921</v>
      </c>
      <c r="N6192" s="12" t="s">
        <v>7980</v>
      </c>
      <c r="O6192" s="12" t="s">
        <v>24922</v>
      </c>
      <c r="P6192" s="13" t="str">
        <f>+IFERROR(VLOOKUP(Table32[[#This Row],[Código_parroquial]],Table5[[#All],[CÓDIGO PARROQUIA]:[CLASIFICACIÓN]],5,0),+IFERROR(VLOOKUP(CONCATENATE(Table32[[#This Row],[Código Cantón]],"50"),Table5[[#All],[CÓDIGO PARROQUIA]:[CLASIFICACIÓN]],5,0),""))</f>
        <v/>
      </c>
      <c r="Q6192" s="13" t="str">
        <f>+IFERROR(VLOOKUP(Table32[[#This Row],[Código Cantón]],Table4[[#All],[CÓDIGO CANTÓN]:[CLASIFICACIÓN]],6,0),"")</f>
        <v/>
      </c>
    </row>
    <row r="6193" spans="4:17" x14ac:dyDescent="0.3">
      <c r="D6193" s="12" t="s">
        <v>2482</v>
      </c>
      <c r="E6193" s="12" t="s">
        <v>430</v>
      </c>
      <c r="F6193" s="12" t="s">
        <v>433</v>
      </c>
      <c r="G6193" s="12" t="s">
        <v>432</v>
      </c>
      <c r="H6193" s="12" t="s">
        <v>2312</v>
      </c>
      <c r="I6193" s="12" t="s">
        <v>2313</v>
      </c>
      <c r="J6193" s="12" t="s">
        <v>7550</v>
      </c>
      <c r="K6193" s="12" t="s">
        <v>24923</v>
      </c>
      <c r="L6193" s="12" t="s">
        <v>2483</v>
      </c>
      <c r="M6193" s="12" t="s">
        <v>24924</v>
      </c>
      <c r="N6193" s="12" t="s">
        <v>7987</v>
      </c>
      <c r="O6193" s="12" t="s">
        <v>24925</v>
      </c>
      <c r="P6193" s="13" t="str">
        <f>+IFERROR(VLOOKUP(Table32[[#This Row],[Código_parroquial]],Table5[[#All],[CÓDIGO PARROQUIA]:[CLASIFICACIÓN]],5,0),+IFERROR(VLOOKUP(CONCATENATE(Table32[[#This Row],[Código Cantón]],"50"),Table5[[#All],[CÓDIGO PARROQUIA]:[CLASIFICACIÓN]],5,0),""))</f>
        <v/>
      </c>
      <c r="Q6193" s="13" t="str">
        <f>+IFERROR(VLOOKUP(Table32[[#This Row],[Código Cantón]],Table4[[#All],[CÓDIGO CANTÓN]:[CLASIFICACIÓN]],6,0),"")</f>
        <v/>
      </c>
    </row>
    <row r="6194" spans="4:17" x14ac:dyDescent="0.3">
      <c r="D6194" s="12" t="s">
        <v>2482</v>
      </c>
      <c r="E6194" s="12" t="s">
        <v>430</v>
      </c>
      <c r="F6194" s="12" t="s">
        <v>433</v>
      </c>
      <c r="G6194" s="12" t="s">
        <v>432</v>
      </c>
      <c r="H6194" s="12" t="s">
        <v>2314</v>
      </c>
      <c r="I6194" s="12" t="s">
        <v>433</v>
      </c>
      <c r="J6194" s="12" t="s">
        <v>7550</v>
      </c>
      <c r="K6194" s="12" t="s">
        <v>24926</v>
      </c>
      <c r="L6194" s="12" t="s">
        <v>2483</v>
      </c>
      <c r="M6194" s="12" t="s">
        <v>24927</v>
      </c>
      <c r="N6194" s="12" t="s">
        <v>7987</v>
      </c>
      <c r="O6194" s="12" t="s">
        <v>24928</v>
      </c>
      <c r="P6194" s="13" t="str">
        <f>+IFERROR(VLOOKUP(Table32[[#This Row],[Código_parroquial]],Table5[[#All],[CÓDIGO PARROQUIA]:[CLASIFICACIÓN]],5,0),+IFERROR(VLOOKUP(CONCATENATE(Table32[[#This Row],[Código Cantón]],"50"),Table5[[#All],[CÓDIGO PARROQUIA]:[CLASIFICACIÓN]],5,0),""))</f>
        <v/>
      </c>
      <c r="Q6194" s="13" t="str">
        <f>+IFERROR(VLOOKUP(Table32[[#This Row],[Código Cantón]],Table4[[#All],[CÓDIGO CANTÓN]:[CLASIFICACIÓN]],6,0),"")</f>
        <v/>
      </c>
    </row>
    <row r="6195" spans="4:17" x14ac:dyDescent="0.3">
      <c r="D6195" s="12" t="s">
        <v>2482</v>
      </c>
      <c r="E6195" s="12" t="s">
        <v>430</v>
      </c>
      <c r="F6195" s="12" t="s">
        <v>433</v>
      </c>
      <c r="G6195" s="12" t="s">
        <v>432</v>
      </c>
      <c r="H6195" s="12" t="s">
        <v>2314</v>
      </c>
      <c r="I6195" s="12" t="s">
        <v>433</v>
      </c>
      <c r="J6195" s="12" t="s">
        <v>7550</v>
      </c>
      <c r="K6195" s="12" t="s">
        <v>24929</v>
      </c>
      <c r="L6195" s="12" t="s">
        <v>2483</v>
      </c>
      <c r="M6195" s="12" t="s">
        <v>24930</v>
      </c>
      <c r="N6195" s="12" t="s">
        <v>7987</v>
      </c>
      <c r="O6195" s="12" t="s">
        <v>24931</v>
      </c>
      <c r="P6195" s="13" t="str">
        <f>+IFERROR(VLOOKUP(Table32[[#This Row],[Código_parroquial]],Table5[[#All],[CÓDIGO PARROQUIA]:[CLASIFICACIÓN]],5,0),+IFERROR(VLOOKUP(CONCATENATE(Table32[[#This Row],[Código Cantón]],"50"),Table5[[#All],[CÓDIGO PARROQUIA]:[CLASIFICACIÓN]],5,0),""))</f>
        <v/>
      </c>
      <c r="Q6195" s="13" t="str">
        <f>+IFERROR(VLOOKUP(Table32[[#This Row],[Código Cantón]],Table4[[#All],[CÓDIGO CANTÓN]:[CLASIFICACIÓN]],6,0),"")</f>
        <v/>
      </c>
    </row>
    <row r="6196" spans="4:17" x14ac:dyDescent="0.3">
      <c r="D6196" s="12" t="s">
        <v>2482</v>
      </c>
      <c r="E6196" s="12" t="s">
        <v>430</v>
      </c>
      <c r="F6196" s="12" t="s">
        <v>433</v>
      </c>
      <c r="G6196" s="12" t="s">
        <v>432</v>
      </c>
      <c r="H6196" s="12" t="s">
        <v>2315</v>
      </c>
      <c r="I6196" s="12" t="s">
        <v>2316</v>
      </c>
      <c r="J6196" s="12" t="s">
        <v>7550</v>
      </c>
      <c r="K6196" s="12" t="s">
        <v>24932</v>
      </c>
      <c r="L6196" s="12" t="s">
        <v>2483</v>
      </c>
      <c r="M6196" s="12" t="s">
        <v>24933</v>
      </c>
      <c r="N6196" s="12" t="s">
        <v>7987</v>
      </c>
      <c r="O6196" s="12" t="s">
        <v>24934</v>
      </c>
      <c r="P6196" s="13" t="str">
        <f>+IFERROR(VLOOKUP(Table32[[#This Row],[Código_parroquial]],Table5[[#All],[CÓDIGO PARROQUIA]:[CLASIFICACIÓN]],5,0),+IFERROR(VLOOKUP(CONCATENATE(Table32[[#This Row],[Código Cantón]],"50"),Table5[[#All],[CÓDIGO PARROQUIA]:[CLASIFICACIÓN]],5,0),""))</f>
        <v/>
      </c>
      <c r="Q6196" s="13" t="str">
        <f>+IFERROR(VLOOKUP(Table32[[#This Row],[Código Cantón]],Table4[[#All],[CÓDIGO CANTÓN]:[CLASIFICACIÓN]],6,0),"")</f>
        <v/>
      </c>
    </row>
    <row r="6197" spans="4:17" x14ac:dyDescent="0.3">
      <c r="D6197" s="12" t="s">
        <v>2482</v>
      </c>
      <c r="E6197" s="12" t="s">
        <v>430</v>
      </c>
      <c r="F6197" s="12" t="s">
        <v>433</v>
      </c>
      <c r="G6197" s="12" t="s">
        <v>432</v>
      </c>
      <c r="H6197" s="12" t="s">
        <v>2310</v>
      </c>
      <c r="I6197" s="12" t="s">
        <v>7965</v>
      </c>
      <c r="J6197" s="12" t="s">
        <v>7548</v>
      </c>
      <c r="K6197" s="12" t="s">
        <v>24935</v>
      </c>
      <c r="L6197" s="12" t="s">
        <v>2483</v>
      </c>
      <c r="M6197" s="12" t="s">
        <v>24936</v>
      </c>
      <c r="N6197" s="12" t="s">
        <v>7987</v>
      </c>
      <c r="O6197" s="12" t="s">
        <v>2311</v>
      </c>
      <c r="P6197" s="13" t="str">
        <f>+IFERROR(VLOOKUP(Table32[[#This Row],[Código_parroquial]],Table5[[#All],[CÓDIGO PARROQUIA]:[CLASIFICACIÓN]],5,0),+IFERROR(VLOOKUP(CONCATENATE(Table32[[#This Row],[Código Cantón]],"50"),Table5[[#All],[CÓDIGO PARROQUIA]:[CLASIFICACIÓN]],5,0),""))</f>
        <v/>
      </c>
      <c r="Q6197" s="13" t="str">
        <f>+IFERROR(VLOOKUP(Table32[[#This Row],[Código Cantón]],Table4[[#All],[CÓDIGO CANTÓN]:[CLASIFICACIÓN]],6,0),"")</f>
        <v/>
      </c>
    </row>
    <row r="6198" spans="4:17" x14ac:dyDescent="0.3">
      <c r="D6198" s="12" t="s">
        <v>2482</v>
      </c>
      <c r="E6198" s="12" t="s">
        <v>430</v>
      </c>
      <c r="F6198" s="12" t="s">
        <v>435</v>
      </c>
      <c r="G6198" s="12" t="s">
        <v>434</v>
      </c>
      <c r="H6198" s="12" t="s">
        <v>2317</v>
      </c>
      <c r="I6198" s="12" t="s">
        <v>7966</v>
      </c>
      <c r="J6198" s="12" t="s">
        <v>7548</v>
      </c>
      <c r="K6198" s="12" t="s">
        <v>24937</v>
      </c>
      <c r="L6198" s="12" t="s">
        <v>2483</v>
      </c>
      <c r="M6198" s="12" t="s">
        <v>24938</v>
      </c>
      <c r="N6198" s="12" t="s">
        <v>7980</v>
      </c>
      <c r="O6198" s="12" t="s">
        <v>24939</v>
      </c>
      <c r="P6198" s="13" t="str">
        <f>+IFERROR(VLOOKUP(Table32[[#This Row],[Código_parroquial]],Table5[[#All],[CÓDIGO PARROQUIA]:[CLASIFICACIÓN]],5,0),+IFERROR(VLOOKUP(CONCATENATE(Table32[[#This Row],[Código Cantón]],"50"),Table5[[#All],[CÓDIGO PARROQUIA]:[CLASIFICACIÓN]],5,0),""))</f>
        <v/>
      </c>
      <c r="Q6198" s="13" t="str">
        <f>+IFERROR(VLOOKUP(Table32[[#This Row],[Código Cantón]],Table4[[#All],[CÓDIGO CANTÓN]:[CLASIFICACIÓN]],6,0),"")</f>
        <v/>
      </c>
    </row>
    <row r="6199" spans="4:17" x14ac:dyDescent="0.3">
      <c r="D6199" s="12" t="s">
        <v>2482</v>
      </c>
      <c r="E6199" s="12" t="s">
        <v>430</v>
      </c>
      <c r="F6199" s="12" t="s">
        <v>435</v>
      </c>
      <c r="G6199" s="12" t="s">
        <v>434</v>
      </c>
      <c r="H6199" s="12" t="s">
        <v>2319</v>
      </c>
      <c r="I6199" s="12" t="s">
        <v>2320</v>
      </c>
      <c r="J6199" s="12" t="s">
        <v>7550</v>
      </c>
      <c r="K6199" s="12" t="s">
        <v>24940</v>
      </c>
      <c r="L6199" s="12" t="s">
        <v>2483</v>
      </c>
      <c r="M6199" s="12" t="s">
        <v>24941</v>
      </c>
      <c r="N6199" s="12" t="s">
        <v>7980</v>
      </c>
      <c r="O6199" s="12" t="s">
        <v>2626</v>
      </c>
      <c r="P6199" s="13" t="str">
        <f>+IFERROR(VLOOKUP(Table32[[#This Row],[Código_parroquial]],Table5[[#All],[CÓDIGO PARROQUIA]:[CLASIFICACIÓN]],5,0),+IFERROR(VLOOKUP(CONCATENATE(Table32[[#This Row],[Código Cantón]],"50"),Table5[[#All],[CÓDIGO PARROQUIA]:[CLASIFICACIÓN]],5,0),""))</f>
        <v/>
      </c>
      <c r="Q6199" s="13" t="str">
        <f>+IFERROR(VLOOKUP(Table32[[#This Row],[Código Cantón]],Table4[[#All],[CÓDIGO CANTÓN]:[CLASIFICACIÓN]],6,0),"")</f>
        <v/>
      </c>
    </row>
    <row r="6200" spans="4:17" x14ac:dyDescent="0.3">
      <c r="D6200" s="12" t="s">
        <v>2482</v>
      </c>
      <c r="E6200" s="12" t="s">
        <v>430</v>
      </c>
      <c r="F6200" s="12" t="s">
        <v>435</v>
      </c>
      <c r="G6200" s="12" t="s">
        <v>434</v>
      </c>
      <c r="H6200" s="12" t="s">
        <v>2323</v>
      </c>
      <c r="I6200" s="12" t="s">
        <v>458</v>
      </c>
      <c r="J6200" s="12" t="s">
        <v>7550</v>
      </c>
      <c r="K6200" s="12" t="s">
        <v>24942</v>
      </c>
      <c r="L6200" s="12" t="s">
        <v>2483</v>
      </c>
      <c r="M6200" s="12" t="s">
        <v>24943</v>
      </c>
      <c r="N6200" s="12" t="s">
        <v>7987</v>
      </c>
      <c r="O6200" s="12" t="s">
        <v>24944</v>
      </c>
      <c r="P6200" s="13" t="str">
        <f>+IFERROR(VLOOKUP(Table32[[#This Row],[Código_parroquial]],Table5[[#All],[CÓDIGO PARROQUIA]:[CLASIFICACIÓN]],5,0),+IFERROR(VLOOKUP(CONCATENATE(Table32[[#This Row],[Código Cantón]],"50"),Table5[[#All],[CÓDIGO PARROQUIA]:[CLASIFICACIÓN]],5,0),""))</f>
        <v/>
      </c>
      <c r="Q6200" s="13" t="str">
        <f>+IFERROR(VLOOKUP(Table32[[#This Row],[Código Cantón]],Table4[[#All],[CÓDIGO CANTÓN]:[CLASIFICACIÓN]],6,0),"")</f>
        <v/>
      </c>
    </row>
    <row r="6201" spans="4:17" x14ac:dyDescent="0.3">
      <c r="D6201" s="12" t="s">
        <v>2482</v>
      </c>
      <c r="E6201" s="12" t="s">
        <v>430</v>
      </c>
      <c r="F6201" s="12" t="s">
        <v>435</v>
      </c>
      <c r="G6201" s="12" t="s">
        <v>434</v>
      </c>
      <c r="H6201" s="12" t="s">
        <v>2317</v>
      </c>
      <c r="I6201" s="12" t="s">
        <v>7966</v>
      </c>
      <c r="J6201" s="12" t="s">
        <v>7548</v>
      </c>
      <c r="K6201" s="12" t="s">
        <v>24945</v>
      </c>
      <c r="L6201" s="12" t="s">
        <v>2483</v>
      </c>
      <c r="M6201" s="12" t="s">
        <v>24946</v>
      </c>
      <c r="N6201" s="12" t="s">
        <v>7987</v>
      </c>
      <c r="O6201" s="12" t="s">
        <v>24947</v>
      </c>
      <c r="P6201" s="13" t="str">
        <f>+IFERROR(VLOOKUP(Table32[[#This Row],[Código_parroquial]],Table5[[#All],[CÓDIGO PARROQUIA]:[CLASIFICACIÓN]],5,0),+IFERROR(VLOOKUP(CONCATENATE(Table32[[#This Row],[Código Cantón]],"50"),Table5[[#All],[CÓDIGO PARROQUIA]:[CLASIFICACIÓN]],5,0),""))</f>
        <v/>
      </c>
      <c r="Q6201" s="13" t="str">
        <f>+IFERROR(VLOOKUP(Table32[[#This Row],[Código Cantón]],Table4[[#All],[CÓDIGO CANTÓN]:[CLASIFICACIÓN]],6,0),"")</f>
        <v/>
      </c>
    </row>
    <row r="6202" spans="4:17" x14ac:dyDescent="0.3">
      <c r="D6202" s="12" t="s">
        <v>2482</v>
      </c>
      <c r="E6202" s="12" t="s">
        <v>430</v>
      </c>
      <c r="F6202" s="12" t="s">
        <v>435</v>
      </c>
      <c r="G6202" s="12" t="s">
        <v>434</v>
      </c>
      <c r="H6202" s="12" t="s">
        <v>2319</v>
      </c>
      <c r="I6202" s="12" t="s">
        <v>2320</v>
      </c>
      <c r="J6202" s="12" t="s">
        <v>7550</v>
      </c>
      <c r="K6202" s="12" t="s">
        <v>24948</v>
      </c>
      <c r="L6202" s="12" t="s">
        <v>2483</v>
      </c>
      <c r="M6202" s="12" t="s">
        <v>24949</v>
      </c>
      <c r="N6202" s="12" t="s">
        <v>7987</v>
      </c>
      <c r="O6202" s="12" t="s">
        <v>24950</v>
      </c>
      <c r="P6202" s="13" t="str">
        <f>+IFERROR(VLOOKUP(Table32[[#This Row],[Código_parroquial]],Table5[[#All],[CÓDIGO PARROQUIA]:[CLASIFICACIÓN]],5,0),+IFERROR(VLOOKUP(CONCATENATE(Table32[[#This Row],[Código Cantón]],"50"),Table5[[#All],[CÓDIGO PARROQUIA]:[CLASIFICACIÓN]],5,0),""))</f>
        <v/>
      </c>
      <c r="Q6202" s="13" t="str">
        <f>+IFERROR(VLOOKUP(Table32[[#This Row],[Código Cantón]],Table4[[#All],[CÓDIGO CANTÓN]:[CLASIFICACIÓN]],6,0),"")</f>
        <v/>
      </c>
    </row>
    <row r="6203" spans="4:17" x14ac:dyDescent="0.3">
      <c r="D6203" s="12" t="s">
        <v>2482</v>
      </c>
      <c r="E6203" s="12" t="s">
        <v>430</v>
      </c>
      <c r="F6203" s="12" t="s">
        <v>435</v>
      </c>
      <c r="G6203" s="12" t="s">
        <v>434</v>
      </c>
      <c r="H6203" s="12" t="s">
        <v>2319</v>
      </c>
      <c r="I6203" s="12" t="s">
        <v>2320</v>
      </c>
      <c r="J6203" s="12" t="s">
        <v>7550</v>
      </c>
      <c r="K6203" s="12" t="s">
        <v>24951</v>
      </c>
      <c r="L6203" s="12" t="s">
        <v>2483</v>
      </c>
      <c r="M6203" s="12" t="s">
        <v>24952</v>
      </c>
      <c r="N6203" s="12" t="s">
        <v>7987</v>
      </c>
      <c r="O6203" s="12" t="s">
        <v>24953</v>
      </c>
      <c r="P6203" s="13" t="str">
        <f>+IFERROR(VLOOKUP(Table32[[#This Row],[Código_parroquial]],Table5[[#All],[CÓDIGO PARROQUIA]:[CLASIFICACIÓN]],5,0),+IFERROR(VLOOKUP(CONCATENATE(Table32[[#This Row],[Código Cantón]],"50"),Table5[[#All],[CÓDIGO PARROQUIA]:[CLASIFICACIÓN]],5,0),""))</f>
        <v/>
      </c>
      <c r="Q6203" s="13" t="str">
        <f>+IFERROR(VLOOKUP(Table32[[#This Row],[Código Cantón]],Table4[[#All],[CÓDIGO CANTÓN]:[CLASIFICACIÓN]],6,0),"")</f>
        <v/>
      </c>
    </row>
    <row r="6204" spans="4:17" x14ac:dyDescent="0.3">
      <c r="D6204" s="12" t="s">
        <v>2482</v>
      </c>
      <c r="E6204" s="12" t="s">
        <v>430</v>
      </c>
      <c r="F6204" s="12" t="s">
        <v>435</v>
      </c>
      <c r="G6204" s="12" t="s">
        <v>434</v>
      </c>
      <c r="H6204" s="12" t="s">
        <v>2323</v>
      </c>
      <c r="I6204" s="12" t="s">
        <v>458</v>
      </c>
      <c r="J6204" s="12" t="s">
        <v>7550</v>
      </c>
      <c r="K6204" s="12" t="s">
        <v>24954</v>
      </c>
      <c r="L6204" s="12" t="s">
        <v>2483</v>
      </c>
      <c r="M6204" s="12" t="s">
        <v>24955</v>
      </c>
      <c r="N6204" s="12" t="s">
        <v>7987</v>
      </c>
      <c r="O6204" s="12" t="s">
        <v>24956</v>
      </c>
      <c r="P6204" s="13" t="str">
        <f>+IFERROR(VLOOKUP(Table32[[#This Row],[Código_parroquial]],Table5[[#All],[CÓDIGO PARROQUIA]:[CLASIFICACIÓN]],5,0),+IFERROR(VLOOKUP(CONCATENATE(Table32[[#This Row],[Código Cantón]],"50"),Table5[[#All],[CÓDIGO PARROQUIA]:[CLASIFICACIÓN]],5,0),""))</f>
        <v/>
      </c>
      <c r="Q6204" s="13" t="str">
        <f>+IFERROR(VLOOKUP(Table32[[#This Row],[Código Cantón]],Table4[[#All],[CÓDIGO CANTÓN]:[CLASIFICACIÓN]],6,0),"")</f>
        <v/>
      </c>
    </row>
    <row r="6205" spans="4:17" x14ac:dyDescent="0.3">
      <c r="D6205" s="12" t="s">
        <v>2482</v>
      </c>
      <c r="E6205" s="12" t="s">
        <v>430</v>
      </c>
      <c r="F6205" s="12" t="s">
        <v>435</v>
      </c>
      <c r="G6205" s="12" t="s">
        <v>434</v>
      </c>
      <c r="H6205" s="12" t="s">
        <v>2317</v>
      </c>
      <c r="I6205" s="12" t="s">
        <v>7966</v>
      </c>
      <c r="J6205" s="12" t="s">
        <v>7548</v>
      </c>
      <c r="K6205" s="12" t="s">
        <v>24957</v>
      </c>
      <c r="L6205" s="12" t="s">
        <v>2483</v>
      </c>
      <c r="M6205" s="12" t="s">
        <v>24958</v>
      </c>
      <c r="N6205" s="12" t="s">
        <v>7987</v>
      </c>
      <c r="O6205" s="12" t="s">
        <v>24959</v>
      </c>
      <c r="P6205" s="13" t="str">
        <f>+IFERROR(VLOOKUP(Table32[[#This Row],[Código_parroquial]],Table5[[#All],[CÓDIGO PARROQUIA]:[CLASIFICACIÓN]],5,0),+IFERROR(VLOOKUP(CONCATENATE(Table32[[#This Row],[Código Cantón]],"50"),Table5[[#All],[CÓDIGO PARROQUIA]:[CLASIFICACIÓN]],5,0),""))</f>
        <v/>
      </c>
      <c r="Q6205" s="13" t="str">
        <f>+IFERROR(VLOOKUP(Table32[[#This Row],[Código Cantón]],Table4[[#All],[CÓDIGO CANTÓN]:[CLASIFICACIÓN]],6,0),"")</f>
        <v/>
      </c>
    </row>
    <row r="6206" spans="4:17" x14ac:dyDescent="0.3">
      <c r="D6206" s="12" t="s">
        <v>2482</v>
      </c>
      <c r="E6206" s="12" t="s">
        <v>430</v>
      </c>
      <c r="F6206" s="12" t="s">
        <v>435</v>
      </c>
      <c r="G6206" s="12" t="s">
        <v>434</v>
      </c>
      <c r="H6206" s="12" t="s">
        <v>2323</v>
      </c>
      <c r="I6206" s="12" t="s">
        <v>458</v>
      </c>
      <c r="J6206" s="12" t="s">
        <v>7550</v>
      </c>
      <c r="K6206" s="12" t="s">
        <v>24960</v>
      </c>
      <c r="L6206" s="12" t="s">
        <v>2483</v>
      </c>
      <c r="M6206" s="12" t="s">
        <v>24961</v>
      </c>
      <c r="N6206" s="12" t="s">
        <v>7987</v>
      </c>
      <c r="O6206" s="12" t="s">
        <v>24962</v>
      </c>
      <c r="P6206" s="13" t="str">
        <f>+IFERROR(VLOOKUP(Table32[[#This Row],[Código_parroquial]],Table5[[#All],[CÓDIGO PARROQUIA]:[CLASIFICACIÓN]],5,0),+IFERROR(VLOOKUP(CONCATENATE(Table32[[#This Row],[Código Cantón]],"50"),Table5[[#All],[CÓDIGO PARROQUIA]:[CLASIFICACIÓN]],5,0),""))</f>
        <v/>
      </c>
      <c r="Q6206" s="13" t="str">
        <f>+IFERROR(VLOOKUP(Table32[[#This Row],[Código Cantón]],Table4[[#All],[CÓDIGO CANTÓN]:[CLASIFICACIÓN]],6,0),"")</f>
        <v/>
      </c>
    </row>
    <row r="6207" spans="4:17" x14ac:dyDescent="0.3">
      <c r="D6207" s="12" t="s">
        <v>2482</v>
      </c>
      <c r="E6207" s="12" t="s">
        <v>430</v>
      </c>
      <c r="F6207" s="12" t="s">
        <v>435</v>
      </c>
      <c r="G6207" s="12" t="s">
        <v>434</v>
      </c>
      <c r="H6207" s="12" t="s">
        <v>2323</v>
      </c>
      <c r="I6207" s="12" t="s">
        <v>458</v>
      </c>
      <c r="J6207" s="12" t="s">
        <v>7550</v>
      </c>
      <c r="K6207" s="12" t="s">
        <v>24963</v>
      </c>
      <c r="L6207" s="12" t="s">
        <v>2483</v>
      </c>
      <c r="M6207" s="12" t="s">
        <v>24964</v>
      </c>
      <c r="N6207" s="12" t="s">
        <v>7987</v>
      </c>
      <c r="O6207" s="12" t="s">
        <v>24965</v>
      </c>
      <c r="P6207" s="13" t="str">
        <f>+IFERROR(VLOOKUP(Table32[[#This Row],[Código_parroquial]],Table5[[#All],[CÓDIGO PARROQUIA]:[CLASIFICACIÓN]],5,0),+IFERROR(VLOOKUP(CONCATENATE(Table32[[#This Row],[Código Cantón]],"50"),Table5[[#All],[CÓDIGO PARROQUIA]:[CLASIFICACIÓN]],5,0),""))</f>
        <v/>
      </c>
      <c r="Q6207" s="13" t="str">
        <f>+IFERROR(VLOOKUP(Table32[[#This Row],[Código Cantón]],Table4[[#All],[CÓDIGO CANTÓN]:[CLASIFICACIÓN]],6,0),"")</f>
        <v/>
      </c>
    </row>
    <row r="6208" spans="4:17" x14ac:dyDescent="0.3">
      <c r="D6208" s="12" t="s">
        <v>2482</v>
      </c>
      <c r="E6208" s="12" t="s">
        <v>430</v>
      </c>
      <c r="F6208" s="12" t="s">
        <v>435</v>
      </c>
      <c r="G6208" s="12" t="s">
        <v>434</v>
      </c>
      <c r="H6208" s="12" t="s">
        <v>2317</v>
      </c>
      <c r="I6208" s="12" t="s">
        <v>7966</v>
      </c>
      <c r="J6208" s="12" t="s">
        <v>7548</v>
      </c>
      <c r="K6208" s="12" t="s">
        <v>24966</v>
      </c>
      <c r="L6208" s="12" t="s">
        <v>2483</v>
      </c>
      <c r="M6208" s="12" t="s">
        <v>24967</v>
      </c>
      <c r="N6208" s="12" t="s">
        <v>7987</v>
      </c>
      <c r="O6208" s="12" t="s">
        <v>24968</v>
      </c>
      <c r="P6208" s="13" t="str">
        <f>+IFERROR(VLOOKUP(Table32[[#This Row],[Código_parroquial]],Table5[[#All],[CÓDIGO PARROQUIA]:[CLASIFICACIÓN]],5,0),+IFERROR(VLOOKUP(CONCATENATE(Table32[[#This Row],[Código Cantón]],"50"),Table5[[#All],[CÓDIGO PARROQUIA]:[CLASIFICACIÓN]],5,0),""))</f>
        <v/>
      </c>
      <c r="Q6208" s="13" t="str">
        <f>+IFERROR(VLOOKUP(Table32[[#This Row],[Código Cantón]],Table4[[#All],[CÓDIGO CANTÓN]:[CLASIFICACIÓN]],6,0),"")</f>
        <v/>
      </c>
    </row>
    <row r="6209" spans="4:17" x14ac:dyDescent="0.3">
      <c r="D6209" s="12" t="s">
        <v>2482</v>
      </c>
      <c r="E6209" s="12" t="s">
        <v>430</v>
      </c>
      <c r="F6209" s="12" t="s">
        <v>435</v>
      </c>
      <c r="G6209" s="12" t="s">
        <v>434</v>
      </c>
      <c r="H6209" s="12" t="s">
        <v>2319</v>
      </c>
      <c r="I6209" s="12" t="s">
        <v>2320</v>
      </c>
      <c r="J6209" s="12" t="s">
        <v>7550</v>
      </c>
      <c r="K6209" s="12" t="s">
        <v>24969</v>
      </c>
      <c r="L6209" s="12" t="s">
        <v>2483</v>
      </c>
      <c r="M6209" s="12" t="s">
        <v>24970</v>
      </c>
      <c r="N6209" s="12" t="s">
        <v>7987</v>
      </c>
      <c r="O6209" s="12" t="s">
        <v>24971</v>
      </c>
      <c r="P6209" s="13" t="str">
        <f>+IFERROR(VLOOKUP(Table32[[#This Row],[Código_parroquial]],Table5[[#All],[CÓDIGO PARROQUIA]:[CLASIFICACIÓN]],5,0),+IFERROR(VLOOKUP(CONCATENATE(Table32[[#This Row],[Código Cantón]],"50"),Table5[[#All],[CÓDIGO PARROQUIA]:[CLASIFICACIÓN]],5,0),""))</f>
        <v/>
      </c>
      <c r="Q6209" s="13" t="str">
        <f>+IFERROR(VLOOKUP(Table32[[#This Row],[Código Cantón]],Table4[[#All],[CÓDIGO CANTÓN]:[CLASIFICACIÓN]],6,0),"")</f>
        <v/>
      </c>
    </row>
    <row r="6210" spans="4:17" x14ac:dyDescent="0.3">
      <c r="D6210" s="12" t="s">
        <v>2482</v>
      </c>
      <c r="E6210" s="12" t="s">
        <v>430</v>
      </c>
      <c r="F6210" s="12" t="s">
        <v>435</v>
      </c>
      <c r="G6210" s="12" t="s">
        <v>434</v>
      </c>
      <c r="H6210" s="12" t="s">
        <v>2319</v>
      </c>
      <c r="I6210" s="12" t="s">
        <v>2320</v>
      </c>
      <c r="J6210" s="12" t="s">
        <v>7550</v>
      </c>
      <c r="K6210" s="12" t="s">
        <v>24972</v>
      </c>
      <c r="L6210" s="12" t="s">
        <v>2483</v>
      </c>
      <c r="M6210" s="12" t="s">
        <v>24973</v>
      </c>
      <c r="N6210" s="12" t="s">
        <v>7987</v>
      </c>
      <c r="O6210" s="12" t="s">
        <v>24974</v>
      </c>
      <c r="P6210" s="13" t="str">
        <f>+IFERROR(VLOOKUP(Table32[[#This Row],[Código_parroquial]],Table5[[#All],[CÓDIGO PARROQUIA]:[CLASIFICACIÓN]],5,0),+IFERROR(VLOOKUP(CONCATENATE(Table32[[#This Row],[Código Cantón]],"50"),Table5[[#All],[CÓDIGO PARROQUIA]:[CLASIFICACIÓN]],5,0),""))</f>
        <v/>
      </c>
      <c r="Q6210" s="13" t="str">
        <f>+IFERROR(VLOOKUP(Table32[[#This Row],[Código Cantón]],Table4[[#All],[CÓDIGO CANTÓN]:[CLASIFICACIÓN]],6,0),"")</f>
        <v/>
      </c>
    </row>
    <row r="6211" spans="4:17" x14ac:dyDescent="0.3">
      <c r="D6211" s="12" t="s">
        <v>2482</v>
      </c>
      <c r="E6211" s="12" t="s">
        <v>430</v>
      </c>
      <c r="F6211" s="12" t="s">
        <v>435</v>
      </c>
      <c r="G6211" s="12" t="s">
        <v>434</v>
      </c>
      <c r="H6211" s="12" t="s">
        <v>2319</v>
      </c>
      <c r="I6211" s="12" t="s">
        <v>2320</v>
      </c>
      <c r="J6211" s="12" t="s">
        <v>7550</v>
      </c>
      <c r="K6211" s="12" t="s">
        <v>24975</v>
      </c>
      <c r="L6211" s="12" t="s">
        <v>2483</v>
      </c>
      <c r="M6211" s="12" t="s">
        <v>24976</v>
      </c>
      <c r="N6211" s="12" t="s">
        <v>7987</v>
      </c>
      <c r="O6211" s="12" t="s">
        <v>24977</v>
      </c>
      <c r="P6211" s="13" t="str">
        <f>+IFERROR(VLOOKUP(Table32[[#This Row],[Código_parroquial]],Table5[[#All],[CÓDIGO PARROQUIA]:[CLASIFICACIÓN]],5,0),+IFERROR(VLOOKUP(CONCATENATE(Table32[[#This Row],[Código Cantón]],"50"),Table5[[#All],[CÓDIGO PARROQUIA]:[CLASIFICACIÓN]],5,0),""))</f>
        <v/>
      </c>
      <c r="Q6211" s="13" t="str">
        <f>+IFERROR(VLOOKUP(Table32[[#This Row],[Código Cantón]],Table4[[#All],[CÓDIGO CANTÓN]:[CLASIFICACIÓN]],6,0),"")</f>
        <v/>
      </c>
    </row>
    <row r="6212" spans="4:17" x14ac:dyDescent="0.3">
      <c r="D6212" s="12" t="s">
        <v>2482</v>
      </c>
      <c r="E6212" s="12" t="s">
        <v>430</v>
      </c>
      <c r="F6212" s="12" t="s">
        <v>435</v>
      </c>
      <c r="G6212" s="12" t="s">
        <v>434</v>
      </c>
      <c r="H6212" s="12" t="s">
        <v>2319</v>
      </c>
      <c r="I6212" s="12" t="s">
        <v>2320</v>
      </c>
      <c r="J6212" s="12" t="s">
        <v>7550</v>
      </c>
      <c r="K6212" s="12" t="s">
        <v>24978</v>
      </c>
      <c r="L6212" s="12" t="s">
        <v>2483</v>
      </c>
      <c r="M6212" s="12" t="s">
        <v>24979</v>
      </c>
      <c r="N6212" s="12" t="s">
        <v>7987</v>
      </c>
      <c r="O6212" s="12" t="s">
        <v>24980</v>
      </c>
      <c r="P6212" s="13" t="str">
        <f>+IFERROR(VLOOKUP(Table32[[#This Row],[Código_parroquial]],Table5[[#All],[CÓDIGO PARROQUIA]:[CLASIFICACIÓN]],5,0),+IFERROR(VLOOKUP(CONCATENATE(Table32[[#This Row],[Código Cantón]],"50"),Table5[[#All],[CÓDIGO PARROQUIA]:[CLASIFICACIÓN]],5,0),""))</f>
        <v/>
      </c>
      <c r="Q6212" s="13" t="str">
        <f>+IFERROR(VLOOKUP(Table32[[#This Row],[Código Cantón]],Table4[[#All],[CÓDIGO CANTÓN]:[CLASIFICACIÓN]],6,0),"")</f>
        <v/>
      </c>
    </row>
    <row r="6213" spans="4:17" x14ac:dyDescent="0.3">
      <c r="D6213" s="12" t="s">
        <v>2482</v>
      </c>
      <c r="E6213" s="12" t="s">
        <v>430</v>
      </c>
      <c r="F6213" s="12" t="s">
        <v>435</v>
      </c>
      <c r="G6213" s="12" t="s">
        <v>434</v>
      </c>
      <c r="H6213" s="12" t="s">
        <v>2319</v>
      </c>
      <c r="I6213" s="12" t="s">
        <v>2320</v>
      </c>
      <c r="J6213" s="12" t="s">
        <v>7550</v>
      </c>
      <c r="K6213" s="12" t="s">
        <v>24981</v>
      </c>
      <c r="L6213" s="12" t="s">
        <v>2483</v>
      </c>
      <c r="M6213" s="12" t="s">
        <v>24982</v>
      </c>
      <c r="N6213" s="12" t="s">
        <v>7987</v>
      </c>
      <c r="O6213" s="12" t="s">
        <v>24983</v>
      </c>
      <c r="P6213" s="13" t="str">
        <f>+IFERROR(VLOOKUP(Table32[[#This Row],[Código_parroquial]],Table5[[#All],[CÓDIGO PARROQUIA]:[CLASIFICACIÓN]],5,0),+IFERROR(VLOOKUP(CONCATENATE(Table32[[#This Row],[Código Cantón]],"50"),Table5[[#All],[CÓDIGO PARROQUIA]:[CLASIFICACIÓN]],5,0),""))</f>
        <v/>
      </c>
      <c r="Q6213" s="13" t="str">
        <f>+IFERROR(VLOOKUP(Table32[[#This Row],[Código Cantón]],Table4[[#All],[CÓDIGO CANTÓN]:[CLASIFICACIÓN]],6,0),"")</f>
        <v/>
      </c>
    </row>
    <row r="6214" spans="4:17" x14ac:dyDescent="0.3">
      <c r="D6214" s="12" t="s">
        <v>2482</v>
      </c>
      <c r="E6214" s="12" t="s">
        <v>430</v>
      </c>
      <c r="F6214" s="12" t="s">
        <v>437</v>
      </c>
      <c r="G6214" s="12" t="s">
        <v>436</v>
      </c>
      <c r="H6214" s="12" t="s">
        <v>2325</v>
      </c>
      <c r="I6214" s="12" t="s">
        <v>437</v>
      </c>
      <c r="J6214" s="12" t="s">
        <v>7548</v>
      </c>
      <c r="K6214" s="12" t="s">
        <v>24984</v>
      </c>
      <c r="L6214" s="12" t="s">
        <v>2483</v>
      </c>
      <c r="M6214" s="12" t="s">
        <v>24985</v>
      </c>
      <c r="N6214" s="12" t="s">
        <v>7987</v>
      </c>
      <c r="O6214" s="12" t="s">
        <v>24986</v>
      </c>
      <c r="P6214" s="13" t="str">
        <f>+IFERROR(VLOOKUP(Table32[[#This Row],[Código_parroquial]],Table5[[#All],[CÓDIGO PARROQUIA]:[CLASIFICACIÓN]],5,0),+IFERROR(VLOOKUP(CONCATENATE(Table32[[#This Row],[Código Cantón]],"50"),Table5[[#All],[CÓDIGO PARROQUIA]:[CLASIFICACIÓN]],5,0),""))</f>
        <v/>
      </c>
      <c r="Q6214" s="13" t="str">
        <f>+IFERROR(VLOOKUP(Table32[[#This Row],[Código Cantón]],Table4[[#All],[CÓDIGO CANTÓN]:[CLASIFICACIÓN]],6,0),"")</f>
        <v/>
      </c>
    </row>
    <row r="6215" spans="4:17" x14ac:dyDescent="0.3">
      <c r="D6215" s="12" t="s">
        <v>2482</v>
      </c>
      <c r="E6215" s="12" t="s">
        <v>430</v>
      </c>
      <c r="F6215" s="12" t="s">
        <v>437</v>
      </c>
      <c r="G6215" s="12" t="s">
        <v>436</v>
      </c>
      <c r="H6215" s="12" t="s">
        <v>2325</v>
      </c>
      <c r="I6215" s="12" t="s">
        <v>437</v>
      </c>
      <c r="J6215" s="12" t="s">
        <v>7548</v>
      </c>
      <c r="K6215" s="12" t="s">
        <v>24987</v>
      </c>
      <c r="L6215" s="12" t="s">
        <v>2483</v>
      </c>
      <c r="M6215" s="12" t="s">
        <v>12997</v>
      </c>
      <c r="N6215" s="12" t="s">
        <v>7980</v>
      </c>
      <c r="O6215" s="12" t="s">
        <v>24988</v>
      </c>
      <c r="P6215" s="13" t="str">
        <f>+IFERROR(VLOOKUP(Table32[[#This Row],[Código_parroquial]],Table5[[#All],[CÓDIGO PARROQUIA]:[CLASIFICACIÓN]],5,0),+IFERROR(VLOOKUP(CONCATENATE(Table32[[#This Row],[Código Cantón]],"50"),Table5[[#All],[CÓDIGO PARROQUIA]:[CLASIFICACIÓN]],5,0),""))</f>
        <v/>
      </c>
      <c r="Q6215" s="13" t="str">
        <f>+IFERROR(VLOOKUP(Table32[[#This Row],[Código Cantón]],Table4[[#All],[CÓDIGO CANTÓN]:[CLASIFICACIÓN]],6,0),"")</f>
        <v/>
      </c>
    </row>
    <row r="6216" spans="4:17" x14ac:dyDescent="0.3">
      <c r="D6216" s="12" t="s">
        <v>2482</v>
      </c>
      <c r="E6216" s="12" t="s">
        <v>430</v>
      </c>
      <c r="F6216" s="12" t="s">
        <v>437</v>
      </c>
      <c r="G6216" s="12" t="s">
        <v>436</v>
      </c>
      <c r="H6216" s="12" t="s">
        <v>2326</v>
      </c>
      <c r="I6216" s="12" t="s">
        <v>2327</v>
      </c>
      <c r="J6216" s="12" t="s">
        <v>7550</v>
      </c>
      <c r="K6216" s="12" t="s">
        <v>24989</v>
      </c>
      <c r="L6216" s="12" t="s">
        <v>2483</v>
      </c>
      <c r="M6216" s="12" t="s">
        <v>24990</v>
      </c>
      <c r="N6216" s="12" t="s">
        <v>7987</v>
      </c>
      <c r="O6216" s="12" t="s">
        <v>2775</v>
      </c>
      <c r="P6216" s="13" t="str">
        <f>+IFERROR(VLOOKUP(Table32[[#This Row],[Código_parroquial]],Table5[[#All],[CÓDIGO PARROQUIA]:[CLASIFICACIÓN]],5,0),+IFERROR(VLOOKUP(CONCATENATE(Table32[[#This Row],[Código Cantón]],"50"),Table5[[#All],[CÓDIGO PARROQUIA]:[CLASIFICACIÓN]],5,0),""))</f>
        <v/>
      </c>
      <c r="Q6216" s="13" t="str">
        <f>+IFERROR(VLOOKUP(Table32[[#This Row],[Código Cantón]],Table4[[#All],[CÓDIGO CANTÓN]:[CLASIFICACIÓN]],6,0),"")</f>
        <v/>
      </c>
    </row>
    <row r="6217" spans="4:17" x14ac:dyDescent="0.3">
      <c r="D6217" s="12" t="s">
        <v>2482</v>
      </c>
      <c r="E6217" s="12" t="s">
        <v>430</v>
      </c>
      <c r="F6217" s="12" t="s">
        <v>437</v>
      </c>
      <c r="G6217" s="12" t="s">
        <v>436</v>
      </c>
      <c r="H6217" s="12" t="s">
        <v>2325</v>
      </c>
      <c r="I6217" s="12" t="s">
        <v>437</v>
      </c>
      <c r="J6217" s="12" t="s">
        <v>7548</v>
      </c>
      <c r="K6217" s="12" t="s">
        <v>24991</v>
      </c>
      <c r="L6217" s="12" t="s">
        <v>2483</v>
      </c>
      <c r="M6217" s="12" t="s">
        <v>24992</v>
      </c>
      <c r="N6217" s="12" t="s">
        <v>7980</v>
      </c>
      <c r="O6217" s="12" t="s">
        <v>24993</v>
      </c>
      <c r="P6217" s="13" t="str">
        <f>+IFERROR(VLOOKUP(Table32[[#This Row],[Código_parroquial]],Table5[[#All],[CÓDIGO PARROQUIA]:[CLASIFICACIÓN]],5,0),+IFERROR(VLOOKUP(CONCATENATE(Table32[[#This Row],[Código Cantón]],"50"),Table5[[#All],[CÓDIGO PARROQUIA]:[CLASIFICACIÓN]],5,0),""))</f>
        <v/>
      </c>
      <c r="Q6217" s="13" t="str">
        <f>+IFERROR(VLOOKUP(Table32[[#This Row],[Código Cantón]],Table4[[#All],[CÓDIGO CANTÓN]:[CLASIFICACIÓN]],6,0),"")</f>
        <v/>
      </c>
    </row>
    <row r="6218" spans="4:17" x14ac:dyDescent="0.3">
      <c r="D6218" s="12" t="s">
        <v>2482</v>
      </c>
      <c r="E6218" s="12" t="s">
        <v>430</v>
      </c>
      <c r="F6218" s="12" t="s">
        <v>437</v>
      </c>
      <c r="G6218" s="12" t="s">
        <v>436</v>
      </c>
      <c r="H6218" s="12" t="s">
        <v>2325</v>
      </c>
      <c r="I6218" s="12" t="s">
        <v>437</v>
      </c>
      <c r="J6218" s="12" t="s">
        <v>7548</v>
      </c>
      <c r="K6218" s="12" t="s">
        <v>24994</v>
      </c>
      <c r="L6218" s="12" t="s">
        <v>2483</v>
      </c>
      <c r="M6218" s="12" t="s">
        <v>24995</v>
      </c>
      <c r="N6218" s="12" t="s">
        <v>7980</v>
      </c>
      <c r="O6218" s="12" t="s">
        <v>24996</v>
      </c>
      <c r="P6218" s="13" t="str">
        <f>+IFERROR(VLOOKUP(Table32[[#This Row],[Código_parroquial]],Table5[[#All],[CÓDIGO PARROQUIA]:[CLASIFICACIÓN]],5,0),+IFERROR(VLOOKUP(CONCATENATE(Table32[[#This Row],[Código Cantón]],"50"),Table5[[#All],[CÓDIGO PARROQUIA]:[CLASIFICACIÓN]],5,0),""))</f>
        <v/>
      </c>
      <c r="Q6218" s="13" t="str">
        <f>+IFERROR(VLOOKUP(Table32[[#This Row],[Código Cantón]],Table4[[#All],[CÓDIGO CANTÓN]:[CLASIFICACIÓN]],6,0),"")</f>
        <v/>
      </c>
    </row>
    <row r="6219" spans="4:17" x14ac:dyDescent="0.3">
      <c r="D6219" s="12" t="s">
        <v>2482</v>
      </c>
      <c r="E6219" s="12" t="s">
        <v>430</v>
      </c>
      <c r="F6219" s="12" t="s">
        <v>437</v>
      </c>
      <c r="G6219" s="12" t="s">
        <v>436</v>
      </c>
      <c r="H6219" s="12" t="s">
        <v>2325</v>
      </c>
      <c r="I6219" s="12" t="s">
        <v>437</v>
      </c>
      <c r="J6219" s="12" t="s">
        <v>7548</v>
      </c>
      <c r="K6219" s="12" t="s">
        <v>24997</v>
      </c>
      <c r="L6219" s="12" t="s">
        <v>2483</v>
      </c>
      <c r="M6219" s="12" t="s">
        <v>24998</v>
      </c>
      <c r="N6219" s="12" t="s">
        <v>7980</v>
      </c>
      <c r="O6219" s="12" t="s">
        <v>24999</v>
      </c>
      <c r="P6219" s="13" t="str">
        <f>+IFERROR(VLOOKUP(Table32[[#This Row],[Código_parroquial]],Table5[[#All],[CÓDIGO PARROQUIA]:[CLASIFICACIÓN]],5,0),+IFERROR(VLOOKUP(CONCATENATE(Table32[[#This Row],[Código Cantón]],"50"),Table5[[#All],[CÓDIGO PARROQUIA]:[CLASIFICACIÓN]],5,0),""))</f>
        <v/>
      </c>
      <c r="Q6219" s="13" t="str">
        <f>+IFERROR(VLOOKUP(Table32[[#This Row],[Código Cantón]],Table4[[#All],[CÓDIGO CANTÓN]:[CLASIFICACIÓN]],6,0),"")</f>
        <v/>
      </c>
    </row>
    <row r="6220" spans="4:17" x14ac:dyDescent="0.3">
      <c r="D6220" s="12" t="s">
        <v>2482</v>
      </c>
      <c r="E6220" s="12" t="s">
        <v>430</v>
      </c>
      <c r="F6220" s="12" t="s">
        <v>437</v>
      </c>
      <c r="G6220" s="12" t="s">
        <v>436</v>
      </c>
      <c r="H6220" s="12" t="s">
        <v>2333</v>
      </c>
      <c r="I6220" s="12" t="s">
        <v>2334</v>
      </c>
      <c r="J6220" s="12" t="s">
        <v>7550</v>
      </c>
      <c r="K6220" s="12" t="s">
        <v>25000</v>
      </c>
      <c r="L6220" s="12" t="s">
        <v>2483</v>
      </c>
      <c r="M6220" s="12" t="s">
        <v>25001</v>
      </c>
      <c r="N6220" s="12" t="s">
        <v>7987</v>
      </c>
      <c r="O6220" s="12" t="s">
        <v>25002</v>
      </c>
      <c r="P6220" s="13" t="str">
        <f>+IFERROR(VLOOKUP(Table32[[#This Row],[Código_parroquial]],Table5[[#All],[CÓDIGO PARROQUIA]:[CLASIFICACIÓN]],5,0),+IFERROR(VLOOKUP(CONCATENATE(Table32[[#This Row],[Código Cantón]],"50"),Table5[[#All],[CÓDIGO PARROQUIA]:[CLASIFICACIÓN]],5,0),""))</f>
        <v/>
      </c>
      <c r="Q6220" s="13" t="str">
        <f>+IFERROR(VLOOKUP(Table32[[#This Row],[Código Cantón]],Table4[[#All],[CÓDIGO CANTÓN]:[CLASIFICACIÓN]],6,0),"")</f>
        <v/>
      </c>
    </row>
    <row r="6221" spans="4:17" x14ac:dyDescent="0.3">
      <c r="D6221" s="12" t="s">
        <v>2482</v>
      </c>
      <c r="E6221" s="12" t="s">
        <v>430</v>
      </c>
      <c r="F6221" s="12" t="s">
        <v>437</v>
      </c>
      <c r="G6221" s="12" t="s">
        <v>436</v>
      </c>
      <c r="H6221" s="12" t="s">
        <v>2333</v>
      </c>
      <c r="I6221" s="12" t="s">
        <v>2334</v>
      </c>
      <c r="J6221" s="12" t="s">
        <v>7550</v>
      </c>
      <c r="K6221" s="12" t="s">
        <v>25003</v>
      </c>
      <c r="L6221" s="12" t="s">
        <v>2483</v>
      </c>
      <c r="M6221" s="12" t="s">
        <v>25004</v>
      </c>
      <c r="N6221" s="12" t="s">
        <v>7987</v>
      </c>
      <c r="O6221" s="12" t="s">
        <v>25005</v>
      </c>
      <c r="P6221" s="13" t="str">
        <f>+IFERROR(VLOOKUP(Table32[[#This Row],[Código_parroquial]],Table5[[#All],[CÓDIGO PARROQUIA]:[CLASIFICACIÓN]],5,0),+IFERROR(VLOOKUP(CONCATENATE(Table32[[#This Row],[Código Cantón]],"50"),Table5[[#All],[CÓDIGO PARROQUIA]:[CLASIFICACIÓN]],5,0),""))</f>
        <v/>
      </c>
      <c r="Q6221" s="13" t="str">
        <f>+IFERROR(VLOOKUP(Table32[[#This Row],[Código Cantón]],Table4[[#All],[CÓDIGO CANTÓN]:[CLASIFICACIÓN]],6,0),"")</f>
        <v/>
      </c>
    </row>
    <row r="6222" spans="4:17" x14ac:dyDescent="0.3">
      <c r="D6222" s="12" t="s">
        <v>2482</v>
      </c>
      <c r="E6222" s="12" t="s">
        <v>430</v>
      </c>
      <c r="F6222" s="12" t="s">
        <v>437</v>
      </c>
      <c r="G6222" s="12" t="s">
        <v>436</v>
      </c>
      <c r="H6222" s="12" t="s">
        <v>2325</v>
      </c>
      <c r="I6222" s="12" t="s">
        <v>437</v>
      </c>
      <c r="J6222" s="12" t="s">
        <v>7548</v>
      </c>
      <c r="K6222" s="12" t="s">
        <v>25006</v>
      </c>
      <c r="L6222" s="12" t="s">
        <v>2483</v>
      </c>
      <c r="M6222" s="12" t="s">
        <v>25007</v>
      </c>
      <c r="N6222" s="12" t="s">
        <v>7987</v>
      </c>
      <c r="O6222" s="12" t="s">
        <v>25008</v>
      </c>
      <c r="P6222" s="13" t="str">
        <f>+IFERROR(VLOOKUP(Table32[[#This Row],[Código_parroquial]],Table5[[#All],[CÓDIGO PARROQUIA]:[CLASIFICACIÓN]],5,0),+IFERROR(VLOOKUP(CONCATENATE(Table32[[#This Row],[Código Cantón]],"50"),Table5[[#All],[CÓDIGO PARROQUIA]:[CLASIFICACIÓN]],5,0),""))</f>
        <v/>
      </c>
      <c r="Q6222" s="13" t="str">
        <f>+IFERROR(VLOOKUP(Table32[[#This Row],[Código Cantón]],Table4[[#All],[CÓDIGO CANTÓN]:[CLASIFICACIÓN]],6,0),"")</f>
        <v/>
      </c>
    </row>
    <row r="6223" spans="4:17" x14ac:dyDescent="0.3">
      <c r="D6223" s="12" t="s">
        <v>2482</v>
      </c>
      <c r="E6223" s="12" t="s">
        <v>430</v>
      </c>
      <c r="F6223" s="12" t="s">
        <v>437</v>
      </c>
      <c r="G6223" s="12" t="s">
        <v>436</v>
      </c>
      <c r="H6223" s="12" t="s">
        <v>2325</v>
      </c>
      <c r="I6223" s="12" t="s">
        <v>437</v>
      </c>
      <c r="J6223" s="12" t="s">
        <v>7548</v>
      </c>
      <c r="K6223" s="12" t="s">
        <v>25009</v>
      </c>
      <c r="L6223" s="12" t="s">
        <v>2483</v>
      </c>
      <c r="M6223" s="12" t="s">
        <v>25010</v>
      </c>
      <c r="N6223" s="12" t="s">
        <v>7987</v>
      </c>
      <c r="O6223" s="12" t="s">
        <v>25011</v>
      </c>
      <c r="P6223" s="13" t="str">
        <f>+IFERROR(VLOOKUP(Table32[[#This Row],[Código_parroquial]],Table5[[#All],[CÓDIGO PARROQUIA]:[CLASIFICACIÓN]],5,0),+IFERROR(VLOOKUP(CONCATENATE(Table32[[#This Row],[Código Cantón]],"50"),Table5[[#All],[CÓDIGO PARROQUIA]:[CLASIFICACIÓN]],5,0),""))</f>
        <v/>
      </c>
      <c r="Q6223" s="13" t="str">
        <f>+IFERROR(VLOOKUP(Table32[[#This Row],[Código Cantón]],Table4[[#All],[CÓDIGO CANTÓN]:[CLASIFICACIÓN]],6,0),"")</f>
        <v/>
      </c>
    </row>
    <row r="6224" spans="4:17" x14ac:dyDescent="0.3">
      <c r="D6224" s="12" t="s">
        <v>2482</v>
      </c>
      <c r="E6224" s="12" t="s">
        <v>430</v>
      </c>
      <c r="F6224" s="12" t="s">
        <v>437</v>
      </c>
      <c r="G6224" s="12" t="s">
        <v>436</v>
      </c>
      <c r="H6224" s="12" t="s">
        <v>2325</v>
      </c>
      <c r="I6224" s="12" t="s">
        <v>437</v>
      </c>
      <c r="J6224" s="12" t="s">
        <v>7548</v>
      </c>
      <c r="K6224" s="12" t="s">
        <v>25012</v>
      </c>
      <c r="L6224" s="12" t="s">
        <v>2483</v>
      </c>
      <c r="M6224" s="12" t="s">
        <v>25013</v>
      </c>
      <c r="N6224" s="12" t="s">
        <v>7987</v>
      </c>
      <c r="O6224" s="12" t="s">
        <v>25014</v>
      </c>
      <c r="P6224" s="13" t="str">
        <f>+IFERROR(VLOOKUP(Table32[[#This Row],[Código_parroquial]],Table5[[#All],[CÓDIGO PARROQUIA]:[CLASIFICACIÓN]],5,0),+IFERROR(VLOOKUP(CONCATENATE(Table32[[#This Row],[Código Cantón]],"50"),Table5[[#All],[CÓDIGO PARROQUIA]:[CLASIFICACIÓN]],5,0),""))</f>
        <v/>
      </c>
      <c r="Q6224" s="13" t="str">
        <f>+IFERROR(VLOOKUP(Table32[[#This Row],[Código Cantón]],Table4[[#All],[CÓDIGO CANTÓN]:[CLASIFICACIÓN]],6,0),"")</f>
        <v/>
      </c>
    </row>
    <row r="6225" spans="4:17" x14ac:dyDescent="0.3">
      <c r="D6225" s="12" t="s">
        <v>2482</v>
      </c>
      <c r="E6225" s="12" t="s">
        <v>430</v>
      </c>
      <c r="F6225" s="12" t="s">
        <v>437</v>
      </c>
      <c r="G6225" s="12" t="s">
        <v>436</v>
      </c>
      <c r="H6225" s="12" t="s">
        <v>2331</v>
      </c>
      <c r="I6225" s="12" t="s">
        <v>7968</v>
      </c>
      <c r="J6225" s="12" t="s">
        <v>7550</v>
      </c>
      <c r="K6225" s="12" t="s">
        <v>25015</v>
      </c>
      <c r="L6225" s="12" t="s">
        <v>2483</v>
      </c>
      <c r="M6225" s="12" t="s">
        <v>25016</v>
      </c>
      <c r="N6225" s="12" t="s">
        <v>7987</v>
      </c>
      <c r="O6225" s="12" t="s">
        <v>25017</v>
      </c>
      <c r="P6225" s="13" t="str">
        <f>+IFERROR(VLOOKUP(Table32[[#This Row],[Código_parroquial]],Table5[[#All],[CÓDIGO PARROQUIA]:[CLASIFICACIÓN]],5,0),+IFERROR(VLOOKUP(CONCATENATE(Table32[[#This Row],[Código Cantón]],"50"),Table5[[#All],[CÓDIGO PARROQUIA]:[CLASIFICACIÓN]],5,0),""))</f>
        <v/>
      </c>
      <c r="Q6225" s="13" t="str">
        <f>+IFERROR(VLOOKUP(Table32[[#This Row],[Código Cantón]],Table4[[#All],[CÓDIGO CANTÓN]:[CLASIFICACIÓN]],6,0),"")</f>
        <v/>
      </c>
    </row>
    <row r="6226" spans="4:17" x14ac:dyDescent="0.3">
      <c r="D6226" s="12" t="s">
        <v>2482</v>
      </c>
      <c r="E6226" s="12" t="s">
        <v>430</v>
      </c>
      <c r="F6226" s="12" t="s">
        <v>437</v>
      </c>
      <c r="G6226" s="12" t="s">
        <v>436</v>
      </c>
      <c r="H6226" s="12" t="s">
        <v>2325</v>
      </c>
      <c r="I6226" s="12" t="s">
        <v>437</v>
      </c>
      <c r="J6226" s="12" t="s">
        <v>7548</v>
      </c>
      <c r="K6226" s="12" t="s">
        <v>25018</v>
      </c>
      <c r="L6226" s="12" t="s">
        <v>2483</v>
      </c>
      <c r="M6226" s="12" t="s">
        <v>25019</v>
      </c>
      <c r="N6226" s="12" t="s">
        <v>7987</v>
      </c>
      <c r="O6226" s="12" t="s">
        <v>25020</v>
      </c>
      <c r="P6226" s="13" t="str">
        <f>+IFERROR(VLOOKUP(Table32[[#This Row],[Código_parroquial]],Table5[[#All],[CÓDIGO PARROQUIA]:[CLASIFICACIÓN]],5,0),+IFERROR(VLOOKUP(CONCATENATE(Table32[[#This Row],[Código Cantón]],"50"),Table5[[#All],[CÓDIGO PARROQUIA]:[CLASIFICACIÓN]],5,0),""))</f>
        <v/>
      </c>
      <c r="Q6226" s="13" t="str">
        <f>+IFERROR(VLOOKUP(Table32[[#This Row],[Código Cantón]],Table4[[#All],[CÓDIGO CANTÓN]:[CLASIFICACIÓN]],6,0),"")</f>
        <v/>
      </c>
    </row>
    <row r="6227" spans="4:17" x14ac:dyDescent="0.3">
      <c r="D6227" s="12" t="s">
        <v>2482</v>
      </c>
      <c r="E6227" s="12" t="s">
        <v>430</v>
      </c>
      <c r="F6227" s="12" t="s">
        <v>437</v>
      </c>
      <c r="G6227" s="12" t="s">
        <v>436</v>
      </c>
      <c r="H6227" s="12" t="s">
        <v>2325</v>
      </c>
      <c r="I6227" s="12" t="s">
        <v>437</v>
      </c>
      <c r="J6227" s="12" t="s">
        <v>7548</v>
      </c>
      <c r="K6227" s="12" t="s">
        <v>25021</v>
      </c>
      <c r="L6227" s="12" t="s">
        <v>2483</v>
      </c>
      <c r="M6227" s="12" t="s">
        <v>25022</v>
      </c>
      <c r="N6227" s="12" t="s">
        <v>7987</v>
      </c>
      <c r="O6227" s="12" t="s">
        <v>25023</v>
      </c>
      <c r="P6227" s="13" t="str">
        <f>+IFERROR(VLOOKUP(Table32[[#This Row],[Código_parroquial]],Table5[[#All],[CÓDIGO PARROQUIA]:[CLASIFICACIÓN]],5,0),+IFERROR(VLOOKUP(CONCATENATE(Table32[[#This Row],[Código Cantón]],"50"),Table5[[#All],[CÓDIGO PARROQUIA]:[CLASIFICACIÓN]],5,0),""))</f>
        <v/>
      </c>
      <c r="Q6227" s="13" t="str">
        <f>+IFERROR(VLOOKUP(Table32[[#This Row],[Código Cantón]],Table4[[#All],[CÓDIGO CANTÓN]:[CLASIFICACIÓN]],6,0),"")</f>
        <v/>
      </c>
    </row>
    <row r="6228" spans="4:17" x14ac:dyDescent="0.3">
      <c r="D6228" s="12" t="s">
        <v>2482</v>
      </c>
      <c r="E6228" s="12" t="s">
        <v>430</v>
      </c>
      <c r="F6228" s="12" t="s">
        <v>437</v>
      </c>
      <c r="G6228" s="12" t="s">
        <v>436</v>
      </c>
      <c r="H6228" s="12" t="s">
        <v>2325</v>
      </c>
      <c r="I6228" s="12" t="s">
        <v>437</v>
      </c>
      <c r="J6228" s="12" t="s">
        <v>7548</v>
      </c>
      <c r="K6228" s="12" t="s">
        <v>25024</v>
      </c>
      <c r="L6228" s="12" t="s">
        <v>2483</v>
      </c>
      <c r="M6228" s="12" t="s">
        <v>25025</v>
      </c>
      <c r="N6228" s="12" t="s">
        <v>7987</v>
      </c>
      <c r="O6228" s="12" t="s">
        <v>25026</v>
      </c>
      <c r="P6228" s="13" t="str">
        <f>+IFERROR(VLOOKUP(Table32[[#This Row],[Código_parroquial]],Table5[[#All],[CÓDIGO PARROQUIA]:[CLASIFICACIÓN]],5,0),+IFERROR(VLOOKUP(CONCATENATE(Table32[[#This Row],[Código Cantón]],"50"),Table5[[#All],[CÓDIGO PARROQUIA]:[CLASIFICACIÓN]],5,0),""))</f>
        <v/>
      </c>
      <c r="Q6228" s="13" t="str">
        <f>+IFERROR(VLOOKUP(Table32[[#This Row],[Código Cantón]],Table4[[#All],[CÓDIGO CANTÓN]:[CLASIFICACIÓN]],6,0),"")</f>
        <v/>
      </c>
    </row>
    <row r="6229" spans="4:17" x14ac:dyDescent="0.3">
      <c r="D6229" s="12" t="s">
        <v>2482</v>
      </c>
      <c r="E6229" s="12" t="s">
        <v>430</v>
      </c>
      <c r="F6229" s="12" t="s">
        <v>437</v>
      </c>
      <c r="G6229" s="12" t="s">
        <v>436</v>
      </c>
      <c r="H6229" s="12" t="s">
        <v>2333</v>
      </c>
      <c r="I6229" s="12" t="s">
        <v>2334</v>
      </c>
      <c r="J6229" s="12" t="s">
        <v>7550</v>
      </c>
      <c r="K6229" s="12" t="s">
        <v>25027</v>
      </c>
      <c r="L6229" s="12" t="s">
        <v>2483</v>
      </c>
      <c r="M6229" s="12" t="s">
        <v>25028</v>
      </c>
      <c r="N6229" s="12" t="s">
        <v>7987</v>
      </c>
      <c r="O6229" s="12" t="s">
        <v>25029</v>
      </c>
      <c r="P6229" s="13" t="str">
        <f>+IFERROR(VLOOKUP(Table32[[#This Row],[Código_parroquial]],Table5[[#All],[CÓDIGO PARROQUIA]:[CLASIFICACIÓN]],5,0),+IFERROR(VLOOKUP(CONCATENATE(Table32[[#This Row],[Código Cantón]],"50"),Table5[[#All],[CÓDIGO PARROQUIA]:[CLASIFICACIÓN]],5,0),""))</f>
        <v/>
      </c>
      <c r="Q6229" s="13" t="str">
        <f>+IFERROR(VLOOKUP(Table32[[#This Row],[Código Cantón]],Table4[[#All],[CÓDIGO CANTÓN]:[CLASIFICACIÓN]],6,0),"")</f>
        <v/>
      </c>
    </row>
    <row r="6230" spans="4:17" x14ac:dyDescent="0.3">
      <c r="D6230" s="12" t="s">
        <v>2482</v>
      </c>
      <c r="E6230" s="12" t="s">
        <v>430</v>
      </c>
      <c r="F6230" s="12" t="s">
        <v>437</v>
      </c>
      <c r="G6230" s="12" t="s">
        <v>436</v>
      </c>
      <c r="H6230" s="12" t="s">
        <v>2325</v>
      </c>
      <c r="I6230" s="12" t="s">
        <v>437</v>
      </c>
      <c r="J6230" s="12" t="s">
        <v>7548</v>
      </c>
      <c r="K6230" s="12" t="s">
        <v>25030</v>
      </c>
      <c r="L6230" s="12" t="s">
        <v>2483</v>
      </c>
      <c r="M6230" s="12" t="s">
        <v>25031</v>
      </c>
      <c r="N6230" s="12" t="s">
        <v>7987</v>
      </c>
      <c r="O6230" s="12" t="s">
        <v>25032</v>
      </c>
      <c r="P6230" s="13" t="str">
        <f>+IFERROR(VLOOKUP(Table32[[#This Row],[Código_parroquial]],Table5[[#All],[CÓDIGO PARROQUIA]:[CLASIFICACIÓN]],5,0),+IFERROR(VLOOKUP(CONCATENATE(Table32[[#This Row],[Código Cantón]],"50"),Table5[[#All],[CÓDIGO PARROQUIA]:[CLASIFICACIÓN]],5,0),""))</f>
        <v/>
      </c>
      <c r="Q6230" s="13" t="str">
        <f>+IFERROR(VLOOKUP(Table32[[#This Row],[Código Cantón]],Table4[[#All],[CÓDIGO CANTÓN]:[CLASIFICACIÓN]],6,0),"")</f>
        <v/>
      </c>
    </row>
    <row r="6231" spans="4:17" x14ac:dyDescent="0.3">
      <c r="D6231" s="12" t="s">
        <v>2482</v>
      </c>
      <c r="E6231" s="12" t="s">
        <v>430</v>
      </c>
      <c r="F6231" s="12" t="s">
        <v>437</v>
      </c>
      <c r="G6231" s="12" t="s">
        <v>436</v>
      </c>
      <c r="H6231" s="12" t="s">
        <v>2325</v>
      </c>
      <c r="I6231" s="12" t="s">
        <v>437</v>
      </c>
      <c r="J6231" s="12" t="s">
        <v>7548</v>
      </c>
      <c r="K6231" s="12" t="s">
        <v>25033</v>
      </c>
      <c r="L6231" s="12" t="s">
        <v>2483</v>
      </c>
      <c r="M6231" s="12" t="s">
        <v>25034</v>
      </c>
      <c r="N6231" s="12" t="s">
        <v>7987</v>
      </c>
      <c r="O6231" s="12" t="s">
        <v>25035</v>
      </c>
      <c r="P6231" s="13" t="str">
        <f>+IFERROR(VLOOKUP(Table32[[#This Row],[Código_parroquial]],Table5[[#All],[CÓDIGO PARROQUIA]:[CLASIFICACIÓN]],5,0),+IFERROR(VLOOKUP(CONCATENATE(Table32[[#This Row],[Código Cantón]],"50"),Table5[[#All],[CÓDIGO PARROQUIA]:[CLASIFICACIÓN]],5,0),""))</f>
        <v/>
      </c>
      <c r="Q6231" s="13" t="str">
        <f>+IFERROR(VLOOKUP(Table32[[#This Row],[Código Cantón]],Table4[[#All],[CÓDIGO CANTÓN]:[CLASIFICACIÓN]],6,0),"")</f>
        <v/>
      </c>
    </row>
    <row r="6232" spans="4:17" x14ac:dyDescent="0.3">
      <c r="D6232" s="12" t="s">
        <v>2482</v>
      </c>
      <c r="E6232" s="12" t="s">
        <v>430</v>
      </c>
      <c r="F6232" s="12" t="s">
        <v>430</v>
      </c>
      <c r="G6232" s="12" t="s">
        <v>438</v>
      </c>
      <c r="H6232" s="12" t="s">
        <v>2337</v>
      </c>
      <c r="I6232" s="12" t="s">
        <v>7820</v>
      </c>
      <c r="J6232" s="12" t="s">
        <v>7550</v>
      </c>
      <c r="K6232" s="12" t="s">
        <v>25036</v>
      </c>
      <c r="L6232" s="12" t="s">
        <v>2483</v>
      </c>
      <c r="M6232" s="12" t="s">
        <v>25037</v>
      </c>
      <c r="N6232" s="12" t="s">
        <v>7980</v>
      </c>
      <c r="O6232" s="12" t="s">
        <v>25038</v>
      </c>
      <c r="P6232" s="13" t="str">
        <f>+IFERROR(VLOOKUP(Table32[[#This Row],[Código_parroquial]],Table5[[#All],[CÓDIGO PARROQUIA]:[CLASIFICACIÓN]],5,0),+IFERROR(VLOOKUP(CONCATENATE(Table32[[#This Row],[Código Cantón]],"50"),Table5[[#All],[CÓDIGO PARROQUIA]:[CLASIFICACIÓN]],5,0),""))</f>
        <v/>
      </c>
      <c r="Q6232" s="13" t="str">
        <f>+IFERROR(VLOOKUP(Table32[[#This Row],[Código Cantón]],Table4[[#All],[CÓDIGO CANTÓN]:[CLASIFICACIÓN]],6,0),"")</f>
        <v/>
      </c>
    </row>
    <row r="6233" spans="4:17" x14ac:dyDescent="0.3">
      <c r="D6233" s="12" t="s">
        <v>2482</v>
      </c>
      <c r="E6233" s="12" t="s">
        <v>430</v>
      </c>
      <c r="F6233" s="12" t="s">
        <v>430</v>
      </c>
      <c r="G6233" s="12" t="s">
        <v>438</v>
      </c>
      <c r="H6233" s="12" t="s">
        <v>2335</v>
      </c>
      <c r="I6233" s="12" t="s">
        <v>2336</v>
      </c>
      <c r="J6233" s="12" t="s">
        <v>7548</v>
      </c>
      <c r="K6233" s="12" t="s">
        <v>25039</v>
      </c>
      <c r="L6233" s="12" t="s">
        <v>2483</v>
      </c>
      <c r="M6233" s="12" t="s">
        <v>25040</v>
      </c>
      <c r="N6233" s="12" t="s">
        <v>7980</v>
      </c>
      <c r="O6233" s="12" t="s">
        <v>25041</v>
      </c>
      <c r="P6233" s="13" t="str">
        <f>+IFERROR(VLOOKUP(Table32[[#This Row],[Código_parroquial]],Table5[[#All],[CÓDIGO PARROQUIA]:[CLASIFICACIÓN]],5,0),+IFERROR(VLOOKUP(CONCATENATE(Table32[[#This Row],[Código Cantón]],"50"),Table5[[#All],[CÓDIGO PARROQUIA]:[CLASIFICACIÓN]],5,0),""))</f>
        <v/>
      </c>
      <c r="Q6233" s="13" t="str">
        <f>+IFERROR(VLOOKUP(Table32[[#This Row],[Código Cantón]],Table4[[#All],[CÓDIGO CANTÓN]:[CLASIFICACIÓN]],6,0),"")</f>
        <v/>
      </c>
    </row>
    <row r="6234" spans="4:17" x14ac:dyDescent="0.3">
      <c r="D6234" s="12" t="s">
        <v>2482</v>
      </c>
      <c r="E6234" s="12" t="s">
        <v>430</v>
      </c>
      <c r="F6234" s="12" t="s">
        <v>430</v>
      </c>
      <c r="G6234" s="12" t="s">
        <v>438</v>
      </c>
      <c r="H6234" s="12" t="s">
        <v>2340</v>
      </c>
      <c r="I6234" s="12" t="s">
        <v>2341</v>
      </c>
      <c r="J6234" s="12" t="s">
        <v>7550</v>
      </c>
      <c r="K6234" s="12" t="s">
        <v>25042</v>
      </c>
      <c r="L6234" s="12" t="s">
        <v>2483</v>
      </c>
      <c r="M6234" s="12" t="s">
        <v>25043</v>
      </c>
      <c r="N6234" s="12" t="s">
        <v>7987</v>
      </c>
      <c r="O6234" s="12" t="s">
        <v>25044</v>
      </c>
      <c r="P6234" s="13" t="str">
        <f>+IFERROR(VLOOKUP(Table32[[#This Row],[Código_parroquial]],Table5[[#All],[CÓDIGO PARROQUIA]:[CLASIFICACIÓN]],5,0),+IFERROR(VLOOKUP(CONCATENATE(Table32[[#This Row],[Código Cantón]],"50"),Table5[[#All],[CÓDIGO PARROQUIA]:[CLASIFICACIÓN]],5,0),""))</f>
        <v/>
      </c>
      <c r="Q6234" s="13" t="str">
        <f>+IFERROR(VLOOKUP(Table32[[#This Row],[Código Cantón]],Table4[[#All],[CÓDIGO CANTÓN]:[CLASIFICACIÓN]],6,0),"")</f>
        <v/>
      </c>
    </row>
    <row r="6235" spans="4:17" x14ac:dyDescent="0.3">
      <c r="D6235" s="12" t="s">
        <v>2482</v>
      </c>
      <c r="E6235" s="12" t="s">
        <v>430</v>
      </c>
      <c r="F6235" s="12" t="s">
        <v>430</v>
      </c>
      <c r="G6235" s="12" t="s">
        <v>438</v>
      </c>
      <c r="H6235" s="12" t="s">
        <v>2342</v>
      </c>
      <c r="I6235" s="12" t="s">
        <v>2520</v>
      </c>
      <c r="J6235" s="12" t="s">
        <v>7550</v>
      </c>
      <c r="K6235" s="12" t="s">
        <v>25045</v>
      </c>
      <c r="L6235" s="12" t="s">
        <v>2483</v>
      </c>
      <c r="M6235" s="12" t="s">
        <v>25046</v>
      </c>
      <c r="N6235" s="12" t="s">
        <v>7987</v>
      </c>
      <c r="O6235" s="12" t="s">
        <v>25047</v>
      </c>
      <c r="P6235" s="13" t="str">
        <f>+IFERROR(VLOOKUP(Table32[[#This Row],[Código_parroquial]],Table5[[#All],[CÓDIGO PARROQUIA]:[CLASIFICACIÓN]],5,0),+IFERROR(VLOOKUP(CONCATENATE(Table32[[#This Row],[Código Cantón]],"50"),Table5[[#All],[CÓDIGO PARROQUIA]:[CLASIFICACIÓN]],5,0),""))</f>
        <v/>
      </c>
      <c r="Q6235" s="13" t="str">
        <f>+IFERROR(VLOOKUP(Table32[[#This Row],[Código Cantón]],Table4[[#All],[CÓDIGO CANTÓN]:[CLASIFICACIÓN]],6,0),"")</f>
        <v/>
      </c>
    </row>
    <row r="6236" spans="4:17" x14ac:dyDescent="0.3">
      <c r="D6236" s="12" t="s">
        <v>2482</v>
      </c>
      <c r="E6236" s="12" t="s">
        <v>430</v>
      </c>
      <c r="F6236" s="12" t="s">
        <v>440</v>
      </c>
      <c r="G6236" s="12" t="s">
        <v>439</v>
      </c>
      <c r="H6236" s="12" t="s">
        <v>2344</v>
      </c>
      <c r="I6236" s="12" t="s">
        <v>2345</v>
      </c>
      <c r="J6236" s="12" t="s">
        <v>7548</v>
      </c>
      <c r="K6236" s="12" t="s">
        <v>25048</v>
      </c>
      <c r="L6236" s="12" t="s">
        <v>2483</v>
      </c>
      <c r="M6236" s="12" t="s">
        <v>25049</v>
      </c>
      <c r="N6236" s="12" t="s">
        <v>7980</v>
      </c>
      <c r="O6236" s="12" t="s">
        <v>25050</v>
      </c>
      <c r="P6236" s="13" t="str">
        <f>+IFERROR(VLOOKUP(Table32[[#This Row],[Código_parroquial]],Table5[[#All],[CÓDIGO PARROQUIA]:[CLASIFICACIÓN]],5,0),+IFERROR(VLOOKUP(CONCATENATE(Table32[[#This Row],[Código Cantón]],"50"),Table5[[#All],[CÓDIGO PARROQUIA]:[CLASIFICACIÓN]],5,0),""))</f>
        <v/>
      </c>
      <c r="Q6236" s="13" t="str">
        <f>+IFERROR(VLOOKUP(Table32[[#This Row],[Código Cantón]],Table4[[#All],[CÓDIGO CANTÓN]:[CLASIFICACIÓN]],6,0),"")</f>
        <v/>
      </c>
    </row>
    <row r="6237" spans="4:17" x14ac:dyDescent="0.3">
      <c r="D6237" s="12" t="s">
        <v>2482</v>
      </c>
      <c r="E6237" s="12" t="s">
        <v>430</v>
      </c>
      <c r="F6237" s="12" t="s">
        <v>440</v>
      </c>
      <c r="G6237" s="12" t="s">
        <v>439</v>
      </c>
      <c r="H6237" s="12" t="s">
        <v>2344</v>
      </c>
      <c r="I6237" s="12" t="s">
        <v>2345</v>
      </c>
      <c r="J6237" s="12" t="s">
        <v>7548</v>
      </c>
      <c r="K6237" s="12" t="s">
        <v>25051</v>
      </c>
      <c r="L6237" s="12" t="s">
        <v>2483</v>
      </c>
      <c r="M6237" s="12" t="s">
        <v>25052</v>
      </c>
      <c r="N6237" s="12" t="s">
        <v>7980</v>
      </c>
      <c r="O6237" s="12" t="s">
        <v>25053</v>
      </c>
      <c r="P6237" s="13" t="str">
        <f>+IFERROR(VLOOKUP(Table32[[#This Row],[Código_parroquial]],Table5[[#All],[CÓDIGO PARROQUIA]:[CLASIFICACIÓN]],5,0),+IFERROR(VLOOKUP(CONCATENATE(Table32[[#This Row],[Código Cantón]],"50"),Table5[[#All],[CÓDIGO PARROQUIA]:[CLASIFICACIÓN]],5,0),""))</f>
        <v/>
      </c>
      <c r="Q6237" s="13" t="str">
        <f>+IFERROR(VLOOKUP(Table32[[#This Row],[Código Cantón]],Table4[[#All],[CÓDIGO CANTÓN]:[CLASIFICACIÓN]],6,0),"")</f>
        <v/>
      </c>
    </row>
    <row r="6238" spans="4:17" x14ac:dyDescent="0.3">
      <c r="D6238" s="12" t="s">
        <v>2482</v>
      </c>
      <c r="E6238" s="12" t="s">
        <v>430</v>
      </c>
      <c r="F6238" s="12" t="s">
        <v>440</v>
      </c>
      <c r="G6238" s="12" t="s">
        <v>439</v>
      </c>
      <c r="H6238" s="12" t="s">
        <v>2344</v>
      </c>
      <c r="I6238" s="12" t="s">
        <v>2345</v>
      </c>
      <c r="J6238" s="12" t="s">
        <v>7548</v>
      </c>
      <c r="K6238" s="12" t="s">
        <v>25054</v>
      </c>
      <c r="L6238" s="12" t="s">
        <v>2483</v>
      </c>
      <c r="M6238" s="12" t="s">
        <v>19134</v>
      </c>
      <c r="N6238" s="12" t="s">
        <v>7980</v>
      </c>
      <c r="O6238" s="12" t="s">
        <v>25055</v>
      </c>
      <c r="P6238" s="13" t="str">
        <f>+IFERROR(VLOOKUP(Table32[[#This Row],[Código_parroquial]],Table5[[#All],[CÓDIGO PARROQUIA]:[CLASIFICACIÓN]],5,0),+IFERROR(VLOOKUP(CONCATENATE(Table32[[#This Row],[Código Cantón]],"50"),Table5[[#All],[CÓDIGO PARROQUIA]:[CLASIFICACIÓN]],5,0),""))</f>
        <v/>
      </c>
      <c r="Q6238" s="13" t="str">
        <f>+IFERROR(VLOOKUP(Table32[[#This Row],[Código Cantón]],Table4[[#All],[CÓDIGO CANTÓN]:[CLASIFICACIÓN]],6,0),"")</f>
        <v/>
      </c>
    </row>
    <row r="6239" spans="4:17" x14ac:dyDescent="0.3">
      <c r="D6239" s="12" t="s">
        <v>2482</v>
      </c>
      <c r="E6239" s="12" t="s">
        <v>430</v>
      </c>
      <c r="F6239" s="12" t="s">
        <v>440</v>
      </c>
      <c r="G6239" s="12" t="s">
        <v>439</v>
      </c>
      <c r="H6239" s="12" t="s">
        <v>2344</v>
      </c>
      <c r="I6239" s="12" t="s">
        <v>2345</v>
      </c>
      <c r="J6239" s="12" t="s">
        <v>7548</v>
      </c>
      <c r="K6239" s="12" t="s">
        <v>25056</v>
      </c>
      <c r="L6239" s="12" t="s">
        <v>2483</v>
      </c>
      <c r="M6239" s="12" t="s">
        <v>25057</v>
      </c>
      <c r="N6239" s="12" t="s">
        <v>7980</v>
      </c>
      <c r="O6239" s="12" t="s">
        <v>25058</v>
      </c>
      <c r="P6239" s="13" t="str">
        <f>+IFERROR(VLOOKUP(Table32[[#This Row],[Código_parroquial]],Table5[[#All],[CÓDIGO PARROQUIA]:[CLASIFICACIÓN]],5,0),+IFERROR(VLOOKUP(CONCATENATE(Table32[[#This Row],[Código Cantón]],"50"),Table5[[#All],[CÓDIGO PARROQUIA]:[CLASIFICACIÓN]],5,0),""))</f>
        <v/>
      </c>
      <c r="Q6239" s="13" t="str">
        <f>+IFERROR(VLOOKUP(Table32[[#This Row],[Código Cantón]],Table4[[#All],[CÓDIGO CANTÓN]:[CLASIFICACIÓN]],6,0),"")</f>
        <v/>
      </c>
    </row>
    <row r="6240" spans="4:17" x14ac:dyDescent="0.3">
      <c r="D6240" s="12" t="s">
        <v>2482</v>
      </c>
      <c r="E6240" s="12" t="s">
        <v>430</v>
      </c>
      <c r="F6240" s="12" t="s">
        <v>440</v>
      </c>
      <c r="G6240" s="12" t="s">
        <v>439</v>
      </c>
      <c r="H6240" s="12" t="s">
        <v>2346</v>
      </c>
      <c r="I6240" s="12" t="s">
        <v>7815</v>
      </c>
      <c r="J6240" s="12" t="s">
        <v>7550</v>
      </c>
      <c r="K6240" s="12" t="s">
        <v>25059</v>
      </c>
      <c r="L6240" s="12" t="s">
        <v>2483</v>
      </c>
      <c r="M6240" s="12" t="s">
        <v>25060</v>
      </c>
      <c r="N6240" s="12" t="s">
        <v>7987</v>
      </c>
      <c r="O6240" s="12" t="s">
        <v>25061</v>
      </c>
      <c r="P6240" s="13" t="str">
        <f>+IFERROR(VLOOKUP(Table32[[#This Row],[Código_parroquial]],Table5[[#All],[CÓDIGO PARROQUIA]:[CLASIFICACIÓN]],5,0),+IFERROR(VLOOKUP(CONCATENATE(Table32[[#This Row],[Código Cantón]],"50"),Table5[[#All],[CÓDIGO PARROQUIA]:[CLASIFICACIÓN]],5,0),""))</f>
        <v/>
      </c>
      <c r="Q6240" s="13" t="str">
        <f>+IFERROR(VLOOKUP(Table32[[#This Row],[Código Cantón]],Table4[[#All],[CÓDIGO CANTÓN]:[CLASIFICACIÓN]],6,0),"")</f>
        <v/>
      </c>
    </row>
    <row r="6241" spans="4:17" x14ac:dyDescent="0.3">
      <c r="D6241" s="12" t="s">
        <v>2482</v>
      </c>
      <c r="E6241" s="12" t="s">
        <v>430</v>
      </c>
      <c r="F6241" s="12" t="s">
        <v>440</v>
      </c>
      <c r="G6241" s="12" t="s">
        <v>439</v>
      </c>
      <c r="H6241" s="12" t="s">
        <v>2346</v>
      </c>
      <c r="I6241" s="12" t="s">
        <v>7815</v>
      </c>
      <c r="J6241" s="12" t="s">
        <v>7550</v>
      </c>
      <c r="K6241" s="12" t="s">
        <v>25062</v>
      </c>
      <c r="L6241" s="12" t="s">
        <v>2483</v>
      </c>
      <c r="M6241" s="12" t="s">
        <v>25063</v>
      </c>
      <c r="N6241" s="12" t="s">
        <v>7987</v>
      </c>
      <c r="O6241" s="12" t="s">
        <v>25064</v>
      </c>
      <c r="P6241" s="13" t="str">
        <f>+IFERROR(VLOOKUP(Table32[[#This Row],[Código_parroquial]],Table5[[#All],[CÓDIGO PARROQUIA]:[CLASIFICACIÓN]],5,0),+IFERROR(VLOOKUP(CONCATENATE(Table32[[#This Row],[Código Cantón]],"50"),Table5[[#All],[CÓDIGO PARROQUIA]:[CLASIFICACIÓN]],5,0),""))</f>
        <v/>
      </c>
      <c r="Q6241" s="13" t="str">
        <f>+IFERROR(VLOOKUP(Table32[[#This Row],[Código Cantón]],Table4[[#All],[CÓDIGO CANTÓN]:[CLASIFICACIÓN]],6,0),"")</f>
        <v/>
      </c>
    </row>
    <row r="6242" spans="4:17" x14ac:dyDescent="0.3">
      <c r="D6242" s="12" t="s">
        <v>2482</v>
      </c>
      <c r="E6242" s="12" t="s">
        <v>430</v>
      </c>
      <c r="F6242" s="12" t="s">
        <v>440</v>
      </c>
      <c r="G6242" s="12" t="s">
        <v>439</v>
      </c>
      <c r="H6242" s="12" t="s">
        <v>2348</v>
      </c>
      <c r="I6242" s="12" t="s">
        <v>2349</v>
      </c>
      <c r="J6242" s="12" t="s">
        <v>7550</v>
      </c>
      <c r="K6242" s="12" t="s">
        <v>25065</v>
      </c>
      <c r="L6242" s="12" t="s">
        <v>2483</v>
      </c>
      <c r="M6242" s="12" t="s">
        <v>25066</v>
      </c>
      <c r="N6242" s="12" t="s">
        <v>7987</v>
      </c>
      <c r="O6242" s="12" t="s">
        <v>25067</v>
      </c>
      <c r="P6242" s="13" t="str">
        <f>+IFERROR(VLOOKUP(Table32[[#This Row],[Código_parroquial]],Table5[[#All],[CÓDIGO PARROQUIA]:[CLASIFICACIÓN]],5,0),+IFERROR(VLOOKUP(CONCATENATE(Table32[[#This Row],[Código Cantón]],"50"),Table5[[#All],[CÓDIGO PARROQUIA]:[CLASIFICACIÓN]],5,0),""))</f>
        <v/>
      </c>
      <c r="Q6242" s="13" t="str">
        <f>+IFERROR(VLOOKUP(Table32[[#This Row],[Código Cantón]],Table4[[#All],[CÓDIGO CANTÓN]:[CLASIFICACIÓN]],6,0),"")</f>
        <v/>
      </c>
    </row>
    <row r="6243" spans="4:17" x14ac:dyDescent="0.3">
      <c r="D6243" s="12" t="s">
        <v>2482</v>
      </c>
      <c r="E6243" s="12" t="s">
        <v>430</v>
      </c>
      <c r="F6243" s="12" t="s">
        <v>440</v>
      </c>
      <c r="G6243" s="12" t="s">
        <v>439</v>
      </c>
      <c r="H6243" s="12" t="s">
        <v>2348</v>
      </c>
      <c r="I6243" s="12" t="s">
        <v>2349</v>
      </c>
      <c r="J6243" s="12" t="s">
        <v>7550</v>
      </c>
      <c r="K6243" s="12" t="s">
        <v>25068</v>
      </c>
      <c r="L6243" s="12" t="s">
        <v>2483</v>
      </c>
      <c r="M6243" s="12" t="s">
        <v>25069</v>
      </c>
      <c r="N6243" s="12" t="s">
        <v>7987</v>
      </c>
      <c r="O6243" s="12" t="s">
        <v>25070</v>
      </c>
      <c r="P6243" s="13" t="str">
        <f>+IFERROR(VLOOKUP(Table32[[#This Row],[Código_parroquial]],Table5[[#All],[CÓDIGO PARROQUIA]:[CLASIFICACIÓN]],5,0),+IFERROR(VLOOKUP(CONCATENATE(Table32[[#This Row],[Código Cantón]],"50"),Table5[[#All],[CÓDIGO PARROQUIA]:[CLASIFICACIÓN]],5,0),""))</f>
        <v/>
      </c>
      <c r="Q6243" s="13" t="str">
        <f>+IFERROR(VLOOKUP(Table32[[#This Row],[Código Cantón]],Table4[[#All],[CÓDIGO CANTÓN]:[CLASIFICACIÓN]],6,0),"")</f>
        <v/>
      </c>
    </row>
    <row r="6244" spans="4:17" x14ac:dyDescent="0.3">
      <c r="D6244" s="12" t="s">
        <v>2482</v>
      </c>
      <c r="E6244" s="12" t="s">
        <v>430</v>
      </c>
      <c r="F6244" s="12" t="s">
        <v>440</v>
      </c>
      <c r="G6244" s="12" t="s">
        <v>439</v>
      </c>
      <c r="H6244" s="12" t="s">
        <v>2347</v>
      </c>
      <c r="I6244" s="12" t="s">
        <v>894</v>
      </c>
      <c r="J6244" s="12" t="s">
        <v>7550</v>
      </c>
      <c r="K6244" s="12" t="s">
        <v>25071</v>
      </c>
      <c r="L6244" s="12" t="s">
        <v>2483</v>
      </c>
      <c r="M6244" s="12" t="s">
        <v>25072</v>
      </c>
      <c r="N6244" s="12" t="s">
        <v>7987</v>
      </c>
      <c r="O6244" s="12" t="s">
        <v>25073</v>
      </c>
      <c r="P6244" s="13" t="str">
        <f>+IFERROR(VLOOKUP(Table32[[#This Row],[Código_parroquial]],Table5[[#All],[CÓDIGO PARROQUIA]:[CLASIFICACIÓN]],5,0),+IFERROR(VLOOKUP(CONCATENATE(Table32[[#This Row],[Código Cantón]],"50"),Table5[[#All],[CÓDIGO PARROQUIA]:[CLASIFICACIÓN]],5,0),""))</f>
        <v/>
      </c>
      <c r="Q6244" s="13" t="str">
        <f>+IFERROR(VLOOKUP(Table32[[#This Row],[Código Cantón]],Table4[[#All],[CÓDIGO CANTÓN]:[CLASIFICACIÓN]],6,0),"")</f>
        <v/>
      </c>
    </row>
    <row r="6245" spans="4:17" x14ac:dyDescent="0.3">
      <c r="D6245" s="12" t="s">
        <v>2482</v>
      </c>
      <c r="E6245" s="12" t="s">
        <v>430</v>
      </c>
      <c r="F6245" s="12" t="s">
        <v>442</v>
      </c>
      <c r="G6245" s="12" t="s">
        <v>441</v>
      </c>
      <c r="H6245" s="12" t="s">
        <v>2350</v>
      </c>
      <c r="I6245" s="12" t="s">
        <v>2351</v>
      </c>
      <c r="J6245" s="12" t="s">
        <v>7548</v>
      </c>
      <c r="K6245" s="12" t="s">
        <v>25074</v>
      </c>
      <c r="L6245" s="12" t="s">
        <v>2483</v>
      </c>
      <c r="M6245" s="12" t="s">
        <v>25075</v>
      </c>
      <c r="N6245" s="12" t="s">
        <v>7987</v>
      </c>
      <c r="O6245" s="12" t="s">
        <v>25076</v>
      </c>
      <c r="P6245" s="13" t="str">
        <f>+IFERROR(VLOOKUP(Table32[[#This Row],[Código_parroquial]],Table5[[#All],[CÓDIGO PARROQUIA]:[CLASIFICACIÓN]],5,0),+IFERROR(VLOOKUP(CONCATENATE(Table32[[#This Row],[Código Cantón]],"50"),Table5[[#All],[CÓDIGO PARROQUIA]:[CLASIFICACIÓN]],5,0),""))</f>
        <v/>
      </c>
      <c r="Q6245" s="13" t="str">
        <f>+IFERROR(VLOOKUP(Table32[[#This Row],[Código Cantón]],Table4[[#All],[CÓDIGO CANTÓN]:[CLASIFICACIÓN]],6,0),"")</f>
        <v/>
      </c>
    </row>
    <row r="6246" spans="4:17" x14ac:dyDescent="0.3">
      <c r="D6246" s="12" t="s">
        <v>2482</v>
      </c>
      <c r="E6246" s="12" t="s">
        <v>430</v>
      </c>
      <c r="F6246" s="12" t="s">
        <v>442</v>
      </c>
      <c r="G6246" s="12" t="s">
        <v>441</v>
      </c>
      <c r="H6246" s="12" t="s">
        <v>2350</v>
      </c>
      <c r="I6246" s="12" t="s">
        <v>2351</v>
      </c>
      <c r="J6246" s="12" t="s">
        <v>7548</v>
      </c>
      <c r="K6246" s="12" t="s">
        <v>25077</v>
      </c>
      <c r="L6246" s="12" t="s">
        <v>2483</v>
      </c>
      <c r="M6246" s="12" t="s">
        <v>15121</v>
      </c>
      <c r="N6246" s="12" t="s">
        <v>7980</v>
      </c>
      <c r="O6246" s="12" t="s">
        <v>25078</v>
      </c>
      <c r="P6246" s="13" t="str">
        <f>+IFERROR(VLOOKUP(Table32[[#This Row],[Código_parroquial]],Table5[[#All],[CÓDIGO PARROQUIA]:[CLASIFICACIÓN]],5,0),+IFERROR(VLOOKUP(CONCATENATE(Table32[[#This Row],[Código Cantón]],"50"),Table5[[#All],[CÓDIGO PARROQUIA]:[CLASIFICACIÓN]],5,0),""))</f>
        <v/>
      </c>
      <c r="Q6246" s="13" t="str">
        <f>+IFERROR(VLOOKUP(Table32[[#This Row],[Código Cantón]],Table4[[#All],[CÓDIGO CANTÓN]:[CLASIFICACIÓN]],6,0),"")</f>
        <v/>
      </c>
    </row>
    <row r="6247" spans="4:17" x14ac:dyDescent="0.3">
      <c r="D6247" s="12" t="s">
        <v>2482</v>
      </c>
      <c r="E6247" s="12" t="s">
        <v>430</v>
      </c>
      <c r="F6247" s="12" t="s">
        <v>442</v>
      </c>
      <c r="G6247" s="12" t="s">
        <v>441</v>
      </c>
      <c r="H6247" s="12" t="s">
        <v>2353</v>
      </c>
      <c r="I6247" s="12" t="s">
        <v>2354</v>
      </c>
      <c r="J6247" s="12" t="s">
        <v>7550</v>
      </c>
      <c r="K6247" s="12" t="s">
        <v>25079</v>
      </c>
      <c r="L6247" s="12" t="s">
        <v>2483</v>
      </c>
      <c r="M6247" s="12" t="s">
        <v>25080</v>
      </c>
      <c r="N6247" s="12" t="s">
        <v>7987</v>
      </c>
      <c r="O6247" s="12" t="s">
        <v>25081</v>
      </c>
      <c r="P6247" s="13" t="str">
        <f>+IFERROR(VLOOKUP(Table32[[#This Row],[Código_parroquial]],Table5[[#All],[CÓDIGO PARROQUIA]:[CLASIFICACIÓN]],5,0),+IFERROR(VLOOKUP(CONCATENATE(Table32[[#This Row],[Código Cantón]],"50"),Table5[[#All],[CÓDIGO PARROQUIA]:[CLASIFICACIÓN]],5,0),""))</f>
        <v/>
      </c>
      <c r="Q6247" s="13" t="str">
        <f>+IFERROR(VLOOKUP(Table32[[#This Row],[Código Cantón]],Table4[[#All],[CÓDIGO CANTÓN]:[CLASIFICACIÓN]],6,0),"")</f>
        <v/>
      </c>
    </row>
    <row r="6248" spans="4:17" x14ac:dyDescent="0.3">
      <c r="D6248" s="12" t="s">
        <v>2482</v>
      </c>
      <c r="E6248" s="12" t="s">
        <v>430</v>
      </c>
      <c r="F6248" s="12" t="s">
        <v>442</v>
      </c>
      <c r="G6248" s="12" t="s">
        <v>441</v>
      </c>
      <c r="H6248" s="12" t="s">
        <v>2350</v>
      </c>
      <c r="I6248" s="12" t="s">
        <v>2351</v>
      </c>
      <c r="J6248" s="12" t="s">
        <v>7548</v>
      </c>
      <c r="K6248" s="12" t="s">
        <v>25082</v>
      </c>
      <c r="L6248" s="12" t="s">
        <v>2483</v>
      </c>
      <c r="M6248" s="12" t="s">
        <v>25083</v>
      </c>
      <c r="N6248" s="12" t="s">
        <v>7987</v>
      </c>
      <c r="O6248" s="12" t="s">
        <v>25084</v>
      </c>
      <c r="P6248" s="13" t="str">
        <f>+IFERROR(VLOOKUP(Table32[[#This Row],[Código_parroquial]],Table5[[#All],[CÓDIGO PARROQUIA]:[CLASIFICACIÓN]],5,0),+IFERROR(VLOOKUP(CONCATENATE(Table32[[#This Row],[Código Cantón]],"50"),Table5[[#All],[CÓDIGO PARROQUIA]:[CLASIFICACIÓN]],5,0),""))</f>
        <v/>
      </c>
      <c r="Q6248" s="13" t="str">
        <f>+IFERROR(VLOOKUP(Table32[[#This Row],[Código Cantón]],Table4[[#All],[CÓDIGO CANTÓN]:[CLASIFICACIÓN]],6,0),"")</f>
        <v/>
      </c>
    </row>
    <row r="6249" spans="4:17" x14ac:dyDescent="0.3">
      <c r="D6249" s="12" t="s">
        <v>2482</v>
      </c>
      <c r="E6249" s="12" t="s">
        <v>430</v>
      </c>
      <c r="F6249" s="12" t="s">
        <v>442</v>
      </c>
      <c r="G6249" s="12" t="s">
        <v>441</v>
      </c>
      <c r="H6249" s="12" t="s">
        <v>2350</v>
      </c>
      <c r="I6249" s="12" t="s">
        <v>2351</v>
      </c>
      <c r="J6249" s="12" t="s">
        <v>7548</v>
      </c>
      <c r="K6249" s="12" t="s">
        <v>25085</v>
      </c>
      <c r="L6249" s="12" t="s">
        <v>2483</v>
      </c>
      <c r="M6249" s="12" t="s">
        <v>25086</v>
      </c>
      <c r="N6249" s="12" t="s">
        <v>7987</v>
      </c>
      <c r="O6249" s="12" t="s">
        <v>25087</v>
      </c>
      <c r="P6249" s="13" t="str">
        <f>+IFERROR(VLOOKUP(Table32[[#This Row],[Código_parroquial]],Table5[[#All],[CÓDIGO PARROQUIA]:[CLASIFICACIÓN]],5,0),+IFERROR(VLOOKUP(CONCATENATE(Table32[[#This Row],[Código Cantón]],"50"),Table5[[#All],[CÓDIGO PARROQUIA]:[CLASIFICACIÓN]],5,0),""))</f>
        <v/>
      </c>
      <c r="Q6249" s="13" t="str">
        <f>+IFERROR(VLOOKUP(Table32[[#This Row],[Código Cantón]],Table4[[#All],[CÓDIGO CANTÓN]:[CLASIFICACIÓN]],6,0),"")</f>
        <v/>
      </c>
    </row>
    <row r="6250" spans="4:17" x14ac:dyDescent="0.3">
      <c r="D6250" s="12" t="s">
        <v>2482</v>
      </c>
      <c r="E6250" s="12" t="s">
        <v>444</v>
      </c>
      <c r="F6250" s="12" t="s">
        <v>445</v>
      </c>
      <c r="G6250" s="12" t="s">
        <v>443</v>
      </c>
      <c r="H6250" s="12" t="s">
        <v>2355</v>
      </c>
      <c r="I6250" s="12" t="s">
        <v>7969</v>
      </c>
      <c r="J6250" s="12" t="s">
        <v>7548</v>
      </c>
      <c r="K6250" s="12" t="s">
        <v>25088</v>
      </c>
      <c r="L6250" s="12" t="s">
        <v>2483</v>
      </c>
      <c r="M6250" s="12" t="s">
        <v>25089</v>
      </c>
      <c r="N6250" s="12" t="s">
        <v>7980</v>
      </c>
      <c r="O6250" s="12" t="s">
        <v>25090</v>
      </c>
      <c r="P6250" s="13" t="str">
        <f>+IFERROR(VLOOKUP(Table32[[#This Row],[Código_parroquial]],Table5[[#All],[CÓDIGO PARROQUIA]:[CLASIFICACIÓN]],5,0),+IFERROR(VLOOKUP(CONCATENATE(Table32[[#This Row],[Código Cantón]],"50"),Table5[[#All],[CÓDIGO PARROQUIA]:[CLASIFICACIÓN]],5,0),""))</f>
        <v/>
      </c>
      <c r="Q6250" s="13" t="str">
        <f>+IFERROR(VLOOKUP(Table32[[#This Row],[Código Cantón]],Table4[[#All],[CÓDIGO CANTÓN]:[CLASIFICACIÓN]],6,0),"")</f>
        <v/>
      </c>
    </row>
    <row r="6251" spans="4:17" x14ac:dyDescent="0.3">
      <c r="D6251" s="12" t="s">
        <v>2482</v>
      </c>
      <c r="E6251" s="12" t="s">
        <v>444</v>
      </c>
      <c r="F6251" s="12" t="s">
        <v>445</v>
      </c>
      <c r="G6251" s="12" t="s">
        <v>443</v>
      </c>
      <c r="H6251" s="12" t="s">
        <v>2368</v>
      </c>
      <c r="I6251" s="12" t="s">
        <v>2369</v>
      </c>
      <c r="J6251" s="12" t="s">
        <v>7550</v>
      </c>
      <c r="K6251" s="12" t="s">
        <v>25091</v>
      </c>
      <c r="L6251" s="12" t="s">
        <v>2483</v>
      </c>
      <c r="M6251" s="12" t="s">
        <v>25092</v>
      </c>
      <c r="N6251" s="12" t="s">
        <v>7987</v>
      </c>
      <c r="O6251" s="12" t="s">
        <v>25093</v>
      </c>
      <c r="P6251" s="13" t="str">
        <f>+IFERROR(VLOOKUP(Table32[[#This Row],[Código_parroquial]],Table5[[#All],[CÓDIGO PARROQUIA]:[CLASIFICACIÓN]],5,0),+IFERROR(VLOOKUP(CONCATENATE(Table32[[#This Row],[Código Cantón]],"50"),Table5[[#All],[CÓDIGO PARROQUIA]:[CLASIFICACIÓN]],5,0),""))</f>
        <v/>
      </c>
      <c r="Q6251" s="13" t="str">
        <f>+IFERROR(VLOOKUP(Table32[[#This Row],[Código Cantón]],Table4[[#All],[CÓDIGO CANTÓN]:[CLASIFICACIÓN]],6,0),"")</f>
        <v/>
      </c>
    </row>
    <row r="6252" spans="4:17" x14ac:dyDescent="0.3">
      <c r="D6252" s="12" t="s">
        <v>2482</v>
      </c>
      <c r="E6252" s="12" t="s">
        <v>444</v>
      </c>
      <c r="F6252" s="12" t="s">
        <v>445</v>
      </c>
      <c r="G6252" s="12" t="s">
        <v>443</v>
      </c>
      <c r="H6252" s="12" t="s">
        <v>2355</v>
      </c>
      <c r="I6252" s="12" t="s">
        <v>7969</v>
      </c>
      <c r="J6252" s="12" t="s">
        <v>7548</v>
      </c>
      <c r="K6252" s="12" t="s">
        <v>25094</v>
      </c>
      <c r="L6252" s="12" t="s">
        <v>2483</v>
      </c>
      <c r="M6252" s="12" t="s">
        <v>25095</v>
      </c>
      <c r="N6252" s="12" t="s">
        <v>7987</v>
      </c>
      <c r="O6252" s="12" t="s">
        <v>25096</v>
      </c>
      <c r="P6252" s="13" t="str">
        <f>+IFERROR(VLOOKUP(Table32[[#This Row],[Código_parroquial]],Table5[[#All],[CÓDIGO PARROQUIA]:[CLASIFICACIÓN]],5,0),+IFERROR(VLOOKUP(CONCATENATE(Table32[[#This Row],[Código Cantón]],"50"),Table5[[#All],[CÓDIGO PARROQUIA]:[CLASIFICACIÓN]],5,0),""))</f>
        <v/>
      </c>
      <c r="Q6252" s="13" t="str">
        <f>+IFERROR(VLOOKUP(Table32[[#This Row],[Código Cantón]],Table4[[#All],[CÓDIGO CANTÓN]:[CLASIFICACIÓN]],6,0),"")</f>
        <v/>
      </c>
    </row>
    <row r="6253" spans="4:17" x14ac:dyDescent="0.3">
      <c r="D6253" s="12" t="s">
        <v>2482</v>
      </c>
      <c r="E6253" s="12" t="s">
        <v>444</v>
      </c>
      <c r="F6253" s="12" t="s">
        <v>445</v>
      </c>
      <c r="G6253" s="12" t="s">
        <v>443</v>
      </c>
      <c r="H6253" s="12" t="s">
        <v>2355</v>
      </c>
      <c r="I6253" s="12" t="s">
        <v>7969</v>
      </c>
      <c r="J6253" s="12" t="s">
        <v>7548</v>
      </c>
      <c r="K6253" s="12" t="s">
        <v>25097</v>
      </c>
      <c r="L6253" s="12" t="s">
        <v>2483</v>
      </c>
      <c r="M6253" s="12" t="s">
        <v>25098</v>
      </c>
      <c r="N6253" s="12" t="s">
        <v>7980</v>
      </c>
      <c r="O6253" s="12" t="s">
        <v>25099</v>
      </c>
      <c r="P6253" s="13" t="str">
        <f>+IFERROR(VLOOKUP(Table32[[#This Row],[Código_parroquial]],Table5[[#All],[CÓDIGO PARROQUIA]:[CLASIFICACIÓN]],5,0),+IFERROR(VLOOKUP(CONCATENATE(Table32[[#This Row],[Código Cantón]],"50"),Table5[[#All],[CÓDIGO PARROQUIA]:[CLASIFICACIÓN]],5,0),""))</f>
        <v/>
      </c>
      <c r="Q6253" s="13" t="str">
        <f>+IFERROR(VLOOKUP(Table32[[#This Row],[Código Cantón]],Table4[[#All],[CÓDIGO CANTÓN]:[CLASIFICACIÓN]],6,0),"")</f>
        <v/>
      </c>
    </row>
    <row r="6254" spans="4:17" x14ac:dyDescent="0.3">
      <c r="D6254" s="12" t="s">
        <v>2482</v>
      </c>
      <c r="E6254" s="12" t="s">
        <v>444</v>
      </c>
      <c r="F6254" s="12" t="s">
        <v>445</v>
      </c>
      <c r="G6254" s="12" t="s">
        <v>443</v>
      </c>
      <c r="H6254" s="12" t="s">
        <v>2370</v>
      </c>
      <c r="I6254" s="12" t="s">
        <v>7833</v>
      </c>
      <c r="J6254" s="12" t="s">
        <v>7550</v>
      </c>
      <c r="K6254" s="12" t="s">
        <v>25100</v>
      </c>
      <c r="L6254" s="12" t="s">
        <v>2483</v>
      </c>
      <c r="M6254" s="12" t="s">
        <v>2554</v>
      </c>
      <c r="N6254" s="12" t="s">
        <v>7980</v>
      </c>
      <c r="O6254" s="12" t="s">
        <v>25101</v>
      </c>
      <c r="P6254" s="13" t="str">
        <f>+IFERROR(VLOOKUP(Table32[[#This Row],[Código_parroquial]],Table5[[#All],[CÓDIGO PARROQUIA]:[CLASIFICACIÓN]],5,0),+IFERROR(VLOOKUP(CONCATENATE(Table32[[#This Row],[Código Cantón]],"50"),Table5[[#All],[CÓDIGO PARROQUIA]:[CLASIFICACIÓN]],5,0),""))</f>
        <v/>
      </c>
      <c r="Q6254" s="13" t="str">
        <f>+IFERROR(VLOOKUP(Table32[[#This Row],[Código Cantón]],Table4[[#All],[CÓDIGO CANTÓN]:[CLASIFICACIÓN]],6,0),"")</f>
        <v/>
      </c>
    </row>
    <row r="6255" spans="4:17" x14ac:dyDescent="0.3">
      <c r="D6255" s="12" t="s">
        <v>2482</v>
      </c>
      <c r="E6255" s="12" t="s">
        <v>444</v>
      </c>
      <c r="F6255" s="12" t="s">
        <v>445</v>
      </c>
      <c r="G6255" s="12" t="s">
        <v>443</v>
      </c>
      <c r="H6255" s="12" t="s">
        <v>2360</v>
      </c>
      <c r="I6255" s="12" t="s">
        <v>2361</v>
      </c>
      <c r="J6255" s="12" t="s">
        <v>7550</v>
      </c>
      <c r="K6255" s="12" t="s">
        <v>25102</v>
      </c>
      <c r="L6255" s="12" t="s">
        <v>2483</v>
      </c>
      <c r="M6255" s="12" t="s">
        <v>9583</v>
      </c>
      <c r="N6255" s="12" t="s">
        <v>7980</v>
      </c>
      <c r="O6255" s="12" t="s">
        <v>25103</v>
      </c>
      <c r="P6255" s="13" t="str">
        <f>+IFERROR(VLOOKUP(Table32[[#This Row],[Código_parroquial]],Table5[[#All],[CÓDIGO PARROQUIA]:[CLASIFICACIÓN]],5,0),+IFERROR(VLOOKUP(CONCATENATE(Table32[[#This Row],[Código Cantón]],"50"),Table5[[#All],[CÓDIGO PARROQUIA]:[CLASIFICACIÓN]],5,0),""))</f>
        <v/>
      </c>
      <c r="Q6255" s="13" t="str">
        <f>+IFERROR(VLOOKUP(Table32[[#This Row],[Código Cantón]],Table4[[#All],[CÓDIGO CANTÓN]:[CLASIFICACIÓN]],6,0),"")</f>
        <v/>
      </c>
    </row>
    <row r="6256" spans="4:17" x14ac:dyDescent="0.3">
      <c r="D6256" s="12" t="s">
        <v>2482</v>
      </c>
      <c r="E6256" s="12" t="s">
        <v>444</v>
      </c>
      <c r="F6256" s="12" t="s">
        <v>445</v>
      </c>
      <c r="G6256" s="12" t="s">
        <v>443</v>
      </c>
      <c r="H6256" s="12" t="s">
        <v>2355</v>
      </c>
      <c r="I6256" s="12" t="s">
        <v>7969</v>
      </c>
      <c r="J6256" s="12" t="s">
        <v>7548</v>
      </c>
      <c r="K6256" s="12" t="s">
        <v>25104</v>
      </c>
      <c r="L6256" s="12" t="s">
        <v>2483</v>
      </c>
      <c r="M6256" s="12" t="s">
        <v>25105</v>
      </c>
      <c r="N6256" s="12" t="s">
        <v>7980</v>
      </c>
      <c r="O6256" s="12" t="s">
        <v>25106</v>
      </c>
      <c r="P6256" s="13" t="str">
        <f>+IFERROR(VLOOKUP(Table32[[#This Row],[Código_parroquial]],Table5[[#All],[CÓDIGO PARROQUIA]:[CLASIFICACIÓN]],5,0),+IFERROR(VLOOKUP(CONCATENATE(Table32[[#This Row],[Código Cantón]],"50"),Table5[[#All],[CÓDIGO PARROQUIA]:[CLASIFICACIÓN]],5,0),""))</f>
        <v/>
      </c>
      <c r="Q6256" s="13" t="str">
        <f>+IFERROR(VLOOKUP(Table32[[#This Row],[Código Cantón]],Table4[[#All],[CÓDIGO CANTÓN]:[CLASIFICACIÓN]],6,0),"")</f>
        <v/>
      </c>
    </row>
    <row r="6257" spans="4:17" x14ac:dyDescent="0.3">
      <c r="D6257" s="12" t="s">
        <v>2482</v>
      </c>
      <c r="E6257" s="12" t="s">
        <v>444</v>
      </c>
      <c r="F6257" s="12" t="s">
        <v>445</v>
      </c>
      <c r="G6257" s="12" t="s">
        <v>443</v>
      </c>
      <c r="H6257" s="12" t="s">
        <v>2368</v>
      </c>
      <c r="I6257" s="12" t="s">
        <v>2369</v>
      </c>
      <c r="J6257" s="12" t="s">
        <v>7550</v>
      </c>
      <c r="K6257" s="12" t="s">
        <v>25107</v>
      </c>
      <c r="L6257" s="12" t="s">
        <v>2483</v>
      </c>
      <c r="M6257" s="12" t="s">
        <v>25108</v>
      </c>
      <c r="N6257" s="12" t="s">
        <v>7980</v>
      </c>
      <c r="O6257" s="12" t="s">
        <v>25109</v>
      </c>
      <c r="P6257" s="13" t="str">
        <f>+IFERROR(VLOOKUP(Table32[[#This Row],[Código_parroquial]],Table5[[#All],[CÓDIGO PARROQUIA]:[CLASIFICACIÓN]],5,0),+IFERROR(VLOOKUP(CONCATENATE(Table32[[#This Row],[Código Cantón]],"50"),Table5[[#All],[CÓDIGO PARROQUIA]:[CLASIFICACIÓN]],5,0),""))</f>
        <v/>
      </c>
      <c r="Q6257" s="13" t="str">
        <f>+IFERROR(VLOOKUP(Table32[[#This Row],[Código Cantón]],Table4[[#All],[CÓDIGO CANTÓN]:[CLASIFICACIÓN]],6,0),"")</f>
        <v/>
      </c>
    </row>
    <row r="6258" spans="4:17" x14ac:dyDescent="0.3">
      <c r="D6258" s="12" t="s">
        <v>2482</v>
      </c>
      <c r="E6258" s="12" t="s">
        <v>444</v>
      </c>
      <c r="F6258" s="12" t="s">
        <v>445</v>
      </c>
      <c r="G6258" s="12" t="s">
        <v>443</v>
      </c>
      <c r="H6258" s="12" t="s">
        <v>2355</v>
      </c>
      <c r="I6258" s="12" t="s">
        <v>7969</v>
      </c>
      <c r="J6258" s="12" t="s">
        <v>7548</v>
      </c>
      <c r="K6258" s="12" t="s">
        <v>25110</v>
      </c>
      <c r="L6258" s="12" t="s">
        <v>2483</v>
      </c>
      <c r="M6258" s="12" t="s">
        <v>25111</v>
      </c>
      <c r="N6258" s="12" t="s">
        <v>7987</v>
      </c>
      <c r="O6258" s="12" t="s">
        <v>25112</v>
      </c>
      <c r="P6258" s="13" t="str">
        <f>+IFERROR(VLOOKUP(Table32[[#This Row],[Código_parroquial]],Table5[[#All],[CÓDIGO PARROQUIA]:[CLASIFICACIÓN]],5,0),+IFERROR(VLOOKUP(CONCATENATE(Table32[[#This Row],[Código Cantón]],"50"),Table5[[#All],[CÓDIGO PARROQUIA]:[CLASIFICACIÓN]],5,0),""))</f>
        <v/>
      </c>
      <c r="Q6258" s="13" t="str">
        <f>+IFERROR(VLOOKUP(Table32[[#This Row],[Código Cantón]],Table4[[#All],[CÓDIGO CANTÓN]:[CLASIFICACIÓN]],6,0),"")</f>
        <v/>
      </c>
    </row>
    <row r="6259" spans="4:17" x14ac:dyDescent="0.3">
      <c r="D6259" s="12" t="s">
        <v>2482</v>
      </c>
      <c r="E6259" s="12" t="s">
        <v>444</v>
      </c>
      <c r="F6259" s="12" t="s">
        <v>445</v>
      </c>
      <c r="G6259" s="12" t="s">
        <v>443</v>
      </c>
      <c r="H6259" s="12" t="s">
        <v>2355</v>
      </c>
      <c r="I6259" s="12" t="s">
        <v>7969</v>
      </c>
      <c r="J6259" s="12" t="s">
        <v>7548</v>
      </c>
      <c r="K6259" s="12" t="s">
        <v>25113</v>
      </c>
      <c r="L6259" s="12" t="s">
        <v>2483</v>
      </c>
      <c r="M6259" s="12" t="s">
        <v>25114</v>
      </c>
      <c r="N6259" s="12" t="s">
        <v>7987</v>
      </c>
      <c r="O6259" s="12" t="s">
        <v>25115</v>
      </c>
      <c r="P6259" s="13" t="str">
        <f>+IFERROR(VLOOKUP(Table32[[#This Row],[Código_parroquial]],Table5[[#All],[CÓDIGO PARROQUIA]:[CLASIFICACIÓN]],5,0),+IFERROR(VLOOKUP(CONCATENATE(Table32[[#This Row],[Código Cantón]],"50"),Table5[[#All],[CÓDIGO PARROQUIA]:[CLASIFICACIÓN]],5,0),""))</f>
        <v/>
      </c>
      <c r="Q6259" s="13" t="str">
        <f>+IFERROR(VLOOKUP(Table32[[#This Row],[Código Cantón]],Table4[[#All],[CÓDIGO CANTÓN]:[CLASIFICACIÓN]],6,0),"")</f>
        <v/>
      </c>
    </row>
    <row r="6260" spans="4:17" x14ac:dyDescent="0.3">
      <c r="D6260" s="12" t="s">
        <v>2482</v>
      </c>
      <c r="E6260" s="12" t="s">
        <v>444</v>
      </c>
      <c r="F6260" s="12" t="s">
        <v>445</v>
      </c>
      <c r="G6260" s="12" t="s">
        <v>443</v>
      </c>
      <c r="H6260" s="12" t="s">
        <v>2357</v>
      </c>
      <c r="I6260" s="12" t="s">
        <v>2358</v>
      </c>
      <c r="J6260" s="12" t="s">
        <v>7550</v>
      </c>
      <c r="K6260" s="12" t="s">
        <v>25116</v>
      </c>
      <c r="L6260" s="12" t="s">
        <v>2483</v>
      </c>
      <c r="M6260" s="12" t="s">
        <v>25117</v>
      </c>
      <c r="N6260" s="12" t="s">
        <v>7987</v>
      </c>
      <c r="O6260" s="12" t="s">
        <v>25118</v>
      </c>
      <c r="P6260" s="13" t="str">
        <f>+IFERROR(VLOOKUP(Table32[[#This Row],[Código_parroquial]],Table5[[#All],[CÓDIGO PARROQUIA]:[CLASIFICACIÓN]],5,0),+IFERROR(VLOOKUP(CONCATENATE(Table32[[#This Row],[Código Cantón]],"50"),Table5[[#All],[CÓDIGO PARROQUIA]:[CLASIFICACIÓN]],5,0),""))</f>
        <v/>
      </c>
      <c r="Q6260" s="13" t="str">
        <f>+IFERROR(VLOOKUP(Table32[[#This Row],[Código Cantón]],Table4[[#All],[CÓDIGO CANTÓN]:[CLASIFICACIÓN]],6,0),"")</f>
        <v/>
      </c>
    </row>
    <row r="6261" spans="4:17" x14ac:dyDescent="0.3">
      <c r="D6261" s="12" t="s">
        <v>2482</v>
      </c>
      <c r="E6261" s="12" t="s">
        <v>444</v>
      </c>
      <c r="F6261" s="12" t="s">
        <v>445</v>
      </c>
      <c r="G6261" s="12" t="s">
        <v>443</v>
      </c>
      <c r="H6261" s="12" t="s">
        <v>2355</v>
      </c>
      <c r="I6261" s="12" t="s">
        <v>7969</v>
      </c>
      <c r="J6261" s="12" t="s">
        <v>7548</v>
      </c>
      <c r="K6261" s="12" t="s">
        <v>25119</v>
      </c>
      <c r="L6261" s="12" t="s">
        <v>2483</v>
      </c>
      <c r="M6261" s="12" t="s">
        <v>25120</v>
      </c>
      <c r="N6261" s="12" t="s">
        <v>7987</v>
      </c>
      <c r="O6261" s="12" t="s">
        <v>25121</v>
      </c>
      <c r="P6261" s="13" t="str">
        <f>+IFERROR(VLOOKUP(Table32[[#This Row],[Código_parroquial]],Table5[[#All],[CÓDIGO PARROQUIA]:[CLASIFICACIÓN]],5,0),+IFERROR(VLOOKUP(CONCATENATE(Table32[[#This Row],[Código Cantón]],"50"),Table5[[#All],[CÓDIGO PARROQUIA]:[CLASIFICACIÓN]],5,0),""))</f>
        <v/>
      </c>
      <c r="Q6261" s="13" t="str">
        <f>+IFERROR(VLOOKUP(Table32[[#This Row],[Código Cantón]],Table4[[#All],[CÓDIGO CANTÓN]:[CLASIFICACIÓN]],6,0),"")</f>
        <v/>
      </c>
    </row>
    <row r="6262" spans="4:17" x14ac:dyDescent="0.3">
      <c r="D6262" s="12" t="s">
        <v>2482</v>
      </c>
      <c r="E6262" s="12" t="s">
        <v>444</v>
      </c>
      <c r="F6262" s="12" t="s">
        <v>445</v>
      </c>
      <c r="G6262" s="12" t="s">
        <v>443</v>
      </c>
      <c r="H6262" s="12" t="s">
        <v>2371</v>
      </c>
      <c r="I6262" s="12" t="s">
        <v>7775</v>
      </c>
      <c r="J6262" s="12" t="s">
        <v>7550</v>
      </c>
      <c r="K6262" s="12" t="s">
        <v>25122</v>
      </c>
      <c r="L6262" s="12" t="s">
        <v>2483</v>
      </c>
      <c r="M6262" s="12" t="s">
        <v>25123</v>
      </c>
      <c r="N6262" s="12" t="s">
        <v>7987</v>
      </c>
      <c r="O6262" s="12" t="s">
        <v>25124</v>
      </c>
      <c r="P6262" s="13" t="str">
        <f>+IFERROR(VLOOKUP(Table32[[#This Row],[Código_parroquial]],Table5[[#All],[CÓDIGO PARROQUIA]:[CLASIFICACIÓN]],5,0),+IFERROR(VLOOKUP(CONCATENATE(Table32[[#This Row],[Código Cantón]],"50"),Table5[[#All],[CÓDIGO PARROQUIA]:[CLASIFICACIÓN]],5,0),""))</f>
        <v/>
      </c>
      <c r="Q6262" s="13" t="str">
        <f>+IFERROR(VLOOKUP(Table32[[#This Row],[Código Cantón]],Table4[[#All],[CÓDIGO CANTÓN]:[CLASIFICACIÓN]],6,0),"")</f>
        <v/>
      </c>
    </row>
    <row r="6263" spans="4:17" x14ac:dyDescent="0.3">
      <c r="D6263" s="12" t="s">
        <v>2482</v>
      </c>
      <c r="E6263" s="12" t="s">
        <v>444</v>
      </c>
      <c r="F6263" s="12" t="s">
        <v>445</v>
      </c>
      <c r="G6263" s="12" t="s">
        <v>443</v>
      </c>
      <c r="H6263" s="12" t="s">
        <v>2355</v>
      </c>
      <c r="I6263" s="12" t="s">
        <v>7969</v>
      </c>
      <c r="J6263" s="12" t="s">
        <v>7548</v>
      </c>
      <c r="K6263" s="12" t="s">
        <v>25125</v>
      </c>
      <c r="L6263" s="12" t="s">
        <v>2483</v>
      </c>
      <c r="M6263" s="12" t="s">
        <v>25126</v>
      </c>
      <c r="N6263" s="12" t="s">
        <v>7987</v>
      </c>
      <c r="O6263" s="12" t="s">
        <v>25127</v>
      </c>
      <c r="P6263" s="13" t="str">
        <f>+IFERROR(VLOOKUP(Table32[[#This Row],[Código_parroquial]],Table5[[#All],[CÓDIGO PARROQUIA]:[CLASIFICACIÓN]],5,0),+IFERROR(VLOOKUP(CONCATENATE(Table32[[#This Row],[Código Cantón]],"50"),Table5[[#All],[CÓDIGO PARROQUIA]:[CLASIFICACIÓN]],5,0),""))</f>
        <v/>
      </c>
      <c r="Q6263" s="13" t="str">
        <f>+IFERROR(VLOOKUP(Table32[[#This Row],[Código Cantón]],Table4[[#All],[CÓDIGO CANTÓN]:[CLASIFICACIÓN]],6,0),"")</f>
        <v/>
      </c>
    </row>
    <row r="6264" spans="4:17" x14ac:dyDescent="0.3">
      <c r="D6264" s="12" t="s">
        <v>2482</v>
      </c>
      <c r="E6264" s="12" t="s">
        <v>444</v>
      </c>
      <c r="F6264" s="12" t="s">
        <v>445</v>
      </c>
      <c r="G6264" s="12" t="s">
        <v>443</v>
      </c>
      <c r="H6264" s="12" t="s">
        <v>2372</v>
      </c>
      <c r="I6264" s="12" t="s">
        <v>2373</v>
      </c>
      <c r="J6264" s="12" t="s">
        <v>7550</v>
      </c>
      <c r="K6264" s="12" t="s">
        <v>25128</v>
      </c>
      <c r="L6264" s="12" t="s">
        <v>2483</v>
      </c>
      <c r="M6264" s="12" t="s">
        <v>25129</v>
      </c>
      <c r="N6264" s="12" t="s">
        <v>7987</v>
      </c>
      <c r="O6264" s="12" t="s">
        <v>25130</v>
      </c>
      <c r="P6264" s="13" t="str">
        <f>+IFERROR(VLOOKUP(Table32[[#This Row],[Código_parroquial]],Table5[[#All],[CÓDIGO PARROQUIA]:[CLASIFICACIÓN]],5,0),+IFERROR(VLOOKUP(CONCATENATE(Table32[[#This Row],[Código Cantón]],"50"),Table5[[#All],[CÓDIGO PARROQUIA]:[CLASIFICACIÓN]],5,0),""))</f>
        <v/>
      </c>
      <c r="Q6264" s="13" t="str">
        <f>+IFERROR(VLOOKUP(Table32[[#This Row],[Código Cantón]],Table4[[#All],[CÓDIGO CANTÓN]:[CLASIFICACIÓN]],6,0),"")</f>
        <v/>
      </c>
    </row>
    <row r="6265" spans="4:17" x14ac:dyDescent="0.3">
      <c r="D6265" s="12" t="s">
        <v>2482</v>
      </c>
      <c r="E6265" s="12" t="s">
        <v>444</v>
      </c>
      <c r="F6265" s="12" t="s">
        <v>445</v>
      </c>
      <c r="G6265" s="12" t="s">
        <v>443</v>
      </c>
      <c r="H6265" s="12" t="s">
        <v>2355</v>
      </c>
      <c r="I6265" s="12" t="s">
        <v>7969</v>
      </c>
      <c r="J6265" s="12" t="s">
        <v>7548</v>
      </c>
      <c r="K6265" s="12" t="s">
        <v>25131</v>
      </c>
      <c r="L6265" s="12" t="s">
        <v>2483</v>
      </c>
      <c r="M6265" s="12" t="s">
        <v>25132</v>
      </c>
      <c r="N6265" s="12" t="s">
        <v>7987</v>
      </c>
      <c r="O6265" s="12" t="s">
        <v>25133</v>
      </c>
      <c r="P6265" s="13" t="str">
        <f>+IFERROR(VLOOKUP(Table32[[#This Row],[Código_parroquial]],Table5[[#All],[CÓDIGO PARROQUIA]:[CLASIFICACIÓN]],5,0),+IFERROR(VLOOKUP(CONCATENATE(Table32[[#This Row],[Código Cantón]],"50"),Table5[[#All],[CÓDIGO PARROQUIA]:[CLASIFICACIÓN]],5,0),""))</f>
        <v/>
      </c>
      <c r="Q6265" s="13" t="str">
        <f>+IFERROR(VLOOKUP(Table32[[#This Row],[Código Cantón]],Table4[[#All],[CÓDIGO CANTÓN]:[CLASIFICACIÓN]],6,0),"")</f>
        <v/>
      </c>
    </row>
    <row r="6266" spans="4:17" x14ac:dyDescent="0.3">
      <c r="D6266" s="12" t="s">
        <v>2482</v>
      </c>
      <c r="E6266" s="12" t="s">
        <v>444</v>
      </c>
      <c r="F6266" s="12" t="s">
        <v>445</v>
      </c>
      <c r="G6266" s="12" t="s">
        <v>443</v>
      </c>
      <c r="H6266" s="12" t="s">
        <v>2355</v>
      </c>
      <c r="I6266" s="12" t="s">
        <v>7969</v>
      </c>
      <c r="J6266" s="12" t="s">
        <v>7548</v>
      </c>
      <c r="K6266" s="12" t="s">
        <v>25134</v>
      </c>
      <c r="L6266" s="12" t="s">
        <v>2483</v>
      </c>
      <c r="M6266" s="12" t="s">
        <v>25135</v>
      </c>
      <c r="N6266" s="12" t="s">
        <v>7987</v>
      </c>
      <c r="O6266" s="12" t="s">
        <v>25136</v>
      </c>
      <c r="P6266" s="13" t="str">
        <f>+IFERROR(VLOOKUP(Table32[[#This Row],[Código_parroquial]],Table5[[#All],[CÓDIGO PARROQUIA]:[CLASIFICACIÓN]],5,0),+IFERROR(VLOOKUP(CONCATENATE(Table32[[#This Row],[Código Cantón]],"50"),Table5[[#All],[CÓDIGO PARROQUIA]:[CLASIFICACIÓN]],5,0),""))</f>
        <v/>
      </c>
      <c r="Q6266" s="13" t="str">
        <f>+IFERROR(VLOOKUP(Table32[[#This Row],[Código Cantón]],Table4[[#All],[CÓDIGO CANTÓN]:[CLASIFICACIÓN]],6,0),"")</f>
        <v/>
      </c>
    </row>
    <row r="6267" spans="4:17" x14ac:dyDescent="0.3">
      <c r="D6267" s="12" t="s">
        <v>2482</v>
      </c>
      <c r="E6267" s="12" t="s">
        <v>444</v>
      </c>
      <c r="F6267" s="12" t="s">
        <v>445</v>
      </c>
      <c r="G6267" s="12" t="s">
        <v>443</v>
      </c>
      <c r="H6267" s="12" t="s">
        <v>2366</v>
      </c>
      <c r="I6267" s="12" t="s">
        <v>7621</v>
      </c>
      <c r="J6267" s="12" t="s">
        <v>7550</v>
      </c>
      <c r="K6267" s="12" t="s">
        <v>25137</v>
      </c>
      <c r="L6267" s="12" t="s">
        <v>2483</v>
      </c>
      <c r="M6267" s="12" t="s">
        <v>25138</v>
      </c>
      <c r="N6267" s="12" t="s">
        <v>7987</v>
      </c>
      <c r="O6267" s="12" t="s">
        <v>25139</v>
      </c>
      <c r="P6267" s="13" t="str">
        <f>+IFERROR(VLOOKUP(Table32[[#This Row],[Código_parroquial]],Table5[[#All],[CÓDIGO PARROQUIA]:[CLASIFICACIÓN]],5,0),+IFERROR(VLOOKUP(CONCATENATE(Table32[[#This Row],[Código Cantón]],"50"),Table5[[#All],[CÓDIGO PARROQUIA]:[CLASIFICACIÓN]],5,0),""))</f>
        <v/>
      </c>
      <c r="Q6267" s="13" t="str">
        <f>+IFERROR(VLOOKUP(Table32[[#This Row],[Código Cantón]],Table4[[#All],[CÓDIGO CANTÓN]:[CLASIFICACIÓN]],6,0),"")</f>
        <v/>
      </c>
    </row>
    <row r="6268" spans="4:17" x14ac:dyDescent="0.3">
      <c r="D6268" s="12" t="s">
        <v>2482</v>
      </c>
      <c r="E6268" s="12" t="s">
        <v>444</v>
      </c>
      <c r="F6268" s="12" t="s">
        <v>445</v>
      </c>
      <c r="G6268" s="12" t="s">
        <v>443</v>
      </c>
      <c r="H6268" s="12" t="s">
        <v>2355</v>
      </c>
      <c r="I6268" s="12" t="s">
        <v>7969</v>
      </c>
      <c r="J6268" s="12" t="s">
        <v>7548</v>
      </c>
      <c r="K6268" s="12" t="s">
        <v>25140</v>
      </c>
      <c r="L6268" s="12" t="s">
        <v>2483</v>
      </c>
      <c r="M6268" s="12" t="s">
        <v>25141</v>
      </c>
      <c r="N6268" s="12" t="s">
        <v>7987</v>
      </c>
      <c r="O6268" s="12" t="s">
        <v>25142</v>
      </c>
      <c r="P6268" s="13" t="str">
        <f>+IFERROR(VLOOKUP(Table32[[#This Row],[Código_parroquial]],Table5[[#All],[CÓDIGO PARROQUIA]:[CLASIFICACIÓN]],5,0),+IFERROR(VLOOKUP(CONCATENATE(Table32[[#This Row],[Código Cantón]],"50"),Table5[[#All],[CÓDIGO PARROQUIA]:[CLASIFICACIÓN]],5,0),""))</f>
        <v/>
      </c>
      <c r="Q6268" s="13" t="str">
        <f>+IFERROR(VLOOKUP(Table32[[#This Row],[Código Cantón]],Table4[[#All],[CÓDIGO CANTÓN]:[CLASIFICACIÓN]],6,0),"")</f>
        <v/>
      </c>
    </row>
    <row r="6269" spans="4:17" x14ac:dyDescent="0.3">
      <c r="D6269" s="12" t="s">
        <v>2482</v>
      </c>
      <c r="E6269" s="12" t="s">
        <v>444</v>
      </c>
      <c r="F6269" s="12" t="s">
        <v>445</v>
      </c>
      <c r="G6269" s="12" t="s">
        <v>443</v>
      </c>
      <c r="H6269" s="12" t="s">
        <v>2357</v>
      </c>
      <c r="I6269" s="12" t="s">
        <v>2358</v>
      </c>
      <c r="J6269" s="12" t="s">
        <v>7550</v>
      </c>
      <c r="K6269" s="12" t="s">
        <v>25143</v>
      </c>
      <c r="L6269" s="12" t="s">
        <v>2483</v>
      </c>
      <c r="M6269" s="12" t="s">
        <v>25144</v>
      </c>
      <c r="N6269" s="12" t="s">
        <v>7987</v>
      </c>
      <c r="O6269" s="12" t="s">
        <v>25145</v>
      </c>
      <c r="P6269" s="13" t="str">
        <f>+IFERROR(VLOOKUP(Table32[[#This Row],[Código_parroquial]],Table5[[#All],[CÓDIGO PARROQUIA]:[CLASIFICACIÓN]],5,0),+IFERROR(VLOOKUP(CONCATENATE(Table32[[#This Row],[Código Cantón]],"50"),Table5[[#All],[CÓDIGO PARROQUIA]:[CLASIFICACIÓN]],5,0),""))</f>
        <v/>
      </c>
      <c r="Q6269" s="13" t="str">
        <f>+IFERROR(VLOOKUP(Table32[[#This Row],[Código Cantón]],Table4[[#All],[CÓDIGO CANTÓN]:[CLASIFICACIÓN]],6,0),"")</f>
        <v/>
      </c>
    </row>
    <row r="6270" spans="4:17" x14ac:dyDescent="0.3">
      <c r="D6270" s="12" t="s">
        <v>2482</v>
      </c>
      <c r="E6270" s="12" t="s">
        <v>444</v>
      </c>
      <c r="F6270" s="12" t="s">
        <v>445</v>
      </c>
      <c r="G6270" s="12" t="s">
        <v>443</v>
      </c>
      <c r="H6270" s="12" t="s">
        <v>2372</v>
      </c>
      <c r="I6270" s="12" t="s">
        <v>2373</v>
      </c>
      <c r="J6270" s="12" t="s">
        <v>7550</v>
      </c>
      <c r="K6270" s="12" t="s">
        <v>25146</v>
      </c>
      <c r="L6270" s="12" t="s">
        <v>2483</v>
      </c>
      <c r="M6270" s="12" t="s">
        <v>25147</v>
      </c>
      <c r="N6270" s="12" t="s">
        <v>7987</v>
      </c>
      <c r="O6270" s="12" t="s">
        <v>25148</v>
      </c>
      <c r="P6270" s="13" t="str">
        <f>+IFERROR(VLOOKUP(Table32[[#This Row],[Código_parroquial]],Table5[[#All],[CÓDIGO PARROQUIA]:[CLASIFICACIÓN]],5,0),+IFERROR(VLOOKUP(CONCATENATE(Table32[[#This Row],[Código Cantón]],"50"),Table5[[#All],[CÓDIGO PARROQUIA]:[CLASIFICACIÓN]],5,0),""))</f>
        <v/>
      </c>
      <c r="Q6270" s="13" t="str">
        <f>+IFERROR(VLOOKUP(Table32[[#This Row],[Código Cantón]],Table4[[#All],[CÓDIGO CANTÓN]:[CLASIFICACIÓN]],6,0),"")</f>
        <v/>
      </c>
    </row>
    <row r="6271" spans="4:17" x14ac:dyDescent="0.3">
      <c r="D6271" s="12" t="s">
        <v>2482</v>
      </c>
      <c r="E6271" s="12" t="s">
        <v>444</v>
      </c>
      <c r="F6271" s="12" t="s">
        <v>445</v>
      </c>
      <c r="G6271" s="12" t="s">
        <v>443</v>
      </c>
      <c r="H6271" s="12" t="s">
        <v>2360</v>
      </c>
      <c r="I6271" s="12" t="s">
        <v>2361</v>
      </c>
      <c r="J6271" s="12" t="s">
        <v>7550</v>
      </c>
      <c r="K6271" s="12" t="s">
        <v>25149</v>
      </c>
      <c r="L6271" s="12" t="s">
        <v>2483</v>
      </c>
      <c r="M6271" s="12" t="s">
        <v>25150</v>
      </c>
      <c r="N6271" s="12" t="s">
        <v>7987</v>
      </c>
      <c r="O6271" s="12" t="s">
        <v>25151</v>
      </c>
      <c r="P6271" s="13" t="str">
        <f>+IFERROR(VLOOKUP(Table32[[#This Row],[Código_parroquial]],Table5[[#All],[CÓDIGO PARROQUIA]:[CLASIFICACIÓN]],5,0),+IFERROR(VLOOKUP(CONCATENATE(Table32[[#This Row],[Código Cantón]],"50"),Table5[[#All],[CÓDIGO PARROQUIA]:[CLASIFICACIÓN]],5,0),""))</f>
        <v/>
      </c>
      <c r="Q6271" s="13" t="str">
        <f>+IFERROR(VLOOKUP(Table32[[#This Row],[Código Cantón]],Table4[[#All],[CÓDIGO CANTÓN]:[CLASIFICACIÓN]],6,0),"")</f>
        <v/>
      </c>
    </row>
    <row r="6272" spans="4:17" x14ac:dyDescent="0.3">
      <c r="D6272" s="12" t="s">
        <v>2482</v>
      </c>
      <c r="E6272" s="12" t="s">
        <v>444</v>
      </c>
      <c r="F6272" s="12" t="s">
        <v>445</v>
      </c>
      <c r="G6272" s="12" t="s">
        <v>443</v>
      </c>
      <c r="H6272" s="12" t="s">
        <v>2367</v>
      </c>
      <c r="I6272" s="12" t="s">
        <v>7970</v>
      </c>
      <c r="J6272" s="12" t="s">
        <v>7550</v>
      </c>
      <c r="K6272" s="12" t="s">
        <v>25152</v>
      </c>
      <c r="L6272" s="12" t="s">
        <v>2483</v>
      </c>
      <c r="M6272" s="12" t="s">
        <v>25153</v>
      </c>
      <c r="N6272" s="12" t="s">
        <v>7987</v>
      </c>
      <c r="O6272" s="12" t="s">
        <v>25154</v>
      </c>
      <c r="P6272" s="13" t="str">
        <f>+IFERROR(VLOOKUP(Table32[[#This Row],[Código_parroquial]],Table5[[#All],[CÓDIGO PARROQUIA]:[CLASIFICACIÓN]],5,0),+IFERROR(VLOOKUP(CONCATENATE(Table32[[#This Row],[Código Cantón]],"50"),Table5[[#All],[CÓDIGO PARROQUIA]:[CLASIFICACIÓN]],5,0),""))</f>
        <v/>
      </c>
      <c r="Q6272" s="13" t="str">
        <f>+IFERROR(VLOOKUP(Table32[[#This Row],[Código Cantón]],Table4[[#All],[CÓDIGO CANTÓN]:[CLASIFICACIÓN]],6,0),"")</f>
        <v/>
      </c>
    </row>
    <row r="6273" spans="4:17" x14ac:dyDescent="0.3">
      <c r="D6273" s="12" t="s">
        <v>2482</v>
      </c>
      <c r="E6273" s="12" t="s">
        <v>444</v>
      </c>
      <c r="F6273" s="12" t="s">
        <v>445</v>
      </c>
      <c r="G6273" s="12" t="s">
        <v>443</v>
      </c>
      <c r="H6273" s="12" t="s">
        <v>2370</v>
      </c>
      <c r="I6273" s="12" t="s">
        <v>7833</v>
      </c>
      <c r="J6273" s="12" t="s">
        <v>7550</v>
      </c>
      <c r="K6273" s="12" t="s">
        <v>25155</v>
      </c>
      <c r="L6273" s="12" t="s">
        <v>2483</v>
      </c>
      <c r="M6273" s="12" t="s">
        <v>25156</v>
      </c>
      <c r="N6273" s="12" t="s">
        <v>7987</v>
      </c>
      <c r="O6273" s="12" t="s">
        <v>25157</v>
      </c>
      <c r="P6273" s="13" t="str">
        <f>+IFERROR(VLOOKUP(Table32[[#This Row],[Código_parroquial]],Table5[[#All],[CÓDIGO PARROQUIA]:[CLASIFICACIÓN]],5,0),+IFERROR(VLOOKUP(CONCATENATE(Table32[[#This Row],[Código Cantón]],"50"),Table5[[#All],[CÓDIGO PARROQUIA]:[CLASIFICACIÓN]],5,0),""))</f>
        <v/>
      </c>
      <c r="Q6273" s="13" t="str">
        <f>+IFERROR(VLOOKUP(Table32[[#This Row],[Código Cantón]],Table4[[#All],[CÓDIGO CANTÓN]:[CLASIFICACIÓN]],6,0),"")</f>
        <v/>
      </c>
    </row>
    <row r="6274" spans="4:17" x14ac:dyDescent="0.3">
      <c r="D6274" s="12" t="s">
        <v>2482</v>
      </c>
      <c r="E6274" s="12" t="s">
        <v>444</v>
      </c>
      <c r="F6274" s="12" t="s">
        <v>445</v>
      </c>
      <c r="G6274" s="12" t="s">
        <v>443</v>
      </c>
      <c r="H6274" s="12" t="s">
        <v>2368</v>
      </c>
      <c r="I6274" s="12" t="s">
        <v>2369</v>
      </c>
      <c r="J6274" s="12" t="s">
        <v>7550</v>
      </c>
      <c r="K6274" s="12" t="s">
        <v>25158</v>
      </c>
      <c r="L6274" s="12" t="s">
        <v>2483</v>
      </c>
      <c r="M6274" s="12" t="s">
        <v>25159</v>
      </c>
      <c r="N6274" s="12" t="s">
        <v>7987</v>
      </c>
      <c r="O6274" s="12" t="s">
        <v>25160</v>
      </c>
      <c r="P6274" s="13" t="str">
        <f>+IFERROR(VLOOKUP(Table32[[#This Row],[Código_parroquial]],Table5[[#All],[CÓDIGO PARROQUIA]:[CLASIFICACIÓN]],5,0),+IFERROR(VLOOKUP(CONCATENATE(Table32[[#This Row],[Código Cantón]],"50"),Table5[[#All],[CÓDIGO PARROQUIA]:[CLASIFICACIÓN]],5,0),""))</f>
        <v/>
      </c>
      <c r="Q6274" s="13" t="str">
        <f>+IFERROR(VLOOKUP(Table32[[#This Row],[Código Cantón]],Table4[[#All],[CÓDIGO CANTÓN]:[CLASIFICACIÓN]],6,0),"")</f>
        <v/>
      </c>
    </row>
    <row r="6275" spans="4:17" x14ac:dyDescent="0.3">
      <c r="D6275" s="12" t="s">
        <v>2482</v>
      </c>
      <c r="E6275" s="12" t="s">
        <v>444</v>
      </c>
      <c r="F6275" s="12" t="s">
        <v>445</v>
      </c>
      <c r="G6275" s="12" t="s">
        <v>443</v>
      </c>
      <c r="H6275" s="12" t="s">
        <v>2371</v>
      </c>
      <c r="I6275" s="12" t="s">
        <v>7775</v>
      </c>
      <c r="J6275" s="12" t="s">
        <v>7550</v>
      </c>
      <c r="K6275" s="12" t="s">
        <v>25161</v>
      </c>
      <c r="L6275" s="12" t="s">
        <v>2483</v>
      </c>
      <c r="M6275" s="12" t="s">
        <v>25162</v>
      </c>
      <c r="N6275" s="12" t="s">
        <v>7987</v>
      </c>
      <c r="O6275" s="12" t="s">
        <v>25163</v>
      </c>
      <c r="P6275" s="13" t="str">
        <f>+IFERROR(VLOOKUP(Table32[[#This Row],[Código_parroquial]],Table5[[#All],[CÓDIGO PARROQUIA]:[CLASIFICACIÓN]],5,0),+IFERROR(VLOOKUP(CONCATENATE(Table32[[#This Row],[Código Cantón]],"50"),Table5[[#All],[CÓDIGO PARROQUIA]:[CLASIFICACIÓN]],5,0),""))</f>
        <v/>
      </c>
      <c r="Q6275" s="13" t="str">
        <f>+IFERROR(VLOOKUP(Table32[[#This Row],[Código Cantón]],Table4[[#All],[CÓDIGO CANTÓN]:[CLASIFICACIÓN]],6,0),"")</f>
        <v/>
      </c>
    </row>
    <row r="6276" spans="4:17" x14ac:dyDescent="0.3">
      <c r="D6276" s="12" t="s">
        <v>2482</v>
      </c>
      <c r="E6276" s="12" t="s">
        <v>444</v>
      </c>
      <c r="F6276" s="12" t="s">
        <v>445</v>
      </c>
      <c r="G6276" s="12" t="s">
        <v>443</v>
      </c>
      <c r="H6276" s="12" t="s">
        <v>2357</v>
      </c>
      <c r="I6276" s="12" t="s">
        <v>2358</v>
      </c>
      <c r="J6276" s="12" t="s">
        <v>7550</v>
      </c>
      <c r="K6276" s="12" t="s">
        <v>25164</v>
      </c>
      <c r="L6276" s="12" t="s">
        <v>2483</v>
      </c>
      <c r="M6276" s="12" t="s">
        <v>25165</v>
      </c>
      <c r="N6276" s="12" t="s">
        <v>7987</v>
      </c>
      <c r="O6276" s="12" t="s">
        <v>25166</v>
      </c>
      <c r="P6276" s="13" t="str">
        <f>+IFERROR(VLOOKUP(Table32[[#This Row],[Código_parroquial]],Table5[[#All],[CÓDIGO PARROQUIA]:[CLASIFICACIÓN]],5,0),+IFERROR(VLOOKUP(CONCATENATE(Table32[[#This Row],[Código Cantón]],"50"),Table5[[#All],[CÓDIGO PARROQUIA]:[CLASIFICACIÓN]],5,0),""))</f>
        <v/>
      </c>
      <c r="Q6276" s="13" t="str">
        <f>+IFERROR(VLOOKUP(Table32[[#This Row],[Código Cantón]],Table4[[#All],[CÓDIGO CANTÓN]:[CLASIFICACIÓN]],6,0),"")</f>
        <v/>
      </c>
    </row>
    <row r="6277" spans="4:17" x14ac:dyDescent="0.3">
      <c r="D6277" s="12" t="s">
        <v>2482</v>
      </c>
      <c r="E6277" s="12" t="s">
        <v>444</v>
      </c>
      <c r="F6277" s="12" t="s">
        <v>445</v>
      </c>
      <c r="G6277" s="12" t="s">
        <v>443</v>
      </c>
      <c r="H6277" s="12" t="s">
        <v>2368</v>
      </c>
      <c r="I6277" s="12" t="s">
        <v>2369</v>
      </c>
      <c r="J6277" s="12" t="s">
        <v>7550</v>
      </c>
      <c r="K6277" s="12" t="s">
        <v>25167</v>
      </c>
      <c r="L6277" s="12" t="s">
        <v>2483</v>
      </c>
      <c r="M6277" s="12" t="s">
        <v>25168</v>
      </c>
      <c r="N6277" s="12" t="s">
        <v>7980</v>
      </c>
      <c r="O6277" s="12" t="s">
        <v>25169</v>
      </c>
      <c r="P6277" s="13" t="str">
        <f>+IFERROR(VLOOKUP(Table32[[#This Row],[Código_parroquial]],Table5[[#All],[CÓDIGO PARROQUIA]:[CLASIFICACIÓN]],5,0),+IFERROR(VLOOKUP(CONCATENATE(Table32[[#This Row],[Código Cantón]],"50"),Table5[[#All],[CÓDIGO PARROQUIA]:[CLASIFICACIÓN]],5,0),""))</f>
        <v/>
      </c>
      <c r="Q6277" s="13" t="str">
        <f>+IFERROR(VLOOKUP(Table32[[#This Row],[Código Cantón]],Table4[[#All],[CÓDIGO CANTÓN]:[CLASIFICACIÓN]],6,0),"")</f>
        <v/>
      </c>
    </row>
    <row r="6278" spans="4:17" x14ac:dyDescent="0.3">
      <c r="D6278" s="12" t="s">
        <v>2482</v>
      </c>
      <c r="E6278" s="12" t="s">
        <v>444</v>
      </c>
      <c r="F6278" s="12" t="s">
        <v>445</v>
      </c>
      <c r="G6278" s="12" t="s">
        <v>443</v>
      </c>
      <c r="H6278" s="12" t="s">
        <v>2355</v>
      </c>
      <c r="I6278" s="12" t="s">
        <v>7969</v>
      </c>
      <c r="J6278" s="12" t="s">
        <v>7548</v>
      </c>
      <c r="K6278" s="12" t="s">
        <v>25170</v>
      </c>
      <c r="L6278" s="12" t="s">
        <v>2483</v>
      </c>
      <c r="M6278" s="12" t="s">
        <v>17138</v>
      </c>
      <c r="N6278" s="12" t="s">
        <v>7980</v>
      </c>
      <c r="O6278" s="12" t="s">
        <v>25171</v>
      </c>
      <c r="P6278" s="13" t="str">
        <f>+IFERROR(VLOOKUP(Table32[[#This Row],[Código_parroquial]],Table5[[#All],[CÓDIGO PARROQUIA]:[CLASIFICACIÓN]],5,0),+IFERROR(VLOOKUP(CONCATENATE(Table32[[#This Row],[Código Cantón]],"50"),Table5[[#All],[CÓDIGO PARROQUIA]:[CLASIFICACIÓN]],5,0),""))</f>
        <v/>
      </c>
      <c r="Q6278" s="13" t="str">
        <f>+IFERROR(VLOOKUP(Table32[[#This Row],[Código Cantón]],Table4[[#All],[CÓDIGO CANTÓN]:[CLASIFICACIÓN]],6,0),"")</f>
        <v/>
      </c>
    </row>
    <row r="6279" spans="4:17" x14ac:dyDescent="0.3">
      <c r="D6279" s="12" t="s">
        <v>2482</v>
      </c>
      <c r="E6279" s="12" t="s">
        <v>444</v>
      </c>
      <c r="F6279" s="12" t="s">
        <v>445</v>
      </c>
      <c r="G6279" s="12" t="s">
        <v>443</v>
      </c>
      <c r="H6279" s="12" t="s">
        <v>2355</v>
      </c>
      <c r="I6279" s="12" t="s">
        <v>7969</v>
      </c>
      <c r="J6279" s="12" t="s">
        <v>7548</v>
      </c>
      <c r="K6279" s="12" t="s">
        <v>25172</v>
      </c>
      <c r="L6279" s="12" t="s">
        <v>2483</v>
      </c>
      <c r="M6279" s="12" t="s">
        <v>25173</v>
      </c>
      <c r="N6279" s="12" t="s">
        <v>7980</v>
      </c>
      <c r="O6279" s="12" t="s">
        <v>25174</v>
      </c>
      <c r="P6279" s="13" t="str">
        <f>+IFERROR(VLOOKUP(Table32[[#This Row],[Código_parroquial]],Table5[[#All],[CÓDIGO PARROQUIA]:[CLASIFICACIÓN]],5,0),+IFERROR(VLOOKUP(CONCATENATE(Table32[[#This Row],[Código Cantón]],"50"),Table5[[#All],[CÓDIGO PARROQUIA]:[CLASIFICACIÓN]],5,0),""))</f>
        <v/>
      </c>
      <c r="Q6279" s="13" t="str">
        <f>+IFERROR(VLOOKUP(Table32[[#This Row],[Código Cantón]],Table4[[#All],[CÓDIGO CANTÓN]:[CLASIFICACIÓN]],6,0),"")</f>
        <v/>
      </c>
    </row>
    <row r="6280" spans="4:17" x14ac:dyDescent="0.3">
      <c r="D6280" s="12" t="s">
        <v>2482</v>
      </c>
      <c r="E6280" s="12" t="s">
        <v>444</v>
      </c>
      <c r="F6280" s="12" t="s">
        <v>445</v>
      </c>
      <c r="G6280" s="12" t="s">
        <v>443</v>
      </c>
      <c r="H6280" s="12" t="s">
        <v>2371</v>
      </c>
      <c r="I6280" s="12" t="s">
        <v>7775</v>
      </c>
      <c r="J6280" s="12" t="s">
        <v>7550</v>
      </c>
      <c r="K6280" s="12" t="s">
        <v>25175</v>
      </c>
      <c r="L6280" s="12" t="s">
        <v>2483</v>
      </c>
      <c r="M6280" s="12" t="s">
        <v>25176</v>
      </c>
      <c r="N6280" s="12" t="s">
        <v>7987</v>
      </c>
      <c r="O6280" s="12" t="s">
        <v>25177</v>
      </c>
      <c r="P6280" s="13" t="str">
        <f>+IFERROR(VLOOKUP(Table32[[#This Row],[Código_parroquial]],Table5[[#All],[CÓDIGO PARROQUIA]:[CLASIFICACIÓN]],5,0),+IFERROR(VLOOKUP(CONCATENATE(Table32[[#This Row],[Código Cantón]],"50"),Table5[[#All],[CÓDIGO PARROQUIA]:[CLASIFICACIÓN]],5,0),""))</f>
        <v/>
      </c>
      <c r="Q6280" s="13" t="str">
        <f>+IFERROR(VLOOKUP(Table32[[#This Row],[Código Cantón]],Table4[[#All],[CÓDIGO CANTÓN]:[CLASIFICACIÓN]],6,0),"")</f>
        <v/>
      </c>
    </row>
    <row r="6281" spans="4:17" x14ac:dyDescent="0.3">
      <c r="D6281" s="12" t="s">
        <v>2482</v>
      </c>
      <c r="E6281" s="12" t="s">
        <v>444</v>
      </c>
      <c r="F6281" s="12" t="s">
        <v>445</v>
      </c>
      <c r="G6281" s="12" t="s">
        <v>443</v>
      </c>
      <c r="H6281" s="12" t="s">
        <v>2355</v>
      </c>
      <c r="I6281" s="12" t="s">
        <v>7969</v>
      </c>
      <c r="J6281" s="12" t="s">
        <v>7548</v>
      </c>
      <c r="K6281" s="12" t="s">
        <v>25178</v>
      </c>
      <c r="L6281" s="12" t="s">
        <v>2483</v>
      </c>
      <c r="M6281" s="12" t="s">
        <v>25179</v>
      </c>
      <c r="N6281" s="12" t="s">
        <v>7987</v>
      </c>
      <c r="O6281" s="12" t="s">
        <v>25180</v>
      </c>
      <c r="P6281" s="13" t="str">
        <f>+IFERROR(VLOOKUP(Table32[[#This Row],[Código_parroquial]],Table5[[#All],[CÓDIGO PARROQUIA]:[CLASIFICACIÓN]],5,0),+IFERROR(VLOOKUP(CONCATENATE(Table32[[#This Row],[Código Cantón]],"50"),Table5[[#All],[CÓDIGO PARROQUIA]:[CLASIFICACIÓN]],5,0),""))</f>
        <v/>
      </c>
      <c r="Q6281" s="13" t="str">
        <f>+IFERROR(VLOOKUP(Table32[[#This Row],[Código Cantón]],Table4[[#All],[CÓDIGO CANTÓN]:[CLASIFICACIÓN]],6,0),"")</f>
        <v/>
      </c>
    </row>
    <row r="6282" spans="4:17" x14ac:dyDescent="0.3">
      <c r="D6282" s="12" t="s">
        <v>2482</v>
      </c>
      <c r="E6282" s="12" t="s">
        <v>444</v>
      </c>
      <c r="F6282" s="12" t="s">
        <v>445</v>
      </c>
      <c r="G6282" s="12" t="s">
        <v>443</v>
      </c>
      <c r="H6282" s="12" t="s">
        <v>2367</v>
      </c>
      <c r="I6282" s="12" t="s">
        <v>7970</v>
      </c>
      <c r="J6282" s="12" t="s">
        <v>7550</v>
      </c>
      <c r="K6282" s="12" t="s">
        <v>25181</v>
      </c>
      <c r="L6282" s="12" t="s">
        <v>2483</v>
      </c>
      <c r="M6282" s="12" t="s">
        <v>25182</v>
      </c>
      <c r="N6282" s="12" t="s">
        <v>7987</v>
      </c>
      <c r="O6282" s="12" t="s">
        <v>25183</v>
      </c>
      <c r="P6282" s="13" t="str">
        <f>+IFERROR(VLOOKUP(Table32[[#This Row],[Código_parroquial]],Table5[[#All],[CÓDIGO PARROQUIA]:[CLASIFICACIÓN]],5,0),+IFERROR(VLOOKUP(CONCATENATE(Table32[[#This Row],[Código Cantón]],"50"),Table5[[#All],[CÓDIGO PARROQUIA]:[CLASIFICACIÓN]],5,0),""))</f>
        <v/>
      </c>
      <c r="Q6282" s="13" t="str">
        <f>+IFERROR(VLOOKUP(Table32[[#This Row],[Código Cantón]],Table4[[#All],[CÓDIGO CANTÓN]:[CLASIFICACIÓN]],6,0),"")</f>
        <v/>
      </c>
    </row>
    <row r="6283" spans="4:17" x14ac:dyDescent="0.3">
      <c r="D6283" s="12" t="s">
        <v>2482</v>
      </c>
      <c r="E6283" s="12" t="s">
        <v>444</v>
      </c>
      <c r="F6283" s="12" t="s">
        <v>445</v>
      </c>
      <c r="G6283" s="12" t="s">
        <v>443</v>
      </c>
      <c r="H6283" s="12" t="s">
        <v>2367</v>
      </c>
      <c r="I6283" s="12" t="s">
        <v>7970</v>
      </c>
      <c r="J6283" s="12" t="s">
        <v>7550</v>
      </c>
      <c r="K6283" s="12" t="s">
        <v>25184</v>
      </c>
      <c r="L6283" s="12" t="s">
        <v>2483</v>
      </c>
      <c r="M6283" s="12" t="s">
        <v>25185</v>
      </c>
      <c r="N6283" s="12" t="s">
        <v>7987</v>
      </c>
      <c r="O6283" s="12" t="s">
        <v>25186</v>
      </c>
      <c r="P6283" s="13" t="str">
        <f>+IFERROR(VLOOKUP(Table32[[#This Row],[Código_parroquial]],Table5[[#All],[CÓDIGO PARROQUIA]:[CLASIFICACIÓN]],5,0),+IFERROR(VLOOKUP(CONCATENATE(Table32[[#This Row],[Código Cantón]],"50"),Table5[[#All],[CÓDIGO PARROQUIA]:[CLASIFICACIÓN]],5,0),""))</f>
        <v/>
      </c>
      <c r="Q6283" s="13" t="str">
        <f>+IFERROR(VLOOKUP(Table32[[#This Row],[Código Cantón]],Table4[[#All],[CÓDIGO CANTÓN]:[CLASIFICACIÓN]],6,0),"")</f>
        <v/>
      </c>
    </row>
    <row r="6284" spans="4:17" x14ac:dyDescent="0.3">
      <c r="D6284" s="12" t="s">
        <v>2482</v>
      </c>
      <c r="E6284" s="12" t="s">
        <v>444</v>
      </c>
      <c r="F6284" s="12" t="s">
        <v>445</v>
      </c>
      <c r="G6284" s="12" t="s">
        <v>443</v>
      </c>
      <c r="H6284" s="12" t="s">
        <v>2362</v>
      </c>
      <c r="I6284" s="12" t="s">
        <v>2363</v>
      </c>
      <c r="J6284" s="12" t="s">
        <v>7550</v>
      </c>
      <c r="K6284" s="12" t="s">
        <v>25187</v>
      </c>
      <c r="L6284" s="12" t="s">
        <v>2483</v>
      </c>
      <c r="M6284" s="12" t="s">
        <v>25188</v>
      </c>
      <c r="N6284" s="12" t="s">
        <v>7987</v>
      </c>
      <c r="O6284" s="12" t="s">
        <v>25189</v>
      </c>
      <c r="P6284" s="13" t="str">
        <f>+IFERROR(VLOOKUP(Table32[[#This Row],[Código_parroquial]],Table5[[#All],[CÓDIGO PARROQUIA]:[CLASIFICACIÓN]],5,0),+IFERROR(VLOOKUP(CONCATENATE(Table32[[#This Row],[Código Cantón]],"50"),Table5[[#All],[CÓDIGO PARROQUIA]:[CLASIFICACIÓN]],5,0),""))</f>
        <v/>
      </c>
      <c r="Q6284" s="13" t="str">
        <f>+IFERROR(VLOOKUP(Table32[[#This Row],[Código Cantón]],Table4[[#All],[CÓDIGO CANTÓN]:[CLASIFICACIÓN]],6,0),"")</f>
        <v/>
      </c>
    </row>
    <row r="6285" spans="4:17" x14ac:dyDescent="0.3">
      <c r="D6285" s="12" t="s">
        <v>2482</v>
      </c>
      <c r="E6285" s="12" t="s">
        <v>444</v>
      </c>
      <c r="F6285" s="12" t="s">
        <v>445</v>
      </c>
      <c r="G6285" s="12" t="s">
        <v>443</v>
      </c>
      <c r="H6285" s="12" t="s">
        <v>2359</v>
      </c>
      <c r="I6285" s="12" t="s">
        <v>7276</v>
      </c>
      <c r="J6285" s="12" t="s">
        <v>7550</v>
      </c>
      <c r="K6285" s="12" t="s">
        <v>25190</v>
      </c>
      <c r="L6285" s="12" t="s">
        <v>2483</v>
      </c>
      <c r="M6285" s="12" t="s">
        <v>25191</v>
      </c>
      <c r="N6285" s="12" t="s">
        <v>7987</v>
      </c>
      <c r="O6285" s="12" t="s">
        <v>25192</v>
      </c>
      <c r="P6285" s="13" t="str">
        <f>+IFERROR(VLOOKUP(Table32[[#This Row],[Código_parroquial]],Table5[[#All],[CÓDIGO PARROQUIA]:[CLASIFICACIÓN]],5,0),+IFERROR(VLOOKUP(CONCATENATE(Table32[[#This Row],[Código Cantón]],"50"),Table5[[#All],[CÓDIGO PARROQUIA]:[CLASIFICACIÓN]],5,0),""))</f>
        <v/>
      </c>
      <c r="Q6285" s="13" t="str">
        <f>+IFERROR(VLOOKUP(Table32[[#This Row],[Código Cantón]],Table4[[#All],[CÓDIGO CANTÓN]:[CLASIFICACIÓN]],6,0),"")</f>
        <v/>
      </c>
    </row>
    <row r="6286" spans="4:17" x14ac:dyDescent="0.3">
      <c r="D6286" s="12" t="s">
        <v>2482</v>
      </c>
      <c r="E6286" s="12" t="s">
        <v>444</v>
      </c>
      <c r="F6286" s="12" t="s">
        <v>447</v>
      </c>
      <c r="G6286" s="12" t="s">
        <v>446</v>
      </c>
      <c r="H6286" s="12" t="s">
        <v>2376</v>
      </c>
      <c r="I6286" s="12" t="s">
        <v>7765</v>
      </c>
      <c r="J6286" s="12" t="s">
        <v>7550</v>
      </c>
      <c r="K6286" s="12" t="s">
        <v>25193</v>
      </c>
      <c r="L6286" s="12" t="s">
        <v>2483</v>
      </c>
      <c r="M6286" s="12" t="s">
        <v>25194</v>
      </c>
      <c r="N6286" s="12" t="s">
        <v>7987</v>
      </c>
      <c r="O6286" s="12" t="s">
        <v>25195</v>
      </c>
      <c r="P6286" s="13" t="str">
        <f>+IFERROR(VLOOKUP(Table32[[#This Row],[Código_parroquial]],Table5[[#All],[CÓDIGO PARROQUIA]:[CLASIFICACIÓN]],5,0),+IFERROR(VLOOKUP(CONCATENATE(Table32[[#This Row],[Código Cantón]],"50"),Table5[[#All],[CÓDIGO PARROQUIA]:[CLASIFICACIÓN]],5,0),""))</f>
        <v/>
      </c>
      <c r="Q6286" s="13" t="str">
        <f>+IFERROR(VLOOKUP(Table32[[#This Row],[Código Cantón]],Table4[[#All],[CÓDIGO CANTÓN]:[CLASIFICACIÓN]],6,0),"")</f>
        <v/>
      </c>
    </row>
    <row r="6287" spans="4:17" x14ac:dyDescent="0.3">
      <c r="D6287" s="12" t="s">
        <v>2482</v>
      </c>
      <c r="E6287" s="12" t="s">
        <v>444</v>
      </c>
      <c r="F6287" s="12" t="s">
        <v>447</v>
      </c>
      <c r="G6287" s="12" t="s">
        <v>446</v>
      </c>
      <c r="H6287" s="12" t="s">
        <v>2376</v>
      </c>
      <c r="I6287" s="12" t="s">
        <v>7765</v>
      </c>
      <c r="J6287" s="12" t="s">
        <v>7550</v>
      </c>
      <c r="K6287" s="12" t="s">
        <v>25196</v>
      </c>
      <c r="L6287" s="12" t="s">
        <v>2483</v>
      </c>
      <c r="M6287" s="12" t="s">
        <v>25197</v>
      </c>
      <c r="N6287" s="12" t="s">
        <v>7987</v>
      </c>
      <c r="O6287" s="12" t="s">
        <v>25195</v>
      </c>
      <c r="P6287" s="13" t="str">
        <f>+IFERROR(VLOOKUP(Table32[[#This Row],[Código_parroquial]],Table5[[#All],[CÓDIGO PARROQUIA]:[CLASIFICACIÓN]],5,0),+IFERROR(VLOOKUP(CONCATENATE(Table32[[#This Row],[Código Cantón]],"50"),Table5[[#All],[CÓDIGO PARROQUIA]:[CLASIFICACIÓN]],5,0),""))</f>
        <v/>
      </c>
      <c r="Q6287" s="13" t="str">
        <f>+IFERROR(VLOOKUP(Table32[[#This Row],[Código Cantón]],Table4[[#All],[CÓDIGO CANTÓN]:[CLASIFICACIÓN]],6,0),"")</f>
        <v/>
      </c>
    </row>
    <row r="6288" spans="4:17" x14ac:dyDescent="0.3">
      <c r="D6288" s="12" t="s">
        <v>2482</v>
      </c>
      <c r="E6288" s="12" t="s">
        <v>444</v>
      </c>
      <c r="F6288" s="12" t="s">
        <v>447</v>
      </c>
      <c r="G6288" s="12" t="s">
        <v>446</v>
      </c>
      <c r="H6288" s="12" t="s">
        <v>2380</v>
      </c>
      <c r="I6288" s="12" t="s">
        <v>2381</v>
      </c>
      <c r="J6288" s="12" t="s">
        <v>7550</v>
      </c>
      <c r="K6288" s="12" t="s">
        <v>25198</v>
      </c>
      <c r="L6288" s="12" t="s">
        <v>2483</v>
      </c>
      <c r="M6288" s="12" t="s">
        <v>25199</v>
      </c>
      <c r="N6288" s="12" t="s">
        <v>7987</v>
      </c>
      <c r="O6288" s="12" t="s">
        <v>25200</v>
      </c>
      <c r="P6288" s="13" t="str">
        <f>+IFERROR(VLOOKUP(Table32[[#This Row],[Código_parroquial]],Table5[[#All],[CÓDIGO PARROQUIA]:[CLASIFICACIÓN]],5,0),+IFERROR(VLOOKUP(CONCATENATE(Table32[[#This Row],[Código Cantón]],"50"),Table5[[#All],[CÓDIGO PARROQUIA]:[CLASIFICACIÓN]],5,0),""))</f>
        <v/>
      </c>
      <c r="Q6288" s="13" t="str">
        <f>+IFERROR(VLOOKUP(Table32[[#This Row],[Código Cantón]],Table4[[#All],[CÓDIGO CANTÓN]:[CLASIFICACIÓN]],6,0),"")</f>
        <v/>
      </c>
    </row>
    <row r="6289" spans="4:17" x14ac:dyDescent="0.3">
      <c r="D6289" s="12" t="s">
        <v>2482</v>
      </c>
      <c r="E6289" s="12" t="s">
        <v>444</v>
      </c>
      <c r="F6289" s="12" t="s">
        <v>447</v>
      </c>
      <c r="G6289" s="12" t="s">
        <v>446</v>
      </c>
      <c r="H6289" s="12" t="s">
        <v>2380</v>
      </c>
      <c r="I6289" s="12" t="s">
        <v>2381</v>
      </c>
      <c r="J6289" s="12" t="s">
        <v>7550</v>
      </c>
      <c r="K6289" s="12" t="s">
        <v>25201</v>
      </c>
      <c r="L6289" s="12" t="s">
        <v>2483</v>
      </c>
      <c r="M6289" s="12" t="s">
        <v>25202</v>
      </c>
      <c r="N6289" s="12" t="s">
        <v>7987</v>
      </c>
      <c r="O6289" s="12" t="s">
        <v>25203</v>
      </c>
      <c r="P6289" s="13" t="str">
        <f>+IFERROR(VLOOKUP(Table32[[#This Row],[Código_parroquial]],Table5[[#All],[CÓDIGO PARROQUIA]:[CLASIFICACIÓN]],5,0),+IFERROR(VLOOKUP(CONCATENATE(Table32[[#This Row],[Código Cantón]],"50"),Table5[[#All],[CÓDIGO PARROQUIA]:[CLASIFICACIÓN]],5,0),""))</f>
        <v/>
      </c>
      <c r="Q6289" s="13" t="str">
        <f>+IFERROR(VLOOKUP(Table32[[#This Row],[Código Cantón]],Table4[[#All],[CÓDIGO CANTÓN]:[CLASIFICACIÓN]],6,0),"")</f>
        <v/>
      </c>
    </row>
    <row r="6290" spans="4:17" x14ac:dyDescent="0.3">
      <c r="D6290" s="12" t="s">
        <v>2482</v>
      </c>
      <c r="E6290" s="12" t="s">
        <v>444</v>
      </c>
      <c r="F6290" s="12" t="s">
        <v>447</v>
      </c>
      <c r="G6290" s="12" t="s">
        <v>446</v>
      </c>
      <c r="H6290" s="12" t="s">
        <v>2376</v>
      </c>
      <c r="I6290" s="12" t="s">
        <v>7765</v>
      </c>
      <c r="J6290" s="12" t="s">
        <v>7550</v>
      </c>
      <c r="K6290" s="12" t="s">
        <v>25204</v>
      </c>
      <c r="L6290" s="12" t="s">
        <v>2483</v>
      </c>
      <c r="M6290" s="12" t="s">
        <v>25205</v>
      </c>
      <c r="N6290" s="12" t="s">
        <v>7987</v>
      </c>
      <c r="O6290" s="12" t="s">
        <v>25206</v>
      </c>
      <c r="P6290" s="13" t="str">
        <f>+IFERROR(VLOOKUP(Table32[[#This Row],[Código_parroquial]],Table5[[#All],[CÓDIGO PARROQUIA]:[CLASIFICACIÓN]],5,0),+IFERROR(VLOOKUP(CONCATENATE(Table32[[#This Row],[Código Cantón]],"50"),Table5[[#All],[CÓDIGO PARROQUIA]:[CLASIFICACIÓN]],5,0),""))</f>
        <v/>
      </c>
      <c r="Q6290" s="13" t="str">
        <f>+IFERROR(VLOOKUP(Table32[[#This Row],[Código Cantón]],Table4[[#All],[CÓDIGO CANTÓN]:[CLASIFICACIÓN]],6,0),"")</f>
        <v/>
      </c>
    </row>
    <row r="6291" spans="4:17" x14ac:dyDescent="0.3">
      <c r="D6291" s="12" t="s">
        <v>2482</v>
      </c>
      <c r="E6291" s="12" t="s">
        <v>444</v>
      </c>
      <c r="F6291" s="12" t="s">
        <v>447</v>
      </c>
      <c r="G6291" s="12" t="s">
        <v>446</v>
      </c>
      <c r="H6291" s="12" t="s">
        <v>2380</v>
      </c>
      <c r="I6291" s="12" t="s">
        <v>2381</v>
      </c>
      <c r="J6291" s="12" t="s">
        <v>7550</v>
      </c>
      <c r="K6291" s="12" t="s">
        <v>25207</v>
      </c>
      <c r="L6291" s="12" t="s">
        <v>2483</v>
      </c>
      <c r="M6291" s="12" t="s">
        <v>25208</v>
      </c>
      <c r="N6291" s="12" t="s">
        <v>7987</v>
      </c>
      <c r="O6291" s="12" t="s">
        <v>25209</v>
      </c>
      <c r="P6291" s="13" t="str">
        <f>+IFERROR(VLOOKUP(Table32[[#This Row],[Código_parroquial]],Table5[[#All],[CÓDIGO PARROQUIA]:[CLASIFICACIÓN]],5,0),+IFERROR(VLOOKUP(CONCATENATE(Table32[[#This Row],[Código Cantón]],"50"),Table5[[#All],[CÓDIGO PARROQUIA]:[CLASIFICACIÓN]],5,0),""))</f>
        <v/>
      </c>
      <c r="Q6291" s="13" t="str">
        <f>+IFERROR(VLOOKUP(Table32[[#This Row],[Código Cantón]],Table4[[#All],[CÓDIGO CANTÓN]:[CLASIFICACIÓN]],6,0),"")</f>
        <v/>
      </c>
    </row>
    <row r="6292" spans="4:17" x14ac:dyDescent="0.3">
      <c r="D6292" s="12" t="s">
        <v>2482</v>
      </c>
      <c r="E6292" s="12" t="s">
        <v>444</v>
      </c>
      <c r="F6292" s="12" t="s">
        <v>447</v>
      </c>
      <c r="G6292" s="12" t="s">
        <v>446</v>
      </c>
      <c r="H6292" s="12" t="s">
        <v>2379</v>
      </c>
      <c r="I6292" s="12" t="s">
        <v>7971</v>
      </c>
      <c r="J6292" s="12" t="s">
        <v>7550</v>
      </c>
      <c r="K6292" s="12" t="s">
        <v>25210</v>
      </c>
      <c r="L6292" s="12" t="s">
        <v>2483</v>
      </c>
      <c r="M6292" s="12" t="s">
        <v>25211</v>
      </c>
      <c r="N6292" s="12" t="s">
        <v>7987</v>
      </c>
      <c r="O6292" s="12" t="s">
        <v>25212</v>
      </c>
      <c r="P6292" s="13" t="str">
        <f>+IFERROR(VLOOKUP(Table32[[#This Row],[Código_parroquial]],Table5[[#All],[CÓDIGO PARROQUIA]:[CLASIFICACIÓN]],5,0),+IFERROR(VLOOKUP(CONCATENATE(Table32[[#This Row],[Código Cantón]],"50"),Table5[[#All],[CÓDIGO PARROQUIA]:[CLASIFICACIÓN]],5,0),""))</f>
        <v/>
      </c>
      <c r="Q6292" s="13" t="str">
        <f>+IFERROR(VLOOKUP(Table32[[#This Row],[Código Cantón]],Table4[[#All],[CÓDIGO CANTÓN]:[CLASIFICACIÓN]],6,0),"")</f>
        <v/>
      </c>
    </row>
    <row r="6293" spans="4:17" x14ac:dyDescent="0.3">
      <c r="D6293" s="12" t="s">
        <v>2482</v>
      </c>
      <c r="E6293" s="12" t="s">
        <v>444</v>
      </c>
      <c r="F6293" s="12" t="s">
        <v>447</v>
      </c>
      <c r="G6293" s="12" t="s">
        <v>446</v>
      </c>
      <c r="H6293" s="12" t="s">
        <v>2377</v>
      </c>
      <c r="I6293" s="12" t="s">
        <v>2378</v>
      </c>
      <c r="J6293" s="12" t="s">
        <v>7550</v>
      </c>
      <c r="K6293" s="12" t="s">
        <v>25213</v>
      </c>
      <c r="L6293" s="12" t="s">
        <v>2483</v>
      </c>
      <c r="M6293" s="12" t="s">
        <v>25214</v>
      </c>
      <c r="N6293" s="12" t="s">
        <v>7987</v>
      </c>
      <c r="O6293" s="12" t="s">
        <v>25215</v>
      </c>
      <c r="P6293" s="13" t="str">
        <f>+IFERROR(VLOOKUP(Table32[[#This Row],[Código_parroquial]],Table5[[#All],[CÓDIGO PARROQUIA]:[CLASIFICACIÓN]],5,0),+IFERROR(VLOOKUP(CONCATENATE(Table32[[#This Row],[Código Cantón]],"50"),Table5[[#All],[CÓDIGO PARROQUIA]:[CLASIFICACIÓN]],5,0),""))</f>
        <v/>
      </c>
      <c r="Q6293" s="13" t="str">
        <f>+IFERROR(VLOOKUP(Table32[[#This Row],[Código Cantón]],Table4[[#All],[CÓDIGO CANTÓN]:[CLASIFICACIÓN]],6,0),"")</f>
        <v/>
      </c>
    </row>
    <row r="6294" spans="4:17" x14ac:dyDescent="0.3">
      <c r="D6294" s="12" t="s">
        <v>2482</v>
      </c>
      <c r="E6294" s="12" t="s">
        <v>444</v>
      </c>
      <c r="F6294" s="12" t="s">
        <v>447</v>
      </c>
      <c r="G6294" s="12" t="s">
        <v>446</v>
      </c>
      <c r="H6294" s="12" t="s">
        <v>2379</v>
      </c>
      <c r="I6294" s="12" t="s">
        <v>7971</v>
      </c>
      <c r="J6294" s="12" t="s">
        <v>7550</v>
      </c>
      <c r="K6294" s="12" t="s">
        <v>25216</v>
      </c>
      <c r="L6294" s="12" t="s">
        <v>2483</v>
      </c>
      <c r="M6294" s="12" t="s">
        <v>25217</v>
      </c>
      <c r="N6294" s="12" t="s">
        <v>7987</v>
      </c>
      <c r="O6294" s="12" t="s">
        <v>25218</v>
      </c>
      <c r="P6294" s="13" t="str">
        <f>+IFERROR(VLOOKUP(Table32[[#This Row],[Código_parroquial]],Table5[[#All],[CÓDIGO PARROQUIA]:[CLASIFICACIÓN]],5,0),+IFERROR(VLOOKUP(CONCATENATE(Table32[[#This Row],[Código Cantón]],"50"),Table5[[#All],[CÓDIGO PARROQUIA]:[CLASIFICACIÓN]],5,0),""))</f>
        <v/>
      </c>
      <c r="Q6294" s="13" t="str">
        <f>+IFERROR(VLOOKUP(Table32[[#This Row],[Código Cantón]],Table4[[#All],[CÓDIGO CANTÓN]:[CLASIFICACIÓN]],6,0),"")</f>
        <v/>
      </c>
    </row>
    <row r="6295" spans="4:17" x14ac:dyDescent="0.3">
      <c r="D6295" s="12" t="s">
        <v>2482</v>
      </c>
      <c r="E6295" s="12" t="s">
        <v>444</v>
      </c>
      <c r="F6295" s="12" t="s">
        <v>447</v>
      </c>
      <c r="G6295" s="12" t="s">
        <v>446</v>
      </c>
      <c r="H6295" s="12" t="s">
        <v>2379</v>
      </c>
      <c r="I6295" s="12" t="s">
        <v>7971</v>
      </c>
      <c r="J6295" s="12" t="s">
        <v>7550</v>
      </c>
      <c r="K6295" s="12" t="s">
        <v>25219</v>
      </c>
      <c r="L6295" s="12" t="s">
        <v>2483</v>
      </c>
      <c r="M6295" s="12" t="s">
        <v>25220</v>
      </c>
      <c r="N6295" s="12" t="s">
        <v>7987</v>
      </c>
      <c r="O6295" s="12" t="s">
        <v>25218</v>
      </c>
      <c r="P6295" s="13" t="str">
        <f>+IFERROR(VLOOKUP(Table32[[#This Row],[Código_parroquial]],Table5[[#All],[CÓDIGO PARROQUIA]:[CLASIFICACIÓN]],5,0),+IFERROR(VLOOKUP(CONCATENATE(Table32[[#This Row],[Código Cantón]],"50"),Table5[[#All],[CÓDIGO PARROQUIA]:[CLASIFICACIÓN]],5,0),""))</f>
        <v/>
      </c>
      <c r="Q6295" s="13" t="str">
        <f>+IFERROR(VLOOKUP(Table32[[#This Row],[Código Cantón]],Table4[[#All],[CÓDIGO CANTÓN]:[CLASIFICACIÓN]],6,0),"")</f>
        <v/>
      </c>
    </row>
    <row r="6296" spans="4:17" x14ac:dyDescent="0.3">
      <c r="D6296" s="12" t="s">
        <v>2482</v>
      </c>
      <c r="E6296" s="12" t="s">
        <v>444</v>
      </c>
      <c r="F6296" s="12" t="s">
        <v>447</v>
      </c>
      <c r="G6296" s="12" t="s">
        <v>446</v>
      </c>
      <c r="H6296" s="12" t="s">
        <v>2380</v>
      </c>
      <c r="I6296" s="12" t="s">
        <v>2381</v>
      </c>
      <c r="J6296" s="12" t="s">
        <v>7550</v>
      </c>
      <c r="K6296" s="12" t="s">
        <v>25221</v>
      </c>
      <c r="L6296" s="12" t="s">
        <v>2483</v>
      </c>
      <c r="M6296" s="12" t="s">
        <v>25222</v>
      </c>
      <c r="N6296" s="12" t="s">
        <v>7987</v>
      </c>
      <c r="O6296" s="12" t="s">
        <v>25223</v>
      </c>
      <c r="P6296" s="13" t="str">
        <f>+IFERROR(VLOOKUP(Table32[[#This Row],[Código_parroquial]],Table5[[#All],[CÓDIGO PARROQUIA]:[CLASIFICACIÓN]],5,0),+IFERROR(VLOOKUP(CONCATENATE(Table32[[#This Row],[Código Cantón]],"50"),Table5[[#All],[CÓDIGO PARROQUIA]:[CLASIFICACIÓN]],5,0),""))</f>
        <v/>
      </c>
      <c r="Q6296" s="13" t="str">
        <f>+IFERROR(VLOOKUP(Table32[[#This Row],[Código Cantón]],Table4[[#All],[CÓDIGO CANTÓN]:[CLASIFICACIÓN]],6,0),"")</f>
        <v/>
      </c>
    </row>
    <row r="6297" spans="4:17" x14ac:dyDescent="0.3">
      <c r="D6297" s="12" t="s">
        <v>2482</v>
      </c>
      <c r="E6297" s="12" t="s">
        <v>444</v>
      </c>
      <c r="F6297" s="12" t="s">
        <v>449</v>
      </c>
      <c r="G6297" s="12" t="s">
        <v>448</v>
      </c>
      <c r="H6297" s="12" t="s">
        <v>2383</v>
      </c>
      <c r="I6297" s="12" t="s">
        <v>449</v>
      </c>
      <c r="J6297" s="12" t="s">
        <v>7548</v>
      </c>
      <c r="K6297" s="12" t="s">
        <v>25224</v>
      </c>
      <c r="L6297" s="12" t="s">
        <v>2483</v>
      </c>
      <c r="M6297" s="12" t="s">
        <v>25225</v>
      </c>
      <c r="N6297" s="12" t="s">
        <v>7987</v>
      </c>
      <c r="O6297" s="12" t="s">
        <v>25226</v>
      </c>
      <c r="P6297" s="13" t="str">
        <f>+IFERROR(VLOOKUP(Table32[[#This Row],[Código_parroquial]],Table5[[#All],[CÓDIGO PARROQUIA]:[CLASIFICACIÓN]],5,0),+IFERROR(VLOOKUP(CONCATENATE(Table32[[#This Row],[Código Cantón]],"50"),Table5[[#All],[CÓDIGO PARROQUIA]:[CLASIFICACIÓN]],5,0),""))</f>
        <v/>
      </c>
      <c r="Q6297" s="13" t="str">
        <f>+IFERROR(VLOOKUP(Table32[[#This Row],[Código Cantón]],Table4[[#All],[CÓDIGO CANTÓN]:[CLASIFICACIÓN]],6,0),"")</f>
        <v/>
      </c>
    </row>
    <row r="6298" spans="4:17" x14ac:dyDescent="0.3">
      <c r="D6298" s="12" t="s">
        <v>2482</v>
      </c>
      <c r="E6298" s="12" t="s">
        <v>444</v>
      </c>
      <c r="F6298" s="12" t="s">
        <v>449</v>
      </c>
      <c r="G6298" s="12" t="s">
        <v>448</v>
      </c>
      <c r="H6298" s="12" t="s">
        <v>2383</v>
      </c>
      <c r="I6298" s="12" t="s">
        <v>449</v>
      </c>
      <c r="J6298" s="12" t="s">
        <v>7548</v>
      </c>
      <c r="K6298" s="12" t="s">
        <v>25227</v>
      </c>
      <c r="L6298" s="12" t="s">
        <v>2483</v>
      </c>
      <c r="M6298" s="12" t="s">
        <v>25228</v>
      </c>
      <c r="N6298" s="12" t="s">
        <v>7980</v>
      </c>
      <c r="O6298" s="12" t="s">
        <v>25229</v>
      </c>
      <c r="P6298" s="13" t="str">
        <f>+IFERROR(VLOOKUP(Table32[[#This Row],[Código_parroquial]],Table5[[#All],[CÓDIGO PARROQUIA]:[CLASIFICACIÓN]],5,0),+IFERROR(VLOOKUP(CONCATENATE(Table32[[#This Row],[Código Cantón]],"50"),Table5[[#All],[CÓDIGO PARROQUIA]:[CLASIFICACIÓN]],5,0),""))</f>
        <v/>
      </c>
      <c r="Q6298" s="13" t="str">
        <f>+IFERROR(VLOOKUP(Table32[[#This Row],[Código Cantón]],Table4[[#All],[CÓDIGO CANTÓN]:[CLASIFICACIÓN]],6,0),"")</f>
        <v/>
      </c>
    </row>
    <row r="6299" spans="4:17" x14ac:dyDescent="0.3">
      <c r="D6299" s="12" t="s">
        <v>2482</v>
      </c>
      <c r="E6299" s="12" t="s">
        <v>444</v>
      </c>
      <c r="F6299" s="12" t="s">
        <v>449</v>
      </c>
      <c r="G6299" s="12" t="s">
        <v>448</v>
      </c>
      <c r="H6299" s="12" t="s">
        <v>2389</v>
      </c>
      <c r="I6299" s="12" t="s">
        <v>7767</v>
      </c>
      <c r="J6299" s="12" t="s">
        <v>7550</v>
      </c>
      <c r="K6299" s="12" t="s">
        <v>25230</v>
      </c>
      <c r="L6299" s="12" t="s">
        <v>2483</v>
      </c>
      <c r="M6299" s="12" t="s">
        <v>25231</v>
      </c>
      <c r="N6299" s="12" t="s">
        <v>7980</v>
      </c>
      <c r="O6299" s="12" t="s">
        <v>25232</v>
      </c>
      <c r="P6299" s="13" t="str">
        <f>+IFERROR(VLOOKUP(Table32[[#This Row],[Código_parroquial]],Table5[[#All],[CÓDIGO PARROQUIA]:[CLASIFICACIÓN]],5,0),+IFERROR(VLOOKUP(CONCATENATE(Table32[[#This Row],[Código Cantón]],"50"),Table5[[#All],[CÓDIGO PARROQUIA]:[CLASIFICACIÓN]],5,0),""))</f>
        <v/>
      </c>
      <c r="Q6299" s="13" t="str">
        <f>+IFERROR(VLOOKUP(Table32[[#This Row],[Código Cantón]],Table4[[#All],[CÓDIGO CANTÓN]:[CLASIFICACIÓN]],6,0),"")</f>
        <v/>
      </c>
    </row>
    <row r="6300" spans="4:17" x14ac:dyDescent="0.3">
      <c r="D6300" s="12" t="s">
        <v>2482</v>
      </c>
      <c r="E6300" s="12" t="s">
        <v>444</v>
      </c>
      <c r="F6300" s="12" t="s">
        <v>449</v>
      </c>
      <c r="G6300" s="12" t="s">
        <v>448</v>
      </c>
      <c r="H6300" s="12" t="s">
        <v>2389</v>
      </c>
      <c r="I6300" s="12" t="s">
        <v>7767</v>
      </c>
      <c r="J6300" s="12" t="s">
        <v>7550</v>
      </c>
      <c r="K6300" s="12" t="s">
        <v>25233</v>
      </c>
      <c r="L6300" s="12" t="s">
        <v>2483</v>
      </c>
      <c r="M6300" s="12" t="s">
        <v>25234</v>
      </c>
      <c r="N6300" s="12" t="s">
        <v>7980</v>
      </c>
      <c r="O6300" s="12" t="s">
        <v>25235</v>
      </c>
      <c r="P6300" s="13" t="str">
        <f>+IFERROR(VLOOKUP(Table32[[#This Row],[Código_parroquial]],Table5[[#All],[CÓDIGO PARROQUIA]:[CLASIFICACIÓN]],5,0),+IFERROR(VLOOKUP(CONCATENATE(Table32[[#This Row],[Código Cantón]],"50"),Table5[[#All],[CÓDIGO PARROQUIA]:[CLASIFICACIÓN]],5,0),""))</f>
        <v/>
      </c>
      <c r="Q6300" s="13" t="str">
        <f>+IFERROR(VLOOKUP(Table32[[#This Row],[Código Cantón]],Table4[[#All],[CÓDIGO CANTÓN]:[CLASIFICACIÓN]],6,0),"")</f>
        <v/>
      </c>
    </row>
    <row r="6301" spans="4:17" x14ac:dyDescent="0.3">
      <c r="D6301" s="12" t="s">
        <v>2482</v>
      </c>
      <c r="E6301" s="12" t="s">
        <v>444</v>
      </c>
      <c r="F6301" s="12" t="s">
        <v>449</v>
      </c>
      <c r="G6301" s="12" t="s">
        <v>448</v>
      </c>
      <c r="H6301" s="12" t="s">
        <v>2383</v>
      </c>
      <c r="I6301" s="12" t="s">
        <v>449</v>
      </c>
      <c r="J6301" s="12" t="s">
        <v>7548</v>
      </c>
      <c r="K6301" s="12" t="s">
        <v>25236</v>
      </c>
      <c r="L6301" s="12" t="s">
        <v>2483</v>
      </c>
      <c r="M6301" s="12" t="s">
        <v>25237</v>
      </c>
      <c r="N6301" s="12" t="s">
        <v>7980</v>
      </c>
      <c r="O6301" s="12" t="s">
        <v>25238</v>
      </c>
      <c r="P6301" s="13" t="str">
        <f>+IFERROR(VLOOKUP(Table32[[#This Row],[Código_parroquial]],Table5[[#All],[CÓDIGO PARROQUIA]:[CLASIFICACIÓN]],5,0),+IFERROR(VLOOKUP(CONCATENATE(Table32[[#This Row],[Código Cantón]],"50"),Table5[[#All],[CÓDIGO PARROQUIA]:[CLASIFICACIÓN]],5,0),""))</f>
        <v/>
      </c>
      <c r="Q6301" s="13" t="str">
        <f>+IFERROR(VLOOKUP(Table32[[#This Row],[Código Cantón]],Table4[[#All],[CÓDIGO CANTÓN]:[CLASIFICACIÓN]],6,0),"")</f>
        <v/>
      </c>
    </row>
    <row r="6302" spans="4:17" x14ac:dyDescent="0.3">
      <c r="D6302" s="12" t="s">
        <v>2482</v>
      </c>
      <c r="E6302" s="12" t="s">
        <v>444</v>
      </c>
      <c r="F6302" s="12" t="s">
        <v>449</v>
      </c>
      <c r="G6302" s="12" t="s">
        <v>448</v>
      </c>
      <c r="H6302" s="12" t="s">
        <v>2393</v>
      </c>
      <c r="I6302" s="12" t="s">
        <v>1995</v>
      </c>
      <c r="J6302" s="12" t="s">
        <v>7550</v>
      </c>
      <c r="K6302" s="12" t="s">
        <v>25239</v>
      </c>
      <c r="L6302" s="12" t="s">
        <v>2483</v>
      </c>
      <c r="M6302" s="12" t="s">
        <v>15165</v>
      </c>
      <c r="N6302" s="12" t="s">
        <v>7980</v>
      </c>
      <c r="O6302" s="12" t="s">
        <v>25240</v>
      </c>
      <c r="P6302" s="13" t="str">
        <f>+IFERROR(VLOOKUP(Table32[[#This Row],[Código_parroquial]],Table5[[#All],[CÓDIGO PARROQUIA]:[CLASIFICACIÓN]],5,0),+IFERROR(VLOOKUP(CONCATENATE(Table32[[#This Row],[Código Cantón]],"50"),Table5[[#All],[CÓDIGO PARROQUIA]:[CLASIFICACIÓN]],5,0),""))</f>
        <v/>
      </c>
      <c r="Q6302" s="13" t="str">
        <f>+IFERROR(VLOOKUP(Table32[[#This Row],[Código Cantón]],Table4[[#All],[CÓDIGO CANTÓN]:[CLASIFICACIÓN]],6,0),"")</f>
        <v/>
      </c>
    </row>
    <row r="6303" spans="4:17" x14ac:dyDescent="0.3">
      <c r="D6303" s="12" t="s">
        <v>2482</v>
      </c>
      <c r="E6303" s="12" t="s">
        <v>444</v>
      </c>
      <c r="F6303" s="12" t="s">
        <v>449</v>
      </c>
      <c r="G6303" s="12" t="s">
        <v>448</v>
      </c>
      <c r="H6303" s="12" t="s">
        <v>2383</v>
      </c>
      <c r="I6303" s="12" t="s">
        <v>449</v>
      </c>
      <c r="J6303" s="12" t="s">
        <v>7548</v>
      </c>
      <c r="K6303" s="12" t="s">
        <v>25241</v>
      </c>
      <c r="L6303" s="12" t="s">
        <v>2483</v>
      </c>
      <c r="M6303" s="12" t="s">
        <v>25242</v>
      </c>
      <c r="N6303" s="12" t="s">
        <v>7987</v>
      </c>
      <c r="O6303" s="12" t="s">
        <v>25243</v>
      </c>
      <c r="P6303" s="13" t="str">
        <f>+IFERROR(VLOOKUP(Table32[[#This Row],[Código_parroquial]],Table5[[#All],[CÓDIGO PARROQUIA]:[CLASIFICACIÓN]],5,0),+IFERROR(VLOOKUP(CONCATENATE(Table32[[#This Row],[Código Cantón]],"50"),Table5[[#All],[CÓDIGO PARROQUIA]:[CLASIFICACIÓN]],5,0),""))</f>
        <v/>
      </c>
      <c r="Q6303" s="13" t="str">
        <f>+IFERROR(VLOOKUP(Table32[[#This Row],[Código Cantón]],Table4[[#All],[CÓDIGO CANTÓN]:[CLASIFICACIÓN]],6,0),"")</f>
        <v/>
      </c>
    </row>
    <row r="6304" spans="4:17" x14ac:dyDescent="0.3">
      <c r="D6304" s="12" t="s">
        <v>2482</v>
      </c>
      <c r="E6304" s="12" t="s">
        <v>444</v>
      </c>
      <c r="F6304" s="12" t="s">
        <v>449</v>
      </c>
      <c r="G6304" s="12" t="s">
        <v>448</v>
      </c>
      <c r="H6304" s="12" t="s">
        <v>2383</v>
      </c>
      <c r="I6304" s="12" t="s">
        <v>449</v>
      </c>
      <c r="J6304" s="12" t="s">
        <v>7548</v>
      </c>
      <c r="K6304" s="12" t="s">
        <v>25244</v>
      </c>
      <c r="L6304" s="12" t="s">
        <v>2483</v>
      </c>
      <c r="M6304" s="12" t="s">
        <v>25245</v>
      </c>
      <c r="N6304" s="12" t="s">
        <v>7987</v>
      </c>
      <c r="O6304" s="12" t="s">
        <v>25246</v>
      </c>
      <c r="P6304" s="13" t="str">
        <f>+IFERROR(VLOOKUP(Table32[[#This Row],[Código_parroquial]],Table5[[#All],[CÓDIGO PARROQUIA]:[CLASIFICACIÓN]],5,0),+IFERROR(VLOOKUP(CONCATENATE(Table32[[#This Row],[Código Cantón]],"50"),Table5[[#All],[CÓDIGO PARROQUIA]:[CLASIFICACIÓN]],5,0),""))</f>
        <v/>
      </c>
      <c r="Q6304" s="13" t="str">
        <f>+IFERROR(VLOOKUP(Table32[[#This Row],[Código Cantón]],Table4[[#All],[CÓDIGO CANTÓN]:[CLASIFICACIÓN]],6,0),"")</f>
        <v/>
      </c>
    </row>
    <row r="6305" spans="4:17" x14ac:dyDescent="0.3">
      <c r="D6305" s="12" t="s">
        <v>2482</v>
      </c>
      <c r="E6305" s="12" t="s">
        <v>444</v>
      </c>
      <c r="F6305" s="12" t="s">
        <v>449</v>
      </c>
      <c r="G6305" s="12" t="s">
        <v>448</v>
      </c>
      <c r="H6305" s="12" t="s">
        <v>2393</v>
      </c>
      <c r="I6305" s="12" t="s">
        <v>1995</v>
      </c>
      <c r="J6305" s="12" t="s">
        <v>7550</v>
      </c>
      <c r="K6305" s="12" t="s">
        <v>25247</v>
      </c>
      <c r="L6305" s="12" t="s">
        <v>2483</v>
      </c>
      <c r="M6305" s="12" t="s">
        <v>25248</v>
      </c>
      <c r="N6305" s="12" t="s">
        <v>7987</v>
      </c>
      <c r="O6305" s="12" t="s">
        <v>1995</v>
      </c>
      <c r="P6305" s="13" t="str">
        <f>+IFERROR(VLOOKUP(Table32[[#This Row],[Código_parroquial]],Table5[[#All],[CÓDIGO PARROQUIA]:[CLASIFICACIÓN]],5,0),+IFERROR(VLOOKUP(CONCATENATE(Table32[[#This Row],[Código Cantón]],"50"),Table5[[#All],[CÓDIGO PARROQUIA]:[CLASIFICACIÓN]],5,0),""))</f>
        <v/>
      </c>
      <c r="Q6305" s="13" t="str">
        <f>+IFERROR(VLOOKUP(Table32[[#This Row],[Código Cantón]],Table4[[#All],[CÓDIGO CANTÓN]:[CLASIFICACIÓN]],6,0),"")</f>
        <v/>
      </c>
    </row>
    <row r="6306" spans="4:17" x14ac:dyDescent="0.3">
      <c r="D6306" s="12" t="s">
        <v>2482</v>
      </c>
      <c r="E6306" s="12" t="s">
        <v>444</v>
      </c>
      <c r="F6306" s="12" t="s">
        <v>449</v>
      </c>
      <c r="G6306" s="12" t="s">
        <v>448</v>
      </c>
      <c r="H6306" s="12" t="s">
        <v>2388</v>
      </c>
      <c r="I6306" s="12" t="s">
        <v>1271</v>
      </c>
      <c r="J6306" s="12" t="s">
        <v>7550</v>
      </c>
      <c r="K6306" s="12" t="s">
        <v>25249</v>
      </c>
      <c r="L6306" s="12" t="s">
        <v>2483</v>
      </c>
      <c r="M6306" s="12" t="s">
        <v>25250</v>
      </c>
      <c r="N6306" s="12" t="s">
        <v>7987</v>
      </c>
      <c r="O6306" s="12" t="s">
        <v>25251</v>
      </c>
      <c r="P6306" s="13" t="str">
        <f>+IFERROR(VLOOKUP(Table32[[#This Row],[Código_parroquial]],Table5[[#All],[CÓDIGO PARROQUIA]:[CLASIFICACIÓN]],5,0),+IFERROR(VLOOKUP(CONCATENATE(Table32[[#This Row],[Código Cantón]],"50"),Table5[[#All],[CÓDIGO PARROQUIA]:[CLASIFICACIÓN]],5,0),""))</f>
        <v/>
      </c>
      <c r="Q6306" s="13" t="str">
        <f>+IFERROR(VLOOKUP(Table32[[#This Row],[Código Cantón]],Table4[[#All],[CÓDIGO CANTÓN]:[CLASIFICACIÓN]],6,0),"")</f>
        <v/>
      </c>
    </row>
    <row r="6307" spans="4:17" x14ac:dyDescent="0.3">
      <c r="D6307" s="12" t="s">
        <v>2482</v>
      </c>
      <c r="E6307" s="12" t="s">
        <v>444</v>
      </c>
      <c r="F6307" s="12" t="s">
        <v>449</v>
      </c>
      <c r="G6307" s="12" t="s">
        <v>448</v>
      </c>
      <c r="H6307" s="12" t="s">
        <v>2396</v>
      </c>
      <c r="I6307" s="12" t="s">
        <v>7768</v>
      </c>
      <c r="J6307" s="12" t="s">
        <v>7550</v>
      </c>
      <c r="K6307" s="12" t="s">
        <v>25252</v>
      </c>
      <c r="L6307" s="12" t="s">
        <v>2483</v>
      </c>
      <c r="M6307" s="12" t="s">
        <v>25253</v>
      </c>
      <c r="N6307" s="12" t="s">
        <v>7987</v>
      </c>
      <c r="O6307" s="12" t="s">
        <v>25254</v>
      </c>
      <c r="P6307" s="13" t="str">
        <f>+IFERROR(VLOOKUP(Table32[[#This Row],[Código_parroquial]],Table5[[#All],[CÓDIGO PARROQUIA]:[CLASIFICACIÓN]],5,0),+IFERROR(VLOOKUP(CONCATENATE(Table32[[#This Row],[Código Cantón]],"50"),Table5[[#All],[CÓDIGO PARROQUIA]:[CLASIFICACIÓN]],5,0),""))</f>
        <v/>
      </c>
      <c r="Q6307" s="13" t="str">
        <f>+IFERROR(VLOOKUP(Table32[[#This Row],[Código Cantón]],Table4[[#All],[CÓDIGO CANTÓN]:[CLASIFICACIÓN]],6,0),"")</f>
        <v/>
      </c>
    </row>
    <row r="6308" spans="4:17" x14ac:dyDescent="0.3">
      <c r="D6308" s="12" t="s">
        <v>2482</v>
      </c>
      <c r="E6308" s="12" t="s">
        <v>444</v>
      </c>
      <c r="F6308" s="12" t="s">
        <v>449</v>
      </c>
      <c r="G6308" s="12" t="s">
        <v>448</v>
      </c>
      <c r="H6308" s="12" t="s">
        <v>2391</v>
      </c>
      <c r="I6308" s="12" t="s">
        <v>2392</v>
      </c>
      <c r="J6308" s="12" t="s">
        <v>7550</v>
      </c>
      <c r="K6308" s="12" t="s">
        <v>25255</v>
      </c>
      <c r="L6308" s="12" t="s">
        <v>2483</v>
      </c>
      <c r="M6308" s="12" t="s">
        <v>25256</v>
      </c>
      <c r="N6308" s="12" t="s">
        <v>7987</v>
      </c>
      <c r="O6308" s="12" t="s">
        <v>25257</v>
      </c>
      <c r="P6308" s="13" t="str">
        <f>+IFERROR(VLOOKUP(Table32[[#This Row],[Código_parroquial]],Table5[[#All],[CÓDIGO PARROQUIA]:[CLASIFICACIÓN]],5,0),+IFERROR(VLOOKUP(CONCATENATE(Table32[[#This Row],[Código Cantón]],"50"),Table5[[#All],[CÓDIGO PARROQUIA]:[CLASIFICACIÓN]],5,0),""))</f>
        <v/>
      </c>
      <c r="Q6308" s="13" t="str">
        <f>+IFERROR(VLOOKUP(Table32[[#This Row],[Código Cantón]],Table4[[#All],[CÓDIGO CANTÓN]:[CLASIFICACIÓN]],6,0),"")</f>
        <v/>
      </c>
    </row>
    <row r="6309" spans="4:17" x14ac:dyDescent="0.3">
      <c r="D6309" s="12" t="s">
        <v>2482</v>
      </c>
      <c r="E6309" s="12" t="s">
        <v>444</v>
      </c>
      <c r="F6309" s="12" t="s">
        <v>449</v>
      </c>
      <c r="G6309" s="12" t="s">
        <v>448</v>
      </c>
      <c r="H6309" s="12" t="s">
        <v>2383</v>
      </c>
      <c r="I6309" s="12" t="s">
        <v>449</v>
      </c>
      <c r="J6309" s="12" t="s">
        <v>7548</v>
      </c>
      <c r="K6309" s="12" t="s">
        <v>25258</v>
      </c>
      <c r="L6309" s="12" t="s">
        <v>2483</v>
      </c>
      <c r="M6309" s="12" t="s">
        <v>25259</v>
      </c>
      <c r="N6309" s="12" t="s">
        <v>7987</v>
      </c>
      <c r="O6309" s="12" t="s">
        <v>25260</v>
      </c>
      <c r="P6309" s="13" t="str">
        <f>+IFERROR(VLOOKUP(Table32[[#This Row],[Código_parroquial]],Table5[[#All],[CÓDIGO PARROQUIA]:[CLASIFICACIÓN]],5,0),+IFERROR(VLOOKUP(CONCATENATE(Table32[[#This Row],[Código Cantón]],"50"),Table5[[#All],[CÓDIGO PARROQUIA]:[CLASIFICACIÓN]],5,0),""))</f>
        <v/>
      </c>
      <c r="Q6309" s="13" t="str">
        <f>+IFERROR(VLOOKUP(Table32[[#This Row],[Código Cantón]],Table4[[#All],[CÓDIGO CANTÓN]:[CLASIFICACIÓN]],6,0),"")</f>
        <v/>
      </c>
    </row>
    <row r="6310" spans="4:17" x14ac:dyDescent="0.3">
      <c r="D6310" s="12" t="s">
        <v>2482</v>
      </c>
      <c r="E6310" s="12" t="s">
        <v>444</v>
      </c>
      <c r="F6310" s="12" t="s">
        <v>449</v>
      </c>
      <c r="G6310" s="12" t="s">
        <v>448</v>
      </c>
      <c r="H6310" s="12" t="s">
        <v>2386</v>
      </c>
      <c r="I6310" s="12" t="s">
        <v>2387</v>
      </c>
      <c r="J6310" s="12" t="s">
        <v>7550</v>
      </c>
      <c r="K6310" s="12" t="s">
        <v>25261</v>
      </c>
      <c r="L6310" s="12" t="s">
        <v>2483</v>
      </c>
      <c r="M6310" s="12" t="s">
        <v>25262</v>
      </c>
      <c r="N6310" s="12" t="s">
        <v>7987</v>
      </c>
      <c r="O6310" s="12" t="s">
        <v>25263</v>
      </c>
      <c r="P6310" s="13" t="str">
        <f>+IFERROR(VLOOKUP(Table32[[#This Row],[Código_parroquial]],Table5[[#All],[CÓDIGO PARROQUIA]:[CLASIFICACIÓN]],5,0),+IFERROR(VLOOKUP(CONCATENATE(Table32[[#This Row],[Código Cantón]],"50"),Table5[[#All],[CÓDIGO PARROQUIA]:[CLASIFICACIÓN]],5,0),""))</f>
        <v/>
      </c>
      <c r="Q6310" s="13" t="str">
        <f>+IFERROR(VLOOKUP(Table32[[#This Row],[Código Cantón]],Table4[[#All],[CÓDIGO CANTÓN]:[CLASIFICACIÓN]],6,0),"")</f>
        <v/>
      </c>
    </row>
    <row r="6311" spans="4:17" x14ac:dyDescent="0.3">
      <c r="D6311" s="12" t="s">
        <v>2482</v>
      </c>
      <c r="E6311" s="12" t="s">
        <v>444</v>
      </c>
      <c r="F6311" s="12" t="s">
        <v>449</v>
      </c>
      <c r="G6311" s="12" t="s">
        <v>448</v>
      </c>
      <c r="H6311" s="12" t="s">
        <v>2383</v>
      </c>
      <c r="I6311" s="12" t="s">
        <v>449</v>
      </c>
      <c r="J6311" s="12" t="s">
        <v>7548</v>
      </c>
      <c r="K6311" s="12" t="s">
        <v>25264</v>
      </c>
      <c r="L6311" s="12" t="s">
        <v>2483</v>
      </c>
      <c r="M6311" s="12" t="s">
        <v>25265</v>
      </c>
      <c r="N6311" s="12" t="s">
        <v>7987</v>
      </c>
      <c r="O6311" s="12" t="s">
        <v>25266</v>
      </c>
      <c r="P6311" s="13" t="str">
        <f>+IFERROR(VLOOKUP(Table32[[#This Row],[Código_parroquial]],Table5[[#All],[CÓDIGO PARROQUIA]:[CLASIFICACIÓN]],5,0),+IFERROR(VLOOKUP(CONCATENATE(Table32[[#This Row],[Código Cantón]],"50"),Table5[[#All],[CÓDIGO PARROQUIA]:[CLASIFICACIÓN]],5,0),""))</f>
        <v/>
      </c>
      <c r="Q6311" s="13" t="str">
        <f>+IFERROR(VLOOKUP(Table32[[#This Row],[Código Cantón]],Table4[[#All],[CÓDIGO CANTÓN]:[CLASIFICACIÓN]],6,0),"")</f>
        <v/>
      </c>
    </row>
    <row r="6312" spans="4:17" x14ac:dyDescent="0.3">
      <c r="D6312" s="12" t="s">
        <v>2482</v>
      </c>
      <c r="E6312" s="12" t="s">
        <v>444</v>
      </c>
      <c r="F6312" s="12" t="s">
        <v>449</v>
      </c>
      <c r="G6312" s="12" t="s">
        <v>448</v>
      </c>
      <c r="H6312" s="12" t="s">
        <v>2383</v>
      </c>
      <c r="I6312" s="12" t="s">
        <v>449</v>
      </c>
      <c r="J6312" s="12" t="s">
        <v>7548</v>
      </c>
      <c r="K6312" s="12" t="s">
        <v>25267</v>
      </c>
      <c r="L6312" s="12" t="s">
        <v>2483</v>
      </c>
      <c r="M6312" s="12" t="s">
        <v>25268</v>
      </c>
      <c r="N6312" s="12" t="s">
        <v>7980</v>
      </c>
      <c r="O6312" s="12" t="s">
        <v>25269</v>
      </c>
      <c r="P6312" s="13" t="str">
        <f>+IFERROR(VLOOKUP(Table32[[#This Row],[Código_parroquial]],Table5[[#All],[CÓDIGO PARROQUIA]:[CLASIFICACIÓN]],5,0),+IFERROR(VLOOKUP(CONCATENATE(Table32[[#This Row],[Código Cantón]],"50"),Table5[[#All],[CÓDIGO PARROQUIA]:[CLASIFICACIÓN]],5,0),""))</f>
        <v/>
      </c>
      <c r="Q6312" s="13" t="str">
        <f>+IFERROR(VLOOKUP(Table32[[#This Row],[Código Cantón]],Table4[[#All],[CÓDIGO CANTÓN]:[CLASIFICACIÓN]],6,0),"")</f>
        <v/>
      </c>
    </row>
    <row r="6313" spans="4:17" x14ac:dyDescent="0.3">
      <c r="D6313" s="12" t="s">
        <v>2482</v>
      </c>
      <c r="E6313" s="12" t="s">
        <v>444</v>
      </c>
      <c r="F6313" s="12" t="s">
        <v>449</v>
      </c>
      <c r="G6313" s="12" t="s">
        <v>448</v>
      </c>
      <c r="H6313" s="12" t="s">
        <v>2383</v>
      </c>
      <c r="I6313" s="12" t="s">
        <v>449</v>
      </c>
      <c r="J6313" s="12" t="s">
        <v>7548</v>
      </c>
      <c r="K6313" s="12" t="s">
        <v>25270</v>
      </c>
      <c r="L6313" s="12" t="s">
        <v>2483</v>
      </c>
      <c r="M6313" s="12" t="s">
        <v>2586</v>
      </c>
      <c r="N6313" s="12" t="s">
        <v>7980</v>
      </c>
      <c r="O6313" s="12" t="s">
        <v>25271</v>
      </c>
      <c r="P6313" s="13" t="str">
        <f>+IFERROR(VLOOKUP(Table32[[#This Row],[Código_parroquial]],Table5[[#All],[CÓDIGO PARROQUIA]:[CLASIFICACIÓN]],5,0),+IFERROR(VLOOKUP(CONCATENATE(Table32[[#This Row],[Código Cantón]],"50"),Table5[[#All],[CÓDIGO PARROQUIA]:[CLASIFICACIÓN]],5,0),""))</f>
        <v/>
      </c>
      <c r="Q6313" s="13" t="str">
        <f>+IFERROR(VLOOKUP(Table32[[#This Row],[Código Cantón]],Table4[[#All],[CÓDIGO CANTÓN]:[CLASIFICACIÓN]],6,0),"")</f>
        <v/>
      </c>
    </row>
    <row r="6314" spans="4:17" x14ac:dyDescent="0.3">
      <c r="D6314" s="12" t="s">
        <v>2482</v>
      </c>
      <c r="E6314" s="12" t="s">
        <v>444</v>
      </c>
      <c r="F6314" s="12" t="s">
        <v>449</v>
      </c>
      <c r="G6314" s="12" t="s">
        <v>448</v>
      </c>
      <c r="H6314" s="12" t="s">
        <v>2386</v>
      </c>
      <c r="I6314" s="12" t="s">
        <v>2387</v>
      </c>
      <c r="J6314" s="12" t="s">
        <v>7550</v>
      </c>
      <c r="K6314" s="12" t="s">
        <v>25272</v>
      </c>
      <c r="L6314" s="12" t="s">
        <v>2483</v>
      </c>
      <c r="M6314" s="12" t="s">
        <v>25273</v>
      </c>
      <c r="N6314" s="12" t="s">
        <v>7980</v>
      </c>
      <c r="O6314" s="12" t="s">
        <v>25274</v>
      </c>
      <c r="P6314" s="13" t="str">
        <f>+IFERROR(VLOOKUP(Table32[[#This Row],[Código_parroquial]],Table5[[#All],[CÓDIGO PARROQUIA]:[CLASIFICACIÓN]],5,0),+IFERROR(VLOOKUP(CONCATENATE(Table32[[#This Row],[Código Cantón]],"50"),Table5[[#All],[CÓDIGO PARROQUIA]:[CLASIFICACIÓN]],5,0),""))</f>
        <v/>
      </c>
      <c r="Q6314" s="13" t="str">
        <f>+IFERROR(VLOOKUP(Table32[[#This Row],[Código Cantón]],Table4[[#All],[CÓDIGO CANTÓN]:[CLASIFICACIÓN]],6,0),"")</f>
        <v/>
      </c>
    </row>
    <row r="6315" spans="4:17" x14ac:dyDescent="0.3">
      <c r="D6315" s="12" t="s">
        <v>2482</v>
      </c>
      <c r="E6315" s="12" t="s">
        <v>444</v>
      </c>
      <c r="F6315" s="12" t="s">
        <v>449</v>
      </c>
      <c r="G6315" s="12" t="s">
        <v>448</v>
      </c>
      <c r="H6315" s="12" t="s">
        <v>2389</v>
      </c>
      <c r="I6315" s="12" t="s">
        <v>7767</v>
      </c>
      <c r="J6315" s="12" t="s">
        <v>7550</v>
      </c>
      <c r="K6315" s="12" t="s">
        <v>25275</v>
      </c>
      <c r="L6315" s="12" t="s">
        <v>2483</v>
      </c>
      <c r="M6315" s="12" t="s">
        <v>25276</v>
      </c>
      <c r="N6315" s="12" t="s">
        <v>7987</v>
      </c>
      <c r="O6315" s="12" t="s">
        <v>1366</v>
      </c>
      <c r="P6315" s="13" t="str">
        <f>+IFERROR(VLOOKUP(Table32[[#This Row],[Código_parroquial]],Table5[[#All],[CÓDIGO PARROQUIA]:[CLASIFICACIÓN]],5,0),+IFERROR(VLOOKUP(CONCATENATE(Table32[[#This Row],[Código Cantón]],"50"),Table5[[#All],[CÓDIGO PARROQUIA]:[CLASIFICACIÓN]],5,0),""))</f>
        <v/>
      </c>
      <c r="Q6315" s="13" t="str">
        <f>+IFERROR(VLOOKUP(Table32[[#This Row],[Código Cantón]],Table4[[#All],[CÓDIGO CANTÓN]:[CLASIFICACIÓN]],6,0),"")</f>
        <v/>
      </c>
    </row>
    <row r="6316" spans="4:17" x14ac:dyDescent="0.3">
      <c r="D6316" s="12" t="s">
        <v>2482</v>
      </c>
      <c r="E6316" s="12" t="s">
        <v>444</v>
      </c>
      <c r="F6316" s="12" t="s">
        <v>449</v>
      </c>
      <c r="G6316" s="12" t="s">
        <v>448</v>
      </c>
      <c r="H6316" s="12" t="s">
        <v>2391</v>
      </c>
      <c r="I6316" s="12" t="s">
        <v>2392</v>
      </c>
      <c r="J6316" s="12" t="s">
        <v>7550</v>
      </c>
      <c r="K6316" s="12" t="s">
        <v>25277</v>
      </c>
      <c r="L6316" s="12" t="s">
        <v>2483</v>
      </c>
      <c r="M6316" s="12" t="s">
        <v>25278</v>
      </c>
      <c r="N6316" s="12" t="s">
        <v>7987</v>
      </c>
      <c r="O6316" s="12" t="s">
        <v>25279</v>
      </c>
      <c r="P6316" s="13" t="str">
        <f>+IFERROR(VLOOKUP(Table32[[#This Row],[Código_parroquial]],Table5[[#All],[CÓDIGO PARROQUIA]:[CLASIFICACIÓN]],5,0),+IFERROR(VLOOKUP(CONCATENATE(Table32[[#This Row],[Código Cantón]],"50"),Table5[[#All],[CÓDIGO PARROQUIA]:[CLASIFICACIÓN]],5,0),""))</f>
        <v/>
      </c>
      <c r="Q6316" s="13" t="str">
        <f>+IFERROR(VLOOKUP(Table32[[#This Row],[Código Cantón]],Table4[[#All],[CÓDIGO CANTÓN]:[CLASIFICACIÓN]],6,0),"")</f>
        <v/>
      </c>
    </row>
    <row r="6317" spans="4:17" x14ac:dyDescent="0.3">
      <c r="D6317" s="12" t="s">
        <v>2482</v>
      </c>
      <c r="E6317" s="12" t="s">
        <v>444</v>
      </c>
      <c r="F6317" s="12" t="s">
        <v>449</v>
      </c>
      <c r="G6317" s="12" t="s">
        <v>448</v>
      </c>
      <c r="H6317" s="12" t="s">
        <v>2383</v>
      </c>
      <c r="I6317" s="12" t="s">
        <v>449</v>
      </c>
      <c r="J6317" s="12" t="s">
        <v>7548</v>
      </c>
      <c r="K6317" s="12" t="s">
        <v>25280</v>
      </c>
      <c r="L6317" s="12" t="s">
        <v>2483</v>
      </c>
      <c r="M6317" s="12" t="s">
        <v>25281</v>
      </c>
      <c r="N6317" s="12" t="s">
        <v>7987</v>
      </c>
      <c r="O6317" s="12" t="s">
        <v>25282</v>
      </c>
      <c r="P6317" s="13" t="str">
        <f>+IFERROR(VLOOKUP(Table32[[#This Row],[Código_parroquial]],Table5[[#All],[CÓDIGO PARROQUIA]:[CLASIFICACIÓN]],5,0),+IFERROR(VLOOKUP(CONCATENATE(Table32[[#This Row],[Código Cantón]],"50"),Table5[[#All],[CÓDIGO PARROQUIA]:[CLASIFICACIÓN]],5,0),""))</f>
        <v/>
      </c>
      <c r="Q6317" s="13" t="str">
        <f>+IFERROR(VLOOKUP(Table32[[#This Row],[Código Cantón]],Table4[[#All],[CÓDIGO CANTÓN]:[CLASIFICACIÓN]],6,0),"")</f>
        <v/>
      </c>
    </row>
    <row r="6318" spans="4:17" x14ac:dyDescent="0.3">
      <c r="D6318" s="12" t="s">
        <v>2482</v>
      </c>
      <c r="E6318" s="12" t="s">
        <v>444</v>
      </c>
      <c r="F6318" s="12" t="s">
        <v>449</v>
      </c>
      <c r="G6318" s="12" t="s">
        <v>448</v>
      </c>
      <c r="H6318" s="12" t="s">
        <v>2389</v>
      </c>
      <c r="I6318" s="12" t="s">
        <v>7767</v>
      </c>
      <c r="J6318" s="12" t="s">
        <v>7550</v>
      </c>
      <c r="K6318" s="12" t="s">
        <v>25283</v>
      </c>
      <c r="L6318" s="12" t="s">
        <v>2483</v>
      </c>
      <c r="M6318" s="12" t="s">
        <v>25284</v>
      </c>
      <c r="N6318" s="12" t="s">
        <v>7987</v>
      </c>
      <c r="O6318" s="12" t="s">
        <v>25285</v>
      </c>
      <c r="P6318" s="13" t="str">
        <f>+IFERROR(VLOOKUP(Table32[[#This Row],[Código_parroquial]],Table5[[#All],[CÓDIGO PARROQUIA]:[CLASIFICACIÓN]],5,0),+IFERROR(VLOOKUP(CONCATENATE(Table32[[#This Row],[Código Cantón]],"50"),Table5[[#All],[CÓDIGO PARROQUIA]:[CLASIFICACIÓN]],5,0),""))</f>
        <v/>
      </c>
      <c r="Q6318" s="13" t="str">
        <f>+IFERROR(VLOOKUP(Table32[[#This Row],[Código Cantón]],Table4[[#All],[CÓDIGO CANTÓN]:[CLASIFICACIÓN]],6,0),"")</f>
        <v/>
      </c>
    </row>
    <row r="6319" spans="4:17" x14ac:dyDescent="0.3">
      <c r="D6319" s="12" t="s">
        <v>2482</v>
      </c>
      <c r="E6319" s="12" t="s">
        <v>444</v>
      </c>
      <c r="F6319" s="12" t="s">
        <v>449</v>
      </c>
      <c r="G6319" s="12" t="s">
        <v>448</v>
      </c>
      <c r="H6319" s="12" t="s">
        <v>2394</v>
      </c>
      <c r="I6319" s="12" t="s">
        <v>2395</v>
      </c>
      <c r="J6319" s="12" t="s">
        <v>7550</v>
      </c>
      <c r="K6319" s="12" t="s">
        <v>25286</v>
      </c>
      <c r="L6319" s="12" t="s">
        <v>2483</v>
      </c>
      <c r="M6319" s="12" t="s">
        <v>25287</v>
      </c>
      <c r="N6319" s="12" t="s">
        <v>7987</v>
      </c>
      <c r="O6319" s="12" t="s">
        <v>25288</v>
      </c>
      <c r="P6319" s="13" t="str">
        <f>+IFERROR(VLOOKUP(Table32[[#This Row],[Código_parroquial]],Table5[[#All],[CÓDIGO PARROQUIA]:[CLASIFICACIÓN]],5,0),+IFERROR(VLOOKUP(CONCATENATE(Table32[[#This Row],[Código Cantón]],"50"),Table5[[#All],[CÓDIGO PARROQUIA]:[CLASIFICACIÓN]],5,0),""))</f>
        <v/>
      </c>
      <c r="Q6319" s="13" t="str">
        <f>+IFERROR(VLOOKUP(Table32[[#This Row],[Código Cantón]],Table4[[#All],[CÓDIGO CANTÓN]:[CLASIFICACIÓN]],6,0),"")</f>
        <v/>
      </c>
    </row>
    <row r="6320" spans="4:17" x14ac:dyDescent="0.3">
      <c r="D6320" s="12" t="s">
        <v>2482</v>
      </c>
      <c r="E6320" s="12" t="s">
        <v>444</v>
      </c>
      <c r="F6320" s="12" t="s">
        <v>449</v>
      </c>
      <c r="G6320" s="12" t="s">
        <v>448</v>
      </c>
      <c r="H6320" s="12" t="s">
        <v>2383</v>
      </c>
      <c r="I6320" s="12" t="s">
        <v>449</v>
      </c>
      <c r="J6320" s="12" t="s">
        <v>7548</v>
      </c>
      <c r="K6320" s="12" t="s">
        <v>25289</v>
      </c>
      <c r="L6320" s="12" t="s">
        <v>2483</v>
      </c>
      <c r="M6320" s="12" t="s">
        <v>25290</v>
      </c>
      <c r="N6320" s="12" t="s">
        <v>7987</v>
      </c>
      <c r="O6320" s="12" t="s">
        <v>25291</v>
      </c>
      <c r="P6320" s="13" t="str">
        <f>+IFERROR(VLOOKUP(Table32[[#This Row],[Código_parroquial]],Table5[[#All],[CÓDIGO PARROQUIA]:[CLASIFICACIÓN]],5,0),+IFERROR(VLOOKUP(CONCATENATE(Table32[[#This Row],[Código Cantón]],"50"),Table5[[#All],[CÓDIGO PARROQUIA]:[CLASIFICACIÓN]],5,0),""))</f>
        <v/>
      </c>
      <c r="Q6320" s="13" t="str">
        <f>+IFERROR(VLOOKUP(Table32[[#This Row],[Código Cantón]],Table4[[#All],[CÓDIGO CANTÓN]:[CLASIFICACIÓN]],6,0),"")</f>
        <v/>
      </c>
    </row>
    <row r="6321" spans="4:17" x14ac:dyDescent="0.3">
      <c r="D6321" s="12" t="s">
        <v>2482</v>
      </c>
      <c r="E6321" s="12" t="s">
        <v>444</v>
      </c>
      <c r="F6321" s="12" t="s">
        <v>449</v>
      </c>
      <c r="G6321" s="12" t="s">
        <v>448</v>
      </c>
      <c r="H6321" s="12" t="s">
        <v>2384</v>
      </c>
      <c r="I6321" s="12" t="s">
        <v>2385</v>
      </c>
      <c r="J6321" s="12" t="s">
        <v>7550</v>
      </c>
      <c r="K6321" s="12" t="s">
        <v>25292</v>
      </c>
      <c r="L6321" s="12" t="s">
        <v>2483</v>
      </c>
      <c r="M6321" s="12" t="s">
        <v>25293</v>
      </c>
      <c r="N6321" s="12" t="s">
        <v>7987</v>
      </c>
      <c r="O6321" s="12" t="s">
        <v>25294</v>
      </c>
      <c r="P6321" s="13" t="str">
        <f>+IFERROR(VLOOKUP(Table32[[#This Row],[Código_parroquial]],Table5[[#All],[CÓDIGO PARROQUIA]:[CLASIFICACIÓN]],5,0),+IFERROR(VLOOKUP(CONCATENATE(Table32[[#This Row],[Código Cantón]],"50"),Table5[[#All],[CÓDIGO PARROQUIA]:[CLASIFICACIÓN]],5,0),""))</f>
        <v/>
      </c>
      <c r="Q6321" s="13" t="str">
        <f>+IFERROR(VLOOKUP(Table32[[#This Row],[Código Cantón]],Table4[[#All],[CÓDIGO CANTÓN]:[CLASIFICACIÓN]],6,0),"")</f>
        <v/>
      </c>
    </row>
    <row r="6322" spans="4:17" x14ac:dyDescent="0.3">
      <c r="D6322" s="12" t="s">
        <v>2482</v>
      </c>
      <c r="E6322" s="12" t="s">
        <v>444</v>
      </c>
      <c r="F6322" s="12" t="s">
        <v>449</v>
      </c>
      <c r="G6322" s="12" t="s">
        <v>448</v>
      </c>
      <c r="H6322" s="12" t="s">
        <v>2383</v>
      </c>
      <c r="I6322" s="12" t="s">
        <v>449</v>
      </c>
      <c r="J6322" s="12" t="s">
        <v>7548</v>
      </c>
      <c r="K6322" s="12" t="s">
        <v>25295</v>
      </c>
      <c r="L6322" s="12" t="s">
        <v>2483</v>
      </c>
      <c r="M6322" s="12" t="s">
        <v>25296</v>
      </c>
      <c r="N6322" s="12" t="s">
        <v>7987</v>
      </c>
      <c r="O6322" s="12" t="s">
        <v>25297</v>
      </c>
      <c r="P6322" s="13" t="str">
        <f>+IFERROR(VLOOKUP(Table32[[#This Row],[Código_parroquial]],Table5[[#All],[CÓDIGO PARROQUIA]:[CLASIFICACIÓN]],5,0),+IFERROR(VLOOKUP(CONCATENATE(Table32[[#This Row],[Código Cantón]],"50"),Table5[[#All],[CÓDIGO PARROQUIA]:[CLASIFICACIÓN]],5,0),""))</f>
        <v/>
      </c>
      <c r="Q6322" s="13" t="str">
        <f>+IFERROR(VLOOKUP(Table32[[#This Row],[Código Cantón]],Table4[[#All],[CÓDIGO CANTÓN]:[CLASIFICACIÓN]],6,0),"")</f>
        <v/>
      </c>
    </row>
    <row r="6323" spans="4:17" x14ac:dyDescent="0.3">
      <c r="D6323" s="12" t="s">
        <v>2482</v>
      </c>
      <c r="E6323" s="12" t="s">
        <v>444</v>
      </c>
      <c r="F6323" s="12" t="s">
        <v>449</v>
      </c>
      <c r="G6323" s="12" t="s">
        <v>448</v>
      </c>
      <c r="H6323" s="12" t="s">
        <v>2383</v>
      </c>
      <c r="I6323" s="12" t="s">
        <v>449</v>
      </c>
      <c r="J6323" s="12" t="s">
        <v>7548</v>
      </c>
      <c r="K6323" s="12" t="s">
        <v>25298</v>
      </c>
      <c r="L6323" s="12" t="s">
        <v>2483</v>
      </c>
      <c r="M6323" s="12" t="s">
        <v>25299</v>
      </c>
      <c r="N6323" s="12" t="s">
        <v>7987</v>
      </c>
      <c r="O6323" s="12" t="s">
        <v>25300</v>
      </c>
      <c r="P6323" s="13" t="str">
        <f>+IFERROR(VLOOKUP(Table32[[#This Row],[Código_parroquial]],Table5[[#All],[CÓDIGO PARROQUIA]:[CLASIFICACIÓN]],5,0),+IFERROR(VLOOKUP(CONCATENATE(Table32[[#This Row],[Código Cantón]],"50"),Table5[[#All],[CÓDIGO PARROQUIA]:[CLASIFICACIÓN]],5,0),""))</f>
        <v/>
      </c>
      <c r="Q6323" s="13" t="str">
        <f>+IFERROR(VLOOKUP(Table32[[#This Row],[Código Cantón]],Table4[[#All],[CÓDIGO CANTÓN]:[CLASIFICACIÓN]],6,0),"")</f>
        <v/>
      </c>
    </row>
    <row r="6324" spans="4:17" x14ac:dyDescent="0.3">
      <c r="D6324" s="12" t="s">
        <v>2482</v>
      </c>
      <c r="E6324" s="12" t="s">
        <v>444</v>
      </c>
      <c r="F6324" s="12" t="s">
        <v>449</v>
      </c>
      <c r="G6324" s="12" t="s">
        <v>448</v>
      </c>
      <c r="H6324" s="12" t="s">
        <v>2388</v>
      </c>
      <c r="I6324" s="12" t="s">
        <v>1271</v>
      </c>
      <c r="J6324" s="12" t="s">
        <v>7550</v>
      </c>
      <c r="K6324" s="12" t="s">
        <v>25301</v>
      </c>
      <c r="L6324" s="12" t="s">
        <v>2483</v>
      </c>
      <c r="M6324" s="12" t="s">
        <v>17456</v>
      </c>
      <c r="N6324" s="12" t="s">
        <v>7980</v>
      </c>
      <c r="O6324" s="12" t="s">
        <v>25302</v>
      </c>
      <c r="P6324" s="13" t="str">
        <f>+IFERROR(VLOOKUP(Table32[[#This Row],[Código_parroquial]],Table5[[#All],[CÓDIGO PARROQUIA]:[CLASIFICACIÓN]],5,0),+IFERROR(VLOOKUP(CONCATENATE(Table32[[#This Row],[Código Cantón]],"50"),Table5[[#All],[CÓDIGO PARROQUIA]:[CLASIFICACIÓN]],5,0),""))</f>
        <v/>
      </c>
      <c r="Q6324" s="13" t="str">
        <f>+IFERROR(VLOOKUP(Table32[[#This Row],[Código Cantón]],Table4[[#All],[CÓDIGO CANTÓN]:[CLASIFICACIÓN]],6,0),"")</f>
        <v/>
      </c>
    </row>
    <row r="6325" spans="4:17" x14ac:dyDescent="0.3">
      <c r="D6325" s="12" t="s">
        <v>2482</v>
      </c>
      <c r="E6325" s="12" t="s">
        <v>444</v>
      </c>
      <c r="F6325" s="12" t="s">
        <v>449</v>
      </c>
      <c r="G6325" s="12" t="s">
        <v>448</v>
      </c>
      <c r="H6325" s="12" t="s">
        <v>2384</v>
      </c>
      <c r="I6325" s="12" t="s">
        <v>2385</v>
      </c>
      <c r="J6325" s="12" t="s">
        <v>7550</v>
      </c>
      <c r="K6325" s="12" t="s">
        <v>25303</v>
      </c>
      <c r="L6325" s="12" t="s">
        <v>2483</v>
      </c>
      <c r="M6325" s="12" t="s">
        <v>25304</v>
      </c>
      <c r="N6325" s="12" t="s">
        <v>7987</v>
      </c>
      <c r="O6325" s="12" t="s">
        <v>25305</v>
      </c>
      <c r="P6325" s="13" t="str">
        <f>+IFERROR(VLOOKUP(Table32[[#This Row],[Código_parroquial]],Table5[[#All],[CÓDIGO PARROQUIA]:[CLASIFICACIÓN]],5,0),+IFERROR(VLOOKUP(CONCATENATE(Table32[[#This Row],[Código Cantón]],"50"),Table5[[#All],[CÓDIGO PARROQUIA]:[CLASIFICACIÓN]],5,0),""))</f>
        <v/>
      </c>
      <c r="Q6325" s="13" t="str">
        <f>+IFERROR(VLOOKUP(Table32[[#This Row],[Código Cantón]],Table4[[#All],[CÓDIGO CANTÓN]:[CLASIFICACIÓN]],6,0),"")</f>
        <v/>
      </c>
    </row>
    <row r="6326" spans="4:17" x14ac:dyDescent="0.3">
      <c r="D6326" s="12" t="s">
        <v>2482</v>
      </c>
      <c r="E6326" s="12" t="s">
        <v>444</v>
      </c>
      <c r="F6326" s="12" t="s">
        <v>449</v>
      </c>
      <c r="G6326" s="12" t="s">
        <v>448</v>
      </c>
      <c r="H6326" s="12" t="s">
        <v>2383</v>
      </c>
      <c r="I6326" s="12" t="s">
        <v>449</v>
      </c>
      <c r="J6326" s="12" t="s">
        <v>7548</v>
      </c>
      <c r="K6326" s="12" t="s">
        <v>25306</v>
      </c>
      <c r="L6326" s="12" t="s">
        <v>2483</v>
      </c>
      <c r="M6326" s="12" t="s">
        <v>25307</v>
      </c>
      <c r="N6326" s="12" t="s">
        <v>7987</v>
      </c>
      <c r="O6326" s="12" t="s">
        <v>25308</v>
      </c>
      <c r="P6326" s="13" t="str">
        <f>+IFERROR(VLOOKUP(Table32[[#This Row],[Código_parroquial]],Table5[[#All],[CÓDIGO PARROQUIA]:[CLASIFICACIÓN]],5,0),+IFERROR(VLOOKUP(CONCATENATE(Table32[[#This Row],[Código Cantón]],"50"),Table5[[#All],[CÓDIGO PARROQUIA]:[CLASIFICACIÓN]],5,0),""))</f>
        <v/>
      </c>
      <c r="Q6326" s="13" t="str">
        <f>+IFERROR(VLOOKUP(Table32[[#This Row],[Código Cantón]],Table4[[#All],[CÓDIGO CANTÓN]:[CLASIFICACIÓN]],6,0),"")</f>
        <v/>
      </c>
    </row>
    <row r="6327" spans="4:17" x14ac:dyDescent="0.3">
      <c r="D6327" s="12" t="s">
        <v>2482</v>
      </c>
      <c r="E6327" s="12" t="s">
        <v>444</v>
      </c>
      <c r="F6327" s="12" t="s">
        <v>449</v>
      </c>
      <c r="G6327" s="12" t="s">
        <v>448</v>
      </c>
      <c r="H6327" s="12" t="s">
        <v>2389</v>
      </c>
      <c r="I6327" s="12" t="s">
        <v>7767</v>
      </c>
      <c r="J6327" s="12" t="s">
        <v>7550</v>
      </c>
      <c r="K6327" s="12" t="s">
        <v>25309</v>
      </c>
      <c r="L6327" s="12" t="s">
        <v>2483</v>
      </c>
      <c r="M6327" s="12" t="s">
        <v>25310</v>
      </c>
      <c r="N6327" s="12" t="s">
        <v>7987</v>
      </c>
      <c r="O6327" s="12" t="s">
        <v>25311</v>
      </c>
      <c r="P6327" s="13" t="str">
        <f>+IFERROR(VLOOKUP(Table32[[#This Row],[Código_parroquial]],Table5[[#All],[CÓDIGO PARROQUIA]:[CLASIFICACIÓN]],5,0),+IFERROR(VLOOKUP(CONCATENATE(Table32[[#This Row],[Código Cantón]],"50"),Table5[[#All],[CÓDIGO PARROQUIA]:[CLASIFICACIÓN]],5,0),""))</f>
        <v/>
      </c>
      <c r="Q6327" s="13" t="str">
        <f>+IFERROR(VLOOKUP(Table32[[#This Row],[Código Cantón]],Table4[[#All],[CÓDIGO CANTÓN]:[CLASIFICACIÓN]],6,0),"")</f>
        <v/>
      </c>
    </row>
    <row r="6328" spans="4:17" x14ac:dyDescent="0.3">
      <c r="D6328" s="12" t="s">
        <v>2482</v>
      </c>
      <c r="E6328" s="12" t="s">
        <v>444</v>
      </c>
      <c r="F6328" s="12" t="s">
        <v>451</v>
      </c>
      <c r="G6328" s="12" t="s">
        <v>450</v>
      </c>
      <c r="H6328" s="12" t="s">
        <v>2398</v>
      </c>
      <c r="I6328" s="12" t="s">
        <v>7972</v>
      </c>
      <c r="J6328" s="12" t="s">
        <v>7550</v>
      </c>
      <c r="K6328" s="12" t="s">
        <v>25312</v>
      </c>
      <c r="L6328" s="12" t="s">
        <v>2483</v>
      </c>
      <c r="M6328" s="12" t="s">
        <v>25313</v>
      </c>
      <c r="N6328" s="12" t="s">
        <v>7987</v>
      </c>
      <c r="O6328" s="12" t="s">
        <v>25314</v>
      </c>
      <c r="P6328" s="13" t="str">
        <f>+IFERROR(VLOOKUP(Table32[[#This Row],[Código_parroquial]],Table5[[#All],[CÓDIGO PARROQUIA]:[CLASIFICACIÓN]],5,0),+IFERROR(VLOOKUP(CONCATENATE(Table32[[#This Row],[Código Cantón]],"50"),Table5[[#All],[CÓDIGO PARROQUIA]:[CLASIFICACIÓN]],5,0),""))</f>
        <v/>
      </c>
      <c r="Q6328" s="13" t="str">
        <f>+IFERROR(VLOOKUP(Table32[[#This Row],[Código Cantón]],Table4[[#All],[CÓDIGO CANTÓN]:[CLASIFICACIÓN]],6,0),"")</f>
        <v/>
      </c>
    </row>
    <row r="6329" spans="4:17" x14ac:dyDescent="0.3">
      <c r="D6329" s="12" t="s">
        <v>2482</v>
      </c>
      <c r="E6329" s="12" t="s">
        <v>444</v>
      </c>
      <c r="F6329" s="12" t="s">
        <v>451</v>
      </c>
      <c r="G6329" s="12" t="s">
        <v>450</v>
      </c>
      <c r="H6329" s="12" t="s">
        <v>2398</v>
      </c>
      <c r="I6329" s="12" t="s">
        <v>7972</v>
      </c>
      <c r="J6329" s="12" t="s">
        <v>7550</v>
      </c>
      <c r="K6329" s="12" t="s">
        <v>25315</v>
      </c>
      <c r="L6329" s="12" t="s">
        <v>2483</v>
      </c>
      <c r="M6329" s="12" t="s">
        <v>25316</v>
      </c>
      <c r="N6329" s="12" t="s">
        <v>7987</v>
      </c>
      <c r="O6329" s="12" t="s">
        <v>25317</v>
      </c>
      <c r="P6329" s="13" t="str">
        <f>+IFERROR(VLOOKUP(Table32[[#This Row],[Código_parroquial]],Table5[[#All],[CÓDIGO PARROQUIA]:[CLASIFICACIÓN]],5,0),+IFERROR(VLOOKUP(CONCATENATE(Table32[[#This Row],[Código Cantón]],"50"),Table5[[#All],[CÓDIGO PARROQUIA]:[CLASIFICACIÓN]],5,0),""))</f>
        <v/>
      </c>
      <c r="Q6329" s="13" t="str">
        <f>+IFERROR(VLOOKUP(Table32[[#This Row],[Código Cantón]],Table4[[#All],[CÓDIGO CANTÓN]:[CLASIFICACIÓN]],6,0),"")</f>
        <v/>
      </c>
    </row>
    <row r="6330" spans="4:17" x14ac:dyDescent="0.3">
      <c r="D6330" s="12" t="s">
        <v>2482</v>
      </c>
      <c r="E6330" s="12" t="s">
        <v>444</v>
      </c>
      <c r="F6330" s="12" t="s">
        <v>451</v>
      </c>
      <c r="G6330" s="12" t="s">
        <v>450</v>
      </c>
      <c r="H6330" s="12" t="s">
        <v>2404</v>
      </c>
      <c r="I6330" s="12" t="s">
        <v>7769</v>
      </c>
      <c r="J6330" s="12" t="s">
        <v>7550</v>
      </c>
      <c r="K6330" s="12" t="s">
        <v>25318</v>
      </c>
      <c r="L6330" s="12" t="s">
        <v>2483</v>
      </c>
      <c r="M6330" s="12" t="s">
        <v>25319</v>
      </c>
      <c r="N6330" s="12" t="s">
        <v>7987</v>
      </c>
      <c r="O6330" s="12" t="s">
        <v>25320</v>
      </c>
      <c r="P6330" s="13" t="str">
        <f>+IFERROR(VLOOKUP(Table32[[#This Row],[Código_parroquial]],Table5[[#All],[CÓDIGO PARROQUIA]:[CLASIFICACIÓN]],5,0),+IFERROR(VLOOKUP(CONCATENATE(Table32[[#This Row],[Código Cantón]],"50"),Table5[[#All],[CÓDIGO PARROQUIA]:[CLASIFICACIÓN]],5,0),""))</f>
        <v/>
      </c>
      <c r="Q6330" s="13" t="str">
        <f>+IFERROR(VLOOKUP(Table32[[#This Row],[Código Cantón]],Table4[[#All],[CÓDIGO CANTÓN]:[CLASIFICACIÓN]],6,0),"")</f>
        <v/>
      </c>
    </row>
    <row r="6331" spans="4:17" x14ac:dyDescent="0.3">
      <c r="D6331" s="12" t="s">
        <v>2482</v>
      </c>
      <c r="E6331" s="12" t="s">
        <v>444</v>
      </c>
      <c r="F6331" s="12" t="s">
        <v>451</v>
      </c>
      <c r="G6331" s="12" t="s">
        <v>450</v>
      </c>
      <c r="H6331" s="12" t="s">
        <v>2404</v>
      </c>
      <c r="I6331" s="12" t="s">
        <v>7769</v>
      </c>
      <c r="J6331" s="12" t="s">
        <v>7550</v>
      </c>
      <c r="K6331" s="12" t="s">
        <v>25321</v>
      </c>
      <c r="L6331" s="12" t="s">
        <v>2483</v>
      </c>
      <c r="M6331" s="12" t="s">
        <v>25322</v>
      </c>
      <c r="N6331" s="12" t="s">
        <v>7987</v>
      </c>
      <c r="O6331" s="12" t="s">
        <v>25323</v>
      </c>
      <c r="P6331" s="13" t="str">
        <f>+IFERROR(VLOOKUP(Table32[[#This Row],[Código_parroquial]],Table5[[#All],[CÓDIGO PARROQUIA]:[CLASIFICACIÓN]],5,0),+IFERROR(VLOOKUP(CONCATENATE(Table32[[#This Row],[Código Cantón]],"50"),Table5[[#All],[CÓDIGO PARROQUIA]:[CLASIFICACIÓN]],5,0),""))</f>
        <v/>
      </c>
      <c r="Q6331" s="13" t="str">
        <f>+IFERROR(VLOOKUP(Table32[[#This Row],[Código Cantón]],Table4[[#All],[CÓDIGO CANTÓN]:[CLASIFICACIÓN]],6,0),"")</f>
        <v/>
      </c>
    </row>
    <row r="6332" spans="4:17" x14ac:dyDescent="0.3">
      <c r="D6332" s="12" t="s">
        <v>2482</v>
      </c>
      <c r="E6332" s="12" t="s">
        <v>444</v>
      </c>
      <c r="F6332" s="12" t="s">
        <v>451</v>
      </c>
      <c r="G6332" s="12" t="s">
        <v>450</v>
      </c>
      <c r="H6332" s="12" t="s">
        <v>2404</v>
      </c>
      <c r="I6332" s="12" t="s">
        <v>7769</v>
      </c>
      <c r="J6332" s="12" t="s">
        <v>7550</v>
      </c>
      <c r="K6332" s="12" t="s">
        <v>25324</v>
      </c>
      <c r="L6332" s="12" t="s">
        <v>2483</v>
      </c>
      <c r="M6332" s="12" t="s">
        <v>25325</v>
      </c>
      <c r="N6332" s="12" t="s">
        <v>7987</v>
      </c>
      <c r="O6332" s="12" t="s">
        <v>25326</v>
      </c>
      <c r="P6332" s="13" t="str">
        <f>+IFERROR(VLOOKUP(Table32[[#This Row],[Código_parroquial]],Table5[[#All],[CÓDIGO PARROQUIA]:[CLASIFICACIÓN]],5,0),+IFERROR(VLOOKUP(CONCATENATE(Table32[[#This Row],[Código Cantón]],"50"),Table5[[#All],[CÓDIGO PARROQUIA]:[CLASIFICACIÓN]],5,0),""))</f>
        <v/>
      </c>
      <c r="Q6332" s="13" t="str">
        <f>+IFERROR(VLOOKUP(Table32[[#This Row],[Código Cantón]],Table4[[#All],[CÓDIGO CANTÓN]:[CLASIFICACIÓN]],6,0),"")</f>
        <v/>
      </c>
    </row>
    <row r="6333" spans="4:17" x14ac:dyDescent="0.3">
      <c r="D6333" s="12" t="s">
        <v>2482</v>
      </c>
      <c r="E6333" s="12" t="s">
        <v>444</v>
      </c>
      <c r="F6333" s="12" t="s">
        <v>451</v>
      </c>
      <c r="G6333" s="12" t="s">
        <v>450</v>
      </c>
      <c r="H6333" s="12" t="s">
        <v>2404</v>
      </c>
      <c r="I6333" s="12" t="s">
        <v>7769</v>
      </c>
      <c r="J6333" s="12" t="s">
        <v>7550</v>
      </c>
      <c r="K6333" s="12" t="s">
        <v>25327</v>
      </c>
      <c r="L6333" s="12" t="s">
        <v>2483</v>
      </c>
      <c r="M6333" s="12" t="s">
        <v>25328</v>
      </c>
      <c r="N6333" s="12" t="s">
        <v>7987</v>
      </c>
      <c r="O6333" s="12" t="s">
        <v>25329</v>
      </c>
      <c r="P6333" s="13" t="str">
        <f>+IFERROR(VLOOKUP(Table32[[#This Row],[Código_parroquial]],Table5[[#All],[CÓDIGO PARROQUIA]:[CLASIFICACIÓN]],5,0),+IFERROR(VLOOKUP(CONCATENATE(Table32[[#This Row],[Código Cantón]],"50"),Table5[[#All],[CÓDIGO PARROQUIA]:[CLASIFICACIÓN]],5,0),""))</f>
        <v/>
      </c>
      <c r="Q6333" s="13" t="str">
        <f>+IFERROR(VLOOKUP(Table32[[#This Row],[Código Cantón]],Table4[[#All],[CÓDIGO CANTÓN]:[CLASIFICACIÓN]],6,0),"")</f>
        <v/>
      </c>
    </row>
    <row r="6334" spans="4:17" x14ac:dyDescent="0.3">
      <c r="D6334" s="12" t="s">
        <v>2482</v>
      </c>
      <c r="E6334" s="12" t="s">
        <v>444</v>
      </c>
      <c r="F6334" s="12" t="s">
        <v>451</v>
      </c>
      <c r="G6334" s="12" t="s">
        <v>450</v>
      </c>
      <c r="H6334" s="12" t="s">
        <v>2404</v>
      </c>
      <c r="I6334" s="12" t="s">
        <v>7769</v>
      </c>
      <c r="J6334" s="12" t="s">
        <v>7550</v>
      </c>
      <c r="K6334" s="12" t="s">
        <v>25330</v>
      </c>
      <c r="L6334" s="12" t="s">
        <v>2483</v>
      </c>
      <c r="M6334" s="12" t="s">
        <v>25331</v>
      </c>
      <c r="N6334" s="12" t="s">
        <v>7987</v>
      </c>
      <c r="O6334" s="12" t="s">
        <v>25332</v>
      </c>
      <c r="P6334" s="13" t="str">
        <f>+IFERROR(VLOOKUP(Table32[[#This Row],[Código_parroquial]],Table5[[#All],[CÓDIGO PARROQUIA]:[CLASIFICACIÓN]],5,0),+IFERROR(VLOOKUP(CONCATENATE(Table32[[#This Row],[Código Cantón]],"50"),Table5[[#All],[CÓDIGO PARROQUIA]:[CLASIFICACIÓN]],5,0),""))</f>
        <v/>
      </c>
      <c r="Q6334" s="13" t="str">
        <f>+IFERROR(VLOOKUP(Table32[[#This Row],[Código Cantón]],Table4[[#All],[CÓDIGO CANTÓN]:[CLASIFICACIÓN]],6,0),"")</f>
        <v/>
      </c>
    </row>
    <row r="6335" spans="4:17" x14ac:dyDescent="0.3">
      <c r="D6335" s="12" t="s">
        <v>2482</v>
      </c>
      <c r="E6335" s="12" t="s">
        <v>444</v>
      </c>
      <c r="F6335" s="12" t="s">
        <v>451</v>
      </c>
      <c r="G6335" s="12" t="s">
        <v>450</v>
      </c>
      <c r="H6335" s="12" t="s">
        <v>2402</v>
      </c>
      <c r="I6335" s="12" t="s">
        <v>7770</v>
      </c>
      <c r="J6335" s="12" t="s">
        <v>7550</v>
      </c>
      <c r="K6335" s="12" t="s">
        <v>25333</v>
      </c>
      <c r="L6335" s="12" t="s">
        <v>2483</v>
      </c>
      <c r="M6335" s="12" t="s">
        <v>25334</v>
      </c>
      <c r="N6335" s="12" t="s">
        <v>7987</v>
      </c>
      <c r="O6335" s="12" t="s">
        <v>25335</v>
      </c>
      <c r="P6335" s="13" t="str">
        <f>+IFERROR(VLOOKUP(Table32[[#This Row],[Código_parroquial]],Table5[[#All],[CÓDIGO PARROQUIA]:[CLASIFICACIÓN]],5,0),+IFERROR(VLOOKUP(CONCATENATE(Table32[[#This Row],[Código Cantón]],"50"),Table5[[#All],[CÓDIGO PARROQUIA]:[CLASIFICACIÓN]],5,0),""))</f>
        <v/>
      </c>
      <c r="Q6335" s="13" t="str">
        <f>+IFERROR(VLOOKUP(Table32[[#This Row],[Código Cantón]],Table4[[#All],[CÓDIGO CANTÓN]:[CLASIFICACIÓN]],6,0),"")</f>
        <v/>
      </c>
    </row>
    <row r="6336" spans="4:17" x14ac:dyDescent="0.3">
      <c r="D6336" s="12" t="s">
        <v>2482</v>
      </c>
      <c r="E6336" s="12" t="s">
        <v>444</v>
      </c>
      <c r="F6336" s="12" t="s">
        <v>451</v>
      </c>
      <c r="G6336" s="12" t="s">
        <v>450</v>
      </c>
      <c r="H6336" s="12" t="s">
        <v>2400</v>
      </c>
      <c r="I6336" s="12" t="s">
        <v>2401</v>
      </c>
      <c r="J6336" s="12" t="s">
        <v>7550</v>
      </c>
      <c r="K6336" s="12" t="s">
        <v>25336</v>
      </c>
      <c r="L6336" s="12" t="s">
        <v>2483</v>
      </c>
      <c r="M6336" s="12" t="s">
        <v>25337</v>
      </c>
      <c r="N6336" s="12" t="s">
        <v>7987</v>
      </c>
      <c r="O6336" s="12" t="s">
        <v>25338</v>
      </c>
      <c r="P6336" s="13" t="str">
        <f>+IFERROR(VLOOKUP(Table32[[#This Row],[Código_parroquial]],Table5[[#All],[CÓDIGO PARROQUIA]:[CLASIFICACIÓN]],5,0),+IFERROR(VLOOKUP(CONCATENATE(Table32[[#This Row],[Código Cantón]],"50"),Table5[[#All],[CÓDIGO PARROQUIA]:[CLASIFICACIÓN]],5,0),""))</f>
        <v/>
      </c>
      <c r="Q6336" s="13" t="str">
        <f>+IFERROR(VLOOKUP(Table32[[#This Row],[Código Cantón]],Table4[[#All],[CÓDIGO CANTÓN]:[CLASIFICACIÓN]],6,0),"")</f>
        <v/>
      </c>
    </row>
    <row r="6337" spans="4:17" x14ac:dyDescent="0.3">
      <c r="D6337" s="12" t="s">
        <v>2482</v>
      </c>
      <c r="E6337" s="12" t="s">
        <v>444</v>
      </c>
      <c r="F6337" s="12" t="s">
        <v>451</v>
      </c>
      <c r="G6337" s="12" t="s">
        <v>450</v>
      </c>
      <c r="H6337" s="12" t="s">
        <v>2397</v>
      </c>
      <c r="I6337" s="12" t="s">
        <v>451</v>
      </c>
      <c r="J6337" s="12" t="s">
        <v>7548</v>
      </c>
      <c r="K6337" s="12" t="s">
        <v>25339</v>
      </c>
      <c r="L6337" s="12" t="s">
        <v>2483</v>
      </c>
      <c r="M6337" s="12" t="s">
        <v>25340</v>
      </c>
      <c r="N6337" s="12" t="s">
        <v>7987</v>
      </c>
      <c r="O6337" s="12" t="s">
        <v>25341</v>
      </c>
      <c r="P6337" s="13" t="str">
        <f>+IFERROR(VLOOKUP(Table32[[#This Row],[Código_parroquial]],Table5[[#All],[CÓDIGO PARROQUIA]:[CLASIFICACIÓN]],5,0),+IFERROR(VLOOKUP(CONCATENATE(Table32[[#This Row],[Código Cantón]],"50"),Table5[[#All],[CÓDIGO PARROQUIA]:[CLASIFICACIÓN]],5,0),""))</f>
        <v/>
      </c>
      <c r="Q6337" s="13" t="str">
        <f>+IFERROR(VLOOKUP(Table32[[#This Row],[Código Cantón]],Table4[[#All],[CÓDIGO CANTÓN]:[CLASIFICACIÓN]],6,0),"")</f>
        <v/>
      </c>
    </row>
    <row r="6338" spans="4:17" x14ac:dyDescent="0.3">
      <c r="D6338" s="12" t="s">
        <v>2482</v>
      </c>
      <c r="E6338" s="12" t="s">
        <v>444</v>
      </c>
      <c r="F6338" s="12" t="s">
        <v>451</v>
      </c>
      <c r="G6338" s="12" t="s">
        <v>450</v>
      </c>
      <c r="H6338" s="12" t="s">
        <v>2397</v>
      </c>
      <c r="I6338" s="12" t="s">
        <v>451</v>
      </c>
      <c r="J6338" s="12" t="s">
        <v>7548</v>
      </c>
      <c r="K6338" s="12" t="s">
        <v>25342</v>
      </c>
      <c r="L6338" s="12" t="s">
        <v>2483</v>
      </c>
      <c r="M6338" s="12" t="s">
        <v>25343</v>
      </c>
      <c r="N6338" s="12" t="s">
        <v>7987</v>
      </c>
      <c r="O6338" s="12" t="s">
        <v>25344</v>
      </c>
      <c r="P6338" s="13" t="str">
        <f>+IFERROR(VLOOKUP(Table32[[#This Row],[Código_parroquial]],Table5[[#All],[CÓDIGO PARROQUIA]:[CLASIFICACIÓN]],5,0),+IFERROR(VLOOKUP(CONCATENATE(Table32[[#This Row],[Código Cantón]],"50"),Table5[[#All],[CÓDIGO PARROQUIA]:[CLASIFICACIÓN]],5,0),""))</f>
        <v/>
      </c>
      <c r="Q6338" s="13" t="str">
        <f>+IFERROR(VLOOKUP(Table32[[#This Row],[Código Cantón]],Table4[[#All],[CÓDIGO CANTÓN]:[CLASIFICACIÓN]],6,0),"")</f>
        <v/>
      </c>
    </row>
    <row r="6339" spans="4:17" x14ac:dyDescent="0.3">
      <c r="D6339" s="12" t="s">
        <v>2482</v>
      </c>
      <c r="E6339" s="12" t="s">
        <v>444</v>
      </c>
      <c r="F6339" s="12" t="s">
        <v>451</v>
      </c>
      <c r="G6339" s="12" t="s">
        <v>450</v>
      </c>
      <c r="H6339" s="12" t="s">
        <v>2397</v>
      </c>
      <c r="I6339" s="12" t="s">
        <v>451</v>
      </c>
      <c r="J6339" s="12" t="s">
        <v>7548</v>
      </c>
      <c r="K6339" s="12" t="s">
        <v>25345</v>
      </c>
      <c r="L6339" s="12" t="s">
        <v>2483</v>
      </c>
      <c r="M6339" s="12" t="s">
        <v>25346</v>
      </c>
      <c r="N6339" s="12" t="s">
        <v>7987</v>
      </c>
      <c r="O6339" s="12" t="s">
        <v>25347</v>
      </c>
      <c r="P6339" s="13" t="str">
        <f>+IFERROR(VLOOKUP(Table32[[#This Row],[Código_parroquial]],Table5[[#All],[CÓDIGO PARROQUIA]:[CLASIFICACIÓN]],5,0),+IFERROR(VLOOKUP(CONCATENATE(Table32[[#This Row],[Código Cantón]],"50"),Table5[[#All],[CÓDIGO PARROQUIA]:[CLASIFICACIÓN]],5,0),""))</f>
        <v/>
      </c>
      <c r="Q6339" s="13" t="str">
        <f>+IFERROR(VLOOKUP(Table32[[#This Row],[Código Cantón]],Table4[[#All],[CÓDIGO CANTÓN]:[CLASIFICACIÓN]],6,0),"")</f>
        <v/>
      </c>
    </row>
    <row r="6340" spans="4:17" x14ac:dyDescent="0.3">
      <c r="D6340" s="12" t="s">
        <v>2482</v>
      </c>
      <c r="E6340" s="12" t="s">
        <v>444</v>
      </c>
      <c r="F6340" s="12" t="s">
        <v>451</v>
      </c>
      <c r="G6340" s="12" t="s">
        <v>450</v>
      </c>
      <c r="H6340" s="12" t="s">
        <v>2404</v>
      </c>
      <c r="I6340" s="12" t="s">
        <v>7769</v>
      </c>
      <c r="J6340" s="12" t="s">
        <v>7550</v>
      </c>
      <c r="K6340" s="12" t="s">
        <v>25348</v>
      </c>
      <c r="L6340" s="12" t="s">
        <v>2483</v>
      </c>
      <c r="M6340" s="12" t="s">
        <v>25349</v>
      </c>
      <c r="N6340" s="12" t="s">
        <v>7987</v>
      </c>
      <c r="O6340" s="12" t="s">
        <v>25350</v>
      </c>
      <c r="P6340" s="13" t="str">
        <f>+IFERROR(VLOOKUP(Table32[[#This Row],[Código_parroquial]],Table5[[#All],[CÓDIGO PARROQUIA]:[CLASIFICACIÓN]],5,0),+IFERROR(VLOOKUP(CONCATENATE(Table32[[#This Row],[Código Cantón]],"50"),Table5[[#All],[CÓDIGO PARROQUIA]:[CLASIFICACIÓN]],5,0),""))</f>
        <v/>
      </c>
      <c r="Q6340" s="13" t="str">
        <f>+IFERROR(VLOOKUP(Table32[[#This Row],[Código Cantón]],Table4[[#All],[CÓDIGO CANTÓN]:[CLASIFICACIÓN]],6,0),"")</f>
        <v/>
      </c>
    </row>
    <row r="6341" spans="4:17" x14ac:dyDescent="0.3">
      <c r="D6341" s="12" t="s">
        <v>2482</v>
      </c>
      <c r="E6341" s="12" t="s">
        <v>444</v>
      </c>
      <c r="F6341" s="12" t="s">
        <v>451</v>
      </c>
      <c r="G6341" s="12" t="s">
        <v>450</v>
      </c>
      <c r="H6341" s="12" t="s">
        <v>2402</v>
      </c>
      <c r="I6341" s="12" t="s">
        <v>7770</v>
      </c>
      <c r="J6341" s="12" t="s">
        <v>7550</v>
      </c>
      <c r="K6341" s="12" t="s">
        <v>25351</v>
      </c>
      <c r="L6341" s="12" t="s">
        <v>2483</v>
      </c>
      <c r="M6341" s="12" t="s">
        <v>25352</v>
      </c>
      <c r="N6341" s="12" t="s">
        <v>7987</v>
      </c>
      <c r="O6341" s="12" t="s">
        <v>25353</v>
      </c>
      <c r="P6341" s="13" t="str">
        <f>+IFERROR(VLOOKUP(Table32[[#This Row],[Código_parroquial]],Table5[[#All],[CÓDIGO PARROQUIA]:[CLASIFICACIÓN]],5,0),+IFERROR(VLOOKUP(CONCATENATE(Table32[[#This Row],[Código Cantón]],"50"),Table5[[#All],[CÓDIGO PARROQUIA]:[CLASIFICACIÓN]],5,0),""))</f>
        <v/>
      </c>
      <c r="Q6341" s="13" t="str">
        <f>+IFERROR(VLOOKUP(Table32[[#This Row],[Código Cantón]],Table4[[#All],[CÓDIGO CANTÓN]:[CLASIFICACIÓN]],6,0),"")</f>
        <v/>
      </c>
    </row>
    <row r="6342" spans="4:17" x14ac:dyDescent="0.3">
      <c r="D6342" s="12" t="s">
        <v>2482</v>
      </c>
      <c r="E6342" s="12" t="s">
        <v>444</v>
      </c>
      <c r="F6342" s="12" t="s">
        <v>451</v>
      </c>
      <c r="G6342" s="12" t="s">
        <v>450</v>
      </c>
      <c r="H6342" s="12" t="s">
        <v>2402</v>
      </c>
      <c r="I6342" s="12" t="s">
        <v>7770</v>
      </c>
      <c r="J6342" s="12" t="s">
        <v>7550</v>
      </c>
      <c r="K6342" s="12" t="s">
        <v>25354</v>
      </c>
      <c r="L6342" s="12" t="s">
        <v>2483</v>
      </c>
      <c r="M6342" s="12" t="s">
        <v>25355</v>
      </c>
      <c r="N6342" s="12" t="s">
        <v>7987</v>
      </c>
      <c r="O6342" s="12" t="s">
        <v>25356</v>
      </c>
      <c r="P6342" s="13" t="str">
        <f>+IFERROR(VLOOKUP(Table32[[#This Row],[Código_parroquial]],Table5[[#All],[CÓDIGO PARROQUIA]:[CLASIFICACIÓN]],5,0),+IFERROR(VLOOKUP(CONCATENATE(Table32[[#This Row],[Código Cantón]],"50"),Table5[[#All],[CÓDIGO PARROQUIA]:[CLASIFICACIÓN]],5,0),""))</f>
        <v/>
      </c>
      <c r="Q6342" s="13" t="str">
        <f>+IFERROR(VLOOKUP(Table32[[#This Row],[Código Cantón]],Table4[[#All],[CÓDIGO CANTÓN]:[CLASIFICACIÓN]],6,0),"")</f>
        <v/>
      </c>
    </row>
    <row r="6343" spans="4:17" x14ac:dyDescent="0.3">
      <c r="D6343" s="12" t="s">
        <v>2482</v>
      </c>
      <c r="E6343" s="12" t="s">
        <v>444</v>
      </c>
      <c r="F6343" s="12" t="s">
        <v>451</v>
      </c>
      <c r="G6343" s="12" t="s">
        <v>450</v>
      </c>
      <c r="H6343" s="12" t="s">
        <v>2404</v>
      </c>
      <c r="I6343" s="12" t="s">
        <v>7769</v>
      </c>
      <c r="J6343" s="12" t="s">
        <v>7550</v>
      </c>
      <c r="K6343" s="12" t="s">
        <v>25357</v>
      </c>
      <c r="L6343" s="12" t="s">
        <v>2483</v>
      </c>
      <c r="M6343" s="12" t="s">
        <v>25358</v>
      </c>
      <c r="N6343" s="12" t="s">
        <v>7987</v>
      </c>
      <c r="O6343" s="12" t="s">
        <v>25359</v>
      </c>
      <c r="P6343" s="13" t="str">
        <f>+IFERROR(VLOOKUP(Table32[[#This Row],[Código_parroquial]],Table5[[#All],[CÓDIGO PARROQUIA]:[CLASIFICACIÓN]],5,0),+IFERROR(VLOOKUP(CONCATENATE(Table32[[#This Row],[Código Cantón]],"50"),Table5[[#All],[CÓDIGO PARROQUIA]:[CLASIFICACIÓN]],5,0),""))</f>
        <v/>
      </c>
      <c r="Q6343" s="13" t="str">
        <f>+IFERROR(VLOOKUP(Table32[[#This Row],[Código Cantón]],Table4[[#All],[CÓDIGO CANTÓN]:[CLASIFICACIÓN]],6,0),"")</f>
        <v/>
      </c>
    </row>
    <row r="6344" spans="4:17" x14ac:dyDescent="0.3">
      <c r="D6344" s="12" t="s">
        <v>2482</v>
      </c>
      <c r="E6344" s="12" t="s">
        <v>444</v>
      </c>
      <c r="F6344" s="12" t="s">
        <v>451</v>
      </c>
      <c r="G6344" s="12" t="s">
        <v>450</v>
      </c>
      <c r="H6344" s="12" t="s">
        <v>2402</v>
      </c>
      <c r="I6344" s="12" t="s">
        <v>7770</v>
      </c>
      <c r="J6344" s="12" t="s">
        <v>7550</v>
      </c>
      <c r="K6344" s="12" t="s">
        <v>25360</v>
      </c>
      <c r="L6344" s="12" t="s">
        <v>2483</v>
      </c>
      <c r="M6344" s="12" t="s">
        <v>25361</v>
      </c>
      <c r="N6344" s="12" t="s">
        <v>7987</v>
      </c>
      <c r="O6344" s="12" t="s">
        <v>25362</v>
      </c>
      <c r="P6344" s="13" t="str">
        <f>+IFERROR(VLOOKUP(Table32[[#This Row],[Código_parroquial]],Table5[[#All],[CÓDIGO PARROQUIA]:[CLASIFICACIÓN]],5,0),+IFERROR(VLOOKUP(CONCATENATE(Table32[[#This Row],[Código Cantón]],"50"),Table5[[#All],[CÓDIGO PARROQUIA]:[CLASIFICACIÓN]],5,0),""))</f>
        <v/>
      </c>
      <c r="Q6344" s="13" t="str">
        <f>+IFERROR(VLOOKUP(Table32[[#This Row],[Código Cantón]],Table4[[#All],[CÓDIGO CANTÓN]:[CLASIFICACIÓN]],6,0),"")</f>
        <v/>
      </c>
    </row>
    <row r="6345" spans="4:17" x14ac:dyDescent="0.3">
      <c r="D6345" s="12" t="s">
        <v>2482</v>
      </c>
      <c r="E6345" s="12" t="s">
        <v>444</v>
      </c>
      <c r="F6345" s="12" t="s">
        <v>451</v>
      </c>
      <c r="G6345" s="12" t="s">
        <v>450</v>
      </c>
      <c r="H6345" s="12" t="s">
        <v>2400</v>
      </c>
      <c r="I6345" s="12" t="s">
        <v>2401</v>
      </c>
      <c r="J6345" s="12" t="s">
        <v>7550</v>
      </c>
      <c r="K6345" s="12" t="s">
        <v>25363</v>
      </c>
      <c r="L6345" s="12" t="s">
        <v>2483</v>
      </c>
      <c r="M6345" s="12" t="s">
        <v>25364</v>
      </c>
      <c r="N6345" s="12" t="s">
        <v>7987</v>
      </c>
      <c r="O6345" s="12" t="s">
        <v>25365</v>
      </c>
      <c r="P6345" s="13" t="str">
        <f>+IFERROR(VLOOKUP(Table32[[#This Row],[Código_parroquial]],Table5[[#All],[CÓDIGO PARROQUIA]:[CLASIFICACIÓN]],5,0),+IFERROR(VLOOKUP(CONCATENATE(Table32[[#This Row],[Código Cantón]],"50"),Table5[[#All],[CÓDIGO PARROQUIA]:[CLASIFICACIÓN]],5,0),""))</f>
        <v/>
      </c>
      <c r="Q6345" s="13" t="str">
        <f>+IFERROR(VLOOKUP(Table32[[#This Row],[Código Cantón]],Table4[[#All],[CÓDIGO CANTÓN]:[CLASIFICACIÓN]],6,0),"")</f>
        <v/>
      </c>
    </row>
    <row r="6346" spans="4:17" x14ac:dyDescent="0.3">
      <c r="D6346" s="12" t="s">
        <v>2482</v>
      </c>
      <c r="E6346" s="12" t="s">
        <v>444</v>
      </c>
      <c r="F6346" s="12" t="s">
        <v>451</v>
      </c>
      <c r="G6346" s="12" t="s">
        <v>450</v>
      </c>
      <c r="H6346" s="12" t="s">
        <v>2398</v>
      </c>
      <c r="I6346" s="12" t="s">
        <v>7972</v>
      </c>
      <c r="J6346" s="12" t="s">
        <v>7550</v>
      </c>
      <c r="K6346" s="12" t="s">
        <v>25366</v>
      </c>
      <c r="L6346" s="12" t="s">
        <v>2483</v>
      </c>
      <c r="M6346" s="12" t="s">
        <v>25367</v>
      </c>
      <c r="N6346" s="12" t="s">
        <v>7987</v>
      </c>
      <c r="O6346" s="12" t="s">
        <v>25368</v>
      </c>
      <c r="P6346" s="13" t="str">
        <f>+IFERROR(VLOOKUP(Table32[[#This Row],[Código_parroquial]],Table5[[#All],[CÓDIGO PARROQUIA]:[CLASIFICACIÓN]],5,0),+IFERROR(VLOOKUP(CONCATENATE(Table32[[#This Row],[Código Cantón]],"50"),Table5[[#All],[CÓDIGO PARROQUIA]:[CLASIFICACIÓN]],5,0),""))</f>
        <v/>
      </c>
      <c r="Q6346" s="13" t="str">
        <f>+IFERROR(VLOOKUP(Table32[[#This Row],[Código Cantón]],Table4[[#All],[CÓDIGO CANTÓN]:[CLASIFICACIÓN]],6,0),"")</f>
        <v/>
      </c>
    </row>
    <row r="6347" spans="4:17" x14ac:dyDescent="0.3">
      <c r="D6347" s="12" t="s">
        <v>2482</v>
      </c>
      <c r="E6347" s="12" t="s">
        <v>444</v>
      </c>
      <c r="F6347" s="12" t="s">
        <v>451</v>
      </c>
      <c r="G6347" s="12" t="s">
        <v>450</v>
      </c>
      <c r="H6347" s="12" t="s">
        <v>2405</v>
      </c>
      <c r="I6347" s="12" t="s">
        <v>2406</v>
      </c>
      <c r="J6347" s="12" t="s">
        <v>7550</v>
      </c>
      <c r="K6347" s="12" t="s">
        <v>25369</v>
      </c>
      <c r="L6347" s="12" t="s">
        <v>2483</v>
      </c>
      <c r="M6347" s="12" t="s">
        <v>25370</v>
      </c>
      <c r="N6347" s="12" t="s">
        <v>7987</v>
      </c>
      <c r="O6347" s="12" t="s">
        <v>25371</v>
      </c>
      <c r="P6347" s="13" t="str">
        <f>+IFERROR(VLOOKUP(Table32[[#This Row],[Código_parroquial]],Table5[[#All],[CÓDIGO PARROQUIA]:[CLASIFICACIÓN]],5,0),+IFERROR(VLOOKUP(CONCATENATE(Table32[[#This Row],[Código Cantón]],"50"),Table5[[#All],[CÓDIGO PARROQUIA]:[CLASIFICACIÓN]],5,0),""))</f>
        <v/>
      </c>
      <c r="Q6347" s="13" t="str">
        <f>+IFERROR(VLOOKUP(Table32[[#This Row],[Código Cantón]],Table4[[#All],[CÓDIGO CANTÓN]:[CLASIFICACIÓN]],6,0),"")</f>
        <v/>
      </c>
    </row>
    <row r="6348" spans="4:17" x14ac:dyDescent="0.3">
      <c r="D6348" s="12" t="s">
        <v>2482</v>
      </c>
      <c r="E6348" s="12" t="s">
        <v>444</v>
      </c>
      <c r="F6348" s="12" t="s">
        <v>451</v>
      </c>
      <c r="G6348" s="12" t="s">
        <v>450</v>
      </c>
      <c r="H6348" s="12" t="s">
        <v>2400</v>
      </c>
      <c r="I6348" s="12" t="s">
        <v>2401</v>
      </c>
      <c r="J6348" s="12" t="s">
        <v>7550</v>
      </c>
      <c r="K6348" s="12" t="s">
        <v>25372</v>
      </c>
      <c r="L6348" s="12" t="s">
        <v>2483</v>
      </c>
      <c r="M6348" s="12" t="s">
        <v>25373</v>
      </c>
      <c r="N6348" s="12" t="s">
        <v>7987</v>
      </c>
      <c r="O6348" s="12" t="s">
        <v>25374</v>
      </c>
      <c r="P6348" s="13" t="str">
        <f>+IFERROR(VLOOKUP(Table32[[#This Row],[Código_parroquial]],Table5[[#All],[CÓDIGO PARROQUIA]:[CLASIFICACIÓN]],5,0),+IFERROR(VLOOKUP(CONCATENATE(Table32[[#This Row],[Código Cantón]],"50"),Table5[[#All],[CÓDIGO PARROQUIA]:[CLASIFICACIÓN]],5,0),""))</f>
        <v/>
      </c>
      <c r="Q6348" s="13" t="str">
        <f>+IFERROR(VLOOKUP(Table32[[#This Row],[Código Cantón]],Table4[[#All],[CÓDIGO CANTÓN]:[CLASIFICACIÓN]],6,0),"")</f>
        <v/>
      </c>
    </row>
    <row r="6349" spans="4:17" x14ac:dyDescent="0.3">
      <c r="D6349" s="12" t="s">
        <v>2482</v>
      </c>
      <c r="E6349" s="12" t="s">
        <v>444</v>
      </c>
      <c r="F6349" s="12" t="s">
        <v>451</v>
      </c>
      <c r="G6349" s="12" t="s">
        <v>450</v>
      </c>
      <c r="H6349" s="12" t="s">
        <v>2400</v>
      </c>
      <c r="I6349" s="12" t="s">
        <v>2401</v>
      </c>
      <c r="J6349" s="12" t="s">
        <v>7550</v>
      </c>
      <c r="K6349" s="12" t="s">
        <v>25375</v>
      </c>
      <c r="L6349" s="12" t="s">
        <v>2483</v>
      </c>
      <c r="M6349" s="12" t="s">
        <v>25376</v>
      </c>
      <c r="N6349" s="12" t="s">
        <v>7987</v>
      </c>
      <c r="O6349" s="12" t="s">
        <v>25377</v>
      </c>
      <c r="P6349" s="13" t="str">
        <f>+IFERROR(VLOOKUP(Table32[[#This Row],[Código_parroquial]],Table5[[#All],[CÓDIGO PARROQUIA]:[CLASIFICACIÓN]],5,0),+IFERROR(VLOOKUP(CONCATENATE(Table32[[#This Row],[Código Cantón]],"50"),Table5[[#All],[CÓDIGO PARROQUIA]:[CLASIFICACIÓN]],5,0),""))</f>
        <v/>
      </c>
      <c r="Q6349" s="13" t="str">
        <f>+IFERROR(VLOOKUP(Table32[[#This Row],[Código Cantón]],Table4[[#All],[CÓDIGO CANTÓN]:[CLASIFICACIÓN]],6,0),"")</f>
        <v/>
      </c>
    </row>
    <row r="6350" spans="4:17" x14ac:dyDescent="0.3">
      <c r="D6350" s="12" t="s">
        <v>2482</v>
      </c>
      <c r="E6350" s="12" t="s">
        <v>444</v>
      </c>
      <c r="F6350" s="12" t="s">
        <v>451</v>
      </c>
      <c r="G6350" s="12" t="s">
        <v>450</v>
      </c>
      <c r="H6350" s="12" t="s">
        <v>2397</v>
      </c>
      <c r="I6350" s="12" t="s">
        <v>451</v>
      </c>
      <c r="J6350" s="12" t="s">
        <v>7548</v>
      </c>
      <c r="K6350" s="12" t="s">
        <v>25378</v>
      </c>
      <c r="L6350" s="12" t="s">
        <v>2483</v>
      </c>
      <c r="M6350" s="12" t="s">
        <v>25379</v>
      </c>
      <c r="N6350" s="12" t="s">
        <v>7987</v>
      </c>
      <c r="O6350" s="12" t="s">
        <v>25380</v>
      </c>
      <c r="P6350" s="13" t="str">
        <f>+IFERROR(VLOOKUP(Table32[[#This Row],[Código_parroquial]],Table5[[#All],[CÓDIGO PARROQUIA]:[CLASIFICACIÓN]],5,0),+IFERROR(VLOOKUP(CONCATENATE(Table32[[#This Row],[Código Cantón]],"50"),Table5[[#All],[CÓDIGO PARROQUIA]:[CLASIFICACIÓN]],5,0),""))</f>
        <v/>
      </c>
      <c r="Q6350" s="13" t="str">
        <f>+IFERROR(VLOOKUP(Table32[[#This Row],[Código Cantón]],Table4[[#All],[CÓDIGO CANTÓN]:[CLASIFICACIÓN]],6,0),"")</f>
        <v/>
      </c>
    </row>
    <row r="6351" spans="4:17" x14ac:dyDescent="0.3">
      <c r="D6351" s="12" t="s">
        <v>2482</v>
      </c>
      <c r="E6351" s="12" t="s">
        <v>444</v>
      </c>
      <c r="F6351" s="12" t="s">
        <v>451</v>
      </c>
      <c r="G6351" s="12" t="s">
        <v>450</v>
      </c>
      <c r="H6351" s="12" t="s">
        <v>2404</v>
      </c>
      <c r="I6351" s="12" t="s">
        <v>7769</v>
      </c>
      <c r="J6351" s="12" t="s">
        <v>7550</v>
      </c>
      <c r="K6351" s="12" t="s">
        <v>25381</v>
      </c>
      <c r="L6351" s="12" t="s">
        <v>2483</v>
      </c>
      <c r="M6351" s="12" t="s">
        <v>25382</v>
      </c>
      <c r="N6351" s="12" t="s">
        <v>7987</v>
      </c>
      <c r="O6351" s="12" t="s">
        <v>25383</v>
      </c>
      <c r="P6351" s="13" t="str">
        <f>+IFERROR(VLOOKUP(Table32[[#This Row],[Código_parroquial]],Table5[[#All],[CÓDIGO PARROQUIA]:[CLASIFICACIÓN]],5,0),+IFERROR(VLOOKUP(CONCATENATE(Table32[[#This Row],[Código Cantón]],"50"),Table5[[#All],[CÓDIGO PARROQUIA]:[CLASIFICACIÓN]],5,0),""))</f>
        <v/>
      </c>
      <c r="Q6351" s="13" t="str">
        <f>+IFERROR(VLOOKUP(Table32[[#This Row],[Código Cantón]],Table4[[#All],[CÓDIGO CANTÓN]:[CLASIFICACIÓN]],6,0),"")</f>
        <v/>
      </c>
    </row>
    <row r="6352" spans="4:17" x14ac:dyDescent="0.3">
      <c r="D6352" s="12" t="s">
        <v>2482</v>
      </c>
      <c r="E6352" s="12" t="s">
        <v>444</v>
      </c>
      <c r="F6352" s="12" t="s">
        <v>451</v>
      </c>
      <c r="G6352" s="12" t="s">
        <v>450</v>
      </c>
      <c r="H6352" s="12" t="s">
        <v>2400</v>
      </c>
      <c r="I6352" s="12" t="s">
        <v>2401</v>
      </c>
      <c r="J6352" s="12" t="s">
        <v>7550</v>
      </c>
      <c r="K6352" s="12" t="s">
        <v>25384</v>
      </c>
      <c r="L6352" s="12" t="s">
        <v>2483</v>
      </c>
      <c r="M6352" s="12" t="s">
        <v>25385</v>
      </c>
      <c r="N6352" s="12" t="s">
        <v>7987</v>
      </c>
      <c r="O6352" s="12" t="s">
        <v>25386</v>
      </c>
      <c r="P6352" s="13" t="str">
        <f>+IFERROR(VLOOKUP(Table32[[#This Row],[Código_parroquial]],Table5[[#All],[CÓDIGO PARROQUIA]:[CLASIFICACIÓN]],5,0),+IFERROR(VLOOKUP(CONCATENATE(Table32[[#This Row],[Código Cantón]],"50"),Table5[[#All],[CÓDIGO PARROQUIA]:[CLASIFICACIÓN]],5,0),""))</f>
        <v/>
      </c>
      <c r="Q6352" s="13" t="str">
        <f>+IFERROR(VLOOKUP(Table32[[#This Row],[Código Cantón]],Table4[[#All],[CÓDIGO CANTÓN]:[CLASIFICACIÓN]],6,0),"")</f>
        <v/>
      </c>
    </row>
    <row r="6353" spans="4:17" x14ac:dyDescent="0.3">
      <c r="D6353" s="12" t="s">
        <v>2482</v>
      </c>
      <c r="E6353" s="12" t="s">
        <v>444</v>
      </c>
      <c r="F6353" s="12" t="s">
        <v>451</v>
      </c>
      <c r="G6353" s="12" t="s">
        <v>450</v>
      </c>
      <c r="H6353" s="12" t="s">
        <v>2397</v>
      </c>
      <c r="I6353" s="12" t="s">
        <v>451</v>
      </c>
      <c r="J6353" s="12" t="s">
        <v>7548</v>
      </c>
      <c r="K6353" s="12" t="s">
        <v>25387</v>
      </c>
      <c r="L6353" s="12" t="s">
        <v>2483</v>
      </c>
      <c r="M6353" s="12" t="s">
        <v>25388</v>
      </c>
      <c r="N6353" s="12" t="s">
        <v>7987</v>
      </c>
      <c r="O6353" s="12" t="s">
        <v>25389</v>
      </c>
      <c r="P6353" s="13" t="str">
        <f>+IFERROR(VLOOKUP(Table32[[#This Row],[Código_parroquial]],Table5[[#All],[CÓDIGO PARROQUIA]:[CLASIFICACIÓN]],5,0),+IFERROR(VLOOKUP(CONCATENATE(Table32[[#This Row],[Código Cantón]],"50"),Table5[[#All],[CÓDIGO PARROQUIA]:[CLASIFICACIÓN]],5,0),""))</f>
        <v/>
      </c>
      <c r="Q6353" s="13" t="str">
        <f>+IFERROR(VLOOKUP(Table32[[#This Row],[Código Cantón]],Table4[[#All],[CÓDIGO CANTÓN]:[CLASIFICACIÓN]],6,0),"")</f>
        <v/>
      </c>
    </row>
    <row r="6354" spans="4:17" x14ac:dyDescent="0.3">
      <c r="D6354" s="12" t="s">
        <v>2482</v>
      </c>
      <c r="E6354" s="12" t="s">
        <v>444</v>
      </c>
      <c r="F6354" s="12" t="s">
        <v>451</v>
      </c>
      <c r="G6354" s="12" t="s">
        <v>450</v>
      </c>
      <c r="H6354" s="12" t="s">
        <v>2404</v>
      </c>
      <c r="I6354" s="12" t="s">
        <v>7769</v>
      </c>
      <c r="J6354" s="12" t="s">
        <v>7550</v>
      </c>
      <c r="K6354" s="12" t="s">
        <v>25390</v>
      </c>
      <c r="L6354" s="12" t="s">
        <v>2483</v>
      </c>
      <c r="M6354" s="12" t="s">
        <v>25391</v>
      </c>
      <c r="N6354" s="12" t="s">
        <v>7987</v>
      </c>
      <c r="O6354" s="12" t="s">
        <v>25392</v>
      </c>
      <c r="P6354" s="13" t="str">
        <f>+IFERROR(VLOOKUP(Table32[[#This Row],[Código_parroquial]],Table5[[#All],[CÓDIGO PARROQUIA]:[CLASIFICACIÓN]],5,0),+IFERROR(VLOOKUP(CONCATENATE(Table32[[#This Row],[Código Cantón]],"50"),Table5[[#All],[CÓDIGO PARROQUIA]:[CLASIFICACIÓN]],5,0),""))</f>
        <v/>
      </c>
      <c r="Q6354" s="13" t="str">
        <f>+IFERROR(VLOOKUP(Table32[[#This Row],[Código Cantón]],Table4[[#All],[CÓDIGO CANTÓN]:[CLASIFICACIÓN]],6,0),"")</f>
        <v/>
      </c>
    </row>
    <row r="6355" spans="4:17" x14ac:dyDescent="0.3">
      <c r="D6355" s="12" t="s">
        <v>2482</v>
      </c>
      <c r="E6355" s="12" t="s">
        <v>444</v>
      </c>
      <c r="F6355" s="12" t="s">
        <v>451</v>
      </c>
      <c r="G6355" s="12" t="s">
        <v>450</v>
      </c>
      <c r="H6355" s="12" t="s">
        <v>2398</v>
      </c>
      <c r="I6355" s="12" t="s">
        <v>7972</v>
      </c>
      <c r="J6355" s="12" t="s">
        <v>7550</v>
      </c>
      <c r="K6355" s="12" t="s">
        <v>25393</v>
      </c>
      <c r="L6355" s="12" t="s">
        <v>2483</v>
      </c>
      <c r="M6355" s="12" t="s">
        <v>25394</v>
      </c>
      <c r="N6355" s="12" t="s">
        <v>7987</v>
      </c>
      <c r="O6355" s="12" t="s">
        <v>25395</v>
      </c>
      <c r="P6355" s="13" t="str">
        <f>+IFERROR(VLOOKUP(Table32[[#This Row],[Código_parroquial]],Table5[[#All],[CÓDIGO PARROQUIA]:[CLASIFICACIÓN]],5,0),+IFERROR(VLOOKUP(CONCATENATE(Table32[[#This Row],[Código Cantón]],"50"),Table5[[#All],[CÓDIGO PARROQUIA]:[CLASIFICACIÓN]],5,0),""))</f>
        <v/>
      </c>
      <c r="Q6355" s="13" t="str">
        <f>+IFERROR(VLOOKUP(Table32[[#This Row],[Código Cantón]],Table4[[#All],[CÓDIGO CANTÓN]:[CLASIFICACIÓN]],6,0),"")</f>
        <v/>
      </c>
    </row>
    <row r="6356" spans="4:17" x14ac:dyDescent="0.3">
      <c r="D6356" s="12" t="s">
        <v>2482</v>
      </c>
      <c r="E6356" s="12" t="s">
        <v>444</v>
      </c>
      <c r="F6356" s="12" t="s">
        <v>451</v>
      </c>
      <c r="G6356" s="12" t="s">
        <v>450</v>
      </c>
      <c r="H6356" s="12" t="s">
        <v>2402</v>
      </c>
      <c r="I6356" s="12" t="s">
        <v>7770</v>
      </c>
      <c r="J6356" s="12" t="s">
        <v>7550</v>
      </c>
      <c r="K6356" s="12" t="s">
        <v>25396</v>
      </c>
      <c r="L6356" s="12" t="s">
        <v>2483</v>
      </c>
      <c r="M6356" s="12" t="s">
        <v>25397</v>
      </c>
      <c r="N6356" s="12" t="s">
        <v>7987</v>
      </c>
      <c r="O6356" s="12" t="s">
        <v>25398</v>
      </c>
      <c r="P6356" s="13" t="str">
        <f>+IFERROR(VLOOKUP(Table32[[#This Row],[Código_parroquial]],Table5[[#All],[CÓDIGO PARROQUIA]:[CLASIFICACIÓN]],5,0),+IFERROR(VLOOKUP(CONCATENATE(Table32[[#This Row],[Código Cantón]],"50"),Table5[[#All],[CÓDIGO PARROQUIA]:[CLASIFICACIÓN]],5,0),""))</f>
        <v/>
      </c>
      <c r="Q6356" s="13" t="str">
        <f>+IFERROR(VLOOKUP(Table32[[#This Row],[Código Cantón]],Table4[[#All],[CÓDIGO CANTÓN]:[CLASIFICACIÓN]],6,0),"")</f>
        <v/>
      </c>
    </row>
    <row r="6357" spans="4:17" x14ac:dyDescent="0.3">
      <c r="D6357" s="12" t="s">
        <v>2482</v>
      </c>
      <c r="E6357" s="12" t="s">
        <v>444</v>
      </c>
      <c r="F6357" s="12" t="s">
        <v>451</v>
      </c>
      <c r="G6357" s="12" t="s">
        <v>450</v>
      </c>
      <c r="H6357" s="12" t="s">
        <v>2397</v>
      </c>
      <c r="I6357" s="12" t="s">
        <v>451</v>
      </c>
      <c r="J6357" s="12" t="s">
        <v>7548</v>
      </c>
      <c r="K6357" s="12" t="s">
        <v>25399</v>
      </c>
      <c r="L6357" s="12" t="s">
        <v>2483</v>
      </c>
      <c r="M6357" s="12" t="s">
        <v>10300</v>
      </c>
      <c r="N6357" s="12" t="s">
        <v>7980</v>
      </c>
      <c r="O6357" s="12" t="s">
        <v>25400</v>
      </c>
      <c r="P6357" s="13" t="str">
        <f>+IFERROR(VLOOKUP(Table32[[#This Row],[Código_parroquial]],Table5[[#All],[CÓDIGO PARROQUIA]:[CLASIFICACIÓN]],5,0),+IFERROR(VLOOKUP(CONCATENATE(Table32[[#This Row],[Código Cantón]],"50"),Table5[[#All],[CÓDIGO PARROQUIA]:[CLASIFICACIÓN]],5,0),""))</f>
        <v/>
      </c>
      <c r="Q6357" s="13" t="str">
        <f>+IFERROR(VLOOKUP(Table32[[#This Row],[Código Cantón]],Table4[[#All],[CÓDIGO CANTÓN]:[CLASIFICACIÓN]],6,0),"")</f>
        <v/>
      </c>
    </row>
    <row r="6358" spans="4:17" x14ac:dyDescent="0.3">
      <c r="D6358" s="12" t="s">
        <v>2482</v>
      </c>
      <c r="E6358" s="12" t="s">
        <v>444</v>
      </c>
      <c r="F6358" s="12" t="s">
        <v>451</v>
      </c>
      <c r="G6358" s="12" t="s">
        <v>450</v>
      </c>
      <c r="H6358" s="12" t="s">
        <v>2404</v>
      </c>
      <c r="I6358" s="12" t="s">
        <v>7769</v>
      </c>
      <c r="J6358" s="12" t="s">
        <v>7550</v>
      </c>
      <c r="K6358" s="12" t="s">
        <v>25401</v>
      </c>
      <c r="L6358" s="12" t="s">
        <v>2483</v>
      </c>
      <c r="M6358" s="12" t="s">
        <v>10563</v>
      </c>
      <c r="N6358" s="12" t="s">
        <v>7980</v>
      </c>
      <c r="O6358" s="12" t="s">
        <v>25402</v>
      </c>
      <c r="P6358" s="13" t="str">
        <f>+IFERROR(VLOOKUP(Table32[[#This Row],[Código_parroquial]],Table5[[#All],[CÓDIGO PARROQUIA]:[CLASIFICACIÓN]],5,0),+IFERROR(VLOOKUP(CONCATENATE(Table32[[#This Row],[Código Cantón]],"50"),Table5[[#All],[CÓDIGO PARROQUIA]:[CLASIFICACIÓN]],5,0),""))</f>
        <v/>
      </c>
      <c r="Q6358" s="13" t="str">
        <f>+IFERROR(VLOOKUP(Table32[[#This Row],[Código Cantón]],Table4[[#All],[CÓDIGO CANTÓN]:[CLASIFICACIÓN]],6,0),"")</f>
        <v/>
      </c>
    </row>
    <row r="6359" spans="4:17" x14ac:dyDescent="0.3">
      <c r="D6359" s="12" t="s">
        <v>2482</v>
      </c>
      <c r="E6359" s="12" t="s">
        <v>444</v>
      </c>
      <c r="F6359" s="12" t="s">
        <v>451</v>
      </c>
      <c r="G6359" s="12" t="s">
        <v>450</v>
      </c>
      <c r="H6359" s="12" t="s">
        <v>2400</v>
      </c>
      <c r="I6359" s="12" t="s">
        <v>2401</v>
      </c>
      <c r="J6359" s="12" t="s">
        <v>7550</v>
      </c>
      <c r="K6359" s="12" t="s">
        <v>25403</v>
      </c>
      <c r="L6359" s="12" t="s">
        <v>2483</v>
      </c>
      <c r="M6359" s="12" t="s">
        <v>25404</v>
      </c>
      <c r="N6359" s="12" t="s">
        <v>7980</v>
      </c>
      <c r="O6359" s="12" t="s">
        <v>25405</v>
      </c>
      <c r="P6359" s="13" t="str">
        <f>+IFERROR(VLOOKUP(Table32[[#This Row],[Código_parroquial]],Table5[[#All],[CÓDIGO PARROQUIA]:[CLASIFICACIÓN]],5,0),+IFERROR(VLOOKUP(CONCATENATE(Table32[[#This Row],[Código Cantón]],"50"),Table5[[#All],[CÓDIGO PARROQUIA]:[CLASIFICACIÓN]],5,0),""))</f>
        <v/>
      </c>
      <c r="Q6359" s="13" t="str">
        <f>+IFERROR(VLOOKUP(Table32[[#This Row],[Código Cantón]],Table4[[#All],[CÓDIGO CANTÓN]:[CLASIFICACIÓN]],6,0),"")</f>
        <v/>
      </c>
    </row>
    <row r="6360" spans="4:17" x14ac:dyDescent="0.3">
      <c r="D6360" s="12" t="s">
        <v>2482</v>
      </c>
      <c r="E6360" s="12" t="s">
        <v>444</v>
      </c>
      <c r="F6360" s="12" t="s">
        <v>451</v>
      </c>
      <c r="G6360" s="12" t="s">
        <v>450</v>
      </c>
      <c r="H6360" s="12" t="s">
        <v>2402</v>
      </c>
      <c r="I6360" s="12" t="s">
        <v>7770</v>
      </c>
      <c r="J6360" s="12" t="s">
        <v>7550</v>
      </c>
      <c r="K6360" s="12" t="s">
        <v>25406</v>
      </c>
      <c r="L6360" s="12" t="s">
        <v>2483</v>
      </c>
      <c r="M6360" s="12" t="s">
        <v>25407</v>
      </c>
      <c r="N6360" s="12" t="s">
        <v>7980</v>
      </c>
      <c r="O6360" s="12" t="s">
        <v>25408</v>
      </c>
      <c r="P6360" s="13" t="str">
        <f>+IFERROR(VLOOKUP(Table32[[#This Row],[Código_parroquial]],Table5[[#All],[CÓDIGO PARROQUIA]:[CLASIFICACIÓN]],5,0),+IFERROR(VLOOKUP(CONCATENATE(Table32[[#This Row],[Código Cantón]],"50"),Table5[[#All],[CÓDIGO PARROQUIA]:[CLASIFICACIÓN]],5,0),""))</f>
        <v/>
      </c>
      <c r="Q6360" s="13" t="str">
        <f>+IFERROR(VLOOKUP(Table32[[#This Row],[Código Cantón]],Table4[[#All],[CÓDIGO CANTÓN]:[CLASIFICACIÓN]],6,0),"")</f>
        <v/>
      </c>
    </row>
    <row r="6361" spans="4:17" x14ac:dyDescent="0.3">
      <c r="D6361" s="12" t="s">
        <v>2482</v>
      </c>
      <c r="E6361" s="12" t="s">
        <v>444</v>
      </c>
      <c r="F6361" s="12" t="s">
        <v>451</v>
      </c>
      <c r="G6361" s="12" t="s">
        <v>450</v>
      </c>
      <c r="H6361" s="12" t="s">
        <v>2398</v>
      </c>
      <c r="I6361" s="12" t="s">
        <v>7972</v>
      </c>
      <c r="J6361" s="12" t="s">
        <v>7550</v>
      </c>
      <c r="K6361" s="12" t="s">
        <v>25409</v>
      </c>
      <c r="L6361" s="12" t="s">
        <v>2483</v>
      </c>
      <c r="M6361" s="12" t="s">
        <v>25410</v>
      </c>
      <c r="N6361" s="12" t="s">
        <v>7980</v>
      </c>
      <c r="O6361" s="12" t="s">
        <v>25411</v>
      </c>
      <c r="P6361" s="13" t="str">
        <f>+IFERROR(VLOOKUP(Table32[[#This Row],[Código_parroquial]],Table5[[#All],[CÓDIGO PARROQUIA]:[CLASIFICACIÓN]],5,0),+IFERROR(VLOOKUP(CONCATENATE(Table32[[#This Row],[Código Cantón]],"50"),Table5[[#All],[CÓDIGO PARROQUIA]:[CLASIFICACIÓN]],5,0),""))</f>
        <v/>
      </c>
      <c r="Q6361" s="13" t="str">
        <f>+IFERROR(VLOOKUP(Table32[[#This Row],[Código Cantón]],Table4[[#All],[CÓDIGO CANTÓN]:[CLASIFICACIÓN]],6,0),"")</f>
        <v/>
      </c>
    </row>
    <row r="6362" spans="4:17" x14ac:dyDescent="0.3">
      <c r="D6362" s="12" t="s">
        <v>2482</v>
      </c>
      <c r="E6362" s="12" t="s">
        <v>444</v>
      </c>
      <c r="F6362" s="12" t="s">
        <v>451</v>
      </c>
      <c r="G6362" s="12" t="s">
        <v>450</v>
      </c>
      <c r="H6362" s="12" t="s">
        <v>2404</v>
      </c>
      <c r="I6362" s="12" t="s">
        <v>7769</v>
      </c>
      <c r="J6362" s="12" t="s">
        <v>7550</v>
      </c>
      <c r="K6362" s="12" t="s">
        <v>25412</v>
      </c>
      <c r="L6362" s="12" t="s">
        <v>2483</v>
      </c>
      <c r="M6362" s="12" t="s">
        <v>778</v>
      </c>
      <c r="N6362" s="12" t="s">
        <v>7980</v>
      </c>
      <c r="O6362" s="12" t="s">
        <v>25413</v>
      </c>
      <c r="P6362" s="13" t="str">
        <f>+IFERROR(VLOOKUP(Table32[[#This Row],[Código_parroquial]],Table5[[#All],[CÓDIGO PARROQUIA]:[CLASIFICACIÓN]],5,0),+IFERROR(VLOOKUP(CONCATENATE(Table32[[#This Row],[Código Cantón]],"50"),Table5[[#All],[CÓDIGO PARROQUIA]:[CLASIFICACIÓN]],5,0),""))</f>
        <v/>
      </c>
      <c r="Q6362" s="13" t="str">
        <f>+IFERROR(VLOOKUP(Table32[[#This Row],[Código Cantón]],Table4[[#All],[CÓDIGO CANTÓN]:[CLASIFICACIÓN]],6,0),"")</f>
        <v/>
      </c>
    </row>
    <row r="6363" spans="4:17" x14ac:dyDescent="0.3">
      <c r="D6363" s="12" t="s">
        <v>2482</v>
      </c>
      <c r="E6363" s="12" t="s">
        <v>444</v>
      </c>
      <c r="F6363" s="12" t="s">
        <v>451</v>
      </c>
      <c r="G6363" s="12" t="s">
        <v>450</v>
      </c>
      <c r="H6363" s="12" t="s">
        <v>2400</v>
      </c>
      <c r="I6363" s="12" t="s">
        <v>2401</v>
      </c>
      <c r="J6363" s="12" t="s">
        <v>7550</v>
      </c>
      <c r="K6363" s="12" t="s">
        <v>25414</v>
      </c>
      <c r="L6363" s="12" t="s">
        <v>2483</v>
      </c>
      <c r="M6363" s="12" t="s">
        <v>25415</v>
      </c>
      <c r="N6363" s="12" t="s">
        <v>7980</v>
      </c>
      <c r="O6363" s="12" t="s">
        <v>25416</v>
      </c>
      <c r="P6363" s="13" t="str">
        <f>+IFERROR(VLOOKUP(Table32[[#This Row],[Código_parroquial]],Table5[[#All],[CÓDIGO PARROQUIA]:[CLASIFICACIÓN]],5,0),+IFERROR(VLOOKUP(CONCATENATE(Table32[[#This Row],[Código Cantón]],"50"),Table5[[#All],[CÓDIGO PARROQUIA]:[CLASIFICACIÓN]],5,0),""))</f>
        <v/>
      </c>
      <c r="Q6363" s="13" t="str">
        <f>+IFERROR(VLOOKUP(Table32[[#This Row],[Código Cantón]],Table4[[#All],[CÓDIGO CANTÓN]:[CLASIFICACIÓN]],6,0),"")</f>
        <v/>
      </c>
    </row>
    <row r="6364" spans="4:17" x14ac:dyDescent="0.3">
      <c r="D6364" s="12" t="s">
        <v>2482</v>
      </c>
      <c r="E6364" s="12" t="s">
        <v>444</v>
      </c>
      <c r="F6364" s="12" t="s">
        <v>451</v>
      </c>
      <c r="G6364" s="12" t="s">
        <v>450</v>
      </c>
      <c r="H6364" s="12" t="s">
        <v>2404</v>
      </c>
      <c r="I6364" s="12" t="s">
        <v>7769</v>
      </c>
      <c r="J6364" s="12" t="s">
        <v>7550</v>
      </c>
      <c r="K6364" s="12" t="s">
        <v>25417</v>
      </c>
      <c r="L6364" s="12" t="s">
        <v>2483</v>
      </c>
      <c r="M6364" s="12" t="s">
        <v>25418</v>
      </c>
      <c r="N6364" s="12" t="s">
        <v>7987</v>
      </c>
      <c r="O6364" s="12" t="s">
        <v>25419</v>
      </c>
      <c r="P6364" s="13" t="str">
        <f>+IFERROR(VLOOKUP(Table32[[#This Row],[Código_parroquial]],Table5[[#All],[CÓDIGO PARROQUIA]:[CLASIFICACIÓN]],5,0),+IFERROR(VLOOKUP(CONCATENATE(Table32[[#This Row],[Código Cantón]],"50"),Table5[[#All],[CÓDIGO PARROQUIA]:[CLASIFICACIÓN]],5,0),""))</f>
        <v/>
      </c>
      <c r="Q6364" s="13" t="str">
        <f>+IFERROR(VLOOKUP(Table32[[#This Row],[Código Cantón]],Table4[[#All],[CÓDIGO CANTÓN]:[CLASIFICACIÓN]],6,0),"")</f>
        <v/>
      </c>
    </row>
    <row r="6365" spans="4:17" x14ac:dyDescent="0.3">
      <c r="D6365" s="12" t="s">
        <v>2482</v>
      </c>
      <c r="E6365" s="12" t="s">
        <v>444</v>
      </c>
      <c r="F6365" s="12" t="s">
        <v>451</v>
      </c>
      <c r="G6365" s="12" t="s">
        <v>450</v>
      </c>
      <c r="H6365" s="12" t="s">
        <v>2404</v>
      </c>
      <c r="I6365" s="12" t="s">
        <v>7769</v>
      </c>
      <c r="J6365" s="12" t="s">
        <v>7550</v>
      </c>
      <c r="K6365" s="12" t="s">
        <v>25420</v>
      </c>
      <c r="L6365" s="12" t="s">
        <v>2483</v>
      </c>
      <c r="M6365" s="12" t="s">
        <v>25421</v>
      </c>
      <c r="N6365" s="12" t="s">
        <v>7987</v>
      </c>
      <c r="O6365" s="12" t="s">
        <v>25422</v>
      </c>
      <c r="P6365" s="13" t="str">
        <f>+IFERROR(VLOOKUP(Table32[[#This Row],[Código_parroquial]],Table5[[#All],[CÓDIGO PARROQUIA]:[CLASIFICACIÓN]],5,0),+IFERROR(VLOOKUP(CONCATENATE(Table32[[#This Row],[Código Cantón]],"50"),Table5[[#All],[CÓDIGO PARROQUIA]:[CLASIFICACIÓN]],5,0),""))</f>
        <v/>
      </c>
      <c r="Q6365" s="13" t="str">
        <f>+IFERROR(VLOOKUP(Table32[[#This Row],[Código Cantón]],Table4[[#All],[CÓDIGO CANTÓN]:[CLASIFICACIÓN]],6,0),"")</f>
        <v/>
      </c>
    </row>
    <row r="6366" spans="4:17" x14ac:dyDescent="0.3">
      <c r="D6366" s="12" t="s">
        <v>2482</v>
      </c>
      <c r="E6366" s="12" t="s">
        <v>453</v>
      </c>
      <c r="F6366" s="12" t="s">
        <v>454</v>
      </c>
      <c r="G6366" s="12" t="s">
        <v>452</v>
      </c>
      <c r="H6366" s="12" t="s">
        <v>2408</v>
      </c>
      <c r="I6366" s="12" t="s">
        <v>7809</v>
      </c>
      <c r="J6366" s="12" t="s">
        <v>7548</v>
      </c>
      <c r="K6366" s="12" t="s">
        <v>25423</v>
      </c>
      <c r="L6366" s="12" t="s">
        <v>2483</v>
      </c>
      <c r="M6366" s="12" t="s">
        <v>20056</v>
      </c>
      <c r="N6366" s="12" t="s">
        <v>7980</v>
      </c>
      <c r="O6366" s="12" t="s">
        <v>25424</v>
      </c>
      <c r="P6366" s="13" t="str">
        <f>+IFERROR(VLOOKUP(Table32[[#This Row],[Código_parroquial]],Table5[[#All],[CÓDIGO PARROQUIA]:[CLASIFICACIÓN]],5,0),+IFERROR(VLOOKUP(CONCATENATE(Table32[[#This Row],[Código Cantón]],"50"),Table5[[#All],[CÓDIGO PARROQUIA]:[CLASIFICACIÓN]],5,0),""))</f>
        <v/>
      </c>
      <c r="Q6366" s="13" t="str">
        <f>+IFERROR(VLOOKUP(Table32[[#This Row],[Código Cantón]],Table4[[#All],[CÓDIGO CANTÓN]:[CLASIFICACIÓN]],6,0),"")</f>
        <v/>
      </c>
    </row>
    <row r="6367" spans="4:17" x14ac:dyDescent="0.3">
      <c r="D6367" s="12" t="s">
        <v>2482</v>
      </c>
      <c r="E6367" s="12" t="s">
        <v>453</v>
      </c>
      <c r="F6367" s="12" t="s">
        <v>454</v>
      </c>
      <c r="G6367" s="12" t="s">
        <v>452</v>
      </c>
      <c r="H6367" s="12" t="s">
        <v>2411</v>
      </c>
      <c r="I6367" s="12" t="s">
        <v>7808</v>
      </c>
      <c r="J6367" s="12" t="s">
        <v>7548</v>
      </c>
      <c r="K6367" s="12" t="s">
        <v>25425</v>
      </c>
      <c r="L6367" s="12" t="s">
        <v>2483</v>
      </c>
      <c r="M6367" s="12" t="s">
        <v>25426</v>
      </c>
      <c r="N6367" s="12" t="s">
        <v>7980</v>
      </c>
      <c r="O6367" s="12" t="s">
        <v>25427</v>
      </c>
      <c r="P6367" s="13" t="str">
        <f>+IFERROR(VLOOKUP(Table32[[#This Row],[Código_parroquial]],Table5[[#All],[CÓDIGO PARROQUIA]:[CLASIFICACIÓN]],5,0),+IFERROR(VLOOKUP(CONCATENATE(Table32[[#This Row],[Código Cantón]],"50"),Table5[[#All],[CÓDIGO PARROQUIA]:[CLASIFICACIÓN]],5,0),""))</f>
        <v/>
      </c>
      <c r="Q6367" s="13" t="str">
        <f>+IFERROR(VLOOKUP(Table32[[#This Row],[Código Cantón]],Table4[[#All],[CÓDIGO CANTÓN]:[CLASIFICACIÓN]],6,0),"")</f>
        <v/>
      </c>
    </row>
    <row r="6368" spans="4:17" x14ac:dyDescent="0.3">
      <c r="D6368" s="12" t="s">
        <v>2482</v>
      </c>
      <c r="E6368" s="12" t="s">
        <v>453</v>
      </c>
      <c r="F6368" s="12" t="s">
        <v>454</v>
      </c>
      <c r="G6368" s="12" t="s">
        <v>452</v>
      </c>
      <c r="H6368" s="12" t="s">
        <v>2777</v>
      </c>
      <c r="I6368" s="12" t="s">
        <v>2413</v>
      </c>
      <c r="J6368" s="12" t="s">
        <v>7548</v>
      </c>
      <c r="K6368" s="12" t="s">
        <v>25428</v>
      </c>
      <c r="L6368" s="12" t="s">
        <v>2483</v>
      </c>
      <c r="M6368" s="12" t="s">
        <v>25429</v>
      </c>
      <c r="N6368" s="12" t="s">
        <v>7980</v>
      </c>
      <c r="O6368" s="12" t="s">
        <v>25430</v>
      </c>
      <c r="P6368" s="13" t="str">
        <f>+IFERROR(VLOOKUP(Table32[[#This Row],[Código_parroquial]],Table5[[#All],[CÓDIGO PARROQUIA]:[CLASIFICACIÓN]],5,0),+IFERROR(VLOOKUP(CONCATENATE(Table32[[#This Row],[Código Cantón]],"50"),Table5[[#All],[CÓDIGO PARROQUIA]:[CLASIFICACIÓN]],5,0),""))</f>
        <v/>
      </c>
      <c r="Q6368" s="13" t="str">
        <f>+IFERROR(VLOOKUP(Table32[[#This Row],[Código Cantón]],Table4[[#All],[CÓDIGO CANTÓN]:[CLASIFICACIÓN]],6,0),"")</f>
        <v/>
      </c>
    </row>
    <row r="6369" spans="4:17" x14ac:dyDescent="0.3">
      <c r="D6369" s="12" t="s">
        <v>2482</v>
      </c>
      <c r="E6369" s="12" t="s">
        <v>453</v>
      </c>
      <c r="F6369" s="12" t="s">
        <v>454</v>
      </c>
      <c r="G6369" s="12" t="s">
        <v>452</v>
      </c>
      <c r="H6369" s="12" t="s">
        <v>2410</v>
      </c>
      <c r="I6369" s="12" t="s">
        <v>7806</v>
      </c>
      <c r="J6369" s="12" t="s">
        <v>7548</v>
      </c>
      <c r="K6369" s="12" t="s">
        <v>25431</v>
      </c>
      <c r="L6369" s="12" t="s">
        <v>2483</v>
      </c>
      <c r="M6369" s="12" t="s">
        <v>25432</v>
      </c>
      <c r="N6369" s="12" t="s">
        <v>7980</v>
      </c>
      <c r="O6369" s="12" t="s">
        <v>25433</v>
      </c>
      <c r="P6369" s="13" t="str">
        <f>+IFERROR(VLOOKUP(Table32[[#This Row],[Código_parroquial]],Table5[[#All],[CÓDIGO PARROQUIA]:[CLASIFICACIÓN]],5,0),+IFERROR(VLOOKUP(CONCATENATE(Table32[[#This Row],[Código Cantón]],"50"),Table5[[#All],[CÓDIGO PARROQUIA]:[CLASIFICACIÓN]],5,0),""))</f>
        <v/>
      </c>
      <c r="Q6369" s="13" t="str">
        <f>+IFERROR(VLOOKUP(Table32[[#This Row],[Código Cantón]],Table4[[#All],[CÓDIGO CANTÓN]:[CLASIFICACIÓN]],6,0),"")</f>
        <v/>
      </c>
    </row>
    <row r="6370" spans="4:17" x14ac:dyDescent="0.3">
      <c r="D6370" s="12" t="s">
        <v>2482</v>
      </c>
      <c r="E6370" s="12" t="s">
        <v>453</v>
      </c>
      <c r="F6370" s="12" t="s">
        <v>454</v>
      </c>
      <c r="G6370" s="12" t="s">
        <v>452</v>
      </c>
      <c r="H6370" s="12" t="s">
        <v>2408</v>
      </c>
      <c r="I6370" s="12" t="s">
        <v>7809</v>
      </c>
      <c r="J6370" s="12" t="s">
        <v>7548</v>
      </c>
      <c r="K6370" s="12" t="s">
        <v>25434</v>
      </c>
      <c r="L6370" s="12" t="s">
        <v>2483</v>
      </c>
      <c r="M6370" s="12" t="s">
        <v>25435</v>
      </c>
      <c r="N6370" s="12" t="s">
        <v>7980</v>
      </c>
      <c r="O6370" s="12" t="s">
        <v>25436</v>
      </c>
      <c r="P6370" s="13" t="str">
        <f>+IFERROR(VLOOKUP(Table32[[#This Row],[Código_parroquial]],Table5[[#All],[CÓDIGO PARROQUIA]:[CLASIFICACIÓN]],5,0),+IFERROR(VLOOKUP(CONCATENATE(Table32[[#This Row],[Código Cantón]],"50"),Table5[[#All],[CÓDIGO PARROQUIA]:[CLASIFICACIÓN]],5,0),""))</f>
        <v/>
      </c>
      <c r="Q6370" s="13" t="str">
        <f>+IFERROR(VLOOKUP(Table32[[#This Row],[Código Cantón]],Table4[[#All],[CÓDIGO CANTÓN]:[CLASIFICACIÓN]],6,0),"")</f>
        <v/>
      </c>
    </row>
    <row r="6371" spans="4:17" x14ac:dyDescent="0.3">
      <c r="D6371" s="12" t="s">
        <v>2482</v>
      </c>
      <c r="E6371" s="12" t="s">
        <v>453</v>
      </c>
      <c r="F6371" s="12" t="s">
        <v>454</v>
      </c>
      <c r="G6371" s="12" t="s">
        <v>452</v>
      </c>
      <c r="H6371" s="12" t="s">
        <v>2409</v>
      </c>
      <c r="I6371" s="12" t="s">
        <v>7578</v>
      </c>
      <c r="J6371" s="12" t="s">
        <v>7548</v>
      </c>
      <c r="K6371" s="12" t="s">
        <v>25437</v>
      </c>
      <c r="L6371" s="12" t="s">
        <v>2483</v>
      </c>
      <c r="M6371" s="12" t="s">
        <v>25438</v>
      </c>
      <c r="N6371" s="12" t="s">
        <v>7980</v>
      </c>
      <c r="O6371" s="12" t="s">
        <v>25439</v>
      </c>
      <c r="P6371" s="13" t="str">
        <f>+IFERROR(VLOOKUP(Table32[[#This Row],[Código_parroquial]],Table5[[#All],[CÓDIGO PARROQUIA]:[CLASIFICACIÓN]],5,0),+IFERROR(VLOOKUP(CONCATENATE(Table32[[#This Row],[Código Cantón]],"50"),Table5[[#All],[CÓDIGO PARROQUIA]:[CLASIFICACIÓN]],5,0),""))</f>
        <v/>
      </c>
      <c r="Q6371" s="13" t="str">
        <f>+IFERROR(VLOOKUP(Table32[[#This Row],[Código Cantón]],Table4[[#All],[CÓDIGO CANTÓN]:[CLASIFICACIÓN]],6,0),"")</f>
        <v/>
      </c>
    </row>
    <row r="6372" spans="4:17" x14ac:dyDescent="0.3">
      <c r="D6372" s="12" t="s">
        <v>2482</v>
      </c>
      <c r="E6372" s="12" t="s">
        <v>453</v>
      </c>
      <c r="F6372" s="12" t="s">
        <v>454</v>
      </c>
      <c r="G6372" s="12" t="s">
        <v>452</v>
      </c>
      <c r="H6372" s="12" t="s">
        <v>2411</v>
      </c>
      <c r="I6372" s="12" t="s">
        <v>7808</v>
      </c>
      <c r="J6372" s="12" t="s">
        <v>7548</v>
      </c>
      <c r="K6372" s="12" t="s">
        <v>25440</v>
      </c>
      <c r="L6372" s="12" t="s">
        <v>2483</v>
      </c>
      <c r="M6372" s="12" t="s">
        <v>25441</v>
      </c>
      <c r="N6372" s="12" t="s">
        <v>7980</v>
      </c>
      <c r="O6372" s="12" t="s">
        <v>25442</v>
      </c>
      <c r="P6372" s="13" t="str">
        <f>+IFERROR(VLOOKUP(Table32[[#This Row],[Código_parroquial]],Table5[[#All],[CÓDIGO PARROQUIA]:[CLASIFICACIÓN]],5,0),+IFERROR(VLOOKUP(CONCATENATE(Table32[[#This Row],[Código Cantón]],"50"),Table5[[#All],[CÓDIGO PARROQUIA]:[CLASIFICACIÓN]],5,0),""))</f>
        <v/>
      </c>
      <c r="Q6372" s="13" t="str">
        <f>+IFERROR(VLOOKUP(Table32[[#This Row],[Código Cantón]],Table4[[#All],[CÓDIGO CANTÓN]:[CLASIFICACIÓN]],6,0),"")</f>
        <v/>
      </c>
    </row>
    <row r="6373" spans="4:17" x14ac:dyDescent="0.3">
      <c r="D6373" s="12" t="s">
        <v>2482</v>
      </c>
      <c r="E6373" s="12" t="s">
        <v>453</v>
      </c>
      <c r="F6373" s="12" t="s">
        <v>454</v>
      </c>
      <c r="G6373" s="12" t="s">
        <v>452</v>
      </c>
      <c r="H6373" s="12" t="s">
        <v>2416</v>
      </c>
      <c r="I6373" s="12" t="s">
        <v>7811</v>
      </c>
      <c r="J6373" s="12" t="s">
        <v>7550</v>
      </c>
      <c r="K6373" s="12" t="s">
        <v>25443</v>
      </c>
      <c r="L6373" s="12" t="s">
        <v>2483</v>
      </c>
      <c r="M6373" s="12" t="s">
        <v>25444</v>
      </c>
      <c r="N6373" s="12" t="s">
        <v>7980</v>
      </c>
      <c r="O6373" s="12" t="s">
        <v>25445</v>
      </c>
      <c r="P6373" s="13" t="str">
        <f>+IFERROR(VLOOKUP(Table32[[#This Row],[Código_parroquial]],Table5[[#All],[CÓDIGO PARROQUIA]:[CLASIFICACIÓN]],5,0),+IFERROR(VLOOKUP(CONCATENATE(Table32[[#This Row],[Código Cantón]],"50"),Table5[[#All],[CÓDIGO PARROQUIA]:[CLASIFICACIÓN]],5,0),""))</f>
        <v/>
      </c>
      <c r="Q6373" s="13" t="str">
        <f>+IFERROR(VLOOKUP(Table32[[#This Row],[Código Cantón]],Table4[[#All],[CÓDIGO CANTÓN]:[CLASIFICACIÓN]],6,0),"")</f>
        <v/>
      </c>
    </row>
    <row r="6374" spans="4:17" x14ac:dyDescent="0.3">
      <c r="D6374" s="12" t="s">
        <v>2482</v>
      </c>
      <c r="E6374" s="12" t="s">
        <v>453</v>
      </c>
      <c r="F6374" s="12" t="s">
        <v>454</v>
      </c>
      <c r="G6374" s="12" t="s">
        <v>452</v>
      </c>
      <c r="H6374" s="12" t="s">
        <v>2408</v>
      </c>
      <c r="I6374" s="12" t="s">
        <v>7809</v>
      </c>
      <c r="J6374" s="12" t="s">
        <v>7548</v>
      </c>
      <c r="K6374" s="12" t="s">
        <v>25446</v>
      </c>
      <c r="L6374" s="12" t="s">
        <v>2483</v>
      </c>
      <c r="M6374" s="12" t="s">
        <v>25447</v>
      </c>
      <c r="N6374" s="12" t="s">
        <v>7980</v>
      </c>
      <c r="O6374" s="12" t="s">
        <v>25448</v>
      </c>
      <c r="P6374" s="13" t="str">
        <f>+IFERROR(VLOOKUP(Table32[[#This Row],[Código_parroquial]],Table5[[#All],[CÓDIGO PARROQUIA]:[CLASIFICACIÓN]],5,0),+IFERROR(VLOOKUP(CONCATENATE(Table32[[#This Row],[Código Cantón]],"50"),Table5[[#All],[CÓDIGO PARROQUIA]:[CLASIFICACIÓN]],5,0),""))</f>
        <v/>
      </c>
      <c r="Q6374" s="13" t="str">
        <f>+IFERROR(VLOOKUP(Table32[[#This Row],[Código Cantón]],Table4[[#All],[CÓDIGO CANTÓN]:[CLASIFICACIÓN]],6,0),"")</f>
        <v/>
      </c>
    </row>
    <row r="6375" spans="4:17" x14ac:dyDescent="0.3">
      <c r="D6375" s="12" t="s">
        <v>2482</v>
      </c>
      <c r="E6375" s="12" t="s">
        <v>453</v>
      </c>
      <c r="F6375" s="12" t="s">
        <v>454</v>
      </c>
      <c r="G6375" s="12" t="s">
        <v>452</v>
      </c>
      <c r="H6375" s="12" t="s">
        <v>2411</v>
      </c>
      <c r="I6375" s="12" t="s">
        <v>7808</v>
      </c>
      <c r="J6375" s="12" t="s">
        <v>7548</v>
      </c>
      <c r="K6375" s="12" t="s">
        <v>25449</v>
      </c>
      <c r="L6375" s="12" t="s">
        <v>2483</v>
      </c>
      <c r="M6375" s="12" t="s">
        <v>25450</v>
      </c>
      <c r="N6375" s="12" t="s">
        <v>7980</v>
      </c>
      <c r="O6375" s="12" t="s">
        <v>25451</v>
      </c>
      <c r="P6375" s="13" t="str">
        <f>+IFERROR(VLOOKUP(Table32[[#This Row],[Código_parroquial]],Table5[[#All],[CÓDIGO PARROQUIA]:[CLASIFICACIÓN]],5,0),+IFERROR(VLOOKUP(CONCATENATE(Table32[[#This Row],[Código Cantón]],"50"),Table5[[#All],[CÓDIGO PARROQUIA]:[CLASIFICACIÓN]],5,0),""))</f>
        <v/>
      </c>
      <c r="Q6375" s="13" t="str">
        <f>+IFERROR(VLOOKUP(Table32[[#This Row],[Código Cantón]],Table4[[#All],[CÓDIGO CANTÓN]:[CLASIFICACIÓN]],6,0),"")</f>
        <v/>
      </c>
    </row>
    <row r="6376" spans="4:17" x14ac:dyDescent="0.3">
      <c r="D6376" s="12" t="s">
        <v>2482</v>
      </c>
      <c r="E6376" s="12" t="s">
        <v>453</v>
      </c>
      <c r="F6376" s="12" t="s">
        <v>454</v>
      </c>
      <c r="G6376" s="12" t="s">
        <v>452</v>
      </c>
      <c r="H6376" s="12" t="s">
        <v>2427</v>
      </c>
      <c r="I6376" s="12" t="s">
        <v>7813</v>
      </c>
      <c r="J6376" s="12" t="s">
        <v>7550</v>
      </c>
      <c r="K6376" s="12" t="s">
        <v>25452</v>
      </c>
      <c r="L6376" s="12" t="s">
        <v>2483</v>
      </c>
      <c r="M6376" s="12" t="s">
        <v>19149</v>
      </c>
      <c r="N6376" s="12" t="s">
        <v>7980</v>
      </c>
      <c r="O6376" s="12" t="s">
        <v>25453</v>
      </c>
      <c r="P6376" s="13" t="str">
        <f>+IFERROR(VLOOKUP(Table32[[#This Row],[Código_parroquial]],Table5[[#All],[CÓDIGO PARROQUIA]:[CLASIFICACIÓN]],5,0),+IFERROR(VLOOKUP(CONCATENATE(Table32[[#This Row],[Código Cantón]],"50"),Table5[[#All],[CÓDIGO PARROQUIA]:[CLASIFICACIÓN]],5,0),""))</f>
        <v/>
      </c>
      <c r="Q6376" s="13" t="str">
        <f>+IFERROR(VLOOKUP(Table32[[#This Row],[Código Cantón]],Table4[[#All],[CÓDIGO CANTÓN]:[CLASIFICACIÓN]],6,0),"")</f>
        <v/>
      </c>
    </row>
    <row r="6377" spans="4:17" x14ac:dyDescent="0.3">
      <c r="D6377" s="12" t="s">
        <v>2482</v>
      </c>
      <c r="E6377" s="12" t="s">
        <v>453</v>
      </c>
      <c r="F6377" s="12" t="s">
        <v>454</v>
      </c>
      <c r="G6377" s="12" t="s">
        <v>452</v>
      </c>
      <c r="H6377" s="12" t="s">
        <v>2411</v>
      </c>
      <c r="I6377" s="12" t="s">
        <v>7808</v>
      </c>
      <c r="J6377" s="12" t="s">
        <v>7548</v>
      </c>
      <c r="K6377" s="12" t="s">
        <v>25454</v>
      </c>
      <c r="L6377" s="12" t="s">
        <v>2483</v>
      </c>
      <c r="M6377" s="12" t="s">
        <v>25455</v>
      </c>
      <c r="N6377" s="12" t="s">
        <v>7980</v>
      </c>
      <c r="O6377" s="12" t="s">
        <v>25456</v>
      </c>
      <c r="P6377" s="13" t="str">
        <f>+IFERROR(VLOOKUP(Table32[[#This Row],[Código_parroquial]],Table5[[#All],[CÓDIGO PARROQUIA]:[CLASIFICACIÓN]],5,0),+IFERROR(VLOOKUP(CONCATENATE(Table32[[#This Row],[Código Cantón]],"50"),Table5[[#All],[CÓDIGO PARROQUIA]:[CLASIFICACIÓN]],5,0),""))</f>
        <v/>
      </c>
      <c r="Q6377" s="13" t="str">
        <f>+IFERROR(VLOOKUP(Table32[[#This Row],[Código Cantón]],Table4[[#All],[CÓDIGO CANTÓN]:[CLASIFICACIÓN]],6,0),"")</f>
        <v/>
      </c>
    </row>
    <row r="6378" spans="4:17" x14ac:dyDescent="0.3">
      <c r="D6378" s="12" t="s">
        <v>2482</v>
      </c>
      <c r="E6378" s="12" t="s">
        <v>453</v>
      </c>
      <c r="F6378" s="12" t="s">
        <v>454</v>
      </c>
      <c r="G6378" s="12" t="s">
        <v>452</v>
      </c>
      <c r="H6378" s="12" t="s">
        <v>2412</v>
      </c>
      <c r="I6378" s="12" t="s">
        <v>2413</v>
      </c>
      <c r="J6378" s="12" t="s">
        <v>7548</v>
      </c>
      <c r="K6378" s="12" t="s">
        <v>25457</v>
      </c>
      <c r="L6378" s="12" t="s">
        <v>2483</v>
      </c>
      <c r="M6378" s="12" t="s">
        <v>25458</v>
      </c>
      <c r="N6378" s="12" t="s">
        <v>7980</v>
      </c>
      <c r="O6378" s="12" t="s">
        <v>25459</v>
      </c>
      <c r="P6378" s="13" t="str">
        <f>+IFERROR(VLOOKUP(Table32[[#This Row],[Código_parroquial]],Table5[[#All],[CÓDIGO PARROQUIA]:[CLASIFICACIÓN]],5,0),+IFERROR(VLOOKUP(CONCATENATE(Table32[[#This Row],[Código Cantón]],"50"),Table5[[#All],[CÓDIGO PARROQUIA]:[CLASIFICACIÓN]],5,0),""))</f>
        <v/>
      </c>
      <c r="Q6378" s="13" t="str">
        <f>+IFERROR(VLOOKUP(Table32[[#This Row],[Código Cantón]],Table4[[#All],[CÓDIGO CANTÓN]:[CLASIFICACIÓN]],6,0),"")</f>
        <v/>
      </c>
    </row>
    <row r="6379" spans="4:17" x14ac:dyDescent="0.3">
      <c r="D6379" s="12" t="s">
        <v>2482</v>
      </c>
      <c r="E6379" s="12" t="s">
        <v>453</v>
      </c>
      <c r="F6379" s="12" t="s">
        <v>454</v>
      </c>
      <c r="G6379" s="12" t="s">
        <v>452</v>
      </c>
      <c r="H6379" s="12" t="s">
        <v>2407</v>
      </c>
      <c r="I6379" s="12" t="s">
        <v>7807</v>
      </c>
      <c r="J6379" s="12" t="s">
        <v>7548</v>
      </c>
      <c r="K6379" s="12" t="s">
        <v>25460</v>
      </c>
      <c r="L6379" s="12" t="s">
        <v>2483</v>
      </c>
      <c r="M6379" s="12" t="s">
        <v>25461</v>
      </c>
      <c r="N6379" s="12" t="s">
        <v>7980</v>
      </c>
      <c r="O6379" s="12" t="s">
        <v>25462</v>
      </c>
      <c r="P6379" s="13" t="str">
        <f>+IFERROR(VLOOKUP(Table32[[#This Row],[Código_parroquial]],Table5[[#All],[CÓDIGO PARROQUIA]:[CLASIFICACIÓN]],5,0),+IFERROR(VLOOKUP(CONCATENATE(Table32[[#This Row],[Código Cantón]],"50"),Table5[[#All],[CÓDIGO PARROQUIA]:[CLASIFICACIÓN]],5,0),""))</f>
        <v/>
      </c>
      <c r="Q6379" s="13" t="str">
        <f>+IFERROR(VLOOKUP(Table32[[#This Row],[Código Cantón]],Table4[[#All],[CÓDIGO CANTÓN]:[CLASIFICACIÓN]],6,0),"")</f>
        <v/>
      </c>
    </row>
    <row r="6380" spans="4:17" x14ac:dyDescent="0.3">
      <c r="D6380" s="12" t="s">
        <v>2482</v>
      </c>
      <c r="E6380" s="12" t="s">
        <v>453</v>
      </c>
      <c r="F6380" s="12" t="s">
        <v>454</v>
      </c>
      <c r="G6380" s="12" t="s">
        <v>452</v>
      </c>
      <c r="H6380" s="12" t="s">
        <v>2424</v>
      </c>
      <c r="I6380" s="12" t="s">
        <v>1081</v>
      </c>
      <c r="J6380" s="12" t="s">
        <v>7550</v>
      </c>
      <c r="K6380" s="12" t="s">
        <v>25463</v>
      </c>
      <c r="L6380" s="12" t="s">
        <v>2483</v>
      </c>
      <c r="M6380" s="12" t="s">
        <v>19157</v>
      </c>
      <c r="N6380" s="12" t="s">
        <v>7987</v>
      </c>
      <c r="O6380" s="12" t="s">
        <v>25464</v>
      </c>
      <c r="P6380" s="13" t="str">
        <f>+IFERROR(VLOOKUP(Table32[[#This Row],[Código_parroquial]],Table5[[#All],[CÓDIGO PARROQUIA]:[CLASIFICACIÓN]],5,0),+IFERROR(VLOOKUP(CONCATENATE(Table32[[#This Row],[Código Cantón]],"50"),Table5[[#All],[CÓDIGO PARROQUIA]:[CLASIFICACIÓN]],5,0),""))</f>
        <v/>
      </c>
      <c r="Q6380" s="13" t="str">
        <f>+IFERROR(VLOOKUP(Table32[[#This Row],[Código Cantón]],Table4[[#All],[CÓDIGO CANTÓN]:[CLASIFICACIÓN]],6,0),"")</f>
        <v/>
      </c>
    </row>
    <row r="6381" spans="4:17" x14ac:dyDescent="0.3">
      <c r="D6381" s="12" t="s">
        <v>2482</v>
      </c>
      <c r="E6381" s="12" t="s">
        <v>453</v>
      </c>
      <c r="F6381" s="12" t="s">
        <v>454</v>
      </c>
      <c r="G6381" s="12" t="s">
        <v>452</v>
      </c>
      <c r="H6381" s="12" t="s">
        <v>2410</v>
      </c>
      <c r="I6381" s="12" t="s">
        <v>7806</v>
      </c>
      <c r="J6381" s="12" t="s">
        <v>7548</v>
      </c>
      <c r="K6381" s="12" t="s">
        <v>25465</v>
      </c>
      <c r="L6381" s="12" t="s">
        <v>2483</v>
      </c>
      <c r="M6381" s="12" t="s">
        <v>18919</v>
      </c>
      <c r="N6381" s="12" t="s">
        <v>7980</v>
      </c>
      <c r="O6381" s="12" t="s">
        <v>25466</v>
      </c>
      <c r="P6381" s="13" t="str">
        <f>+IFERROR(VLOOKUP(Table32[[#This Row],[Código_parroquial]],Table5[[#All],[CÓDIGO PARROQUIA]:[CLASIFICACIÓN]],5,0),+IFERROR(VLOOKUP(CONCATENATE(Table32[[#This Row],[Código Cantón]],"50"),Table5[[#All],[CÓDIGO PARROQUIA]:[CLASIFICACIÓN]],5,0),""))</f>
        <v/>
      </c>
      <c r="Q6381" s="13" t="str">
        <f>+IFERROR(VLOOKUP(Table32[[#This Row],[Código Cantón]],Table4[[#All],[CÓDIGO CANTÓN]:[CLASIFICACIÓN]],6,0),"")</f>
        <v/>
      </c>
    </row>
    <row r="6382" spans="4:17" x14ac:dyDescent="0.3">
      <c r="D6382" s="12" t="s">
        <v>2482</v>
      </c>
      <c r="E6382" s="12" t="s">
        <v>453</v>
      </c>
      <c r="F6382" s="12" t="s">
        <v>454</v>
      </c>
      <c r="G6382" s="12" t="s">
        <v>452</v>
      </c>
      <c r="H6382" s="12" t="s">
        <v>2407</v>
      </c>
      <c r="I6382" s="12" t="s">
        <v>7807</v>
      </c>
      <c r="J6382" s="12" t="s">
        <v>7548</v>
      </c>
      <c r="K6382" s="12" t="s">
        <v>25467</v>
      </c>
      <c r="L6382" s="12" t="s">
        <v>2483</v>
      </c>
      <c r="M6382" s="12" t="s">
        <v>25468</v>
      </c>
      <c r="N6382" s="12" t="s">
        <v>7980</v>
      </c>
      <c r="O6382" s="12" t="s">
        <v>25469</v>
      </c>
      <c r="P6382" s="13" t="str">
        <f>+IFERROR(VLOOKUP(Table32[[#This Row],[Código_parroquial]],Table5[[#All],[CÓDIGO PARROQUIA]:[CLASIFICACIÓN]],5,0),+IFERROR(VLOOKUP(CONCATENATE(Table32[[#This Row],[Código Cantón]],"50"),Table5[[#All],[CÓDIGO PARROQUIA]:[CLASIFICACIÓN]],5,0),""))</f>
        <v/>
      </c>
      <c r="Q6382" s="13" t="str">
        <f>+IFERROR(VLOOKUP(Table32[[#This Row],[Código Cantón]],Table4[[#All],[CÓDIGO CANTÓN]:[CLASIFICACIÓN]],6,0),"")</f>
        <v/>
      </c>
    </row>
    <row r="6383" spans="4:17" x14ac:dyDescent="0.3">
      <c r="D6383" s="12" t="s">
        <v>2482</v>
      </c>
      <c r="E6383" s="12" t="s">
        <v>453</v>
      </c>
      <c r="F6383" s="12" t="s">
        <v>454</v>
      </c>
      <c r="G6383" s="12" t="s">
        <v>452</v>
      </c>
      <c r="H6383" s="12" t="s">
        <v>2408</v>
      </c>
      <c r="I6383" s="12" t="s">
        <v>7809</v>
      </c>
      <c r="J6383" s="12" t="s">
        <v>7548</v>
      </c>
      <c r="K6383" s="12" t="s">
        <v>25470</v>
      </c>
      <c r="L6383" s="12" t="s">
        <v>2483</v>
      </c>
      <c r="M6383" s="12" t="s">
        <v>25471</v>
      </c>
      <c r="N6383" s="12" t="s">
        <v>7987</v>
      </c>
      <c r="O6383" s="12" t="s">
        <v>25472</v>
      </c>
      <c r="P6383" s="13" t="str">
        <f>+IFERROR(VLOOKUP(Table32[[#This Row],[Código_parroquial]],Table5[[#All],[CÓDIGO PARROQUIA]:[CLASIFICACIÓN]],5,0),+IFERROR(VLOOKUP(CONCATENATE(Table32[[#This Row],[Código Cantón]],"50"),Table5[[#All],[CÓDIGO PARROQUIA]:[CLASIFICACIÓN]],5,0),""))</f>
        <v/>
      </c>
      <c r="Q6383" s="13" t="str">
        <f>+IFERROR(VLOOKUP(Table32[[#This Row],[Código Cantón]],Table4[[#All],[CÓDIGO CANTÓN]:[CLASIFICACIÓN]],6,0),"")</f>
        <v/>
      </c>
    </row>
    <row r="6384" spans="4:17" x14ac:dyDescent="0.3">
      <c r="D6384" s="12" t="s">
        <v>2482</v>
      </c>
      <c r="E6384" s="12" t="s">
        <v>453</v>
      </c>
      <c r="F6384" s="12" t="s">
        <v>454</v>
      </c>
      <c r="G6384" s="12" t="s">
        <v>452</v>
      </c>
      <c r="H6384" s="12" t="s">
        <v>2420</v>
      </c>
      <c r="I6384" s="12" t="s">
        <v>7812</v>
      </c>
      <c r="J6384" s="12" t="s">
        <v>7550</v>
      </c>
      <c r="K6384" s="12" t="s">
        <v>25473</v>
      </c>
      <c r="L6384" s="12" t="s">
        <v>2483</v>
      </c>
      <c r="M6384" s="12" t="s">
        <v>15684</v>
      </c>
      <c r="N6384" s="12" t="s">
        <v>7980</v>
      </c>
      <c r="O6384" s="12" t="s">
        <v>25474</v>
      </c>
      <c r="P6384" s="13" t="str">
        <f>+IFERROR(VLOOKUP(Table32[[#This Row],[Código_parroquial]],Table5[[#All],[CÓDIGO PARROQUIA]:[CLASIFICACIÓN]],5,0),+IFERROR(VLOOKUP(CONCATENATE(Table32[[#This Row],[Código Cantón]],"50"),Table5[[#All],[CÓDIGO PARROQUIA]:[CLASIFICACIÓN]],5,0),""))</f>
        <v/>
      </c>
      <c r="Q6384" s="13" t="str">
        <f>+IFERROR(VLOOKUP(Table32[[#This Row],[Código Cantón]],Table4[[#All],[CÓDIGO CANTÓN]:[CLASIFICACIÓN]],6,0),"")</f>
        <v/>
      </c>
    </row>
    <row r="6385" spans="4:17" x14ac:dyDescent="0.3">
      <c r="D6385" s="12" t="s">
        <v>2482</v>
      </c>
      <c r="E6385" s="12" t="s">
        <v>453</v>
      </c>
      <c r="F6385" s="12" t="s">
        <v>454</v>
      </c>
      <c r="G6385" s="12" t="s">
        <v>452</v>
      </c>
      <c r="H6385" s="12" t="s">
        <v>2411</v>
      </c>
      <c r="I6385" s="12" t="s">
        <v>7808</v>
      </c>
      <c r="J6385" s="12" t="s">
        <v>7548</v>
      </c>
      <c r="K6385" s="12" t="s">
        <v>25475</v>
      </c>
      <c r="L6385" s="12" t="s">
        <v>2483</v>
      </c>
      <c r="M6385" s="12" t="s">
        <v>25476</v>
      </c>
      <c r="N6385" s="12" t="s">
        <v>7980</v>
      </c>
      <c r="O6385" s="12" t="s">
        <v>25477</v>
      </c>
      <c r="P6385" s="13" t="str">
        <f>+IFERROR(VLOOKUP(Table32[[#This Row],[Código_parroquial]],Table5[[#All],[CÓDIGO PARROQUIA]:[CLASIFICACIÓN]],5,0),+IFERROR(VLOOKUP(CONCATENATE(Table32[[#This Row],[Código Cantón]],"50"),Table5[[#All],[CÓDIGO PARROQUIA]:[CLASIFICACIÓN]],5,0),""))</f>
        <v/>
      </c>
      <c r="Q6385" s="13" t="str">
        <f>+IFERROR(VLOOKUP(Table32[[#This Row],[Código Cantón]],Table4[[#All],[CÓDIGO CANTÓN]:[CLASIFICACIÓN]],6,0),"")</f>
        <v/>
      </c>
    </row>
    <row r="6386" spans="4:17" x14ac:dyDescent="0.3">
      <c r="D6386" s="12" t="s">
        <v>2482</v>
      </c>
      <c r="E6386" s="12" t="s">
        <v>453</v>
      </c>
      <c r="F6386" s="12" t="s">
        <v>454</v>
      </c>
      <c r="G6386" s="12" t="s">
        <v>452</v>
      </c>
      <c r="H6386" s="12" t="s">
        <v>2411</v>
      </c>
      <c r="I6386" s="12" t="s">
        <v>7808</v>
      </c>
      <c r="J6386" s="12" t="s">
        <v>7548</v>
      </c>
      <c r="K6386" s="12" t="s">
        <v>25478</v>
      </c>
      <c r="L6386" s="12" t="s">
        <v>2483</v>
      </c>
      <c r="M6386" s="12" t="s">
        <v>12670</v>
      </c>
      <c r="N6386" s="12" t="s">
        <v>7980</v>
      </c>
      <c r="O6386" s="12" t="s">
        <v>25479</v>
      </c>
      <c r="P6386" s="13" t="str">
        <f>+IFERROR(VLOOKUP(Table32[[#This Row],[Código_parroquial]],Table5[[#All],[CÓDIGO PARROQUIA]:[CLASIFICACIÓN]],5,0),+IFERROR(VLOOKUP(CONCATENATE(Table32[[#This Row],[Código Cantón]],"50"),Table5[[#All],[CÓDIGO PARROQUIA]:[CLASIFICACIÓN]],5,0),""))</f>
        <v/>
      </c>
      <c r="Q6386" s="13" t="str">
        <f>+IFERROR(VLOOKUP(Table32[[#This Row],[Código Cantón]],Table4[[#All],[CÓDIGO CANTÓN]:[CLASIFICACIÓN]],6,0),"")</f>
        <v/>
      </c>
    </row>
    <row r="6387" spans="4:17" x14ac:dyDescent="0.3">
      <c r="D6387" s="12" t="s">
        <v>2482</v>
      </c>
      <c r="E6387" s="12" t="s">
        <v>453</v>
      </c>
      <c r="F6387" s="12" t="s">
        <v>454</v>
      </c>
      <c r="G6387" s="12" t="s">
        <v>452</v>
      </c>
      <c r="H6387" s="12" t="s">
        <v>2412</v>
      </c>
      <c r="I6387" s="12" t="s">
        <v>2413</v>
      </c>
      <c r="J6387" s="12" t="s">
        <v>7548</v>
      </c>
      <c r="K6387" s="12" t="s">
        <v>25480</v>
      </c>
      <c r="L6387" s="12" t="s">
        <v>2483</v>
      </c>
      <c r="M6387" s="12" t="s">
        <v>11640</v>
      </c>
      <c r="N6387" s="12" t="s">
        <v>7980</v>
      </c>
      <c r="O6387" s="12" t="s">
        <v>25481</v>
      </c>
      <c r="P6387" s="13" t="str">
        <f>+IFERROR(VLOOKUP(Table32[[#This Row],[Código_parroquial]],Table5[[#All],[CÓDIGO PARROQUIA]:[CLASIFICACIÓN]],5,0),+IFERROR(VLOOKUP(CONCATENATE(Table32[[#This Row],[Código Cantón]],"50"),Table5[[#All],[CÓDIGO PARROQUIA]:[CLASIFICACIÓN]],5,0),""))</f>
        <v/>
      </c>
      <c r="Q6387" s="13" t="str">
        <f>+IFERROR(VLOOKUP(Table32[[#This Row],[Código Cantón]],Table4[[#All],[CÓDIGO CANTÓN]:[CLASIFICACIÓN]],6,0),"")</f>
        <v/>
      </c>
    </row>
    <row r="6388" spans="4:17" x14ac:dyDescent="0.3">
      <c r="D6388" s="12" t="s">
        <v>2482</v>
      </c>
      <c r="E6388" s="12" t="s">
        <v>453</v>
      </c>
      <c r="F6388" s="12" t="s">
        <v>454</v>
      </c>
      <c r="G6388" s="12" t="s">
        <v>452</v>
      </c>
      <c r="H6388" s="12" t="s">
        <v>2777</v>
      </c>
      <c r="I6388" s="12" t="s">
        <v>2413</v>
      </c>
      <c r="J6388" s="12" t="s">
        <v>7548</v>
      </c>
      <c r="K6388" s="12" t="s">
        <v>25482</v>
      </c>
      <c r="L6388" s="12" t="s">
        <v>2483</v>
      </c>
      <c r="M6388" s="12" t="s">
        <v>25483</v>
      </c>
      <c r="N6388" s="12" t="s">
        <v>7980</v>
      </c>
      <c r="O6388" s="12" t="s">
        <v>25484</v>
      </c>
      <c r="P6388" s="13" t="str">
        <f>+IFERROR(VLOOKUP(Table32[[#This Row],[Código_parroquial]],Table5[[#All],[CÓDIGO PARROQUIA]:[CLASIFICACIÓN]],5,0),+IFERROR(VLOOKUP(CONCATENATE(Table32[[#This Row],[Código Cantón]],"50"),Table5[[#All],[CÓDIGO PARROQUIA]:[CLASIFICACIÓN]],5,0),""))</f>
        <v/>
      </c>
      <c r="Q6388" s="13" t="str">
        <f>+IFERROR(VLOOKUP(Table32[[#This Row],[Código Cantón]],Table4[[#All],[CÓDIGO CANTÓN]:[CLASIFICACIÓN]],6,0),"")</f>
        <v/>
      </c>
    </row>
    <row r="6389" spans="4:17" x14ac:dyDescent="0.3">
      <c r="D6389" s="12" t="s">
        <v>2482</v>
      </c>
      <c r="E6389" s="12" t="s">
        <v>453</v>
      </c>
      <c r="F6389" s="12" t="s">
        <v>454</v>
      </c>
      <c r="G6389" s="12" t="s">
        <v>452</v>
      </c>
      <c r="H6389" s="12" t="s">
        <v>2777</v>
      </c>
      <c r="I6389" s="12" t="s">
        <v>2413</v>
      </c>
      <c r="J6389" s="12" t="s">
        <v>7548</v>
      </c>
      <c r="K6389" s="12" t="s">
        <v>25485</v>
      </c>
      <c r="L6389" s="12" t="s">
        <v>2483</v>
      </c>
      <c r="M6389" s="12" t="s">
        <v>25486</v>
      </c>
      <c r="N6389" s="12" t="s">
        <v>7980</v>
      </c>
      <c r="O6389" s="12" t="s">
        <v>25487</v>
      </c>
      <c r="P6389" s="13" t="str">
        <f>+IFERROR(VLOOKUP(Table32[[#This Row],[Código_parroquial]],Table5[[#All],[CÓDIGO PARROQUIA]:[CLASIFICACIÓN]],5,0),+IFERROR(VLOOKUP(CONCATENATE(Table32[[#This Row],[Código Cantón]],"50"),Table5[[#All],[CÓDIGO PARROQUIA]:[CLASIFICACIÓN]],5,0),""))</f>
        <v/>
      </c>
      <c r="Q6389" s="13" t="str">
        <f>+IFERROR(VLOOKUP(Table32[[#This Row],[Código Cantón]],Table4[[#All],[CÓDIGO CANTÓN]:[CLASIFICACIÓN]],6,0),"")</f>
        <v/>
      </c>
    </row>
    <row r="6390" spans="4:17" x14ac:dyDescent="0.3">
      <c r="D6390" s="12" t="s">
        <v>2482</v>
      </c>
      <c r="E6390" s="12" t="s">
        <v>453</v>
      </c>
      <c r="F6390" s="12" t="s">
        <v>454</v>
      </c>
      <c r="G6390" s="12" t="s">
        <v>452</v>
      </c>
      <c r="H6390" s="12" t="s">
        <v>2407</v>
      </c>
      <c r="I6390" s="12" t="s">
        <v>7807</v>
      </c>
      <c r="J6390" s="12" t="s">
        <v>7548</v>
      </c>
      <c r="K6390" s="12" t="s">
        <v>25488</v>
      </c>
      <c r="L6390" s="12" t="s">
        <v>2483</v>
      </c>
      <c r="M6390" s="12" t="s">
        <v>25489</v>
      </c>
      <c r="N6390" s="12" t="s">
        <v>7980</v>
      </c>
      <c r="O6390" s="12" t="s">
        <v>25490</v>
      </c>
      <c r="P6390" s="13" t="str">
        <f>+IFERROR(VLOOKUP(Table32[[#This Row],[Código_parroquial]],Table5[[#All],[CÓDIGO PARROQUIA]:[CLASIFICACIÓN]],5,0),+IFERROR(VLOOKUP(CONCATENATE(Table32[[#This Row],[Código Cantón]],"50"),Table5[[#All],[CÓDIGO PARROQUIA]:[CLASIFICACIÓN]],5,0),""))</f>
        <v/>
      </c>
      <c r="Q6390" s="13" t="str">
        <f>+IFERROR(VLOOKUP(Table32[[#This Row],[Código Cantón]],Table4[[#All],[CÓDIGO CANTÓN]:[CLASIFICACIÓN]],6,0),"")</f>
        <v/>
      </c>
    </row>
    <row r="6391" spans="4:17" x14ac:dyDescent="0.3">
      <c r="D6391" s="12" t="s">
        <v>2482</v>
      </c>
      <c r="E6391" s="12" t="s">
        <v>453</v>
      </c>
      <c r="F6391" s="12" t="s">
        <v>454</v>
      </c>
      <c r="G6391" s="12" t="s">
        <v>452</v>
      </c>
      <c r="H6391" s="12" t="s">
        <v>2422</v>
      </c>
      <c r="I6391" s="12" t="s">
        <v>7810</v>
      </c>
      <c r="J6391" s="12" t="s">
        <v>7550</v>
      </c>
      <c r="K6391" s="12" t="s">
        <v>25491</v>
      </c>
      <c r="L6391" s="12" t="s">
        <v>2483</v>
      </c>
      <c r="M6391" s="12" t="s">
        <v>20161</v>
      </c>
      <c r="N6391" s="12" t="s">
        <v>7980</v>
      </c>
      <c r="O6391" s="12" t="s">
        <v>25492</v>
      </c>
      <c r="P6391" s="13" t="str">
        <f>+IFERROR(VLOOKUP(Table32[[#This Row],[Código_parroquial]],Table5[[#All],[CÓDIGO PARROQUIA]:[CLASIFICACIÓN]],5,0),+IFERROR(VLOOKUP(CONCATENATE(Table32[[#This Row],[Código Cantón]],"50"),Table5[[#All],[CÓDIGO PARROQUIA]:[CLASIFICACIÓN]],5,0),""))</f>
        <v/>
      </c>
      <c r="Q6391" s="13" t="str">
        <f>+IFERROR(VLOOKUP(Table32[[#This Row],[Código Cantón]],Table4[[#All],[CÓDIGO CANTÓN]:[CLASIFICACIÓN]],6,0),"")</f>
        <v/>
      </c>
    </row>
    <row r="6392" spans="4:17" x14ac:dyDescent="0.3">
      <c r="D6392" s="12" t="s">
        <v>2482</v>
      </c>
      <c r="E6392" s="12" t="s">
        <v>453</v>
      </c>
      <c r="F6392" s="12" t="s">
        <v>454</v>
      </c>
      <c r="G6392" s="12" t="s">
        <v>452</v>
      </c>
      <c r="H6392" s="12" t="s">
        <v>2411</v>
      </c>
      <c r="I6392" s="12" t="s">
        <v>7808</v>
      </c>
      <c r="J6392" s="12" t="s">
        <v>7548</v>
      </c>
      <c r="K6392" s="12" t="s">
        <v>25493</v>
      </c>
      <c r="L6392" s="12" t="s">
        <v>2483</v>
      </c>
      <c r="M6392" s="12" t="s">
        <v>25494</v>
      </c>
      <c r="N6392" s="12" t="s">
        <v>7980</v>
      </c>
      <c r="O6392" s="12" t="s">
        <v>25495</v>
      </c>
      <c r="P6392" s="13" t="str">
        <f>+IFERROR(VLOOKUP(Table32[[#This Row],[Código_parroquial]],Table5[[#All],[CÓDIGO PARROQUIA]:[CLASIFICACIÓN]],5,0),+IFERROR(VLOOKUP(CONCATENATE(Table32[[#This Row],[Código Cantón]],"50"),Table5[[#All],[CÓDIGO PARROQUIA]:[CLASIFICACIÓN]],5,0),""))</f>
        <v/>
      </c>
      <c r="Q6392" s="13" t="str">
        <f>+IFERROR(VLOOKUP(Table32[[#This Row],[Código Cantón]],Table4[[#All],[CÓDIGO CANTÓN]:[CLASIFICACIÓN]],6,0),"")</f>
        <v/>
      </c>
    </row>
    <row r="6393" spans="4:17" x14ac:dyDescent="0.3">
      <c r="D6393" s="12" t="s">
        <v>2482</v>
      </c>
      <c r="E6393" s="12" t="s">
        <v>453</v>
      </c>
      <c r="F6393" s="12" t="s">
        <v>454</v>
      </c>
      <c r="G6393" s="12" t="s">
        <v>452</v>
      </c>
      <c r="H6393" s="12" t="s">
        <v>2407</v>
      </c>
      <c r="I6393" s="12" t="s">
        <v>7807</v>
      </c>
      <c r="J6393" s="12" t="s">
        <v>7548</v>
      </c>
      <c r="K6393" s="12" t="s">
        <v>25496</v>
      </c>
      <c r="L6393" s="12" t="s">
        <v>2483</v>
      </c>
      <c r="M6393" s="12" t="s">
        <v>25497</v>
      </c>
      <c r="N6393" s="12" t="s">
        <v>7980</v>
      </c>
      <c r="O6393" s="12" t="s">
        <v>25498</v>
      </c>
      <c r="P6393" s="13" t="str">
        <f>+IFERROR(VLOOKUP(Table32[[#This Row],[Código_parroquial]],Table5[[#All],[CÓDIGO PARROQUIA]:[CLASIFICACIÓN]],5,0),+IFERROR(VLOOKUP(CONCATENATE(Table32[[#This Row],[Código Cantón]],"50"),Table5[[#All],[CÓDIGO PARROQUIA]:[CLASIFICACIÓN]],5,0),""))</f>
        <v/>
      </c>
      <c r="Q6393" s="13" t="str">
        <f>+IFERROR(VLOOKUP(Table32[[#This Row],[Código Cantón]],Table4[[#All],[CÓDIGO CANTÓN]:[CLASIFICACIÓN]],6,0),"")</f>
        <v/>
      </c>
    </row>
    <row r="6394" spans="4:17" x14ac:dyDescent="0.3">
      <c r="D6394" s="12" t="s">
        <v>2482</v>
      </c>
      <c r="E6394" s="12" t="s">
        <v>453</v>
      </c>
      <c r="F6394" s="12" t="s">
        <v>454</v>
      </c>
      <c r="G6394" s="12" t="s">
        <v>452</v>
      </c>
      <c r="H6394" s="12" t="s">
        <v>2418</v>
      </c>
      <c r="I6394" s="12" t="s">
        <v>7814</v>
      </c>
      <c r="J6394" s="12" t="s">
        <v>7550</v>
      </c>
      <c r="K6394" s="12" t="s">
        <v>25499</v>
      </c>
      <c r="L6394" s="12" t="s">
        <v>2483</v>
      </c>
      <c r="M6394" s="12" t="s">
        <v>12258</v>
      </c>
      <c r="N6394" s="12" t="s">
        <v>7980</v>
      </c>
      <c r="O6394" s="12" t="s">
        <v>25500</v>
      </c>
      <c r="P6394" s="13" t="str">
        <f>+IFERROR(VLOOKUP(Table32[[#This Row],[Código_parroquial]],Table5[[#All],[CÓDIGO PARROQUIA]:[CLASIFICACIÓN]],5,0),+IFERROR(VLOOKUP(CONCATENATE(Table32[[#This Row],[Código Cantón]],"50"),Table5[[#All],[CÓDIGO PARROQUIA]:[CLASIFICACIÓN]],5,0),""))</f>
        <v/>
      </c>
      <c r="Q6394" s="13" t="str">
        <f>+IFERROR(VLOOKUP(Table32[[#This Row],[Código Cantón]],Table4[[#All],[CÓDIGO CANTÓN]:[CLASIFICACIÓN]],6,0),"")</f>
        <v/>
      </c>
    </row>
    <row r="6395" spans="4:17" x14ac:dyDescent="0.3">
      <c r="D6395" s="12" t="s">
        <v>2482</v>
      </c>
      <c r="E6395" s="12" t="s">
        <v>453</v>
      </c>
      <c r="F6395" s="12" t="s">
        <v>454</v>
      </c>
      <c r="G6395" s="12" t="s">
        <v>452</v>
      </c>
      <c r="H6395" s="12" t="s">
        <v>2409</v>
      </c>
      <c r="I6395" s="12" t="s">
        <v>7578</v>
      </c>
      <c r="J6395" s="12" t="s">
        <v>7548</v>
      </c>
      <c r="K6395" s="12" t="s">
        <v>25501</v>
      </c>
      <c r="L6395" s="12" t="s">
        <v>2483</v>
      </c>
      <c r="M6395" s="12" t="s">
        <v>9405</v>
      </c>
      <c r="N6395" s="12" t="s">
        <v>7987</v>
      </c>
      <c r="O6395" s="12" t="s">
        <v>25502</v>
      </c>
      <c r="P6395" s="13" t="str">
        <f>+IFERROR(VLOOKUP(Table32[[#This Row],[Código_parroquial]],Table5[[#All],[CÓDIGO PARROQUIA]:[CLASIFICACIÓN]],5,0),+IFERROR(VLOOKUP(CONCATENATE(Table32[[#This Row],[Código Cantón]],"50"),Table5[[#All],[CÓDIGO PARROQUIA]:[CLASIFICACIÓN]],5,0),""))</f>
        <v/>
      </c>
      <c r="Q6395" s="13" t="str">
        <f>+IFERROR(VLOOKUP(Table32[[#This Row],[Código Cantón]],Table4[[#All],[CÓDIGO CANTÓN]:[CLASIFICACIÓN]],6,0),"")</f>
        <v/>
      </c>
    </row>
    <row r="6396" spans="4:17" x14ac:dyDescent="0.3">
      <c r="D6396" s="12" t="s">
        <v>2482</v>
      </c>
      <c r="E6396" s="12" t="s">
        <v>453</v>
      </c>
      <c r="F6396" s="12" t="s">
        <v>454</v>
      </c>
      <c r="G6396" s="12" t="s">
        <v>452</v>
      </c>
      <c r="H6396" s="12" t="s">
        <v>2411</v>
      </c>
      <c r="I6396" s="12" t="s">
        <v>7808</v>
      </c>
      <c r="J6396" s="12" t="s">
        <v>7548</v>
      </c>
      <c r="K6396" s="12" t="s">
        <v>25503</v>
      </c>
      <c r="L6396" s="12" t="s">
        <v>2483</v>
      </c>
      <c r="M6396" s="12" t="s">
        <v>10326</v>
      </c>
      <c r="N6396" s="12" t="s">
        <v>7987</v>
      </c>
      <c r="O6396" s="12" t="s">
        <v>25504</v>
      </c>
      <c r="P6396" s="13" t="str">
        <f>+IFERROR(VLOOKUP(Table32[[#This Row],[Código_parroquial]],Table5[[#All],[CÓDIGO PARROQUIA]:[CLASIFICACIÓN]],5,0),+IFERROR(VLOOKUP(CONCATENATE(Table32[[#This Row],[Código Cantón]],"50"),Table5[[#All],[CÓDIGO PARROQUIA]:[CLASIFICACIÓN]],5,0),""))</f>
        <v/>
      </c>
      <c r="Q6396" s="13" t="str">
        <f>+IFERROR(VLOOKUP(Table32[[#This Row],[Código Cantón]],Table4[[#All],[CÓDIGO CANTÓN]:[CLASIFICACIÓN]],6,0),"")</f>
        <v/>
      </c>
    </row>
    <row r="6397" spans="4:17" x14ac:dyDescent="0.3">
      <c r="D6397" s="12" t="s">
        <v>2482</v>
      </c>
      <c r="E6397" s="12" t="s">
        <v>453</v>
      </c>
      <c r="F6397" s="12" t="s">
        <v>454</v>
      </c>
      <c r="G6397" s="12" t="s">
        <v>452</v>
      </c>
      <c r="H6397" s="12" t="s">
        <v>2411</v>
      </c>
      <c r="I6397" s="12" t="s">
        <v>7808</v>
      </c>
      <c r="J6397" s="12" t="s">
        <v>7548</v>
      </c>
      <c r="K6397" s="12" t="s">
        <v>25505</v>
      </c>
      <c r="L6397" s="12" t="s">
        <v>2483</v>
      </c>
      <c r="M6397" s="12" t="s">
        <v>25506</v>
      </c>
      <c r="N6397" s="12" t="s">
        <v>7987</v>
      </c>
      <c r="O6397" s="12" t="s">
        <v>25507</v>
      </c>
      <c r="P6397" s="13" t="str">
        <f>+IFERROR(VLOOKUP(Table32[[#This Row],[Código_parroquial]],Table5[[#All],[CÓDIGO PARROQUIA]:[CLASIFICACIÓN]],5,0),+IFERROR(VLOOKUP(CONCATENATE(Table32[[#This Row],[Código Cantón]],"50"),Table5[[#All],[CÓDIGO PARROQUIA]:[CLASIFICACIÓN]],5,0),""))</f>
        <v/>
      </c>
      <c r="Q6397" s="13" t="str">
        <f>+IFERROR(VLOOKUP(Table32[[#This Row],[Código Cantón]],Table4[[#All],[CÓDIGO CANTÓN]:[CLASIFICACIÓN]],6,0),"")</f>
        <v/>
      </c>
    </row>
    <row r="6398" spans="4:17" x14ac:dyDescent="0.3">
      <c r="D6398" s="12" t="s">
        <v>2482</v>
      </c>
      <c r="E6398" s="12" t="s">
        <v>453</v>
      </c>
      <c r="F6398" s="12" t="s">
        <v>454</v>
      </c>
      <c r="G6398" s="12" t="s">
        <v>452</v>
      </c>
      <c r="H6398" s="12" t="s">
        <v>2409</v>
      </c>
      <c r="I6398" s="12" t="s">
        <v>7578</v>
      </c>
      <c r="J6398" s="12" t="s">
        <v>7548</v>
      </c>
      <c r="K6398" s="12" t="s">
        <v>25508</v>
      </c>
      <c r="L6398" s="12" t="s">
        <v>2483</v>
      </c>
      <c r="M6398" s="12" t="s">
        <v>25509</v>
      </c>
      <c r="N6398" s="12" t="s">
        <v>7987</v>
      </c>
      <c r="O6398" s="12" t="s">
        <v>25510</v>
      </c>
      <c r="P6398" s="13" t="str">
        <f>+IFERROR(VLOOKUP(Table32[[#This Row],[Código_parroquial]],Table5[[#All],[CÓDIGO PARROQUIA]:[CLASIFICACIÓN]],5,0),+IFERROR(VLOOKUP(CONCATENATE(Table32[[#This Row],[Código Cantón]],"50"),Table5[[#All],[CÓDIGO PARROQUIA]:[CLASIFICACIÓN]],5,0),""))</f>
        <v/>
      </c>
      <c r="Q6398" s="13" t="str">
        <f>+IFERROR(VLOOKUP(Table32[[#This Row],[Código Cantón]],Table4[[#All],[CÓDIGO CANTÓN]:[CLASIFICACIÓN]],6,0),"")</f>
        <v/>
      </c>
    </row>
    <row r="6399" spans="4:17" x14ac:dyDescent="0.3">
      <c r="D6399" s="12" t="s">
        <v>2482</v>
      </c>
      <c r="E6399" s="12" t="s">
        <v>453</v>
      </c>
      <c r="F6399" s="12" t="s">
        <v>454</v>
      </c>
      <c r="G6399" s="12" t="s">
        <v>452</v>
      </c>
      <c r="H6399" s="12" t="s">
        <v>2409</v>
      </c>
      <c r="I6399" s="12" t="s">
        <v>7578</v>
      </c>
      <c r="J6399" s="12" t="s">
        <v>7548</v>
      </c>
      <c r="K6399" s="12" t="s">
        <v>25511</v>
      </c>
      <c r="L6399" s="12" t="s">
        <v>2483</v>
      </c>
      <c r="M6399" s="12" t="s">
        <v>17080</v>
      </c>
      <c r="N6399" s="12" t="s">
        <v>7987</v>
      </c>
      <c r="O6399" s="12" t="s">
        <v>25512</v>
      </c>
      <c r="P6399" s="13" t="str">
        <f>+IFERROR(VLOOKUP(Table32[[#This Row],[Código_parroquial]],Table5[[#All],[CÓDIGO PARROQUIA]:[CLASIFICACIÓN]],5,0),+IFERROR(VLOOKUP(CONCATENATE(Table32[[#This Row],[Código Cantón]],"50"),Table5[[#All],[CÓDIGO PARROQUIA]:[CLASIFICACIÓN]],5,0),""))</f>
        <v/>
      </c>
      <c r="Q6399" s="13" t="str">
        <f>+IFERROR(VLOOKUP(Table32[[#This Row],[Código Cantón]],Table4[[#All],[CÓDIGO CANTÓN]:[CLASIFICACIÓN]],6,0),"")</f>
        <v/>
      </c>
    </row>
    <row r="6400" spans="4:17" x14ac:dyDescent="0.3">
      <c r="D6400" s="12" t="s">
        <v>2482</v>
      </c>
      <c r="E6400" s="12" t="s">
        <v>453</v>
      </c>
      <c r="F6400" s="12" t="s">
        <v>454</v>
      </c>
      <c r="G6400" s="12" t="s">
        <v>452</v>
      </c>
      <c r="H6400" s="12" t="s">
        <v>2409</v>
      </c>
      <c r="I6400" s="12" t="s">
        <v>7578</v>
      </c>
      <c r="J6400" s="12" t="s">
        <v>7548</v>
      </c>
      <c r="K6400" s="12" t="s">
        <v>25513</v>
      </c>
      <c r="L6400" s="12" t="s">
        <v>2483</v>
      </c>
      <c r="M6400" s="12" t="s">
        <v>25514</v>
      </c>
      <c r="N6400" s="12" t="s">
        <v>7987</v>
      </c>
      <c r="O6400" s="12" t="s">
        <v>25515</v>
      </c>
      <c r="P6400" s="13" t="str">
        <f>+IFERROR(VLOOKUP(Table32[[#This Row],[Código_parroquial]],Table5[[#All],[CÓDIGO PARROQUIA]:[CLASIFICACIÓN]],5,0),+IFERROR(VLOOKUP(CONCATENATE(Table32[[#This Row],[Código Cantón]],"50"),Table5[[#All],[CÓDIGO PARROQUIA]:[CLASIFICACIÓN]],5,0),""))</f>
        <v/>
      </c>
      <c r="Q6400" s="13" t="str">
        <f>+IFERROR(VLOOKUP(Table32[[#This Row],[Código Cantón]],Table4[[#All],[CÓDIGO CANTÓN]:[CLASIFICACIÓN]],6,0),"")</f>
        <v/>
      </c>
    </row>
    <row r="6401" spans="4:17" x14ac:dyDescent="0.3">
      <c r="D6401" s="12" t="s">
        <v>2482</v>
      </c>
      <c r="E6401" s="12" t="s">
        <v>453</v>
      </c>
      <c r="F6401" s="12" t="s">
        <v>454</v>
      </c>
      <c r="G6401" s="12" t="s">
        <v>452</v>
      </c>
      <c r="H6401" s="12" t="s">
        <v>2425</v>
      </c>
      <c r="I6401" s="12" t="s">
        <v>2426</v>
      </c>
      <c r="J6401" s="12" t="s">
        <v>7550</v>
      </c>
      <c r="K6401" s="12" t="s">
        <v>25516</v>
      </c>
      <c r="L6401" s="12" t="s">
        <v>2483</v>
      </c>
      <c r="M6401" s="12" t="s">
        <v>25517</v>
      </c>
      <c r="N6401" s="12" t="s">
        <v>7987</v>
      </c>
      <c r="O6401" s="12" t="s">
        <v>25518</v>
      </c>
      <c r="P6401" s="13" t="str">
        <f>+IFERROR(VLOOKUP(Table32[[#This Row],[Código_parroquial]],Table5[[#All],[CÓDIGO PARROQUIA]:[CLASIFICACIÓN]],5,0),+IFERROR(VLOOKUP(CONCATENATE(Table32[[#This Row],[Código Cantón]],"50"),Table5[[#All],[CÓDIGO PARROQUIA]:[CLASIFICACIÓN]],5,0),""))</f>
        <v/>
      </c>
      <c r="Q6401" s="13" t="str">
        <f>+IFERROR(VLOOKUP(Table32[[#This Row],[Código Cantón]],Table4[[#All],[CÓDIGO CANTÓN]:[CLASIFICACIÓN]],6,0),"")</f>
        <v/>
      </c>
    </row>
    <row r="6402" spans="4:17" x14ac:dyDescent="0.3">
      <c r="D6402" s="12" t="s">
        <v>2482</v>
      </c>
      <c r="E6402" s="12" t="s">
        <v>453</v>
      </c>
      <c r="F6402" s="12" t="s">
        <v>454</v>
      </c>
      <c r="G6402" s="12" t="s">
        <v>452</v>
      </c>
      <c r="H6402" s="12" t="s">
        <v>2424</v>
      </c>
      <c r="I6402" s="12" t="s">
        <v>1081</v>
      </c>
      <c r="J6402" s="12" t="s">
        <v>7550</v>
      </c>
      <c r="K6402" s="12" t="s">
        <v>25519</v>
      </c>
      <c r="L6402" s="12" t="s">
        <v>2483</v>
      </c>
      <c r="M6402" s="12" t="s">
        <v>25520</v>
      </c>
      <c r="N6402" s="12" t="s">
        <v>7987</v>
      </c>
      <c r="O6402" s="12" t="s">
        <v>25521</v>
      </c>
      <c r="P6402" s="13" t="str">
        <f>+IFERROR(VLOOKUP(Table32[[#This Row],[Código_parroquial]],Table5[[#All],[CÓDIGO PARROQUIA]:[CLASIFICACIÓN]],5,0),+IFERROR(VLOOKUP(CONCATENATE(Table32[[#This Row],[Código Cantón]],"50"),Table5[[#All],[CÓDIGO PARROQUIA]:[CLASIFICACIÓN]],5,0),""))</f>
        <v/>
      </c>
      <c r="Q6402" s="13" t="str">
        <f>+IFERROR(VLOOKUP(Table32[[#This Row],[Código Cantón]],Table4[[#All],[CÓDIGO CANTÓN]:[CLASIFICACIÓN]],6,0),"")</f>
        <v/>
      </c>
    </row>
    <row r="6403" spans="4:17" x14ac:dyDescent="0.3">
      <c r="D6403" s="12" t="s">
        <v>2482</v>
      </c>
      <c r="E6403" s="12" t="s">
        <v>453</v>
      </c>
      <c r="F6403" s="12" t="s">
        <v>454</v>
      </c>
      <c r="G6403" s="12" t="s">
        <v>452</v>
      </c>
      <c r="H6403" s="12" t="s">
        <v>2418</v>
      </c>
      <c r="I6403" s="12" t="s">
        <v>7814</v>
      </c>
      <c r="J6403" s="12" t="s">
        <v>7550</v>
      </c>
      <c r="K6403" s="12" t="s">
        <v>25522</v>
      </c>
      <c r="L6403" s="12" t="s">
        <v>2483</v>
      </c>
      <c r="M6403" s="12" t="s">
        <v>12258</v>
      </c>
      <c r="N6403" s="12" t="s">
        <v>7987</v>
      </c>
      <c r="O6403" s="12" t="s">
        <v>25523</v>
      </c>
      <c r="P6403" s="13" t="str">
        <f>+IFERROR(VLOOKUP(Table32[[#This Row],[Código_parroquial]],Table5[[#All],[CÓDIGO PARROQUIA]:[CLASIFICACIÓN]],5,0),+IFERROR(VLOOKUP(CONCATENATE(Table32[[#This Row],[Código Cantón]],"50"),Table5[[#All],[CÓDIGO PARROQUIA]:[CLASIFICACIÓN]],5,0),""))</f>
        <v/>
      </c>
      <c r="Q6403" s="13" t="str">
        <f>+IFERROR(VLOOKUP(Table32[[#This Row],[Código Cantón]],Table4[[#All],[CÓDIGO CANTÓN]:[CLASIFICACIÓN]],6,0),"")</f>
        <v/>
      </c>
    </row>
    <row r="6404" spans="4:17" x14ac:dyDescent="0.3">
      <c r="D6404" s="12" t="s">
        <v>2482</v>
      </c>
      <c r="E6404" s="12" t="s">
        <v>453</v>
      </c>
      <c r="F6404" s="12" t="s">
        <v>454</v>
      </c>
      <c r="G6404" s="12" t="s">
        <v>452</v>
      </c>
      <c r="H6404" s="12" t="s">
        <v>2418</v>
      </c>
      <c r="I6404" s="12" t="s">
        <v>7814</v>
      </c>
      <c r="J6404" s="12" t="s">
        <v>7550</v>
      </c>
      <c r="K6404" s="12" t="s">
        <v>25524</v>
      </c>
      <c r="L6404" s="12" t="s">
        <v>2483</v>
      </c>
      <c r="M6404" s="12" t="s">
        <v>10300</v>
      </c>
      <c r="N6404" s="12" t="s">
        <v>7987</v>
      </c>
      <c r="O6404" s="12" t="s">
        <v>25525</v>
      </c>
      <c r="P6404" s="13" t="str">
        <f>+IFERROR(VLOOKUP(Table32[[#This Row],[Código_parroquial]],Table5[[#All],[CÓDIGO PARROQUIA]:[CLASIFICACIÓN]],5,0),+IFERROR(VLOOKUP(CONCATENATE(Table32[[#This Row],[Código Cantón]],"50"),Table5[[#All],[CÓDIGO PARROQUIA]:[CLASIFICACIÓN]],5,0),""))</f>
        <v/>
      </c>
      <c r="Q6404" s="13" t="str">
        <f>+IFERROR(VLOOKUP(Table32[[#This Row],[Código Cantón]],Table4[[#All],[CÓDIGO CANTÓN]:[CLASIFICACIÓN]],6,0),"")</f>
        <v/>
      </c>
    </row>
    <row r="6405" spans="4:17" x14ac:dyDescent="0.3">
      <c r="D6405" s="12" t="s">
        <v>2482</v>
      </c>
      <c r="E6405" s="12" t="s">
        <v>453</v>
      </c>
      <c r="F6405" s="12" t="s">
        <v>454</v>
      </c>
      <c r="G6405" s="12" t="s">
        <v>452</v>
      </c>
      <c r="H6405" s="12" t="s">
        <v>2418</v>
      </c>
      <c r="I6405" s="12" t="s">
        <v>7814</v>
      </c>
      <c r="J6405" s="12" t="s">
        <v>7550</v>
      </c>
      <c r="K6405" s="12" t="s">
        <v>25526</v>
      </c>
      <c r="L6405" s="12" t="s">
        <v>2483</v>
      </c>
      <c r="M6405" s="12" t="s">
        <v>25527</v>
      </c>
      <c r="N6405" s="12" t="s">
        <v>7987</v>
      </c>
      <c r="O6405" s="12" t="s">
        <v>25528</v>
      </c>
      <c r="P6405" s="13" t="str">
        <f>+IFERROR(VLOOKUP(Table32[[#This Row],[Código_parroquial]],Table5[[#All],[CÓDIGO PARROQUIA]:[CLASIFICACIÓN]],5,0),+IFERROR(VLOOKUP(CONCATENATE(Table32[[#This Row],[Código Cantón]],"50"),Table5[[#All],[CÓDIGO PARROQUIA]:[CLASIFICACIÓN]],5,0),""))</f>
        <v/>
      </c>
      <c r="Q6405" s="13" t="str">
        <f>+IFERROR(VLOOKUP(Table32[[#This Row],[Código Cantón]],Table4[[#All],[CÓDIGO CANTÓN]:[CLASIFICACIÓN]],6,0),"")</f>
        <v/>
      </c>
    </row>
    <row r="6406" spans="4:17" x14ac:dyDescent="0.3">
      <c r="D6406" s="12" t="s">
        <v>2482</v>
      </c>
      <c r="E6406" s="12" t="s">
        <v>453</v>
      </c>
      <c r="F6406" s="12" t="s">
        <v>454</v>
      </c>
      <c r="G6406" s="12" t="s">
        <v>452</v>
      </c>
      <c r="H6406" s="12" t="s">
        <v>2418</v>
      </c>
      <c r="I6406" s="12" t="s">
        <v>7814</v>
      </c>
      <c r="J6406" s="12" t="s">
        <v>7550</v>
      </c>
      <c r="K6406" s="12" t="s">
        <v>25529</v>
      </c>
      <c r="L6406" s="12" t="s">
        <v>2483</v>
      </c>
      <c r="M6406" s="12" t="s">
        <v>25530</v>
      </c>
      <c r="N6406" s="12" t="s">
        <v>7987</v>
      </c>
      <c r="O6406" s="12" t="s">
        <v>25531</v>
      </c>
      <c r="P6406" s="13" t="str">
        <f>+IFERROR(VLOOKUP(Table32[[#This Row],[Código_parroquial]],Table5[[#All],[CÓDIGO PARROQUIA]:[CLASIFICACIÓN]],5,0),+IFERROR(VLOOKUP(CONCATENATE(Table32[[#This Row],[Código Cantón]],"50"),Table5[[#All],[CÓDIGO PARROQUIA]:[CLASIFICACIÓN]],5,0),""))</f>
        <v/>
      </c>
      <c r="Q6406" s="13" t="str">
        <f>+IFERROR(VLOOKUP(Table32[[#This Row],[Código Cantón]],Table4[[#All],[CÓDIGO CANTÓN]:[CLASIFICACIÓN]],6,0),"")</f>
        <v/>
      </c>
    </row>
    <row r="6407" spans="4:17" x14ac:dyDescent="0.3">
      <c r="D6407" s="12" t="s">
        <v>2482</v>
      </c>
      <c r="E6407" s="12" t="s">
        <v>453</v>
      </c>
      <c r="F6407" s="12" t="s">
        <v>454</v>
      </c>
      <c r="G6407" s="12" t="s">
        <v>452</v>
      </c>
      <c r="H6407" s="12" t="s">
        <v>2412</v>
      </c>
      <c r="I6407" s="12" t="s">
        <v>2413</v>
      </c>
      <c r="J6407" s="12" t="s">
        <v>7548</v>
      </c>
      <c r="K6407" s="12" t="s">
        <v>25532</v>
      </c>
      <c r="L6407" s="12" t="s">
        <v>2483</v>
      </c>
      <c r="M6407" s="12" t="s">
        <v>2586</v>
      </c>
      <c r="N6407" s="12" t="s">
        <v>7987</v>
      </c>
      <c r="O6407" s="12" t="s">
        <v>25533</v>
      </c>
      <c r="P6407" s="13" t="str">
        <f>+IFERROR(VLOOKUP(Table32[[#This Row],[Código_parroquial]],Table5[[#All],[CÓDIGO PARROQUIA]:[CLASIFICACIÓN]],5,0),+IFERROR(VLOOKUP(CONCATENATE(Table32[[#This Row],[Código Cantón]],"50"),Table5[[#All],[CÓDIGO PARROQUIA]:[CLASIFICACIÓN]],5,0),""))</f>
        <v/>
      </c>
      <c r="Q6407" s="13" t="str">
        <f>+IFERROR(VLOOKUP(Table32[[#This Row],[Código Cantón]],Table4[[#All],[CÓDIGO CANTÓN]:[CLASIFICACIÓN]],6,0),"")</f>
        <v/>
      </c>
    </row>
    <row r="6408" spans="4:17" x14ac:dyDescent="0.3">
      <c r="D6408" s="12" t="s">
        <v>2482</v>
      </c>
      <c r="E6408" s="12" t="s">
        <v>453</v>
      </c>
      <c r="F6408" s="12" t="s">
        <v>454</v>
      </c>
      <c r="G6408" s="12" t="s">
        <v>452</v>
      </c>
      <c r="H6408" s="12" t="s">
        <v>2412</v>
      </c>
      <c r="I6408" s="12" t="s">
        <v>2413</v>
      </c>
      <c r="J6408" s="12" t="s">
        <v>7548</v>
      </c>
      <c r="K6408" s="12" t="s">
        <v>25534</v>
      </c>
      <c r="L6408" s="12" t="s">
        <v>2483</v>
      </c>
      <c r="M6408" s="12" t="s">
        <v>10844</v>
      </c>
      <c r="N6408" s="12" t="s">
        <v>7987</v>
      </c>
      <c r="O6408" s="12" t="s">
        <v>25535</v>
      </c>
      <c r="P6408" s="13" t="str">
        <f>+IFERROR(VLOOKUP(Table32[[#This Row],[Código_parroquial]],Table5[[#All],[CÓDIGO PARROQUIA]:[CLASIFICACIÓN]],5,0),+IFERROR(VLOOKUP(CONCATENATE(Table32[[#This Row],[Código Cantón]],"50"),Table5[[#All],[CÓDIGO PARROQUIA]:[CLASIFICACIÓN]],5,0),""))</f>
        <v/>
      </c>
      <c r="Q6408" s="13" t="str">
        <f>+IFERROR(VLOOKUP(Table32[[#This Row],[Código Cantón]],Table4[[#All],[CÓDIGO CANTÓN]:[CLASIFICACIÓN]],6,0),"")</f>
        <v/>
      </c>
    </row>
    <row r="6409" spans="4:17" x14ac:dyDescent="0.3">
      <c r="D6409" s="12" t="s">
        <v>2482</v>
      </c>
      <c r="E6409" s="12" t="s">
        <v>453</v>
      </c>
      <c r="F6409" s="12" t="s">
        <v>454</v>
      </c>
      <c r="G6409" s="12" t="s">
        <v>452</v>
      </c>
      <c r="H6409" s="12" t="s">
        <v>2409</v>
      </c>
      <c r="I6409" s="12" t="s">
        <v>7578</v>
      </c>
      <c r="J6409" s="12" t="s">
        <v>7548</v>
      </c>
      <c r="K6409" s="12" t="s">
        <v>25536</v>
      </c>
      <c r="L6409" s="12" t="s">
        <v>2483</v>
      </c>
      <c r="M6409" s="12" t="s">
        <v>9583</v>
      </c>
      <c r="N6409" s="12" t="s">
        <v>7987</v>
      </c>
      <c r="O6409" s="12" t="s">
        <v>25537</v>
      </c>
      <c r="P6409" s="13" t="str">
        <f>+IFERROR(VLOOKUP(Table32[[#This Row],[Código_parroquial]],Table5[[#All],[CÓDIGO PARROQUIA]:[CLASIFICACIÓN]],5,0),+IFERROR(VLOOKUP(CONCATENATE(Table32[[#This Row],[Código Cantón]],"50"),Table5[[#All],[CÓDIGO PARROQUIA]:[CLASIFICACIÓN]],5,0),""))</f>
        <v/>
      </c>
      <c r="Q6409" s="13" t="str">
        <f>+IFERROR(VLOOKUP(Table32[[#This Row],[Código Cantón]],Table4[[#All],[CÓDIGO CANTÓN]:[CLASIFICACIÓN]],6,0),"")</f>
        <v/>
      </c>
    </row>
    <row r="6410" spans="4:17" x14ac:dyDescent="0.3">
      <c r="D6410" s="12" t="s">
        <v>2482</v>
      </c>
      <c r="E6410" s="12" t="s">
        <v>453</v>
      </c>
      <c r="F6410" s="12" t="s">
        <v>454</v>
      </c>
      <c r="G6410" s="12" t="s">
        <v>452</v>
      </c>
      <c r="H6410" s="12" t="s">
        <v>2412</v>
      </c>
      <c r="I6410" s="12" t="s">
        <v>2413</v>
      </c>
      <c r="J6410" s="12" t="s">
        <v>7548</v>
      </c>
      <c r="K6410" s="12" t="s">
        <v>25538</v>
      </c>
      <c r="L6410" s="12" t="s">
        <v>2483</v>
      </c>
      <c r="M6410" s="12" t="s">
        <v>9583</v>
      </c>
      <c r="N6410" s="12" t="s">
        <v>7987</v>
      </c>
      <c r="O6410" s="12" t="s">
        <v>25539</v>
      </c>
      <c r="P6410" s="13" t="str">
        <f>+IFERROR(VLOOKUP(Table32[[#This Row],[Código_parroquial]],Table5[[#All],[CÓDIGO PARROQUIA]:[CLASIFICACIÓN]],5,0),+IFERROR(VLOOKUP(CONCATENATE(Table32[[#This Row],[Código Cantón]],"50"),Table5[[#All],[CÓDIGO PARROQUIA]:[CLASIFICACIÓN]],5,0),""))</f>
        <v/>
      </c>
      <c r="Q6410" s="13" t="str">
        <f>+IFERROR(VLOOKUP(Table32[[#This Row],[Código Cantón]],Table4[[#All],[CÓDIGO CANTÓN]:[CLASIFICACIÓN]],6,0),"")</f>
        <v/>
      </c>
    </row>
    <row r="6411" spans="4:17" x14ac:dyDescent="0.3">
      <c r="D6411" s="12" t="s">
        <v>2482</v>
      </c>
      <c r="E6411" s="12" t="s">
        <v>453</v>
      </c>
      <c r="F6411" s="12" t="s">
        <v>454</v>
      </c>
      <c r="G6411" s="12" t="s">
        <v>452</v>
      </c>
      <c r="H6411" s="12" t="s">
        <v>2412</v>
      </c>
      <c r="I6411" s="12" t="s">
        <v>2413</v>
      </c>
      <c r="J6411" s="12" t="s">
        <v>7548</v>
      </c>
      <c r="K6411" s="12" t="s">
        <v>25540</v>
      </c>
      <c r="L6411" s="12" t="s">
        <v>2483</v>
      </c>
      <c r="M6411" s="12" t="s">
        <v>19208</v>
      </c>
      <c r="N6411" s="12" t="s">
        <v>7987</v>
      </c>
      <c r="O6411" s="12" t="s">
        <v>25541</v>
      </c>
      <c r="P6411" s="13" t="str">
        <f>+IFERROR(VLOOKUP(Table32[[#This Row],[Código_parroquial]],Table5[[#All],[CÓDIGO PARROQUIA]:[CLASIFICACIÓN]],5,0),+IFERROR(VLOOKUP(CONCATENATE(Table32[[#This Row],[Código Cantón]],"50"),Table5[[#All],[CÓDIGO PARROQUIA]:[CLASIFICACIÓN]],5,0),""))</f>
        <v/>
      </c>
      <c r="Q6411" s="13" t="str">
        <f>+IFERROR(VLOOKUP(Table32[[#This Row],[Código Cantón]],Table4[[#All],[CÓDIGO CANTÓN]:[CLASIFICACIÓN]],6,0),"")</f>
        <v/>
      </c>
    </row>
    <row r="6412" spans="4:17" x14ac:dyDescent="0.3">
      <c r="D6412" s="12" t="s">
        <v>2482</v>
      </c>
      <c r="E6412" s="12" t="s">
        <v>453</v>
      </c>
      <c r="F6412" s="12" t="s">
        <v>454</v>
      </c>
      <c r="G6412" s="12" t="s">
        <v>452</v>
      </c>
      <c r="H6412" s="12" t="s">
        <v>2427</v>
      </c>
      <c r="I6412" s="12" t="s">
        <v>7813</v>
      </c>
      <c r="J6412" s="12" t="s">
        <v>7550</v>
      </c>
      <c r="K6412" s="12" t="s">
        <v>25542</v>
      </c>
      <c r="L6412" s="12" t="s">
        <v>2483</v>
      </c>
      <c r="M6412" s="12" t="s">
        <v>9859</v>
      </c>
      <c r="N6412" s="12" t="s">
        <v>7987</v>
      </c>
      <c r="O6412" s="12" t="s">
        <v>25543</v>
      </c>
      <c r="P6412" s="13" t="str">
        <f>+IFERROR(VLOOKUP(Table32[[#This Row],[Código_parroquial]],Table5[[#All],[CÓDIGO PARROQUIA]:[CLASIFICACIÓN]],5,0),+IFERROR(VLOOKUP(CONCATENATE(Table32[[#This Row],[Código Cantón]],"50"),Table5[[#All],[CÓDIGO PARROQUIA]:[CLASIFICACIÓN]],5,0),""))</f>
        <v/>
      </c>
      <c r="Q6412" s="13" t="str">
        <f>+IFERROR(VLOOKUP(Table32[[#This Row],[Código Cantón]],Table4[[#All],[CÓDIGO CANTÓN]:[CLASIFICACIÓN]],6,0),"")</f>
        <v/>
      </c>
    </row>
    <row r="6413" spans="4:17" x14ac:dyDescent="0.3">
      <c r="D6413" s="12" t="s">
        <v>2482</v>
      </c>
      <c r="E6413" s="12" t="s">
        <v>453</v>
      </c>
      <c r="F6413" s="12" t="s">
        <v>454</v>
      </c>
      <c r="G6413" s="12" t="s">
        <v>452</v>
      </c>
      <c r="H6413" s="12" t="s">
        <v>2412</v>
      </c>
      <c r="I6413" s="12" t="s">
        <v>2413</v>
      </c>
      <c r="J6413" s="12" t="s">
        <v>7548</v>
      </c>
      <c r="K6413" s="12" t="s">
        <v>25544</v>
      </c>
      <c r="L6413" s="12" t="s">
        <v>2483</v>
      </c>
      <c r="M6413" s="12" t="s">
        <v>10318</v>
      </c>
      <c r="N6413" s="12" t="s">
        <v>7987</v>
      </c>
      <c r="O6413" s="12" t="s">
        <v>25545</v>
      </c>
      <c r="P6413" s="13" t="str">
        <f>+IFERROR(VLOOKUP(Table32[[#This Row],[Código_parroquial]],Table5[[#All],[CÓDIGO PARROQUIA]:[CLASIFICACIÓN]],5,0),+IFERROR(VLOOKUP(CONCATENATE(Table32[[#This Row],[Código Cantón]],"50"),Table5[[#All],[CÓDIGO PARROQUIA]:[CLASIFICACIÓN]],5,0),""))</f>
        <v/>
      </c>
      <c r="Q6413" s="13" t="str">
        <f>+IFERROR(VLOOKUP(Table32[[#This Row],[Código Cantón]],Table4[[#All],[CÓDIGO CANTÓN]:[CLASIFICACIÓN]],6,0),"")</f>
        <v/>
      </c>
    </row>
    <row r="6414" spans="4:17" x14ac:dyDescent="0.3">
      <c r="D6414" s="12" t="s">
        <v>2482</v>
      </c>
      <c r="E6414" s="12" t="s">
        <v>453</v>
      </c>
      <c r="F6414" s="12" t="s">
        <v>454</v>
      </c>
      <c r="G6414" s="12" t="s">
        <v>452</v>
      </c>
      <c r="H6414" s="12" t="s">
        <v>2409</v>
      </c>
      <c r="I6414" s="12" t="s">
        <v>7578</v>
      </c>
      <c r="J6414" s="12" t="s">
        <v>7548</v>
      </c>
      <c r="K6414" s="12" t="s">
        <v>25546</v>
      </c>
      <c r="L6414" s="12" t="s">
        <v>2483</v>
      </c>
      <c r="M6414" s="12" t="s">
        <v>25547</v>
      </c>
      <c r="N6414" s="12" t="s">
        <v>7987</v>
      </c>
      <c r="O6414" s="12" t="s">
        <v>25548</v>
      </c>
      <c r="P6414" s="13" t="str">
        <f>+IFERROR(VLOOKUP(Table32[[#This Row],[Código_parroquial]],Table5[[#All],[CÓDIGO PARROQUIA]:[CLASIFICACIÓN]],5,0),+IFERROR(VLOOKUP(CONCATENATE(Table32[[#This Row],[Código Cantón]],"50"),Table5[[#All],[CÓDIGO PARROQUIA]:[CLASIFICACIÓN]],5,0),""))</f>
        <v/>
      </c>
      <c r="Q6414" s="13" t="str">
        <f>+IFERROR(VLOOKUP(Table32[[#This Row],[Código Cantón]],Table4[[#All],[CÓDIGO CANTÓN]:[CLASIFICACIÓN]],6,0),"")</f>
        <v/>
      </c>
    </row>
    <row r="6415" spans="4:17" x14ac:dyDescent="0.3">
      <c r="D6415" s="12" t="s">
        <v>2482</v>
      </c>
      <c r="E6415" s="12" t="s">
        <v>453</v>
      </c>
      <c r="F6415" s="12" t="s">
        <v>454</v>
      </c>
      <c r="G6415" s="12" t="s">
        <v>452</v>
      </c>
      <c r="H6415" s="12" t="s">
        <v>2410</v>
      </c>
      <c r="I6415" s="12" t="s">
        <v>7806</v>
      </c>
      <c r="J6415" s="12" t="s">
        <v>7548</v>
      </c>
      <c r="K6415" s="12" t="s">
        <v>25549</v>
      </c>
      <c r="L6415" s="12" t="s">
        <v>2483</v>
      </c>
      <c r="M6415" s="12" t="s">
        <v>25550</v>
      </c>
      <c r="N6415" s="12" t="s">
        <v>7987</v>
      </c>
      <c r="O6415" s="12" t="s">
        <v>25551</v>
      </c>
      <c r="P6415" s="13" t="str">
        <f>+IFERROR(VLOOKUP(Table32[[#This Row],[Código_parroquial]],Table5[[#All],[CÓDIGO PARROQUIA]:[CLASIFICACIÓN]],5,0),+IFERROR(VLOOKUP(CONCATENATE(Table32[[#This Row],[Código Cantón]],"50"),Table5[[#All],[CÓDIGO PARROQUIA]:[CLASIFICACIÓN]],5,0),""))</f>
        <v/>
      </c>
      <c r="Q6415" s="13" t="str">
        <f>+IFERROR(VLOOKUP(Table32[[#This Row],[Código Cantón]],Table4[[#All],[CÓDIGO CANTÓN]:[CLASIFICACIÓN]],6,0),"")</f>
        <v/>
      </c>
    </row>
    <row r="6416" spans="4:17" x14ac:dyDescent="0.3">
      <c r="D6416" s="12" t="s">
        <v>2482</v>
      </c>
      <c r="E6416" s="12" t="s">
        <v>453</v>
      </c>
      <c r="F6416" s="12" t="s">
        <v>454</v>
      </c>
      <c r="G6416" s="12" t="s">
        <v>452</v>
      </c>
      <c r="H6416" s="12" t="s">
        <v>2422</v>
      </c>
      <c r="I6416" s="12" t="s">
        <v>7810</v>
      </c>
      <c r="J6416" s="12" t="s">
        <v>7550</v>
      </c>
      <c r="K6416" s="12" t="s">
        <v>25552</v>
      </c>
      <c r="L6416" s="12" t="s">
        <v>2483</v>
      </c>
      <c r="M6416" s="12" t="s">
        <v>18880</v>
      </c>
      <c r="N6416" s="12" t="s">
        <v>7987</v>
      </c>
      <c r="O6416" s="12" t="s">
        <v>25553</v>
      </c>
      <c r="P6416" s="13" t="str">
        <f>+IFERROR(VLOOKUP(Table32[[#This Row],[Código_parroquial]],Table5[[#All],[CÓDIGO PARROQUIA]:[CLASIFICACIÓN]],5,0),+IFERROR(VLOOKUP(CONCATENATE(Table32[[#This Row],[Código Cantón]],"50"),Table5[[#All],[CÓDIGO PARROQUIA]:[CLASIFICACIÓN]],5,0),""))</f>
        <v/>
      </c>
      <c r="Q6416" s="13" t="str">
        <f>+IFERROR(VLOOKUP(Table32[[#This Row],[Código Cantón]],Table4[[#All],[CÓDIGO CANTÓN]:[CLASIFICACIÓN]],6,0),"")</f>
        <v/>
      </c>
    </row>
    <row r="6417" spans="4:17" x14ac:dyDescent="0.3">
      <c r="D6417" s="12" t="s">
        <v>2482</v>
      </c>
      <c r="E6417" s="12" t="s">
        <v>453</v>
      </c>
      <c r="F6417" s="12" t="s">
        <v>454</v>
      </c>
      <c r="G6417" s="12" t="s">
        <v>452</v>
      </c>
      <c r="H6417" s="12" t="s">
        <v>2411</v>
      </c>
      <c r="I6417" s="12" t="s">
        <v>7808</v>
      </c>
      <c r="J6417" s="12" t="s">
        <v>7548</v>
      </c>
      <c r="K6417" s="12" t="s">
        <v>25554</v>
      </c>
      <c r="L6417" s="12" t="s">
        <v>2483</v>
      </c>
      <c r="M6417" s="12" t="s">
        <v>9577</v>
      </c>
      <c r="N6417" s="12" t="s">
        <v>7987</v>
      </c>
      <c r="O6417" s="12" t="s">
        <v>25555</v>
      </c>
      <c r="P6417" s="13" t="str">
        <f>+IFERROR(VLOOKUP(Table32[[#This Row],[Código_parroquial]],Table5[[#All],[CÓDIGO PARROQUIA]:[CLASIFICACIÓN]],5,0),+IFERROR(VLOOKUP(CONCATENATE(Table32[[#This Row],[Código Cantón]],"50"),Table5[[#All],[CÓDIGO PARROQUIA]:[CLASIFICACIÓN]],5,0),""))</f>
        <v/>
      </c>
      <c r="Q6417" s="13" t="str">
        <f>+IFERROR(VLOOKUP(Table32[[#This Row],[Código Cantón]],Table4[[#All],[CÓDIGO CANTÓN]:[CLASIFICACIÓN]],6,0),"")</f>
        <v/>
      </c>
    </row>
    <row r="6418" spans="4:17" x14ac:dyDescent="0.3">
      <c r="D6418" s="12" t="s">
        <v>2482</v>
      </c>
      <c r="E6418" s="12" t="s">
        <v>453</v>
      </c>
      <c r="F6418" s="12" t="s">
        <v>454</v>
      </c>
      <c r="G6418" s="12" t="s">
        <v>452</v>
      </c>
      <c r="H6418" s="12" t="s">
        <v>2420</v>
      </c>
      <c r="I6418" s="12" t="s">
        <v>7812</v>
      </c>
      <c r="J6418" s="12" t="s">
        <v>7550</v>
      </c>
      <c r="K6418" s="12" t="s">
        <v>25556</v>
      </c>
      <c r="L6418" s="12" t="s">
        <v>2483</v>
      </c>
      <c r="M6418" s="12" t="s">
        <v>25557</v>
      </c>
      <c r="N6418" s="12" t="s">
        <v>7987</v>
      </c>
      <c r="O6418" s="12" t="s">
        <v>25558</v>
      </c>
      <c r="P6418" s="13" t="str">
        <f>+IFERROR(VLOOKUP(Table32[[#This Row],[Código_parroquial]],Table5[[#All],[CÓDIGO PARROQUIA]:[CLASIFICACIÓN]],5,0),+IFERROR(VLOOKUP(CONCATENATE(Table32[[#This Row],[Código Cantón]],"50"),Table5[[#All],[CÓDIGO PARROQUIA]:[CLASIFICACIÓN]],5,0),""))</f>
        <v/>
      </c>
      <c r="Q6418" s="13" t="str">
        <f>+IFERROR(VLOOKUP(Table32[[#This Row],[Código Cantón]],Table4[[#All],[CÓDIGO CANTÓN]:[CLASIFICACIÓN]],6,0),"")</f>
        <v/>
      </c>
    </row>
    <row r="6419" spans="4:17" x14ac:dyDescent="0.3">
      <c r="D6419" s="12" t="s">
        <v>2482</v>
      </c>
      <c r="E6419" s="12" t="s">
        <v>453</v>
      </c>
      <c r="F6419" s="12" t="s">
        <v>454</v>
      </c>
      <c r="G6419" s="12" t="s">
        <v>452</v>
      </c>
      <c r="H6419" s="12" t="s">
        <v>2408</v>
      </c>
      <c r="I6419" s="12" t="s">
        <v>7809</v>
      </c>
      <c r="J6419" s="12" t="s">
        <v>7548</v>
      </c>
      <c r="K6419" s="12" t="s">
        <v>25559</v>
      </c>
      <c r="L6419" s="12" t="s">
        <v>2483</v>
      </c>
      <c r="M6419" s="12" t="s">
        <v>25560</v>
      </c>
      <c r="N6419" s="12" t="s">
        <v>7987</v>
      </c>
      <c r="O6419" s="12" t="s">
        <v>25561</v>
      </c>
      <c r="P6419" s="13" t="str">
        <f>+IFERROR(VLOOKUP(Table32[[#This Row],[Código_parroquial]],Table5[[#All],[CÓDIGO PARROQUIA]:[CLASIFICACIÓN]],5,0),+IFERROR(VLOOKUP(CONCATENATE(Table32[[#This Row],[Código Cantón]],"50"),Table5[[#All],[CÓDIGO PARROQUIA]:[CLASIFICACIÓN]],5,0),""))</f>
        <v/>
      </c>
      <c r="Q6419" s="13" t="str">
        <f>+IFERROR(VLOOKUP(Table32[[#This Row],[Código Cantón]],Table4[[#All],[CÓDIGO CANTÓN]:[CLASIFICACIÓN]],6,0),"")</f>
        <v/>
      </c>
    </row>
    <row r="6420" spans="4:17" x14ac:dyDescent="0.3">
      <c r="D6420" s="12" t="s">
        <v>2482</v>
      </c>
      <c r="E6420" s="12" t="s">
        <v>453</v>
      </c>
      <c r="F6420" s="12" t="s">
        <v>454</v>
      </c>
      <c r="G6420" s="12" t="s">
        <v>452</v>
      </c>
      <c r="H6420" s="12" t="s">
        <v>2411</v>
      </c>
      <c r="I6420" s="12" t="s">
        <v>7808</v>
      </c>
      <c r="J6420" s="12" t="s">
        <v>7548</v>
      </c>
      <c r="K6420" s="12" t="s">
        <v>25562</v>
      </c>
      <c r="L6420" s="12" t="s">
        <v>2483</v>
      </c>
      <c r="M6420" s="12" t="s">
        <v>9984</v>
      </c>
      <c r="N6420" s="12" t="s">
        <v>7987</v>
      </c>
      <c r="O6420" s="12" t="s">
        <v>25563</v>
      </c>
      <c r="P6420" s="13" t="str">
        <f>+IFERROR(VLOOKUP(Table32[[#This Row],[Código_parroquial]],Table5[[#All],[CÓDIGO PARROQUIA]:[CLASIFICACIÓN]],5,0),+IFERROR(VLOOKUP(CONCATENATE(Table32[[#This Row],[Código Cantón]],"50"),Table5[[#All],[CÓDIGO PARROQUIA]:[CLASIFICACIÓN]],5,0),""))</f>
        <v/>
      </c>
      <c r="Q6420" s="13" t="str">
        <f>+IFERROR(VLOOKUP(Table32[[#This Row],[Código Cantón]],Table4[[#All],[CÓDIGO CANTÓN]:[CLASIFICACIÓN]],6,0),"")</f>
        <v/>
      </c>
    </row>
    <row r="6421" spans="4:17" x14ac:dyDescent="0.3">
      <c r="D6421" s="12" t="s">
        <v>2482</v>
      </c>
      <c r="E6421" s="12" t="s">
        <v>453</v>
      </c>
      <c r="F6421" s="12" t="s">
        <v>454</v>
      </c>
      <c r="G6421" s="12" t="s">
        <v>452</v>
      </c>
      <c r="H6421" s="12" t="s">
        <v>2408</v>
      </c>
      <c r="I6421" s="12" t="s">
        <v>7809</v>
      </c>
      <c r="J6421" s="12" t="s">
        <v>7548</v>
      </c>
      <c r="K6421" s="12" t="s">
        <v>25564</v>
      </c>
      <c r="L6421" s="12" t="s">
        <v>2483</v>
      </c>
      <c r="M6421" s="12" t="s">
        <v>25565</v>
      </c>
      <c r="N6421" s="12" t="s">
        <v>7987</v>
      </c>
      <c r="O6421" s="12" t="s">
        <v>25566</v>
      </c>
      <c r="P6421" s="13" t="str">
        <f>+IFERROR(VLOOKUP(Table32[[#This Row],[Código_parroquial]],Table5[[#All],[CÓDIGO PARROQUIA]:[CLASIFICACIÓN]],5,0),+IFERROR(VLOOKUP(CONCATENATE(Table32[[#This Row],[Código Cantón]],"50"),Table5[[#All],[CÓDIGO PARROQUIA]:[CLASIFICACIÓN]],5,0),""))</f>
        <v/>
      </c>
      <c r="Q6421" s="13" t="str">
        <f>+IFERROR(VLOOKUP(Table32[[#This Row],[Código Cantón]],Table4[[#All],[CÓDIGO CANTÓN]:[CLASIFICACIÓN]],6,0),"")</f>
        <v/>
      </c>
    </row>
    <row r="6422" spans="4:17" x14ac:dyDescent="0.3">
      <c r="D6422" s="12" t="s">
        <v>2482</v>
      </c>
      <c r="E6422" s="12" t="s">
        <v>453</v>
      </c>
      <c r="F6422" s="12" t="s">
        <v>454</v>
      </c>
      <c r="G6422" s="12" t="s">
        <v>452</v>
      </c>
      <c r="H6422" s="12" t="s">
        <v>2408</v>
      </c>
      <c r="I6422" s="12" t="s">
        <v>7809</v>
      </c>
      <c r="J6422" s="12" t="s">
        <v>7548</v>
      </c>
      <c r="K6422" s="12" t="s">
        <v>25567</v>
      </c>
      <c r="L6422" s="12" t="s">
        <v>2483</v>
      </c>
      <c r="M6422" s="12" t="s">
        <v>25568</v>
      </c>
      <c r="N6422" s="12" t="s">
        <v>7987</v>
      </c>
      <c r="O6422" s="12" t="s">
        <v>25569</v>
      </c>
      <c r="P6422" s="13" t="str">
        <f>+IFERROR(VLOOKUP(Table32[[#This Row],[Código_parroquial]],Table5[[#All],[CÓDIGO PARROQUIA]:[CLASIFICACIÓN]],5,0),+IFERROR(VLOOKUP(CONCATENATE(Table32[[#This Row],[Código Cantón]],"50"),Table5[[#All],[CÓDIGO PARROQUIA]:[CLASIFICACIÓN]],5,0),""))</f>
        <v/>
      </c>
      <c r="Q6422" s="13" t="str">
        <f>+IFERROR(VLOOKUP(Table32[[#This Row],[Código Cantón]],Table4[[#All],[CÓDIGO CANTÓN]:[CLASIFICACIÓN]],6,0),"")</f>
        <v/>
      </c>
    </row>
    <row r="6423" spans="4:17" x14ac:dyDescent="0.3">
      <c r="D6423" s="12" t="s">
        <v>2482</v>
      </c>
      <c r="E6423" s="12" t="s">
        <v>453</v>
      </c>
      <c r="F6423" s="12" t="s">
        <v>454</v>
      </c>
      <c r="G6423" s="12" t="s">
        <v>452</v>
      </c>
      <c r="H6423" s="12" t="s">
        <v>2411</v>
      </c>
      <c r="I6423" s="12" t="s">
        <v>7808</v>
      </c>
      <c r="J6423" s="12" t="s">
        <v>7548</v>
      </c>
      <c r="K6423" s="12" t="s">
        <v>25570</v>
      </c>
      <c r="L6423" s="12" t="s">
        <v>2483</v>
      </c>
      <c r="M6423" s="12" t="s">
        <v>25571</v>
      </c>
      <c r="N6423" s="12" t="s">
        <v>7987</v>
      </c>
      <c r="O6423" s="12" t="s">
        <v>25572</v>
      </c>
      <c r="P6423" s="13" t="str">
        <f>+IFERROR(VLOOKUP(Table32[[#This Row],[Código_parroquial]],Table5[[#All],[CÓDIGO PARROQUIA]:[CLASIFICACIÓN]],5,0),+IFERROR(VLOOKUP(CONCATENATE(Table32[[#This Row],[Código Cantón]],"50"),Table5[[#All],[CÓDIGO PARROQUIA]:[CLASIFICACIÓN]],5,0),""))</f>
        <v/>
      </c>
      <c r="Q6423" s="13" t="str">
        <f>+IFERROR(VLOOKUP(Table32[[#This Row],[Código Cantón]],Table4[[#All],[CÓDIGO CANTÓN]:[CLASIFICACIÓN]],6,0),"")</f>
        <v/>
      </c>
    </row>
    <row r="6424" spans="4:17" x14ac:dyDescent="0.3">
      <c r="D6424" s="12" t="s">
        <v>2482</v>
      </c>
      <c r="E6424" s="12" t="s">
        <v>453</v>
      </c>
      <c r="F6424" s="12" t="s">
        <v>454</v>
      </c>
      <c r="G6424" s="12" t="s">
        <v>452</v>
      </c>
      <c r="H6424" s="12" t="s">
        <v>2408</v>
      </c>
      <c r="I6424" s="12" t="s">
        <v>7809</v>
      </c>
      <c r="J6424" s="12" t="s">
        <v>7548</v>
      </c>
      <c r="K6424" s="12" t="s">
        <v>25573</v>
      </c>
      <c r="L6424" s="12" t="s">
        <v>2483</v>
      </c>
      <c r="M6424" s="12" t="s">
        <v>15212</v>
      </c>
      <c r="N6424" s="12" t="s">
        <v>7987</v>
      </c>
      <c r="O6424" s="12" t="s">
        <v>25574</v>
      </c>
      <c r="P6424" s="13" t="str">
        <f>+IFERROR(VLOOKUP(Table32[[#This Row],[Código_parroquial]],Table5[[#All],[CÓDIGO PARROQUIA]:[CLASIFICACIÓN]],5,0),+IFERROR(VLOOKUP(CONCATENATE(Table32[[#This Row],[Código Cantón]],"50"),Table5[[#All],[CÓDIGO PARROQUIA]:[CLASIFICACIÓN]],5,0),""))</f>
        <v/>
      </c>
      <c r="Q6424" s="13" t="str">
        <f>+IFERROR(VLOOKUP(Table32[[#This Row],[Código Cantón]],Table4[[#All],[CÓDIGO CANTÓN]:[CLASIFICACIÓN]],6,0),"")</f>
        <v/>
      </c>
    </row>
    <row r="6425" spans="4:17" x14ac:dyDescent="0.3">
      <c r="D6425" s="12" t="s">
        <v>2482</v>
      </c>
      <c r="E6425" s="12" t="s">
        <v>453</v>
      </c>
      <c r="F6425" s="12" t="s">
        <v>454</v>
      </c>
      <c r="G6425" s="12" t="s">
        <v>452</v>
      </c>
      <c r="H6425" s="12" t="s">
        <v>2408</v>
      </c>
      <c r="I6425" s="12" t="s">
        <v>7809</v>
      </c>
      <c r="J6425" s="12" t="s">
        <v>7548</v>
      </c>
      <c r="K6425" s="12" t="s">
        <v>25575</v>
      </c>
      <c r="L6425" s="12" t="s">
        <v>2483</v>
      </c>
      <c r="M6425" s="12" t="s">
        <v>23203</v>
      </c>
      <c r="N6425" s="12" t="s">
        <v>7987</v>
      </c>
      <c r="O6425" s="12" t="s">
        <v>25576</v>
      </c>
      <c r="P6425" s="13" t="str">
        <f>+IFERROR(VLOOKUP(Table32[[#This Row],[Código_parroquial]],Table5[[#All],[CÓDIGO PARROQUIA]:[CLASIFICACIÓN]],5,0),+IFERROR(VLOOKUP(CONCATENATE(Table32[[#This Row],[Código Cantón]],"50"),Table5[[#All],[CÓDIGO PARROQUIA]:[CLASIFICACIÓN]],5,0),""))</f>
        <v/>
      </c>
      <c r="Q6425" s="13" t="str">
        <f>+IFERROR(VLOOKUP(Table32[[#This Row],[Código Cantón]],Table4[[#All],[CÓDIGO CANTÓN]:[CLASIFICACIÓN]],6,0),"")</f>
        <v/>
      </c>
    </row>
    <row r="6426" spans="4:17" x14ac:dyDescent="0.3">
      <c r="D6426" s="12" t="s">
        <v>2482</v>
      </c>
      <c r="E6426" s="12" t="s">
        <v>453</v>
      </c>
      <c r="F6426" s="12" t="s">
        <v>454</v>
      </c>
      <c r="G6426" s="12" t="s">
        <v>452</v>
      </c>
      <c r="H6426" s="12" t="s">
        <v>2408</v>
      </c>
      <c r="I6426" s="12" t="s">
        <v>7809</v>
      </c>
      <c r="J6426" s="12" t="s">
        <v>7548</v>
      </c>
      <c r="K6426" s="12" t="s">
        <v>25577</v>
      </c>
      <c r="L6426" s="12" t="s">
        <v>2483</v>
      </c>
      <c r="M6426" s="12" t="s">
        <v>25578</v>
      </c>
      <c r="N6426" s="12" t="s">
        <v>7987</v>
      </c>
      <c r="O6426" s="12" t="s">
        <v>25579</v>
      </c>
      <c r="P6426" s="13" t="str">
        <f>+IFERROR(VLOOKUP(Table32[[#This Row],[Código_parroquial]],Table5[[#All],[CÓDIGO PARROQUIA]:[CLASIFICACIÓN]],5,0),+IFERROR(VLOOKUP(CONCATENATE(Table32[[#This Row],[Código Cantón]],"50"),Table5[[#All],[CÓDIGO PARROQUIA]:[CLASIFICACIÓN]],5,0),""))</f>
        <v/>
      </c>
      <c r="Q6426" s="13" t="str">
        <f>+IFERROR(VLOOKUP(Table32[[#This Row],[Código Cantón]],Table4[[#All],[CÓDIGO CANTÓN]:[CLASIFICACIÓN]],6,0),"")</f>
        <v/>
      </c>
    </row>
    <row r="6427" spans="4:17" x14ac:dyDescent="0.3">
      <c r="D6427" s="12" t="s">
        <v>2482</v>
      </c>
      <c r="E6427" s="12" t="s">
        <v>453</v>
      </c>
      <c r="F6427" s="12" t="s">
        <v>454</v>
      </c>
      <c r="G6427" s="12" t="s">
        <v>452</v>
      </c>
      <c r="H6427" s="12" t="s">
        <v>2408</v>
      </c>
      <c r="I6427" s="12" t="s">
        <v>7809</v>
      </c>
      <c r="J6427" s="12" t="s">
        <v>7548</v>
      </c>
      <c r="K6427" s="12" t="s">
        <v>25580</v>
      </c>
      <c r="L6427" s="12" t="s">
        <v>2483</v>
      </c>
      <c r="M6427" s="12" t="s">
        <v>12485</v>
      </c>
      <c r="N6427" s="12" t="s">
        <v>7987</v>
      </c>
      <c r="O6427" s="12" t="s">
        <v>25581</v>
      </c>
      <c r="P6427" s="13" t="str">
        <f>+IFERROR(VLOOKUP(Table32[[#This Row],[Código_parroquial]],Table5[[#All],[CÓDIGO PARROQUIA]:[CLASIFICACIÓN]],5,0),+IFERROR(VLOOKUP(CONCATENATE(Table32[[#This Row],[Código Cantón]],"50"),Table5[[#All],[CÓDIGO PARROQUIA]:[CLASIFICACIÓN]],5,0),""))</f>
        <v/>
      </c>
      <c r="Q6427" s="13" t="str">
        <f>+IFERROR(VLOOKUP(Table32[[#This Row],[Código Cantón]],Table4[[#All],[CÓDIGO CANTÓN]:[CLASIFICACIÓN]],6,0),"")</f>
        <v/>
      </c>
    </row>
    <row r="6428" spans="4:17" x14ac:dyDescent="0.3">
      <c r="D6428" s="12" t="s">
        <v>2482</v>
      </c>
      <c r="E6428" s="12" t="s">
        <v>453</v>
      </c>
      <c r="F6428" s="12" t="s">
        <v>454</v>
      </c>
      <c r="G6428" s="12" t="s">
        <v>452</v>
      </c>
      <c r="H6428" s="12" t="s">
        <v>2410</v>
      </c>
      <c r="I6428" s="12" t="s">
        <v>7806</v>
      </c>
      <c r="J6428" s="12" t="s">
        <v>7548</v>
      </c>
      <c r="K6428" s="12" t="s">
        <v>25582</v>
      </c>
      <c r="L6428" s="12" t="s">
        <v>2483</v>
      </c>
      <c r="M6428" s="12" t="s">
        <v>25583</v>
      </c>
      <c r="N6428" s="12" t="s">
        <v>7987</v>
      </c>
      <c r="O6428" s="12" t="s">
        <v>25584</v>
      </c>
      <c r="P6428" s="13" t="str">
        <f>+IFERROR(VLOOKUP(Table32[[#This Row],[Código_parroquial]],Table5[[#All],[CÓDIGO PARROQUIA]:[CLASIFICACIÓN]],5,0),+IFERROR(VLOOKUP(CONCATENATE(Table32[[#This Row],[Código Cantón]],"50"),Table5[[#All],[CÓDIGO PARROQUIA]:[CLASIFICACIÓN]],5,0),""))</f>
        <v/>
      </c>
      <c r="Q6428" s="13" t="str">
        <f>+IFERROR(VLOOKUP(Table32[[#This Row],[Código Cantón]],Table4[[#All],[CÓDIGO CANTÓN]:[CLASIFICACIÓN]],6,0),"")</f>
        <v/>
      </c>
    </row>
    <row r="6429" spans="4:17" x14ac:dyDescent="0.3">
      <c r="D6429" s="12" t="s">
        <v>2482</v>
      </c>
      <c r="E6429" s="12" t="s">
        <v>453</v>
      </c>
      <c r="F6429" s="12" t="s">
        <v>454</v>
      </c>
      <c r="G6429" s="12" t="s">
        <v>452</v>
      </c>
      <c r="H6429" s="12" t="s">
        <v>2408</v>
      </c>
      <c r="I6429" s="12" t="s">
        <v>7809</v>
      </c>
      <c r="J6429" s="12" t="s">
        <v>7548</v>
      </c>
      <c r="K6429" s="12" t="s">
        <v>25585</v>
      </c>
      <c r="L6429" s="12" t="s">
        <v>2483</v>
      </c>
      <c r="M6429" s="12" t="s">
        <v>18919</v>
      </c>
      <c r="N6429" s="12" t="s">
        <v>7987</v>
      </c>
      <c r="O6429" s="12" t="s">
        <v>25586</v>
      </c>
      <c r="P6429" s="13" t="str">
        <f>+IFERROR(VLOOKUP(Table32[[#This Row],[Código_parroquial]],Table5[[#All],[CÓDIGO PARROQUIA]:[CLASIFICACIÓN]],5,0),+IFERROR(VLOOKUP(CONCATENATE(Table32[[#This Row],[Código Cantón]],"50"),Table5[[#All],[CÓDIGO PARROQUIA]:[CLASIFICACIÓN]],5,0),""))</f>
        <v/>
      </c>
      <c r="Q6429" s="13" t="str">
        <f>+IFERROR(VLOOKUP(Table32[[#This Row],[Código Cantón]],Table4[[#All],[CÓDIGO CANTÓN]:[CLASIFICACIÓN]],6,0),"")</f>
        <v/>
      </c>
    </row>
    <row r="6430" spans="4:17" x14ac:dyDescent="0.3">
      <c r="D6430" s="12" t="s">
        <v>2482</v>
      </c>
      <c r="E6430" s="12" t="s">
        <v>453</v>
      </c>
      <c r="F6430" s="12" t="s">
        <v>454</v>
      </c>
      <c r="G6430" s="12" t="s">
        <v>452</v>
      </c>
      <c r="H6430" s="12" t="s">
        <v>2411</v>
      </c>
      <c r="I6430" s="12" t="s">
        <v>7808</v>
      </c>
      <c r="J6430" s="12" t="s">
        <v>7548</v>
      </c>
      <c r="K6430" s="12" t="s">
        <v>25587</v>
      </c>
      <c r="L6430" s="12" t="s">
        <v>2483</v>
      </c>
      <c r="M6430" s="12" t="s">
        <v>25588</v>
      </c>
      <c r="N6430" s="12" t="s">
        <v>7987</v>
      </c>
      <c r="O6430" s="12" t="s">
        <v>25589</v>
      </c>
      <c r="P6430" s="13" t="str">
        <f>+IFERROR(VLOOKUP(Table32[[#This Row],[Código_parroquial]],Table5[[#All],[CÓDIGO PARROQUIA]:[CLASIFICACIÓN]],5,0),+IFERROR(VLOOKUP(CONCATENATE(Table32[[#This Row],[Código Cantón]],"50"),Table5[[#All],[CÓDIGO PARROQUIA]:[CLASIFICACIÓN]],5,0),""))</f>
        <v/>
      </c>
      <c r="Q6430" s="13" t="str">
        <f>+IFERROR(VLOOKUP(Table32[[#This Row],[Código Cantón]],Table4[[#All],[CÓDIGO CANTÓN]:[CLASIFICACIÓN]],6,0),"")</f>
        <v/>
      </c>
    </row>
    <row r="6431" spans="4:17" x14ac:dyDescent="0.3">
      <c r="D6431" s="12" t="s">
        <v>2482</v>
      </c>
      <c r="E6431" s="12" t="s">
        <v>453</v>
      </c>
      <c r="F6431" s="12" t="s">
        <v>454</v>
      </c>
      <c r="G6431" s="12" t="s">
        <v>452</v>
      </c>
      <c r="H6431" s="12" t="s">
        <v>2411</v>
      </c>
      <c r="I6431" s="12" t="s">
        <v>7808</v>
      </c>
      <c r="J6431" s="12" t="s">
        <v>7548</v>
      </c>
      <c r="K6431" s="12" t="s">
        <v>25590</v>
      </c>
      <c r="L6431" s="12" t="s">
        <v>2483</v>
      </c>
      <c r="M6431" s="12" t="s">
        <v>12122</v>
      </c>
      <c r="N6431" s="12" t="s">
        <v>7987</v>
      </c>
      <c r="O6431" s="12" t="s">
        <v>25591</v>
      </c>
      <c r="P6431" s="13" t="str">
        <f>+IFERROR(VLOOKUP(Table32[[#This Row],[Código_parroquial]],Table5[[#All],[CÓDIGO PARROQUIA]:[CLASIFICACIÓN]],5,0),+IFERROR(VLOOKUP(CONCATENATE(Table32[[#This Row],[Código Cantón]],"50"),Table5[[#All],[CÓDIGO PARROQUIA]:[CLASIFICACIÓN]],5,0),""))</f>
        <v/>
      </c>
      <c r="Q6431" s="13" t="str">
        <f>+IFERROR(VLOOKUP(Table32[[#This Row],[Código Cantón]],Table4[[#All],[CÓDIGO CANTÓN]:[CLASIFICACIÓN]],6,0),"")</f>
        <v/>
      </c>
    </row>
    <row r="6432" spans="4:17" x14ac:dyDescent="0.3">
      <c r="D6432" s="12" t="s">
        <v>2482</v>
      </c>
      <c r="E6432" s="12" t="s">
        <v>453</v>
      </c>
      <c r="F6432" s="12" t="s">
        <v>454</v>
      </c>
      <c r="G6432" s="12" t="s">
        <v>452</v>
      </c>
      <c r="H6432" s="12" t="s">
        <v>2411</v>
      </c>
      <c r="I6432" s="12" t="s">
        <v>7808</v>
      </c>
      <c r="J6432" s="12" t="s">
        <v>7548</v>
      </c>
      <c r="K6432" s="12" t="s">
        <v>25592</v>
      </c>
      <c r="L6432" s="12" t="s">
        <v>2483</v>
      </c>
      <c r="M6432" s="12" t="s">
        <v>19172</v>
      </c>
      <c r="N6432" s="12" t="s">
        <v>7987</v>
      </c>
      <c r="O6432" s="12" t="s">
        <v>25593</v>
      </c>
      <c r="P6432" s="13" t="str">
        <f>+IFERROR(VLOOKUP(Table32[[#This Row],[Código_parroquial]],Table5[[#All],[CÓDIGO PARROQUIA]:[CLASIFICACIÓN]],5,0),+IFERROR(VLOOKUP(CONCATENATE(Table32[[#This Row],[Código Cantón]],"50"),Table5[[#All],[CÓDIGO PARROQUIA]:[CLASIFICACIÓN]],5,0),""))</f>
        <v/>
      </c>
      <c r="Q6432" s="13" t="str">
        <f>+IFERROR(VLOOKUP(Table32[[#This Row],[Código Cantón]],Table4[[#All],[CÓDIGO CANTÓN]:[CLASIFICACIÓN]],6,0),"")</f>
        <v/>
      </c>
    </row>
    <row r="6433" spans="4:17" x14ac:dyDescent="0.3">
      <c r="D6433" s="12" t="s">
        <v>2482</v>
      </c>
      <c r="E6433" s="12" t="s">
        <v>453</v>
      </c>
      <c r="F6433" s="12" t="s">
        <v>454</v>
      </c>
      <c r="G6433" s="12" t="s">
        <v>452</v>
      </c>
      <c r="H6433" s="12" t="s">
        <v>2411</v>
      </c>
      <c r="I6433" s="12" t="s">
        <v>7808</v>
      </c>
      <c r="J6433" s="12" t="s">
        <v>7548</v>
      </c>
      <c r="K6433" s="12" t="s">
        <v>25594</v>
      </c>
      <c r="L6433" s="12" t="s">
        <v>2483</v>
      </c>
      <c r="M6433" s="12" t="s">
        <v>25595</v>
      </c>
      <c r="N6433" s="12" t="s">
        <v>7987</v>
      </c>
      <c r="O6433" s="12" t="s">
        <v>25596</v>
      </c>
      <c r="P6433" s="13" t="str">
        <f>+IFERROR(VLOOKUP(Table32[[#This Row],[Código_parroquial]],Table5[[#All],[CÓDIGO PARROQUIA]:[CLASIFICACIÓN]],5,0),+IFERROR(VLOOKUP(CONCATENATE(Table32[[#This Row],[Código Cantón]],"50"),Table5[[#All],[CÓDIGO PARROQUIA]:[CLASIFICACIÓN]],5,0),""))</f>
        <v/>
      </c>
      <c r="Q6433" s="13" t="str">
        <f>+IFERROR(VLOOKUP(Table32[[#This Row],[Código Cantón]],Table4[[#All],[CÓDIGO CANTÓN]:[CLASIFICACIÓN]],6,0),"")</f>
        <v/>
      </c>
    </row>
    <row r="6434" spans="4:17" x14ac:dyDescent="0.3">
      <c r="D6434" s="12" t="s">
        <v>2482</v>
      </c>
      <c r="E6434" s="12" t="s">
        <v>453</v>
      </c>
      <c r="F6434" s="12" t="s">
        <v>454</v>
      </c>
      <c r="G6434" s="12" t="s">
        <v>452</v>
      </c>
      <c r="H6434" s="12" t="s">
        <v>2411</v>
      </c>
      <c r="I6434" s="12" t="s">
        <v>7808</v>
      </c>
      <c r="J6434" s="12" t="s">
        <v>7548</v>
      </c>
      <c r="K6434" s="12" t="s">
        <v>25597</v>
      </c>
      <c r="L6434" s="12" t="s">
        <v>2483</v>
      </c>
      <c r="M6434" s="12" t="s">
        <v>21182</v>
      </c>
      <c r="N6434" s="12" t="s">
        <v>7987</v>
      </c>
      <c r="O6434" s="12" t="s">
        <v>25598</v>
      </c>
      <c r="P6434" s="13" t="str">
        <f>+IFERROR(VLOOKUP(Table32[[#This Row],[Código_parroquial]],Table5[[#All],[CÓDIGO PARROQUIA]:[CLASIFICACIÓN]],5,0),+IFERROR(VLOOKUP(CONCATENATE(Table32[[#This Row],[Código Cantón]],"50"),Table5[[#All],[CÓDIGO PARROQUIA]:[CLASIFICACIÓN]],5,0),""))</f>
        <v/>
      </c>
      <c r="Q6434" s="13" t="str">
        <f>+IFERROR(VLOOKUP(Table32[[#This Row],[Código Cantón]],Table4[[#All],[CÓDIGO CANTÓN]:[CLASIFICACIÓN]],6,0),"")</f>
        <v/>
      </c>
    </row>
    <row r="6435" spans="4:17" x14ac:dyDescent="0.3">
      <c r="D6435" s="12" t="s">
        <v>2482</v>
      </c>
      <c r="E6435" s="12" t="s">
        <v>453</v>
      </c>
      <c r="F6435" s="12" t="s">
        <v>454</v>
      </c>
      <c r="G6435" s="12" t="s">
        <v>452</v>
      </c>
      <c r="H6435" s="12" t="s">
        <v>2411</v>
      </c>
      <c r="I6435" s="12" t="s">
        <v>7808</v>
      </c>
      <c r="J6435" s="12" t="s">
        <v>7548</v>
      </c>
      <c r="K6435" s="12" t="s">
        <v>25599</v>
      </c>
      <c r="L6435" s="12" t="s">
        <v>2483</v>
      </c>
      <c r="M6435" s="12" t="s">
        <v>9527</v>
      </c>
      <c r="N6435" s="12" t="s">
        <v>7987</v>
      </c>
      <c r="O6435" s="12" t="s">
        <v>25600</v>
      </c>
      <c r="P6435" s="13" t="str">
        <f>+IFERROR(VLOOKUP(Table32[[#This Row],[Código_parroquial]],Table5[[#All],[CÓDIGO PARROQUIA]:[CLASIFICACIÓN]],5,0),+IFERROR(VLOOKUP(CONCATENATE(Table32[[#This Row],[Código Cantón]],"50"),Table5[[#All],[CÓDIGO PARROQUIA]:[CLASIFICACIÓN]],5,0),""))</f>
        <v/>
      </c>
      <c r="Q6435" s="13" t="str">
        <f>+IFERROR(VLOOKUP(Table32[[#This Row],[Código Cantón]],Table4[[#All],[CÓDIGO CANTÓN]:[CLASIFICACIÓN]],6,0),"")</f>
        <v/>
      </c>
    </row>
    <row r="6436" spans="4:17" x14ac:dyDescent="0.3">
      <c r="D6436" s="12" t="s">
        <v>2482</v>
      </c>
      <c r="E6436" s="12" t="s">
        <v>453</v>
      </c>
      <c r="F6436" s="12" t="s">
        <v>454</v>
      </c>
      <c r="G6436" s="12" t="s">
        <v>452</v>
      </c>
      <c r="H6436" s="12" t="s">
        <v>2407</v>
      </c>
      <c r="I6436" s="12" t="s">
        <v>7807</v>
      </c>
      <c r="J6436" s="12" t="s">
        <v>7548</v>
      </c>
      <c r="K6436" s="12" t="s">
        <v>25601</v>
      </c>
      <c r="L6436" s="12" t="s">
        <v>2483</v>
      </c>
      <c r="M6436" s="12" t="s">
        <v>25602</v>
      </c>
      <c r="N6436" s="12" t="s">
        <v>7987</v>
      </c>
      <c r="O6436" s="12" t="s">
        <v>25603</v>
      </c>
      <c r="P6436" s="13" t="str">
        <f>+IFERROR(VLOOKUP(Table32[[#This Row],[Código_parroquial]],Table5[[#All],[CÓDIGO PARROQUIA]:[CLASIFICACIÓN]],5,0),+IFERROR(VLOOKUP(CONCATENATE(Table32[[#This Row],[Código Cantón]],"50"),Table5[[#All],[CÓDIGO PARROQUIA]:[CLASIFICACIÓN]],5,0),""))</f>
        <v/>
      </c>
      <c r="Q6436" s="13" t="str">
        <f>+IFERROR(VLOOKUP(Table32[[#This Row],[Código Cantón]],Table4[[#All],[CÓDIGO CANTÓN]:[CLASIFICACIÓN]],6,0),"")</f>
        <v/>
      </c>
    </row>
    <row r="6437" spans="4:17" x14ac:dyDescent="0.3">
      <c r="D6437" s="12" t="s">
        <v>2482</v>
      </c>
      <c r="E6437" s="12" t="s">
        <v>453</v>
      </c>
      <c r="F6437" s="12" t="s">
        <v>454</v>
      </c>
      <c r="G6437" s="12" t="s">
        <v>452</v>
      </c>
      <c r="H6437" s="12" t="s">
        <v>2407</v>
      </c>
      <c r="I6437" s="12" t="s">
        <v>7807</v>
      </c>
      <c r="J6437" s="12" t="s">
        <v>7548</v>
      </c>
      <c r="K6437" s="12" t="s">
        <v>25604</v>
      </c>
      <c r="L6437" s="12" t="s">
        <v>2483</v>
      </c>
      <c r="M6437" s="12" t="s">
        <v>10940</v>
      </c>
      <c r="N6437" s="12" t="s">
        <v>7987</v>
      </c>
      <c r="O6437" s="12" t="s">
        <v>25605</v>
      </c>
      <c r="P6437" s="13" t="str">
        <f>+IFERROR(VLOOKUP(Table32[[#This Row],[Código_parroquial]],Table5[[#All],[CÓDIGO PARROQUIA]:[CLASIFICACIÓN]],5,0),+IFERROR(VLOOKUP(CONCATENATE(Table32[[#This Row],[Código Cantón]],"50"),Table5[[#All],[CÓDIGO PARROQUIA]:[CLASIFICACIÓN]],5,0),""))</f>
        <v/>
      </c>
      <c r="Q6437" s="13" t="str">
        <f>+IFERROR(VLOOKUP(Table32[[#This Row],[Código Cantón]],Table4[[#All],[CÓDIGO CANTÓN]:[CLASIFICACIÓN]],6,0),"")</f>
        <v/>
      </c>
    </row>
    <row r="6438" spans="4:17" x14ac:dyDescent="0.3">
      <c r="D6438" s="12" t="s">
        <v>2482</v>
      </c>
      <c r="E6438" s="12" t="s">
        <v>453</v>
      </c>
      <c r="F6438" s="12" t="s">
        <v>454</v>
      </c>
      <c r="G6438" s="12" t="s">
        <v>452</v>
      </c>
      <c r="H6438" s="12" t="s">
        <v>2407</v>
      </c>
      <c r="I6438" s="12" t="s">
        <v>7807</v>
      </c>
      <c r="J6438" s="12" t="s">
        <v>7548</v>
      </c>
      <c r="K6438" s="12" t="s">
        <v>25606</v>
      </c>
      <c r="L6438" s="12" t="s">
        <v>2483</v>
      </c>
      <c r="M6438" s="12" t="s">
        <v>15121</v>
      </c>
      <c r="N6438" s="12" t="s">
        <v>7987</v>
      </c>
      <c r="O6438" s="12" t="s">
        <v>25607</v>
      </c>
      <c r="P6438" s="13" t="str">
        <f>+IFERROR(VLOOKUP(Table32[[#This Row],[Código_parroquial]],Table5[[#All],[CÓDIGO PARROQUIA]:[CLASIFICACIÓN]],5,0),+IFERROR(VLOOKUP(CONCATENATE(Table32[[#This Row],[Código Cantón]],"50"),Table5[[#All],[CÓDIGO PARROQUIA]:[CLASIFICACIÓN]],5,0),""))</f>
        <v/>
      </c>
      <c r="Q6438" s="13" t="str">
        <f>+IFERROR(VLOOKUP(Table32[[#This Row],[Código Cantón]],Table4[[#All],[CÓDIGO CANTÓN]:[CLASIFICACIÓN]],6,0),"")</f>
        <v/>
      </c>
    </row>
    <row r="6439" spans="4:17" x14ac:dyDescent="0.3">
      <c r="D6439" s="12" t="s">
        <v>2482</v>
      </c>
      <c r="E6439" s="12" t="s">
        <v>453</v>
      </c>
      <c r="F6439" s="12" t="s">
        <v>454</v>
      </c>
      <c r="G6439" s="12" t="s">
        <v>452</v>
      </c>
      <c r="H6439" s="12" t="s">
        <v>2407</v>
      </c>
      <c r="I6439" s="12" t="s">
        <v>7807</v>
      </c>
      <c r="J6439" s="12" t="s">
        <v>7548</v>
      </c>
      <c r="K6439" s="12" t="s">
        <v>25608</v>
      </c>
      <c r="L6439" s="12" t="s">
        <v>2483</v>
      </c>
      <c r="M6439" s="12" t="s">
        <v>9817</v>
      </c>
      <c r="N6439" s="12" t="s">
        <v>7987</v>
      </c>
      <c r="O6439" s="12" t="s">
        <v>25609</v>
      </c>
      <c r="P6439" s="13" t="str">
        <f>+IFERROR(VLOOKUP(Table32[[#This Row],[Código_parroquial]],Table5[[#All],[CÓDIGO PARROQUIA]:[CLASIFICACIÓN]],5,0),+IFERROR(VLOOKUP(CONCATENATE(Table32[[#This Row],[Código Cantón]],"50"),Table5[[#All],[CÓDIGO PARROQUIA]:[CLASIFICACIÓN]],5,0),""))</f>
        <v/>
      </c>
      <c r="Q6439" s="13" t="str">
        <f>+IFERROR(VLOOKUP(Table32[[#This Row],[Código Cantón]],Table4[[#All],[CÓDIGO CANTÓN]:[CLASIFICACIÓN]],6,0),"")</f>
        <v/>
      </c>
    </row>
    <row r="6440" spans="4:17" x14ac:dyDescent="0.3">
      <c r="D6440" s="12" t="s">
        <v>2482</v>
      </c>
      <c r="E6440" s="12" t="s">
        <v>453</v>
      </c>
      <c r="F6440" s="12" t="s">
        <v>454</v>
      </c>
      <c r="G6440" s="12" t="s">
        <v>452</v>
      </c>
      <c r="H6440" s="12" t="s">
        <v>2407</v>
      </c>
      <c r="I6440" s="12" t="s">
        <v>7807</v>
      </c>
      <c r="J6440" s="12" t="s">
        <v>7548</v>
      </c>
      <c r="K6440" s="12" t="s">
        <v>25610</v>
      </c>
      <c r="L6440" s="12" t="s">
        <v>2483</v>
      </c>
      <c r="M6440" s="12" t="s">
        <v>9305</v>
      </c>
      <c r="N6440" s="12" t="s">
        <v>7987</v>
      </c>
      <c r="O6440" s="12" t="s">
        <v>25611</v>
      </c>
      <c r="P6440" s="13" t="str">
        <f>+IFERROR(VLOOKUP(Table32[[#This Row],[Código_parroquial]],Table5[[#All],[CÓDIGO PARROQUIA]:[CLASIFICACIÓN]],5,0),+IFERROR(VLOOKUP(CONCATENATE(Table32[[#This Row],[Código Cantón]],"50"),Table5[[#All],[CÓDIGO PARROQUIA]:[CLASIFICACIÓN]],5,0),""))</f>
        <v/>
      </c>
      <c r="Q6440" s="13" t="str">
        <f>+IFERROR(VLOOKUP(Table32[[#This Row],[Código Cantón]],Table4[[#All],[CÓDIGO CANTÓN]:[CLASIFICACIÓN]],6,0),"")</f>
        <v/>
      </c>
    </row>
    <row r="6441" spans="4:17" x14ac:dyDescent="0.3">
      <c r="D6441" s="12" t="s">
        <v>2482</v>
      </c>
      <c r="E6441" s="12" t="s">
        <v>453</v>
      </c>
      <c r="F6441" s="12" t="s">
        <v>454</v>
      </c>
      <c r="G6441" s="12" t="s">
        <v>452</v>
      </c>
      <c r="H6441" s="12" t="s">
        <v>2407</v>
      </c>
      <c r="I6441" s="12" t="s">
        <v>7807</v>
      </c>
      <c r="J6441" s="12" t="s">
        <v>7548</v>
      </c>
      <c r="K6441" s="12" t="s">
        <v>25612</v>
      </c>
      <c r="L6441" s="12" t="s">
        <v>2483</v>
      </c>
      <c r="M6441" s="12" t="s">
        <v>12122</v>
      </c>
      <c r="N6441" s="12" t="s">
        <v>7987</v>
      </c>
      <c r="O6441" s="12" t="s">
        <v>25613</v>
      </c>
      <c r="P6441" s="13" t="str">
        <f>+IFERROR(VLOOKUP(Table32[[#This Row],[Código_parroquial]],Table5[[#All],[CÓDIGO PARROQUIA]:[CLASIFICACIÓN]],5,0),+IFERROR(VLOOKUP(CONCATENATE(Table32[[#This Row],[Código Cantón]],"50"),Table5[[#All],[CÓDIGO PARROQUIA]:[CLASIFICACIÓN]],5,0),""))</f>
        <v/>
      </c>
      <c r="Q6441" s="13" t="str">
        <f>+IFERROR(VLOOKUP(Table32[[#This Row],[Código Cantón]],Table4[[#All],[CÓDIGO CANTÓN]:[CLASIFICACIÓN]],6,0),"")</f>
        <v/>
      </c>
    </row>
    <row r="6442" spans="4:17" x14ac:dyDescent="0.3">
      <c r="D6442" s="12" t="s">
        <v>2482</v>
      </c>
      <c r="E6442" s="12" t="s">
        <v>453</v>
      </c>
      <c r="F6442" s="12" t="s">
        <v>454</v>
      </c>
      <c r="G6442" s="12" t="s">
        <v>452</v>
      </c>
      <c r="H6442" s="12" t="s">
        <v>2407</v>
      </c>
      <c r="I6442" s="12" t="s">
        <v>7807</v>
      </c>
      <c r="J6442" s="12" t="s">
        <v>7548</v>
      </c>
      <c r="K6442" s="12" t="s">
        <v>25614</v>
      </c>
      <c r="L6442" s="12" t="s">
        <v>2483</v>
      </c>
      <c r="M6442" s="12" t="s">
        <v>25615</v>
      </c>
      <c r="N6442" s="12" t="s">
        <v>7987</v>
      </c>
      <c r="O6442" s="12" t="s">
        <v>25616</v>
      </c>
      <c r="P6442" s="13" t="str">
        <f>+IFERROR(VLOOKUP(Table32[[#This Row],[Código_parroquial]],Table5[[#All],[CÓDIGO PARROQUIA]:[CLASIFICACIÓN]],5,0),+IFERROR(VLOOKUP(CONCATENATE(Table32[[#This Row],[Código Cantón]],"50"),Table5[[#All],[CÓDIGO PARROQUIA]:[CLASIFICACIÓN]],5,0),""))</f>
        <v/>
      </c>
      <c r="Q6442" s="13" t="str">
        <f>+IFERROR(VLOOKUP(Table32[[#This Row],[Código Cantón]],Table4[[#All],[CÓDIGO CANTÓN]:[CLASIFICACIÓN]],6,0),"")</f>
        <v/>
      </c>
    </row>
    <row r="6443" spans="4:17" x14ac:dyDescent="0.3">
      <c r="D6443" s="12" t="s">
        <v>2482</v>
      </c>
      <c r="E6443" s="12" t="s">
        <v>453</v>
      </c>
      <c r="F6443" s="12" t="s">
        <v>454</v>
      </c>
      <c r="G6443" s="12" t="s">
        <v>452</v>
      </c>
      <c r="H6443" s="12" t="s">
        <v>2407</v>
      </c>
      <c r="I6443" s="12" t="s">
        <v>7807</v>
      </c>
      <c r="J6443" s="12" t="s">
        <v>7548</v>
      </c>
      <c r="K6443" s="12" t="s">
        <v>25617</v>
      </c>
      <c r="L6443" s="12" t="s">
        <v>2483</v>
      </c>
      <c r="M6443" s="12" t="s">
        <v>17914</v>
      </c>
      <c r="N6443" s="12" t="s">
        <v>7987</v>
      </c>
      <c r="O6443" s="12" t="s">
        <v>25618</v>
      </c>
      <c r="P6443" s="13" t="str">
        <f>+IFERROR(VLOOKUP(Table32[[#This Row],[Código_parroquial]],Table5[[#All],[CÓDIGO PARROQUIA]:[CLASIFICACIÓN]],5,0),+IFERROR(VLOOKUP(CONCATENATE(Table32[[#This Row],[Código Cantón]],"50"),Table5[[#All],[CÓDIGO PARROQUIA]:[CLASIFICACIÓN]],5,0),""))</f>
        <v/>
      </c>
      <c r="Q6443" s="13" t="str">
        <f>+IFERROR(VLOOKUP(Table32[[#This Row],[Código Cantón]],Table4[[#All],[CÓDIGO CANTÓN]:[CLASIFICACIÓN]],6,0),"")</f>
        <v/>
      </c>
    </row>
    <row r="6444" spans="4:17" x14ac:dyDescent="0.3">
      <c r="D6444" s="12" t="s">
        <v>2482</v>
      </c>
      <c r="E6444" s="12" t="s">
        <v>453</v>
      </c>
      <c r="F6444" s="12" t="s">
        <v>454</v>
      </c>
      <c r="G6444" s="12" t="s">
        <v>452</v>
      </c>
      <c r="H6444" s="12" t="s">
        <v>2407</v>
      </c>
      <c r="I6444" s="12" t="s">
        <v>7807</v>
      </c>
      <c r="J6444" s="12" t="s">
        <v>7548</v>
      </c>
      <c r="K6444" s="12" t="s">
        <v>25619</v>
      </c>
      <c r="L6444" s="12" t="s">
        <v>2483</v>
      </c>
      <c r="M6444" s="12" t="s">
        <v>25620</v>
      </c>
      <c r="N6444" s="12" t="s">
        <v>7987</v>
      </c>
      <c r="O6444" s="12" t="s">
        <v>25621</v>
      </c>
      <c r="P6444" s="13" t="str">
        <f>+IFERROR(VLOOKUP(Table32[[#This Row],[Código_parroquial]],Table5[[#All],[CÓDIGO PARROQUIA]:[CLASIFICACIÓN]],5,0),+IFERROR(VLOOKUP(CONCATENATE(Table32[[#This Row],[Código Cantón]],"50"),Table5[[#All],[CÓDIGO PARROQUIA]:[CLASIFICACIÓN]],5,0),""))</f>
        <v/>
      </c>
      <c r="Q6444" s="13" t="str">
        <f>+IFERROR(VLOOKUP(Table32[[#This Row],[Código Cantón]],Table4[[#All],[CÓDIGO CANTÓN]:[CLASIFICACIÓN]],6,0),"")</f>
        <v/>
      </c>
    </row>
    <row r="6445" spans="4:17" x14ac:dyDescent="0.3">
      <c r="D6445" s="12" t="s">
        <v>2482</v>
      </c>
      <c r="E6445" s="12" t="s">
        <v>453</v>
      </c>
      <c r="F6445" s="12" t="s">
        <v>454</v>
      </c>
      <c r="G6445" s="12" t="s">
        <v>452</v>
      </c>
      <c r="H6445" s="12" t="s">
        <v>2407</v>
      </c>
      <c r="I6445" s="12" t="s">
        <v>7807</v>
      </c>
      <c r="J6445" s="12" t="s">
        <v>7548</v>
      </c>
      <c r="K6445" s="12" t="s">
        <v>25622</v>
      </c>
      <c r="L6445" s="12" t="s">
        <v>2483</v>
      </c>
      <c r="M6445" s="12" t="s">
        <v>25623</v>
      </c>
      <c r="N6445" s="12" t="s">
        <v>7987</v>
      </c>
      <c r="O6445" s="12" t="s">
        <v>25624</v>
      </c>
      <c r="P6445" s="13" t="str">
        <f>+IFERROR(VLOOKUP(Table32[[#This Row],[Código_parroquial]],Table5[[#All],[CÓDIGO PARROQUIA]:[CLASIFICACIÓN]],5,0),+IFERROR(VLOOKUP(CONCATENATE(Table32[[#This Row],[Código Cantón]],"50"),Table5[[#All],[CÓDIGO PARROQUIA]:[CLASIFICACIÓN]],5,0),""))</f>
        <v/>
      </c>
      <c r="Q6445" s="13" t="str">
        <f>+IFERROR(VLOOKUP(Table32[[#This Row],[Código Cantón]],Table4[[#All],[CÓDIGO CANTÓN]:[CLASIFICACIÓN]],6,0),"")</f>
        <v/>
      </c>
    </row>
    <row r="6446" spans="4:17" x14ac:dyDescent="0.3">
      <c r="D6446" s="12" t="s">
        <v>2482</v>
      </c>
      <c r="E6446" s="12" t="s">
        <v>453</v>
      </c>
      <c r="F6446" s="12" t="s">
        <v>454</v>
      </c>
      <c r="G6446" s="12" t="s">
        <v>452</v>
      </c>
      <c r="H6446" s="12" t="s">
        <v>2407</v>
      </c>
      <c r="I6446" s="12" t="s">
        <v>7807</v>
      </c>
      <c r="J6446" s="12" t="s">
        <v>7548</v>
      </c>
      <c r="K6446" s="12" t="s">
        <v>25625</v>
      </c>
      <c r="L6446" s="12" t="s">
        <v>2483</v>
      </c>
      <c r="M6446" s="12" t="s">
        <v>15207</v>
      </c>
      <c r="N6446" s="12" t="s">
        <v>7987</v>
      </c>
      <c r="O6446" s="12" t="s">
        <v>25626</v>
      </c>
      <c r="P6446" s="13" t="str">
        <f>+IFERROR(VLOOKUP(Table32[[#This Row],[Código_parroquial]],Table5[[#All],[CÓDIGO PARROQUIA]:[CLASIFICACIÓN]],5,0),+IFERROR(VLOOKUP(CONCATENATE(Table32[[#This Row],[Código Cantón]],"50"),Table5[[#All],[CÓDIGO PARROQUIA]:[CLASIFICACIÓN]],5,0),""))</f>
        <v/>
      </c>
      <c r="Q6446" s="13" t="str">
        <f>+IFERROR(VLOOKUP(Table32[[#This Row],[Código Cantón]],Table4[[#All],[CÓDIGO CANTÓN]:[CLASIFICACIÓN]],6,0),"")</f>
        <v/>
      </c>
    </row>
    <row r="6447" spans="4:17" x14ac:dyDescent="0.3">
      <c r="D6447" s="12" t="s">
        <v>2482</v>
      </c>
      <c r="E6447" s="12" t="s">
        <v>453</v>
      </c>
      <c r="F6447" s="12" t="s">
        <v>454</v>
      </c>
      <c r="G6447" s="12" t="s">
        <v>452</v>
      </c>
      <c r="H6447" s="12" t="s">
        <v>2422</v>
      </c>
      <c r="I6447" s="12" t="s">
        <v>7810</v>
      </c>
      <c r="J6447" s="12" t="s">
        <v>7550</v>
      </c>
      <c r="K6447" s="12" t="s">
        <v>25627</v>
      </c>
      <c r="L6447" s="12" t="s">
        <v>2483</v>
      </c>
      <c r="M6447" s="12" t="s">
        <v>18817</v>
      </c>
      <c r="N6447" s="12" t="s">
        <v>7987</v>
      </c>
      <c r="O6447" s="12" t="s">
        <v>25628</v>
      </c>
      <c r="P6447" s="13" t="str">
        <f>+IFERROR(VLOOKUP(Table32[[#This Row],[Código_parroquial]],Table5[[#All],[CÓDIGO PARROQUIA]:[CLASIFICACIÓN]],5,0),+IFERROR(VLOOKUP(CONCATENATE(Table32[[#This Row],[Código Cantón]],"50"),Table5[[#All],[CÓDIGO PARROQUIA]:[CLASIFICACIÓN]],5,0),""))</f>
        <v/>
      </c>
      <c r="Q6447" s="13" t="str">
        <f>+IFERROR(VLOOKUP(Table32[[#This Row],[Código Cantón]],Table4[[#All],[CÓDIGO CANTÓN]:[CLASIFICACIÓN]],6,0),"")</f>
        <v/>
      </c>
    </row>
    <row r="6448" spans="4:17" x14ac:dyDescent="0.3">
      <c r="D6448" s="12" t="s">
        <v>2482</v>
      </c>
      <c r="E6448" s="12" t="s">
        <v>453</v>
      </c>
      <c r="F6448" s="12" t="s">
        <v>454</v>
      </c>
      <c r="G6448" s="12" t="s">
        <v>452</v>
      </c>
      <c r="H6448" s="12" t="s">
        <v>2422</v>
      </c>
      <c r="I6448" s="12" t="s">
        <v>7810</v>
      </c>
      <c r="J6448" s="12" t="s">
        <v>7550</v>
      </c>
      <c r="K6448" s="12" t="s">
        <v>25629</v>
      </c>
      <c r="L6448" s="12" t="s">
        <v>2483</v>
      </c>
      <c r="M6448" s="12" t="s">
        <v>25630</v>
      </c>
      <c r="N6448" s="12" t="s">
        <v>7987</v>
      </c>
      <c r="O6448" s="12" t="s">
        <v>25631</v>
      </c>
      <c r="P6448" s="13" t="str">
        <f>+IFERROR(VLOOKUP(Table32[[#This Row],[Código_parroquial]],Table5[[#All],[CÓDIGO PARROQUIA]:[CLASIFICACIÓN]],5,0),+IFERROR(VLOOKUP(CONCATENATE(Table32[[#This Row],[Código Cantón]],"50"),Table5[[#All],[CÓDIGO PARROQUIA]:[CLASIFICACIÓN]],5,0),""))</f>
        <v/>
      </c>
      <c r="Q6448" s="13" t="str">
        <f>+IFERROR(VLOOKUP(Table32[[#This Row],[Código Cantón]],Table4[[#All],[CÓDIGO CANTÓN]:[CLASIFICACIÓN]],6,0),"")</f>
        <v/>
      </c>
    </row>
    <row r="6449" spans="4:17" x14ac:dyDescent="0.3">
      <c r="D6449" s="12" t="s">
        <v>2482</v>
      </c>
      <c r="E6449" s="12" t="s">
        <v>453</v>
      </c>
      <c r="F6449" s="12" t="s">
        <v>454</v>
      </c>
      <c r="G6449" s="12" t="s">
        <v>452</v>
      </c>
      <c r="H6449" s="12" t="s">
        <v>2422</v>
      </c>
      <c r="I6449" s="12" t="s">
        <v>7810</v>
      </c>
      <c r="J6449" s="12" t="s">
        <v>7550</v>
      </c>
      <c r="K6449" s="12" t="s">
        <v>25632</v>
      </c>
      <c r="L6449" s="12" t="s">
        <v>2483</v>
      </c>
      <c r="M6449" s="12" t="s">
        <v>25633</v>
      </c>
      <c r="N6449" s="12" t="s">
        <v>7987</v>
      </c>
      <c r="O6449" s="12" t="s">
        <v>25634</v>
      </c>
      <c r="P6449" s="13" t="str">
        <f>+IFERROR(VLOOKUP(Table32[[#This Row],[Código_parroquial]],Table5[[#All],[CÓDIGO PARROQUIA]:[CLASIFICACIÓN]],5,0),+IFERROR(VLOOKUP(CONCATENATE(Table32[[#This Row],[Código Cantón]],"50"),Table5[[#All],[CÓDIGO PARROQUIA]:[CLASIFICACIÓN]],5,0),""))</f>
        <v/>
      </c>
      <c r="Q6449" s="13" t="str">
        <f>+IFERROR(VLOOKUP(Table32[[#This Row],[Código Cantón]],Table4[[#All],[CÓDIGO CANTÓN]:[CLASIFICACIÓN]],6,0),"")</f>
        <v/>
      </c>
    </row>
    <row r="6450" spans="4:17" x14ac:dyDescent="0.3">
      <c r="D6450" s="12" t="s">
        <v>2482</v>
      </c>
      <c r="E6450" s="12" t="s">
        <v>453</v>
      </c>
      <c r="F6450" s="12" t="s">
        <v>454</v>
      </c>
      <c r="G6450" s="12" t="s">
        <v>452</v>
      </c>
      <c r="H6450" s="12" t="s">
        <v>2422</v>
      </c>
      <c r="I6450" s="12" t="s">
        <v>7810</v>
      </c>
      <c r="J6450" s="12" t="s">
        <v>7550</v>
      </c>
      <c r="K6450" s="12" t="s">
        <v>25635</v>
      </c>
      <c r="L6450" s="12" t="s">
        <v>2483</v>
      </c>
      <c r="M6450" s="12" t="s">
        <v>25636</v>
      </c>
      <c r="N6450" s="12" t="s">
        <v>7987</v>
      </c>
      <c r="O6450" s="12" t="s">
        <v>25637</v>
      </c>
      <c r="P6450" s="13" t="str">
        <f>+IFERROR(VLOOKUP(Table32[[#This Row],[Código_parroquial]],Table5[[#All],[CÓDIGO PARROQUIA]:[CLASIFICACIÓN]],5,0),+IFERROR(VLOOKUP(CONCATENATE(Table32[[#This Row],[Código Cantón]],"50"),Table5[[#All],[CÓDIGO PARROQUIA]:[CLASIFICACIÓN]],5,0),""))</f>
        <v/>
      </c>
      <c r="Q6450" s="13" t="str">
        <f>+IFERROR(VLOOKUP(Table32[[#This Row],[Código Cantón]],Table4[[#All],[CÓDIGO CANTÓN]:[CLASIFICACIÓN]],6,0),"")</f>
        <v/>
      </c>
    </row>
    <row r="6451" spans="4:17" x14ac:dyDescent="0.3">
      <c r="D6451" s="12" t="s">
        <v>2482</v>
      </c>
      <c r="E6451" s="12" t="s">
        <v>453</v>
      </c>
      <c r="F6451" s="12" t="s">
        <v>454</v>
      </c>
      <c r="G6451" s="12" t="s">
        <v>452</v>
      </c>
      <c r="H6451" s="12" t="s">
        <v>2422</v>
      </c>
      <c r="I6451" s="12" t="s">
        <v>7810</v>
      </c>
      <c r="J6451" s="12" t="s">
        <v>7550</v>
      </c>
      <c r="K6451" s="12" t="s">
        <v>25638</v>
      </c>
      <c r="L6451" s="12" t="s">
        <v>2483</v>
      </c>
      <c r="M6451" s="12" t="s">
        <v>25639</v>
      </c>
      <c r="N6451" s="12" t="s">
        <v>7987</v>
      </c>
      <c r="O6451" s="12" t="s">
        <v>25640</v>
      </c>
      <c r="P6451" s="13" t="str">
        <f>+IFERROR(VLOOKUP(Table32[[#This Row],[Código_parroquial]],Table5[[#All],[CÓDIGO PARROQUIA]:[CLASIFICACIÓN]],5,0),+IFERROR(VLOOKUP(CONCATENATE(Table32[[#This Row],[Código Cantón]],"50"),Table5[[#All],[CÓDIGO PARROQUIA]:[CLASIFICACIÓN]],5,0),""))</f>
        <v/>
      </c>
      <c r="Q6451" s="13" t="str">
        <f>+IFERROR(VLOOKUP(Table32[[#This Row],[Código Cantón]],Table4[[#All],[CÓDIGO CANTÓN]:[CLASIFICACIÓN]],6,0),"")</f>
        <v/>
      </c>
    </row>
    <row r="6452" spans="4:17" x14ac:dyDescent="0.3">
      <c r="D6452" s="12" t="s">
        <v>2482</v>
      </c>
      <c r="E6452" s="12" t="s">
        <v>453</v>
      </c>
      <c r="F6452" s="12" t="s">
        <v>454</v>
      </c>
      <c r="G6452" s="12" t="s">
        <v>452</v>
      </c>
      <c r="H6452" s="12" t="s">
        <v>2427</v>
      </c>
      <c r="I6452" s="12" t="s">
        <v>7813</v>
      </c>
      <c r="J6452" s="12" t="s">
        <v>7550</v>
      </c>
      <c r="K6452" s="12" t="s">
        <v>25641</v>
      </c>
      <c r="L6452" s="12" t="s">
        <v>2483</v>
      </c>
      <c r="M6452" s="12" t="s">
        <v>10267</v>
      </c>
      <c r="N6452" s="12" t="s">
        <v>7987</v>
      </c>
      <c r="O6452" s="12" t="s">
        <v>25642</v>
      </c>
      <c r="P6452" s="13" t="str">
        <f>+IFERROR(VLOOKUP(Table32[[#This Row],[Código_parroquial]],Table5[[#All],[CÓDIGO PARROQUIA]:[CLASIFICACIÓN]],5,0),+IFERROR(VLOOKUP(CONCATENATE(Table32[[#This Row],[Código Cantón]],"50"),Table5[[#All],[CÓDIGO PARROQUIA]:[CLASIFICACIÓN]],5,0),""))</f>
        <v/>
      </c>
      <c r="Q6452" s="13" t="str">
        <f>+IFERROR(VLOOKUP(Table32[[#This Row],[Código Cantón]],Table4[[#All],[CÓDIGO CANTÓN]:[CLASIFICACIÓN]],6,0),"")</f>
        <v/>
      </c>
    </row>
    <row r="6453" spans="4:17" x14ac:dyDescent="0.3">
      <c r="D6453" s="12" t="s">
        <v>2482</v>
      </c>
      <c r="E6453" s="12" t="s">
        <v>453</v>
      </c>
      <c r="F6453" s="12" t="s">
        <v>454</v>
      </c>
      <c r="G6453" s="12" t="s">
        <v>452</v>
      </c>
      <c r="H6453" s="12" t="s">
        <v>2411</v>
      </c>
      <c r="I6453" s="12" t="s">
        <v>7808</v>
      </c>
      <c r="J6453" s="12" t="s">
        <v>7548</v>
      </c>
      <c r="K6453" s="12" t="s">
        <v>25643</v>
      </c>
      <c r="L6453" s="12" t="s">
        <v>2483</v>
      </c>
      <c r="M6453" s="12" t="s">
        <v>25644</v>
      </c>
      <c r="N6453" s="12" t="s">
        <v>7980</v>
      </c>
      <c r="O6453" s="12" t="s">
        <v>25645</v>
      </c>
      <c r="P6453" s="13" t="str">
        <f>+IFERROR(VLOOKUP(Table32[[#This Row],[Código_parroquial]],Table5[[#All],[CÓDIGO PARROQUIA]:[CLASIFICACIÓN]],5,0),+IFERROR(VLOOKUP(CONCATENATE(Table32[[#This Row],[Código Cantón]],"50"),Table5[[#All],[CÓDIGO PARROQUIA]:[CLASIFICACIÓN]],5,0),""))</f>
        <v/>
      </c>
      <c r="Q6453" s="13" t="str">
        <f>+IFERROR(VLOOKUP(Table32[[#This Row],[Código Cantón]],Table4[[#All],[CÓDIGO CANTÓN]:[CLASIFICACIÓN]],6,0),"")</f>
        <v/>
      </c>
    </row>
    <row r="6454" spans="4:17" x14ac:dyDescent="0.3">
      <c r="D6454" s="12" t="s">
        <v>2482</v>
      </c>
      <c r="E6454" s="12" t="s">
        <v>453</v>
      </c>
      <c r="F6454" s="12" t="s">
        <v>454</v>
      </c>
      <c r="G6454" s="12" t="s">
        <v>452</v>
      </c>
      <c r="H6454" s="12" t="s">
        <v>2411</v>
      </c>
      <c r="I6454" s="12" t="s">
        <v>7808</v>
      </c>
      <c r="J6454" s="12" t="s">
        <v>7548</v>
      </c>
      <c r="K6454" s="12" t="s">
        <v>25646</v>
      </c>
      <c r="L6454" s="12" t="s">
        <v>2483</v>
      </c>
      <c r="M6454" s="12" t="s">
        <v>25647</v>
      </c>
      <c r="N6454" s="12" t="s">
        <v>7987</v>
      </c>
      <c r="O6454" s="12" t="s">
        <v>25648</v>
      </c>
      <c r="P6454" s="13" t="str">
        <f>+IFERROR(VLOOKUP(Table32[[#This Row],[Código_parroquial]],Table5[[#All],[CÓDIGO PARROQUIA]:[CLASIFICACIÓN]],5,0),+IFERROR(VLOOKUP(CONCATENATE(Table32[[#This Row],[Código Cantón]],"50"),Table5[[#All],[CÓDIGO PARROQUIA]:[CLASIFICACIÓN]],5,0),""))</f>
        <v/>
      </c>
      <c r="Q6454" s="13" t="str">
        <f>+IFERROR(VLOOKUP(Table32[[#This Row],[Código Cantón]],Table4[[#All],[CÓDIGO CANTÓN]:[CLASIFICACIÓN]],6,0),"")</f>
        <v/>
      </c>
    </row>
    <row r="6455" spans="4:17" x14ac:dyDescent="0.3">
      <c r="D6455" s="12" t="s">
        <v>2482</v>
      </c>
      <c r="E6455" s="12" t="s">
        <v>453</v>
      </c>
      <c r="F6455" s="12" t="s">
        <v>454</v>
      </c>
      <c r="G6455" s="12" t="s">
        <v>452</v>
      </c>
      <c r="H6455" s="12" t="s">
        <v>2409</v>
      </c>
      <c r="I6455" s="12" t="s">
        <v>7578</v>
      </c>
      <c r="J6455" s="12" t="s">
        <v>7548</v>
      </c>
      <c r="K6455" s="12" t="s">
        <v>25649</v>
      </c>
      <c r="L6455" s="12" t="s">
        <v>2483</v>
      </c>
      <c r="M6455" s="12" t="s">
        <v>25650</v>
      </c>
      <c r="N6455" s="12" t="s">
        <v>7980</v>
      </c>
      <c r="O6455" s="12" t="s">
        <v>25651</v>
      </c>
      <c r="P6455" s="13" t="str">
        <f>+IFERROR(VLOOKUP(Table32[[#This Row],[Código_parroquial]],Table5[[#All],[CÓDIGO PARROQUIA]:[CLASIFICACIÓN]],5,0),+IFERROR(VLOOKUP(CONCATENATE(Table32[[#This Row],[Código Cantón]],"50"),Table5[[#All],[CÓDIGO PARROQUIA]:[CLASIFICACIÓN]],5,0),""))</f>
        <v/>
      </c>
      <c r="Q6455" s="13" t="str">
        <f>+IFERROR(VLOOKUP(Table32[[#This Row],[Código Cantón]],Table4[[#All],[CÓDIGO CANTÓN]:[CLASIFICACIÓN]],6,0),"")</f>
        <v/>
      </c>
    </row>
    <row r="6456" spans="4:17" x14ac:dyDescent="0.3">
      <c r="D6456" s="12" t="s">
        <v>2482</v>
      </c>
      <c r="E6456" s="12" t="s">
        <v>453</v>
      </c>
      <c r="F6456" s="12" t="s">
        <v>454</v>
      </c>
      <c r="G6456" s="12" t="s">
        <v>452</v>
      </c>
      <c r="H6456" s="12" t="s">
        <v>2408</v>
      </c>
      <c r="I6456" s="12" t="s">
        <v>7809</v>
      </c>
      <c r="J6456" s="12" t="s">
        <v>7548</v>
      </c>
      <c r="K6456" s="12" t="s">
        <v>25652</v>
      </c>
      <c r="L6456" s="12" t="s">
        <v>2483</v>
      </c>
      <c r="M6456" s="12" t="s">
        <v>20180</v>
      </c>
      <c r="N6456" s="12" t="s">
        <v>7980</v>
      </c>
      <c r="O6456" s="12" t="s">
        <v>25653</v>
      </c>
      <c r="P6456" s="13" t="str">
        <f>+IFERROR(VLOOKUP(Table32[[#This Row],[Código_parroquial]],Table5[[#All],[CÓDIGO PARROQUIA]:[CLASIFICACIÓN]],5,0),+IFERROR(VLOOKUP(CONCATENATE(Table32[[#This Row],[Código Cantón]],"50"),Table5[[#All],[CÓDIGO PARROQUIA]:[CLASIFICACIÓN]],5,0),""))</f>
        <v/>
      </c>
      <c r="Q6456" s="13" t="str">
        <f>+IFERROR(VLOOKUP(Table32[[#This Row],[Código Cantón]],Table4[[#All],[CÓDIGO CANTÓN]:[CLASIFICACIÓN]],6,0),"")</f>
        <v/>
      </c>
    </row>
    <row r="6457" spans="4:17" x14ac:dyDescent="0.3">
      <c r="D6457" s="12" t="s">
        <v>2482</v>
      </c>
      <c r="E6457" s="12" t="s">
        <v>453</v>
      </c>
      <c r="F6457" s="12" t="s">
        <v>454</v>
      </c>
      <c r="G6457" s="12" t="s">
        <v>452</v>
      </c>
      <c r="H6457" s="12" t="s">
        <v>2422</v>
      </c>
      <c r="I6457" s="12" t="s">
        <v>7810</v>
      </c>
      <c r="J6457" s="12" t="s">
        <v>7550</v>
      </c>
      <c r="K6457" s="12" t="s">
        <v>25654</v>
      </c>
      <c r="L6457" s="12" t="s">
        <v>2483</v>
      </c>
      <c r="M6457" s="12" t="s">
        <v>25655</v>
      </c>
      <c r="N6457" s="12" t="s">
        <v>7987</v>
      </c>
      <c r="O6457" s="12" t="s">
        <v>25656</v>
      </c>
      <c r="P6457" s="13" t="str">
        <f>+IFERROR(VLOOKUP(Table32[[#This Row],[Código_parroquial]],Table5[[#All],[CÓDIGO PARROQUIA]:[CLASIFICACIÓN]],5,0),+IFERROR(VLOOKUP(CONCATENATE(Table32[[#This Row],[Código Cantón]],"50"),Table5[[#All],[CÓDIGO PARROQUIA]:[CLASIFICACIÓN]],5,0),""))</f>
        <v/>
      </c>
      <c r="Q6457" s="13" t="str">
        <f>+IFERROR(VLOOKUP(Table32[[#This Row],[Código Cantón]],Table4[[#All],[CÓDIGO CANTÓN]:[CLASIFICACIÓN]],6,0),"")</f>
        <v/>
      </c>
    </row>
    <row r="6458" spans="4:17" x14ac:dyDescent="0.3">
      <c r="D6458" s="12" t="s">
        <v>2482</v>
      </c>
      <c r="E6458" s="12" t="s">
        <v>453</v>
      </c>
      <c r="F6458" s="12" t="s">
        <v>454</v>
      </c>
      <c r="G6458" s="12" t="s">
        <v>452</v>
      </c>
      <c r="H6458" s="12" t="s">
        <v>2412</v>
      </c>
      <c r="I6458" s="12" t="s">
        <v>2413</v>
      </c>
      <c r="J6458" s="12" t="s">
        <v>7548</v>
      </c>
      <c r="K6458" s="12" t="s">
        <v>25657</v>
      </c>
      <c r="L6458" s="12" t="s">
        <v>2483</v>
      </c>
      <c r="M6458" s="12" t="s">
        <v>25658</v>
      </c>
      <c r="N6458" s="12" t="s">
        <v>7980</v>
      </c>
      <c r="O6458" s="12" t="s">
        <v>25659</v>
      </c>
      <c r="P6458" s="13" t="str">
        <f>+IFERROR(VLOOKUP(Table32[[#This Row],[Código_parroquial]],Table5[[#All],[CÓDIGO PARROQUIA]:[CLASIFICACIÓN]],5,0),+IFERROR(VLOOKUP(CONCATENATE(Table32[[#This Row],[Código Cantón]],"50"),Table5[[#All],[CÓDIGO PARROQUIA]:[CLASIFICACIÓN]],5,0),""))</f>
        <v/>
      </c>
      <c r="Q6458" s="13" t="str">
        <f>+IFERROR(VLOOKUP(Table32[[#This Row],[Código Cantón]],Table4[[#All],[CÓDIGO CANTÓN]:[CLASIFICACIÓN]],6,0),"")</f>
        <v/>
      </c>
    </row>
    <row r="6459" spans="4:17" x14ac:dyDescent="0.3">
      <c r="D6459" s="12" t="s">
        <v>2482</v>
      </c>
      <c r="E6459" s="12" t="s">
        <v>453</v>
      </c>
      <c r="F6459" s="12" t="s">
        <v>454</v>
      </c>
      <c r="G6459" s="12" t="s">
        <v>452</v>
      </c>
      <c r="H6459" s="12" t="s">
        <v>2407</v>
      </c>
      <c r="I6459" s="12" t="s">
        <v>7807</v>
      </c>
      <c r="J6459" s="12" t="s">
        <v>7548</v>
      </c>
      <c r="K6459" s="12" t="s">
        <v>25660</v>
      </c>
      <c r="L6459" s="12" t="s">
        <v>2483</v>
      </c>
      <c r="M6459" s="12" t="s">
        <v>15121</v>
      </c>
      <c r="N6459" s="12" t="s">
        <v>7980</v>
      </c>
      <c r="O6459" s="12" t="s">
        <v>25661</v>
      </c>
      <c r="P6459" s="13" t="str">
        <f>+IFERROR(VLOOKUP(Table32[[#This Row],[Código_parroquial]],Table5[[#All],[CÓDIGO PARROQUIA]:[CLASIFICACIÓN]],5,0),+IFERROR(VLOOKUP(CONCATENATE(Table32[[#This Row],[Código Cantón]],"50"),Table5[[#All],[CÓDIGO PARROQUIA]:[CLASIFICACIÓN]],5,0),""))</f>
        <v/>
      </c>
      <c r="Q6459" s="13" t="str">
        <f>+IFERROR(VLOOKUP(Table32[[#This Row],[Código Cantón]],Table4[[#All],[CÓDIGO CANTÓN]:[CLASIFICACIÓN]],6,0),"")</f>
        <v/>
      </c>
    </row>
    <row r="6460" spans="4:17" x14ac:dyDescent="0.3">
      <c r="D6460" s="12" t="s">
        <v>2482</v>
      </c>
      <c r="E6460" s="12" t="s">
        <v>453</v>
      </c>
      <c r="F6460" s="12" t="s">
        <v>456</v>
      </c>
      <c r="G6460" s="12" t="s">
        <v>455</v>
      </c>
      <c r="H6460" s="12" t="s">
        <v>2429</v>
      </c>
      <c r="I6460" s="12" t="s">
        <v>456</v>
      </c>
      <c r="J6460" s="12" t="s">
        <v>7548</v>
      </c>
      <c r="K6460" s="12" t="s">
        <v>25662</v>
      </c>
      <c r="L6460" s="12" t="s">
        <v>2483</v>
      </c>
      <c r="M6460" s="12" t="s">
        <v>25663</v>
      </c>
      <c r="N6460" s="12" t="s">
        <v>7980</v>
      </c>
      <c r="O6460" s="12" t="s">
        <v>25664</v>
      </c>
      <c r="P6460" s="13" t="str">
        <f>+IFERROR(VLOOKUP(Table32[[#This Row],[Código_parroquial]],Table5[[#All],[CÓDIGO PARROQUIA]:[CLASIFICACIÓN]],5,0),+IFERROR(VLOOKUP(CONCATENATE(Table32[[#This Row],[Código Cantón]],"50"),Table5[[#All],[CÓDIGO PARROQUIA]:[CLASIFICACIÓN]],5,0),""))</f>
        <v/>
      </c>
      <c r="Q6460" s="13" t="str">
        <f>+IFERROR(VLOOKUP(Table32[[#This Row],[Código Cantón]],Table4[[#All],[CÓDIGO CANTÓN]:[CLASIFICACIÓN]],6,0),"")</f>
        <v/>
      </c>
    </row>
    <row r="6461" spans="4:17" x14ac:dyDescent="0.3">
      <c r="D6461" s="12" t="s">
        <v>2482</v>
      </c>
      <c r="E6461" s="12" t="s">
        <v>453</v>
      </c>
      <c r="F6461" s="12" t="s">
        <v>456</v>
      </c>
      <c r="G6461" s="12" t="s">
        <v>455</v>
      </c>
      <c r="H6461" s="12" t="s">
        <v>2429</v>
      </c>
      <c r="I6461" s="12" t="s">
        <v>456</v>
      </c>
      <c r="J6461" s="12" t="s">
        <v>7548</v>
      </c>
      <c r="K6461" s="12" t="s">
        <v>25665</v>
      </c>
      <c r="L6461" s="12" t="s">
        <v>2483</v>
      </c>
      <c r="M6461" s="12" t="s">
        <v>25666</v>
      </c>
      <c r="N6461" s="12" t="s">
        <v>7987</v>
      </c>
      <c r="O6461" s="12" t="s">
        <v>25667</v>
      </c>
      <c r="P6461" s="13" t="str">
        <f>+IFERROR(VLOOKUP(Table32[[#This Row],[Código_parroquial]],Table5[[#All],[CÓDIGO PARROQUIA]:[CLASIFICACIÓN]],5,0),+IFERROR(VLOOKUP(CONCATENATE(Table32[[#This Row],[Código Cantón]],"50"),Table5[[#All],[CÓDIGO PARROQUIA]:[CLASIFICACIÓN]],5,0),""))</f>
        <v/>
      </c>
      <c r="Q6461" s="13" t="str">
        <f>+IFERROR(VLOOKUP(Table32[[#This Row],[Código Cantón]],Table4[[#All],[CÓDIGO CANTÓN]:[CLASIFICACIÓN]],6,0),"")</f>
        <v/>
      </c>
    </row>
    <row r="6462" spans="4:17" x14ac:dyDescent="0.3">
      <c r="D6462" s="12" t="s">
        <v>2482</v>
      </c>
      <c r="E6462" s="12" t="s">
        <v>453</v>
      </c>
      <c r="F6462" s="12" t="s">
        <v>456</v>
      </c>
      <c r="G6462" s="12" t="s">
        <v>455</v>
      </c>
      <c r="H6462" s="12" t="s">
        <v>2429</v>
      </c>
      <c r="I6462" s="12" t="s">
        <v>456</v>
      </c>
      <c r="J6462" s="12" t="s">
        <v>7548</v>
      </c>
      <c r="K6462" s="12" t="s">
        <v>25668</v>
      </c>
      <c r="L6462" s="12" t="s">
        <v>2483</v>
      </c>
      <c r="M6462" s="12" t="s">
        <v>25669</v>
      </c>
      <c r="N6462" s="12" t="s">
        <v>7980</v>
      </c>
      <c r="O6462" s="12" t="s">
        <v>25670</v>
      </c>
      <c r="P6462" s="13" t="str">
        <f>+IFERROR(VLOOKUP(Table32[[#This Row],[Código_parroquial]],Table5[[#All],[CÓDIGO PARROQUIA]:[CLASIFICACIÓN]],5,0),+IFERROR(VLOOKUP(CONCATENATE(Table32[[#This Row],[Código Cantón]],"50"),Table5[[#All],[CÓDIGO PARROQUIA]:[CLASIFICACIÓN]],5,0),""))</f>
        <v/>
      </c>
      <c r="Q6462" s="13" t="str">
        <f>+IFERROR(VLOOKUP(Table32[[#This Row],[Código Cantón]],Table4[[#All],[CÓDIGO CANTÓN]:[CLASIFICACIÓN]],6,0),"")</f>
        <v/>
      </c>
    </row>
    <row r="6463" spans="4:17" x14ac:dyDescent="0.3">
      <c r="D6463" s="12" t="s">
        <v>2482</v>
      </c>
      <c r="E6463" s="12" t="s">
        <v>453</v>
      </c>
      <c r="F6463" s="12" t="s">
        <v>456</v>
      </c>
      <c r="G6463" s="12" t="s">
        <v>455</v>
      </c>
      <c r="H6463" s="12" t="s">
        <v>2429</v>
      </c>
      <c r="I6463" s="12" t="s">
        <v>456</v>
      </c>
      <c r="J6463" s="12" t="s">
        <v>7548</v>
      </c>
      <c r="K6463" s="12" t="s">
        <v>25671</v>
      </c>
      <c r="L6463" s="12" t="s">
        <v>2483</v>
      </c>
      <c r="M6463" s="12" t="s">
        <v>25672</v>
      </c>
      <c r="N6463" s="12" t="s">
        <v>7980</v>
      </c>
      <c r="O6463" s="12" t="s">
        <v>25673</v>
      </c>
      <c r="P6463" s="13" t="str">
        <f>+IFERROR(VLOOKUP(Table32[[#This Row],[Código_parroquial]],Table5[[#All],[CÓDIGO PARROQUIA]:[CLASIFICACIÓN]],5,0),+IFERROR(VLOOKUP(CONCATENATE(Table32[[#This Row],[Código Cantón]],"50"),Table5[[#All],[CÓDIGO PARROQUIA]:[CLASIFICACIÓN]],5,0),""))</f>
        <v/>
      </c>
      <c r="Q6463" s="13" t="str">
        <f>+IFERROR(VLOOKUP(Table32[[#This Row],[Código Cantón]],Table4[[#All],[CÓDIGO CANTÓN]:[CLASIFICACIÓN]],6,0),"")</f>
        <v/>
      </c>
    </row>
    <row r="6464" spans="4:17" x14ac:dyDescent="0.3">
      <c r="D6464" s="12" t="s">
        <v>2482</v>
      </c>
      <c r="E6464" s="12" t="s">
        <v>453</v>
      </c>
      <c r="F6464" s="12" t="s">
        <v>456</v>
      </c>
      <c r="G6464" s="12" t="s">
        <v>455</v>
      </c>
      <c r="H6464" s="12" t="s">
        <v>2429</v>
      </c>
      <c r="I6464" s="12" t="s">
        <v>456</v>
      </c>
      <c r="J6464" s="12" t="s">
        <v>7548</v>
      </c>
      <c r="K6464" s="12" t="s">
        <v>25674</v>
      </c>
      <c r="L6464" s="12" t="s">
        <v>2483</v>
      </c>
      <c r="M6464" s="12" t="s">
        <v>25547</v>
      </c>
      <c r="N6464" s="12" t="s">
        <v>7987</v>
      </c>
      <c r="O6464" s="12" t="s">
        <v>25675</v>
      </c>
      <c r="P6464" s="13" t="str">
        <f>+IFERROR(VLOOKUP(Table32[[#This Row],[Código_parroquial]],Table5[[#All],[CÓDIGO PARROQUIA]:[CLASIFICACIÓN]],5,0),+IFERROR(VLOOKUP(CONCATENATE(Table32[[#This Row],[Código Cantón]],"50"),Table5[[#All],[CÓDIGO PARROQUIA]:[CLASIFICACIÓN]],5,0),""))</f>
        <v/>
      </c>
      <c r="Q6464" s="13" t="str">
        <f>+IFERROR(VLOOKUP(Table32[[#This Row],[Código Cantón]],Table4[[#All],[CÓDIGO CANTÓN]:[CLASIFICACIÓN]],6,0),"")</f>
        <v/>
      </c>
    </row>
    <row r="6465" spans="4:17" x14ac:dyDescent="0.3">
      <c r="D6465" s="12" t="s">
        <v>2482</v>
      </c>
      <c r="E6465" s="12" t="s">
        <v>453</v>
      </c>
      <c r="F6465" s="12" t="s">
        <v>456</v>
      </c>
      <c r="G6465" s="12" t="s">
        <v>455</v>
      </c>
      <c r="H6465" s="12" t="s">
        <v>2430</v>
      </c>
      <c r="I6465" s="12" t="s">
        <v>2431</v>
      </c>
      <c r="J6465" s="12" t="s">
        <v>7550</v>
      </c>
      <c r="K6465" s="12" t="s">
        <v>25676</v>
      </c>
      <c r="L6465" s="12" t="s">
        <v>2483</v>
      </c>
      <c r="M6465" s="12" t="s">
        <v>10334</v>
      </c>
      <c r="N6465" s="12" t="s">
        <v>7987</v>
      </c>
      <c r="O6465" s="12" t="s">
        <v>25677</v>
      </c>
      <c r="P6465" s="13" t="str">
        <f>+IFERROR(VLOOKUP(Table32[[#This Row],[Código_parroquial]],Table5[[#All],[CÓDIGO PARROQUIA]:[CLASIFICACIÓN]],5,0),+IFERROR(VLOOKUP(CONCATENATE(Table32[[#This Row],[Código Cantón]],"50"),Table5[[#All],[CÓDIGO PARROQUIA]:[CLASIFICACIÓN]],5,0),""))</f>
        <v/>
      </c>
      <c r="Q6465" s="13" t="str">
        <f>+IFERROR(VLOOKUP(Table32[[#This Row],[Código Cantón]],Table4[[#All],[CÓDIGO CANTÓN]:[CLASIFICACIÓN]],6,0),"")</f>
        <v/>
      </c>
    </row>
    <row r="6466" spans="4:17" x14ac:dyDescent="0.3">
      <c r="D6466" s="12" t="s">
        <v>2482</v>
      </c>
      <c r="E6466" s="12" t="s">
        <v>453</v>
      </c>
      <c r="F6466" s="12" t="s">
        <v>456</v>
      </c>
      <c r="G6466" s="12" t="s">
        <v>455</v>
      </c>
      <c r="H6466" s="12" t="s">
        <v>2429</v>
      </c>
      <c r="I6466" s="12" t="s">
        <v>456</v>
      </c>
      <c r="J6466" s="12" t="s">
        <v>7548</v>
      </c>
      <c r="K6466" s="12" t="s">
        <v>25678</v>
      </c>
      <c r="L6466" s="12" t="s">
        <v>2483</v>
      </c>
      <c r="M6466" s="12" t="s">
        <v>25679</v>
      </c>
      <c r="N6466" s="12" t="s">
        <v>7987</v>
      </c>
      <c r="O6466" s="12" t="s">
        <v>25680</v>
      </c>
      <c r="P6466" s="13" t="str">
        <f>+IFERROR(VLOOKUP(Table32[[#This Row],[Código_parroquial]],Table5[[#All],[CÓDIGO PARROQUIA]:[CLASIFICACIÓN]],5,0),+IFERROR(VLOOKUP(CONCATENATE(Table32[[#This Row],[Código Cantón]],"50"),Table5[[#All],[CÓDIGO PARROQUIA]:[CLASIFICACIÓN]],5,0),""))</f>
        <v/>
      </c>
      <c r="Q6466" s="13" t="str">
        <f>+IFERROR(VLOOKUP(Table32[[#This Row],[Código Cantón]],Table4[[#All],[CÓDIGO CANTÓN]:[CLASIFICACIÓN]],6,0),"")</f>
        <v/>
      </c>
    </row>
    <row r="6467" spans="4:17" x14ac:dyDescent="0.3">
      <c r="D6467" s="12" t="s">
        <v>2482</v>
      </c>
      <c r="E6467" s="12" t="s">
        <v>453</v>
      </c>
      <c r="F6467" s="12" t="s">
        <v>456</v>
      </c>
      <c r="G6467" s="12" t="s">
        <v>455</v>
      </c>
      <c r="H6467" s="12" t="s">
        <v>2429</v>
      </c>
      <c r="I6467" s="12" t="s">
        <v>456</v>
      </c>
      <c r="J6467" s="12" t="s">
        <v>7548</v>
      </c>
      <c r="K6467" s="12" t="s">
        <v>25681</v>
      </c>
      <c r="L6467" s="12" t="s">
        <v>2483</v>
      </c>
      <c r="M6467" s="12" t="s">
        <v>456</v>
      </c>
      <c r="N6467" s="12" t="s">
        <v>7987</v>
      </c>
      <c r="O6467" s="12" t="s">
        <v>25682</v>
      </c>
      <c r="P6467" s="13" t="str">
        <f>+IFERROR(VLOOKUP(Table32[[#This Row],[Código_parroquial]],Table5[[#All],[CÓDIGO PARROQUIA]:[CLASIFICACIÓN]],5,0),+IFERROR(VLOOKUP(CONCATENATE(Table32[[#This Row],[Código Cantón]],"50"),Table5[[#All],[CÓDIGO PARROQUIA]:[CLASIFICACIÓN]],5,0),""))</f>
        <v/>
      </c>
      <c r="Q6467" s="13" t="str">
        <f>+IFERROR(VLOOKUP(Table32[[#This Row],[Código Cantón]],Table4[[#All],[CÓDIGO CANTÓN]:[CLASIFICACIÓN]],6,0),"")</f>
        <v/>
      </c>
    </row>
    <row r="6468" spans="4:17" x14ac:dyDescent="0.3">
      <c r="D6468" s="12" t="s">
        <v>2482</v>
      </c>
      <c r="E6468" s="12" t="s">
        <v>453</v>
      </c>
      <c r="F6468" s="12" t="s">
        <v>456</v>
      </c>
      <c r="G6468" s="12" t="s">
        <v>455</v>
      </c>
      <c r="H6468" s="12" t="s">
        <v>2432</v>
      </c>
      <c r="I6468" s="12" t="s">
        <v>2433</v>
      </c>
      <c r="J6468" s="12" t="s">
        <v>7550</v>
      </c>
      <c r="K6468" s="12" t="s">
        <v>25683</v>
      </c>
      <c r="L6468" s="12" t="s">
        <v>2483</v>
      </c>
      <c r="M6468" s="12" t="s">
        <v>10442</v>
      </c>
      <c r="N6468" s="12" t="s">
        <v>7987</v>
      </c>
      <c r="O6468" s="12" t="s">
        <v>25684</v>
      </c>
      <c r="P6468" s="13" t="str">
        <f>+IFERROR(VLOOKUP(Table32[[#This Row],[Código_parroquial]],Table5[[#All],[CÓDIGO PARROQUIA]:[CLASIFICACIÓN]],5,0),+IFERROR(VLOOKUP(CONCATENATE(Table32[[#This Row],[Código Cantón]],"50"),Table5[[#All],[CÓDIGO PARROQUIA]:[CLASIFICACIÓN]],5,0),""))</f>
        <v/>
      </c>
      <c r="Q6468" s="13" t="str">
        <f>+IFERROR(VLOOKUP(Table32[[#This Row],[Código Cantón]],Table4[[#All],[CÓDIGO CANTÓN]:[CLASIFICACIÓN]],6,0),"")</f>
        <v/>
      </c>
    </row>
    <row r="6469" spans="4:17" x14ac:dyDescent="0.3">
      <c r="D6469" s="12" t="s">
        <v>2482</v>
      </c>
      <c r="E6469" s="12" t="s">
        <v>453</v>
      </c>
      <c r="F6469" s="12" t="s">
        <v>456</v>
      </c>
      <c r="G6469" s="12" t="s">
        <v>455</v>
      </c>
      <c r="H6469" s="12" t="s">
        <v>2429</v>
      </c>
      <c r="I6469" s="12" t="s">
        <v>456</v>
      </c>
      <c r="J6469" s="12" t="s">
        <v>7548</v>
      </c>
      <c r="K6469" s="12" t="s">
        <v>25685</v>
      </c>
      <c r="L6469" s="12" t="s">
        <v>2483</v>
      </c>
      <c r="M6469" s="12" t="s">
        <v>25686</v>
      </c>
      <c r="N6469" s="12" t="s">
        <v>7987</v>
      </c>
      <c r="O6469" s="12" t="s">
        <v>25687</v>
      </c>
      <c r="P6469" s="13" t="str">
        <f>+IFERROR(VLOOKUP(Table32[[#This Row],[Código_parroquial]],Table5[[#All],[CÓDIGO PARROQUIA]:[CLASIFICACIÓN]],5,0),+IFERROR(VLOOKUP(CONCATENATE(Table32[[#This Row],[Código Cantón]],"50"),Table5[[#All],[CÓDIGO PARROQUIA]:[CLASIFICACIÓN]],5,0),""))</f>
        <v/>
      </c>
      <c r="Q6469" s="13" t="str">
        <f>+IFERROR(VLOOKUP(Table32[[#This Row],[Código Cantón]],Table4[[#All],[CÓDIGO CANTÓN]:[CLASIFICACIÓN]],6,0),"")</f>
        <v/>
      </c>
    </row>
    <row r="6470" spans="4:17" x14ac:dyDescent="0.3">
      <c r="D6470" s="12" t="s">
        <v>2482</v>
      </c>
      <c r="E6470" s="12" t="s">
        <v>453</v>
      </c>
      <c r="F6470" s="12" t="s">
        <v>456</v>
      </c>
      <c r="G6470" s="12" t="s">
        <v>455</v>
      </c>
      <c r="H6470" s="12" t="s">
        <v>2429</v>
      </c>
      <c r="I6470" s="12" t="s">
        <v>456</v>
      </c>
      <c r="J6470" s="12" t="s">
        <v>7548</v>
      </c>
      <c r="K6470" s="12" t="s">
        <v>25688</v>
      </c>
      <c r="L6470" s="12" t="s">
        <v>2483</v>
      </c>
      <c r="M6470" s="12" t="s">
        <v>25689</v>
      </c>
      <c r="N6470" s="12" t="s">
        <v>7987</v>
      </c>
      <c r="O6470" s="12" t="s">
        <v>25690</v>
      </c>
      <c r="P6470" s="13" t="str">
        <f>+IFERROR(VLOOKUP(Table32[[#This Row],[Código_parroquial]],Table5[[#All],[CÓDIGO PARROQUIA]:[CLASIFICACIÓN]],5,0),+IFERROR(VLOOKUP(CONCATENATE(Table32[[#This Row],[Código Cantón]],"50"),Table5[[#All],[CÓDIGO PARROQUIA]:[CLASIFICACIÓN]],5,0),""))</f>
        <v/>
      </c>
      <c r="Q6470" s="13" t="str">
        <f>+IFERROR(VLOOKUP(Table32[[#This Row],[Código Cantón]],Table4[[#All],[CÓDIGO CANTÓN]:[CLASIFICACIÓN]],6,0),"")</f>
        <v/>
      </c>
    </row>
    <row r="6471" spans="4:17" x14ac:dyDescent="0.3">
      <c r="D6471" s="12" t="s">
        <v>2482</v>
      </c>
      <c r="E6471" s="12" t="s">
        <v>453</v>
      </c>
      <c r="F6471" s="12" t="s">
        <v>456</v>
      </c>
      <c r="G6471" s="12" t="s">
        <v>455</v>
      </c>
      <c r="H6471" s="12" t="s">
        <v>2429</v>
      </c>
      <c r="I6471" s="12" t="s">
        <v>456</v>
      </c>
      <c r="J6471" s="12" t="s">
        <v>7548</v>
      </c>
      <c r="K6471" s="12" t="s">
        <v>25691</v>
      </c>
      <c r="L6471" s="12" t="s">
        <v>2483</v>
      </c>
      <c r="M6471" s="12" t="s">
        <v>10318</v>
      </c>
      <c r="N6471" s="12" t="s">
        <v>7987</v>
      </c>
      <c r="O6471" s="12" t="s">
        <v>25692</v>
      </c>
      <c r="P6471" s="13" t="str">
        <f>+IFERROR(VLOOKUP(Table32[[#This Row],[Código_parroquial]],Table5[[#All],[CÓDIGO PARROQUIA]:[CLASIFICACIÓN]],5,0),+IFERROR(VLOOKUP(CONCATENATE(Table32[[#This Row],[Código Cantón]],"50"),Table5[[#All],[CÓDIGO PARROQUIA]:[CLASIFICACIÓN]],5,0),""))</f>
        <v/>
      </c>
      <c r="Q6471" s="13" t="str">
        <f>+IFERROR(VLOOKUP(Table32[[#This Row],[Código Cantón]],Table4[[#All],[CÓDIGO CANTÓN]:[CLASIFICACIÓN]],6,0),"")</f>
        <v/>
      </c>
    </row>
    <row r="6472" spans="4:17" x14ac:dyDescent="0.3">
      <c r="D6472" s="12" t="s">
        <v>2482</v>
      </c>
      <c r="E6472" s="12" t="s">
        <v>453</v>
      </c>
      <c r="F6472" s="12" t="s">
        <v>456</v>
      </c>
      <c r="G6472" s="12" t="s">
        <v>455</v>
      </c>
      <c r="H6472" s="12" t="s">
        <v>2429</v>
      </c>
      <c r="I6472" s="12" t="s">
        <v>456</v>
      </c>
      <c r="J6472" s="12" t="s">
        <v>7548</v>
      </c>
      <c r="K6472" s="12" t="s">
        <v>25693</v>
      </c>
      <c r="L6472" s="12" t="s">
        <v>2483</v>
      </c>
      <c r="M6472" s="12" t="s">
        <v>25694</v>
      </c>
      <c r="N6472" s="12" t="s">
        <v>7980</v>
      </c>
      <c r="O6472" s="12" t="s">
        <v>25695</v>
      </c>
      <c r="P6472" s="13" t="str">
        <f>+IFERROR(VLOOKUP(Table32[[#This Row],[Código_parroquial]],Table5[[#All],[CÓDIGO PARROQUIA]:[CLASIFICACIÓN]],5,0),+IFERROR(VLOOKUP(CONCATENATE(Table32[[#This Row],[Código Cantón]],"50"),Table5[[#All],[CÓDIGO PARROQUIA]:[CLASIFICACIÓN]],5,0),""))</f>
        <v/>
      </c>
      <c r="Q6472" s="13" t="str">
        <f>+IFERROR(VLOOKUP(Table32[[#This Row],[Código Cantón]],Table4[[#All],[CÓDIGO CANTÓN]:[CLASIFICACIÓN]],6,0),"")</f>
        <v/>
      </c>
    </row>
    <row r="6473" spans="4:17" x14ac:dyDescent="0.3">
      <c r="D6473" s="12" t="s">
        <v>2482</v>
      </c>
      <c r="E6473" s="12" t="s">
        <v>458</v>
      </c>
      <c r="F6473" s="12" t="s">
        <v>458</v>
      </c>
      <c r="G6473" s="12" t="s">
        <v>457</v>
      </c>
      <c r="H6473" s="12" t="s">
        <v>2442</v>
      </c>
      <c r="I6473" s="12" t="s">
        <v>2443</v>
      </c>
      <c r="J6473" s="12" t="s">
        <v>7550</v>
      </c>
      <c r="K6473" s="12" t="s">
        <v>25696</v>
      </c>
      <c r="L6473" s="12" t="s">
        <v>2483</v>
      </c>
      <c r="M6473" s="12" t="s">
        <v>25697</v>
      </c>
      <c r="N6473" s="12" t="s">
        <v>7987</v>
      </c>
      <c r="O6473" s="12" t="s">
        <v>25698</v>
      </c>
      <c r="P6473" s="13" t="str">
        <f>+IFERROR(VLOOKUP(Table32[[#This Row],[Código_parroquial]],Table5[[#All],[CÓDIGO PARROQUIA]:[CLASIFICACIÓN]],5,0),+IFERROR(VLOOKUP(CONCATENATE(Table32[[#This Row],[Código Cantón]],"50"),Table5[[#All],[CÓDIGO PARROQUIA]:[CLASIFICACIÓN]],5,0),""))</f>
        <v/>
      </c>
      <c r="Q6473" s="13" t="str">
        <f>+IFERROR(VLOOKUP(Table32[[#This Row],[Código Cantón]],Table4[[#All],[CÓDIGO CANTÓN]:[CLASIFICACIÓN]],6,0),"")</f>
        <v/>
      </c>
    </row>
    <row r="6474" spans="4:17" x14ac:dyDescent="0.3">
      <c r="D6474" s="12" t="s">
        <v>2482</v>
      </c>
      <c r="E6474" s="12" t="s">
        <v>458</v>
      </c>
      <c r="F6474" s="12" t="s">
        <v>458</v>
      </c>
      <c r="G6474" s="12" t="s">
        <v>457</v>
      </c>
      <c r="H6474" s="12" t="s">
        <v>2440</v>
      </c>
      <c r="I6474" s="12" t="s">
        <v>2441</v>
      </c>
      <c r="J6474" s="12" t="s">
        <v>7550</v>
      </c>
      <c r="K6474" s="12" t="s">
        <v>25699</v>
      </c>
      <c r="L6474" s="12" t="s">
        <v>2483</v>
      </c>
      <c r="M6474" s="12" t="s">
        <v>25700</v>
      </c>
      <c r="N6474" s="12" t="s">
        <v>7980</v>
      </c>
      <c r="O6474" s="12" t="s">
        <v>25701</v>
      </c>
      <c r="P6474" s="13" t="str">
        <f>+IFERROR(VLOOKUP(Table32[[#This Row],[Código_parroquial]],Table5[[#All],[CÓDIGO PARROQUIA]:[CLASIFICACIÓN]],5,0),+IFERROR(VLOOKUP(CONCATENATE(Table32[[#This Row],[Código Cantón]],"50"),Table5[[#All],[CÓDIGO PARROQUIA]:[CLASIFICACIÓN]],5,0),""))</f>
        <v/>
      </c>
      <c r="Q6474" s="13" t="str">
        <f>+IFERROR(VLOOKUP(Table32[[#This Row],[Código Cantón]],Table4[[#All],[CÓDIGO CANTÓN]:[CLASIFICACIÓN]],6,0),"")</f>
        <v/>
      </c>
    </row>
    <row r="6475" spans="4:17" x14ac:dyDescent="0.3">
      <c r="D6475" s="12" t="s">
        <v>2482</v>
      </c>
      <c r="E6475" s="12" t="s">
        <v>458</v>
      </c>
      <c r="F6475" s="12" t="s">
        <v>458</v>
      </c>
      <c r="G6475" s="12" t="s">
        <v>457</v>
      </c>
      <c r="H6475" s="12" t="s">
        <v>2442</v>
      </c>
      <c r="I6475" s="12" t="s">
        <v>2443</v>
      </c>
      <c r="J6475" s="12" t="s">
        <v>7550</v>
      </c>
      <c r="K6475" s="12" t="s">
        <v>25702</v>
      </c>
      <c r="L6475" s="12" t="s">
        <v>2483</v>
      </c>
      <c r="M6475" s="12" t="s">
        <v>25703</v>
      </c>
      <c r="N6475" s="12" t="s">
        <v>7980</v>
      </c>
      <c r="O6475" s="12" t="s">
        <v>25704</v>
      </c>
      <c r="P6475" s="13" t="str">
        <f>+IFERROR(VLOOKUP(Table32[[#This Row],[Código_parroquial]],Table5[[#All],[CÓDIGO PARROQUIA]:[CLASIFICACIÓN]],5,0),+IFERROR(VLOOKUP(CONCATENATE(Table32[[#This Row],[Código Cantón]],"50"),Table5[[#All],[CÓDIGO PARROQUIA]:[CLASIFICACIÓN]],5,0),""))</f>
        <v/>
      </c>
      <c r="Q6475" s="13" t="str">
        <f>+IFERROR(VLOOKUP(Table32[[#This Row],[Código Cantón]],Table4[[#All],[CÓDIGO CANTÓN]:[CLASIFICACIÓN]],6,0),"")</f>
        <v/>
      </c>
    </row>
    <row r="6476" spans="4:17" x14ac:dyDescent="0.3">
      <c r="D6476" s="12" t="s">
        <v>2482</v>
      </c>
      <c r="E6476" s="12" t="s">
        <v>458</v>
      </c>
      <c r="F6476" s="12" t="s">
        <v>458</v>
      </c>
      <c r="G6476" s="12" t="s">
        <v>457</v>
      </c>
      <c r="H6476" s="12" t="s">
        <v>2444</v>
      </c>
      <c r="I6476" s="12" t="s">
        <v>2445</v>
      </c>
      <c r="J6476" s="12" t="s">
        <v>7550</v>
      </c>
      <c r="K6476" s="12" t="s">
        <v>25705</v>
      </c>
      <c r="L6476" s="12" t="s">
        <v>2483</v>
      </c>
      <c r="M6476" s="12" t="s">
        <v>25706</v>
      </c>
      <c r="N6476" s="12" t="s">
        <v>7980</v>
      </c>
      <c r="O6476" s="12" t="s">
        <v>25707</v>
      </c>
      <c r="P6476" s="13" t="str">
        <f>+IFERROR(VLOOKUP(Table32[[#This Row],[Código_parroquial]],Table5[[#All],[CÓDIGO PARROQUIA]:[CLASIFICACIÓN]],5,0),+IFERROR(VLOOKUP(CONCATENATE(Table32[[#This Row],[Código Cantón]],"50"),Table5[[#All],[CÓDIGO PARROQUIA]:[CLASIFICACIÓN]],5,0),""))</f>
        <v/>
      </c>
      <c r="Q6476" s="13" t="str">
        <f>+IFERROR(VLOOKUP(Table32[[#This Row],[Código Cantón]],Table4[[#All],[CÓDIGO CANTÓN]:[CLASIFICACIÓN]],6,0),"")</f>
        <v/>
      </c>
    </row>
    <row r="6477" spans="4:17" x14ac:dyDescent="0.3">
      <c r="D6477" s="12" t="s">
        <v>2482</v>
      </c>
      <c r="E6477" s="12" t="s">
        <v>458</v>
      </c>
      <c r="F6477" s="12" t="s">
        <v>458</v>
      </c>
      <c r="G6477" s="12" t="s">
        <v>457</v>
      </c>
      <c r="H6477" s="12" t="s">
        <v>2440</v>
      </c>
      <c r="I6477" s="12" t="s">
        <v>2441</v>
      </c>
      <c r="J6477" s="12" t="s">
        <v>7550</v>
      </c>
      <c r="K6477" s="12" t="s">
        <v>25708</v>
      </c>
      <c r="L6477" s="12" t="s">
        <v>2483</v>
      </c>
      <c r="M6477" s="12" t="s">
        <v>25709</v>
      </c>
      <c r="N6477" s="12" t="s">
        <v>7987</v>
      </c>
      <c r="O6477" s="12" t="s">
        <v>25710</v>
      </c>
      <c r="P6477" s="13" t="str">
        <f>+IFERROR(VLOOKUP(Table32[[#This Row],[Código_parroquial]],Table5[[#All],[CÓDIGO PARROQUIA]:[CLASIFICACIÓN]],5,0),+IFERROR(VLOOKUP(CONCATENATE(Table32[[#This Row],[Código Cantón]],"50"),Table5[[#All],[CÓDIGO PARROQUIA]:[CLASIFICACIÓN]],5,0),""))</f>
        <v/>
      </c>
      <c r="Q6477" s="13" t="str">
        <f>+IFERROR(VLOOKUP(Table32[[#This Row],[Código Cantón]],Table4[[#All],[CÓDIGO CANTÓN]:[CLASIFICACIÓN]],6,0),"")</f>
        <v/>
      </c>
    </row>
    <row r="6478" spans="4:17" x14ac:dyDescent="0.3">
      <c r="D6478" s="12" t="s">
        <v>2482</v>
      </c>
      <c r="E6478" s="12" t="s">
        <v>458</v>
      </c>
      <c r="F6478" s="12" t="s">
        <v>458</v>
      </c>
      <c r="G6478" s="12" t="s">
        <v>457</v>
      </c>
      <c r="H6478" s="12" t="s">
        <v>2442</v>
      </c>
      <c r="I6478" s="12" t="s">
        <v>2443</v>
      </c>
      <c r="J6478" s="12" t="s">
        <v>7550</v>
      </c>
      <c r="K6478" s="12" t="s">
        <v>25711</v>
      </c>
      <c r="L6478" s="12" t="s">
        <v>2483</v>
      </c>
      <c r="M6478" s="12" t="s">
        <v>25712</v>
      </c>
      <c r="N6478" s="12" t="s">
        <v>7987</v>
      </c>
      <c r="O6478" s="12" t="s">
        <v>25713</v>
      </c>
      <c r="P6478" s="13" t="str">
        <f>+IFERROR(VLOOKUP(Table32[[#This Row],[Código_parroquial]],Table5[[#All],[CÓDIGO PARROQUIA]:[CLASIFICACIÓN]],5,0),+IFERROR(VLOOKUP(CONCATENATE(Table32[[#This Row],[Código Cantón]],"50"),Table5[[#All],[CÓDIGO PARROQUIA]:[CLASIFICACIÓN]],5,0),""))</f>
        <v/>
      </c>
      <c r="Q6478" s="13" t="str">
        <f>+IFERROR(VLOOKUP(Table32[[#This Row],[Código Cantón]],Table4[[#All],[CÓDIGO CANTÓN]:[CLASIFICACIÓN]],6,0),"")</f>
        <v/>
      </c>
    </row>
    <row r="6479" spans="4:17" x14ac:dyDescent="0.3">
      <c r="D6479" s="12" t="s">
        <v>2482</v>
      </c>
      <c r="E6479" s="12" t="s">
        <v>458</v>
      </c>
      <c r="F6479" s="12" t="s">
        <v>458</v>
      </c>
      <c r="G6479" s="12" t="s">
        <v>457</v>
      </c>
      <c r="H6479" s="12" t="s">
        <v>2446</v>
      </c>
      <c r="I6479" s="12" t="s">
        <v>198</v>
      </c>
      <c r="J6479" s="12" t="s">
        <v>7550</v>
      </c>
      <c r="K6479" s="12" t="s">
        <v>25714</v>
      </c>
      <c r="L6479" s="12" t="s">
        <v>2483</v>
      </c>
      <c r="M6479" s="12" t="s">
        <v>25715</v>
      </c>
      <c r="N6479" s="12" t="s">
        <v>7987</v>
      </c>
      <c r="O6479" s="12" t="s">
        <v>25716</v>
      </c>
      <c r="P6479" s="13" t="str">
        <f>+IFERROR(VLOOKUP(Table32[[#This Row],[Código_parroquial]],Table5[[#All],[CÓDIGO PARROQUIA]:[CLASIFICACIÓN]],5,0),+IFERROR(VLOOKUP(CONCATENATE(Table32[[#This Row],[Código Cantón]],"50"),Table5[[#All],[CÓDIGO PARROQUIA]:[CLASIFICACIÓN]],5,0),""))</f>
        <v/>
      </c>
      <c r="Q6479" s="13" t="str">
        <f>+IFERROR(VLOOKUP(Table32[[#This Row],[Código Cantón]],Table4[[#All],[CÓDIGO CANTÓN]:[CLASIFICACIÓN]],6,0),"")</f>
        <v/>
      </c>
    </row>
    <row r="6480" spans="4:17" x14ac:dyDescent="0.3">
      <c r="D6480" s="12" t="s">
        <v>2482</v>
      </c>
      <c r="E6480" s="12" t="s">
        <v>458</v>
      </c>
      <c r="F6480" s="12" t="s">
        <v>458</v>
      </c>
      <c r="G6480" s="12" t="s">
        <v>457</v>
      </c>
      <c r="H6480" s="12" t="s">
        <v>2440</v>
      </c>
      <c r="I6480" s="12" t="s">
        <v>2441</v>
      </c>
      <c r="J6480" s="12" t="s">
        <v>7550</v>
      </c>
      <c r="K6480" s="12" t="s">
        <v>25717</v>
      </c>
      <c r="L6480" s="12" t="s">
        <v>2483</v>
      </c>
      <c r="M6480" s="12" t="s">
        <v>25718</v>
      </c>
      <c r="N6480" s="12" t="s">
        <v>7987</v>
      </c>
      <c r="O6480" s="12" t="s">
        <v>25719</v>
      </c>
      <c r="P6480" s="13" t="str">
        <f>+IFERROR(VLOOKUP(Table32[[#This Row],[Código_parroquial]],Table5[[#All],[CÓDIGO PARROQUIA]:[CLASIFICACIÓN]],5,0),+IFERROR(VLOOKUP(CONCATENATE(Table32[[#This Row],[Código Cantón]],"50"),Table5[[#All],[CÓDIGO PARROQUIA]:[CLASIFICACIÓN]],5,0),""))</f>
        <v/>
      </c>
      <c r="Q6480" s="13" t="str">
        <f>+IFERROR(VLOOKUP(Table32[[#This Row],[Código Cantón]],Table4[[#All],[CÓDIGO CANTÓN]:[CLASIFICACIÓN]],6,0),"")</f>
        <v/>
      </c>
    </row>
    <row r="6481" spans="4:17" x14ac:dyDescent="0.3">
      <c r="D6481" s="12" t="s">
        <v>2482</v>
      </c>
      <c r="E6481" s="12" t="s">
        <v>458</v>
      </c>
      <c r="F6481" s="12" t="s">
        <v>458</v>
      </c>
      <c r="G6481" s="12" t="s">
        <v>457</v>
      </c>
      <c r="H6481" s="12" t="s">
        <v>2440</v>
      </c>
      <c r="I6481" s="12" t="s">
        <v>2441</v>
      </c>
      <c r="J6481" s="12" t="s">
        <v>7550</v>
      </c>
      <c r="K6481" s="12" t="s">
        <v>25720</v>
      </c>
      <c r="L6481" s="12" t="s">
        <v>2483</v>
      </c>
      <c r="M6481" s="12" t="s">
        <v>25721</v>
      </c>
      <c r="N6481" s="12" t="s">
        <v>7987</v>
      </c>
      <c r="O6481" s="12" t="s">
        <v>25722</v>
      </c>
      <c r="P6481" s="13" t="str">
        <f>+IFERROR(VLOOKUP(Table32[[#This Row],[Código_parroquial]],Table5[[#All],[CÓDIGO PARROQUIA]:[CLASIFICACIÓN]],5,0),+IFERROR(VLOOKUP(CONCATENATE(Table32[[#This Row],[Código Cantón]],"50"),Table5[[#All],[CÓDIGO PARROQUIA]:[CLASIFICACIÓN]],5,0),""))</f>
        <v/>
      </c>
      <c r="Q6481" s="13" t="str">
        <f>+IFERROR(VLOOKUP(Table32[[#This Row],[Código Cantón]],Table4[[#All],[CÓDIGO CANTÓN]:[CLASIFICACIÓN]],6,0),"")</f>
        <v/>
      </c>
    </row>
    <row r="6482" spans="4:17" x14ac:dyDescent="0.3">
      <c r="D6482" s="12" t="s">
        <v>2482</v>
      </c>
      <c r="E6482" s="12" t="s">
        <v>458</v>
      </c>
      <c r="F6482" s="12" t="s">
        <v>458</v>
      </c>
      <c r="G6482" s="12" t="s">
        <v>457</v>
      </c>
      <c r="H6482" s="12" t="s">
        <v>2438</v>
      </c>
      <c r="I6482" s="12" t="s">
        <v>458</v>
      </c>
      <c r="J6482" s="12" t="s">
        <v>7548</v>
      </c>
      <c r="K6482" s="12" t="s">
        <v>25723</v>
      </c>
      <c r="L6482" s="12" t="s">
        <v>2483</v>
      </c>
      <c r="M6482" s="12" t="s">
        <v>25724</v>
      </c>
      <c r="N6482" s="12" t="s">
        <v>7987</v>
      </c>
      <c r="O6482" s="12" t="s">
        <v>458</v>
      </c>
      <c r="P6482" s="13" t="str">
        <f>+IFERROR(VLOOKUP(Table32[[#This Row],[Código_parroquial]],Table5[[#All],[CÓDIGO PARROQUIA]:[CLASIFICACIÓN]],5,0),+IFERROR(VLOOKUP(CONCATENATE(Table32[[#This Row],[Código Cantón]],"50"),Table5[[#All],[CÓDIGO PARROQUIA]:[CLASIFICACIÓN]],5,0),""))</f>
        <v/>
      </c>
      <c r="Q6482" s="13" t="str">
        <f>+IFERROR(VLOOKUP(Table32[[#This Row],[Código Cantón]],Table4[[#All],[CÓDIGO CANTÓN]:[CLASIFICACIÓN]],6,0),"")</f>
        <v/>
      </c>
    </row>
    <row r="6483" spans="4:17" x14ac:dyDescent="0.3">
      <c r="D6483" s="12" t="s">
        <v>2482</v>
      </c>
      <c r="E6483" s="12" t="s">
        <v>458</v>
      </c>
      <c r="F6483" s="12" t="s">
        <v>458</v>
      </c>
      <c r="G6483" s="12" t="s">
        <v>457</v>
      </c>
      <c r="H6483" s="12" t="s">
        <v>2440</v>
      </c>
      <c r="I6483" s="12" t="s">
        <v>2441</v>
      </c>
      <c r="J6483" s="12" t="s">
        <v>7550</v>
      </c>
      <c r="K6483" s="12" t="s">
        <v>25725</v>
      </c>
      <c r="L6483" s="12" t="s">
        <v>2483</v>
      </c>
      <c r="M6483" s="12" t="s">
        <v>25726</v>
      </c>
      <c r="N6483" s="12" t="s">
        <v>7980</v>
      </c>
      <c r="O6483" s="12" t="s">
        <v>25727</v>
      </c>
      <c r="P6483" s="13" t="str">
        <f>+IFERROR(VLOOKUP(Table32[[#This Row],[Código_parroquial]],Table5[[#All],[CÓDIGO PARROQUIA]:[CLASIFICACIÓN]],5,0),+IFERROR(VLOOKUP(CONCATENATE(Table32[[#This Row],[Código Cantón]],"50"),Table5[[#All],[CÓDIGO PARROQUIA]:[CLASIFICACIÓN]],5,0),""))</f>
        <v/>
      </c>
      <c r="Q6483" s="13" t="str">
        <f>+IFERROR(VLOOKUP(Table32[[#This Row],[Código Cantón]],Table4[[#All],[CÓDIGO CANTÓN]:[CLASIFICACIÓN]],6,0),"")</f>
        <v/>
      </c>
    </row>
    <row r="6484" spans="4:17" x14ac:dyDescent="0.3">
      <c r="D6484" s="12" t="s">
        <v>2482</v>
      </c>
      <c r="E6484" s="12" t="s">
        <v>458</v>
      </c>
      <c r="F6484" s="12" t="s">
        <v>458</v>
      </c>
      <c r="G6484" s="12" t="s">
        <v>457</v>
      </c>
      <c r="H6484" s="12" t="s">
        <v>2444</v>
      </c>
      <c r="I6484" s="12" t="s">
        <v>2445</v>
      </c>
      <c r="J6484" s="12" t="s">
        <v>7550</v>
      </c>
      <c r="K6484" s="12" t="s">
        <v>25728</v>
      </c>
      <c r="L6484" s="12" t="s">
        <v>2483</v>
      </c>
      <c r="M6484" s="12" t="s">
        <v>25729</v>
      </c>
      <c r="N6484" s="12" t="s">
        <v>7980</v>
      </c>
      <c r="O6484" s="12" t="s">
        <v>25730</v>
      </c>
      <c r="P6484" s="13" t="str">
        <f>+IFERROR(VLOOKUP(Table32[[#This Row],[Código_parroquial]],Table5[[#All],[CÓDIGO PARROQUIA]:[CLASIFICACIÓN]],5,0),+IFERROR(VLOOKUP(CONCATENATE(Table32[[#This Row],[Código Cantón]],"50"),Table5[[#All],[CÓDIGO PARROQUIA]:[CLASIFICACIÓN]],5,0),""))</f>
        <v/>
      </c>
      <c r="Q6484" s="13" t="str">
        <f>+IFERROR(VLOOKUP(Table32[[#This Row],[Código Cantón]],Table4[[#All],[CÓDIGO CANTÓN]:[CLASIFICACIÓN]],6,0),"")</f>
        <v/>
      </c>
    </row>
    <row r="6485" spans="4:17" x14ac:dyDescent="0.3">
      <c r="D6485" s="12" t="s">
        <v>2482</v>
      </c>
      <c r="E6485" s="12" t="s">
        <v>458</v>
      </c>
      <c r="F6485" s="12" t="s">
        <v>458</v>
      </c>
      <c r="G6485" s="12" t="s">
        <v>457</v>
      </c>
      <c r="H6485" s="12" t="s">
        <v>2438</v>
      </c>
      <c r="I6485" s="12" t="s">
        <v>458</v>
      </c>
      <c r="J6485" s="12" t="s">
        <v>7548</v>
      </c>
      <c r="K6485" s="12" t="s">
        <v>25731</v>
      </c>
      <c r="L6485" s="12" t="s">
        <v>2483</v>
      </c>
      <c r="M6485" s="12" t="s">
        <v>25732</v>
      </c>
      <c r="N6485" s="12" t="s">
        <v>7987</v>
      </c>
      <c r="O6485" s="12" t="s">
        <v>25733</v>
      </c>
      <c r="P6485" s="13" t="str">
        <f>+IFERROR(VLOOKUP(Table32[[#This Row],[Código_parroquial]],Table5[[#All],[CÓDIGO PARROQUIA]:[CLASIFICACIÓN]],5,0),+IFERROR(VLOOKUP(CONCATENATE(Table32[[#This Row],[Código Cantón]],"50"),Table5[[#All],[CÓDIGO PARROQUIA]:[CLASIFICACIÓN]],5,0),""))</f>
        <v/>
      </c>
      <c r="Q6485" s="13" t="str">
        <f>+IFERROR(VLOOKUP(Table32[[#This Row],[Código Cantón]],Table4[[#All],[CÓDIGO CANTÓN]:[CLASIFICACIÓN]],6,0),"")</f>
        <v/>
      </c>
    </row>
    <row r="6486" spans="4:17" x14ac:dyDescent="0.3">
      <c r="D6486" s="12" t="s">
        <v>2482</v>
      </c>
      <c r="E6486" s="12" t="s">
        <v>458</v>
      </c>
      <c r="F6486" s="12" t="s">
        <v>458</v>
      </c>
      <c r="G6486" s="12" t="s">
        <v>457</v>
      </c>
      <c r="H6486" s="12" t="s">
        <v>2438</v>
      </c>
      <c r="I6486" s="12" t="s">
        <v>458</v>
      </c>
      <c r="J6486" s="12" t="s">
        <v>7548</v>
      </c>
      <c r="K6486" s="12" t="s">
        <v>25734</v>
      </c>
      <c r="L6486" s="12" t="s">
        <v>2483</v>
      </c>
      <c r="M6486" s="12" t="s">
        <v>25735</v>
      </c>
      <c r="N6486" s="12" t="s">
        <v>7987</v>
      </c>
      <c r="O6486" s="12" t="s">
        <v>25736</v>
      </c>
      <c r="P6486" s="13" t="str">
        <f>+IFERROR(VLOOKUP(Table32[[#This Row],[Código_parroquial]],Table5[[#All],[CÓDIGO PARROQUIA]:[CLASIFICACIÓN]],5,0),+IFERROR(VLOOKUP(CONCATENATE(Table32[[#This Row],[Código Cantón]],"50"),Table5[[#All],[CÓDIGO PARROQUIA]:[CLASIFICACIÓN]],5,0),""))</f>
        <v/>
      </c>
      <c r="Q6486" s="13" t="str">
        <f>+IFERROR(VLOOKUP(Table32[[#This Row],[Código Cantón]],Table4[[#All],[CÓDIGO CANTÓN]:[CLASIFICACIÓN]],6,0),"")</f>
        <v/>
      </c>
    </row>
    <row r="6487" spans="4:17" x14ac:dyDescent="0.3">
      <c r="D6487" s="12" t="s">
        <v>2482</v>
      </c>
      <c r="E6487" s="12" t="s">
        <v>458</v>
      </c>
      <c r="F6487" s="12" t="s">
        <v>458</v>
      </c>
      <c r="G6487" s="12" t="s">
        <v>457</v>
      </c>
      <c r="H6487" s="12" t="s">
        <v>2440</v>
      </c>
      <c r="I6487" s="12" t="s">
        <v>2441</v>
      </c>
      <c r="J6487" s="12" t="s">
        <v>7550</v>
      </c>
      <c r="K6487" s="12" t="s">
        <v>25737</v>
      </c>
      <c r="L6487" s="12" t="s">
        <v>2483</v>
      </c>
      <c r="M6487" s="12" t="s">
        <v>25738</v>
      </c>
      <c r="N6487" s="12" t="s">
        <v>7980</v>
      </c>
      <c r="O6487" s="12" t="s">
        <v>25739</v>
      </c>
      <c r="P6487" s="13" t="str">
        <f>+IFERROR(VLOOKUP(Table32[[#This Row],[Código_parroquial]],Table5[[#All],[CÓDIGO PARROQUIA]:[CLASIFICACIÓN]],5,0),+IFERROR(VLOOKUP(CONCATENATE(Table32[[#This Row],[Código Cantón]],"50"),Table5[[#All],[CÓDIGO PARROQUIA]:[CLASIFICACIÓN]],5,0),""))</f>
        <v/>
      </c>
      <c r="Q6487" s="13" t="str">
        <f>+IFERROR(VLOOKUP(Table32[[#This Row],[Código Cantón]],Table4[[#All],[CÓDIGO CANTÓN]:[CLASIFICACIÓN]],6,0),"")</f>
        <v/>
      </c>
    </row>
    <row r="6488" spans="4:17" x14ac:dyDescent="0.3">
      <c r="D6488" s="12" t="s">
        <v>2482</v>
      </c>
      <c r="E6488" s="12" t="s">
        <v>458</v>
      </c>
      <c r="F6488" s="12" t="s">
        <v>458</v>
      </c>
      <c r="G6488" s="12" t="s">
        <v>457</v>
      </c>
      <c r="H6488" s="12" t="s">
        <v>2439</v>
      </c>
      <c r="I6488" s="12" t="s">
        <v>121</v>
      </c>
      <c r="J6488" s="12" t="s">
        <v>7550</v>
      </c>
      <c r="K6488" s="12" t="s">
        <v>25740</v>
      </c>
      <c r="L6488" s="12" t="s">
        <v>2483</v>
      </c>
      <c r="M6488" s="12" t="s">
        <v>25741</v>
      </c>
      <c r="N6488" s="12" t="s">
        <v>7980</v>
      </c>
      <c r="O6488" s="12" t="s">
        <v>25742</v>
      </c>
      <c r="P6488" s="13" t="str">
        <f>+IFERROR(VLOOKUP(Table32[[#This Row],[Código_parroquial]],Table5[[#All],[CÓDIGO PARROQUIA]:[CLASIFICACIÓN]],5,0),+IFERROR(VLOOKUP(CONCATENATE(Table32[[#This Row],[Código Cantón]],"50"),Table5[[#All],[CÓDIGO PARROQUIA]:[CLASIFICACIÓN]],5,0),""))</f>
        <v/>
      </c>
      <c r="Q6488" s="13" t="str">
        <f>+IFERROR(VLOOKUP(Table32[[#This Row],[Código Cantón]],Table4[[#All],[CÓDIGO CANTÓN]:[CLASIFICACIÓN]],6,0),"")</f>
        <v/>
      </c>
    </row>
    <row r="6489" spans="4:17" x14ac:dyDescent="0.3">
      <c r="D6489" s="12" t="s">
        <v>2482</v>
      </c>
      <c r="E6489" s="12" t="s">
        <v>458</v>
      </c>
      <c r="F6489" s="12" t="s">
        <v>458</v>
      </c>
      <c r="G6489" s="12" t="s">
        <v>457</v>
      </c>
      <c r="H6489" s="12" t="s">
        <v>2438</v>
      </c>
      <c r="I6489" s="12" t="s">
        <v>458</v>
      </c>
      <c r="J6489" s="12" t="s">
        <v>7548</v>
      </c>
      <c r="K6489" s="12" t="s">
        <v>25743</v>
      </c>
      <c r="L6489" s="12" t="s">
        <v>2483</v>
      </c>
      <c r="M6489" s="12" t="s">
        <v>25744</v>
      </c>
      <c r="N6489" s="12" t="s">
        <v>7987</v>
      </c>
      <c r="O6489" s="12" t="s">
        <v>25745</v>
      </c>
      <c r="P6489" s="13" t="str">
        <f>+IFERROR(VLOOKUP(Table32[[#This Row],[Código_parroquial]],Table5[[#All],[CÓDIGO PARROQUIA]:[CLASIFICACIÓN]],5,0),+IFERROR(VLOOKUP(CONCATENATE(Table32[[#This Row],[Código Cantón]],"50"),Table5[[#All],[CÓDIGO PARROQUIA]:[CLASIFICACIÓN]],5,0),""))</f>
        <v/>
      </c>
      <c r="Q6489" s="13" t="str">
        <f>+IFERROR(VLOOKUP(Table32[[#This Row],[Código Cantón]],Table4[[#All],[CÓDIGO CANTÓN]:[CLASIFICACIÓN]],6,0),"")</f>
        <v/>
      </c>
    </row>
    <row r="6490" spans="4:17" x14ac:dyDescent="0.3">
      <c r="D6490" s="12" t="s">
        <v>2482</v>
      </c>
      <c r="E6490" s="12" t="s">
        <v>458</v>
      </c>
      <c r="F6490" s="12" t="s">
        <v>458</v>
      </c>
      <c r="G6490" s="12" t="s">
        <v>457</v>
      </c>
      <c r="H6490" s="12" t="s">
        <v>2444</v>
      </c>
      <c r="I6490" s="12" t="s">
        <v>2445</v>
      </c>
      <c r="J6490" s="12" t="s">
        <v>7550</v>
      </c>
      <c r="K6490" s="12" t="s">
        <v>25746</v>
      </c>
      <c r="L6490" s="12" t="s">
        <v>2483</v>
      </c>
      <c r="M6490" s="12" t="s">
        <v>25747</v>
      </c>
      <c r="N6490" s="12" t="s">
        <v>7987</v>
      </c>
      <c r="O6490" s="12" t="s">
        <v>25748</v>
      </c>
      <c r="P6490" s="13" t="str">
        <f>+IFERROR(VLOOKUP(Table32[[#This Row],[Código_parroquial]],Table5[[#All],[CÓDIGO PARROQUIA]:[CLASIFICACIÓN]],5,0),+IFERROR(VLOOKUP(CONCATENATE(Table32[[#This Row],[Código Cantón]],"50"),Table5[[#All],[CÓDIGO PARROQUIA]:[CLASIFICACIÓN]],5,0),""))</f>
        <v/>
      </c>
      <c r="Q6490" s="13" t="str">
        <f>+IFERROR(VLOOKUP(Table32[[#This Row],[Código Cantón]],Table4[[#All],[CÓDIGO CANTÓN]:[CLASIFICACIÓN]],6,0),"")</f>
        <v/>
      </c>
    </row>
    <row r="6491" spans="4:17" x14ac:dyDescent="0.3">
      <c r="D6491" s="12" t="s">
        <v>2482</v>
      </c>
      <c r="E6491" s="12" t="s">
        <v>458</v>
      </c>
      <c r="F6491" s="12" t="s">
        <v>458</v>
      </c>
      <c r="G6491" s="12" t="s">
        <v>457</v>
      </c>
      <c r="H6491" s="12" t="s">
        <v>2438</v>
      </c>
      <c r="I6491" s="12" t="s">
        <v>458</v>
      </c>
      <c r="J6491" s="12" t="s">
        <v>7548</v>
      </c>
      <c r="K6491" s="12" t="s">
        <v>25749</v>
      </c>
      <c r="L6491" s="12" t="s">
        <v>2483</v>
      </c>
      <c r="M6491" s="12" t="s">
        <v>25750</v>
      </c>
      <c r="N6491" s="12" t="s">
        <v>7987</v>
      </c>
      <c r="O6491" s="12" t="s">
        <v>25751</v>
      </c>
      <c r="P6491" s="13" t="str">
        <f>+IFERROR(VLOOKUP(Table32[[#This Row],[Código_parroquial]],Table5[[#All],[CÓDIGO PARROQUIA]:[CLASIFICACIÓN]],5,0),+IFERROR(VLOOKUP(CONCATENATE(Table32[[#This Row],[Código Cantón]],"50"),Table5[[#All],[CÓDIGO PARROQUIA]:[CLASIFICACIÓN]],5,0),""))</f>
        <v/>
      </c>
      <c r="Q6491" s="13" t="str">
        <f>+IFERROR(VLOOKUP(Table32[[#This Row],[Código Cantón]],Table4[[#All],[CÓDIGO CANTÓN]:[CLASIFICACIÓN]],6,0),"")</f>
        <v/>
      </c>
    </row>
    <row r="6492" spans="4:17" x14ac:dyDescent="0.3">
      <c r="D6492" s="12" t="s">
        <v>2482</v>
      </c>
      <c r="E6492" s="12" t="s">
        <v>458</v>
      </c>
      <c r="F6492" s="12" t="s">
        <v>458</v>
      </c>
      <c r="G6492" s="12" t="s">
        <v>457</v>
      </c>
      <c r="H6492" s="12" t="s">
        <v>2438</v>
      </c>
      <c r="I6492" s="12" t="s">
        <v>458</v>
      </c>
      <c r="J6492" s="12" t="s">
        <v>7548</v>
      </c>
      <c r="K6492" s="12" t="s">
        <v>25752</v>
      </c>
      <c r="L6492" s="12" t="s">
        <v>2483</v>
      </c>
      <c r="M6492" s="12" t="s">
        <v>25753</v>
      </c>
      <c r="N6492" s="12" t="s">
        <v>7987</v>
      </c>
      <c r="O6492" s="12"/>
      <c r="P6492" s="13" t="str">
        <f>+IFERROR(VLOOKUP(Table32[[#This Row],[Código_parroquial]],Table5[[#All],[CÓDIGO PARROQUIA]:[CLASIFICACIÓN]],5,0),+IFERROR(VLOOKUP(CONCATENATE(Table32[[#This Row],[Código Cantón]],"50"),Table5[[#All],[CÓDIGO PARROQUIA]:[CLASIFICACIÓN]],5,0),""))</f>
        <v/>
      </c>
      <c r="Q6492" s="13" t="str">
        <f>+IFERROR(VLOOKUP(Table32[[#This Row],[Código Cantón]],Table4[[#All],[CÓDIGO CANTÓN]:[CLASIFICACIÓN]],6,0),"")</f>
        <v/>
      </c>
    </row>
    <row r="6493" spans="4:17" x14ac:dyDescent="0.3">
      <c r="D6493" s="12" t="s">
        <v>2482</v>
      </c>
      <c r="E6493" s="12" t="s">
        <v>458</v>
      </c>
      <c r="F6493" s="12" t="s">
        <v>458</v>
      </c>
      <c r="G6493" s="12" t="s">
        <v>457</v>
      </c>
      <c r="H6493" s="12" t="s">
        <v>2440</v>
      </c>
      <c r="I6493" s="12" t="s">
        <v>2441</v>
      </c>
      <c r="J6493" s="12" t="s">
        <v>7550</v>
      </c>
      <c r="K6493" s="12" t="s">
        <v>25754</v>
      </c>
      <c r="L6493" s="12" t="s">
        <v>2483</v>
      </c>
      <c r="M6493" s="12" t="s">
        <v>25755</v>
      </c>
      <c r="N6493" s="12" t="s">
        <v>7980</v>
      </c>
      <c r="O6493" s="12" t="s">
        <v>25756</v>
      </c>
      <c r="P6493" s="13" t="str">
        <f>+IFERROR(VLOOKUP(Table32[[#This Row],[Código_parroquial]],Table5[[#All],[CÓDIGO PARROQUIA]:[CLASIFICACIÓN]],5,0),+IFERROR(VLOOKUP(CONCATENATE(Table32[[#This Row],[Código Cantón]],"50"),Table5[[#All],[CÓDIGO PARROQUIA]:[CLASIFICACIÓN]],5,0),""))</f>
        <v/>
      </c>
      <c r="Q6493" s="13" t="str">
        <f>+IFERROR(VLOOKUP(Table32[[#This Row],[Código Cantón]],Table4[[#All],[CÓDIGO CANTÓN]:[CLASIFICACIÓN]],6,0),"")</f>
        <v/>
      </c>
    </row>
    <row r="6494" spans="4:17" x14ac:dyDescent="0.3">
      <c r="D6494" s="12" t="s">
        <v>2482</v>
      </c>
      <c r="E6494" s="12" t="s">
        <v>458</v>
      </c>
      <c r="F6494" s="12" t="s">
        <v>458</v>
      </c>
      <c r="G6494" s="12" t="s">
        <v>457</v>
      </c>
      <c r="H6494" s="12" t="s">
        <v>2440</v>
      </c>
      <c r="I6494" s="12" t="s">
        <v>2441</v>
      </c>
      <c r="J6494" s="12" t="s">
        <v>7550</v>
      </c>
      <c r="K6494" s="12" t="s">
        <v>25757</v>
      </c>
      <c r="L6494" s="12" t="s">
        <v>2483</v>
      </c>
      <c r="M6494" s="12" t="s">
        <v>25758</v>
      </c>
      <c r="N6494" s="12" t="s">
        <v>7987</v>
      </c>
      <c r="O6494" s="12" t="s">
        <v>25759</v>
      </c>
      <c r="P6494" s="13" t="str">
        <f>+IFERROR(VLOOKUP(Table32[[#This Row],[Código_parroquial]],Table5[[#All],[CÓDIGO PARROQUIA]:[CLASIFICACIÓN]],5,0),+IFERROR(VLOOKUP(CONCATENATE(Table32[[#This Row],[Código Cantón]],"50"),Table5[[#All],[CÓDIGO PARROQUIA]:[CLASIFICACIÓN]],5,0),""))</f>
        <v/>
      </c>
      <c r="Q6494" s="13" t="str">
        <f>+IFERROR(VLOOKUP(Table32[[#This Row],[Código Cantón]],Table4[[#All],[CÓDIGO CANTÓN]:[CLASIFICACIÓN]],6,0),"")</f>
        <v/>
      </c>
    </row>
    <row r="6495" spans="4:17" x14ac:dyDescent="0.3">
      <c r="D6495" s="12" t="s">
        <v>2482</v>
      </c>
      <c r="E6495" s="12" t="s">
        <v>458</v>
      </c>
      <c r="F6495" s="12" t="s">
        <v>458</v>
      </c>
      <c r="G6495" s="12" t="s">
        <v>457</v>
      </c>
      <c r="H6495" s="12" t="s">
        <v>2438</v>
      </c>
      <c r="I6495" s="12" t="s">
        <v>458</v>
      </c>
      <c r="J6495" s="12" t="s">
        <v>7548</v>
      </c>
      <c r="K6495" s="12" t="s">
        <v>25760</v>
      </c>
      <c r="L6495" s="12" t="s">
        <v>2483</v>
      </c>
      <c r="M6495" s="12" t="s">
        <v>25761</v>
      </c>
      <c r="N6495" s="12" t="s">
        <v>7987</v>
      </c>
      <c r="O6495" s="12" t="s">
        <v>25762</v>
      </c>
      <c r="P6495" s="13" t="str">
        <f>+IFERROR(VLOOKUP(Table32[[#This Row],[Código_parroquial]],Table5[[#All],[CÓDIGO PARROQUIA]:[CLASIFICACIÓN]],5,0),+IFERROR(VLOOKUP(CONCATENATE(Table32[[#This Row],[Código Cantón]],"50"),Table5[[#All],[CÓDIGO PARROQUIA]:[CLASIFICACIÓN]],5,0),""))</f>
        <v/>
      </c>
      <c r="Q6495" s="13" t="str">
        <f>+IFERROR(VLOOKUP(Table32[[#This Row],[Código Cantón]],Table4[[#All],[CÓDIGO CANTÓN]:[CLASIFICACIÓN]],6,0),"")</f>
        <v/>
      </c>
    </row>
    <row r="6496" spans="4:17" x14ac:dyDescent="0.3">
      <c r="D6496" s="12" t="s">
        <v>2482</v>
      </c>
      <c r="E6496" s="12" t="s">
        <v>458</v>
      </c>
      <c r="F6496" s="12" t="s">
        <v>458</v>
      </c>
      <c r="G6496" s="12" t="s">
        <v>457</v>
      </c>
      <c r="H6496" s="12" t="s">
        <v>2440</v>
      </c>
      <c r="I6496" s="12" t="s">
        <v>2441</v>
      </c>
      <c r="J6496" s="12" t="s">
        <v>7550</v>
      </c>
      <c r="K6496" s="12" t="s">
        <v>25763</v>
      </c>
      <c r="L6496" s="12" t="s">
        <v>2483</v>
      </c>
      <c r="M6496" s="12" t="s">
        <v>25764</v>
      </c>
      <c r="N6496" s="12" t="s">
        <v>7987</v>
      </c>
      <c r="O6496" s="12" t="s">
        <v>25765</v>
      </c>
      <c r="P6496" s="13" t="str">
        <f>+IFERROR(VLOOKUP(Table32[[#This Row],[Código_parroquial]],Table5[[#All],[CÓDIGO PARROQUIA]:[CLASIFICACIÓN]],5,0),+IFERROR(VLOOKUP(CONCATENATE(Table32[[#This Row],[Código Cantón]],"50"),Table5[[#All],[CÓDIGO PARROQUIA]:[CLASIFICACIÓN]],5,0),""))</f>
        <v/>
      </c>
      <c r="Q6496" s="13" t="str">
        <f>+IFERROR(VLOOKUP(Table32[[#This Row],[Código Cantón]],Table4[[#All],[CÓDIGO CANTÓN]:[CLASIFICACIÓN]],6,0),"")</f>
        <v/>
      </c>
    </row>
    <row r="6497" spans="4:17" x14ac:dyDescent="0.3">
      <c r="D6497" s="12" t="s">
        <v>2482</v>
      </c>
      <c r="E6497" s="12" t="s">
        <v>458</v>
      </c>
      <c r="F6497" s="12" t="s">
        <v>458</v>
      </c>
      <c r="G6497" s="12" t="s">
        <v>457</v>
      </c>
      <c r="H6497" s="12" t="s">
        <v>2438</v>
      </c>
      <c r="I6497" s="12" t="s">
        <v>458</v>
      </c>
      <c r="J6497" s="12" t="s">
        <v>7548</v>
      </c>
      <c r="K6497" s="12" t="s">
        <v>25766</v>
      </c>
      <c r="L6497" s="12" t="s">
        <v>2483</v>
      </c>
      <c r="M6497" s="12" t="s">
        <v>25767</v>
      </c>
      <c r="N6497" s="12" t="s">
        <v>7980</v>
      </c>
      <c r="O6497" s="12" t="s">
        <v>25300</v>
      </c>
      <c r="P6497" s="13" t="str">
        <f>+IFERROR(VLOOKUP(Table32[[#This Row],[Código_parroquial]],Table5[[#All],[CÓDIGO PARROQUIA]:[CLASIFICACIÓN]],5,0),+IFERROR(VLOOKUP(CONCATENATE(Table32[[#This Row],[Código Cantón]],"50"),Table5[[#All],[CÓDIGO PARROQUIA]:[CLASIFICACIÓN]],5,0),""))</f>
        <v/>
      </c>
      <c r="Q6497" s="13" t="str">
        <f>+IFERROR(VLOOKUP(Table32[[#This Row],[Código Cantón]],Table4[[#All],[CÓDIGO CANTÓN]:[CLASIFICACIÓN]],6,0),"")</f>
        <v/>
      </c>
    </row>
    <row r="6498" spans="4:17" x14ac:dyDescent="0.3">
      <c r="D6498" s="12" t="s">
        <v>2482</v>
      </c>
      <c r="E6498" s="12" t="s">
        <v>458</v>
      </c>
      <c r="F6498" s="12" t="s">
        <v>458</v>
      </c>
      <c r="G6498" s="12" t="s">
        <v>457</v>
      </c>
      <c r="H6498" s="12" t="s">
        <v>2440</v>
      </c>
      <c r="I6498" s="12" t="s">
        <v>2441</v>
      </c>
      <c r="J6498" s="12" t="s">
        <v>7550</v>
      </c>
      <c r="K6498" s="12" t="s">
        <v>25768</v>
      </c>
      <c r="L6498" s="12" t="s">
        <v>2483</v>
      </c>
      <c r="M6498" s="12" t="s">
        <v>25769</v>
      </c>
      <c r="N6498" s="12" t="s">
        <v>7987</v>
      </c>
      <c r="O6498" s="12" t="s">
        <v>25770</v>
      </c>
      <c r="P6498" s="13" t="str">
        <f>+IFERROR(VLOOKUP(Table32[[#This Row],[Código_parroquial]],Table5[[#All],[CÓDIGO PARROQUIA]:[CLASIFICACIÓN]],5,0),+IFERROR(VLOOKUP(CONCATENATE(Table32[[#This Row],[Código Cantón]],"50"),Table5[[#All],[CÓDIGO PARROQUIA]:[CLASIFICACIÓN]],5,0),""))</f>
        <v/>
      </c>
      <c r="Q6498" s="13" t="str">
        <f>+IFERROR(VLOOKUP(Table32[[#This Row],[Código Cantón]],Table4[[#All],[CÓDIGO CANTÓN]:[CLASIFICACIÓN]],6,0),"")</f>
        <v/>
      </c>
    </row>
    <row r="6499" spans="4:17" x14ac:dyDescent="0.3">
      <c r="D6499" s="12" t="s">
        <v>2482</v>
      </c>
      <c r="E6499" s="12" t="s">
        <v>458</v>
      </c>
      <c r="F6499" s="12" t="s">
        <v>458</v>
      </c>
      <c r="G6499" s="12" t="s">
        <v>457</v>
      </c>
      <c r="H6499" s="12" t="s">
        <v>2438</v>
      </c>
      <c r="I6499" s="12" t="s">
        <v>458</v>
      </c>
      <c r="J6499" s="12" t="s">
        <v>7548</v>
      </c>
      <c r="K6499" s="12" t="s">
        <v>25771</v>
      </c>
      <c r="L6499" s="12" t="s">
        <v>2483</v>
      </c>
      <c r="M6499" s="12" t="s">
        <v>25772</v>
      </c>
      <c r="N6499" s="12" t="s">
        <v>7987</v>
      </c>
      <c r="O6499" s="12"/>
      <c r="P6499" s="13" t="str">
        <f>+IFERROR(VLOOKUP(Table32[[#This Row],[Código_parroquial]],Table5[[#All],[CÓDIGO PARROQUIA]:[CLASIFICACIÓN]],5,0),+IFERROR(VLOOKUP(CONCATENATE(Table32[[#This Row],[Código Cantón]],"50"),Table5[[#All],[CÓDIGO PARROQUIA]:[CLASIFICACIÓN]],5,0),""))</f>
        <v/>
      </c>
      <c r="Q6499" s="13" t="str">
        <f>+IFERROR(VLOOKUP(Table32[[#This Row],[Código Cantón]],Table4[[#All],[CÓDIGO CANTÓN]:[CLASIFICACIÓN]],6,0),"")</f>
        <v/>
      </c>
    </row>
    <row r="6500" spans="4:17" x14ac:dyDescent="0.3">
      <c r="D6500" s="12" t="s">
        <v>2482</v>
      </c>
      <c r="E6500" s="12" t="s">
        <v>458</v>
      </c>
      <c r="F6500" s="12" t="s">
        <v>458</v>
      </c>
      <c r="G6500" s="12" t="s">
        <v>457</v>
      </c>
      <c r="H6500" s="12" t="s">
        <v>2440</v>
      </c>
      <c r="I6500" s="12" t="s">
        <v>2441</v>
      </c>
      <c r="J6500" s="12" t="s">
        <v>7550</v>
      </c>
      <c r="K6500" s="12" t="s">
        <v>25773</v>
      </c>
      <c r="L6500" s="12" t="s">
        <v>2483</v>
      </c>
      <c r="M6500" s="12" t="s">
        <v>25774</v>
      </c>
      <c r="N6500" s="12" t="s">
        <v>7987</v>
      </c>
      <c r="O6500" s="12" t="s">
        <v>25775</v>
      </c>
      <c r="P6500" s="13" t="str">
        <f>+IFERROR(VLOOKUP(Table32[[#This Row],[Código_parroquial]],Table5[[#All],[CÓDIGO PARROQUIA]:[CLASIFICACIÓN]],5,0),+IFERROR(VLOOKUP(CONCATENATE(Table32[[#This Row],[Código Cantón]],"50"),Table5[[#All],[CÓDIGO PARROQUIA]:[CLASIFICACIÓN]],5,0),""))</f>
        <v/>
      </c>
      <c r="Q6500" s="13" t="str">
        <f>+IFERROR(VLOOKUP(Table32[[#This Row],[Código Cantón]],Table4[[#All],[CÓDIGO CANTÓN]:[CLASIFICACIÓN]],6,0),"")</f>
        <v/>
      </c>
    </row>
    <row r="6501" spans="4:17" x14ac:dyDescent="0.3">
      <c r="D6501" s="12" t="s">
        <v>2482</v>
      </c>
      <c r="E6501" s="12" t="s">
        <v>458</v>
      </c>
      <c r="F6501" s="12" t="s">
        <v>458</v>
      </c>
      <c r="G6501" s="12" t="s">
        <v>457</v>
      </c>
      <c r="H6501" s="12" t="s">
        <v>2439</v>
      </c>
      <c r="I6501" s="12" t="s">
        <v>121</v>
      </c>
      <c r="J6501" s="12" t="s">
        <v>7550</v>
      </c>
      <c r="K6501" s="12" t="s">
        <v>25776</v>
      </c>
      <c r="L6501" s="12" t="s">
        <v>2483</v>
      </c>
      <c r="M6501" s="12" t="s">
        <v>25777</v>
      </c>
      <c r="N6501" s="12" t="s">
        <v>7980</v>
      </c>
      <c r="O6501" s="12" t="s">
        <v>25778</v>
      </c>
      <c r="P6501" s="13" t="str">
        <f>+IFERROR(VLOOKUP(Table32[[#This Row],[Código_parroquial]],Table5[[#All],[CÓDIGO PARROQUIA]:[CLASIFICACIÓN]],5,0),+IFERROR(VLOOKUP(CONCATENATE(Table32[[#This Row],[Código Cantón]],"50"),Table5[[#All],[CÓDIGO PARROQUIA]:[CLASIFICACIÓN]],5,0),""))</f>
        <v/>
      </c>
      <c r="Q6501" s="13" t="str">
        <f>+IFERROR(VLOOKUP(Table32[[#This Row],[Código Cantón]],Table4[[#All],[CÓDIGO CANTÓN]:[CLASIFICACIÓN]],6,0),"")</f>
        <v/>
      </c>
    </row>
    <row r="6502" spans="4:17" x14ac:dyDescent="0.3">
      <c r="D6502" s="12" t="s">
        <v>2482</v>
      </c>
      <c r="E6502" s="12" t="s">
        <v>458</v>
      </c>
      <c r="F6502" s="12" t="s">
        <v>458</v>
      </c>
      <c r="G6502" s="12" t="s">
        <v>457</v>
      </c>
      <c r="H6502" s="12" t="s">
        <v>2446</v>
      </c>
      <c r="I6502" s="12" t="s">
        <v>198</v>
      </c>
      <c r="J6502" s="12" t="s">
        <v>7550</v>
      </c>
      <c r="K6502" s="12" t="s">
        <v>25779</v>
      </c>
      <c r="L6502" s="12" t="s">
        <v>2483</v>
      </c>
      <c r="M6502" s="12" t="s">
        <v>25780</v>
      </c>
      <c r="N6502" s="12" t="s">
        <v>7980</v>
      </c>
      <c r="O6502" s="12" t="s">
        <v>25781</v>
      </c>
      <c r="P6502" s="13" t="str">
        <f>+IFERROR(VLOOKUP(Table32[[#This Row],[Código_parroquial]],Table5[[#All],[CÓDIGO PARROQUIA]:[CLASIFICACIÓN]],5,0),+IFERROR(VLOOKUP(CONCATENATE(Table32[[#This Row],[Código Cantón]],"50"),Table5[[#All],[CÓDIGO PARROQUIA]:[CLASIFICACIÓN]],5,0),""))</f>
        <v/>
      </c>
      <c r="Q6502" s="13" t="str">
        <f>+IFERROR(VLOOKUP(Table32[[#This Row],[Código Cantón]],Table4[[#All],[CÓDIGO CANTÓN]:[CLASIFICACIÓN]],6,0),"")</f>
        <v/>
      </c>
    </row>
    <row r="6503" spans="4:17" x14ac:dyDescent="0.3">
      <c r="D6503" s="12" t="s">
        <v>2482</v>
      </c>
      <c r="E6503" s="12" t="s">
        <v>458</v>
      </c>
      <c r="F6503" s="12" t="s">
        <v>458</v>
      </c>
      <c r="G6503" s="12" t="s">
        <v>457</v>
      </c>
      <c r="H6503" s="12" t="s">
        <v>2444</v>
      </c>
      <c r="I6503" s="12" t="s">
        <v>2445</v>
      </c>
      <c r="J6503" s="12" t="s">
        <v>7550</v>
      </c>
      <c r="K6503" s="12" t="s">
        <v>25782</v>
      </c>
      <c r="L6503" s="12" t="s">
        <v>2483</v>
      </c>
      <c r="M6503" s="12" t="s">
        <v>25783</v>
      </c>
      <c r="N6503" s="12" t="s">
        <v>7987</v>
      </c>
      <c r="O6503" s="12" t="s">
        <v>25784</v>
      </c>
      <c r="P6503" s="13" t="str">
        <f>+IFERROR(VLOOKUP(Table32[[#This Row],[Código_parroquial]],Table5[[#All],[CÓDIGO PARROQUIA]:[CLASIFICACIÓN]],5,0),+IFERROR(VLOOKUP(CONCATENATE(Table32[[#This Row],[Código Cantón]],"50"),Table5[[#All],[CÓDIGO PARROQUIA]:[CLASIFICACIÓN]],5,0),""))</f>
        <v/>
      </c>
      <c r="Q6503" s="13" t="str">
        <f>+IFERROR(VLOOKUP(Table32[[#This Row],[Código Cantón]],Table4[[#All],[CÓDIGO CANTÓN]:[CLASIFICACIÓN]],6,0),"")</f>
        <v/>
      </c>
    </row>
    <row r="6504" spans="4:17" x14ac:dyDescent="0.3">
      <c r="D6504" s="12" t="s">
        <v>2482</v>
      </c>
      <c r="E6504" s="12" t="s">
        <v>458</v>
      </c>
      <c r="F6504" s="12" t="s">
        <v>458</v>
      </c>
      <c r="G6504" s="12" t="s">
        <v>457</v>
      </c>
      <c r="H6504" s="12" t="s">
        <v>2438</v>
      </c>
      <c r="I6504" s="12" t="s">
        <v>458</v>
      </c>
      <c r="J6504" s="12" t="s">
        <v>7548</v>
      </c>
      <c r="K6504" s="12" t="s">
        <v>25785</v>
      </c>
      <c r="L6504" s="12" t="s">
        <v>2483</v>
      </c>
      <c r="M6504" s="12" t="s">
        <v>25786</v>
      </c>
      <c r="N6504" s="12" t="s">
        <v>7980</v>
      </c>
      <c r="O6504" s="12" t="s">
        <v>25787</v>
      </c>
      <c r="P6504" s="13" t="str">
        <f>+IFERROR(VLOOKUP(Table32[[#This Row],[Código_parroquial]],Table5[[#All],[CÓDIGO PARROQUIA]:[CLASIFICACIÓN]],5,0),+IFERROR(VLOOKUP(CONCATENATE(Table32[[#This Row],[Código Cantón]],"50"),Table5[[#All],[CÓDIGO PARROQUIA]:[CLASIFICACIÓN]],5,0),""))</f>
        <v/>
      </c>
      <c r="Q6504" s="13" t="str">
        <f>+IFERROR(VLOOKUP(Table32[[#This Row],[Código Cantón]],Table4[[#All],[CÓDIGO CANTÓN]:[CLASIFICACIÓN]],6,0),"")</f>
        <v/>
      </c>
    </row>
    <row r="6505" spans="4:17" x14ac:dyDescent="0.3">
      <c r="D6505" s="12" t="s">
        <v>2482</v>
      </c>
      <c r="E6505" s="12" t="s">
        <v>458</v>
      </c>
      <c r="F6505" s="12" t="s">
        <v>458</v>
      </c>
      <c r="G6505" s="12" t="s">
        <v>457</v>
      </c>
      <c r="H6505" s="12" t="s">
        <v>2438</v>
      </c>
      <c r="I6505" s="12" t="s">
        <v>458</v>
      </c>
      <c r="J6505" s="12" t="s">
        <v>7548</v>
      </c>
      <c r="K6505" s="12" t="s">
        <v>25788</v>
      </c>
      <c r="L6505" s="12" t="s">
        <v>2483</v>
      </c>
      <c r="M6505" s="12" t="s">
        <v>25789</v>
      </c>
      <c r="N6505" s="12" t="s">
        <v>7987</v>
      </c>
      <c r="O6505" s="12" t="s">
        <v>25790</v>
      </c>
      <c r="P6505" s="13" t="str">
        <f>+IFERROR(VLOOKUP(Table32[[#This Row],[Código_parroquial]],Table5[[#All],[CÓDIGO PARROQUIA]:[CLASIFICACIÓN]],5,0),+IFERROR(VLOOKUP(CONCATENATE(Table32[[#This Row],[Código Cantón]],"50"),Table5[[#All],[CÓDIGO PARROQUIA]:[CLASIFICACIÓN]],5,0),""))</f>
        <v/>
      </c>
      <c r="Q6505" s="13" t="str">
        <f>+IFERROR(VLOOKUP(Table32[[#This Row],[Código Cantón]],Table4[[#All],[CÓDIGO CANTÓN]:[CLASIFICACIÓN]],6,0),"")</f>
        <v/>
      </c>
    </row>
    <row r="6506" spans="4:17" x14ac:dyDescent="0.3">
      <c r="D6506" s="12" t="s">
        <v>2482</v>
      </c>
      <c r="E6506" s="12" t="s">
        <v>458</v>
      </c>
      <c r="F6506" s="12" t="s">
        <v>458</v>
      </c>
      <c r="G6506" s="12" t="s">
        <v>457</v>
      </c>
      <c r="H6506" s="12" t="s">
        <v>2447</v>
      </c>
      <c r="I6506" s="12" t="s">
        <v>7805</v>
      </c>
      <c r="J6506" s="12" t="s">
        <v>7550</v>
      </c>
      <c r="K6506" s="12" t="s">
        <v>25791</v>
      </c>
      <c r="L6506" s="12" t="s">
        <v>2483</v>
      </c>
      <c r="M6506" s="12" t="s">
        <v>25792</v>
      </c>
      <c r="N6506" s="12" t="s">
        <v>7980</v>
      </c>
      <c r="O6506" s="12" t="s">
        <v>25793</v>
      </c>
      <c r="P6506" s="13" t="str">
        <f>+IFERROR(VLOOKUP(Table32[[#This Row],[Código_parroquial]],Table5[[#All],[CÓDIGO PARROQUIA]:[CLASIFICACIÓN]],5,0),+IFERROR(VLOOKUP(CONCATENATE(Table32[[#This Row],[Código Cantón]],"50"),Table5[[#All],[CÓDIGO PARROQUIA]:[CLASIFICACIÓN]],5,0),""))</f>
        <v/>
      </c>
      <c r="Q6506" s="13" t="str">
        <f>+IFERROR(VLOOKUP(Table32[[#This Row],[Código Cantón]],Table4[[#All],[CÓDIGO CANTÓN]:[CLASIFICACIÓN]],6,0),"")</f>
        <v/>
      </c>
    </row>
    <row r="6507" spans="4:17" x14ac:dyDescent="0.3">
      <c r="D6507" s="12" t="s">
        <v>2482</v>
      </c>
      <c r="E6507" s="12" t="s">
        <v>458</v>
      </c>
      <c r="F6507" s="12" t="s">
        <v>458</v>
      </c>
      <c r="G6507" s="12" t="s">
        <v>457</v>
      </c>
      <c r="H6507" s="12" t="s">
        <v>2444</v>
      </c>
      <c r="I6507" s="12" t="s">
        <v>2445</v>
      </c>
      <c r="J6507" s="12" t="s">
        <v>7550</v>
      </c>
      <c r="K6507" s="12" t="s">
        <v>25794</v>
      </c>
      <c r="L6507" s="12" t="s">
        <v>2483</v>
      </c>
      <c r="M6507" s="12" t="s">
        <v>25795</v>
      </c>
      <c r="N6507" s="12" t="s">
        <v>7980</v>
      </c>
      <c r="O6507" s="12" t="s">
        <v>25796</v>
      </c>
      <c r="P6507" s="13" t="str">
        <f>+IFERROR(VLOOKUP(Table32[[#This Row],[Código_parroquial]],Table5[[#All],[CÓDIGO PARROQUIA]:[CLASIFICACIÓN]],5,0),+IFERROR(VLOOKUP(CONCATENATE(Table32[[#This Row],[Código Cantón]],"50"),Table5[[#All],[CÓDIGO PARROQUIA]:[CLASIFICACIÓN]],5,0),""))</f>
        <v/>
      </c>
      <c r="Q6507" s="13" t="str">
        <f>+IFERROR(VLOOKUP(Table32[[#This Row],[Código Cantón]],Table4[[#All],[CÓDIGO CANTÓN]:[CLASIFICACIÓN]],6,0),"")</f>
        <v/>
      </c>
    </row>
    <row r="6508" spans="4:17" x14ac:dyDescent="0.3">
      <c r="D6508" s="12" t="s">
        <v>2482</v>
      </c>
      <c r="E6508" s="12" t="s">
        <v>458</v>
      </c>
      <c r="F6508" s="12" t="s">
        <v>458</v>
      </c>
      <c r="G6508" s="12" t="s">
        <v>457</v>
      </c>
      <c r="H6508" s="12" t="s">
        <v>2440</v>
      </c>
      <c r="I6508" s="12" t="s">
        <v>2441</v>
      </c>
      <c r="J6508" s="12" t="s">
        <v>7550</v>
      </c>
      <c r="K6508" s="12" t="s">
        <v>25797</v>
      </c>
      <c r="L6508" s="12" t="s">
        <v>2483</v>
      </c>
      <c r="M6508" s="12" t="s">
        <v>25798</v>
      </c>
      <c r="N6508" s="12" t="s">
        <v>7980</v>
      </c>
      <c r="O6508" s="12" t="s">
        <v>25799</v>
      </c>
      <c r="P6508" s="13" t="str">
        <f>+IFERROR(VLOOKUP(Table32[[#This Row],[Código_parroquial]],Table5[[#All],[CÓDIGO PARROQUIA]:[CLASIFICACIÓN]],5,0),+IFERROR(VLOOKUP(CONCATENATE(Table32[[#This Row],[Código Cantón]],"50"),Table5[[#All],[CÓDIGO PARROQUIA]:[CLASIFICACIÓN]],5,0),""))</f>
        <v/>
      </c>
      <c r="Q6508" s="13" t="str">
        <f>+IFERROR(VLOOKUP(Table32[[#This Row],[Código Cantón]],Table4[[#All],[CÓDIGO CANTÓN]:[CLASIFICACIÓN]],6,0),"")</f>
        <v/>
      </c>
    </row>
    <row r="6509" spans="4:17" x14ac:dyDescent="0.3">
      <c r="D6509" s="12" t="s">
        <v>2482</v>
      </c>
      <c r="E6509" s="12" t="s">
        <v>458</v>
      </c>
      <c r="F6509" s="12" t="s">
        <v>458</v>
      </c>
      <c r="G6509" s="12" t="s">
        <v>457</v>
      </c>
      <c r="H6509" s="12" t="s">
        <v>2438</v>
      </c>
      <c r="I6509" s="12" t="s">
        <v>458</v>
      </c>
      <c r="J6509" s="12" t="s">
        <v>7548</v>
      </c>
      <c r="K6509" s="12" t="s">
        <v>25800</v>
      </c>
      <c r="L6509" s="12" t="s">
        <v>2483</v>
      </c>
      <c r="M6509" s="12" t="s">
        <v>25801</v>
      </c>
      <c r="N6509" s="12" t="s">
        <v>7987</v>
      </c>
      <c r="O6509" s="12" t="s">
        <v>25802</v>
      </c>
      <c r="P6509" s="13" t="str">
        <f>+IFERROR(VLOOKUP(Table32[[#This Row],[Código_parroquial]],Table5[[#All],[CÓDIGO PARROQUIA]:[CLASIFICACIÓN]],5,0),+IFERROR(VLOOKUP(CONCATENATE(Table32[[#This Row],[Código Cantón]],"50"),Table5[[#All],[CÓDIGO PARROQUIA]:[CLASIFICACIÓN]],5,0),""))</f>
        <v/>
      </c>
      <c r="Q6509" s="13" t="str">
        <f>+IFERROR(VLOOKUP(Table32[[#This Row],[Código Cantón]],Table4[[#All],[CÓDIGO CANTÓN]:[CLASIFICACIÓN]],6,0),"")</f>
        <v/>
      </c>
    </row>
    <row r="6510" spans="4:17" x14ac:dyDescent="0.3">
      <c r="D6510" s="12" t="s">
        <v>2482</v>
      </c>
      <c r="E6510" s="12" t="s">
        <v>458</v>
      </c>
      <c r="F6510" s="12" t="s">
        <v>458</v>
      </c>
      <c r="G6510" s="12" t="s">
        <v>457</v>
      </c>
      <c r="H6510" s="12" t="s">
        <v>2442</v>
      </c>
      <c r="I6510" s="12" t="s">
        <v>2443</v>
      </c>
      <c r="J6510" s="12" t="s">
        <v>7550</v>
      </c>
      <c r="K6510" s="12" t="s">
        <v>25803</v>
      </c>
      <c r="L6510" s="12" t="s">
        <v>2483</v>
      </c>
      <c r="M6510" s="12" t="s">
        <v>25804</v>
      </c>
      <c r="N6510" s="12" t="s">
        <v>7980</v>
      </c>
      <c r="O6510" s="12" t="s">
        <v>25805</v>
      </c>
      <c r="P6510" s="13" t="str">
        <f>+IFERROR(VLOOKUP(Table32[[#This Row],[Código_parroquial]],Table5[[#All],[CÓDIGO PARROQUIA]:[CLASIFICACIÓN]],5,0),+IFERROR(VLOOKUP(CONCATENATE(Table32[[#This Row],[Código Cantón]],"50"),Table5[[#All],[CÓDIGO PARROQUIA]:[CLASIFICACIÓN]],5,0),""))</f>
        <v/>
      </c>
      <c r="Q6510" s="13" t="str">
        <f>+IFERROR(VLOOKUP(Table32[[#This Row],[Código Cantón]],Table4[[#All],[CÓDIGO CANTÓN]:[CLASIFICACIÓN]],6,0),"")</f>
        <v/>
      </c>
    </row>
    <row r="6511" spans="4:17" x14ac:dyDescent="0.3">
      <c r="D6511" s="12" t="s">
        <v>2482</v>
      </c>
      <c r="E6511" s="12" t="s">
        <v>458</v>
      </c>
      <c r="F6511" s="12" t="s">
        <v>458</v>
      </c>
      <c r="G6511" s="12" t="s">
        <v>457</v>
      </c>
      <c r="H6511" s="12" t="s">
        <v>2438</v>
      </c>
      <c r="I6511" s="12" t="s">
        <v>458</v>
      </c>
      <c r="J6511" s="12" t="s">
        <v>7548</v>
      </c>
      <c r="K6511" s="12" t="s">
        <v>25806</v>
      </c>
      <c r="L6511" s="12" t="s">
        <v>2483</v>
      </c>
      <c r="M6511" s="12" t="s">
        <v>25807</v>
      </c>
      <c r="N6511" s="12" t="s">
        <v>7980</v>
      </c>
      <c r="O6511" s="12" t="s">
        <v>25808</v>
      </c>
      <c r="P6511" s="13" t="str">
        <f>+IFERROR(VLOOKUP(Table32[[#This Row],[Código_parroquial]],Table5[[#All],[CÓDIGO PARROQUIA]:[CLASIFICACIÓN]],5,0),+IFERROR(VLOOKUP(CONCATENATE(Table32[[#This Row],[Código Cantón]],"50"),Table5[[#All],[CÓDIGO PARROQUIA]:[CLASIFICACIÓN]],5,0),""))</f>
        <v/>
      </c>
      <c r="Q6511" s="13" t="str">
        <f>+IFERROR(VLOOKUP(Table32[[#This Row],[Código Cantón]],Table4[[#All],[CÓDIGO CANTÓN]:[CLASIFICACIÓN]],6,0),"")</f>
        <v/>
      </c>
    </row>
    <row r="6512" spans="4:17" x14ac:dyDescent="0.3">
      <c r="D6512" s="12" t="s">
        <v>2482</v>
      </c>
      <c r="E6512" s="12" t="s">
        <v>458</v>
      </c>
      <c r="F6512" s="12" t="s">
        <v>458</v>
      </c>
      <c r="G6512" s="12" t="s">
        <v>457</v>
      </c>
      <c r="H6512" s="12" t="s">
        <v>2446</v>
      </c>
      <c r="I6512" s="12" t="s">
        <v>198</v>
      </c>
      <c r="J6512" s="12" t="s">
        <v>7550</v>
      </c>
      <c r="K6512" s="12" t="s">
        <v>25809</v>
      </c>
      <c r="L6512" s="12" t="s">
        <v>2483</v>
      </c>
      <c r="M6512" s="12" t="s">
        <v>25810</v>
      </c>
      <c r="N6512" s="12" t="s">
        <v>7987</v>
      </c>
      <c r="O6512" s="12" t="s">
        <v>25811</v>
      </c>
      <c r="P6512" s="13" t="str">
        <f>+IFERROR(VLOOKUP(Table32[[#This Row],[Código_parroquial]],Table5[[#All],[CÓDIGO PARROQUIA]:[CLASIFICACIÓN]],5,0),+IFERROR(VLOOKUP(CONCATENATE(Table32[[#This Row],[Código Cantón]],"50"),Table5[[#All],[CÓDIGO PARROQUIA]:[CLASIFICACIÓN]],5,0),""))</f>
        <v/>
      </c>
      <c r="Q6512" s="13" t="str">
        <f>+IFERROR(VLOOKUP(Table32[[#This Row],[Código Cantón]],Table4[[#All],[CÓDIGO CANTÓN]:[CLASIFICACIÓN]],6,0),"")</f>
        <v/>
      </c>
    </row>
    <row r="6513" spans="4:17" x14ac:dyDescent="0.3">
      <c r="D6513" s="12" t="s">
        <v>2482</v>
      </c>
      <c r="E6513" s="12" t="s">
        <v>458</v>
      </c>
      <c r="F6513" s="12" t="s">
        <v>458</v>
      </c>
      <c r="G6513" s="12" t="s">
        <v>457</v>
      </c>
      <c r="H6513" s="12" t="s">
        <v>2444</v>
      </c>
      <c r="I6513" s="12" t="s">
        <v>2445</v>
      </c>
      <c r="J6513" s="12" t="s">
        <v>7550</v>
      </c>
      <c r="K6513" s="12" t="s">
        <v>25812</v>
      </c>
      <c r="L6513" s="12" t="s">
        <v>2483</v>
      </c>
      <c r="M6513" s="12" t="s">
        <v>25813</v>
      </c>
      <c r="N6513" s="12" t="s">
        <v>7987</v>
      </c>
      <c r="O6513" s="12" t="s">
        <v>25814</v>
      </c>
      <c r="P6513" s="13" t="str">
        <f>+IFERROR(VLOOKUP(Table32[[#This Row],[Código_parroquial]],Table5[[#All],[CÓDIGO PARROQUIA]:[CLASIFICACIÓN]],5,0),+IFERROR(VLOOKUP(CONCATENATE(Table32[[#This Row],[Código Cantón]],"50"),Table5[[#All],[CÓDIGO PARROQUIA]:[CLASIFICACIÓN]],5,0),""))</f>
        <v/>
      </c>
      <c r="Q6513" s="13" t="str">
        <f>+IFERROR(VLOOKUP(Table32[[#This Row],[Código Cantón]],Table4[[#All],[CÓDIGO CANTÓN]:[CLASIFICACIÓN]],6,0),"")</f>
        <v/>
      </c>
    </row>
    <row r="6514" spans="4:17" x14ac:dyDescent="0.3">
      <c r="D6514" s="12" t="s">
        <v>2482</v>
      </c>
      <c r="E6514" s="12" t="s">
        <v>458</v>
      </c>
      <c r="F6514" s="12" t="s">
        <v>458</v>
      </c>
      <c r="G6514" s="12" t="s">
        <v>457</v>
      </c>
      <c r="H6514" s="12" t="s">
        <v>2442</v>
      </c>
      <c r="I6514" s="12" t="s">
        <v>2443</v>
      </c>
      <c r="J6514" s="12" t="s">
        <v>7550</v>
      </c>
      <c r="K6514" s="12" t="s">
        <v>25815</v>
      </c>
      <c r="L6514" s="12" t="s">
        <v>2483</v>
      </c>
      <c r="M6514" s="12" t="s">
        <v>25816</v>
      </c>
      <c r="N6514" s="12" t="s">
        <v>7987</v>
      </c>
      <c r="O6514" s="12" t="s">
        <v>25817</v>
      </c>
      <c r="P6514" s="13" t="str">
        <f>+IFERROR(VLOOKUP(Table32[[#This Row],[Código_parroquial]],Table5[[#All],[CÓDIGO PARROQUIA]:[CLASIFICACIÓN]],5,0),+IFERROR(VLOOKUP(CONCATENATE(Table32[[#This Row],[Código Cantón]],"50"),Table5[[#All],[CÓDIGO PARROQUIA]:[CLASIFICACIÓN]],5,0),""))</f>
        <v/>
      </c>
      <c r="Q6514" s="13" t="str">
        <f>+IFERROR(VLOOKUP(Table32[[#This Row],[Código Cantón]],Table4[[#All],[CÓDIGO CANTÓN]:[CLASIFICACIÓN]],6,0),"")</f>
        <v/>
      </c>
    </row>
    <row r="6515" spans="4:17" x14ac:dyDescent="0.3">
      <c r="D6515" s="12" t="s">
        <v>2482</v>
      </c>
      <c r="E6515" s="12" t="s">
        <v>458</v>
      </c>
      <c r="F6515" s="12" t="s">
        <v>458</v>
      </c>
      <c r="G6515" s="12" t="s">
        <v>457</v>
      </c>
      <c r="H6515" s="12" t="s">
        <v>2440</v>
      </c>
      <c r="I6515" s="12" t="s">
        <v>2441</v>
      </c>
      <c r="J6515" s="12" t="s">
        <v>7550</v>
      </c>
      <c r="K6515" s="12" t="s">
        <v>25818</v>
      </c>
      <c r="L6515" s="12" t="s">
        <v>2483</v>
      </c>
      <c r="M6515" s="12" t="s">
        <v>25819</v>
      </c>
      <c r="N6515" s="12" t="s">
        <v>7987</v>
      </c>
      <c r="O6515" s="12" t="s">
        <v>25820</v>
      </c>
      <c r="P6515" s="13" t="str">
        <f>+IFERROR(VLOOKUP(Table32[[#This Row],[Código_parroquial]],Table5[[#All],[CÓDIGO PARROQUIA]:[CLASIFICACIÓN]],5,0),+IFERROR(VLOOKUP(CONCATENATE(Table32[[#This Row],[Código Cantón]],"50"),Table5[[#All],[CÓDIGO PARROQUIA]:[CLASIFICACIÓN]],5,0),""))</f>
        <v/>
      </c>
      <c r="Q6515" s="13" t="str">
        <f>+IFERROR(VLOOKUP(Table32[[#This Row],[Código Cantón]],Table4[[#All],[CÓDIGO CANTÓN]:[CLASIFICACIÓN]],6,0),"")</f>
        <v/>
      </c>
    </row>
    <row r="6516" spans="4:17" x14ac:dyDescent="0.3">
      <c r="D6516" s="12" t="s">
        <v>2482</v>
      </c>
      <c r="E6516" s="12" t="s">
        <v>458</v>
      </c>
      <c r="F6516" s="12" t="s">
        <v>458</v>
      </c>
      <c r="G6516" s="12" t="s">
        <v>457</v>
      </c>
      <c r="H6516" s="12" t="s">
        <v>2444</v>
      </c>
      <c r="I6516" s="12" t="s">
        <v>2445</v>
      </c>
      <c r="J6516" s="12" t="s">
        <v>7550</v>
      </c>
      <c r="K6516" s="12" t="s">
        <v>25821</v>
      </c>
      <c r="L6516" s="12" t="s">
        <v>2483</v>
      </c>
      <c r="M6516" s="12" t="s">
        <v>25822</v>
      </c>
      <c r="N6516" s="12" t="s">
        <v>7980</v>
      </c>
      <c r="O6516" s="12" t="s">
        <v>25823</v>
      </c>
      <c r="P6516" s="13" t="str">
        <f>+IFERROR(VLOOKUP(Table32[[#This Row],[Código_parroquial]],Table5[[#All],[CÓDIGO PARROQUIA]:[CLASIFICACIÓN]],5,0),+IFERROR(VLOOKUP(CONCATENATE(Table32[[#This Row],[Código Cantón]],"50"),Table5[[#All],[CÓDIGO PARROQUIA]:[CLASIFICACIÓN]],5,0),""))</f>
        <v/>
      </c>
      <c r="Q6516" s="13" t="str">
        <f>+IFERROR(VLOOKUP(Table32[[#This Row],[Código Cantón]],Table4[[#All],[CÓDIGO CANTÓN]:[CLASIFICACIÓN]],6,0),"")</f>
        <v/>
      </c>
    </row>
    <row r="6517" spans="4:17" x14ac:dyDescent="0.3">
      <c r="D6517" s="12" t="s">
        <v>2482</v>
      </c>
      <c r="E6517" s="12" t="s">
        <v>458</v>
      </c>
      <c r="F6517" s="12" t="s">
        <v>458</v>
      </c>
      <c r="G6517" s="12" t="s">
        <v>457</v>
      </c>
      <c r="H6517" s="12" t="s">
        <v>2440</v>
      </c>
      <c r="I6517" s="12" t="s">
        <v>2441</v>
      </c>
      <c r="J6517" s="12" t="s">
        <v>7550</v>
      </c>
      <c r="K6517" s="12" t="s">
        <v>25824</v>
      </c>
      <c r="L6517" s="12" t="s">
        <v>2483</v>
      </c>
      <c r="M6517" s="12" t="s">
        <v>25825</v>
      </c>
      <c r="N6517" s="12" t="s">
        <v>7980</v>
      </c>
      <c r="O6517" s="12" t="s">
        <v>25826</v>
      </c>
      <c r="P6517" s="13" t="str">
        <f>+IFERROR(VLOOKUP(Table32[[#This Row],[Código_parroquial]],Table5[[#All],[CÓDIGO PARROQUIA]:[CLASIFICACIÓN]],5,0),+IFERROR(VLOOKUP(CONCATENATE(Table32[[#This Row],[Código Cantón]],"50"),Table5[[#All],[CÓDIGO PARROQUIA]:[CLASIFICACIÓN]],5,0),""))</f>
        <v/>
      </c>
      <c r="Q6517" s="13" t="str">
        <f>+IFERROR(VLOOKUP(Table32[[#This Row],[Código Cantón]],Table4[[#All],[CÓDIGO CANTÓN]:[CLASIFICACIÓN]],6,0),"")</f>
        <v/>
      </c>
    </row>
    <row r="6518" spans="4:17" x14ac:dyDescent="0.3">
      <c r="D6518" s="12" t="s">
        <v>2482</v>
      </c>
      <c r="E6518" s="12" t="s">
        <v>458</v>
      </c>
      <c r="F6518" s="12" t="s">
        <v>458</v>
      </c>
      <c r="G6518" s="12" t="s">
        <v>457</v>
      </c>
      <c r="H6518" s="12" t="s">
        <v>2444</v>
      </c>
      <c r="I6518" s="12" t="s">
        <v>2445</v>
      </c>
      <c r="J6518" s="12" t="s">
        <v>7550</v>
      </c>
      <c r="K6518" s="12" t="s">
        <v>25827</v>
      </c>
      <c r="L6518" s="12" t="s">
        <v>2483</v>
      </c>
      <c r="M6518" s="12" t="s">
        <v>25828</v>
      </c>
      <c r="N6518" s="12" t="s">
        <v>7987</v>
      </c>
      <c r="O6518" s="12" t="s">
        <v>25829</v>
      </c>
      <c r="P6518" s="13" t="str">
        <f>+IFERROR(VLOOKUP(Table32[[#This Row],[Código_parroquial]],Table5[[#All],[CÓDIGO PARROQUIA]:[CLASIFICACIÓN]],5,0),+IFERROR(VLOOKUP(CONCATENATE(Table32[[#This Row],[Código Cantón]],"50"),Table5[[#All],[CÓDIGO PARROQUIA]:[CLASIFICACIÓN]],5,0),""))</f>
        <v/>
      </c>
      <c r="Q6518" s="13" t="str">
        <f>+IFERROR(VLOOKUP(Table32[[#This Row],[Código Cantón]],Table4[[#All],[CÓDIGO CANTÓN]:[CLASIFICACIÓN]],6,0),"")</f>
        <v/>
      </c>
    </row>
    <row r="6519" spans="4:17" x14ac:dyDescent="0.3">
      <c r="D6519" s="12" t="s">
        <v>2482</v>
      </c>
      <c r="E6519" s="12" t="s">
        <v>458</v>
      </c>
      <c r="F6519" s="12" t="s">
        <v>458</v>
      </c>
      <c r="G6519" s="12" t="s">
        <v>457</v>
      </c>
      <c r="H6519" s="12" t="s">
        <v>2442</v>
      </c>
      <c r="I6519" s="12" t="s">
        <v>2443</v>
      </c>
      <c r="J6519" s="12" t="s">
        <v>7550</v>
      </c>
      <c r="K6519" s="12" t="s">
        <v>25830</v>
      </c>
      <c r="L6519" s="12" t="s">
        <v>2483</v>
      </c>
      <c r="M6519" s="12" t="s">
        <v>25831</v>
      </c>
      <c r="N6519" s="12" t="s">
        <v>7980</v>
      </c>
      <c r="O6519" s="12" t="s">
        <v>25832</v>
      </c>
      <c r="P6519" s="13" t="str">
        <f>+IFERROR(VLOOKUP(Table32[[#This Row],[Código_parroquial]],Table5[[#All],[CÓDIGO PARROQUIA]:[CLASIFICACIÓN]],5,0),+IFERROR(VLOOKUP(CONCATENATE(Table32[[#This Row],[Código Cantón]],"50"),Table5[[#All],[CÓDIGO PARROQUIA]:[CLASIFICACIÓN]],5,0),""))</f>
        <v/>
      </c>
      <c r="Q6519" s="13" t="str">
        <f>+IFERROR(VLOOKUP(Table32[[#This Row],[Código Cantón]],Table4[[#All],[CÓDIGO CANTÓN]:[CLASIFICACIÓN]],6,0),"")</f>
        <v/>
      </c>
    </row>
    <row r="6520" spans="4:17" x14ac:dyDescent="0.3">
      <c r="D6520" s="12" t="s">
        <v>2482</v>
      </c>
      <c r="E6520" s="12" t="s">
        <v>458</v>
      </c>
      <c r="F6520" s="12" t="s">
        <v>458</v>
      </c>
      <c r="G6520" s="12" t="s">
        <v>457</v>
      </c>
      <c r="H6520" s="12" t="s">
        <v>2442</v>
      </c>
      <c r="I6520" s="12" t="s">
        <v>2443</v>
      </c>
      <c r="J6520" s="12" t="s">
        <v>7550</v>
      </c>
      <c r="K6520" s="12" t="s">
        <v>25833</v>
      </c>
      <c r="L6520" s="12" t="s">
        <v>2483</v>
      </c>
      <c r="M6520" s="12" t="s">
        <v>25834</v>
      </c>
      <c r="N6520" s="12" t="s">
        <v>7980</v>
      </c>
      <c r="O6520" s="12" t="s">
        <v>21256</v>
      </c>
      <c r="P6520" s="13" t="str">
        <f>+IFERROR(VLOOKUP(Table32[[#This Row],[Código_parroquial]],Table5[[#All],[CÓDIGO PARROQUIA]:[CLASIFICACIÓN]],5,0),+IFERROR(VLOOKUP(CONCATENATE(Table32[[#This Row],[Código Cantón]],"50"),Table5[[#All],[CÓDIGO PARROQUIA]:[CLASIFICACIÓN]],5,0),""))</f>
        <v/>
      </c>
      <c r="Q6520" s="13" t="str">
        <f>+IFERROR(VLOOKUP(Table32[[#This Row],[Código Cantón]],Table4[[#All],[CÓDIGO CANTÓN]:[CLASIFICACIÓN]],6,0),"")</f>
        <v/>
      </c>
    </row>
    <row r="6521" spans="4:17" x14ac:dyDescent="0.3">
      <c r="D6521" s="12" t="s">
        <v>2482</v>
      </c>
      <c r="E6521" s="12" t="s">
        <v>458</v>
      </c>
      <c r="F6521" s="12" t="s">
        <v>458</v>
      </c>
      <c r="G6521" s="12" t="s">
        <v>457</v>
      </c>
      <c r="H6521" s="12" t="s">
        <v>2442</v>
      </c>
      <c r="I6521" s="12" t="s">
        <v>2443</v>
      </c>
      <c r="J6521" s="12" t="s">
        <v>7550</v>
      </c>
      <c r="K6521" s="12" t="s">
        <v>25835</v>
      </c>
      <c r="L6521" s="12" t="s">
        <v>2483</v>
      </c>
      <c r="M6521" s="12" t="s">
        <v>25836</v>
      </c>
      <c r="N6521" s="12" t="s">
        <v>7980</v>
      </c>
      <c r="O6521" s="12" t="s">
        <v>25837</v>
      </c>
      <c r="P6521" s="13" t="str">
        <f>+IFERROR(VLOOKUP(Table32[[#This Row],[Código_parroquial]],Table5[[#All],[CÓDIGO PARROQUIA]:[CLASIFICACIÓN]],5,0),+IFERROR(VLOOKUP(CONCATENATE(Table32[[#This Row],[Código Cantón]],"50"),Table5[[#All],[CÓDIGO PARROQUIA]:[CLASIFICACIÓN]],5,0),""))</f>
        <v/>
      </c>
      <c r="Q6521" s="13" t="str">
        <f>+IFERROR(VLOOKUP(Table32[[#This Row],[Código Cantón]],Table4[[#All],[CÓDIGO CANTÓN]:[CLASIFICACIÓN]],6,0),"")</f>
        <v/>
      </c>
    </row>
    <row r="6522" spans="4:17" x14ac:dyDescent="0.3">
      <c r="D6522" s="12" t="s">
        <v>2482</v>
      </c>
      <c r="E6522" s="12" t="s">
        <v>458</v>
      </c>
      <c r="F6522" s="12" t="s">
        <v>458</v>
      </c>
      <c r="G6522" s="12" t="s">
        <v>457</v>
      </c>
      <c r="H6522" s="12" t="s">
        <v>2438</v>
      </c>
      <c r="I6522" s="12" t="s">
        <v>458</v>
      </c>
      <c r="J6522" s="12" t="s">
        <v>7548</v>
      </c>
      <c r="K6522" s="12" t="s">
        <v>25838</v>
      </c>
      <c r="L6522" s="12" t="s">
        <v>2483</v>
      </c>
      <c r="M6522" s="12" t="s">
        <v>25839</v>
      </c>
      <c r="N6522" s="12" t="s">
        <v>7987</v>
      </c>
      <c r="O6522" s="12" t="s">
        <v>25840</v>
      </c>
      <c r="P6522" s="13" t="str">
        <f>+IFERROR(VLOOKUP(Table32[[#This Row],[Código_parroquial]],Table5[[#All],[CÓDIGO PARROQUIA]:[CLASIFICACIÓN]],5,0),+IFERROR(VLOOKUP(CONCATENATE(Table32[[#This Row],[Código Cantón]],"50"),Table5[[#All],[CÓDIGO PARROQUIA]:[CLASIFICACIÓN]],5,0),""))</f>
        <v/>
      </c>
      <c r="Q6522" s="13" t="str">
        <f>+IFERROR(VLOOKUP(Table32[[#This Row],[Código Cantón]],Table4[[#All],[CÓDIGO CANTÓN]:[CLASIFICACIÓN]],6,0),"")</f>
        <v/>
      </c>
    </row>
    <row r="6523" spans="4:17" x14ac:dyDescent="0.3">
      <c r="D6523" s="12" t="s">
        <v>2482</v>
      </c>
      <c r="E6523" s="12" t="s">
        <v>458</v>
      </c>
      <c r="F6523" s="12" t="s">
        <v>458</v>
      </c>
      <c r="G6523" s="12" t="s">
        <v>457</v>
      </c>
      <c r="H6523" s="12" t="s">
        <v>2442</v>
      </c>
      <c r="I6523" s="12" t="s">
        <v>2443</v>
      </c>
      <c r="J6523" s="12" t="s">
        <v>7550</v>
      </c>
      <c r="K6523" s="12" t="s">
        <v>25841</v>
      </c>
      <c r="L6523" s="12" t="s">
        <v>2483</v>
      </c>
      <c r="M6523" s="12" t="s">
        <v>25842</v>
      </c>
      <c r="N6523" s="12" t="s">
        <v>7987</v>
      </c>
      <c r="O6523" s="12" t="s">
        <v>25787</v>
      </c>
      <c r="P6523" s="13" t="str">
        <f>+IFERROR(VLOOKUP(Table32[[#This Row],[Código_parroquial]],Table5[[#All],[CÓDIGO PARROQUIA]:[CLASIFICACIÓN]],5,0),+IFERROR(VLOOKUP(CONCATENATE(Table32[[#This Row],[Código Cantón]],"50"),Table5[[#All],[CÓDIGO PARROQUIA]:[CLASIFICACIÓN]],5,0),""))</f>
        <v/>
      </c>
      <c r="Q6523" s="13" t="str">
        <f>+IFERROR(VLOOKUP(Table32[[#This Row],[Código Cantón]],Table4[[#All],[CÓDIGO CANTÓN]:[CLASIFICACIÓN]],6,0),"")</f>
        <v/>
      </c>
    </row>
    <row r="6524" spans="4:17" x14ac:dyDescent="0.3">
      <c r="D6524" s="12" t="s">
        <v>2482</v>
      </c>
      <c r="E6524" s="12" t="s">
        <v>458</v>
      </c>
      <c r="F6524" s="12" t="s">
        <v>458</v>
      </c>
      <c r="G6524" s="12" t="s">
        <v>457</v>
      </c>
      <c r="H6524" s="12" t="s">
        <v>2447</v>
      </c>
      <c r="I6524" s="12" t="s">
        <v>7805</v>
      </c>
      <c r="J6524" s="12" t="s">
        <v>7550</v>
      </c>
      <c r="K6524" s="12" t="s">
        <v>25843</v>
      </c>
      <c r="L6524" s="12" t="s">
        <v>2483</v>
      </c>
      <c r="M6524" s="12" t="s">
        <v>25844</v>
      </c>
      <c r="N6524" s="12" t="s">
        <v>7980</v>
      </c>
      <c r="O6524" s="12" t="s">
        <v>25845</v>
      </c>
      <c r="P6524" s="13" t="str">
        <f>+IFERROR(VLOOKUP(Table32[[#This Row],[Código_parroquial]],Table5[[#All],[CÓDIGO PARROQUIA]:[CLASIFICACIÓN]],5,0),+IFERROR(VLOOKUP(CONCATENATE(Table32[[#This Row],[Código Cantón]],"50"),Table5[[#All],[CÓDIGO PARROQUIA]:[CLASIFICACIÓN]],5,0),""))</f>
        <v/>
      </c>
      <c r="Q6524" s="13" t="str">
        <f>+IFERROR(VLOOKUP(Table32[[#This Row],[Código Cantón]],Table4[[#All],[CÓDIGO CANTÓN]:[CLASIFICACIÓN]],6,0),"")</f>
        <v/>
      </c>
    </row>
    <row r="6525" spans="4:17" x14ac:dyDescent="0.3">
      <c r="D6525" s="12" t="s">
        <v>2482</v>
      </c>
      <c r="E6525" s="12" t="s">
        <v>458</v>
      </c>
      <c r="F6525" s="12" t="s">
        <v>458</v>
      </c>
      <c r="G6525" s="12" t="s">
        <v>457</v>
      </c>
      <c r="H6525" s="12" t="s">
        <v>2442</v>
      </c>
      <c r="I6525" s="12" t="s">
        <v>2443</v>
      </c>
      <c r="J6525" s="12" t="s">
        <v>7550</v>
      </c>
      <c r="K6525" s="12" t="s">
        <v>25846</v>
      </c>
      <c r="L6525" s="12" t="s">
        <v>2483</v>
      </c>
      <c r="M6525" s="12" t="s">
        <v>25847</v>
      </c>
      <c r="N6525" s="12" t="s">
        <v>7987</v>
      </c>
      <c r="O6525" s="12" t="s">
        <v>25848</v>
      </c>
      <c r="P6525" s="13" t="str">
        <f>+IFERROR(VLOOKUP(Table32[[#This Row],[Código_parroquial]],Table5[[#All],[CÓDIGO PARROQUIA]:[CLASIFICACIÓN]],5,0),+IFERROR(VLOOKUP(CONCATENATE(Table32[[#This Row],[Código Cantón]],"50"),Table5[[#All],[CÓDIGO PARROQUIA]:[CLASIFICACIÓN]],5,0),""))</f>
        <v/>
      </c>
      <c r="Q6525" s="13" t="str">
        <f>+IFERROR(VLOOKUP(Table32[[#This Row],[Código Cantón]],Table4[[#All],[CÓDIGO CANTÓN]:[CLASIFICACIÓN]],6,0),"")</f>
        <v/>
      </c>
    </row>
    <row r="6526" spans="4:17" x14ac:dyDescent="0.3">
      <c r="D6526" s="12" t="s">
        <v>2482</v>
      </c>
      <c r="E6526" s="12" t="s">
        <v>458</v>
      </c>
      <c r="F6526" s="12" t="s">
        <v>458</v>
      </c>
      <c r="G6526" s="12" t="s">
        <v>457</v>
      </c>
      <c r="H6526" s="12" t="s">
        <v>2444</v>
      </c>
      <c r="I6526" s="12" t="s">
        <v>2445</v>
      </c>
      <c r="J6526" s="12" t="s">
        <v>7550</v>
      </c>
      <c r="K6526" s="12" t="s">
        <v>25849</v>
      </c>
      <c r="L6526" s="12" t="s">
        <v>2483</v>
      </c>
      <c r="M6526" s="12" t="s">
        <v>25850</v>
      </c>
      <c r="N6526" s="12" t="s">
        <v>7980</v>
      </c>
      <c r="O6526" s="12" t="s">
        <v>25851</v>
      </c>
      <c r="P6526" s="13" t="str">
        <f>+IFERROR(VLOOKUP(Table32[[#This Row],[Código_parroquial]],Table5[[#All],[CÓDIGO PARROQUIA]:[CLASIFICACIÓN]],5,0),+IFERROR(VLOOKUP(CONCATENATE(Table32[[#This Row],[Código Cantón]],"50"),Table5[[#All],[CÓDIGO PARROQUIA]:[CLASIFICACIÓN]],5,0),""))</f>
        <v/>
      </c>
      <c r="Q6526" s="13" t="str">
        <f>+IFERROR(VLOOKUP(Table32[[#This Row],[Código Cantón]],Table4[[#All],[CÓDIGO CANTÓN]:[CLASIFICACIÓN]],6,0),"")</f>
        <v/>
      </c>
    </row>
    <row r="6527" spans="4:17" x14ac:dyDescent="0.3">
      <c r="D6527" s="12" t="s">
        <v>2482</v>
      </c>
      <c r="E6527" s="12" t="s">
        <v>458</v>
      </c>
      <c r="F6527" s="12" t="s">
        <v>458</v>
      </c>
      <c r="G6527" s="12" t="s">
        <v>457</v>
      </c>
      <c r="H6527" s="12" t="s">
        <v>2436</v>
      </c>
      <c r="I6527" s="12" t="s">
        <v>2437</v>
      </c>
      <c r="J6527" s="12" t="s">
        <v>7548</v>
      </c>
      <c r="K6527" s="12" t="s">
        <v>25852</v>
      </c>
      <c r="L6527" s="12" t="s">
        <v>2483</v>
      </c>
      <c r="M6527" s="12" t="s">
        <v>25853</v>
      </c>
      <c r="N6527" s="12" t="s">
        <v>7987</v>
      </c>
      <c r="O6527" s="12" t="s">
        <v>2437</v>
      </c>
      <c r="P6527" s="13" t="str">
        <f>+IFERROR(VLOOKUP(Table32[[#This Row],[Código_parroquial]],Table5[[#All],[CÓDIGO PARROQUIA]:[CLASIFICACIÓN]],5,0),+IFERROR(VLOOKUP(CONCATENATE(Table32[[#This Row],[Código Cantón]],"50"),Table5[[#All],[CÓDIGO PARROQUIA]:[CLASIFICACIÓN]],5,0),""))</f>
        <v/>
      </c>
      <c r="Q6527" s="13" t="str">
        <f>+IFERROR(VLOOKUP(Table32[[#This Row],[Código Cantón]],Table4[[#All],[CÓDIGO CANTÓN]:[CLASIFICACIÓN]],6,0),"")</f>
        <v/>
      </c>
    </row>
    <row r="6528" spans="4:17" x14ac:dyDescent="0.3">
      <c r="D6528" s="12" t="s">
        <v>2482</v>
      </c>
      <c r="E6528" s="12" t="s">
        <v>458</v>
      </c>
      <c r="F6528" s="12" t="s">
        <v>458</v>
      </c>
      <c r="G6528" s="12" t="s">
        <v>457</v>
      </c>
      <c r="H6528" s="12" t="s">
        <v>2447</v>
      </c>
      <c r="I6528" s="12" t="s">
        <v>7805</v>
      </c>
      <c r="J6528" s="12" t="s">
        <v>7550</v>
      </c>
      <c r="K6528" s="12" t="s">
        <v>25854</v>
      </c>
      <c r="L6528" s="12" t="s">
        <v>2483</v>
      </c>
      <c r="M6528" s="12" t="s">
        <v>25855</v>
      </c>
      <c r="N6528" s="12" t="s">
        <v>7987</v>
      </c>
      <c r="O6528" s="12" t="s">
        <v>25856</v>
      </c>
      <c r="P6528" s="13" t="str">
        <f>+IFERROR(VLOOKUP(Table32[[#This Row],[Código_parroquial]],Table5[[#All],[CÓDIGO PARROQUIA]:[CLASIFICACIÓN]],5,0),+IFERROR(VLOOKUP(CONCATENATE(Table32[[#This Row],[Código Cantón]],"50"),Table5[[#All],[CÓDIGO PARROQUIA]:[CLASIFICACIÓN]],5,0),""))</f>
        <v/>
      </c>
      <c r="Q6528" s="13" t="str">
        <f>+IFERROR(VLOOKUP(Table32[[#This Row],[Código Cantón]],Table4[[#All],[CÓDIGO CANTÓN]:[CLASIFICACIÓN]],6,0),"")</f>
        <v/>
      </c>
    </row>
    <row r="6529" spans="4:17" x14ac:dyDescent="0.3">
      <c r="D6529" s="12" t="s">
        <v>2482</v>
      </c>
      <c r="E6529" s="12" t="s">
        <v>458</v>
      </c>
      <c r="F6529" s="12" t="s">
        <v>458</v>
      </c>
      <c r="G6529" s="12" t="s">
        <v>457</v>
      </c>
      <c r="H6529" s="12" t="s">
        <v>2444</v>
      </c>
      <c r="I6529" s="12" t="s">
        <v>2445</v>
      </c>
      <c r="J6529" s="12" t="s">
        <v>7550</v>
      </c>
      <c r="K6529" s="12" t="s">
        <v>25857</v>
      </c>
      <c r="L6529" s="12" t="s">
        <v>2483</v>
      </c>
      <c r="M6529" s="12" t="s">
        <v>25858</v>
      </c>
      <c r="N6529" s="12" t="s">
        <v>7980</v>
      </c>
      <c r="O6529" s="12" t="s">
        <v>25859</v>
      </c>
      <c r="P6529" s="13" t="str">
        <f>+IFERROR(VLOOKUP(Table32[[#This Row],[Código_parroquial]],Table5[[#All],[CÓDIGO PARROQUIA]:[CLASIFICACIÓN]],5,0),+IFERROR(VLOOKUP(CONCATENATE(Table32[[#This Row],[Código Cantón]],"50"),Table5[[#All],[CÓDIGO PARROQUIA]:[CLASIFICACIÓN]],5,0),""))</f>
        <v/>
      </c>
      <c r="Q6529" s="13" t="str">
        <f>+IFERROR(VLOOKUP(Table32[[#This Row],[Código Cantón]],Table4[[#All],[CÓDIGO CANTÓN]:[CLASIFICACIÓN]],6,0),"")</f>
        <v/>
      </c>
    </row>
    <row r="6530" spans="4:17" x14ac:dyDescent="0.3">
      <c r="D6530" s="12" t="s">
        <v>2482</v>
      </c>
      <c r="E6530" s="12" t="s">
        <v>458</v>
      </c>
      <c r="F6530" s="12" t="s">
        <v>458</v>
      </c>
      <c r="G6530" s="12" t="s">
        <v>457</v>
      </c>
      <c r="H6530" s="12" t="s">
        <v>2444</v>
      </c>
      <c r="I6530" s="12" t="s">
        <v>2445</v>
      </c>
      <c r="J6530" s="12" t="s">
        <v>7550</v>
      </c>
      <c r="K6530" s="12" t="s">
        <v>25860</v>
      </c>
      <c r="L6530" s="12" t="s">
        <v>2483</v>
      </c>
      <c r="M6530" s="12" t="s">
        <v>25861</v>
      </c>
      <c r="N6530" s="12" t="s">
        <v>7987</v>
      </c>
      <c r="O6530" s="12" t="s">
        <v>25862</v>
      </c>
      <c r="P6530" s="13" t="str">
        <f>+IFERROR(VLOOKUP(Table32[[#This Row],[Código_parroquial]],Table5[[#All],[CÓDIGO PARROQUIA]:[CLASIFICACIÓN]],5,0),+IFERROR(VLOOKUP(CONCATENATE(Table32[[#This Row],[Código Cantón]],"50"),Table5[[#All],[CÓDIGO PARROQUIA]:[CLASIFICACIÓN]],5,0),""))</f>
        <v/>
      </c>
      <c r="Q6530" s="13" t="str">
        <f>+IFERROR(VLOOKUP(Table32[[#This Row],[Código Cantón]],Table4[[#All],[CÓDIGO CANTÓN]:[CLASIFICACIÓN]],6,0),"")</f>
        <v/>
      </c>
    </row>
    <row r="6531" spans="4:17" x14ac:dyDescent="0.3">
      <c r="D6531" s="12" t="s">
        <v>2482</v>
      </c>
      <c r="E6531" s="12" t="s">
        <v>458</v>
      </c>
      <c r="F6531" s="12" t="s">
        <v>458</v>
      </c>
      <c r="G6531" s="12" t="s">
        <v>457</v>
      </c>
      <c r="H6531" s="12" t="s">
        <v>2438</v>
      </c>
      <c r="I6531" s="12" t="s">
        <v>458</v>
      </c>
      <c r="J6531" s="12" t="s">
        <v>7548</v>
      </c>
      <c r="K6531" s="12" t="s">
        <v>25863</v>
      </c>
      <c r="L6531" s="12" t="s">
        <v>2483</v>
      </c>
      <c r="M6531" s="12" t="s">
        <v>25864</v>
      </c>
      <c r="N6531" s="12" t="s">
        <v>7980</v>
      </c>
      <c r="O6531" s="12" t="s">
        <v>25865</v>
      </c>
      <c r="P6531" s="13" t="str">
        <f>+IFERROR(VLOOKUP(Table32[[#This Row],[Código_parroquial]],Table5[[#All],[CÓDIGO PARROQUIA]:[CLASIFICACIÓN]],5,0),+IFERROR(VLOOKUP(CONCATENATE(Table32[[#This Row],[Código Cantón]],"50"),Table5[[#All],[CÓDIGO PARROQUIA]:[CLASIFICACIÓN]],5,0),""))</f>
        <v/>
      </c>
      <c r="Q6531" s="13" t="str">
        <f>+IFERROR(VLOOKUP(Table32[[#This Row],[Código Cantón]],Table4[[#All],[CÓDIGO CANTÓN]:[CLASIFICACIÓN]],6,0),"")</f>
        <v/>
      </c>
    </row>
    <row r="6532" spans="4:17" x14ac:dyDescent="0.3">
      <c r="D6532" s="12" t="s">
        <v>2482</v>
      </c>
      <c r="E6532" s="12" t="s">
        <v>458</v>
      </c>
      <c r="F6532" s="12" t="s">
        <v>458</v>
      </c>
      <c r="G6532" s="12" t="s">
        <v>457</v>
      </c>
      <c r="H6532" s="12" t="s">
        <v>2438</v>
      </c>
      <c r="I6532" s="12" t="s">
        <v>458</v>
      </c>
      <c r="J6532" s="12" t="s">
        <v>7548</v>
      </c>
      <c r="K6532" s="12" t="s">
        <v>25866</v>
      </c>
      <c r="L6532" s="12" t="s">
        <v>2483</v>
      </c>
      <c r="M6532" s="12" t="s">
        <v>25867</v>
      </c>
      <c r="N6532" s="12" t="s">
        <v>7980</v>
      </c>
      <c r="O6532" s="12" t="s">
        <v>25868</v>
      </c>
      <c r="P6532" s="13" t="str">
        <f>+IFERROR(VLOOKUP(Table32[[#This Row],[Código_parroquial]],Table5[[#All],[CÓDIGO PARROQUIA]:[CLASIFICACIÓN]],5,0),+IFERROR(VLOOKUP(CONCATENATE(Table32[[#This Row],[Código Cantón]],"50"),Table5[[#All],[CÓDIGO PARROQUIA]:[CLASIFICACIÓN]],5,0),""))</f>
        <v/>
      </c>
      <c r="Q6532" s="13" t="str">
        <f>+IFERROR(VLOOKUP(Table32[[#This Row],[Código Cantón]],Table4[[#All],[CÓDIGO CANTÓN]:[CLASIFICACIÓN]],6,0),"")</f>
        <v/>
      </c>
    </row>
    <row r="6533" spans="4:17" x14ac:dyDescent="0.3">
      <c r="D6533" s="12" t="s">
        <v>2482</v>
      </c>
      <c r="E6533" s="12" t="s">
        <v>458</v>
      </c>
      <c r="F6533" s="12" t="s">
        <v>458</v>
      </c>
      <c r="G6533" s="12" t="s">
        <v>457</v>
      </c>
      <c r="H6533" s="12" t="s">
        <v>2440</v>
      </c>
      <c r="I6533" s="12" t="s">
        <v>2441</v>
      </c>
      <c r="J6533" s="12" t="s">
        <v>7550</v>
      </c>
      <c r="K6533" s="12" t="s">
        <v>25869</v>
      </c>
      <c r="L6533" s="12" t="s">
        <v>2483</v>
      </c>
      <c r="M6533" s="12" t="s">
        <v>25870</v>
      </c>
      <c r="N6533" s="12" t="s">
        <v>7987</v>
      </c>
      <c r="O6533" s="12" t="s">
        <v>25871</v>
      </c>
      <c r="P6533" s="13" t="str">
        <f>+IFERROR(VLOOKUP(Table32[[#This Row],[Código_parroquial]],Table5[[#All],[CÓDIGO PARROQUIA]:[CLASIFICACIÓN]],5,0),+IFERROR(VLOOKUP(CONCATENATE(Table32[[#This Row],[Código Cantón]],"50"),Table5[[#All],[CÓDIGO PARROQUIA]:[CLASIFICACIÓN]],5,0),""))</f>
        <v/>
      </c>
      <c r="Q6533" s="13" t="str">
        <f>+IFERROR(VLOOKUP(Table32[[#This Row],[Código Cantón]],Table4[[#All],[CÓDIGO CANTÓN]:[CLASIFICACIÓN]],6,0),"")</f>
        <v/>
      </c>
    </row>
    <row r="6534" spans="4:17" x14ac:dyDescent="0.3">
      <c r="D6534" s="12" t="s">
        <v>2482</v>
      </c>
      <c r="E6534" s="12" t="s">
        <v>458</v>
      </c>
      <c r="F6534" s="12" t="s">
        <v>458</v>
      </c>
      <c r="G6534" s="12" t="s">
        <v>457</v>
      </c>
      <c r="H6534" s="12" t="s">
        <v>2438</v>
      </c>
      <c r="I6534" s="12" t="s">
        <v>458</v>
      </c>
      <c r="J6534" s="12" t="s">
        <v>7548</v>
      </c>
      <c r="K6534" s="12" t="s">
        <v>25872</v>
      </c>
      <c r="L6534" s="12" t="s">
        <v>2483</v>
      </c>
      <c r="M6534" s="12" t="s">
        <v>25873</v>
      </c>
      <c r="N6534" s="12" t="s">
        <v>7987</v>
      </c>
      <c r="O6534" s="12" t="s">
        <v>458</v>
      </c>
      <c r="P6534" s="13" t="str">
        <f>+IFERROR(VLOOKUP(Table32[[#This Row],[Código_parroquial]],Table5[[#All],[CÓDIGO PARROQUIA]:[CLASIFICACIÓN]],5,0),+IFERROR(VLOOKUP(CONCATENATE(Table32[[#This Row],[Código Cantón]],"50"),Table5[[#All],[CÓDIGO PARROQUIA]:[CLASIFICACIÓN]],5,0),""))</f>
        <v/>
      </c>
      <c r="Q6534" s="13" t="str">
        <f>+IFERROR(VLOOKUP(Table32[[#This Row],[Código Cantón]],Table4[[#All],[CÓDIGO CANTÓN]:[CLASIFICACIÓN]],6,0),"")</f>
        <v/>
      </c>
    </row>
    <row r="6535" spans="4:17" x14ac:dyDescent="0.3">
      <c r="D6535" s="12" t="s">
        <v>2482</v>
      </c>
      <c r="E6535" s="12" t="s">
        <v>458</v>
      </c>
      <c r="F6535" s="12" t="s">
        <v>458</v>
      </c>
      <c r="G6535" s="12" t="s">
        <v>457</v>
      </c>
      <c r="H6535" s="12" t="s">
        <v>2440</v>
      </c>
      <c r="I6535" s="12" t="s">
        <v>2441</v>
      </c>
      <c r="J6535" s="12" t="s">
        <v>7550</v>
      </c>
      <c r="K6535" s="12" t="s">
        <v>25874</v>
      </c>
      <c r="L6535" s="12" t="s">
        <v>2483</v>
      </c>
      <c r="M6535" s="12" t="s">
        <v>25875</v>
      </c>
      <c r="N6535" s="12" t="s">
        <v>7987</v>
      </c>
      <c r="O6535" s="12" t="s">
        <v>25876</v>
      </c>
      <c r="P6535" s="13" t="str">
        <f>+IFERROR(VLOOKUP(Table32[[#This Row],[Código_parroquial]],Table5[[#All],[CÓDIGO PARROQUIA]:[CLASIFICACIÓN]],5,0),+IFERROR(VLOOKUP(CONCATENATE(Table32[[#This Row],[Código Cantón]],"50"),Table5[[#All],[CÓDIGO PARROQUIA]:[CLASIFICACIÓN]],5,0),""))</f>
        <v/>
      </c>
      <c r="Q6535" s="13" t="str">
        <f>+IFERROR(VLOOKUP(Table32[[#This Row],[Código Cantón]],Table4[[#All],[CÓDIGO CANTÓN]:[CLASIFICACIÓN]],6,0),"")</f>
        <v/>
      </c>
    </row>
    <row r="6536" spans="4:17" x14ac:dyDescent="0.3">
      <c r="D6536" s="12" t="s">
        <v>2482</v>
      </c>
      <c r="E6536" s="12" t="s">
        <v>458</v>
      </c>
      <c r="F6536" s="12" t="s">
        <v>458</v>
      </c>
      <c r="G6536" s="12" t="s">
        <v>457</v>
      </c>
      <c r="H6536" s="12" t="s">
        <v>2444</v>
      </c>
      <c r="I6536" s="12" t="s">
        <v>2445</v>
      </c>
      <c r="J6536" s="12" t="s">
        <v>7550</v>
      </c>
      <c r="K6536" s="12" t="s">
        <v>25877</v>
      </c>
      <c r="L6536" s="12" t="s">
        <v>2483</v>
      </c>
      <c r="M6536" s="12" t="s">
        <v>25878</v>
      </c>
      <c r="N6536" s="12" t="s">
        <v>7987</v>
      </c>
      <c r="O6536" s="12" t="s">
        <v>25879</v>
      </c>
      <c r="P6536" s="13" t="str">
        <f>+IFERROR(VLOOKUP(Table32[[#This Row],[Código_parroquial]],Table5[[#All],[CÓDIGO PARROQUIA]:[CLASIFICACIÓN]],5,0),+IFERROR(VLOOKUP(CONCATENATE(Table32[[#This Row],[Código Cantón]],"50"),Table5[[#All],[CÓDIGO PARROQUIA]:[CLASIFICACIÓN]],5,0),""))</f>
        <v/>
      </c>
      <c r="Q6536" s="13" t="str">
        <f>+IFERROR(VLOOKUP(Table32[[#This Row],[Código Cantón]],Table4[[#All],[CÓDIGO CANTÓN]:[CLASIFICACIÓN]],6,0),"")</f>
        <v/>
      </c>
    </row>
    <row r="6537" spans="4:17" x14ac:dyDescent="0.3">
      <c r="D6537" s="12" t="s">
        <v>2482</v>
      </c>
      <c r="E6537" s="12" t="s">
        <v>458</v>
      </c>
      <c r="F6537" s="12" t="s">
        <v>458</v>
      </c>
      <c r="G6537" s="12" t="s">
        <v>457</v>
      </c>
      <c r="H6537" s="12" t="s">
        <v>2779</v>
      </c>
      <c r="I6537" s="12" t="s">
        <v>458</v>
      </c>
      <c r="J6537" s="12" t="s">
        <v>7548</v>
      </c>
      <c r="K6537" s="12" t="s">
        <v>25880</v>
      </c>
      <c r="L6537" s="12" t="s">
        <v>2483</v>
      </c>
      <c r="M6537" s="12" t="s">
        <v>25881</v>
      </c>
      <c r="N6537" s="12" t="s">
        <v>7987</v>
      </c>
      <c r="O6537" s="12" t="s">
        <v>25882</v>
      </c>
      <c r="P6537" s="13" t="str">
        <f>+IFERROR(VLOOKUP(Table32[[#This Row],[Código_parroquial]],Table5[[#All],[CÓDIGO PARROQUIA]:[CLASIFICACIÓN]],5,0),+IFERROR(VLOOKUP(CONCATENATE(Table32[[#This Row],[Código Cantón]],"50"),Table5[[#All],[CÓDIGO PARROQUIA]:[CLASIFICACIÓN]],5,0),""))</f>
        <v/>
      </c>
      <c r="Q6537" s="13" t="str">
        <f>+IFERROR(VLOOKUP(Table32[[#This Row],[Código Cantón]],Table4[[#All],[CÓDIGO CANTÓN]:[CLASIFICACIÓN]],6,0),"")</f>
        <v/>
      </c>
    </row>
    <row r="6538" spans="4:17" x14ac:dyDescent="0.3">
      <c r="D6538" s="12" t="s">
        <v>2482</v>
      </c>
      <c r="E6538" s="12" t="s">
        <v>458</v>
      </c>
      <c r="F6538" s="12" t="s">
        <v>458</v>
      </c>
      <c r="G6538" s="12" t="s">
        <v>457</v>
      </c>
      <c r="H6538" s="12" t="s">
        <v>2439</v>
      </c>
      <c r="I6538" s="12" t="s">
        <v>121</v>
      </c>
      <c r="J6538" s="12" t="s">
        <v>7550</v>
      </c>
      <c r="K6538" s="12" t="s">
        <v>25883</v>
      </c>
      <c r="L6538" s="12" t="s">
        <v>2483</v>
      </c>
      <c r="M6538" s="12" t="s">
        <v>25884</v>
      </c>
      <c r="N6538" s="12" t="s">
        <v>7987</v>
      </c>
      <c r="O6538" s="12" t="s">
        <v>121</v>
      </c>
      <c r="P6538" s="13" t="str">
        <f>+IFERROR(VLOOKUP(Table32[[#This Row],[Código_parroquial]],Table5[[#All],[CÓDIGO PARROQUIA]:[CLASIFICACIÓN]],5,0),+IFERROR(VLOOKUP(CONCATENATE(Table32[[#This Row],[Código Cantón]],"50"),Table5[[#All],[CÓDIGO PARROQUIA]:[CLASIFICACIÓN]],5,0),""))</f>
        <v/>
      </c>
      <c r="Q6538" s="13" t="str">
        <f>+IFERROR(VLOOKUP(Table32[[#This Row],[Código Cantón]],Table4[[#All],[CÓDIGO CANTÓN]:[CLASIFICACIÓN]],6,0),"")</f>
        <v/>
      </c>
    </row>
    <row r="6539" spans="4:17" x14ac:dyDescent="0.3">
      <c r="D6539" s="12" t="s">
        <v>2482</v>
      </c>
      <c r="E6539" s="12" t="s">
        <v>458</v>
      </c>
      <c r="F6539" s="12" t="s">
        <v>458</v>
      </c>
      <c r="G6539" s="12" t="s">
        <v>457</v>
      </c>
      <c r="H6539" s="12" t="s">
        <v>2438</v>
      </c>
      <c r="I6539" s="12" t="s">
        <v>458</v>
      </c>
      <c r="J6539" s="12" t="s">
        <v>7548</v>
      </c>
      <c r="K6539" s="12" t="s">
        <v>25885</v>
      </c>
      <c r="L6539" s="12" t="s">
        <v>2483</v>
      </c>
      <c r="M6539" s="12" t="s">
        <v>25886</v>
      </c>
      <c r="N6539" s="12" t="s">
        <v>7987</v>
      </c>
      <c r="O6539" s="12" t="s">
        <v>25887</v>
      </c>
      <c r="P6539" s="13" t="str">
        <f>+IFERROR(VLOOKUP(Table32[[#This Row],[Código_parroquial]],Table5[[#All],[CÓDIGO PARROQUIA]:[CLASIFICACIÓN]],5,0),+IFERROR(VLOOKUP(CONCATENATE(Table32[[#This Row],[Código Cantón]],"50"),Table5[[#All],[CÓDIGO PARROQUIA]:[CLASIFICACIÓN]],5,0),""))</f>
        <v/>
      </c>
      <c r="Q6539" s="13" t="str">
        <f>+IFERROR(VLOOKUP(Table32[[#This Row],[Código Cantón]],Table4[[#All],[CÓDIGO CANTÓN]:[CLASIFICACIÓN]],6,0),"")</f>
        <v/>
      </c>
    </row>
    <row r="6540" spans="4:17" x14ac:dyDescent="0.3">
      <c r="D6540" s="12" t="s">
        <v>2482</v>
      </c>
      <c r="E6540" s="12" t="s">
        <v>458</v>
      </c>
      <c r="F6540" s="12" t="s">
        <v>458</v>
      </c>
      <c r="G6540" s="12" t="s">
        <v>457</v>
      </c>
      <c r="H6540" s="12" t="s">
        <v>2779</v>
      </c>
      <c r="I6540" s="12" t="s">
        <v>458</v>
      </c>
      <c r="J6540" s="12" t="s">
        <v>7548</v>
      </c>
      <c r="K6540" s="12" t="s">
        <v>25888</v>
      </c>
      <c r="L6540" s="12" t="s">
        <v>2483</v>
      </c>
      <c r="M6540" s="12" t="s">
        <v>25889</v>
      </c>
      <c r="N6540" s="12" t="s">
        <v>7987</v>
      </c>
      <c r="O6540" s="12" t="s">
        <v>25890</v>
      </c>
      <c r="P6540" s="13" t="str">
        <f>+IFERROR(VLOOKUP(Table32[[#This Row],[Código_parroquial]],Table5[[#All],[CÓDIGO PARROQUIA]:[CLASIFICACIÓN]],5,0),+IFERROR(VLOOKUP(CONCATENATE(Table32[[#This Row],[Código Cantón]],"50"),Table5[[#All],[CÓDIGO PARROQUIA]:[CLASIFICACIÓN]],5,0),""))</f>
        <v/>
      </c>
      <c r="Q6540" s="13" t="str">
        <f>+IFERROR(VLOOKUP(Table32[[#This Row],[Código Cantón]],Table4[[#All],[CÓDIGO CANTÓN]:[CLASIFICACIÓN]],6,0),"")</f>
        <v/>
      </c>
    </row>
    <row r="6541" spans="4:17" x14ac:dyDescent="0.3">
      <c r="D6541" s="12" t="s">
        <v>2482</v>
      </c>
      <c r="E6541" s="12" t="s">
        <v>458</v>
      </c>
      <c r="F6541" s="12" t="s">
        <v>458</v>
      </c>
      <c r="G6541" s="12" t="s">
        <v>457</v>
      </c>
      <c r="H6541" s="12" t="s">
        <v>2440</v>
      </c>
      <c r="I6541" s="12" t="s">
        <v>2441</v>
      </c>
      <c r="J6541" s="12" t="s">
        <v>7550</v>
      </c>
      <c r="K6541" s="12" t="s">
        <v>25891</v>
      </c>
      <c r="L6541" s="12" t="s">
        <v>2483</v>
      </c>
      <c r="M6541" s="12" t="s">
        <v>25892</v>
      </c>
      <c r="N6541" s="12" t="s">
        <v>7980</v>
      </c>
      <c r="O6541" s="12" t="s">
        <v>25893</v>
      </c>
      <c r="P6541" s="13" t="str">
        <f>+IFERROR(VLOOKUP(Table32[[#This Row],[Código_parroquial]],Table5[[#All],[CÓDIGO PARROQUIA]:[CLASIFICACIÓN]],5,0),+IFERROR(VLOOKUP(CONCATENATE(Table32[[#This Row],[Código Cantón]],"50"),Table5[[#All],[CÓDIGO PARROQUIA]:[CLASIFICACIÓN]],5,0),""))</f>
        <v/>
      </c>
      <c r="Q6541" s="13" t="str">
        <f>+IFERROR(VLOOKUP(Table32[[#This Row],[Código Cantón]],Table4[[#All],[CÓDIGO CANTÓN]:[CLASIFICACIÓN]],6,0),"")</f>
        <v/>
      </c>
    </row>
    <row r="6542" spans="4:17" x14ac:dyDescent="0.3">
      <c r="D6542" s="12" t="s">
        <v>2482</v>
      </c>
      <c r="E6542" s="12" t="s">
        <v>458</v>
      </c>
      <c r="F6542" s="12" t="s">
        <v>458</v>
      </c>
      <c r="G6542" s="12" t="s">
        <v>457</v>
      </c>
      <c r="H6542" s="12" t="s">
        <v>2442</v>
      </c>
      <c r="I6542" s="12" t="s">
        <v>2443</v>
      </c>
      <c r="J6542" s="12" t="s">
        <v>7550</v>
      </c>
      <c r="K6542" s="12" t="s">
        <v>25894</v>
      </c>
      <c r="L6542" s="12" t="s">
        <v>2483</v>
      </c>
      <c r="M6542" s="12" t="s">
        <v>25895</v>
      </c>
      <c r="N6542" s="12" t="s">
        <v>7987</v>
      </c>
      <c r="O6542" s="12" t="s">
        <v>25896</v>
      </c>
      <c r="P6542" s="13" t="str">
        <f>+IFERROR(VLOOKUP(Table32[[#This Row],[Código_parroquial]],Table5[[#All],[CÓDIGO PARROQUIA]:[CLASIFICACIÓN]],5,0),+IFERROR(VLOOKUP(CONCATENATE(Table32[[#This Row],[Código Cantón]],"50"),Table5[[#All],[CÓDIGO PARROQUIA]:[CLASIFICACIÓN]],5,0),""))</f>
        <v/>
      </c>
      <c r="Q6542" s="13" t="str">
        <f>+IFERROR(VLOOKUP(Table32[[#This Row],[Código Cantón]],Table4[[#All],[CÓDIGO CANTÓN]:[CLASIFICACIÓN]],6,0),"")</f>
        <v/>
      </c>
    </row>
    <row r="6543" spans="4:17" x14ac:dyDescent="0.3">
      <c r="D6543" s="12" t="s">
        <v>2482</v>
      </c>
      <c r="E6543" s="12" t="s">
        <v>458</v>
      </c>
      <c r="F6543" s="12" t="s">
        <v>458</v>
      </c>
      <c r="G6543" s="12" t="s">
        <v>457</v>
      </c>
      <c r="H6543" s="12" t="s">
        <v>2440</v>
      </c>
      <c r="I6543" s="12" t="s">
        <v>2441</v>
      </c>
      <c r="J6543" s="12" t="s">
        <v>7550</v>
      </c>
      <c r="K6543" s="12" t="s">
        <v>25897</v>
      </c>
      <c r="L6543" s="12" t="s">
        <v>2483</v>
      </c>
      <c r="M6543" s="12" t="s">
        <v>25898</v>
      </c>
      <c r="N6543" s="12" t="s">
        <v>7987</v>
      </c>
      <c r="O6543" s="12" t="s">
        <v>25899</v>
      </c>
      <c r="P6543" s="13" t="str">
        <f>+IFERROR(VLOOKUP(Table32[[#This Row],[Código_parroquial]],Table5[[#All],[CÓDIGO PARROQUIA]:[CLASIFICACIÓN]],5,0),+IFERROR(VLOOKUP(CONCATENATE(Table32[[#This Row],[Código Cantón]],"50"),Table5[[#All],[CÓDIGO PARROQUIA]:[CLASIFICACIÓN]],5,0),""))</f>
        <v/>
      </c>
      <c r="Q6543" s="13" t="str">
        <f>+IFERROR(VLOOKUP(Table32[[#This Row],[Código Cantón]],Table4[[#All],[CÓDIGO CANTÓN]:[CLASIFICACIÓN]],6,0),"")</f>
        <v/>
      </c>
    </row>
    <row r="6544" spans="4:17" x14ac:dyDescent="0.3">
      <c r="D6544" s="12" t="s">
        <v>2482</v>
      </c>
      <c r="E6544" s="12" t="s">
        <v>458</v>
      </c>
      <c r="F6544" s="12" t="s">
        <v>458</v>
      </c>
      <c r="G6544" s="12" t="s">
        <v>457</v>
      </c>
      <c r="H6544" s="12" t="s">
        <v>2440</v>
      </c>
      <c r="I6544" s="12" t="s">
        <v>2441</v>
      </c>
      <c r="J6544" s="12" t="s">
        <v>7550</v>
      </c>
      <c r="K6544" s="12" t="s">
        <v>25900</v>
      </c>
      <c r="L6544" s="12" t="s">
        <v>2483</v>
      </c>
      <c r="M6544" s="12" t="s">
        <v>25901</v>
      </c>
      <c r="N6544" s="12" t="s">
        <v>7980</v>
      </c>
      <c r="O6544" s="12" t="s">
        <v>25902</v>
      </c>
      <c r="P6544" s="13" t="str">
        <f>+IFERROR(VLOOKUP(Table32[[#This Row],[Código_parroquial]],Table5[[#All],[CÓDIGO PARROQUIA]:[CLASIFICACIÓN]],5,0),+IFERROR(VLOOKUP(CONCATENATE(Table32[[#This Row],[Código Cantón]],"50"),Table5[[#All],[CÓDIGO PARROQUIA]:[CLASIFICACIÓN]],5,0),""))</f>
        <v/>
      </c>
      <c r="Q6544" s="13" t="str">
        <f>+IFERROR(VLOOKUP(Table32[[#This Row],[Código Cantón]],Table4[[#All],[CÓDIGO CANTÓN]:[CLASIFICACIÓN]],6,0),"")</f>
        <v/>
      </c>
    </row>
    <row r="6545" spans="4:17" x14ac:dyDescent="0.3">
      <c r="D6545" s="12" t="s">
        <v>2482</v>
      </c>
      <c r="E6545" s="12" t="s">
        <v>458</v>
      </c>
      <c r="F6545" s="12" t="s">
        <v>458</v>
      </c>
      <c r="G6545" s="12" t="s">
        <v>457</v>
      </c>
      <c r="H6545" s="12" t="s">
        <v>2444</v>
      </c>
      <c r="I6545" s="12" t="s">
        <v>2445</v>
      </c>
      <c r="J6545" s="12" t="s">
        <v>7550</v>
      </c>
      <c r="K6545" s="12" t="s">
        <v>25903</v>
      </c>
      <c r="L6545" s="12" t="s">
        <v>2483</v>
      </c>
      <c r="M6545" s="12" t="s">
        <v>25904</v>
      </c>
      <c r="N6545" s="12" t="s">
        <v>7980</v>
      </c>
      <c r="O6545" s="12" t="s">
        <v>25905</v>
      </c>
      <c r="P6545" s="13" t="str">
        <f>+IFERROR(VLOOKUP(Table32[[#This Row],[Código_parroquial]],Table5[[#All],[CÓDIGO PARROQUIA]:[CLASIFICACIÓN]],5,0),+IFERROR(VLOOKUP(CONCATENATE(Table32[[#This Row],[Código Cantón]],"50"),Table5[[#All],[CÓDIGO PARROQUIA]:[CLASIFICACIÓN]],5,0),""))</f>
        <v/>
      </c>
      <c r="Q6545" s="13" t="str">
        <f>+IFERROR(VLOOKUP(Table32[[#This Row],[Código Cantón]],Table4[[#All],[CÓDIGO CANTÓN]:[CLASIFICACIÓN]],6,0),"")</f>
        <v/>
      </c>
    </row>
    <row r="6546" spans="4:17" x14ac:dyDescent="0.3">
      <c r="D6546" s="12" t="s">
        <v>2482</v>
      </c>
      <c r="E6546" s="12" t="s">
        <v>458</v>
      </c>
      <c r="F6546" s="12" t="s">
        <v>458</v>
      </c>
      <c r="G6546" s="12" t="s">
        <v>457</v>
      </c>
      <c r="H6546" s="12" t="s">
        <v>2440</v>
      </c>
      <c r="I6546" s="12" t="s">
        <v>2441</v>
      </c>
      <c r="J6546" s="12" t="s">
        <v>7550</v>
      </c>
      <c r="K6546" s="12" t="s">
        <v>25906</v>
      </c>
      <c r="L6546" s="12" t="s">
        <v>2483</v>
      </c>
      <c r="M6546" s="12" t="s">
        <v>25907</v>
      </c>
      <c r="N6546" s="12" t="s">
        <v>7980</v>
      </c>
      <c r="O6546" s="12" t="s">
        <v>25908</v>
      </c>
      <c r="P6546" s="13" t="str">
        <f>+IFERROR(VLOOKUP(Table32[[#This Row],[Código_parroquial]],Table5[[#All],[CÓDIGO PARROQUIA]:[CLASIFICACIÓN]],5,0),+IFERROR(VLOOKUP(CONCATENATE(Table32[[#This Row],[Código Cantón]],"50"),Table5[[#All],[CÓDIGO PARROQUIA]:[CLASIFICACIÓN]],5,0),""))</f>
        <v/>
      </c>
      <c r="Q6546" s="13" t="str">
        <f>+IFERROR(VLOOKUP(Table32[[#This Row],[Código Cantón]],Table4[[#All],[CÓDIGO CANTÓN]:[CLASIFICACIÓN]],6,0),"")</f>
        <v/>
      </c>
    </row>
    <row r="6547" spans="4:17" x14ac:dyDescent="0.3">
      <c r="D6547" s="12" t="s">
        <v>2482</v>
      </c>
      <c r="E6547" s="12" t="s">
        <v>458</v>
      </c>
      <c r="F6547" s="12" t="s">
        <v>458</v>
      </c>
      <c r="G6547" s="12" t="s">
        <v>457</v>
      </c>
      <c r="H6547" s="12" t="s">
        <v>2438</v>
      </c>
      <c r="I6547" s="12" t="s">
        <v>458</v>
      </c>
      <c r="J6547" s="12" t="s">
        <v>7548</v>
      </c>
      <c r="K6547" s="12" t="s">
        <v>25909</v>
      </c>
      <c r="L6547" s="12" t="s">
        <v>2483</v>
      </c>
      <c r="M6547" s="12" t="s">
        <v>25910</v>
      </c>
      <c r="N6547" s="12" t="s">
        <v>7980</v>
      </c>
      <c r="O6547" s="12" t="s">
        <v>25911</v>
      </c>
      <c r="P6547" s="13" t="str">
        <f>+IFERROR(VLOOKUP(Table32[[#This Row],[Código_parroquial]],Table5[[#All],[CÓDIGO PARROQUIA]:[CLASIFICACIÓN]],5,0),+IFERROR(VLOOKUP(CONCATENATE(Table32[[#This Row],[Código Cantón]],"50"),Table5[[#All],[CÓDIGO PARROQUIA]:[CLASIFICACIÓN]],5,0),""))</f>
        <v/>
      </c>
      <c r="Q6547" s="13" t="str">
        <f>+IFERROR(VLOOKUP(Table32[[#This Row],[Código Cantón]],Table4[[#All],[CÓDIGO CANTÓN]:[CLASIFICACIÓN]],6,0),"")</f>
        <v/>
      </c>
    </row>
    <row r="6548" spans="4:17" x14ac:dyDescent="0.3">
      <c r="D6548" s="12" t="s">
        <v>2482</v>
      </c>
      <c r="E6548" s="12" t="s">
        <v>458</v>
      </c>
      <c r="F6548" s="12" t="s">
        <v>458</v>
      </c>
      <c r="G6548" s="12" t="s">
        <v>457</v>
      </c>
      <c r="H6548" s="12" t="s">
        <v>2444</v>
      </c>
      <c r="I6548" s="12" t="s">
        <v>2445</v>
      </c>
      <c r="J6548" s="12" t="s">
        <v>7550</v>
      </c>
      <c r="K6548" s="12" t="s">
        <v>25912</v>
      </c>
      <c r="L6548" s="12" t="s">
        <v>2483</v>
      </c>
      <c r="M6548" s="12" t="s">
        <v>25913</v>
      </c>
      <c r="N6548" s="12" t="s">
        <v>7980</v>
      </c>
      <c r="O6548" s="12" t="s">
        <v>25914</v>
      </c>
      <c r="P6548" s="13" t="str">
        <f>+IFERROR(VLOOKUP(Table32[[#This Row],[Código_parroquial]],Table5[[#All],[CÓDIGO PARROQUIA]:[CLASIFICACIÓN]],5,0),+IFERROR(VLOOKUP(CONCATENATE(Table32[[#This Row],[Código Cantón]],"50"),Table5[[#All],[CÓDIGO PARROQUIA]:[CLASIFICACIÓN]],5,0),""))</f>
        <v/>
      </c>
      <c r="Q6548" s="13" t="str">
        <f>+IFERROR(VLOOKUP(Table32[[#This Row],[Código Cantón]],Table4[[#All],[CÓDIGO CANTÓN]:[CLASIFICACIÓN]],6,0),"")</f>
        <v/>
      </c>
    </row>
    <row r="6549" spans="4:17" x14ac:dyDescent="0.3">
      <c r="D6549" s="12" t="s">
        <v>2482</v>
      </c>
      <c r="E6549" s="12" t="s">
        <v>458</v>
      </c>
      <c r="F6549" s="12" t="s">
        <v>458</v>
      </c>
      <c r="G6549" s="12" t="s">
        <v>457</v>
      </c>
      <c r="H6549" s="12" t="s">
        <v>2444</v>
      </c>
      <c r="I6549" s="12" t="s">
        <v>2445</v>
      </c>
      <c r="J6549" s="12" t="s">
        <v>7550</v>
      </c>
      <c r="K6549" s="12" t="s">
        <v>25915</v>
      </c>
      <c r="L6549" s="12" t="s">
        <v>2483</v>
      </c>
      <c r="M6549" s="12" t="s">
        <v>25916</v>
      </c>
      <c r="N6549" s="12" t="s">
        <v>7987</v>
      </c>
      <c r="O6549" s="12" t="s">
        <v>25917</v>
      </c>
      <c r="P6549" s="13" t="str">
        <f>+IFERROR(VLOOKUP(Table32[[#This Row],[Código_parroquial]],Table5[[#All],[CÓDIGO PARROQUIA]:[CLASIFICACIÓN]],5,0),+IFERROR(VLOOKUP(CONCATENATE(Table32[[#This Row],[Código Cantón]],"50"),Table5[[#All],[CÓDIGO PARROQUIA]:[CLASIFICACIÓN]],5,0),""))</f>
        <v/>
      </c>
      <c r="Q6549" s="13" t="str">
        <f>+IFERROR(VLOOKUP(Table32[[#This Row],[Código Cantón]],Table4[[#All],[CÓDIGO CANTÓN]:[CLASIFICACIÓN]],6,0),"")</f>
        <v/>
      </c>
    </row>
    <row r="6550" spans="4:17" x14ac:dyDescent="0.3">
      <c r="D6550" s="12" t="s">
        <v>2482</v>
      </c>
      <c r="E6550" s="12" t="s">
        <v>458</v>
      </c>
      <c r="F6550" s="12" t="s">
        <v>458</v>
      </c>
      <c r="G6550" s="12" t="s">
        <v>457</v>
      </c>
      <c r="H6550" s="12" t="s">
        <v>2440</v>
      </c>
      <c r="I6550" s="12" t="s">
        <v>2441</v>
      </c>
      <c r="J6550" s="12" t="s">
        <v>7550</v>
      </c>
      <c r="K6550" s="12" t="s">
        <v>25918</v>
      </c>
      <c r="L6550" s="12" t="s">
        <v>2483</v>
      </c>
      <c r="M6550" s="12" t="s">
        <v>25919</v>
      </c>
      <c r="N6550" s="12" t="s">
        <v>7987</v>
      </c>
      <c r="O6550" s="12" t="s">
        <v>25920</v>
      </c>
      <c r="P6550" s="13" t="str">
        <f>+IFERROR(VLOOKUP(Table32[[#This Row],[Código_parroquial]],Table5[[#All],[CÓDIGO PARROQUIA]:[CLASIFICACIÓN]],5,0),+IFERROR(VLOOKUP(CONCATENATE(Table32[[#This Row],[Código Cantón]],"50"),Table5[[#All],[CÓDIGO PARROQUIA]:[CLASIFICACIÓN]],5,0),""))</f>
        <v/>
      </c>
      <c r="Q6550" s="13" t="str">
        <f>+IFERROR(VLOOKUP(Table32[[#This Row],[Código Cantón]],Table4[[#All],[CÓDIGO CANTÓN]:[CLASIFICACIÓN]],6,0),"")</f>
        <v/>
      </c>
    </row>
    <row r="6551" spans="4:17" x14ac:dyDescent="0.3">
      <c r="D6551" s="12" t="s">
        <v>2482</v>
      </c>
      <c r="E6551" s="12" t="s">
        <v>458</v>
      </c>
      <c r="F6551" s="12" t="s">
        <v>458</v>
      </c>
      <c r="G6551" s="12" t="s">
        <v>457</v>
      </c>
      <c r="H6551" s="12" t="s">
        <v>2442</v>
      </c>
      <c r="I6551" s="12" t="s">
        <v>2443</v>
      </c>
      <c r="J6551" s="12" t="s">
        <v>7550</v>
      </c>
      <c r="K6551" s="12" t="s">
        <v>25921</v>
      </c>
      <c r="L6551" s="12" t="s">
        <v>2483</v>
      </c>
      <c r="M6551" s="12" t="s">
        <v>25922</v>
      </c>
      <c r="N6551" s="12" t="s">
        <v>7987</v>
      </c>
      <c r="O6551" s="12" t="s">
        <v>25923</v>
      </c>
      <c r="P6551" s="13" t="str">
        <f>+IFERROR(VLOOKUP(Table32[[#This Row],[Código_parroquial]],Table5[[#All],[CÓDIGO PARROQUIA]:[CLASIFICACIÓN]],5,0),+IFERROR(VLOOKUP(CONCATENATE(Table32[[#This Row],[Código Cantón]],"50"),Table5[[#All],[CÓDIGO PARROQUIA]:[CLASIFICACIÓN]],5,0),""))</f>
        <v/>
      </c>
      <c r="Q6551" s="13" t="str">
        <f>+IFERROR(VLOOKUP(Table32[[#This Row],[Código Cantón]],Table4[[#All],[CÓDIGO CANTÓN]:[CLASIFICACIÓN]],6,0),"")</f>
        <v/>
      </c>
    </row>
    <row r="6552" spans="4:17" x14ac:dyDescent="0.3">
      <c r="D6552" s="12" t="s">
        <v>2482</v>
      </c>
      <c r="E6552" s="12" t="s">
        <v>458</v>
      </c>
      <c r="F6552" s="12" t="s">
        <v>458</v>
      </c>
      <c r="G6552" s="12" t="s">
        <v>457</v>
      </c>
      <c r="H6552" s="12" t="s">
        <v>2442</v>
      </c>
      <c r="I6552" s="12" t="s">
        <v>2443</v>
      </c>
      <c r="J6552" s="12" t="s">
        <v>7550</v>
      </c>
      <c r="K6552" s="12" t="s">
        <v>25924</v>
      </c>
      <c r="L6552" s="12" t="s">
        <v>2483</v>
      </c>
      <c r="M6552" s="12" t="s">
        <v>25925</v>
      </c>
      <c r="N6552" s="12" t="s">
        <v>7987</v>
      </c>
      <c r="O6552" s="12" t="s">
        <v>25926</v>
      </c>
      <c r="P6552" s="13" t="str">
        <f>+IFERROR(VLOOKUP(Table32[[#This Row],[Código_parroquial]],Table5[[#All],[CÓDIGO PARROQUIA]:[CLASIFICACIÓN]],5,0),+IFERROR(VLOOKUP(CONCATENATE(Table32[[#This Row],[Código Cantón]],"50"),Table5[[#All],[CÓDIGO PARROQUIA]:[CLASIFICACIÓN]],5,0),""))</f>
        <v/>
      </c>
      <c r="Q6552" s="13" t="str">
        <f>+IFERROR(VLOOKUP(Table32[[#This Row],[Código Cantón]],Table4[[#All],[CÓDIGO CANTÓN]:[CLASIFICACIÓN]],6,0),"")</f>
        <v/>
      </c>
    </row>
    <row r="6553" spans="4:17" x14ac:dyDescent="0.3">
      <c r="D6553" s="12" t="s">
        <v>2482</v>
      </c>
      <c r="E6553" s="12" t="s">
        <v>458</v>
      </c>
      <c r="F6553" s="12" t="s">
        <v>458</v>
      </c>
      <c r="G6553" s="12" t="s">
        <v>457</v>
      </c>
      <c r="H6553" s="12" t="s">
        <v>2440</v>
      </c>
      <c r="I6553" s="12" t="s">
        <v>2441</v>
      </c>
      <c r="J6553" s="12" t="s">
        <v>7550</v>
      </c>
      <c r="K6553" s="12" t="s">
        <v>25927</v>
      </c>
      <c r="L6553" s="12" t="s">
        <v>2483</v>
      </c>
      <c r="M6553" s="12" t="s">
        <v>25928</v>
      </c>
      <c r="N6553" s="12" t="s">
        <v>7987</v>
      </c>
      <c r="O6553" s="12" t="s">
        <v>25929</v>
      </c>
      <c r="P6553" s="13" t="str">
        <f>+IFERROR(VLOOKUP(Table32[[#This Row],[Código_parroquial]],Table5[[#All],[CÓDIGO PARROQUIA]:[CLASIFICACIÓN]],5,0),+IFERROR(VLOOKUP(CONCATENATE(Table32[[#This Row],[Código Cantón]],"50"),Table5[[#All],[CÓDIGO PARROQUIA]:[CLASIFICACIÓN]],5,0),""))</f>
        <v/>
      </c>
      <c r="Q6553" s="13" t="str">
        <f>+IFERROR(VLOOKUP(Table32[[#This Row],[Código Cantón]],Table4[[#All],[CÓDIGO CANTÓN]:[CLASIFICACIÓN]],6,0),"")</f>
        <v/>
      </c>
    </row>
    <row r="6554" spans="4:17" x14ac:dyDescent="0.3">
      <c r="D6554" s="12" t="s">
        <v>2482</v>
      </c>
      <c r="E6554" s="12" t="s">
        <v>458</v>
      </c>
      <c r="F6554" s="12" t="s">
        <v>458</v>
      </c>
      <c r="G6554" s="12" t="s">
        <v>457</v>
      </c>
      <c r="H6554" s="12" t="s">
        <v>2442</v>
      </c>
      <c r="I6554" s="12" t="s">
        <v>2443</v>
      </c>
      <c r="J6554" s="12" t="s">
        <v>7550</v>
      </c>
      <c r="K6554" s="12" t="s">
        <v>25930</v>
      </c>
      <c r="L6554" s="12" t="s">
        <v>2483</v>
      </c>
      <c r="M6554" s="12" t="s">
        <v>25931</v>
      </c>
      <c r="N6554" s="12" t="s">
        <v>7987</v>
      </c>
      <c r="O6554" s="12" t="s">
        <v>2780</v>
      </c>
      <c r="P6554" s="13" t="str">
        <f>+IFERROR(VLOOKUP(Table32[[#This Row],[Código_parroquial]],Table5[[#All],[CÓDIGO PARROQUIA]:[CLASIFICACIÓN]],5,0),+IFERROR(VLOOKUP(CONCATENATE(Table32[[#This Row],[Código Cantón]],"50"),Table5[[#All],[CÓDIGO PARROQUIA]:[CLASIFICACIÓN]],5,0),""))</f>
        <v/>
      </c>
      <c r="Q6554" s="13" t="str">
        <f>+IFERROR(VLOOKUP(Table32[[#This Row],[Código Cantón]],Table4[[#All],[CÓDIGO CANTÓN]:[CLASIFICACIÓN]],6,0),"")</f>
        <v/>
      </c>
    </row>
    <row r="6555" spans="4:17" x14ac:dyDescent="0.3">
      <c r="D6555" s="12" t="s">
        <v>2482</v>
      </c>
      <c r="E6555" s="12" t="s">
        <v>458</v>
      </c>
      <c r="F6555" s="12" t="s">
        <v>458</v>
      </c>
      <c r="G6555" s="12" t="s">
        <v>457</v>
      </c>
      <c r="H6555" s="12" t="s">
        <v>2444</v>
      </c>
      <c r="I6555" s="12" t="s">
        <v>2445</v>
      </c>
      <c r="J6555" s="12" t="s">
        <v>7550</v>
      </c>
      <c r="K6555" s="12" t="s">
        <v>25932</v>
      </c>
      <c r="L6555" s="12" t="s">
        <v>2483</v>
      </c>
      <c r="M6555" s="12" t="s">
        <v>25933</v>
      </c>
      <c r="N6555" s="12" t="s">
        <v>7987</v>
      </c>
      <c r="O6555" s="12" t="s">
        <v>25934</v>
      </c>
      <c r="P6555" s="13" t="str">
        <f>+IFERROR(VLOOKUP(Table32[[#This Row],[Código_parroquial]],Table5[[#All],[CÓDIGO PARROQUIA]:[CLASIFICACIÓN]],5,0),+IFERROR(VLOOKUP(CONCATENATE(Table32[[#This Row],[Código Cantón]],"50"),Table5[[#All],[CÓDIGO PARROQUIA]:[CLASIFICACIÓN]],5,0),""))</f>
        <v/>
      </c>
      <c r="Q6555" s="13" t="str">
        <f>+IFERROR(VLOOKUP(Table32[[#This Row],[Código Cantón]],Table4[[#All],[CÓDIGO CANTÓN]:[CLASIFICACIÓN]],6,0),"")</f>
        <v/>
      </c>
    </row>
    <row r="6556" spans="4:17" x14ac:dyDescent="0.3">
      <c r="D6556" s="12" t="s">
        <v>2482</v>
      </c>
      <c r="E6556" s="12" t="s">
        <v>458</v>
      </c>
      <c r="F6556" s="12" t="s">
        <v>458</v>
      </c>
      <c r="G6556" s="12" t="s">
        <v>457</v>
      </c>
      <c r="H6556" s="12" t="s">
        <v>2442</v>
      </c>
      <c r="I6556" s="12" t="s">
        <v>2443</v>
      </c>
      <c r="J6556" s="12" t="s">
        <v>7550</v>
      </c>
      <c r="K6556" s="12" t="s">
        <v>25935</v>
      </c>
      <c r="L6556" s="12" t="s">
        <v>2483</v>
      </c>
      <c r="M6556" s="12" t="s">
        <v>25936</v>
      </c>
      <c r="N6556" s="12" t="s">
        <v>7987</v>
      </c>
      <c r="O6556" s="12" t="s">
        <v>1604</v>
      </c>
      <c r="P6556" s="13" t="str">
        <f>+IFERROR(VLOOKUP(Table32[[#This Row],[Código_parroquial]],Table5[[#All],[CÓDIGO PARROQUIA]:[CLASIFICACIÓN]],5,0),+IFERROR(VLOOKUP(CONCATENATE(Table32[[#This Row],[Código Cantón]],"50"),Table5[[#All],[CÓDIGO PARROQUIA]:[CLASIFICACIÓN]],5,0),""))</f>
        <v/>
      </c>
      <c r="Q6556" s="13" t="str">
        <f>+IFERROR(VLOOKUP(Table32[[#This Row],[Código Cantón]],Table4[[#All],[CÓDIGO CANTÓN]:[CLASIFICACIÓN]],6,0),"")</f>
        <v/>
      </c>
    </row>
    <row r="6557" spans="4:17" x14ac:dyDescent="0.3">
      <c r="D6557" s="12" t="s">
        <v>2482</v>
      </c>
      <c r="E6557" s="12" t="s">
        <v>458</v>
      </c>
      <c r="F6557" s="12" t="s">
        <v>458</v>
      </c>
      <c r="G6557" s="12" t="s">
        <v>457</v>
      </c>
      <c r="H6557" s="12" t="s">
        <v>2444</v>
      </c>
      <c r="I6557" s="12" t="s">
        <v>2445</v>
      </c>
      <c r="J6557" s="12" t="s">
        <v>7550</v>
      </c>
      <c r="K6557" s="12" t="s">
        <v>25937</v>
      </c>
      <c r="L6557" s="12" t="s">
        <v>2483</v>
      </c>
      <c r="M6557" s="12" t="s">
        <v>25938</v>
      </c>
      <c r="N6557" s="12" t="s">
        <v>7987</v>
      </c>
      <c r="O6557" s="12" t="s">
        <v>25939</v>
      </c>
      <c r="P6557" s="13" t="str">
        <f>+IFERROR(VLOOKUP(Table32[[#This Row],[Código_parroquial]],Table5[[#All],[CÓDIGO PARROQUIA]:[CLASIFICACIÓN]],5,0),+IFERROR(VLOOKUP(CONCATENATE(Table32[[#This Row],[Código Cantón]],"50"),Table5[[#All],[CÓDIGO PARROQUIA]:[CLASIFICACIÓN]],5,0),""))</f>
        <v/>
      </c>
      <c r="Q6557" s="13" t="str">
        <f>+IFERROR(VLOOKUP(Table32[[#This Row],[Código Cantón]],Table4[[#All],[CÓDIGO CANTÓN]:[CLASIFICACIÓN]],6,0),"")</f>
        <v/>
      </c>
    </row>
    <row r="6558" spans="4:17" x14ac:dyDescent="0.3">
      <c r="D6558" s="12" t="s">
        <v>2482</v>
      </c>
      <c r="E6558" s="12" t="s">
        <v>458</v>
      </c>
      <c r="F6558" s="12" t="s">
        <v>458</v>
      </c>
      <c r="G6558" s="12" t="s">
        <v>457</v>
      </c>
      <c r="H6558" s="12" t="s">
        <v>2444</v>
      </c>
      <c r="I6558" s="12" t="s">
        <v>2445</v>
      </c>
      <c r="J6558" s="12" t="s">
        <v>7550</v>
      </c>
      <c r="K6558" s="12" t="s">
        <v>25940</v>
      </c>
      <c r="L6558" s="12" t="s">
        <v>2483</v>
      </c>
      <c r="M6558" s="12" t="s">
        <v>25941</v>
      </c>
      <c r="N6558" s="12" t="s">
        <v>7987</v>
      </c>
      <c r="O6558" s="12" t="s">
        <v>25942</v>
      </c>
      <c r="P6558" s="13" t="str">
        <f>+IFERROR(VLOOKUP(Table32[[#This Row],[Código_parroquial]],Table5[[#All],[CÓDIGO PARROQUIA]:[CLASIFICACIÓN]],5,0),+IFERROR(VLOOKUP(CONCATENATE(Table32[[#This Row],[Código Cantón]],"50"),Table5[[#All],[CÓDIGO PARROQUIA]:[CLASIFICACIÓN]],5,0),""))</f>
        <v/>
      </c>
      <c r="Q6558" s="13" t="str">
        <f>+IFERROR(VLOOKUP(Table32[[#This Row],[Código Cantón]],Table4[[#All],[CÓDIGO CANTÓN]:[CLASIFICACIÓN]],6,0),"")</f>
        <v/>
      </c>
    </row>
    <row r="6559" spans="4:17" x14ac:dyDescent="0.3">
      <c r="D6559" s="12" t="s">
        <v>2482</v>
      </c>
      <c r="E6559" s="12" t="s">
        <v>458</v>
      </c>
      <c r="F6559" s="12" t="s">
        <v>458</v>
      </c>
      <c r="G6559" s="12" t="s">
        <v>457</v>
      </c>
      <c r="H6559" s="12" t="s">
        <v>2442</v>
      </c>
      <c r="I6559" s="12" t="s">
        <v>2443</v>
      </c>
      <c r="J6559" s="12" t="s">
        <v>7550</v>
      </c>
      <c r="K6559" s="12" t="s">
        <v>25943</v>
      </c>
      <c r="L6559" s="12" t="s">
        <v>2483</v>
      </c>
      <c r="M6559" s="12" t="s">
        <v>25944</v>
      </c>
      <c r="N6559" s="12" t="s">
        <v>7987</v>
      </c>
      <c r="O6559" s="12" t="s">
        <v>25945</v>
      </c>
      <c r="P6559" s="13" t="str">
        <f>+IFERROR(VLOOKUP(Table32[[#This Row],[Código_parroquial]],Table5[[#All],[CÓDIGO PARROQUIA]:[CLASIFICACIÓN]],5,0),+IFERROR(VLOOKUP(CONCATENATE(Table32[[#This Row],[Código Cantón]],"50"),Table5[[#All],[CÓDIGO PARROQUIA]:[CLASIFICACIÓN]],5,0),""))</f>
        <v/>
      </c>
      <c r="Q6559" s="13" t="str">
        <f>+IFERROR(VLOOKUP(Table32[[#This Row],[Código Cantón]],Table4[[#All],[CÓDIGO CANTÓN]:[CLASIFICACIÓN]],6,0),"")</f>
        <v/>
      </c>
    </row>
    <row r="6560" spans="4:17" x14ac:dyDescent="0.3">
      <c r="D6560" s="12" t="s">
        <v>2482</v>
      </c>
      <c r="E6560" s="12" t="s">
        <v>458</v>
      </c>
      <c r="F6560" s="12" t="s">
        <v>458</v>
      </c>
      <c r="G6560" s="12" t="s">
        <v>457</v>
      </c>
      <c r="H6560" s="12" t="s">
        <v>2438</v>
      </c>
      <c r="I6560" s="12" t="s">
        <v>458</v>
      </c>
      <c r="J6560" s="12" t="s">
        <v>7548</v>
      </c>
      <c r="K6560" s="12" t="s">
        <v>25946</v>
      </c>
      <c r="L6560" s="12" t="s">
        <v>2483</v>
      </c>
      <c r="M6560" s="12" t="s">
        <v>25947</v>
      </c>
      <c r="N6560" s="12" t="s">
        <v>7987</v>
      </c>
      <c r="O6560" s="12" t="s">
        <v>25948</v>
      </c>
      <c r="P6560" s="13" t="str">
        <f>+IFERROR(VLOOKUP(Table32[[#This Row],[Código_parroquial]],Table5[[#All],[CÓDIGO PARROQUIA]:[CLASIFICACIÓN]],5,0),+IFERROR(VLOOKUP(CONCATENATE(Table32[[#This Row],[Código Cantón]],"50"),Table5[[#All],[CÓDIGO PARROQUIA]:[CLASIFICACIÓN]],5,0),""))</f>
        <v/>
      </c>
      <c r="Q6560" s="13" t="str">
        <f>+IFERROR(VLOOKUP(Table32[[#This Row],[Código Cantón]],Table4[[#All],[CÓDIGO CANTÓN]:[CLASIFICACIÓN]],6,0),"")</f>
        <v/>
      </c>
    </row>
    <row r="6561" spans="4:17" x14ac:dyDescent="0.3">
      <c r="D6561" s="12" t="s">
        <v>2482</v>
      </c>
      <c r="E6561" s="12" t="s">
        <v>458</v>
      </c>
      <c r="F6561" s="12" t="s">
        <v>458</v>
      </c>
      <c r="G6561" s="12" t="s">
        <v>457</v>
      </c>
      <c r="H6561" s="12" t="s">
        <v>2438</v>
      </c>
      <c r="I6561" s="12" t="s">
        <v>458</v>
      </c>
      <c r="J6561" s="12" t="s">
        <v>7548</v>
      </c>
      <c r="K6561" s="12" t="s">
        <v>25949</v>
      </c>
      <c r="L6561" s="12" t="s">
        <v>2483</v>
      </c>
      <c r="M6561" s="12" t="s">
        <v>25950</v>
      </c>
      <c r="N6561" s="12" t="s">
        <v>7987</v>
      </c>
      <c r="O6561" s="12" t="s">
        <v>25951</v>
      </c>
      <c r="P6561" s="13" t="str">
        <f>+IFERROR(VLOOKUP(Table32[[#This Row],[Código_parroquial]],Table5[[#All],[CÓDIGO PARROQUIA]:[CLASIFICACIÓN]],5,0),+IFERROR(VLOOKUP(CONCATENATE(Table32[[#This Row],[Código Cantón]],"50"),Table5[[#All],[CÓDIGO PARROQUIA]:[CLASIFICACIÓN]],5,0),""))</f>
        <v/>
      </c>
      <c r="Q6561" s="13" t="str">
        <f>+IFERROR(VLOOKUP(Table32[[#This Row],[Código Cantón]],Table4[[#All],[CÓDIGO CANTÓN]:[CLASIFICACIÓN]],6,0),"")</f>
        <v/>
      </c>
    </row>
    <row r="6562" spans="4:17" x14ac:dyDescent="0.3">
      <c r="D6562" s="12" t="s">
        <v>2482</v>
      </c>
      <c r="E6562" s="12" t="s">
        <v>458</v>
      </c>
      <c r="F6562" s="12" t="s">
        <v>458</v>
      </c>
      <c r="G6562" s="12" t="s">
        <v>457</v>
      </c>
      <c r="H6562" s="12" t="s">
        <v>2440</v>
      </c>
      <c r="I6562" s="12" t="s">
        <v>2441</v>
      </c>
      <c r="J6562" s="12" t="s">
        <v>7550</v>
      </c>
      <c r="K6562" s="12" t="s">
        <v>25952</v>
      </c>
      <c r="L6562" s="12" t="s">
        <v>2483</v>
      </c>
      <c r="M6562" s="12" t="s">
        <v>25953</v>
      </c>
      <c r="N6562" s="12" t="s">
        <v>7987</v>
      </c>
      <c r="O6562" s="12" t="s">
        <v>25954</v>
      </c>
      <c r="P6562" s="13" t="str">
        <f>+IFERROR(VLOOKUP(Table32[[#This Row],[Código_parroquial]],Table5[[#All],[CÓDIGO PARROQUIA]:[CLASIFICACIÓN]],5,0),+IFERROR(VLOOKUP(CONCATENATE(Table32[[#This Row],[Código Cantón]],"50"),Table5[[#All],[CÓDIGO PARROQUIA]:[CLASIFICACIÓN]],5,0),""))</f>
        <v/>
      </c>
      <c r="Q6562" s="13" t="str">
        <f>+IFERROR(VLOOKUP(Table32[[#This Row],[Código Cantón]],Table4[[#All],[CÓDIGO CANTÓN]:[CLASIFICACIÓN]],6,0),"")</f>
        <v/>
      </c>
    </row>
    <row r="6563" spans="4:17" x14ac:dyDescent="0.3">
      <c r="D6563" s="12" t="s">
        <v>2482</v>
      </c>
      <c r="E6563" s="12" t="s">
        <v>458</v>
      </c>
      <c r="F6563" s="12" t="s">
        <v>458</v>
      </c>
      <c r="G6563" s="12" t="s">
        <v>457</v>
      </c>
      <c r="H6563" s="12" t="s">
        <v>2447</v>
      </c>
      <c r="I6563" s="12" t="s">
        <v>7805</v>
      </c>
      <c r="J6563" s="12" t="s">
        <v>7550</v>
      </c>
      <c r="K6563" s="12" t="s">
        <v>25955</v>
      </c>
      <c r="L6563" s="12" t="s">
        <v>2483</v>
      </c>
      <c r="M6563" s="12" t="s">
        <v>25956</v>
      </c>
      <c r="N6563" s="12" t="s">
        <v>7987</v>
      </c>
      <c r="O6563" s="12" t="s">
        <v>25957</v>
      </c>
      <c r="P6563" s="13" t="str">
        <f>+IFERROR(VLOOKUP(Table32[[#This Row],[Código_parroquial]],Table5[[#All],[CÓDIGO PARROQUIA]:[CLASIFICACIÓN]],5,0),+IFERROR(VLOOKUP(CONCATENATE(Table32[[#This Row],[Código Cantón]],"50"),Table5[[#All],[CÓDIGO PARROQUIA]:[CLASIFICACIÓN]],5,0),""))</f>
        <v/>
      </c>
      <c r="Q6563" s="13" t="str">
        <f>+IFERROR(VLOOKUP(Table32[[#This Row],[Código Cantón]],Table4[[#All],[CÓDIGO CANTÓN]:[CLASIFICACIÓN]],6,0),"")</f>
        <v/>
      </c>
    </row>
    <row r="6564" spans="4:17" x14ac:dyDescent="0.3">
      <c r="D6564" s="12" t="s">
        <v>2482</v>
      </c>
      <c r="E6564" s="12" t="s">
        <v>458</v>
      </c>
      <c r="F6564" s="12" t="s">
        <v>458</v>
      </c>
      <c r="G6564" s="12" t="s">
        <v>457</v>
      </c>
      <c r="H6564" s="12" t="s">
        <v>2440</v>
      </c>
      <c r="I6564" s="12" t="s">
        <v>2441</v>
      </c>
      <c r="J6564" s="12" t="s">
        <v>7550</v>
      </c>
      <c r="K6564" s="12" t="s">
        <v>25958</v>
      </c>
      <c r="L6564" s="12" t="s">
        <v>2483</v>
      </c>
      <c r="M6564" s="12" t="s">
        <v>25959</v>
      </c>
      <c r="N6564" s="12" t="s">
        <v>7980</v>
      </c>
      <c r="O6564" s="12" t="s">
        <v>25960</v>
      </c>
      <c r="P6564" s="13" t="str">
        <f>+IFERROR(VLOOKUP(Table32[[#This Row],[Código_parroquial]],Table5[[#All],[CÓDIGO PARROQUIA]:[CLASIFICACIÓN]],5,0),+IFERROR(VLOOKUP(CONCATENATE(Table32[[#This Row],[Código Cantón]],"50"),Table5[[#All],[CÓDIGO PARROQUIA]:[CLASIFICACIÓN]],5,0),""))</f>
        <v/>
      </c>
      <c r="Q6564" s="13" t="str">
        <f>+IFERROR(VLOOKUP(Table32[[#This Row],[Código Cantón]],Table4[[#All],[CÓDIGO CANTÓN]:[CLASIFICACIÓN]],6,0),"")</f>
        <v/>
      </c>
    </row>
    <row r="6565" spans="4:17" x14ac:dyDescent="0.3">
      <c r="D6565" s="12" t="s">
        <v>2482</v>
      </c>
      <c r="E6565" s="12" t="s">
        <v>458</v>
      </c>
      <c r="F6565" s="12" t="s">
        <v>458</v>
      </c>
      <c r="G6565" s="12" t="s">
        <v>457</v>
      </c>
      <c r="H6565" s="12" t="s">
        <v>2444</v>
      </c>
      <c r="I6565" s="12" t="s">
        <v>2445</v>
      </c>
      <c r="J6565" s="12" t="s">
        <v>7550</v>
      </c>
      <c r="K6565" s="12" t="s">
        <v>25961</v>
      </c>
      <c r="L6565" s="12" t="s">
        <v>2483</v>
      </c>
      <c r="M6565" s="12" t="s">
        <v>25962</v>
      </c>
      <c r="N6565" s="12" t="s">
        <v>7987</v>
      </c>
      <c r="O6565" s="12" t="s">
        <v>25963</v>
      </c>
      <c r="P6565" s="13" t="str">
        <f>+IFERROR(VLOOKUP(Table32[[#This Row],[Código_parroquial]],Table5[[#All],[CÓDIGO PARROQUIA]:[CLASIFICACIÓN]],5,0),+IFERROR(VLOOKUP(CONCATENATE(Table32[[#This Row],[Código Cantón]],"50"),Table5[[#All],[CÓDIGO PARROQUIA]:[CLASIFICACIÓN]],5,0),""))</f>
        <v/>
      </c>
      <c r="Q6565" s="13" t="str">
        <f>+IFERROR(VLOOKUP(Table32[[#This Row],[Código Cantón]],Table4[[#All],[CÓDIGO CANTÓN]:[CLASIFICACIÓN]],6,0),"")</f>
        <v/>
      </c>
    </row>
    <row r="6566" spans="4:17" x14ac:dyDescent="0.3">
      <c r="D6566" s="12" t="s">
        <v>2482</v>
      </c>
      <c r="E6566" s="12" t="s">
        <v>458</v>
      </c>
      <c r="F6566" s="12" t="s">
        <v>458</v>
      </c>
      <c r="G6566" s="12" t="s">
        <v>457</v>
      </c>
      <c r="H6566" s="12" t="s">
        <v>2440</v>
      </c>
      <c r="I6566" s="12" t="s">
        <v>2441</v>
      </c>
      <c r="J6566" s="12" t="s">
        <v>7550</v>
      </c>
      <c r="K6566" s="12" t="s">
        <v>25964</v>
      </c>
      <c r="L6566" s="12" t="s">
        <v>2483</v>
      </c>
      <c r="M6566" s="12" t="s">
        <v>25965</v>
      </c>
      <c r="N6566" s="12" t="s">
        <v>7980</v>
      </c>
      <c r="O6566" s="12" t="s">
        <v>25966</v>
      </c>
      <c r="P6566" s="13" t="str">
        <f>+IFERROR(VLOOKUP(Table32[[#This Row],[Código_parroquial]],Table5[[#All],[CÓDIGO PARROQUIA]:[CLASIFICACIÓN]],5,0),+IFERROR(VLOOKUP(CONCATENATE(Table32[[#This Row],[Código Cantón]],"50"),Table5[[#All],[CÓDIGO PARROQUIA]:[CLASIFICACIÓN]],5,0),""))</f>
        <v/>
      </c>
      <c r="Q6566" s="13" t="str">
        <f>+IFERROR(VLOOKUP(Table32[[#This Row],[Código Cantón]],Table4[[#All],[CÓDIGO CANTÓN]:[CLASIFICACIÓN]],6,0),"")</f>
        <v/>
      </c>
    </row>
    <row r="6567" spans="4:17" x14ac:dyDescent="0.3">
      <c r="D6567" s="12" t="s">
        <v>2482</v>
      </c>
      <c r="E6567" s="12" t="s">
        <v>458</v>
      </c>
      <c r="F6567" s="12" t="s">
        <v>458</v>
      </c>
      <c r="G6567" s="12" t="s">
        <v>457</v>
      </c>
      <c r="H6567" s="12" t="s">
        <v>2438</v>
      </c>
      <c r="I6567" s="12" t="s">
        <v>458</v>
      </c>
      <c r="J6567" s="12" t="s">
        <v>7548</v>
      </c>
      <c r="K6567" s="12" t="s">
        <v>25967</v>
      </c>
      <c r="L6567" s="12" t="s">
        <v>2483</v>
      </c>
      <c r="M6567" s="12" t="s">
        <v>25968</v>
      </c>
      <c r="N6567" s="12" t="s">
        <v>7987</v>
      </c>
      <c r="O6567" s="12" t="s">
        <v>25969</v>
      </c>
      <c r="P6567" s="13" t="str">
        <f>+IFERROR(VLOOKUP(Table32[[#This Row],[Código_parroquial]],Table5[[#All],[CÓDIGO PARROQUIA]:[CLASIFICACIÓN]],5,0),+IFERROR(VLOOKUP(CONCATENATE(Table32[[#This Row],[Código Cantón]],"50"),Table5[[#All],[CÓDIGO PARROQUIA]:[CLASIFICACIÓN]],5,0),""))</f>
        <v/>
      </c>
      <c r="Q6567" s="13" t="str">
        <f>+IFERROR(VLOOKUP(Table32[[#This Row],[Código Cantón]],Table4[[#All],[CÓDIGO CANTÓN]:[CLASIFICACIÓN]],6,0),"")</f>
        <v/>
      </c>
    </row>
    <row r="6568" spans="4:17" x14ac:dyDescent="0.3">
      <c r="D6568" s="12" t="s">
        <v>2482</v>
      </c>
      <c r="E6568" s="12" t="s">
        <v>458</v>
      </c>
      <c r="F6568" s="12" t="s">
        <v>458</v>
      </c>
      <c r="G6568" s="12" t="s">
        <v>457</v>
      </c>
      <c r="H6568" s="12" t="s">
        <v>2444</v>
      </c>
      <c r="I6568" s="12" t="s">
        <v>2445</v>
      </c>
      <c r="J6568" s="12" t="s">
        <v>7550</v>
      </c>
      <c r="K6568" s="12" t="s">
        <v>25970</v>
      </c>
      <c r="L6568" s="12" t="s">
        <v>2483</v>
      </c>
      <c r="M6568" s="12" t="s">
        <v>25971</v>
      </c>
      <c r="N6568" s="12" t="s">
        <v>7987</v>
      </c>
      <c r="O6568" s="12" t="s">
        <v>25972</v>
      </c>
      <c r="P6568" s="13" t="str">
        <f>+IFERROR(VLOOKUP(Table32[[#This Row],[Código_parroquial]],Table5[[#All],[CÓDIGO PARROQUIA]:[CLASIFICACIÓN]],5,0),+IFERROR(VLOOKUP(CONCATENATE(Table32[[#This Row],[Código Cantón]],"50"),Table5[[#All],[CÓDIGO PARROQUIA]:[CLASIFICACIÓN]],5,0),""))</f>
        <v/>
      </c>
      <c r="Q6568" s="13" t="str">
        <f>+IFERROR(VLOOKUP(Table32[[#This Row],[Código Cantón]],Table4[[#All],[CÓDIGO CANTÓN]:[CLASIFICACIÓN]],6,0),"")</f>
        <v/>
      </c>
    </row>
    <row r="6569" spans="4:17" x14ac:dyDescent="0.3">
      <c r="D6569" s="12" t="s">
        <v>2482</v>
      </c>
      <c r="E6569" s="12" t="s">
        <v>458</v>
      </c>
      <c r="F6569" s="12" t="s">
        <v>458</v>
      </c>
      <c r="G6569" s="12" t="s">
        <v>457</v>
      </c>
      <c r="H6569" s="12" t="s">
        <v>2440</v>
      </c>
      <c r="I6569" s="12" t="s">
        <v>2441</v>
      </c>
      <c r="J6569" s="12" t="s">
        <v>7550</v>
      </c>
      <c r="K6569" s="12" t="s">
        <v>25973</v>
      </c>
      <c r="L6569" s="12" t="s">
        <v>2483</v>
      </c>
      <c r="M6569" s="12" t="s">
        <v>25974</v>
      </c>
      <c r="N6569" s="12" t="s">
        <v>7987</v>
      </c>
      <c r="O6569" s="12" t="s">
        <v>25975</v>
      </c>
      <c r="P6569" s="13" t="str">
        <f>+IFERROR(VLOOKUP(Table32[[#This Row],[Código_parroquial]],Table5[[#All],[CÓDIGO PARROQUIA]:[CLASIFICACIÓN]],5,0),+IFERROR(VLOOKUP(CONCATENATE(Table32[[#This Row],[Código Cantón]],"50"),Table5[[#All],[CÓDIGO PARROQUIA]:[CLASIFICACIÓN]],5,0),""))</f>
        <v/>
      </c>
      <c r="Q6569" s="13" t="str">
        <f>+IFERROR(VLOOKUP(Table32[[#This Row],[Código Cantón]],Table4[[#All],[CÓDIGO CANTÓN]:[CLASIFICACIÓN]],6,0),"")</f>
        <v/>
      </c>
    </row>
    <row r="6570" spans="4:17" x14ac:dyDescent="0.3">
      <c r="D6570" s="12" t="s">
        <v>2482</v>
      </c>
      <c r="E6570" s="12" t="s">
        <v>458</v>
      </c>
      <c r="F6570" s="12" t="s">
        <v>458</v>
      </c>
      <c r="G6570" s="12" t="s">
        <v>457</v>
      </c>
      <c r="H6570" s="12" t="s">
        <v>2438</v>
      </c>
      <c r="I6570" s="12" t="s">
        <v>458</v>
      </c>
      <c r="J6570" s="12" t="s">
        <v>7548</v>
      </c>
      <c r="K6570" s="12" t="s">
        <v>25976</v>
      </c>
      <c r="L6570" s="12" t="s">
        <v>2483</v>
      </c>
      <c r="M6570" s="12" t="s">
        <v>25977</v>
      </c>
      <c r="N6570" s="12" t="s">
        <v>7987</v>
      </c>
      <c r="O6570" s="12" t="s">
        <v>25978</v>
      </c>
      <c r="P6570" s="13" t="str">
        <f>+IFERROR(VLOOKUP(Table32[[#This Row],[Código_parroquial]],Table5[[#All],[CÓDIGO PARROQUIA]:[CLASIFICACIÓN]],5,0),+IFERROR(VLOOKUP(CONCATENATE(Table32[[#This Row],[Código Cantón]],"50"),Table5[[#All],[CÓDIGO PARROQUIA]:[CLASIFICACIÓN]],5,0),""))</f>
        <v/>
      </c>
      <c r="Q6570" s="13" t="str">
        <f>+IFERROR(VLOOKUP(Table32[[#This Row],[Código Cantón]],Table4[[#All],[CÓDIGO CANTÓN]:[CLASIFICACIÓN]],6,0),"")</f>
        <v/>
      </c>
    </row>
    <row r="6571" spans="4:17" x14ac:dyDescent="0.3">
      <c r="D6571" s="12" t="s">
        <v>2482</v>
      </c>
      <c r="E6571" s="12" t="s">
        <v>458</v>
      </c>
      <c r="F6571" s="12" t="s">
        <v>458</v>
      </c>
      <c r="G6571" s="12" t="s">
        <v>457</v>
      </c>
      <c r="H6571" s="12" t="s">
        <v>2444</v>
      </c>
      <c r="I6571" s="12" t="s">
        <v>2445</v>
      </c>
      <c r="J6571" s="12" t="s">
        <v>7550</v>
      </c>
      <c r="K6571" s="12" t="s">
        <v>25979</v>
      </c>
      <c r="L6571" s="12" t="s">
        <v>2483</v>
      </c>
      <c r="M6571" s="12" t="s">
        <v>25980</v>
      </c>
      <c r="N6571" s="12" t="s">
        <v>7987</v>
      </c>
      <c r="O6571" s="12" t="s">
        <v>25981</v>
      </c>
      <c r="P6571" s="13" t="str">
        <f>+IFERROR(VLOOKUP(Table32[[#This Row],[Código_parroquial]],Table5[[#All],[CÓDIGO PARROQUIA]:[CLASIFICACIÓN]],5,0),+IFERROR(VLOOKUP(CONCATENATE(Table32[[#This Row],[Código Cantón]],"50"),Table5[[#All],[CÓDIGO PARROQUIA]:[CLASIFICACIÓN]],5,0),""))</f>
        <v/>
      </c>
      <c r="Q6571" s="13" t="str">
        <f>+IFERROR(VLOOKUP(Table32[[#This Row],[Código Cantón]],Table4[[#All],[CÓDIGO CANTÓN]:[CLASIFICACIÓN]],6,0),"")</f>
        <v/>
      </c>
    </row>
    <row r="6572" spans="4:17" x14ac:dyDescent="0.3">
      <c r="D6572" s="12" t="s">
        <v>2482</v>
      </c>
      <c r="E6572" s="12" t="s">
        <v>458</v>
      </c>
      <c r="F6572" s="12" t="s">
        <v>458</v>
      </c>
      <c r="G6572" s="12" t="s">
        <v>457</v>
      </c>
      <c r="H6572" s="12" t="s">
        <v>2444</v>
      </c>
      <c r="I6572" s="12" t="s">
        <v>2445</v>
      </c>
      <c r="J6572" s="12" t="s">
        <v>7550</v>
      </c>
      <c r="K6572" s="12" t="s">
        <v>25982</v>
      </c>
      <c r="L6572" s="12" t="s">
        <v>2483</v>
      </c>
      <c r="M6572" s="12" t="s">
        <v>25983</v>
      </c>
      <c r="N6572" s="12" t="s">
        <v>7987</v>
      </c>
      <c r="O6572" s="12" t="s">
        <v>25984</v>
      </c>
      <c r="P6572" s="13" t="str">
        <f>+IFERROR(VLOOKUP(Table32[[#This Row],[Código_parroquial]],Table5[[#All],[CÓDIGO PARROQUIA]:[CLASIFICACIÓN]],5,0),+IFERROR(VLOOKUP(CONCATENATE(Table32[[#This Row],[Código Cantón]],"50"),Table5[[#All],[CÓDIGO PARROQUIA]:[CLASIFICACIÓN]],5,0),""))</f>
        <v/>
      </c>
      <c r="Q6572" s="13" t="str">
        <f>+IFERROR(VLOOKUP(Table32[[#This Row],[Código Cantón]],Table4[[#All],[CÓDIGO CANTÓN]:[CLASIFICACIÓN]],6,0),"")</f>
        <v/>
      </c>
    </row>
    <row r="6573" spans="4:17" x14ac:dyDescent="0.3">
      <c r="D6573" s="12" t="s">
        <v>2482</v>
      </c>
      <c r="E6573" s="12" t="s">
        <v>458</v>
      </c>
      <c r="F6573" s="12" t="s">
        <v>458</v>
      </c>
      <c r="G6573" s="12" t="s">
        <v>457</v>
      </c>
      <c r="H6573" s="12" t="s">
        <v>2444</v>
      </c>
      <c r="I6573" s="12" t="s">
        <v>2445</v>
      </c>
      <c r="J6573" s="12" t="s">
        <v>7550</v>
      </c>
      <c r="K6573" s="12" t="s">
        <v>25985</v>
      </c>
      <c r="L6573" s="12" t="s">
        <v>2483</v>
      </c>
      <c r="M6573" s="12" t="s">
        <v>25986</v>
      </c>
      <c r="N6573" s="12" t="s">
        <v>7987</v>
      </c>
      <c r="O6573" s="12" t="s">
        <v>25987</v>
      </c>
      <c r="P6573" s="13" t="str">
        <f>+IFERROR(VLOOKUP(Table32[[#This Row],[Código_parroquial]],Table5[[#All],[CÓDIGO PARROQUIA]:[CLASIFICACIÓN]],5,0),+IFERROR(VLOOKUP(CONCATENATE(Table32[[#This Row],[Código Cantón]],"50"),Table5[[#All],[CÓDIGO PARROQUIA]:[CLASIFICACIÓN]],5,0),""))</f>
        <v/>
      </c>
      <c r="Q6573" s="13" t="str">
        <f>+IFERROR(VLOOKUP(Table32[[#This Row],[Código Cantón]],Table4[[#All],[CÓDIGO CANTÓN]:[CLASIFICACIÓN]],6,0),"")</f>
        <v/>
      </c>
    </row>
    <row r="6574" spans="4:17" x14ac:dyDescent="0.3">
      <c r="D6574" s="12" t="s">
        <v>2482</v>
      </c>
      <c r="E6574" s="12" t="s">
        <v>458</v>
      </c>
      <c r="F6574" s="12" t="s">
        <v>458</v>
      </c>
      <c r="G6574" s="12" t="s">
        <v>457</v>
      </c>
      <c r="H6574" s="12" t="s">
        <v>2438</v>
      </c>
      <c r="I6574" s="12" t="s">
        <v>458</v>
      </c>
      <c r="J6574" s="12" t="s">
        <v>7548</v>
      </c>
      <c r="K6574" s="12" t="s">
        <v>25988</v>
      </c>
      <c r="L6574" s="12" t="s">
        <v>2483</v>
      </c>
      <c r="M6574" s="12" t="s">
        <v>25989</v>
      </c>
      <c r="N6574" s="12" t="s">
        <v>7987</v>
      </c>
      <c r="O6574" s="12" t="s">
        <v>25990</v>
      </c>
      <c r="P6574" s="13" t="str">
        <f>+IFERROR(VLOOKUP(Table32[[#This Row],[Código_parroquial]],Table5[[#All],[CÓDIGO PARROQUIA]:[CLASIFICACIÓN]],5,0),+IFERROR(VLOOKUP(CONCATENATE(Table32[[#This Row],[Código Cantón]],"50"),Table5[[#All],[CÓDIGO PARROQUIA]:[CLASIFICACIÓN]],5,0),""))</f>
        <v/>
      </c>
      <c r="Q6574" s="13" t="str">
        <f>+IFERROR(VLOOKUP(Table32[[#This Row],[Código Cantón]],Table4[[#All],[CÓDIGO CANTÓN]:[CLASIFICACIÓN]],6,0),"")</f>
        <v/>
      </c>
    </row>
    <row r="6575" spans="4:17" x14ac:dyDescent="0.3">
      <c r="D6575" s="12" t="s">
        <v>2482</v>
      </c>
      <c r="E6575" s="12" t="s">
        <v>458</v>
      </c>
      <c r="F6575" s="12" t="s">
        <v>458</v>
      </c>
      <c r="G6575" s="12" t="s">
        <v>457</v>
      </c>
      <c r="H6575" s="12" t="s">
        <v>2447</v>
      </c>
      <c r="I6575" s="12" t="s">
        <v>7805</v>
      </c>
      <c r="J6575" s="12" t="s">
        <v>7550</v>
      </c>
      <c r="K6575" s="12" t="s">
        <v>25991</v>
      </c>
      <c r="L6575" s="12" t="s">
        <v>2483</v>
      </c>
      <c r="M6575" s="12" t="s">
        <v>25992</v>
      </c>
      <c r="N6575" s="12" t="s">
        <v>7987</v>
      </c>
      <c r="O6575" s="12" t="s">
        <v>62</v>
      </c>
      <c r="P6575" s="13" t="str">
        <f>+IFERROR(VLOOKUP(Table32[[#This Row],[Código_parroquial]],Table5[[#All],[CÓDIGO PARROQUIA]:[CLASIFICACIÓN]],5,0),+IFERROR(VLOOKUP(CONCATENATE(Table32[[#This Row],[Código Cantón]],"50"),Table5[[#All],[CÓDIGO PARROQUIA]:[CLASIFICACIÓN]],5,0),""))</f>
        <v/>
      </c>
      <c r="Q6575" s="13" t="str">
        <f>+IFERROR(VLOOKUP(Table32[[#This Row],[Código Cantón]],Table4[[#All],[CÓDIGO CANTÓN]:[CLASIFICACIÓN]],6,0),"")</f>
        <v/>
      </c>
    </row>
    <row r="6576" spans="4:17" x14ac:dyDescent="0.3">
      <c r="D6576" s="12" t="s">
        <v>2482</v>
      </c>
      <c r="E6576" s="12" t="s">
        <v>458</v>
      </c>
      <c r="F6576" s="12" t="s">
        <v>458</v>
      </c>
      <c r="G6576" s="12" t="s">
        <v>457</v>
      </c>
      <c r="H6576" s="12" t="s">
        <v>2444</v>
      </c>
      <c r="I6576" s="12" t="s">
        <v>2445</v>
      </c>
      <c r="J6576" s="12" t="s">
        <v>7550</v>
      </c>
      <c r="K6576" s="12" t="s">
        <v>25993</v>
      </c>
      <c r="L6576" s="12" t="s">
        <v>2483</v>
      </c>
      <c r="M6576" s="12" t="s">
        <v>25994</v>
      </c>
      <c r="N6576" s="12" t="s">
        <v>7987</v>
      </c>
      <c r="O6576" s="12" t="s">
        <v>2693</v>
      </c>
      <c r="P6576" s="13" t="str">
        <f>+IFERROR(VLOOKUP(Table32[[#This Row],[Código_parroquial]],Table5[[#All],[CÓDIGO PARROQUIA]:[CLASIFICACIÓN]],5,0),+IFERROR(VLOOKUP(CONCATENATE(Table32[[#This Row],[Código Cantón]],"50"),Table5[[#All],[CÓDIGO PARROQUIA]:[CLASIFICACIÓN]],5,0),""))</f>
        <v/>
      </c>
      <c r="Q6576" s="13" t="str">
        <f>+IFERROR(VLOOKUP(Table32[[#This Row],[Código Cantón]],Table4[[#All],[CÓDIGO CANTÓN]:[CLASIFICACIÓN]],6,0),"")</f>
        <v/>
      </c>
    </row>
    <row r="6577" spans="4:17" x14ac:dyDescent="0.3">
      <c r="D6577" s="12" t="s">
        <v>2482</v>
      </c>
      <c r="E6577" s="12" t="s">
        <v>458</v>
      </c>
      <c r="F6577" s="12" t="s">
        <v>458</v>
      </c>
      <c r="G6577" s="12" t="s">
        <v>457</v>
      </c>
      <c r="H6577" s="12" t="s">
        <v>2440</v>
      </c>
      <c r="I6577" s="12" t="s">
        <v>2441</v>
      </c>
      <c r="J6577" s="12" t="s">
        <v>7550</v>
      </c>
      <c r="K6577" s="12" t="s">
        <v>25995</v>
      </c>
      <c r="L6577" s="12" t="s">
        <v>2483</v>
      </c>
      <c r="M6577" s="12" t="s">
        <v>25996</v>
      </c>
      <c r="N6577" s="12" t="s">
        <v>7987</v>
      </c>
      <c r="O6577" s="12" t="s">
        <v>25997</v>
      </c>
      <c r="P6577" s="13" t="str">
        <f>+IFERROR(VLOOKUP(Table32[[#This Row],[Código_parroquial]],Table5[[#All],[CÓDIGO PARROQUIA]:[CLASIFICACIÓN]],5,0),+IFERROR(VLOOKUP(CONCATENATE(Table32[[#This Row],[Código Cantón]],"50"),Table5[[#All],[CÓDIGO PARROQUIA]:[CLASIFICACIÓN]],5,0),""))</f>
        <v/>
      </c>
      <c r="Q6577" s="13" t="str">
        <f>+IFERROR(VLOOKUP(Table32[[#This Row],[Código Cantón]],Table4[[#All],[CÓDIGO CANTÓN]:[CLASIFICACIÓN]],6,0),"")</f>
        <v/>
      </c>
    </row>
    <row r="6578" spans="4:17" x14ac:dyDescent="0.3">
      <c r="D6578" s="12" t="s">
        <v>2482</v>
      </c>
      <c r="E6578" s="12" t="s">
        <v>458</v>
      </c>
      <c r="F6578" s="12" t="s">
        <v>458</v>
      </c>
      <c r="G6578" s="12" t="s">
        <v>457</v>
      </c>
      <c r="H6578" s="12" t="s">
        <v>2438</v>
      </c>
      <c r="I6578" s="12" t="s">
        <v>458</v>
      </c>
      <c r="J6578" s="12" t="s">
        <v>7548</v>
      </c>
      <c r="K6578" s="12" t="s">
        <v>25998</v>
      </c>
      <c r="L6578" s="12" t="s">
        <v>2483</v>
      </c>
      <c r="M6578" s="12" t="s">
        <v>25999</v>
      </c>
      <c r="N6578" s="12" t="s">
        <v>7987</v>
      </c>
      <c r="O6578" s="12" t="s">
        <v>26000</v>
      </c>
      <c r="P6578" s="13" t="str">
        <f>+IFERROR(VLOOKUP(Table32[[#This Row],[Código_parroquial]],Table5[[#All],[CÓDIGO PARROQUIA]:[CLASIFICACIÓN]],5,0),+IFERROR(VLOOKUP(CONCATENATE(Table32[[#This Row],[Código Cantón]],"50"),Table5[[#All],[CÓDIGO PARROQUIA]:[CLASIFICACIÓN]],5,0),""))</f>
        <v/>
      </c>
      <c r="Q6578" s="13" t="str">
        <f>+IFERROR(VLOOKUP(Table32[[#This Row],[Código Cantón]],Table4[[#All],[CÓDIGO CANTÓN]:[CLASIFICACIÓN]],6,0),"")</f>
        <v/>
      </c>
    </row>
    <row r="6579" spans="4:17" x14ac:dyDescent="0.3">
      <c r="D6579" s="12" t="s">
        <v>2482</v>
      </c>
      <c r="E6579" s="12" t="s">
        <v>458</v>
      </c>
      <c r="F6579" s="12" t="s">
        <v>458</v>
      </c>
      <c r="G6579" s="12" t="s">
        <v>457</v>
      </c>
      <c r="H6579" s="12" t="s">
        <v>2444</v>
      </c>
      <c r="I6579" s="12" t="s">
        <v>2445</v>
      </c>
      <c r="J6579" s="12" t="s">
        <v>7550</v>
      </c>
      <c r="K6579" s="12" t="s">
        <v>26001</v>
      </c>
      <c r="L6579" s="12" t="s">
        <v>2483</v>
      </c>
      <c r="M6579" s="12" t="s">
        <v>26002</v>
      </c>
      <c r="N6579" s="12" t="s">
        <v>7987</v>
      </c>
      <c r="O6579" s="12" t="s">
        <v>2493</v>
      </c>
      <c r="P6579" s="13" t="str">
        <f>+IFERROR(VLOOKUP(Table32[[#This Row],[Código_parroquial]],Table5[[#All],[CÓDIGO PARROQUIA]:[CLASIFICACIÓN]],5,0),+IFERROR(VLOOKUP(CONCATENATE(Table32[[#This Row],[Código Cantón]],"50"),Table5[[#All],[CÓDIGO PARROQUIA]:[CLASIFICACIÓN]],5,0),""))</f>
        <v/>
      </c>
      <c r="Q6579" s="13" t="str">
        <f>+IFERROR(VLOOKUP(Table32[[#This Row],[Código Cantón]],Table4[[#All],[CÓDIGO CANTÓN]:[CLASIFICACIÓN]],6,0),"")</f>
        <v/>
      </c>
    </row>
    <row r="6580" spans="4:17" x14ac:dyDescent="0.3">
      <c r="D6580" s="12" t="s">
        <v>2482</v>
      </c>
      <c r="E6580" s="12" t="s">
        <v>458</v>
      </c>
      <c r="F6580" s="12" t="s">
        <v>458</v>
      </c>
      <c r="G6580" s="12" t="s">
        <v>457</v>
      </c>
      <c r="H6580" s="12" t="s">
        <v>2444</v>
      </c>
      <c r="I6580" s="12" t="s">
        <v>2445</v>
      </c>
      <c r="J6580" s="12" t="s">
        <v>7550</v>
      </c>
      <c r="K6580" s="12" t="s">
        <v>26003</v>
      </c>
      <c r="L6580" s="12" t="s">
        <v>2483</v>
      </c>
      <c r="M6580" s="12" t="s">
        <v>26004</v>
      </c>
      <c r="N6580" s="12" t="s">
        <v>7980</v>
      </c>
      <c r="O6580" s="12" t="s">
        <v>26005</v>
      </c>
      <c r="P6580" s="13" t="str">
        <f>+IFERROR(VLOOKUP(Table32[[#This Row],[Código_parroquial]],Table5[[#All],[CÓDIGO PARROQUIA]:[CLASIFICACIÓN]],5,0),+IFERROR(VLOOKUP(CONCATENATE(Table32[[#This Row],[Código Cantón]],"50"),Table5[[#All],[CÓDIGO PARROQUIA]:[CLASIFICACIÓN]],5,0),""))</f>
        <v/>
      </c>
      <c r="Q6580" s="13" t="str">
        <f>+IFERROR(VLOOKUP(Table32[[#This Row],[Código Cantón]],Table4[[#All],[CÓDIGO CANTÓN]:[CLASIFICACIÓN]],6,0),"")</f>
        <v/>
      </c>
    </row>
    <row r="6581" spans="4:17" x14ac:dyDescent="0.3">
      <c r="D6581" s="12" t="s">
        <v>2482</v>
      </c>
      <c r="E6581" s="12" t="s">
        <v>458</v>
      </c>
      <c r="F6581" s="12" t="s">
        <v>458</v>
      </c>
      <c r="G6581" s="12" t="s">
        <v>457</v>
      </c>
      <c r="H6581" s="12" t="s">
        <v>2440</v>
      </c>
      <c r="I6581" s="12" t="s">
        <v>2441</v>
      </c>
      <c r="J6581" s="12" t="s">
        <v>7550</v>
      </c>
      <c r="K6581" s="12" t="s">
        <v>26006</v>
      </c>
      <c r="L6581" s="12" t="s">
        <v>2483</v>
      </c>
      <c r="M6581" s="12" t="s">
        <v>26007</v>
      </c>
      <c r="N6581" s="12" t="s">
        <v>7980</v>
      </c>
      <c r="O6581" s="12" t="s">
        <v>26008</v>
      </c>
      <c r="P6581" s="13" t="str">
        <f>+IFERROR(VLOOKUP(Table32[[#This Row],[Código_parroquial]],Table5[[#All],[CÓDIGO PARROQUIA]:[CLASIFICACIÓN]],5,0),+IFERROR(VLOOKUP(CONCATENATE(Table32[[#This Row],[Código Cantón]],"50"),Table5[[#All],[CÓDIGO PARROQUIA]:[CLASIFICACIÓN]],5,0),""))</f>
        <v/>
      </c>
      <c r="Q6581" s="13" t="str">
        <f>+IFERROR(VLOOKUP(Table32[[#This Row],[Código Cantón]],Table4[[#All],[CÓDIGO CANTÓN]:[CLASIFICACIÓN]],6,0),"")</f>
        <v/>
      </c>
    </row>
    <row r="6582" spans="4:17" x14ac:dyDescent="0.3">
      <c r="D6582" s="12" t="s">
        <v>2482</v>
      </c>
      <c r="E6582" s="12" t="s">
        <v>458</v>
      </c>
      <c r="F6582" s="12" t="s">
        <v>458</v>
      </c>
      <c r="G6582" s="12" t="s">
        <v>457</v>
      </c>
      <c r="H6582" s="12" t="s">
        <v>2440</v>
      </c>
      <c r="I6582" s="12" t="s">
        <v>2441</v>
      </c>
      <c r="J6582" s="12" t="s">
        <v>7550</v>
      </c>
      <c r="K6582" s="12" t="s">
        <v>26009</v>
      </c>
      <c r="L6582" s="12" t="s">
        <v>2483</v>
      </c>
      <c r="M6582" s="12" t="s">
        <v>26010</v>
      </c>
      <c r="N6582" s="12" t="s">
        <v>7987</v>
      </c>
      <c r="O6582" s="12" t="s">
        <v>26011</v>
      </c>
      <c r="P6582" s="13" t="str">
        <f>+IFERROR(VLOOKUP(Table32[[#This Row],[Código_parroquial]],Table5[[#All],[CÓDIGO PARROQUIA]:[CLASIFICACIÓN]],5,0),+IFERROR(VLOOKUP(CONCATENATE(Table32[[#This Row],[Código Cantón]],"50"),Table5[[#All],[CÓDIGO PARROQUIA]:[CLASIFICACIÓN]],5,0),""))</f>
        <v/>
      </c>
      <c r="Q6582" s="13" t="str">
        <f>+IFERROR(VLOOKUP(Table32[[#This Row],[Código Cantón]],Table4[[#All],[CÓDIGO CANTÓN]:[CLASIFICACIÓN]],6,0),"")</f>
        <v/>
      </c>
    </row>
    <row r="6583" spans="4:17" x14ac:dyDescent="0.3">
      <c r="D6583" s="12" t="s">
        <v>2482</v>
      </c>
      <c r="E6583" s="12" t="s">
        <v>458</v>
      </c>
      <c r="F6583" s="12" t="s">
        <v>458</v>
      </c>
      <c r="G6583" s="12" t="s">
        <v>457</v>
      </c>
      <c r="H6583" s="12" t="s">
        <v>2444</v>
      </c>
      <c r="I6583" s="12" t="s">
        <v>2445</v>
      </c>
      <c r="J6583" s="12" t="s">
        <v>7550</v>
      </c>
      <c r="K6583" s="12" t="s">
        <v>26012</v>
      </c>
      <c r="L6583" s="12" t="s">
        <v>2483</v>
      </c>
      <c r="M6583" s="12" t="s">
        <v>26013</v>
      </c>
      <c r="N6583" s="12" t="s">
        <v>7987</v>
      </c>
      <c r="O6583" s="12" t="s">
        <v>26014</v>
      </c>
      <c r="P6583" s="13" t="str">
        <f>+IFERROR(VLOOKUP(Table32[[#This Row],[Código_parroquial]],Table5[[#All],[CÓDIGO PARROQUIA]:[CLASIFICACIÓN]],5,0),+IFERROR(VLOOKUP(CONCATENATE(Table32[[#This Row],[Código Cantón]],"50"),Table5[[#All],[CÓDIGO PARROQUIA]:[CLASIFICACIÓN]],5,0),""))</f>
        <v/>
      </c>
      <c r="Q6583" s="13" t="str">
        <f>+IFERROR(VLOOKUP(Table32[[#This Row],[Código Cantón]],Table4[[#All],[CÓDIGO CANTÓN]:[CLASIFICACIÓN]],6,0),"")</f>
        <v/>
      </c>
    </row>
    <row r="6584" spans="4:17" x14ac:dyDescent="0.3">
      <c r="D6584" s="12" t="s">
        <v>2482</v>
      </c>
      <c r="E6584" s="12" t="s">
        <v>458</v>
      </c>
      <c r="F6584" s="12" t="s">
        <v>458</v>
      </c>
      <c r="G6584" s="12" t="s">
        <v>457</v>
      </c>
      <c r="H6584" s="12" t="s">
        <v>2442</v>
      </c>
      <c r="I6584" s="12" t="s">
        <v>2443</v>
      </c>
      <c r="J6584" s="12" t="s">
        <v>7550</v>
      </c>
      <c r="K6584" s="12" t="s">
        <v>26015</v>
      </c>
      <c r="L6584" s="12" t="s">
        <v>2483</v>
      </c>
      <c r="M6584" s="12" t="s">
        <v>26016</v>
      </c>
      <c r="N6584" s="12" t="s">
        <v>7980</v>
      </c>
      <c r="O6584" s="12" t="s">
        <v>26017</v>
      </c>
      <c r="P6584" s="13" t="str">
        <f>+IFERROR(VLOOKUP(Table32[[#This Row],[Código_parroquial]],Table5[[#All],[CÓDIGO PARROQUIA]:[CLASIFICACIÓN]],5,0),+IFERROR(VLOOKUP(CONCATENATE(Table32[[#This Row],[Código Cantón]],"50"),Table5[[#All],[CÓDIGO PARROQUIA]:[CLASIFICACIÓN]],5,0),""))</f>
        <v/>
      </c>
      <c r="Q6584" s="13" t="str">
        <f>+IFERROR(VLOOKUP(Table32[[#This Row],[Código Cantón]],Table4[[#All],[CÓDIGO CANTÓN]:[CLASIFICACIÓN]],6,0),"")</f>
        <v/>
      </c>
    </row>
    <row r="6585" spans="4:17" x14ac:dyDescent="0.3">
      <c r="D6585" s="12" t="s">
        <v>2482</v>
      </c>
      <c r="E6585" s="12" t="s">
        <v>458</v>
      </c>
      <c r="F6585" s="12" t="s">
        <v>458</v>
      </c>
      <c r="G6585" s="12" t="s">
        <v>457</v>
      </c>
      <c r="H6585" s="12" t="s">
        <v>2440</v>
      </c>
      <c r="I6585" s="12" t="s">
        <v>2441</v>
      </c>
      <c r="J6585" s="12" t="s">
        <v>7550</v>
      </c>
      <c r="K6585" s="12" t="s">
        <v>26018</v>
      </c>
      <c r="L6585" s="12" t="s">
        <v>2483</v>
      </c>
      <c r="M6585" s="12" t="s">
        <v>26019</v>
      </c>
      <c r="N6585" s="12" t="s">
        <v>7980</v>
      </c>
      <c r="O6585" s="12" t="s">
        <v>26020</v>
      </c>
      <c r="P6585" s="13" t="str">
        <f>+IFERROR(VLOOKUP(Table32[[#This Row],[Código_parroquial]],Table5[[#All],[CÓDIGO PARROQUIA]:[CLASIFICACIÓN]],5,0),+IFERROR(VLOOKUP(CONCATENATE(Table32[[#This Row],[Código Cantón]],"50"),Table5[[#All],[CÓDIGO PARROQUIA]:[CLASIFICACIÓN]],5,0),""))</f>
        <v/>
      </c>
      <c r="Q6585" s="13" t="str">
        <f>+IFERROR(VLOOKUP(Table32[[#This Row],[Código Cantón]],Table4[[#All],[CÓDIGO CANTÓN]:[CLASIFICACIÓN]],6,0),"")</f>
        <v/>
      </c>
    </row>
    <row r="6586" spans="4:17" x14ac:dyDescent="0.3">
      <c r="D6586" s="12" t="s">
        <v>2482</v>
      </c>
      <c r="E6586" s="12" t="s">
        <v>458</v>
      </c>
      <c r="F6586" s="12" t="s">
        <v>458</v>
      </c>
      <c r="G6586" s="12" t="s">
        <v>457</v>
      </c>
      <c r="H6586" s="12" t="s">
        <v>2442</v>
      </c>
      <c r="I6586" s="12" t="s">
        <v>2443</v>
      </c>
      <c r="J6586" s="12" t="s">
        <v>7550</v>
      </c>
      <c r="K6586" s="12" t="s">
        <v>26021</v>
      </c>
      <c r="L6586" s="12" t="s">
        <v>2483</v>
      </c>
      <c r="M6586" s="12" t="s">
        <v>26022</v>
      </c>
      <c r="N6586" s="12" t="s">
        <v>7980</v>
      </c>
      <c r="O6586" s="12" t="s">
        <v>26023</v>
      </c>
      <c r="P6586" s="13" t="str">
        <f>+IFERROR(VLOOKUP(Table32[[#This Row],[Código_parroquial]],Table5[[#All],[CÓDIGO PARROQUIA]:[CLASIFICACIÓN]],5,0),+IFERROR(VLOOKUP(CONCATENATE(Table32[[#This Row],[Código Cantón]],"50"),Table5[[#All],[CÓDIGO PARROQUIA]:[CLASIFICACIÓN]],5,0),""))</f>
        <v/>
      </c>
      <c r="Q6586" s="13" t="str">
        <f>+IFERROR(VLOOKUP(Table32[[#This Row],[Código Cantón]],Table4[[#All],[CÓDIGO CANTÓN]:[CLASIFICACIÓN]],6,0),"")</f>
        <v/>
      </c>
    </row>
    <row r="6587" spans="4:17" x14ac:dyDescent="0.3">
      <c r="D6587" s="12" t="s">
        <v>2482</v>
      </c>
      <c r="E6587" s="12" t="s">
        <v>458</v>
      </c>
      <c r="F6587" s="12" t="s">
        <v>458</v>
      </c>
      <c r="G6587" s="12" t="s">
        <v>457</v>
      </c>
      <c r="H6587" s="12" t="s">
        <v>2779</v>
      </c>
      <c r="I6587" s="12" t="s">
        <v>458</v>
      </c>
      <c r="J6587" s="12" t="s">
        <v>7548</v>
      </c>
      <c r="K6587" s="12" t="s">
        <v>26024</v>
      </c>
      <c r="L6587" s="12" t="s">
        <v>2483</v>
      </c>
      <c r="M6587" s="12" t="s">
        <v>26025</v>
      </c>
      <c r="N6587" s="12" t="s">
        <v>7980</v>
      </c>
      <c r="O6587" s="12" t="s">
        <v>26026</v>
      </c>
      <c r="P6587" s="13" t="str">
        <f>+IFERROR(VLOOKUP(Table32[[#This Row],[Código_parroquial]],Table5[[#All],[CÓDIGO PARROQUIA]:[CLASIFICACIÓN]],5,0),+IFERROR(VLOOKUP(CONCATENATE(Table32[[#This Row],[Código Cantón]],"50"),Table5[[#All],[CÓDIGO PARROQUIA]:[CLASIFICACIÓN]],5,0),""))</f>
        <v/>
      </c>
      <c r="Q6587" s="13" t="str">
        <f>+IFERROR(VLOOKUP(Table32[[#This Row],[Código Cantón]],Table4[[#All],[CÓDIGO CANTÓN]:[CLASIFICACIÓN]],6,0),"")</f>
        <v/>
      </c>
    </row>
    <row r="6588" spans="4:17" x14ac:dyDescent="0.3">
      <c r="D6588" s="12" t="s">
        <v>2482</v>
      </c>
      <c r="E6588" s="12" t="s">
        <v>458</v>
      </c>
      <c r="F6588" s="12" t="s">
        <v>458</v>
      </c>
      <c r="G6588" s="12" t="s">
        <v>457</v>
      </c>
      <c r="H6588" s="12" t="s">
        <v>2442</v>
      </c>
      <c r="I6588" s="12" t="s">
        <v>2443</v>
      </c>
      <c r="J6588" s="12" t="s">
        <v>7550</v>
      </c>
      <c r="K6588" s="12" t="s">
        <v>26027</v>
      </c>
      <c r="L6588" s="12" t="s">
        <v>2483</v>
      </c>
      <c r="M6588" s="12" t="s">
        <v>26028</v>
      </c>
      <c r="N6588" s="12" t="s">
        <v>7987</v>
      </c>
      <c r="O6588" s="12" t="s">
        <v>26029</v>
      </c>
      <c r="P6588" s="13" t="str">
        <f>+IFERROR(VLOOKUP(Table32[[#This Row],[Código_parroquial]],Table5[[#All],[CÓDIGO PARROQUIA]:[CLASIFICACIÓN]],5,0),+IFERROR(VLOOKUP(CONCATENATE(Table32[[#This Row],[Código Cantón]],"50"),Table5[[#All],[CÓDIGO PARROQUIA]:[CLASIFICACIÓN]],5,0),""))</f>
        <v/>
      </c>
      <c r="Q6588" s="13" t="str">
        <f>+IFERROR(VLOOKUP(Table32[[#This Row],[Código Cantón]],Table4[[#All],[CÓDIGO CANTÓN]:[CLASIFICACIÓN]],6,0),"")</f>
        <v/>
      </c>
    </row>
    <row r="6589" spans="4:17" x14ac:dyDescent="0.3">
      <c r="D6589" s="12" t="s">
        <v>2482</v>
      </c>
      <c r="E6589" s="12" t="s">
        <v>458</v>
      </c>
      <c r="F6589" s="12" t="s">
        <v>458</v>
      </c>
      <c r="G6589" s="12" t="s">
        <v>457</v>
      </c>
      <c r="H6589" s="12" t="s">
        <v>2442</v>
      </c>
      <c r="I6589" s="12" t="s">
        <v>2443</v>
      </c>
      <c r="J6589" s="12" t="s">
        <v>7550</v>
      </c>
      <c r="K6589" s="12" t="s">
        <v>26030</v>
      </c>
      <c r="L6589" s="12" t="s">
        <v>2483</v>
      </c>
      <c r="M6589" s="12" t="s">
        <v>26031</v>
      </c>
      <c r="N6589" s="12" t="s">
        <v>7980</v>
      </c>
      <c r="O6589" s="12" t="s">
        <v>26032</v>
      </c>
      <c r="P6589" s="13" t="str">
        <f>+IFERROR(VLOOKUP(Table32[[#This Row],[Código_parroquial]],Table5[[#All],[CÓDIGO PARROQUIA]:[CLASIFICACIÓN]],5,0),+IFERROR(VLOOKUP(CONCATENATE(Table32[[#This Row],[Código Cantón]],"50"),Table5[[#All],[CÓDIGO PARROQUIA]:[CLASIFICACIÓN]],5,0),""))</f>
        <v/>
      </c>
      <c r="Q6589" s="13" t="str">
        <f>+IFERROR(VLOOKUP(Table32[[#This Row],[Código Cantón]],Table4[[#All],[CÓDIGO CANTÓN]:[CLASIFICACIÓN]],6,0),"")</f>
        <v/>
      </c>
    </row>
    <row r="6590" spans="4:17" x14ac:dyDescent="0.3">
      <c r="D6590" s="12" t="s">
        <v>2482</v>
      </c>
      <c r="E6590" s="12" t="s">
        <v>458</v>
      </c>
      <c r="F6590" s="12" t="s">
        <v>458</v>
      </c>
      <c r="G6590" s="12" t="s">
        <v>457</v>
      </c>
      <c r="H6590" s="12" t="s">
        <v>2438</v>
      </c>
      <c r="I6590" s="12" t="s">
        <v>458</v>
      </c>
      <c r="J6590" s="12" t="s">
        <v>7548</v>
      </c>
      <c r="K6590" s="12" t="s">
        <v>26033</v>
      </c>
      <c r="L6590" s="12" t="s">
        <v>2483</v>
      </c>
      <c r="M6590" s="12" t="s">
        <v>26034</v>
      </c>
      <c r="N6590" s="12" t="s">
        <v>7980</v>
      </c>
      <c r="O6590" s="12" t="s">
        <v>20824</v>
      </c>
      <c r="P6590" s="13" t="str">
        <f>+IFERROR(VLOOKUP(Table32[[#This Row],[Código_parroquial]],Table5[[#All],[CÓDIGO PARROQUIA]:[CLASIFICACIÓN]],5,0),+IFERROR(VLOOKUP(CONCATENATE(Table32[[#This Row],[Código Cantón]],"50"),Table5[[#All],[CÓDIGO PARROQUIA]:[CLASIFICACIÓN]],5,0),""))</f>
        <v/>
      </c>
      <c r="Q6590" s="13" t="str">
        <f>+IFERROR(VLOOKUP(Table32[[#This Row],[Código Cantón]],Table4[[#All],[CÓDIGO CANTÓN]:[CLASIFICACIÓN]],6,0),"")</f>
        <v/>
      </c>
    </row>
    <row r="6591" spans="4:17" x14ac:dyDescent="0.3">
      <c r="D6591" s="12" t="s">
        <v>2482</v>
      </c>
      <c r="E6591" s="12" t="s">
        <v>458</v>
      </c>
      <c r="F6591" s="12" t="s">
        <v>458</v>
      </c>
      <c r="G6591" s="12" t="s">
        <v>457</v>
      </c>
      <c r="H6591" s="12" t="s">
        <v>2442</v>
      </c>
      <c r="I6591" s="12" t="s">
        <v>2443</v>
      </c>
      <c r="J6591" s="12" t="s">
        <v>7550</v>
      </c>
      <c r="K6591" s="12" t="s">
        <v>26035</v>
      </c>
      <c r="L6591" s="12" t="s">
        <v>2483</v>
      </c>
      <c r="M6591" s="12" t="s">
        <v>26036</v>
      </c>
      <c r="N6591" s="12" t="s">
        <v>7987</v>
      </c>
      <c r="O6591" s="12" t="s">
        <v>26037</v>
      </c>
      <c r="P6591" s="13" t="str">
        <f>+IFERROR(VLOOKUP(Table32[[#This Row],[Código_parroquial]],Table5[[#All],[CÓDIGO PARROQUIA]:[CLASIFICACIÓN]],5,0),+IFERROR(VLOOKUP(CONCATENATE(Table32[[#This Row],[Código Cantón]],"50"),Table5[[#All],[CÓDIGO PARROQUIA]:[CLASIFICACIÓN]],5,0),""))</f>
        <v/>
      </c>
      <c r="Q6591" s="13" t="str">
        <f>+IFERROR(VLOOKUP(Table32[[#This Row],[Código Cantón]],Table4[[#All],[CÓDIGO CANTÓN]:[CLASIFICACIÓN]],6,0),"")</f>
        <v/>
      </c>
    </row>
    <row r="6592" spans="4:17" x14ac:dyDescent="0.3">
      <c r="D6592" s="12" t="s">
        <v>2482</v>
      </c>
      <c r="E6592" s="12" t="s">
        <v>458</v>
      </c>
      <c r="F6592" s="12" t="s">
        <v>458</v>
      </c>
      <c r="G6592" s="12" t="s">
        <v>457</v>
      </c>
      <c r="H6592" s="12" t="s">
        <v>2440</v>
      </c>
      <c r="I6592" s="12" t="s">
        <v>2441</v>
      </c>
      <c r="J6592" s="12" t="s">
        <v>7550</v>
      </c>
      <c r="K6592" s="12" t="s">
        <v>26038</v>
      </c>
      <c r="L6592" s="12" t="s">
        <v>2483</v>
      </c>
      <c r="M6592" s="12" t="s">
        <v>26039</v>
      </c>
      <c r="N6592" s="12" t="s">
        <v>7987</v>
      </c>
      <c r="O6592" s="12" t="s">
        <v>26040</v>
      </c>
      <c r="P6592" s="13" t="str">
        <f>+IFERROR(VLOOKUP(Table32[[#This Row],[Código_parroquial]],Table5[[#All],[CÓDIGO PARROQUIA]:[CLASIFICACIÓN]],5,0),+IFERROR(VLOOKUP(CONCATENATE(Table32[[#This Row],[Código Cantón]],"50"),Table5[[#All],[CÓDIGO PARROQUIA]:[CLASIFICACIÓN]],5,0),""))</f>
        <v/>
      </c>
      <c r="Q6592" s="13" t="str">
        <f>+IFERROR(VLOOKUP(Table32[[#This Row],[Código Cantón]],Table4[[#All],[CÓDIGO CANTÓN]:[CLASIFICACIÓN]],6,0),"")</f>
        <v/>
      </c>
    </row>
    <row r="6593" spans="4:17" x14ac:dyDescent="0.3">
      <c r="D6593" s="12" t="s">
        <v>2482</v>
      </c>
      <c r="E6593" s="12" t="s">
        <v>458</v>
      </c>
      <c r="F6593" s="12" t="s">
        <v>458</v>
      </c>
      <c r="G6593" s="12" t="s">
        <v>457</v>
      </c>
      <c r="H6593" s="12" t="s">
        <v>2442</v>
      </c>
      <c r="I6593" s="12" t="s">
        <v>2443</v>
      </c>
      <c r="J6593" s="12" t="s">
        <v>7550</v>
      </c>
      <c r="K6593" s="12" t="s">
        <v>26041</v>
      </c>
      <c r="L6593" s="12" t="s">
        <v>2483</v>
      </c>
      <c r="M6593" s="12" t="s">
        <v>26042</v>
      </c>
      <c r="N6593" s="12" t="s">
        <v>7987</v>
      </c>
      <c r="O6593" s="12" t="s">
        <v>26043</v>
      </c>
      <c r="P6593" s="13" t="str">
        <f>+IFERROR(VLOOKUP(Table32[[#This Row],[Código_parroquial]],Table5[[#All],[CÓDIGO PARROQUIA]:[CLASIFICACIÓN]],5,0),+IFERROR(VLOOKUP(CONCATENATE(Table32[[#This Row],[Código Cantón]],"50"),Table5[[#All],[CÓDIGO PARROQUIA]:[CLASIFICACIÓN]],5,0),""))</f>
        <v/>
      </c>
      <c r="Q6593" s="13" t="str">
        <f>+IFERROR(VLOOKUP(Table32[[#This Row],[Código Cantón]],Table4[[#All],[CÓDIGO CANTÓN]:[CLASIFICACIÓN]],6,0),"")</f>
        <v/>
      </c>
    </row>
    <row r="6594" spans="4:17" x14ac:dyDescent="0.3">
      <c r="D6594" s="12" t="s">
        <v>2482</v>
      </c>
      <c r="E6594" s="12" t="s">
        <v>458</v>
      </c>
      <c r="F6594" s="12" t="s">
        <v>458</v>
      </c>
      <c r="G6594" s="12" t="s">
        <v>457</v>
      </c>
      <c r="H6594" s="12" t="s">
        <v>2444</v>
      </c>
      <c r="I6594" s="12" t="s">
        <v>2445</v>
      </c>
      <c r="J6594" s="12" t="s">
        <v>7550</v>
      </c>
      <c r="K6594" s="12" t="s">
        <v>26044</v>
      </c>
      <c r="L6594" s="12" t="s">
        <v>2483</v>
      </c>
      <c r="M6594" s="12" t="s">
        <v>26045</v>
      </c>
      <c r="N6594" s="12" t="s">
        <v>7987</v>
      </c>
      <c r="O6594" s="12" t="s">
        <v>26046</v>
      </c>
      <c r="P6594" s="13" t="str">
        <f>+IFERROR(VLOOKUP(Table32[[#This Row],[Código_parroquial]],Table5[[#All],[CÓDIGO PARROQUIA]:[CLASIFICACIÓN]],5,0),+IFERROR(VLOOKUP(CONCATENATE(Table32[[#This Row],[Código Cantón]],"50"),Table5[[#All],[CÓDIGO PARROQUIA]:[CLASIFICACIÓN]],5,0),""))</f>
        <v/>
      </c>
      <c r="Q6594" s="13" t="str">
        <f>+IFERROR(VLOOKUP(Table32[[#This Row],[Código Cantón]],Table4[[#All],[CÓDIGO CANTÓN]:[CLASIFICACIÓN]],6,0),"")</f>
        <v/>
      </c>
    </row>
    <row r="6595" spans="4:17" x14ac:dyDescent="0.3">
      <c r="D6595" s="12" t="s">
        <v>2482</v>
      </c>
      <c r="E6595" s="12" t="s">
        <v>458</v>
      </c>
      <c r="F6595" s="12" t="s">
        <v>458</v>
      </c>
      <c r="G6595" s="12" t="s">
        <v>457</v>
      </c>
      <c r="H6595" s="12" t="s">
        <v>2440</v>
      </c>
      <c r="I6595" s="12" t="s">
        <v>2441</v>
      </c>
      <c r="J6595" s="12" t="s">
        <v>7550</v>
      </c>
      <c r="K6595" s="12" t="s">
        <v>26047</v>
      </c>
      <c r="L6595" s="12" t="s">
        <v>2483</v>
      </c>
      <c r="M6595" s="12" t="s">
        <v>26048</v>
      </c>
      <c r="N6595" s="12" t="s">
        <v>7980</v>
      </c>
      <c r="O6595" s="12" t="s">
        <v>26049</v>
      </c>
      <c r="P6595" s="13" t="str">
        <f>+IFERROR(VLOOKUP(Table32[[#This Row],[Código_parroquial]],Table5[[#All],[CÓDIGO PARROQUIA]:[CLASIFICACIÓN]],5,0),+IFERROR(VLOOKUP(CONCATENATE(Table32[[#This Row],[Código Cantón]],"50"),Table5[[#All],[CÓDIGO PARROQUIA]:[CLASIFICACIÓN]],5,0),""))</f>
        <v/>
      </c>
      <c r="Q6595" s="13" t="str">
        <f>+IFERROR(VLOOKUP(Table32[[#This Row],[Código Cantón]],Table4[[#All],[CÓDIGO CANTÓN]:[CLASIFICACIÓN]],6,0),"")</f>
        <v/>
      </c>
    </row>
    <row r="6596" spans="4:17" x14ac:dyDescent="0.3">
      <c r="D6596" s="12" t="s">
        <v>2482</v>
      </c>
      <c r="E6596" s="12" t="s">
        <v>458</v>
      </c>
      <c r="F6596" s="12" t="s">
        <v>458</v>
      </c>
      <c r="G6596" s="12" t="s">
        <v>457</v>
      </c>
      <c r="H6596" s="12" t="s">
        <v>2438</v>
      </c>
      <c r="I6596" s="12" t="s">
        <v>458</v>
      </c>
      <c r="J6596" s="12" t="s">
        <v>7548</v>
      </c>
      <c r="K6596" s="12" t="s">
        <v>26050</v>
      </c>
      <c r="L6596" s="12" t="s">
        <v>2483</v>
      </c>
      <c r="M6596" s="12" t="s">
        <v>25729</v>
      </c>
      <c r="N6596" s="12" t="s">
        <v>7980</v>
      </c>
      <c r="O6596" s="12" t="s">
        <v>26051</v>
      </c>
      <c r="P6596" s="13" t="str">
        <f>+IFERROR(VLOOKUP(Table32[[#This Row],[Código_parroquial]],Table5[[#All],[CÓDIGO PARROQUIA]:[CLASIFICACIÓN]],5,0),+IFERROR(VLOOKUP(CONCATENATE(Table32[[#This Row],[Código Cantón]],"50"),Table5[[#All],[CÓDIGO PARROQUIA]:[CLASIFICACIÓN]],5,0),""))</f>
        <v/>
      </c>
      <c r="Q6596" s="13" t="str">
        <f>+IFERROR(VLOOKUP(Table32[[#This Row],[Código Cantón]],Table4[[#All],[CÓDIGO CANTÓN]:[CLASIFICACIÓN]],6,0),"")</f>
        <v/>
      </c>
    </row>
    <row r="6597" spans="4:17" x14ac:dyDescent="0.3">
      <c r="D6597" s="12" t="s">
        <v>2482</v>
      </c>
      <c r="E6597" s="12" t="s">
        <v>458</v>
      </c>
      <c r="F6597" s="12" t="s">
        <v>458</v>
      </c>
      <c r="G6597" s="12" t="s">
        <v>457</v>
      </c>
      <c r="H6597" s="12" t="s">
        <v>2447</v>
      </c>
      <c r="I6597" s="12" t="s">
        <v>7805</v>
      </c>
      <c r="J6597" s="12" t="s">
        <v>7550</v>
      </c>
      <c r="K6597" s="12" t="s">
        <v>26052</v>
      </c>
      <c r="L6597" s="12" t="s">
        <v>2483</v>
      </c>
      <c r="M6597" s="12" t="s">
        <v>26053</v>
      </c>
      <c r="N6597" s="12" t="s">
        <v>7987</v>
      </c>
      <c r="O6597" s="12"/>
      <c r="P6597" s="13" t="str">
        <f>+IFERROR(VLOOKUP(Table32[[#This Row],[Código_parroquial]],Table5[[#All],[CÓDIGO PARROQUIA]:[CLASIFICACIÓN]],5,0),+IFERROR(VLOOKUP(CONCATENATE(Table32[[#This Row],[Código Cantón]],"50"),Table5[[#All],[CÓDIGO PARROQUIA]:[CLASIFICACIÓN]],5,0),""))</f>
        <v/>
      </c>
      <c r="Q6597" s="13" t="str">
        <f>+IFERROR(VLOOKUP(Table32[[#This Row],[Código Cantón]],Table4[[#All],[CÓDIGO CANTÓN]:[CLASIFICACIÓN]],6,0),"")</f>
        <v/>
      </c>
    </row>
    <row r="6598" spans="4:17" x14ac:dyDescent="0.3">
      <c r="D6598" s="12" t="s">
        <v>2482</v>
      </c>
      <c r="E6598" s="12" t="s">
        <v>458</v>
      </c>
      <c r="F6598" s="12" t="s">
        <v>458</v>
      </c>
      <c r="G6598" s="12" t="s">
        <v>457</v>
      </c>
      <c r="H6598" s="12" t="s">
        <v>2440</v>
      </c>
      <c r="I6598" s="12" t="s">
        <v>2441</v>
      </c>
      <c r="J6598" s="12" t="s">
        <v>7550</v>
      </c>
      <c r="K6598" s="12" t="s">
        <v>26054</v>
      </c>
      <c r="L6598" s="12" t="s">
        <v>2483</v>
      </c>
      <c r="M6598" s="12" t="s">
        <v>26055</v>
      </c>
      <c r="N6598" s="12" t="s">
        <v>7980</v>
      </c>
      <c r="O6598" s="12" t="s">
        <v>26056</v>
      </c>
      <c r="P6598" s="13" t="str">
        <f>+IFERROR(VLOOKUP(Table32[[#This Row],[Código_parroquial]],Table5[[#All],[CÓDIGO PARROQUIA]:[CLASIFICACIÓN]],5,0),+IFERROR(VLOOKUP(CONCATENATE(Table32[[#This Row],[Código Cantón]],"50"),Table5[[#All],[CÓDIGO PARROQUIA]:[CLASIFICACIÓN]],5,0),""))</f>
        <v/>
      </c>
      <c r="Q6598" s="13" t="str">
        <f>+IFERROR(VLOOKUP(Table32[[#This Row],[Código Cantón]],Table4[[#All],[CÓDIGO CANTÓN]:[CLASIFICACIÓN]],6,0),"")</f>
        <v/>
      </c>
    </row>
    <row r="6599" spans="4:17" x14ac:dyDescent="0.3">
      <c r="D6599" s="12" t="s">
        <v>2482</v>
      </c>
      <c r="E6599" s="12" t="s">
        <v>458</v>
      </c>
      <c r="F6599" s="12" t="s">
        <v>458</v>
      </c>
      <c r="G6599" s="12" t="s">
        <v>457</v>
      </c>
      <c r="H6599" s="12" t="s">
        <v>2440</v>
      </c>
      <c r="I6599" s="12" t="s">
        <v>2441</v>
      </c>
      <c r="J6599" s="12" t="s">
        <v>7550</v>
      </c>
      <c r="K6599" s="12" t="s">
        <v>26057</v>
      </c>
      <c r="L6599" s="12" t="s">
        <v>2483</v>
      </c>
      <c r="M6599" s="12" t="s">
        <v>26058</v>
      </c>
      <c r="N6599" s="12" t="s">
        <v>7980</v>
      </c>
      <c r="O6599" s="12" t="s">
        <v>26059</v>
      </c>
      <c r="P6599" s="13" t="str">
        <f>+IFERROR(VLOOKUP(Table32[[#This Row],[Código_parroquial]],Table5[[#All],[CÓDIGO PARROQUIA]:[CLASIFICACIÓN]],5,0),+IFERROR(VLOOKUP(CONCATENATE(Table32[[#This Row],[Código Cantón]],"50"),Table5[[#All],[CÓDIGO PARROQUIA]:[CLASIFICACIÓN]],5,0),""))</f>
        <v/>
      </c>
      <c r="Q6599" s="13" t="str">
        <f>+IFERROR(VLOOKUP(Table32[[#This Row],[Código Cantón]],Table4[[#All],[CÓDIGO CANTÓN]:[CLASIFICACIÓN]],6,0),"")</f>
        <v/>
      </c>
    </row>
    <row r="6600" spans="4:17" x14ac:dyDescent="0.3">
      <c r="D6600" s="12" t="s">
        <v>2482</v>
      </c>
      <c r="E6600" s="12" t="s">
        <v>458</v>
      </c>
      <c r="F6600" s="12" t="s">
        <v>458</v>
      </c>
      <c r="G6600" s="12" t="s">
        <v>457</v>
      </c>
      <c r="H6600" s="12" t="s">
        <v>2442</v>
      </c>
      <c r="I6600" s="12" t="s">
        <v>2443</v>
      </c>
      <c r="J6600" s="12" t="s">
        <v>7550</v>
      </c>
      <c r="K6600" s="12" t="s">
        <v>26060</v>
      </c>
      <c r="L6600" s="12" t="s">
        <v>2483</v>
      </c>
      <c r="M6600" s="12" t="s">
        <v>26061</v>
      </c>
      <c r="N6600" s="12" t="s">
        <v>7987</v>
      </c>
      <c r="O6600" s="12" t="s">
        <v>26062</v>
      </c>
      <c r="P6600" s="13" t="str">
        <f>+IFERROR(VLOOKUP(Table32[[#This Row],[Código_parroquial]],Table5[[#All],[CÓDIGO PARROQUIA]:[CLASIFICACIÓN]],5,0),+IFERROR(VLOOKUP(CONCATENATE(Table32[[#This Row],[Código Cantón]],"50"),Table5[[#All],[CÓDIGO PARROQUIA]:[CLASIFICACIÓN]],5,0),""))</f>
        <v/>
      </c>
      <c r="Q6600" s="13" t="str">
        <f>+IFERROR(VLOOKUP(Table32[[#This Row],[Código Cantón]],Table4[[#All],[CÓDIGO CANTÓN]:[CLASIFICACIÓN]],6,0),"")</f>
        <v/>
      </c>
    </row>
    <row r="6601" spans="4:17" x14ac:dyDescent="0.3">
      <c r="D6601" s="12" t="s">
        <v>2482</v>
      </c>
      <c r="E6601" s="12" t="s">
        <v>458</v>
      </c>
      <c r="F6601" s="12" t="s">
        <v>458</v>
      </c>
      <c r="G6601" s="12" t="s">
        <v>457</v>
      </c>
      <c r="H6601" s="12" t="s">
        <v>2779</v>
      </c>
      <c r="I6601" s="12" t="s">
        <v>458</v>
      </c>
      <c r="J6601" s="12" t="s">
        <v>7548</v>
      </c>
      <c r="K6601" s="12" t="s">
        <v>26063</v>
      </c>
      <c r="L6601" s="12" t="s">
        <v>2483</v>
      </c>
      <c r="M6601" s="12" t="s">
        <v>26064</v>
      </c>
      <c r="N6601" s="12" t="s">
        <v>7980</v>
      </c>
      <c r="O6601" s="12" t="s">
        <v>26065</v>
      </c>
      <c r="P6601" s="13" t="str">
        <f>+IFERROR(VLOOKUP(Table32[[#This Row],[Código_parroquial]],Table5[[#All],[CÓDIGO PARROQUIA]:[CLASIFICACIÓN]],5,0),+IFERROR(VLOOKUP(CONCATENATE(Table32[[#This Row],[Código Cantón]],"50"),Table5[[#All],[CÓDIGO PARROQUIA]:[CLASIFICACIÓN]],5,0),""))</f>
        <v/>
      </c>
      <c r="Q6601" s="13" t="str">
        <f>+IFERROR(VLOOKUP(Table32[[#This Row],[Código Cantón]],Table4[[#All],[CÓDIGO CANTÓN]:[CLASIFICACIÓN]],6,0),"")</f>
        <v/>
      </c>
    </row>
    <row r="6602" spans="4:17" x14ac:dyDescent="0.3">
      <c r="D6602" s="12" t="s">
        <v>2482</v>
      </c>
      <c r="E6602" s="12" t="s">
        <v>458</v>
      </c>
      <c r="F6602" s="12" t="s">
        <v>458</v>
      </c>
      <c r="G6602" s="12" t="s">
        <v>457</v>
      </c>
      <c r="H6602" s="12" t="s">
        <v>2438</v>
      </c>
      <c r="I6602" s="12" t="s">
        <v>458</v>
      </c>
      <c r="J6602" s="12" t="s">
        <v>7548</v>
      </c>
      <c r="K6602" s="12" t="s">
        <v>26066</v>
      </c>
      <c r="L6602" s="12" t="s">
        <v>2483</v>
      </c>
      <c r="M6602" s="12" t="s">
        <v>26067</v>
      </c>
      <c r="N6602" s="12" t="s">
        <v>7987</v>
      </c>
      <c r="O6602" s="12" t="s">
        <v>26068</v>
      </c>
      <c r="P6602" s="13" t="str">
        <f>+IFERROR(VLOOKUP(Table32[[#This Row],[Código_parroquial]],Table5[[#All],[CÓDIGO PARROQUIA]:[CLASIFICACIÓN]],5,0),+IFERROR(VLOOKUP(CONCATENATE(Table32[[#This Row],[Código Cantón]],"50"),Table5[[#All],[CÓDIGO PARROQUIA]:[CLASIFICACIÓN]],5,0),""))</f>
        <v/>
      </c>
      <c r="Q6602" s="13" t="str">
        <f>+IFERROR(VLOOKUP(Table32[[#This Row],[Código Cantón]],Table4[[#All],[CÓDIGO CANTÓN]:[CLASIFICACIÓN]],6,0),"")</f>
        <v/>
      </c>
    </row>
    <row r="6603" spans="4:17" x14ac:dyDescent="0.3">
      <c r="D6603" s="12" t="s">
        <v>2482</v>
      </c>
      <c r="E6603" s="12" t="s">
        <v>458</v>
      </c>
      <c r="F6603" s="12" t="s">
        <v>458</v>
      </c>
      <c r="G6603" s="12" t="s">
        <v>457</v>
      </c>
      <c r="H6603" s="12" t="s">
        <v>2438</v>
      </c>
      <c r="I6603" s="12" t="s">
        <v>458</v>
      </c>
      <c r="J6603" s="12" t="s">
        <v>7548</v>
      </c>
      <c r="K6603" s="12" t="s">
        <v>26069</v>
      </c>
      <c r="L6603" s="12" t="s">
        <v>2483</v>
      </c>
      <c r="M6603" s="12" t="s">
        <v>26070</v>
      </c>
      <c r="N6603" s="12" t="s">
        <v>7987</v>
      </c>
      <c r="O6603" s="12" t="s">
        <v>26071</v>
      </c>
      <c r="P6603" s="13" t="str">
        <f>+IFERROR(VLOOKUP(Table32[[#This Row],[Código_parroquial]],Table5[[#All],[CÓDIGO PARROQUIA]:[CLASIFICACIÓN]],5,0),+IFERROR(VLOOKUP(CONCATENATE(Table32[[#This Row],[Código Cantón]],"50"),Table5[[#All],[CÓDIGO PARROQUIA]:[CLASIFICACIÓN]],5,0),""))</f>
        <v/>
      </c>
      <c r="Q6603" s="13" t="str">
        <f>+IFERROR(VLOOKUP(Table32[[#This Row],[Código Cantón]],Table4[[#All],[CÓDIGO CANTÓN]:[CLASIFICACIÓN]],6,0),"")</f>
        <v/>
      </c>
    </row>
    <row r="6604" spans="4:17" x14ac:dyDescent="0.3">
      <c r="D6604" s="12" t="s">
        <v>2482</v>
      </c>
      <c r="E6604" s="12" t="s">
        <v>458</v>
      </c>
      <c r="F6604" s="12" t="s">
        <v>458</v>
      </c>
      <c r="G6604" s="12" t="s">
        <v>457</v>
      </c>
      <c r="H6604" s="12" t="s">
        <v>2444</v>
      </c>
      <c r="I6604" s="12" t="s">
        <v>2445</v>
      </c>
      <c r="J6604" s="12" t="s">
        <v>7550</v>
      </c>
      <c r="K6604" s="12" t="s">
        <v>26072</v>
      </c>
      <c r="L6604" s="12" t="s">
        <v>2483</v>
      </c>
      <c r="M6604" s="12" t="s">
        <v>26073</v>
      </c>
      <c r="N6604" s="12" t="s">
        <v>7980</v>
      </c>
      <c r="O6604" s="12" t="s">
        <v>26074</v>
      </c>
      <c r="P6604" s="13" t="str">
        <f>+IFERROR(VLOOKUP(Table32[[#This Row],[Código_parroquial]],Table5[[#All],[CÓDIGO PARROQUIA]:[CLASIFICACIÓN]],5,0),+IFERROR(VLOOKUP(CONCATENATE(Table32[[#This Row],[Código Cantón]],"50"),Table5[[#All],[CÓDIGO PARROQUIA]:[CLASIFICACIÓN]],5,0),""))</f>
        <v/>
      </c>
      <c r="Q6604" s="13" t="str">
        <f>+IFERROR(VLOOKUP(Table32[[#This Row],[Código Cantón]],Table4[[#All],[CÓDIGO CANTÓN]:[CLASIFICACIÓN]],6,0),"")</f>
        <v/>
      </c>
    </row>
    <row r="6605" spans="4:17" x14ac:dyDescent="0.3">
      <c r="D6605" s="12" t="s">
        <v>2482</v>
      </c>
      <c r="E6605" s="12" t="s">
        <v>458</v>
      </c>
      <c r="F6605" s="12" t="s">
        <v>458</v>
      </c>
      <c r="G6605" s="12" t="s">
        <v>457</v>
      </c>
      <c r="H6605" s="12" t="s">
        <v>2442</v>
      </c>
      <c r="I6605" s="12" t="s">
        <v>2443</v>
      </c>
      <c r="J6605" s="12" t="s">
        <v>7550</v>
      </c>
      <c r="K6605" s="12" t="s">
        <v>26075</v>
      </c>
      <c r="L6605" s="12" t="s">
        <v>2483</v>
      </c>
      <c r="M6605" s="12" t="s">
        <v>26076</v>
      </c>
      <c r="N6605" s="12" t="s">
        <v>7987</v>
      </c>
      <c r="O6605" s="12" t="s">
        <v>26077</v>
      </c>
      <c r="P6605" s="13" t="str">
        <f>+IFERROR(VLOOKUP(Table32[[#This Row],[Código_parroquial]],Table5[[#All],[CÓDIGO PARROQUIA]:[CLASIFICACIÓN]],5,0),+IFERROR(VLOOKUP(CONCATENATE(Table32[[#This Row],[Código Cantón]],"50"),Table5[[#All],[CÓDIGO PARROQUIA]:[CLASIFICACIÓN]],5,0),""))</f>
        <v/>
      </c>
      <c r="Q6605" s="13" t="str">
        <f>+IFERROR(VLOOKUP(Table32[[#This Row],[Código Cantón]],Table4[[#All],[CÓDIGO CANTÓN]:[CLASIFICACIÓN]],6,0),"")</f>
        <v/>
      </c>
    </row>
    <row r="6606" spans="4:17" x14ac:dyDescent="0.3">
      <c r="D6606" s="12" t="s">
        <v>2482</v>
      </c>
      <c r="E6606" s="12" t="s">
        <v>458</v>
      </c>
      <c r="F6606" s="12" t="s">
        <v>458</v>
      </c>
      <c r="G6606" s="12" t="s">
        <v>457</v>
      </c>
      <c r="H6606" s="12" t="s">
        <v>2442</v>
      </c>
      <c r="I6606" s="12" t="s">
        <v>2443</v>
      </c>
      <c r="J6606" s="12" t="s">
        <v>7550</v>
      </c>
      <c r="K6606" s="12" t="s">
        <v>26078</v>
      </c>
      <c r="L6606" s="12" t="s">
        <v>2483</v>
      </c>
      <c r="M6606" s="12" t="s">
        <v>26079</v>
      </c>
      <c r="N6606" s="12" t="s">
        <v>7987</v>
      </c>
      <c r="O6606" s="12" t="s">
        <v>26080</v>
      </c>
      <c r="P6606" s="13" t="str">
        <f>+IFERROR(VLOOKUP(Table32[[#This Row],[Código_parroquial]],Table5[[#All],[CÓDIGO PARROQUIA]:[CLASIFICACIÓN]],5,0),+IFERROR(VLOOKUP(CONCATENATE(Table32[[#This Row],[Código Cantón]],"50"),Table5[[#All],[CÓDIGO PARROQUIA]:[CLASIFICACIÓN]],5,0),""))</f>
        <v/>
      </c>
      <c r="Q6606" s="13" t="str">
        <f>+IFERROR(VLOOKUP(Table32[[#This Row],[Código Cantón]],Table4[[#All],[CÓDIGO CANTÓN]:[CLASIFICACIÓN]],6,0),"")</f>
        <v/>
      </c>
    </row>
    <row r="6607" spans="4:17" x14ac:dyDescent="0.3">
      <c r="D6607" s="12" t="s">
        <v>2482</v>
      </c>
      <c r="E6607" s="12" t="s">
        <v>458</v>
      </c>
      <c r="F6607" s="12" t="s">
        <v>458</v>
      </c>
      <c r="G6607" s="12" t="s">
        <v>457</v>
      </c>
      <c r="H6607" s="12" t="s">
        <v>2440</v>
      </c>
      <c r="I6607" s="12" t="s">
        <v>2441</v>
      </c>
      <c r="J6607" s="12" t="s">
        <v>7550</v>
      </c>
      <c r="K6607" s="12" t="s">
        <v>26081</v>
      </c>
      <c r="L6607" s="12" t="s">
        <v>2483</v>
      </c>
      <c r="M6607" s="12" t="s">
        <v>26082</v>
      </c>
      <c r="N6607" s="12" t="s">
        <v>7980</v>
      </c>
      <c r="O6607" s="12" t="s">
        <v>26083</v>
      </c>
      <c r="P6607" s="13" t="str">
        <f>+IFERROR(VLOOKUP(Table32[[#This Row],[Código_parroquial]],Table5[[#All],[CÓDIGO PARROQUIA]:[CLASIFICACIÓN]],5,0),+IFERROR(VLOOKUP(CONCATENATE(Table32[[#This Row],[Código Cantón]],"50"),Table5[[#All],[CÓDIGO PARROQUIA]:[CLASIFICACIÓN]],5,0),""))</f>
        <v/>
      </c>
      <c r="Q6607" s="13" t="str">
        <f>+IFERROR(VLOOKUP(Table32[[#This Row],[Código Cantón]],Table4[[#All],[CÓDIGO CANTÓN]:[CLASIFICACIÓN]],6,0),"")</f>
        <v/>
      </c>
    </row>
    <row r="6608" spans="4:17" x14ac:dyDescent="0.3">
      <c r="D6608" s="12" t="s">
        <v>2482</v>
      </c>
      <c r="E6608" s="12" t="s">
        <v>458</v>
      </c>
      <c r="F6608" s="12" t="s">
        <v>458</v>
      </c>
      <c r="G6608" s="12" t="s">
        <v>457</v>
      </c>
      <c r="H6608" s="12" t="s">
        <v>2440</v>
      </c>
      <c r="I6608" s="12" t="s">
        <v>2441</v>
      </c>
      <c r="J6608" s="12" t="s">
        <v>7550</v>
      </c>
      <c r="K6608" s="12" t="s">
        <v>26084</v>
      </c>
      <c r="L6608" s="12" t="s">
        <v>2483</v>
      </c>
      <c r="M6608" s="12" t="s">
        <v>26085</v>
      </c>
      <c r="N6608" s="12" t="s">
        <v>7980</v>
      </c>
      <c r="O6608" s="12" t="s">
        <v>26086</v>
      </c>
      <c r="P6608" s="13" t="str">
        <f>+IFERROR(VLOOKUP(Table32[[#This Row],[Código_parroquial]],Table5[[#All],[CÓDIGO PARROQUIA]:[CLASIFICACIÓN]],5,0),+IFERROR(VLOOKUP(CONCATENATE(Table32[[#This Row],[Código Cantón]],"50"),Table5[[#All],[CÓDIGO PARROQUIA]:[CLASIFICACIÓN]],5,0),""))</f>
        <v/>
      </c>
      <c r="Q6608" s="13" t="str">
        <f>+IFERROR(VLOOKUP(Table32[[#This Row],[Código Cantón]],Table4[[#All],[CÓDIGO CANTÓN]:[CLASIFICACIÓN]],6,0),"")</f>
        <v/>
      </c>
    </row>
    <row r="6609" spans="4:17" x14ac:dyDescent="0.3">
      <c r="D6609" s="12" t="s">
        <v>2482</v>
      </c>
      <c r="E6609" s="12" t="s">
        <v>458</v>
      </c>
      <c r="F6609" s="12" t="s">
        <v>458</v>
      </c>
      <c r="G6609" s="12" t="s">
        <v>457</v>
      </c>
      <c r="H6609" s="12" t="s">
        <v>2444</v>
      </c>
      <c r="I6609" s="12" t="s">
        <v>2445</v>
      </c>
      <c r="J6609" s="12" t="s">
        <v>7550</v>
      </c>
      <c r="K6609" s="12" t="s">
        <v>26087</v>
      </c>
      <c r="L6609" s="12" t="s">
        <v>2483</v>
      </c>
      <c r="M6609" s="12" t="s">
        <v>26088</v>
      </c>
      <c r="N6609" s="12" t="s">
        <v>7987</v>
      </c>
      <c r="O6609" s="12" t="s">
        <v>26089</v>
      </c>
      <c r="P6609" s="13" t="str">
        <f>+IFERROR(VLOOKUP(Table32[[#This Row],[Código_parroquial]],Table5[[#All],[CÓDIGO PARROQUIA]:[CLASIFICACIÓN]],5,0),+IFERROR(VLOOKUP(CONCATENATE(Table32[[#This Row],[Código Cantón]],"50"),Table5[[#All],[CÓDIGO PARROQUIA]:[CLASIFICACIÓN]],5,0),""))</f>
        <v/>
      </c>
      <c r="Q6609" s="13" t="str">
        <f>+IFERROR(VLOOKUP(Table32[[#This Row],[Código Cantón]],Table4[[#All],[CÓDIGO CANTÓN]:[CLASIFICACIÓN]],6,0),"")</f>
        <v/>
      </c>
    </row>
    <row r="6610" spans="4:17" x14ac:dyDescent="0.3">
      <c r="D6610" s="12" t="s">
        <v>2482</v>
      </c>
      <c r="E6610" s="12" t="s">
        <v>458</v>
      </c>
      <c r="F6610" s="12" t="s">
        <v>458</v>
      </c>
      <c r="G6610" s="12" t="s">
        <v>457</v>
      </c>
      <c r="H6610" s="12" t="s">
        <v>2440</v>
      </c>
      <c r="I6610" s="12" t="s">
        <v>2441</v>
      </c>
      <c r="J6610" s="12" t="s">
        <v>7550</v>
      </c>
      <c r="K6610" s="12" t="s">
        <v>26090</v>
      </c>
      <c r="L6610" s="12" t="s">
        <v>2483</v>
      </c>
      <c r="M6610" s="12" t="s">
        <v>26091</v>
      </c>
      <c r="N6610" s="12" t="s">
        <v>7987</v>
      </c>
      <c r="O6610" s="12" t="s">
        <v>26092</v>
      </c>
      <c r="P6610" s="13" t="str">
        <f>+IFERROR(VLOOKUP(Table32[[#This Row],[Código_parroquial]],Table5[[#All],[CÓDIGO PARROQUIA]:[CLASIFICACIÓN]],5,0),+IFERROR(VLOOKUP(CONCATENATE(Table32[[#This Row],[Código Cantón]],"50"),Table5[[#All],[CÓDIGO PARROQUIA]:[CLASIFICACIÓN]],5,0),""))</f>
        <v/>
      </c>
      <c r="Q6610" s="13" t="str">
        <f>+IFERROR(VLOOKUP(Table32[[#This Row],[Código Cantón]],Table4[[#All],[CÓDIGO CANTÓN]:[CLASIFICACIÓN]],6,0),"")</f>
        <v/>
      </c>
    </row>
    <row r="6611" spans="4:17" x14ac:dyDescent="0.3">
      <c r="D6611" s="12" t="s">
        <v>2482</v>
      </c>
      <c r="E6611" s="12" t="s">
        <v>458</v>
      </c>
      <c r="F6611" s="12" t="s">
        <v>458</v>
      </c>
      <c r="G6611" s="12" t="s">
        <v>457</v>
      </c>
      <c r="H6611" s="12" t="s">
        <v>2436</v>
      </c>
      <c r="I6611" s="12" t="s">
        <v>2437</v>
      </c>
      <c r="J6611" s="12" t="s">
        <v>7548</v>
      </c>
      <c r="K6611" s="12" t="s">
        <v>26093</v>
      </c>
      <c r="L6611" s="12" t="s">
        <v>2483</v>
      </c>
      <c r="M6611" s="12" t="s">
        <v>26094</v>
      </c>
      <c r="N6611" s="12" t="s">
        <v>7987</v>
      </c>
      <c r="O6611" s="12" t="s">
        <v>2437</v>
      </c>
      <c r="P6611" s="13" t="str">
        <f>+IFERROR(VLOOKUP(Table32[[#This Row],[Código_parroquial]],Table5[[#All],[CÓDIGO PARROQUIA]:[CLASIFICACIÓN]],5,0),+IFERROR(VLOOKUP(CONCATENATE(Table32[[#This Row],[Código Cantón]],"50"),Table5[[#All],[CÓDIGO PARROQUIA]:[CLASIFICACIÓN]],5,0),""))</f>
        <v/>
      </c>
      <c r="Q6611" s="13" t="str">
        <f>+IFERROR(VLOOKUP(Table32[[#This Row],[Código Cantón]],Table4[[#All],[CÓDIGO CANTÓN]:[CLASIFICACIÓN]],6,0),"")</f>
        <v/>
      </c>
    </row>
    <row r="6612" spans="4:17" x14ac:dyDescent="0.3">
      <c r="D6612" s="12" t="s">
        <v>2482</v>
      </c>
      <c r="E6612" s="12" t="s">
        <v>458</v>
      </c>
      <c r="F6612" s="12" t="s">
        <v>458</v>
      </c>
      <c r="G6612" s="12" t="s">
        <v>457</v>
      </c>
      <c r="H6612" s="12" t="s">
        <v>2440</v>
      </c>
      <c r="I6612" s="12" t="s">
        <v>2441</v>
      </c>
      <c r="J6612" s="12" t="s">
        <v>7550</v>
      </c>
      <c r="K6612" s="12" t="s">
        <v>26095</v>
      </c>
      <c r="L6612" s="12" t="s">
        <v>2483</v>
      </c>
      <c r="M6612" s="12" t="s">
        <v>26096</v>
      </c>
      <c r="N6612" s="12" t="s">
        <v>7987</v>
      </c>
      <c r="O6612" s="12" t="s">
        <v>26097</v>
      </c>
      <c r="P6612" s="13" t="str">
        <f>+IFERROR(VLOOKUP(Table32[[#This Row],[Código_parroquial]],Table5[[#All],[CÓDIGO PARROQUIA]:[CLASIFICACIÓN]],5,0),+IFERROR(VLOOKUP(CONCATENATE(Table32[[#This Row],[Código Cantón]],"50"),Table5[[#All],[CÓDIGO PARROQUIA]:[CLASIFICACIÓN]],5,0),""))</f>
        <v/>
      </c>
      <c r="Q6612" s="13" t="str">
        <f>+IFERROR(VLOOKUP(Table32[[#This Row],[Código Cantón]],Table4[[#All],[CÓDIGO CANTÓN]:[CLASIFICACIÓN]],6,0),"")</f>
        <v/>
      </c>
    </row>
    <row r="6613" spans="4:17" x14ac:dyDescent="0.3">
      <c r="D6613" s="12" t="s">
        <v>2482</v>
      </c>
      <c r="E6613" s="12" t="s">
        <v>458</v>
      </c>
      <c r="F6613" s="12" t="s">
        <v>458</v>
      </c>
      <c r="G6613" s="12" t="s">
        <v>457</v>
      </c>
      <c r="H6613" s="12" t="s">
        <v>2444</v>
      </c>
      <c r="I6613" s="12" t="s">
        <v>2445</v>
      </c>
      <c r="J6613" s="12" t="s">
        <v>7550</v>
      </c>
      <c r="K6613" s="12" t="s">
        <v>26098</v>
      </c>
      <c r="L6613" s="12" t="s">
        <v>2483</v>
      </c>
      <c r="M6613" s="12" t="s">
        <v>26099</v>
      </c>
      <c r="N6613" s="12" t="s">
        <v>7987</v>
      </c>
      <c r="O6613" s="12" t="s">
        <v>694</v>
      </c>
      <c r="P6613" s="13" t="str">
        <f>+IFERROR(VLOOKUP(Table32[[#This Row],[Código_parroquial]],Table5[[#All],[CÓDIGO PARROQUIA]:[CLASIFICACIÓN]],5,0),+IFERROR(VLOOKUP(CONCATENATE(Table32[[#This Row],[Código Cantón]],"50"),Table5[[#All],[CÓDIGO PARROQUIA]:[CLASIFICACIÓN]],5,0),""))</f>
        <v/>
      </c>
      <c r="Q6613" s="13" t="str">
        <f>+IFERROR(VLOOKUP(Table32[[#This Row],[Código Cantón]],Table4[[#All],[CÓDIGO CANTÓN]:[CLASIFICACIÓN]],6,0),"")</f>
        <v/>
      </c>
    </row>
    <row r="6614" spans="4:17" x14ac:dyDescent="0.3">
      <c r="D6614" s="12" t="s">
        <v>2482</v>
      </c>
      <c r="E6614" s="12" t="s">
        <v>458</v>
      </c>
      <c r="F6614" s="12" t="s">
        <v>458</v>
      </c>
      <c r="G6614" s="12" t="s">
        <v>457</v>
      </c>
      <c r="H6614" s="12" t="s">
        <v>2439</v>
      </c>
      <c r="I6614" s="12" t="s">
        <v>121</v>
      </c>
      <c r="J6614" s="12" t="s">
        <v>7550</v>
      </c>
      <c r="K6614" s="12" t="s">
        <v>26100</v>
      </c>
      <c r="L6614" s="12" t="s">
        <v>2483</v>
      </c>
      <c r="M6614" s="12" t="s">
        <v>26101</v>
      </c>
      <c r="N6614" s="12" t="s">
        <v>7987</v>
      </c>
      <c r="O6614" s="12" t="s">
        <v>26102</v>
      </c>
      <c r="P6614" s="13" t="str">
        <f>+IFERROR(VLOOKUP(Table32[[#This Row],[Código_parroquial]],Table5[[#All],[CÓDIGO PARROQUIA]:[CLASIFICACIÓN]],5,0),+IFERROR(VLOOKUP(CONCATENATE(Table32[[#This Row],[Código Cantón]],"50"),Table5[[#All],[CÓDIGO PARROQUIA]:[CLASIFICACIÓN]],5,0),""))</f>
        <v/>
      </c>
      <c r="Q6614" s="13" t="str">
        <f>+IFERROR(VLOOKUP(Table32[[#This Row],[Código Cantón]],Table4[[#All],[CÓDIGO CANTÓN]:[CLASIFICACIÓN]],6,0),"")</f>
        <v/>
      </c>
    </row>
    <row r="6615" spans="4:17" x14ac:dyDescent="0.3">
      <c r="D6615" s="12" t="s">
        <v>2482</v>
      </c>
      <c r="E6615" s="12" t="s">
        <v>458</v>
      </c>
      <c r="F6615" s="12" t="s">
        <v>458</v>
      </c>
      <c r="G6615" s="12" t="s">
        <v>457</v>
      </c>
      <c r="H6615" s="12" t="s">
        <v>2438</v>
      </c>
      <c r="I6615" s="12" t="s">
        <v>458</v>
      </c>
      <c r="J6615" s="12" t="s">
        <v>7548</v>
      </c>
      <c r="K6615" s="12" t="s">
        <v>26103</v>
      </c>
      <c r="L6615" s="12" t="s">
        <v>2483</v>
      </c>
      <c r="M6615" s="12" t="s">
        <v>26104</v>
      </c>
      <c r="N6615" s="12" t="s">
        <v>7987</v>
      </c>
      <c r="O6615" s="12" t="s">
        <v>458</v>
      </c>
      <c r="P6615" s="13" t="str">
        <f>+IFERROR(VLOOKUP(Table32[[#This Row],[Código_parroquial]],Table5[[#All],[CÓDIGO PARROQUIA]:[CLASIFICACIÓN]],5,0),+IFERROR(VLOOKUP(CONCATENATE(Table32[[#This Row],[Código Cantón]],"50"),Table5[[#All],[CÓDIGO PARROQUIA]:[CLASIFICACIÓN]],5,0),""))</f>
        <v/>
      </c>
      <c r="Q6615" s="13" t="str">
        <f>+IFERROR(VLOOKUP(Table32[[#This Row],[Código Cantón]],Table4[[#All],[CÓDIGO CANTÓN]:[CLASIFICACIÓN]],6,0),"")</f>
        <v/>
      </c>
    </row>
    <row r="6616" spans="4:17" x14ac:dyDescent="0.3">
      <c r="D6616" s="12" t="s">
        <v>2482</v>
      </c>
      <c r="E6616" s="12" t="s">
        <v>458</v>
      </c>
      <c r="F6616" s="12" t="s">
        <v>458</v>
      </c>
      <c r="G6616" s="12" t="s">
        <v>457</v>
      </c>
      <c r="H6616" s="12" t="s">
        <v>2779</v>
      </c>
      <c r="I6616" s="12" t="s">
        <v>458</v>
      </c>
      <c r="J6616" s="12" t="s">
        <v>7548</v>
      </c>
      <c r="K6616" s="12" t="s">
        <v>26105</v>
      </c>
      <c r="L6616" s="12" t="s">
        <v>2483</v>
      </c>
      <c r="M6616" s="12" t="s">
        <v>26106</v>
      </c>
      <c r="N6616" s="12" t="s">
        <v>7980</v>
      </c>
      <c r="O6616" s="12" t="s">
        <v>2437</v>
      </c>
      <c r="P6616" s="13" t="str">
        <f>+IFERROR(VLOOKUP(Table32[[#This Row],[Código_parroquial]],Table5[[#All],[CÓDIGO PARROQUIA]:[CLASIFICACIÓN]],5,0),+IFERROR(VLOOKUP(CONCATENATE(Table32[[#This Row],[Código Cantón]],"50"),Table5[[#All],[CÓDIGO PARROQUIA]:[CLASIFICACIÓN]],5,0),""))</f>
        <v/>
      </c>
      <c r="Q6616" s="13" t="str">
        <f>+IFERROR(VLOOKUP(Table32[[#This Row],[Código Cantón]],Table4[[#All],[CÓDIGO CANTÓN]:[CLASIFICACIÓN]],6,0),"")</f>
        <v/>
      </c>
    </row>
    <row r="6617" spans="4:17" x14ac:dyDescent="0.3">
      <c r="D6617" s="12" t="s">
        <v>2482</v>
      </c>
      <c r="E6617" s="12" t="s">
        <v>458</v>
      </c>
      <c r="F6617" s="12" t="s">
        <v>458</v>
      </c>
      <c r="G6617" s="12" t="s">
        <v>457</v>
      </c>
      <c r="H6617" s="12" t="s">
        <v>2442</v>
      </c>
      <c r="I6617" s="12" t="s">
        <v>2443</v>
      </c>
      <c r="J6617" s="12" t="s">
        <v>7550</v>
      </c>
      <c r="K6617" s="12" t="s">
        <v>26107</v>
      </c>
      <c r="L6617" s="12" t="s">
        <v>2483</v>
      </c>
      <c r="M6617" s="12" t="s">
        <v>26108</v>
      </c>
      <c r="N6617" s="12" t="s">
        <v>7980</v>
      </c>
      <c r="O6617" s="12" t="s">
        <v>26109</v>
      </c>
      <c r="P6617" s="13" t="str">
        <f>+IFERROR(VLOOKUP(Table32[[#This Row],[Código_parroquial]],Table5[[#All],[CÓDIGO PARROQUIA]:[CLASIFICACIÓN]],5,0),+IFERROR(VLOOKUP(CONCATENATE(Table32[[#This Row],[Código Cantón]],"50"),Table5[[#All],[CÓDIGO PARROQUIA]:[CLASIFICACIÓN]],5,0),""))</f>
        <v/>
      </c>
      <c r="Q6617" s="13" t="str">
        <f>+IFERROR(VLOOKUP(Table32[[#This Row],[Código Cantón]],Table4[[#All],[CÓDIGO CANTÓN]:[CLASIFICACIÓN]],6,0),"")</f>
        <v/>
      </c>
    </row>
    <row r="6618" spans="4:17" x14ac:dyDescent="0.3">
      <c r="D6618" s="12" t="s">
        <v>2482</v>
      </c>
      <c r="E6618" s="12" t="s">
        <v>458</v>
      </c>
      <c r="F6618" s="12" t="s">
        <v>458</v>
      </c>
      <c r="G6618" s="12" t="s">
        <v>457</v>
      </c>
      <c r="H6618" s="12" t="s">
        <v>2440</v>
      </c>
      <c r="I6618" s="12" t="s">
        <v>2441</v>
      </c>
      <c r="J6618" s="12" t="s">
        <v>7550</v>
      </c>
      <c r="K6618" s="12" t="s">
        <v>26110</v>
      </c>
      <c r="L6618" s="12" t="s">
        <v>2483</v>
      </c>
      <c r="M6618" s="12" t="s">
        <v>26111</v>
      </c>
      <c r="N6618" s="12" t="s">
        <v>7987</v>
      </c>
      <c r="O6618" s="12" t="s">
        <v>26112</v>
      </c>
      <c r="P6618" s="13" t="str">
        <f>+IFERROR(VLOOKUP(Table32[[#This Row],[Código_parroquial]],Table5[[#All],[CÓDIGO PARROQUIA]:[CLASIFICACIÓN]],5,0),+IFERROR(VLOOKUP(CONCATENATE(Table32[[#This Row],[Código Cantón]],"50"),Table5[[#All],[CÓDIGO PARROQUIA]:[CLASIFICACIÓN]],5,0),""))</f>
        <v/>
      </c>
      <c r="Q6618" s="13" t="str">
        <f>+IFERROR(VLOOKUP(Table32[[#This Row],[Código Cantón]],Table4[[#All],[CÓDIGO CANTÓN]:[CLASIFICACIÓN]],6,0),"")</f>
        <v/>
      </c>
    </row>
    <row r="6619" spans="4:17" x14ac:dyDescent="0.3">
      <c r="D6619" s="12" t="s">
        <v>2482</v>
      </c>
      <c r="E6619" s="12" t="s">
        <v>458</v>
      </c>
      <c r="F6619" s="12" t="s">
        <v>458</v>
      </c>
      <c r="G6619" s="12" t="s">
        <v>457</v>
      </c>
      <c r="H6619" s="12" t="s">
        <v>2444</v>
      </c>
      <c r="I6619" s="12" t="s">
        <v>2445</v>
      </c>
      <c r="J6619" s="12" t="s">
        <v>7550</v>
      </c>
      <c r="K6619" s="12" t="s">
        <v>26113</v>
      </c>
      <c r="L6619" s="12" t="s">
        <v>2483</v>
      </c>
      <c r="M6619" s="12" t="s">
        <v>26114</v>
      </c>
      <c r="N6619" s="12" t="s">
        <v>7980</v>
      </c>
      <c r="O6619" s="12" t="s">
        <v>26115</v>
      </c>
      <c r="P6619" s="13" t="str">
        <f>+IFERROR(VLOOKUP(Table32[[#This Row],[Código_parroquial]],Table5[[#All],[CÓDIGO PARROQUIA]:[CLASIFICACIÓN]],5,0),+IFERROR(VLOOKUP(CONCATENATE(Table32[[#This Row],[Código Cantón]],"50"),Table5[[#All],[CÓDIGO PARROQUIA]:[CLASIFICACIÓN]],5,0),""))</f>
        <v/>
      </c>
      <c r="Q6619" s="13" t="str">
        <f>+IFERROR(VLOOKUP(Table32[[#This Row],[Código Cantón]],Table4[[#All],[CÓDIGO CANTÓN]:[CLASIFICACIÓN]],6,0),"")</f>
        <v/>
      </c>
    </row>
    <row r="6620" spans="4:17" x14ac:dyDescent="0.3">
      <c r="D6620" s="12" t="s">
        <v>2482</v>
      </c>
      <c r="E6620" s="12" t="s">
        <v>458</v>
      </c>
      <c r="F6620" s="12" t="s">
        <v>458</v>
      </c>
      <c r="G6620" s="12" t="s">
        <v>457</v>
      </c>
      <c r="H6620" s="12" t="s">
        <v>2442</v>
      </c>
      <c r="I6620" s="12" t="s">
        <v>2443</v>
      </c>
      <c r="J6620" s="12" t="s">
        <v>7550</v>
      </c>
      <c r="K6620" s="12" t="s">
        <v>26116</v>
      </c>
      <c r="L6620" s="12" t="s">
        <v>2483</v>
      </c>
      <c r="M6620" s="12" t="s">
        <v>26117</v>
      </c>
      <c r="N6620" s="12" t="s">
        <v>7987</v>
      </c>
      <c r="O6620" s="12" t="s">
        <v>26118</v>
      </c>
      <c r="P6620" s="13" t="str">
        <f>+IFERROR(VLOOKUP(Table32[[#This Row],[Código_parroquial]],Table5[[#All],[CÓDIGO PARROQUIA]:[CLASIFICACIÓN]],5,0),+IFERROR(VLOOKUP(CONCATENATE(Table32[[#This Row],[Código Cantón]],"50"),Table5[[#All],[CÓDIGO PARROQUIA]:[CLASIFICACIÓN]],5,0),""))</f>
        <v/>
      </c>
      <c r="Q6620" s="13" t="str">
        <f>+IFERROR(VLOOKUP(Table32[[#This Row],[Código Cantón]],Table4[[#All],[CÓDIGO CANTÓN]:[CLASIFICACIÓN]],6,0),"")</f>
        <v/>
      </c>
    </row>
    <row r="6621" spans="4:17" x14ac:dyDescent="0.3">
      <c r="D6621" s="12" t="s">
        <v>2482</v>
      </c>
      <c r="E6621" s="12" t="s">
        <v>458</v>
      </c>
      <c r="F6621" s="12" t="s">
        <v>458</v>
      </c>
      <c r="G6621" s="12" t="s">
        <v>457</v>
      </c>
      <c r="H6621" s="12" t="s">
        <v>2438</v>
      </c>
      <c r="I6621" s="12" t="s">
        <v>458</v>
      </c>
      <c r="J6621" s="12" t="s">
        <v>7548</v>
      </c>
      <c r="K6621" s="12" t="s">
        <v>26119</v>
      </c>
      <c r="L6621" s="12" t="s">
        <v>2483</v>
      </c>
      <c r="M6621" s="12" t="s">
        <v>26120</v>
      </c>
      <c r="N6621" s="12" t="s">
        <v>7987</v>
      </c>
      <c r="O6621" s="12" t="s">
        <v>26121</v>
      </c>
      <c r="P6621" s="13" t="str">
        <f>+IFERROR(VLOOKUP(Table32[[#This Row],[Código_parroquial]],Table5[[#All],[CÓDIGO PARROQUIA]:[CLASIFICACIÓN]],5,0),+IFERROR(VLOOKUP(CONCATENATE(Table32[[#This Row],[Código Cantón]],"50"),Table5[[#All],[CÓDIGO PARROQUIA]:[CLASIFICACIÓN]],5,0),""))</f>
        <v/>
      </c>
      <c r="Q6621" s="13" t="str">
        <f>+IFERROR(VLOOKUP(Table32[[#This Row],[Código Cantón]],Table4[[#All],[CÓDIGO CANTÓN]:[CLASIFICACIÓN]],6,0),"")</f>
        <v/>
      </c>
    </row>
    <row r="6622" spans="4:17" x14ac:dyDescent="0.3">
      <c r="D6622" s="12" t="s">
        <v>2482</v>
      </c>
      <c r="E6622" s="12" t="s">
        <v>458</v>
      </c>
      <c r="F6622" s="12" t="s">
        <v>458</v>
      </c>
      <c r="G6622" s="12" t="s">
        <v>457</v>
      </c>
      <c r="H6622" s="12" t="s">
        <v>2438</v>
      </c>
      <c r="I6622" s="12" t="s">
        <v>458</v>
      </c>
      <c r="J6622" s="12" t="s">
        <v>7548</v>
      </c>
      <c r="K6622" s="12" t="s">
        <v>26122</v>
      </c>
      <c r="L6622" s="12" t="s">
        <v>2483</v>
      </c>
      <c r="M6622" s="12" t="s">
        <v>26123</v>
      </c>
      <c r="N6622" s="12" t="s">
        <v>7987</v>
      </c>
      <c r="O6622" s="12" t="s">
        <v>26124</v>
      </c>
      <c r="P6622" s="13" t="str">
        <f>+IFERROR(VLOOKUP(Table32[[#This Row],[Código_parroquial]],Table5[[#All],[CÓDIGO PARROQUIA]:[CLASIFICACIÓN]],5,0),+IFERROR(VLOOKUP(CONCATENATE(Table32[[#This Row],[Código Cantón]],"50"),Table5[[#All],[CÓDIGO PARROQUIA]:[CLASIFICACIÓN]],5,0),""))</f>
        <v/>
      </c>
      <c r="Q6622" s="13" t="str">
        <f>+IFERROR(VLOOKUP(Table32[[#This Row],[Código Cantón]],Table4[[#All],[CÓDIGO CANTÓN]:[CLASIFICACIÓN]],6,0),"")</f>
        <v/>
      </c>
    </row>
    <row r="6623" spans="4:17" x14ac:dyDescent="0.3">
      <c r="D6623" s="12" t="s">
        <v>2482</v>
      </c>
      <c r="E6623" s="12" t="s">
        <v>458</v>
      </c>
      <c r="F6623" s="12" t="s">
        <v>458</v>
      </c>
      <c r="G6623" s="12" t="s">
        <v>457</v>
      </c>
      <c r="H6623" s="12" t="s">
        <v>2438</v>
      </c>
      <c r="I6623" s="12" t="s">
        <v>458</v>
      </c>
      <c r="J6623" s="12" t="s">
        <v>7548</v>
      </c>
      <c r="K6623" s="12" t="s">
        <v>26125</v>
      </c>
      <c r="L6623" s="12" t="s">
        <v>2483</v>
      </c>
      <c r="M6623" s="12" t="s">
        <v>26126</v>
      </c>
      <c r="N6623" s="12" t="s">
        <v>7987</v>
      </c>
      <c r="O6623" s="12" t="s">
        <v>26127</v>
      </c>
      <c r="P6623" s="13" t="str">
        <f>+IFERROR(VLOOKUP(Table32[[#This Row],[Código_parroquial]],Table5[[#All],[CÓDIGO PARROQUIA]:[CLASIFICACIÓN]],5,0),+IFERROR(VLOOKUP(CONCATENATE(Table32[[#This Row],[Código Cantón]],"50"),Table5[[#All],[CÓDIGO PARROQUIA]:[CLASIFICACIÓN]],5,0),""))</f>
        <v/>
      </c>
      <c r="Q6623" s="13" t="str">
        <f>+IFERROR(VLOOKUP(Table32[[#This Row],[Código Cantón]],Table4[[#All],[CÓDIGO CANTÓN]:[CLASIFICACIÓN]],6,0),"")</f>
        <v/>
      </c>
    </row>
    <row r="6624" spans="4:17" x14ac:dyDescent="0.3">
      <c r="D6624" s="12" t="s">
        <v>2482</v>
      </c>
      <c r="E6624" s="12" t="s">
        <v>458</v>
      </c>
      <c r="F6624" s="12" t="s">
        <v>458</v>
      </c>
      <c r="G6624" s="12" t="s">
        <v>457</v>
      </c>
      <c r="H6624" s="12" t="s">
        <v>2442</v>
      </c>
      <c r="I6624" s="12" t="s">
        <v>2443</v>
      </c>
      <c r="J6624" s="12" t="s">
        <v>7550</v>
      </c>
      <c r="K6624" s="12" t="s">
        <v>26128</v>
      </c>
      <c r="L6624" s="12" t="s">
        <v>2483</v>
      </c>
      <c r="M6624" s="12" t="s">
        <v>26129</v>
      </c>
      <c r="N6624" s="12" t="s">
        <v>7987</v>
      </c>
      <c r="O6624" s="12" t="s">
        <v>26130</v>
      </c>
      <c r="P6624" s="13" t="str">
        <f>+IFERROR(VLOOKUP(Table32[[#This Row],[Código_parroquial]],Table5[[#All],[CÓDIGO PARROQUIA]:[CLASIFICACIÓN]],5,0),+IFERROR(VLOOKUP(CONCATENATE(Table32[[#This Row],[Código Cantón]],"50"),Table5[[#All],[CÓDIGO PARROQUIA]:[CLASIFICACIÓN]],5,0),""))</f>
        <v/>
      </c>
      <c r="Q6624" s="13" t="str">
        <f>+IFERROR(VLOOKUP(Table32[[#This Row],[Código Cantón]],Table4[[#All],[CÓDIGO CANTÓN]:[CLASIFICACIÓN]],6,0),"")</f>
        <v/>
      </c>
    </row>
    <row r="6625" spans="4:17" x14ac:dyDescent="0.3">
      <c r="D6625" s="12" t="s">
        <v>2482</v>
      </c>
      <c r="E6625" s="12" t="s">
        <v>458</v>
      </c>
      <c r="F6625" s="12" t="s">
        <v>458</v>
      </c>
      <c r="G6625" s="12" t="s">
        <v>457</v>
      </c>
      <c r="H6625" s="12" t="s">
        <v>2444</v>
      </c>
      <c r="I6625" s="12" t="s">
        <v>2445</v>
      </c>
      <c r="J6625" s="12" t="s">
        <v>7550</v>
      </c>
      <c r="K6625" s="12" t="s">
        <v>26131</v>
      </c>
      <c r="L6625" s="12" t="s">
        <v>2483</v>
      </c>
      <c r="M6625" s="12" t="s">
        <v>26132</v>
      </c>
      <c r="N6625" s="12" t="s">
        <v>7987</v>
      </c>
      <c r="O6625" s="12" t="s">
        <v>26133</v>
      </c>
      <c r="P6625" s="13" t="str">
        <f>+IFERROR(VLOOKUP(Table32[[#This Row],[Código_parroquial]],Table5[[#All],[CÓDIGO PARROQUIA]:[CLASIFICACIÓN]],5,0),+IFERROR(VLOOKUP(CONCATENATE(Table32[[#This Row],[Código Cantón]],"50"),Table5[[#All],[CÓDIGO PARROQUIA]:[CLASIFICACIÓN]],5,0),""))</f>
        <v/>
      </c>
      <c r="Q6625" s="13" t="str">
        <f>+IFERROR(VLOOKUP(Table32[[#This Row],[Código Cantón]],Table4[[#All],[CÓDIGO CANTÓN]:[CLASIFICACIÓN]],6,0),"")</f>
        <v/>
      </c>
    </row>
    <row r="6626" spans="4:17" x14ac:dyDescent="0.3">
      <c r="D6626" s="12" t="s">
        <v>2482</v>
      </c>
      <c r="E6626" s="12" t="s">
        <v>458</v>
      </c>
      <c r="F6626" s="12" t="s">
        <v>458</v>
      </c>
      <c r="G6626" s="12" t="s">
        <v>457</v>
      </c>
      <c r="H6626" s="12" t="s">
        <v>2438</v>
      </c>
      <c r="I6626" s="12" t="s">
        <v>458</v>
      </c>
      <c r="J6626" s="12" t="s">
        <v>7548</v>
      </c>
      <c r="K6626" s="12" t="s">
        <v>26134</v>
      </c>
      <c r="L6626" s="12" t="s">
        <v>2483</v>
      </c>
      <c r="M6626" s="12" t="s">
        <v>26135</v>
      </c>
      <c r="N6626" s="12" t="s">
        <v>7987</v>
      </c>
      <c r="O6626" s="12" t="s">
        <v>25911</v>
      </c>
      <c r="P6626" s="13" t="str">
        <f>+IFERROR(VLOOKUP(Table32[[#This Row],[Código_parroquial]],Table5[[#All],[CÓDIGO PARROQUIA]:[CLASIFICACIÓN]],5,0),+IFERROR(VLOOKUP(CONCATENATE(Table32[[#This Row],[Código Cantón]],"50"),Table5[[#All],[CÓDIGO PARROQUIA]:[CLASIFICACIÓN]],5,0),""))</f>
        <v/>
      </c>
      <c r="Q6626" s="13" t="str">
        <f>+IFERROR(VLOOKUP(Table32[[#This Row],[Código Cantón]],Table4[[#All],[CÓDIGO CANTÓN]:[CLASIFICACIÓN]],6,0),"")</f>
        <v/>
      </c>
    </row>
    <row r="6627" spans="4:17" x14ac:dyDescent="0.3">
      <c r="D6627" s="12" t="s">
        <v>2482</v>
      </c>
      <c r="E6627" s="12" t="s">
        <v>458</v>
      </c>
      <c r="F6627" s="12" t="s">
        <v>458</v>
      </c>
      <c r="G6627" s="12" t="s">
        <v>457</v>
      </c>
      <c r="H6627" s="12" t="s">
        <v>2438</v>
      </c>
      <c r="I6627" s="12" t="s">
        <v>458</v>
      </c>
      <c r="J6627" s="12" t="s">
        <v>7548</v>
      </c>
      <c r="K6627" s="12" t="s">
        <v>26136</v>
      </c>
      <c r="L6627" s="12" t="s">
        <v>2483</v>
      </c>
      <c r="M6627" s="12" t="s">
        <v>26137</v>
      </c>
      <c r="N6627" s="12" t="s">
        <v>7987</v>
      </c>
      <c r="O6627" s="12" t="s">
        <v>26138</v>
      </c>
      <c r="P6627" s="13" t="str">
        <f>+IFERROR(VLOOKUP(Table32[[#This Row],[Código_parroquial]],Table5[[#All],[CÓDIGO PARROQUIA]:[CLASIFICACIÓN]],5,0),+IFERROR(VLOOKUP(CONCATENATE(Table32[[#This Row],[Código Cantón]],"50"),Table5[[#All],[CÓDIGO PARROQUIA]:[CLASIFICACIÓN]],5,0),""))</f>
        <v/>
      </c>
      <c r="Q6627" s="13" t="str">
        <f>+IFERROR(VLOOKUP(Table32[[#This Row],[Código Cantón]],Table4[[#All],[CÓDIGO CANTÓN]:[CLASIFICACIÓN]],6,0),"")</f>
        <v/>
      </c>
    </row>
    <row r="6628" spans="4:17" x14ac:dyDescent="0.3">
      <c r="D6628" s="12" t="s">
        <v>2482</v>
      </c>
      <c r="E6628" s="12" t="s">
        <v>458</v>
      </c>
      <c r="F6628" s="12" t="s">
        <v>458</v>
      </c>
      <c r="G6628" s="12" t="s">
        <v>457</v>
      </c>
      <c r="H6628" s="12" t="s">
        <v>2438</v>
      </c>
      <c r="I6628" s="12" t="s">
        <v>458</v>
      </c>
      <c r="J6628" s="12" t="s">
        <v>7548</v>
      </c>
      <c r="K6628" s="12" t="s">
        <v>26139</v>
      </c>
      <c r="L6628" s="12" t="s">
        <v>2483</v>
      </c>
      <c r="M6628" s="12" t="s">
        <v>26140</v>
      </c>
      <c r="N6628" s="12" t="s">
        <v>7987</v>
      </c>
      <c r="O6628" s="12" t="s">
        <v>26141</v>
      </c>
      <c r="P6628" s="13" t="str">
        <f>+IFERROR(VLOOKUP(Table32[[#This Row],[Código_parroquial]],Table5[[#All],[CÓDIGO PARROQUIA]:[CLASIFICACIÓN]],5,0),+IFERROR(VLOOKUP(CONCATENATE(Table32[[#This Row],[Código Cantón]],"50"),Table5[[#All],[CÓDIGO PARROQUIA]:[CLASIFICACIÓN]],5,0),""))</f>
        <v/>
      </c>
      <c r="Q6628" s="13" t="str">
        <f>+IFERROR(VLOOKUP(Table32[[#This Row],[Código Cantón]],Table4[[#All],[CÓDIGO CANTÓN]:[CLASIFICACIÓN]],6,0),"")</f>
        <v/>
      </c>
    </row>
    <row r="6629" spans="4:17" x14ac:dyDescent="0.3">
      <c r="D6629" s="12" t="s">
        <v>2482</v>
      </c>
      <c r="E6629" s="12" t="s">
        <v>458</v>
      </c>
      <c r="F6629" s="12" t="s">
        <v>458</v>
      </c>
      <c r="G6629" s="12" t="s">
        <v>457</v>
      </c>
      <c r="H6629" s="12" t="s">
        <v>2444</v>
      </c>
      <c r="I6629" s="12" t="s">
        <v>2445</v>
      </c>
      <c r="J6629" s="12" t="s">
        <v>7550</v>
      </c>
      <c r="K6629" s="12" t="s">
        <v>26142</v>
      </c>
      <c r="L6629" s="12" t="s">
        <v>2483</v>
      </c>
      <c r="M6629" s="12" t="s">
        <v>26143</v>
      </c>
      <c r="N6629" s="12" t="s">
        <v>7980</v>
      </c>
      <c r="O6629" s="12" t="s">
        <v>26144</v>
      </c>
      <c r="P6629" s="13" t="str">
        <f>+IFERROR(VLOOKUP(Table32[[#This Row],[Código_parroquial]],Table5[[#All],[CÓDIGO PARROQUIA]:[CLASIFICACIÓN]],5,0),+IFERROR(VLOOKUP(CONCATENATE(Table32[[#This Row],[Código Cantón]],"50"),Table5[[#All],[CÓDIGO PARROQUIA]:[CLASIFICACIÓN]],5,0),""))</f>
        <v/>
      </c>
      <c r="Q6629" s="13" t="str">
        <f>+IFERROR(VLOOKUP(Table32[[#This Row],[Código Cantón]],Table4[[#All],[CÓDIGO CANTÓN]:[CLASIFICACIÓN]],6,0),"")</f>
        <v/>
      </c>
    </row>
    <row r="6630" spans="4:17" x14ac:dyDescent="0.3">
      <c r="D6630" s="12" t="s">
        <v>2482</v>
      </c>
      <c r="E6630" s="12" t="s">
        <v>458</v>
      </c>
      <c r="F6630" s="12" t="s">
        <v>458</v>
      </c>
      <c r="G6630" s="12" t="s">
        <v>457</v>
      </c>
      <c r="H6630" s="12" t="s">
        <v>2440</v>
      </c>
      <c r="I6630" s="12" t="s">
        <v>2441</v>
      </c>
      <c r="J6630" s="12" t="s">
        <v>7550</v>
      </c>
      <c r="K6630" s="12" t="s">
        <v>26145</v>
      </c>
      <c r="L6630" s="12" t="s">
        <v>2483</v>
      </c>
      <c r="M6630" s="12" t="s">
        <v>26146</v>
      </c>
      <c r="N6630" s="12" t="s">
        <v>7987</v>
      </c>
      <c r="O6630" s="12" t="s">
        <v>26147</v>
      </c>
      <c r="P6630" s="13" t="str">
        <f>+IFERROR(VLOOKUP(Table32[[#This Row],[Código_parroquial]],Table5[[#All],[CÓDIGO PARROQUIA]:[CLASIFICACIÓN]],5,0),+IFERROR(VLOOKUP(CONCATENATE(Table32[[#This Row],[Código Cantón]],"50"),Table5[[#All],[CÓDIGO PARROQUIA]:[CLASIFICACIÓN]],5,0),""))</f>
        <v/>
      </c>
      <c r="Q6630" s="13" t="str">
        <f>+IFERROR(VLOOKUP(Table32[[#This Row],[Código Cantón]],Table4[[#All],[CÓDIGO CANTÓN]:[CLASIFICACIÓN]],6,0),"")</f>
        <v/>
      </c>
    </row>
    <row r="6631" spans="4:17" x14ac:dyDescent="0.3">
      <c r="D6631" s="12" t="s">
        <v>2482</v>
      </c>
      <c r="E6631" s="12" t="s">
        <v>458</v>
      </c>
      <c r="F6631" s="12" t="s">
        <v>458</v>
      </c>
      <c r="G6631" s="12" t="s">
        <v>457</v>
      </c>
      <c r="H6631" s="12" t="s">
        <v>2438</v>
      </c>
      <c r="I6631" s="12" t="s">
        <v>458</v>
      </c>
      <c r="J6631" s="12" t="s">
        <v>7548</v>
      </c>
      <c r="K6631" s="12" t="s">
        <v>26148</v>
      </c>
      <c r="L6631" s="12" t="s">
        <v>2483</v>
      </c>
      <c r="M6631" s="12" t="s">
        <v>26149</v>
      </c>
      <c r="N6631" s="12" t="s">
        <v>7987</v>
      </c>
      <c r="O6631" s="12" t="s">
        <v>26150</v>
      </c>
      <c r="P6631" s="13" t="str">
        <f>+IFERROR(VLOOKUP(Table32[[#This Row],[Código_parroquial]],Table5[[#All],[CÓDIGO PARROQUIA]:[CLASIFICACIÓN]],5,0),+IFERROR(VLOOKUP(CONCATENATE(Table32[[#This Row],[Código Cantón]],"50"),Table5[[#All],[CÓDIGO PARROQUIA]:[CLASIFICACIÓN]],5,0),""))</f>
        <v/>
      </c>
      <c r="Q6631" s="13" t="str">
        <f>+IFERROR(VLOOKUP(Table32[[#This Row],[Código Cantón]],Table4[[#All],[CÓDIGO CANTÓN]:[CLASIFICACIÓN]],6,0),"")</f>
        <v/>
      </c>
    </row>
    <row r="6632" spans="4:17" x14ac:dyDescent="0.3">
      <c r="D6632" s="12" t="s">
        <v>2482</v>
      </c>
      <c r="E6632" s="12" t="s">
        <v>458</v>
      </c>
      <c r="F6632" s="12" t="s">
        <v>458</v>
      </c>
      <c r="G6632" s="12" t="s">
        <v>457</v>
      </c>
      <c r="H6632" s="12" t="s">
        <v>2438</v>
      </c>
      <c r="I6632" s="12" t="s">
        <v>458</v>
      </c>
      <c r="J6632" s="12" t="s">
        <v>7548</v>
      </c>
      <c r="K6632" s="12" t="s">
        <v>26151</v>
      </c>
      <c r="L6632" s="12" t="s">
        <v>2483</v>
      </c>
      <c r="M6632" s="12" t="s">
        <v>26152</v>
      </c>
      <c r="N6632" s="12" t="s">
        <v>7987</v>
      </c>
      <c r="O6632" s="12" t="s">
        <v>26153</v>
      </c>
      <c r="P6632" s="13" t="str">
        <f>+IFERROR(VLOOKUP(Table32[[#This Row],[Código_parroquial]],Table5[[#All],[CÓDIGO PARROQUIA]:[CLASIFICACIÓN]],5,0),+IFERROR(VLOOKUP(CONCATENATE(Table32[[#This Row],[Código Cantón]],"50"),Table5[[#All],[CÓDIGO PARROQUIA]:[CLASIFICACIÓN]],5,0),""))</f>
        <v/>
      </c>
      <c r="Q6632" s="13" t="str">
        <f>+IFERROR(VLOOKUP(Table32[[#This Row],[Código Cantón]],Table4[[#All],[CÓDIGO CANTÓN]:[CLASIFICACIÓN]],6,0),"")</f>
        <v/>
      </c>
    </row>
    <row r="6633" spans="4:17" x14ac:dyDescent="0.3">
      <c r="D6633" s="12" t="s">
        <v>2482</v>
      </c>
      <c r="E6633" s="12" t="s">
        <v>458</v>
      </c>
      <c r="F6633" s="12" t="s">
        <v>458</v>
      </c>
      <c r="G6633" s="12" t="s">
        <v>457</v>
      </c>
      <c r="H6633" s="12" t="s">
        <v>2442</v>
      </c>
      <c r="I6633" s="12" t="s">
        <v>2443</v>
      </c>
      <c r="J6633" s="12" t="s">
        <v>7550</v>
      </c>
      <c r="K6633" s="12" t="s">
        <v>26154</v>
      </c>
      <c r="L6633" s="12" t="s">
        <v>2483</v>
      </c>
      <c r="M6633" s="12" t="s">
        <v>26155</v>
      </c>
      <c r="N6633" s="12" t="s">
        <v>7987</v>
      </c>
      <c r="O6633" s="12" t="s">
        <v>26156</v>
      </c>
      <c r="P6633" s="13" t="str">
        <f>+IFERROR(VLOOKUP(Table32[[#This Row],[Código_parroquial]],Table5[[#All],[CÓDIGO PARROQUIA]:[CLASIFICACIÓN]],5,0),+IFERROR(VLOOKUP(CONCATENATE(Table32[[#This Row],[Código Cantón]],"50"),Table5[[#All],[CÓDIGO PARROQUIA]:[CLASIFICACIÓN]],5,0),""))</f>
        <v/>
      </c>
      <c r="Q6633" s="13" t="str">
        <f>+IFERROR(VLOOKUP(Table32[[#This Row],[Código Cantón]],Table4[[#All],[CÓDIGO CANTÓN]:[CLASIFICACIÓN]],6,0),"")</f>
        <v/>
      </c>
    </row>
    <row r="6634" spans="4:17" x14ac:dyDescent="0.3">
      <c r="D6634" s="12" t="s">
        <v>2482</v>
      </c>
      <c r="E6634" s="12" t="s">
        <v>458</v>
      </c>
      <c r="F6634" s="12" t="s">
        <v>458</v>
      </c>
      <c r="G6634" s="12" t="s">
        <v>457</v>
      </c>
      <c r="H6634" s="12" t="s">
        <v>2440</v>
      </c>
      <c r="I6634" s="12" t="s">
        <v>2441</v>
      </c>
      <c r="J6634" s="12" t="s">
        <v>7550</v>
      </c>
      <c r="K6634" s="12" t="s">
        <v>26157</v>
      </c>
      <c r="L6634" s="12" t="s">
        <v>2483</v>
      </c>
      <c r="M6634" s="12" t="s">
        <v>26158</v>
      </c>
      <c r="N6634" s="12" t="s">
        <v>7980</v>
      </c>
      <c r="O6634" s="12" t="s">
        <v>26159</v>
      </c>
      <c r="P6634" s="13" t="str">
        <f>+IFERROR(VLOOKUP(Table32[[#This Row],[Código_parroquial]],Table5[[#All],[CÓDIGO PARROQUIA]:[CLASIFICACIÓN]],5,0),+IFERROR(VLOOKUP(CONCATENATE(Table32[[#This Row],[Código Cantón]],"50"),Table5[[#All],[CÓDIGO PARROQUIA]:[CLASIFICACIÓN]],5,0),""))</f>
        <v/>
      </c>
      <c r="Q6634" s="13" t="str">
        <f>+IFERROR(VLOOKUP(Table32[[#This Row],[Código Cantón]],Table4[[#All],[CÓDIGO CANTÓN]:[CLASIFICACIÓN]],6,0),"")</f>
        <v/>
      </c>
    </row>
    <row r="6635" spans="4:17" x14ac:dyDescent="0.3">
      <c r="D6635" s="12" t="s">
        <v>2482</v>
      </c>
      <c r="E6635" s="12" t="s">
        <v>458</v>
      </c>
      <c r="F6635" s="12" t="s">
        <v>458</v>
      </c>
      <c r="G6635" s="12" t="s">
        <v>457</v>
      </c>
      <c r="H6635" s="12" t="s">
        <v>2444</v>
      </c>
      <c r="I6635" s="12" t="s">
        <v>2445</v>
      </c>
      <c r="J6635" s="12" t="s">
        <v>7550</v>
      </c>
      <c r="K6635" s="12" t="s">
        <v>26160</v>
      </c>
      <c r="L6635" s="12" t="s">
        <v>2483</v>
      </c>
      <c r="M6635" s="12" t="s">
        <v>26161</v>
      </c>
      <c r="N6635" s="12" t="s">
        <v>7980</v>
      </c>
      <c r="O6635" s="12" t="s">
        <v>13970</v>
      </c>
      <c r="P6635" s="13" t="str">
        <f>+IFERROR(VLOOKUP(Table32[[#This Row],[Código_parroquial]],Table5[[#All],[CÓDIGO PARROQUIA]:[CLASIFICACIÓN]],5,0),+IFERROR(VLOOKUP(CONCATENATE(Table32[[#This Row],[Código Cantón]],"50"),Table5[[#All],[CÓDIGO PARROQUIA]:[CLASIFICACIÓN]],5,0),""))</f>
        <v/>
      </c>
      <c r="Q6635" s="13" t="str">
        <f>+IFERROR(VLOOKUP(Table32[[#This Row],[Código Cantón]],Table4[[#All],[CÓDIGO CANTÓN]:[CLASIFICACIÓN]],6,0),"")</f>
        <v/>
      </c>
    </row>
    <row r="6636" spans="4:17" x14ac:dyDescent="0.3">
      <c r="D6636" s="12" t="s">
        <v>2482</v>
      </c>
      <c r="E6636" s="12" t="s">
        <v>458</v>
      </c>
      <c r="F6636" s="12" t="s">
        <v>460</v>
      </c>
      <c r="G6636" s="12" t="s">
        <v>459</v>
      </c>
      <c r="H6636" s="12" t="s">
        <v>2449</v>
      </c>
      <c r="I6636" s="12" t="s">
        <v>460</v>
      </c>
      <c r="J6636" s="12" t="s">
        <v>7548</v>
      </c>
      <c r="K6636" s="12" t="s">
        <v>26162</v>
      </c>
      <c r="L6636" s="12" t="s">
        <v>2483</v>
      </c>
      <c r="M6636" s="12" t="s">
        <v>26163</v>
      </c>
      <c r="N6636" s="12" t="s">
        <v>7987</v>
      </c>
      <c r="O6636" s="12" t="s">
        <v>26164</v>
      </c>
      <c r="P6636" s="13" t="str">
        <f>+IFERROR(VLOOKUP(Table32[[#This Row],[Código_parroquial]],Table5[[#All],[CÓDIGO PARROQUIA]:[CLASIFICACIÓN]],5,0),+IFERROR(VLOOKUP(CONCATENATE(Table32[[#This Row],[Código Cantón]],"50"),Table5[[#All],[CÓDIGO PARROQUIA]:[CLASIFICACIÓN]],5,0),""))</f>
        <v/>
      </c>
      <c r="Q6636" s="13" t="str">
        <f>+IFERROR(VLOOKUP(Table32[[#This Row],[Código Cantón]],Table4[[#All],[CÓDIGO CANTÓN]:[CLASIFICACIÓN]],6,0),"")</f>
        <v/>
      </c>
    </row>
    <row r="6637" spans="4:17" x14ac:dyDescent="0.3">
      <c r="D6637" s="12" t="s">
        <v>2482</v>
      </c>
      <c r="E6637" s="12" t="s">
        <v>458</v>
      </c>
      <c r="F6637" s="12" t="s">
        <v>460</v>
      </c>
      <c r="G6637" s="12" t="s">
        <v>459</v>
      </c>
      <c r="H6637" s="12" t="s">
        <v>2449</v>
      </c>
      <c r="I6637" s="12" t="s">
        <v>460</v>
      </c>
      <c r="J6637" s="12" t="s">
        <v>7548</v>
      </c>
      <c r="K6637" s="12" t="s">
        <v>26165</v>
      </c>
      <c r="L6637" s="12" t="s">
        <v>2483</v>
      </c>
      <c r="M6637" s="12" t="s">
        <v>26166</v>
      </c>
      <c r="N6637" s="12" t="s">
        <v>7987</v>
      </c>
      <c r="O6637" s="12" t="s">
        <v>26167</v>
      </c>
      <c r="P6637" s="13" t="str">
        <f>+IFERROR(VLOOKUP(Table32[[#This Row],[Código_parroquial]],Table5[[#All],[CÓDIGO PARROQUIA]:[CLASIFICACIÓN]],5,0),+IFERROR(VLOOKUP(CONCATENATE(Table32[[#This Row],[Código Cantón]],"50"),Table5[[#All],[CÓDIGO PARROQUIA]:[CLASIFICACIÓN]],5,0),""))</f>
        <v/>
      </c>
      <c r="Q6637" s="13" t="str">
        <f>+IFERROR(VLOOKUP(Table32[[#This Row],[Código Cantón]],Table4[[#All],[CÓDIGO CANTÓN]:[CLASIFICACIÓN]],6,0),"")</f>
        <v/>
      </c>
    </row>
    <row r="6638" spans="4:17" x14ac:dyDescent="0.3">
      <c r="D6638" s="12" t="s">
        <v>2482</v>
      </c>
      <c r="E6638" s="12" t="s">
        <v>458</v>
      </c>
      <c r="F6638" s="12" t="s">
        <v>460</v>
      </c>
      <c r="G6638" s="12" t="s">
        <v>459</v>
      </c>
      <c r="H6638" s="12" t="s">
        <v>2449</v>
      </c>
      <c r="I6638" s="12" t="s">
        <v>460</v>
      </c>
      <c r="J6638" s="12" t="s">
        <v>7548</v>
      </c>
      <c r="K6638" s="12" t="s">
        <v>26168</v>
      </c>
      <c r="L6638" s="12" t="s">
        <v>2483</v>
      </c>
      <c r="M6638" s="12" t="s">
        <v>26169</v>
      </c>
      <c r="N6638" s="12" t="s">
        <v>7980</v>
      </c>
      <c r="O6638" s="12" t="s">
        <v>26170</v>
      </c>
      <c r="P6638" s="13" t="str">
        <f>+IFERROR(VLOOKUP(Table32[[#This Row],[Código_parroquial]],Table5[[#All],[CÓDIGO PARROQUIA]:[CLASIFICACIÓN]],5,0),+IFERROR(VLOOKUP(CONCATENATE(Table32[[#This Row],[Código Cantón]],"50"),Table5[[#All],[CÓDIGO PARROQUIA]:[CLASIFICACIÓN]],5,0),""))</f>
        <v/>
      </c>
      <c r="Q6638" s="13" t="str">
        <f>+IFERROR(VLOOKUP(Table32[[#This Row],[Código Cantón]],Table4[[#All],[CÓDIGO CANTÓN]:[CLASIFICACIÓN]],6,0),"")</f>
        <v/>
      </c>
    </row>
    <row r="6639" spans="4:17" x14ac:dyDescent="0.3">
      <c r="D6639" s="12" t="s">
        <v>2482</v>
      </c>
      <c r="E6639" s="12" t="s">
        <v>458</v>
      </c>
      <c r="F6639" s="12" t="s">
        <v>460</v>
      </c>
      <c r="G6639" s="12" t="s">
        <v>459</v>
      </c>
      <c r="H6639" s="12" t="s">
        <v>2449</v>
      </c>
      <c r="I6639" s="12" t="s">
        <v>460</v>
      </c>
      <c r="J6639" s="12" t="s">
        <v>7548</v>
      </c>
      <c r="K6639" s="12" t="s">
        <v>26171</v>
      </c>
      <c r="L6639" s="12" t="s">
        <v>2483</v>
      </c>
      <c r="M6639" s="12" t="s">
        <v>26172</v>
      </c>
      <c r="N6639" s="12" t="s">
        <v>7987</v>
      </c>
      <c r="O6639" s="12" t="s">
        <v>26173</v>
      </c>
      <c r="P6639" s="13" t="str">
        <f>+IFERROR(VLOOKUP(Table32[[#This Row],[Código_parroquial]],Table5[[#All],[CÓDIGO PARROQUIA]:[CLASIFICACIÓN]],5,0),+IFERROR(VLOOKUP(CONCATENATE(Table32[[#This Row],[Código Cantón]],"50"),Table5[[#All],[CÓDIGO PARROQUIA]:[CLASIFICACIÓN]],5,0),""))</f>
        <v/>
      </c>
      <c r="Q6639" s="13" t="str">
        <f>+IFERROR(VLOOKUP(Table32[[#This Row],[Código Cantón]],Table4[[#All],[CÓDIGO CANTÓN]:[CLASIFICACIÓN]],6,0),"")</f>
        <v/>
      </c>
    </row>
    <row r="6640" spans="4:17" x14ac:dyDescent="0.3">
      <c r="D6640" s="12" t="s">
        <v>2482</v>
      </c>
      <c r="E6640" s="12" t="s">
        <v>458</v>
      </c>
      <c r="F6640" s="12" t="s">
        <v>460</v>
      </c>
      <c r="G6640" s="12" t="s">
        <v>459</v>
      </c>
      <c r="H6640" s="12" t="s">
        <v>2449</v>
      </c>
      <c r="I6640" s="12" t="s">
        <v>460</v>
      </c>
      <c r="J6640" s="12" t="s">
        <v>7548</v>
      </c>
      <c r="K6640" s="12" t="s">
        <v>26174</v>
      </c>
      <c r="L6640" s="12" t="s">
        <v>2483</v>
      </c>
      <c r="M6640" s="12" t="s">
        <v>26175</v>
      </c>
      <c r="N6640" s="12" t="s">
        <v>7987</v>
      </c>
      <c r="O6640" s="12" t="s">
        <v>26176</v>
      </c>
      <c r="P6640" s="13" t="str">
        <f>+IFERROR(VLOOKUP(Table32[[#This Row],[Código_parroquial]],Table5[[#All],[CÓDIGO PARROQUIA]:[CLASIFICACIÓN]],5,0),+IFERROR(VLOOKUP(CONCATENATE(Table32[[#This Row],[Código Cantón]],"50"),Table5[[#All],[CÓDIGO PARROQUIA]:[CLASIFICACIÓN]],5,0),""))</f>
        <v/>
      </c>
      <c r="Q6640" s="13" t="str">
        <f>+IFERROR(VLOOKUP(Table32[[#This Row],[Código Cantón]],Table4[[#All],[CÓDIGO CANTÓN]:[CLASIFICACIÓN]],6,0),"")</f>
        <v/>
      </c>
    </row>
    <row r="6641" spans="4:17" x14ac:dyDescent="0.3">
      <c r="D6641" s="12" t="s">
        <v>2482</v>
      </c>
      <c r="E6641" s="12" t="s">
        <v>458</v>
      </c>
      <c r="F6641" s="12" t="s">
        <v>460</v>
      </c>
      <c r="G6641" s="12" t="s">
        <v>459</v>
      </c>
      <c r="H6641" s="12" t="s">
        <v>2449</v>
      </c>
      <c r="I6641" s="12" t="s">
        <v>460</v>
      </c>
      <c r="J6641" s="12" t="s">
        <v>7548</v>
      </c>
      <c r="K6641" s="12" t="s">
        <v>26177</v>
      </c>
      <c r="L6641" s="12" t="s">
        <v>2483</v>
      </c>
      <c r="M6641" s="12" t="s">
        <v>26178</v>
      </c>
      <c r="N6641" s="12" t="s">
        <v>7980</v>
      </c>
      <c r="O6641" s="12" t="s">
        <v>26179</v>
      </c>
      <c r="P6641" s="13" t="str">
        <f>+IFERROR(VLOOKUP(Table32[[#This Row],[Código_parroquial]],Table5[[#All],[CÓDIGO PARROQUIA]:[CLASIFICACIÓN]],5,0),+IFERROR(VLOOKUP(CONCATENATE(Table32[[#This Row],[Código Cantón]],"50"),Table5[[#All],[CÓDIGO PARROQUIA]:[CLASIFICACIÓN]],5,0),""))</f>
        <v/>
      </c>
      <c r="Q6641" s="13" t="str">
        <f>+IFERROR(VLOOKUP(Table32[[#This Row],[Código Cantón]],Table4[[#All],[CÓDIGO CANTÓN]:[CLASIFICACIÓN]],6,0),"")</f>
        <v/>
      </c>
    </row>
    <row r="6642" spans="4:17" x14ac:dyDescent="0.3">
      <c r="D6642" s="12" t="s">
        <v>2482</v>
      </c>
      <c r="E6642" s="12" t="s">
        <v>458</v>
      </c>
      <c r="F6642" s="12" t="s">
        <v>460</v>
      </c>
      <c r="G6642" s="12" t="s">
        <v>459</v>
      </c>
      <c r="H6642" s="12" t="s">
        <v>2449</v>
      </c>
      <c r="I6642" s="12" t="s">
        <v>460</v>
      </c>
      <c r="J6642" s="12" t="s">
        <v>7548</v>
      </c>
      <c r="K6642" s="12" t="s">
        <v>26180</v>
      </c>
      <c r="L6642" s="12" t="s">
        <v>2483</v>
      </c>
      <c r="M6642" s="12" t="s">
        <v>26181</v>
      </c>
      <c r="N6642" s="12" t="s">
        <v>7987</v>
      </c>
      <c r="O6642" s="12" t="s">
        <v>26182</v>
      </c>
      <c r="P6642" s="13" t="str">
        <f>+IFERROR(VLOOKUP(Table32[[#This Row],[Código_parroquial]],Table5[[#All],[CÓDIGO PARROQUIA]:[CLASIFICACIÓN]],5,0),+IFERROR(VLOOKUP(CONCATENATE(Table32[[#This Row],[Código Cantón]],"50"),Table5[[#All],[CÓDIGO PARROQUIA]:[CLASIFICACIÓN]],5,0),""))</f>
        <v/>
      </c>
      <c r="Q6642" s="13" t="str">
        <f>+IFERROR(VLOOKUP(Table32[[#This Row],[Código Cantón]],Table4[[#All],[CÓDIGO CANTÓN]:[CLASIFICACIÓN]],6,0),"")</f>
        <v/>
      </c>
    </row>
    <row r="6643" spans="4:17" x14ac:dyDescent="0.3">
      <c r="D6643" s="12" t="s">
        <v>2482</v>
      </c>
      <c r="E6643" s="12" t="s">
        <v>458</v>
      </c>
      <c r="F6643" s="12" t="s">
        <v>460</v>
      </c>
      <c r="G6643" s="12" t="s">
        <v>459</v>
      </c>
      <c r="H6643" s="12" t="s">
        <v>2449</v>
      </c>
      <c r="I6643" s="12" t="s">
        <v>460</v>
      </c>
      <c r="J6643" s="12" t="s">
        <v>7548</v>
      </c>
      <c r="K6643" s="12" t="s">
        <v>26183</v>
      </c>
      <c r="L6643" s="12" t="s">
        <v>2483</v>
      </c>
      <c r="M6643" s="12" t="s">
        <v>26184</v>
      </c>
      <c r="N6643" s="12" t="s">
        <v>7987</v>
      </c>
      <c r="O6643" s="12" t="s">
        <v>26185</v>
      </c>
      <c r="P6643" s="13" t="str">
        <f>+IFERROR(VLOOKUP(Table32[[#This Row],[Código_parroquial]],Table5[[#All],[CÓDIGO PARROQUIA]:[CLASIFICACIÓN]],5,0),+IFERROR(VLOOKUP(CONCATENATE(Table32[[#This Row],[Código Cantón]],"50"),Table5[[#All],[CÓDIGO PARROQUIA]:[CLASIFICACIÓN]],5,0),""))</f>
        <v/>
      </c>
      <c r="Q6643" s="13" t="str">
        <f>+IFERROR(VLOOKUP(Table32[[#This Row],[Código Cantón]],Table4[[#All],[CÓDIGO CANTÓN]:[CLASIFICACIÓN]],6,0),"")</f>
        <v/>
      </c>
    </row>
    <row r="6644" spans="4:17" x14ac:dyDescent="0.3">
      <c r="D6644" s="12" t="s">
        <v>2482</v>
      </c>
      <c r="E6644" s="12" t="s">
        <v>458</v>
      </c>
      <c r="F6644" s="12" t="s">
        <v>460</v>
      </c>
      <c r="G6644" s="12" t="s">
        <v>459</v>
      </c>
      <c r="H6644" s="12" t="s">
        <v>2449</v>
      </c>
      <c r="I6644" s="12" t="s">
        <v>460</v>
      </c>
      <c r="J6644" s="12" t="s">
        <v>7548</v>
      </c>
      <c r="K6644" s="12" t="s">
        <v>26186</v>
      </c>
      <c r="L6644" s="12" t="s">
        <v>2483</v>
      </c>
      <c r="M6644" s="12" t="s">
        <v>26187</v>
      </c>
      <c r="N6644" s="12" t="s">
        <v>7980</v>
      </c>
      <c r="O6644" s="12" t="s">
        <v>26188</v>
      </c>
      <c r="P6644" s="13" t="str">
        <f>+IFERROR(VLOOKUP(Table32[[#This Row],[Código_parroquial]],Table5[[#All],[CÓDIGO PARROQUIA]:[CLASIFICACIÓN]],5,0),+IFERROR(VLOOKUP(CONCATENATE(Table32[[#This Row],[Código Cantón]],"50"),Table5[[#All],[CÓDIGO PARROQUIA]:[CLASIFICACIÓN]],5,0),""))</f>
        <v/>
      </c>
      <c r="Q6644" s="13" t="str">
        <f>+IFERROR(VLOOKUP(Table32[[#This Row],[Código Cantón]],Table4[[#All],[CÓDIGO CANTÓN]:[CLASIFICACIÓN]],6,0),"")</f>
        <v/>
      </c>
    </row>
    <row r="6645" spans="4:17" x14ac:dyDescent="0.3">
      <c r="D6645" s="12" t="s">
        <v>2482</v>
      </c>
      <c r="E6645" s="12" t="s">
        <v>458</v>
      </c>
      <c r="F6645" s="12" t="s">
        <v>460</v>
      </c>
      <c r="G6645" s="12" t="s">
        <v>459</v>
      </c>
      <c r="H6645" s="12" t="s">
        <v>2449</v>
      </c>
      <c r="I6645" s="12" t="s">
        <v>460</v>
      </c>
      <c r="J6645" s="12" t="s">
        <v>7548</v>
      </c>
      <c r="K6645" s="12" t="s">
        <v>26189</v>
      </c>
      <c r="L6645" s="12" t="s">
        <v>2483</v>
      </c>
      <c r="M6645" s="12" t="s">
        <v>26190</v>
      </c>
      <c r="N6645" s="12" t="s">
        <v>7987</v>
      </c>
      <c r="O6645" s="12" t="s">
        <v>26191</v>
      </c>
      <c r="P6645" s="13" t="str">
        <f>+IFERROR(VLOOKUP(Table32[[#This Row],[Código_parroquial]],Table5[[#All],[CÓDIGO PARROQUIA]:[CLASIFICACIÓN]],5,0),+IFERROR(VLOOKUP(CONCATENATE(Table32[[#This Row],[Código Cantón]],"50"),Table5[[#All],[CÓDIGO PARROQUIA]:[CLASIFICACIÓN]],5,0),""))</f>
        <v/>
      </c>
      <c r="Q6645" s="13" t="str">
        <f>+IFERROR(VLOOKUP(Table32[[#This Row],[Código Cantón]],Table4[[#All],[CÓDIGO CANTÓN]:[CLASIFICACIÓN]],6,0),"")</f>
        <v/>
      </c>
    </row>
    <row r="6646" spans="4:17" x14ac:dyDescent="0.3">
      <c r="D6646" s="12" t="s">
        <v>2482</v>
      </c>
      <c r="E6646" s="12" t="s">
        <v>458</v>
      </c>
      <c r="F6646" s="12" t="s">
        <v>460</v>
      </c>
      <c r="G6646" s="12" t="s">
        <v>459</v>
      </c>
      <c r="H6646" s="12" t="s">
        <v>2449</v>
      </c>
      <c r="I6646" s="12" t="s">
        <v>460</v>
      </c>
      <c r="J6646" s="12" t="s">
        <v>7548</v>
      </c>
      <c r="K6646" s="12" t="s">
        <v>26192</v>
      </c>
      <c r="L6646" s="12" t="s">
        <v>2483</v>
      </c>
      <c r="M6646" s="12" t="s">
        <v>26193</v>
      </c>
      <c r="N6646" s="12" t="s">
        <v>7980</v>
      </c>
      <c r="O6646" s="12" t="s">
        <v>26194</v>
      </c>
      <c r="P6646" s="13" t="str">
        <f>+IFERROR(VLOOKUP(Table32[[#This Row],[Código_parroquial]],Table5[[#All],[CÓDIGO PARROQUIA]:[CLASIFICACIÓN]],5,0),+IFERROR(VLOOKUP(CONCATENATE(Table32[[#This Row],[Código Cantón]],"50"),Table5[[#All],[CÓDIGO PARROQUIA]:[CLASIFICACIÓN]],5,0),""))</f>
        <v/>
      </c>
      <c r="Q6646" s="13" t="str">
        <f>+IFERROR(VLOOKUP(Table32[[#This Row],[Código Cantón]],Table4[[#All],[CÓDIGO CANTÓN]:[CLASIFICACIÓN]],6,0),"")</f>
        <v/>
      </c>
    </row>
    <row r="6647" spans="4:17" x14ac:dyDescent="0.3">
      <c r="D6647" s="12" t="s">
        <v>2482</v>
      </c>
      <c r="E6647" s="12" t="s">
        <v>458</v>
      </c>
      <c r="F6647" s="12" t="s">
        <v>460</v>
      </c>
      <c r="G6647" s="12" t="s">
        <v>459</v>
      </c>
      <c r="H6647" s="12" t="s">
        <v>2449</v>
      </c>
      <c r="I6647" s="12" t="s">
        <v>460</v>
      </c>
      <c r="J6647" s="12" t="s">
        <v>7548</v>
      </c>
      <c r="K6647" s="12" t="s">
        <v>26195</v>
      </c>
      <c r="L6647" s="12" t="s">
        <v>2483</v>
      </c>
      <c r="M6647" s="12" t="s">
        <v>26196</v>
      </c>
      <c r="N6647" s="12" t="s">
        <v>7980</v>
      </c>
      <c r="O6647" s="12" t="s">
        <v>26197</v>
      </c>
      <c r="P6647" s="13" t="str">
        <f>+IFERROR(VLOOKUP(Table32[[#This Row],[Código_parroquial]],Table5[[#All],[CÓDIGO PARROQUIA]:[CLASIFICACIÓN]],5,0),+IFERROR(VLOOKUP(CONCATENATE(Table32[[#This Row],[Código Cantón]],"50"),Table5[[#All],[CÓDIGO PARROQUIA]:[CLASIFICACIÓN]],5,0),""))</f>
        <v/>
      </c>
      <c r="Q6647" s="13" t="str">
        <f>+IFERROR(VLOOKUP(Table32[[#This Row],[Código Cantón]],Table4[[#All],[CÓDIGO CANTÓN]:[CLASIFICACIÓN]],6,0),"")</f>
        <v/>
      </c>
    </row>
    <row r="6648" spans="4:17" x14ac:dyDescent="0.3">
      <c r="D6648" s="12" t="s">
        <v>2482</v>
      </c>
      <c r="E6648" s="12" t="s">
        <v>458</v>
      </c>
      <c r="F6648" s="12" t="s">
        <v>460</v>
      </c>
      <c r="G6648" s="12" t="s">
        <v>459</v>
      </c>
      <c r="H6648" s="12" t="s">
        <v>2449</v>
      </c>
      <c r="I6648" s="12" t="s">
        <v>460</v>
      </c>
      <c r="J6648" s="12" t="s">
        <v>7548</v>
      </c>
      <c r="K6648" s="12" t="s">
        <v>26198</v>
      </c>
      <c r="L6648" s="12" t="s">
        <v>2483</v>
      </c>
      <c r="M6648" s="12" t="s">
        <v>26199</v>
      </c>
      <c r="N6648" s="12" t="s">
        <v>7980</v>
      </c>
      <c r="O6648" s="12" t="s">
        <v>26200</v>
      </c>
      <c r="P6648" s="13" t="str">
        <f>+IFERROR(VLOOKUP(Table32[[#This Row],[Código_parroquial]],Table5[[#All],[CÓDIGO PARROQUIA]:[CLASIFICACIÓN]],5,0),+IFERROR(VLOOKUP(CONCATENATE(Table32[[#This Row],[Código Cantón]],"50"),Table5[[#All],[CÓDIGO PARROQUIA]:[CLASIFICACIÓN]],5,0),""))</f>
        <v/>
      </c>
      <c r="Q6648" s="13" t="str">
        <f>+IFERROR(VLOOKUP(Table32[[#This Row],[Código Cantón]],Table4[[#All],[CÓDIGO CANTÓN]:[CLASIFICACIÓN]],6,0),"")</f>
        <v/>
      </c>
    </row>
    <row r="6649" spans="4:17" x14ac:dyDescent="0.3">
      <c r="D6649" s="12" t="s">
        <v>2482</v>
      </c>
      <c r="E6649" s="12" t="s">
        <v>458</v>
      </c>
      <c r="F6649" s="12" t="s">
        <v>460</v>
      </c>
      <c r="G6649" s="12" t="s">
        <v>459</v>
      </c>
      <c r="H6649" s="12" t="s">
        <v>2449</v>
      </c>
      <c r="I6649" s="12" t="s">
        <v>460</v>
      </c>
      <c r="J6649" s="12" t="s">
        <v>7548</v>
      </c>
      <c r="K6649" s="12" t="s">
        <v>26201</v>
      </c>
      <c r="L6649" s="12" t="s">
        <v>2483</v>
      </c>
      <c r="M6649" s="12" t="s">
        <v>26202</v>
      </c>
      <c r="N6649" s="12" t="s">
        <v>7987</v>
      </c>
      <c r="O6649" s="12" t="s">
        <v>26203</v>
      </c>
      <c r="P6649" s="13" t="str">
        <f>+IFERROR(VLOOKUP(Table32[[#This Row],[Código_parroquial]],Table5[[#All],[CÓDIGO PARROQUIA]:[CLASIFICACIÓN]],5,0),+IFERROR(VLOOKUP(CONCATENATE(Table32[[#This Row],[Código Cantón]],"50"),Table5[[#All],[CÓDIGO PARROQUIA]:[CLASIFICACIÓN]],5,0),""))</f>
        <v/>
      </c>
      <c r="Q6649" s="13" t="str">
        <f>+IFERROR(VLOOKUP(Table32[[#This Row],[Código Cantón]],Table4[[#All],[CÓDIGO CANTÓN]:[CLASIFICACIÓN]],6,0),"")</f>
        <v/>
      </c>
    </row>
    <row r="6650" spans="4:17" x14ac:dyDescent="0.3">
      <c r="D6650" s="12" t="s">
        <v>2482</v>
      </c>
      <c r="E6650" s="12" t="s">
        <v>458</v>
      </c>
      <c r="F6650" s="12" t="s">
        <v>460</v>
      </c>
      <c r="G6650" s="12" t="s">
        <v>459</v>
      </c>
      <c r="H6650" s="12" t="s">
        <v>2449</v>
      </c>
      <c r="I6650" s="12" t="s">
        <v>460</v>
      </c>
      <c r="J6650" s="12" t="s">
        <v>7548</v>
      </c>
      <c r="K6650" s="12" t="s">
        <v>26204</v>
      </c>
      <c r="L6650" s="12" t="s">
        <v>2483</v>
      </c>
      <c r="M6650" s="12" t="s">
        <v>26205</v>
      </c>
      <c r="N6650" s="12" t="s">
        <v>7987</v>
      </c>
      <c r="O6650" s="12" t="s">
        <v>26206</v>
      </c>
      <c r="P6650" s="13" t="str">
        <f>+IFERROR(VLOOKUP(Table32[[#This Row],[Código_parroquial]],Table5[[#All],[CÓDIGO PARROQUIA]:[CLASIFICACIÓN]],5,0),+IFERROR(VLOOKUP(CONCATENATE(Table32[[#This Row],[Código Cantón]],"50"),Table5[[#All],[CÓDIGO PARROQUIA]:[CLASIFICACIÓN]],5,0),""))</f>
        <v/>
      </c>
      <c r="Q6650" s="13" t="str">
        <f>+IFERROR(VLOOKUP(Table32[[#This Row],[Código Cantón]],Table4[[#All],[CÓDIGO CANTÓN]:[CLASIFICACIÓN]],6,0),"")</f>
        <v/>
      </c>
    </row>
    <row r="6651" spans="4:17" x14ac:dyDescent="0.3">
      <c r="D6651" s="12" t="s">
        <v>2482</v>
      </c>
      <c r="E6651" s="12" t="s">
        <v>458</v>
      </c>
      <c r="F6651" s="12" t="s">
        <v>460</v>
      </c>
      <c r="G6651" s="12" t="s">
        <v>459</v>
      </c>
      <c r="H6651" s="12" t="s">
        <v>2449</v>
      </c>
      <c r="I6651" s="12" t="s">
        <v>460</v>
      </c>
      <c r="J6651" s="12" t="s">
        <v>7548</v>
      </c>
      <c r="K6651" s="12" t="s">
        <v>26207</v>
      </c>
      <c r="L6651" s="12" t="s">
        <v>2483</v>
      </c>
      <c r="M6651" s="12" t="s">
        <v>26208</v>
      </c>
      <c r="N6651" s="12" t="s">
        <v>7980</v>
      </c>
      <c r="O6651" s="12" t="s">
        <v>26209</v>
      </c>
      <c r="P6651" s="13" t="str">
        <f>+IFERROR(VLOOKUP(Table32[[#This Row],[Código_parroquial]],Table5[[#All],[CÓDIGO PARROQUIA]:[CLASIFICACIÓN]],5,0),+IFERROR(VLOOKUP(CONCATENATE(Table32[[#This Row],[Código Cantón]],"50"),Table5[[#All],[CÓDIGO PARROQUIA]:[CLASIFICACIÓN]],5,0),""))</f>
        <v/>
      </c>
      <c r="Q6651" s="13" t="str">
        <f>+IFERROR(VLOOKUP(Table32[[#This Row],[Código Cantón]],Table4[[#All],[CÓDIGO CANTÓN]:[CLASIFICACIÓN]],6,0),"")</f>
        <v/>
      </c>
    </row>
    <row r="6652" spans="4:17" x14ac:dyDescent="0.3">
      <c r="D6652" s="12" t="s">
        <v>2482</v>
      </c>
      <c r="E6652" s="12" t="s">
        <v>458</v>
      </c>
      <c r="F6652" s="12" t="s">
        <v>460</v>
      </c>
      <c r="G6652" s="12" t="s">
        <v>459</v>
      </c>
      <c r="H6652" s="12" t="s">
        <v>2449</v>
      </c>
      <c r="I6652" s="12" t="s">
        <v>460</v>
      </c>
      <c r="J6652" s="12" t="s">
        <v>7548</v>
      </c>
      <c r="K6652" s="12" t="s">
        <v>26210</v>
      </c>
      <c r="L6652" s="12" t="s">
        <v>2483</v>
      </c>
      <c r="M6652" s="12" t="s">
        <v>26211</v>
      </c>
      <c r="N6652" s="12" t="s">
        <v>7987</v>
      </c>
      <c r="O6652" s="12" t="s">
        <v>26212</v>
      </c>
      <c r="P6652" s="13" t="str">
        <f>+IFERROR(VLOOKUP(Table32[[#This Row],[Código_parroquial]],Table5[[#All],[CÓDIGO PARROQUIA]:[CLASIFICACIÓN]],5,0),+IFERROR(VLOOKUP(CONCATENATE(Table32[[#This Row],[Código Cantón]],"50"),Table5[[#All],[CÓDIGO PARROQUIA]:[CLASIFICACIÓN]],5,0),""))</f>
        <v/>
      </c>
      <c r="Q6652" s="13" t="str">
        <f>+IFERROR(VLOOKUP(Table32[[#This Row],[Código Cantón]],Table4[[#All],[CÓDIGO CANTÓN]:[CLASIFICACIÓN]],6,0),"")</f>
        <v/>
      </c>
    </row>
    <row r="6653" spans="4:17" x14ac:dyDescent="0.3">
      <c r="D6653" s="12" t="s">
        <v>2482</v>
      </c>
      <c r="E6653" s="12" t="s">
        <v>458</v>
      </c>
      <c r="F6653" s="12" t="s">
        <v>460</v>
      </c>
      <c r="G6653" s="12" t="s">
        <v>459</v>
      </c>
      <c r="H6653" s="12" t="s">
        <v>2449</v>
      </c>
      <c r="I6653" s="12" t="s">
        <v>460</v>
      </c>
      <c r="J6653" s="12" t="s">
        <v>7548</v>
      </c>
      <c r="K6653" s="12" t="s">
        <v>26213</v>
      </c>
      <c r="L6653" s="12" t="s">
        <v>2483</v>
      </c>
      <c r="M6653" s="12" t="s">
        <v>26214</v>
      </c>
      <c r="N6653" s="12" t="s">
        <v>7987</v>
      </c>
      <c r="O6653" s="12" t="s">
        <v>26215</v>
      </c>
      <c r="P6653" s="13" t="str">
        <f>+IFERROR(VLOOKUP(Table32[[#This Row],[Código_parroquial]],Table5[[#All],[CÓDIGO PARROQUIA]:[CLASIFICACIÓN]],5,0),+IFERROR(VLOOKUP(CONCATENATE(Table32[[#This Row],[Código Cantón]],"50"),Table5[[#All],[CÓDIGO PARROQUIA]:[CLASIFICACIÓN]],5,0),""))</f>
        <v/>
      </c>
      <c r="Q6653" s="13" t="str">
        <f>+IFERROR(VLOOKUP(Table32[[#This Row],[Código Cantón]],Table4[[#All],[CÓDIGO CANTÓN]:[CLASIFICACIÓN]],6,0),"")</f>
        <v/>
      </c>
    </row>
    <row r="6654" spans="4:17" x14ac:dyDescent="0.3">
      <c r="D6654" s="12" t="s">
        <v>2482</v>
      </c>
      <c r="E6654" s="12" t="s">
        <v>458</v>
      </c>
      <c r="F6654" s="12" t="s">
        <v>460</v>
      </c>
      <c r="G6654" s="12" t="s">
        <v>459</v>
      </c>
      <c r="H6654" s="12" t="s">
        <v>2449</v>
      </c>
      <c r="I6654" s="12" t="s">
        <v>460</v>
      </c>
      <c r="J6654" s="12" t="s">
        <v>7548</v>
      </c>
      <c r="K6654" s="12" t="s">
        <v>26216</v>
      </c>
      <c r="L6654" s="12" t="s">
        <v>2483</v>
      </c>
      <c r="M6654" s="12" t="s">
        <v>26217</v>
      </c>
      <c r="N6654" s="12" t="s">
        <v>7987</v>
      </c>
      <c r="O6654" s="12" t="s">
        <v>26218</v>
      </c>
      <c r="P6654" s="13" t="str">
        <f>+IFERROR(VLOOKUP(Table32[[#This Row],[Código_parroquial]],Table5[[#All],[CÓDIGO PARROQUIA]:[CLASIFICACIÓN]],5,0),+IFERROR(VLOOKUP(CONCATENATE(Table32[[#This Row],[Código Cantón]],"50"),Table5[[#All],[CÓDIGO PARROQUIA]:[CLASIFICACIÓN]],5,0),""))</f>
        <v/>
      </c>
      <c r="Q6654" s="13" t="str">
        <f>+IFERROR(VLOOKUP(Table32[[#This Row],[Código Cantón]],Table4[[#All],[CÓDIGO CANTÓN]:[CLASIFICACIÓN]],6,0),"")</f>
        <v/>
      </c>
    </row>
    <row r="6655" spans="4:17" x14ac:dyDescent="0.3">
      <c r="D6655" s="12" t="s">
        <v>2482</v>
      </c>
      <c r="E6655" s="12" t="s">
        <v>458</v>
      </c>
      <c r="F6655" s="12" t="s">
        <v>460</v>
      </c>
      <c r="G6655" s="12" t="s">
        <v>459</v>
      </c>
      <c r="H6655" s="12" t="s">
        <v>2449</v>
      </c>
      <c r="I6655" s="12" t="s">
        <v>460</v>
      </c>
      <c r="J6655" s="12" t="s">
        <v>7548</v>
      </c>
      <c r="K6655" s="12" t="s">
        <v>26219</v>
      </c>
      <c r="L6655" s="12" t="s">
        <v>2483</v>
      </c>
      <c r="M6655" s="12" t="s">
        <v>26220</v>
      </c>
      <c r="N6655" s="12" t="s">
        <v>7987</v>
      </c>
      <c r="O6655" s="12" t="s">
        <v>26221</v>
      </c>
      <c r="P6655" s="13" t="str">
        <f>+IFERROR(VLOOKUP(Table32[[#This Row],[Código_parroquial]],Table5[[#All],[CÓDIGO PARROQUIA]:[CLASIFICACIÓN]],5,0),+IFERROR(VLOOKUP(CONCATENATE(Table32[[#This Row],[Código Cantón]],"50"),Table5[[#All],[CÓDIGO PARROQUIA]:[CLASIFICACIÓN]],5,0),""))</f>
        <v/>
      </c>
      <c r="Q6655" s="13" t="str">
        <f>+IFERROR(VLOOKUP(Table32[[#This Row],[Código Cantón]],Table4[[#All],[CÓDIGO CANTÓN]:[CLASIFICACIÓN]],6,0),"")</f>
        <v/>
      </c>
    </row>
    <row r="6656" spans="4:17" x14ac:dyDescent="0.3">
      <c r="D6656" s="12" t="s">
        <v>2482</v>
      </c>
      <c r="E6656" s="12" t="s">
        <v>458</v>
      </c>
      <c r="F6656" s="12" t="s">
        <v>460</v>
      </c>
      <c r="G6656" s="12" t="s">
        <v>459</v>
      </c>
      <c r="H6656" s="12" t="s">
        <v>2449</v>
      </c>
      <c r="I6656" s="12" t="s">
        <v>460</v>
      </c>
      <c r="J6656" s="12" t="s">
        <v>7548</v>
      </c>
      <c r="K6656" s="12" t="s">
        <v>26222</v>
      </c>
      <c r="L6656" s="12" t="s">
        <v>2483</v>
      </c>
      <c r="M6656" s="12" t="s">
        <v>26223</v>
      </c>
      <c r="N6656" s="12" t="s">
        <v>7987</v>
      </c>
      <c r="O6656" s="12" t="s">
        <v>26224</v>
      </c>
      <c r="P6656" s="13" t="str">
        <f>+IFERROR(VLOOKUP(Table32[[#This Row],[Código_parroquial]],Table5[[#All],[CÓDIGO PARROQUIA]:[CLASIFICACIÓN]],5,0),+IFERROR(VLOOKUP(CONCATENATE(Table32[[#This Row],[Código Cantón]],"50"),Table5[[#All],[CÓDIGO PARROQUIA]:[CLASIFICACIÓN]],5,0),""))</f>
        <v/>
      </c>
      <c r="Q6656" s="13" t="str">
        <f>+IFERROR(VLOOKUP(Table32[[#This Row],[Código Cantón]],Table4[[#All],[CÓDIGO CANTÓN]:[CLASIFICACIÓN]],6,0),"")</f>
        <v/>
      </c>
    </row>
    <row r="6657" spans="4:17" x14ac:dyDescent="0.3">
      <c r="D6657" s="12" t="s">
        <v>2482</v>
      </c>
      <c r="E6657" s="12" t="s">
        <v>458</v>
      </c>
      <c r="F6657" s="12" t="s">
        <v>460</v>
      </c>
      <c r="G6657" s="12" t="s">
        <v>459</v>
      </c>
      <c r="H6657" s="12" t="s">
        <v>2449</v>
      </c>
      <c r="I6657" s="12" t="s">
        <v>460</v>
      </c>
      <c r="J6657" s="12" t="s">
        <v>7548</v>
      </c>
      <c r="K6657" s="12" t="s">
        <v>26225</v>
      </c>
      <c r="L6657" s="12" t="s">
        <v>2483</v>
      </c>
      <c r="M6657" s="12" t="s">
        <v>26226</v>
      </c>
      <c r="N6657" s="12" t="s">
        <v>7987</v>
      </c>
      <c r="O6657" s="12" t="s">
        <v>26227</v>
      </c>
      <c r="P6657" s="13" t="str">
        <f>+IFERROR(VLOOKUP(Table32[[#This Row],[Código_parroquial]],Table5[[#All],[CÓDIGO PARROQUIA]:[CLASIFICACIÓN]],5,0),+IFERROR(VLOOKUP(CONCATENATE(Table32[[#This Row],[Código Cantón]],"50"),Table5[[#All],[CÓDIGO PARROQUIA]:[CLASIFICACIÓN]],5,0),""))</f>
        <v/>
      </c>
      <c r="Q6657" s="13" t="str">
        <f>+IFERROR(VLOOKUP(Table32[[#This Row],[Código Cantón]],Table4[[#All],[CÓDIGO CANTÓN]:[CLASIFICACIÓN]],6,0),"")</f>
        <v/>
      </c>
    </row>
    <row r="6658" spans="4:17" x14ac:dyDescent="0.3">
      <c r="D6658" s="12" t="s">
        <v>2482</v>
      </c>
      <c r="E6658" s="12" t="s">
        <v>458</v>
      </c>
      <c r="F6658" s="12" t="s">
        <v>460</v>
      </c>
      <c r="G6658" s="12" t="s">
        <v>459</v>
      </c>
      <c r="H6658" s="12" t="s">
        <v>2449</v>
      </c>
      <c r="I6658" s="12" t="s">
        <v>460</v>
      </c>
      <c r="J6658" s="12" t="s">
        <v>7548</v>
      </c>
      <c r="K6658" s="12" t="s">
        <v>26228</v>
      </c>
      <c r="L6658" s="12" t="s">
        <v>2483</v>
      </c>
      <c r="M6658" s="12" t="s">
        <v>26229</v>
      </c>
      <c r="N6658" s="12" t="s">
        <v>7987</v>
      </c>
      <c r="O6658" s="12" t="s">
        <v>26230</v>
      </c>
      <c r="P6658" s="13" t="str">
        <f>+IFERROR(VLOOKUP(Table32[[#This Row],[Código_parroquial]],Table5[[#All],[CÓDIGO PARROQUIA]:[CLASIFICACIÓN]],5,0),+IFERROR(VLOOKUP(CONCATENATE(Table32[[#This Row],[Código Cantón]],"50"),Table5[[#All],[CÓDIGO PARROQUIA]:[CLASIFICACIÓN]],5,0),""))</f>
        <v/>
      </c>
      <c r="Q6658" s="13" t="str">
        <f>+IFERROR(VLOOKUP(Table32[[#This Row],[Código Cantón]],Table4[[#All],[CÓDIGO CANTÓN]:[CLASIFICACIÓN]],6,0),"")</f>
        <v/>
      </c>
    </row>
    <row r="6659" spans="4:17" x14ac:dyDescent="0.3">
      <c r="D6659" s="12" t="s">
        <v>2482</v>
      </c>
      <c r="E6659" s="12" t="s">
        <v>458</v>
      </c>
      <c r="F6659" s="12" t="s">
        <v>460</v>
      </c>
      <c r="G6659" s="12" t="s">
        <v>459</v>
      </c>
      <c r="H6659" s="12" t="s">
        <v>2449</v>
      </c>
      <c r="I6659" s="12" t="s">
        <v>460</v>
      </c>
      <c r="J6659" s="12" t="s">
        <v>7548</v>
      </c>
      <c r="K6659" s="12" t="s">
        <v>26231</v>
      </c>
      <c r="L6659" s="12" t="s">
        <v>2483</v>
      </c>
      <c r="M6659" s="12" t="s">
        <v>26232</v>
      </c>
      <c r="N6659" s="12" t="s">
        <v>7987</v>
      </c>
      <c r="O6659" s="12" t="s">
        <v>26233</v>
      </c>
      <c r="P6659" s="13" t="str">
        <f>+IFERROR(VLOOKUP(Table32[[#This Row],[Código_parroquial]],Table5[[#All],[CÓDIGO PARROQUIA]:[CLASIFICACIÓN]],5,0),+IFERROR(VLOOKUP(CONCATENATE(Table32[[#This Row],[Código Cantón]],"50"),Table5[[#All],[CÓDIGO PARROQUIA]:[CLASIFICACIÓN]],5,0),""))</f>
        <v/>
      </c>
      <c r="Q6659" s="13" t="str">
        <f>+IFERROR(VLOOKUP(Table32[[#This Row],[Código Cantón]],Table4[[#All],[CÓDIGO CANTÓN]:[CLASIFICACIÓN]],6,0),"")</f>
        <v/>
      </c>
    </row>
    <row r="6660" spans="4:17" x14ac:dyDescent="0.3">
      <c r="D6660" s="12" t="s">
        <v>2482</v>
      </c>
      <c r="E6660" s="12" t="s">
        <v>458</v>
      </c>
      <c r="F6660" s="12" t="s">
        <v>460</v>
      </c>
      <c r="G6660" s="12" t="s">
        <v>459</v>
      </c>
      <c r="H6660" s="12" t="s">
        <v>2449</v>
      </c>
      <c r="I6660" s="12" t="s">
        <v>460</v>
      </c>
      <c r="J6660" s="12" t="s">
        <v>7548</v>
      </c>
      <c r="K6660" s="12" t="s">
        <v>26234</v>
      </c>
      <c r="L6660" s="12" t="s">
        <v>2483</v>
      </c>
      <c r="M6660" s="12" t="s">
        <v>26235</v>
      </c>
      <c r="N6660" s="12" t="s">
        <v>7987</v>
      </c>
      <c r="O6660" s="12" t="s">
        <v>26236</v>
      </c>
      <c r="P6660" s="13" t="str">
        <f>+IFERROR(VLOOKUP(Table32[[#This Row],[Código_parroquial]],Table5[[#All],[CÓDIGO PARROQUIA]:[CLASIFICACIÓN]],5,0),+IFERROR(VLOOKUP(CONCATENATE(Table32[[#This Row],[Código Cantón]],"50"),Table5[[#All],[CÓDIGO PARROQUIA]:[CLASIFICACIÓN]],5,0),""))</f>
        <v/>
      </c>
      <c r="Q6660" s="13" t="str">
        <f>+IFERROR(VLOOKUP(Table32[[#This Row],[Código Cantón]],Table4[[#All],[CÓDIGO CANTÓN]:[CLASIFICACIÓN]],6,0),"")</f>
        <v/>
      </c>
    </row>
    <row r="6661" spans="4:17" x14ac:dyDescent="0.3">
      <c r="D6661" s="12" t="s">
        <v>2482</v>
      </c>
      <c r="E6661" s="12" t="s">
        <v>458</v>
      </c>
      <c r="F6661" s="12" t="s">
        <v>460</v>
      </c>
      <c r="G6661" s="12" t="s">
        <v>459</v>
      </c>
      <c r="H6661" s="12" t="s">
        <v>2449</v>
      </c>
      <c r="I6661" s="12" t="s">
        <v>460</v>
      </c>
      <c r="J6661" s="12" t="s">
        <v>7548</v>
      </c>
      <c r="K6661" s="12" t="s">
        <v>26237</v>
      </c>
      <c r="L6661" s="12" t="s">
        <v>2483</v>
      </c>
      <c r="M6661" s="12" t="s">
        <v>26238</v>
      </c>
      <c r="N6661" s="12" t="s">
        <v>7987</v>
      </c>
      <c r="O6661" s="12" t="s">
        <v>26239</v>
      </c>
      <c r="P6661" s="13" t="str">
        <f>+IFERROR(VLOOKUP(Table32[[#This Row],[Código_parroquial]],Table5[[#All],[CÓDIGO PARROQUIA]:[CLASIFICACIÓN]],5,0),+IFERROR(VLOOKUP(CONCATENATE(Table32[[#This Row],[Código Cantón]],"50"),Table5[[#All],[CÓDIGO PARROQUIA]:[CLASIFICACIÓN]],5,0),""))</f>
        <v/>
      </c>
      <c r="Q6661" s="13" t="str">
        <f>+IFERROR(VLOOKUP(Table32[[#This Row],[Código Cantón]],Table4[[#All],[CÓDIGO CANTÓN]:[CLASIFICACIÓN]],6,0),"")</f>
        <v/>
      </c>
    </row>
    <row r="6662" spans="4:17" x14ac:dyDescent="0.3">
      <c r="D6662" s="12" t="s">
        <v>2482</v>
      </c>
      <c r="E6662" s="12" t="s">
        <v>458</v>
      </c>
      <c r="F6662" s="12" t="s">
        <v>460</v>
      </c>
      <c r="G6662" s="12" t="s">
        <v>459</v>
      </c>
      <c r="H6662" s="12" t="s">
        <v>2449</v>
      </c>
      <c r="I6662" s="12" t="s">
        <v>460</v>
      </c>
      <c r="J6662" s="12" t="s">
        <v>7548</v>
      </c>
      <c r="K6662" s="12" t="s">
        <v>26240</v>
      </c>
      <c r="L6662" s="12" t="s">
        <v>2483</v>
      </c>
      <c r="M6662" s="12" t="s">
        <v>26241</v>
      </c>
      <c r="N6662" s="12" t="s">
        <v>7987</v>
      </c>
      <c r="O6662" s="12" t="s">
        <v>26242</v>
      </c>
      <c r="P6662" s="13" t="str">
        <f>+IFERROR(VLOOKUP(Table32[[#This Row],[Código_parroquial]],Table5[[#All],[CÓDIGO PARROQUIA]:[CLASIFICACIÓN]],5,0),+IFERROR(VLOOKUP(CONCATENATE(Table32[[#This Row],[Código Cantón]],"50"),Table5[[#All],[CÓDIGO PARROQUIA]:[CLASIFICACIÓN]],5,0),""))</f>
        <v/>
      </c>
      <c r="Q6662" s="13" t="str">
        <f>+IFERROR(VLOOKUP(Table32[[#This Row],[Código Cantón]],Table4[[#All],[CÓDIGO CANTÓN]:[CLASIFICACIÓN]],6,0),"")</f>
        <v/>
      </c>
    </row>
    <row r="6663" spans="4:17" x14ac:dyDescent="0.3">
      <c r="D6663" s="12" t="s">
        <v>2482</v>
      </c>
      <c r="E6663" s="12" t="s">
        <v>458</v>
      </c>
      <c r="F6663" s="12" t="s">
        <v>460</v>
      </c>
      <c r="G6663" s="12" t="s">
        <v>459</v>
      </c>
      <c r="H6663" s="12" t="s">
        <v>2449</v>
      </c>
      <c r="I6663" s="12" t="s">
        <v>460</v>
      </c>
      <c r="J6663" s="12" t="s">
        <v>7548</v>
      </c>
      <c r="K6663" s="12" t="s">
        <v>26243</v>
      </c>
      <c r="L6663" s="12" t="s">
        <v>2483</v>
      </c>
      <c r="M6663" s="12" t="s">
        <v>26244</v>
      </c>
      <c r="N6663" s="12" t="s">
        <v>7987</v>
      </c>
      <c r="O6663" s="12" t="s">
        <v>26245</v>
      </c>
      <c r="P6663" s="13" t="str">
        <f>+IFERROR(VLOOKUP(Table32[[#This Row],[Código_parroquial]],Table5[[#All],[CÓDIGO PARROQUIA]:[CLASIFICACIÓN]],5,0),+IFERROR(VLOOKUP(CONCATENATE(Table32[[#This Row],[Código Cantón]],"50"),Table5[[#All],[CÓDIGO PARROQUIA]:[CLASIFICACIÓN]],5,0),""))</f>
        <v/>
      </c>
      <c r="Q6663" s="13" t="str">
        <f>+IFERROR(VLOOKUP(Table32[[#This Row],[Código Cantón]],Table4[[#All],[CÓDIGO CANTÓN]:[CLASIFICACIÓN]],6,0),"")</f>
        <v/>
      </c>
    </row>
    <row r="6664" spans="4:17" x14ac:dyDescent="0.3">
      <c r="D6664" s="12" t="s">
        <v>2482</v>
      </c>
      <c r="E6664" s="12" t="s">
        <v>458</v>
      </c>
      <c r="F6664" s="12" t="s">
        <v>460</v>
      </c>
      <c r="G6664" s="12" t="s">
        <v>459</v>
      </c>
      <c r="H6664" s="12" t="s">
        <v>2449</v>
      </c>
      <c r="I6664" s="12" t="s">
        <v>460</v>
      </c>
      <c r="J6664" s="12" t="s">
        <v>7548</v>
      </c>
      <c r="K6664" s="12" t="s">
        <v>26246</v>
      </c>
      <c r="L6664" s="12" t="s">
        <v>2483</v>
      </c>
      <c r="M6664" s="12" t="s">
        <v>26247</v>
      </c>
      <c r="N6664" s="12" t="s">
        <v>7987</v>
      </c>
      <c r="O6664" s="12" t="s">
        <v>26248</v>
      </c>
      <c r="P6664" s="13" t="str">
        <f>+IFERROR(VLOOKUP(Table32[[#This Row],[Código_parroquial]],Table5[[#All],[CÓDIGO PARROQUIA]:[CLASIFICACIÓN]],5,0),+IFERROR(VLOOKUP(CONCATENATE(Table32[[#This Row],[Código Cantón]],"50"),Table5[[#All],[CÓDIGO PARROQUIA]:[CLASIFICACIÓN]],5,0),""))</f>
        <v/>
      </c>
      <c r="Q6664" s="13" t="str">
        <f>+IFERROR(VLOOKUP(Table32[[#This Row],[Código Cantón]],Table4[[#All],[CÓDIGO CANTÓN]:[CLASIFICACIÓN]],6,0),"")</f>
        <v/>
      </c>
    </row>
    <row r="6665" spans="4:17" x14ac:dyDescent="0.3">
      <c r="D6665" s="12" t="s">
        <v>2482</v>
      </c>
      <c r="E6665" s="12" t="s">
        <v>458</v>
      </c>
      <c r="F6665" s="12" t="s">
        <v>460</v>
      </c>
      <c r="G6665" s="12" t="s">
        <v>459</v>
      </c>
      <c r="H6665" s="12" t="s">
        <v>2449</v>
      </c>
      <c r="I6665" s="12" t="s">
        <v>460</v>
      </c>
      <c r="J6665" s="12" t="s">
        <v>7548</v>
      </c>
      <c r="K6665" s="12" t="s">
        <v>26249</v>
      </c>
      <c r="L6665" s="12" t="s">
        <v>2483</v>
      </c>
      <c r="M6665" s="12" t="s">
        <v>26250</v>
      </c>
      <c r="N6665" s="12" t="s">
        <v>7987</v>
      </c>
      <c r="O6665" s="12" t="s">
        <v>20603</v>
      </c>
      <c r="P6665" s="13" t="str">
        <f>+IFERROR(VLOOKUP(Table32[[#This Row],[Código_parroquial]],Table5[[#All],[CÓDIGO PARROQUIA]:[CLASIFICACIÓN]],5,0),+IFERROR(VLOOKUP(CONCATENATE(Table32[[#This Row],[Código Cantón]],"50"),Table5[[#All],[CÓDIGO PARROQUIA]:[CLASIFICACIÓN]],5,0),""))</f>
        <v/>
      </c>
      <c r="Q6665" s="13" t="str">
        <f>+IFERROR(VLOOKUP(Table32[[#This Row],[Código Cantón]],Table4[[#All],[CÓDIGO CANTÓN]:[CLASIFICACIÓN]],6,0),"")</f>
        <v/>
      </c>
    </row>
    <row r="6666" spans="4:17" x14ac:dyDescent="0.3">
      <c r="D6666" s="12" t="s">
        <v>2482</v>
      </c>
      <c r="E6666" s="12" t="s">
        <v>458</v>
      </c>
      <c r="F6666" s="12" t="s">
        <v>460</v>
      </c>
      <c r="G6666" s="12" t="s">
        <v>459</v>
      </c>
      <c r="H6666" s="12" t="s">
        <v>2449</v>
      </c>
      <c r="I6666" s="12" t="s">
        <v>460</v>
      </c>
      <c r="J6666" s="12" t="s">
        <v>7548</v>
      </c>
      <c r="K6666" s="12" t="s">
        <v>26251</v>
      </c>
      <c r="L6666" s="12" t="s">
        <v>2483</v>
      </c>
      <c r="M6666" s="12" t="s">
        <v>26252</v>
      </c>
      <c r="N6666" s="12" t="s">
        <v>7987</v>
      </c>
      <c r="O6666" s="12" t="s">
        <v>26253</v>
      </c>
      <c r="P6666" s="13" t="str">
        <f>+IFERROR(VLOOKUP(Table32[[#This Row],[Código_parroquial]],Table5[[#All],[CÓDIGO PARROQUIA]:[CLASIFICACIÓN]],5,0),+IFERROR(VLOOKUP(CONCATENATE(Table32[[#This Row],[Código Cantón]],"50"),Table5[[#All],[CÓDIGO PARROQUIA]:[CLASIFICACIÓN]],5,0),""))</f>
        <v/>
      </c>
      <c r="Q6666" s="13" t="str">
        <f>+IFERROR(VLOOKUP(Table32[[#This Row],[Código Cantón]],Table4[[#All],[CÓDIGO CANTÓN]:[CLASIFICACIÓN]],6,0),"")</f>
        <v/>
      </c>
    </row>
    <row r="6667" spans="4:17" x14ac:dyDescent="0.3">
      <c r="D6667" s="12" t="s">
        <v>2482</v>
      </c>
      <c r="E6667" s="12" t="s">
        <v>458</v>
      </c>
      <c r="F6667" s="12" t="s">
        <v>460</v>
      </c>
      <c r="G6667" s="12" t="s">
        <v>459</v>
      </c>
      <c r="H6667" s="12" t="s">
        <v>2449</v>
      </c>
      <c r="I6667" s="12" t="s">
        <v>460</v>
      </c>
      <c r="J6667" s="12" t="s">
        <v>7548</v>
      </c>
      <c r="K6667" s="12" t="s">
        <v>26254</v>
      </c>
      <c r="L6667" s="12" t="s">
        <v>2483</v>
      </c>
      <c r="M6667" s="12" t="s">
        <v>26255</v>
      </c>
      <c r="N6667" s="12" t="s">
        <v>7987</v>
      </c>
      <c r="O6667" s="12" t="s">
        <v>26256</v>
      </c>
      <c r="P6667" s="13" t="str">
        <f>+IFERROR(VLOOKUP(Table32[[#This Row],[Código_parroquial]],Table5[[#All],[CÓDIGO PARROQUIA]:[CLASIFICACIÓN]],5,0),+IFERROR(VLOOKUP(CONCATENATE(Table32[[#This Row],[Código Cantón]],"50"),Table5[[#All],[CÓDIGO PARROQUIA]:[CLASIFICACIÓN]],5,0),""))</f>
        <v/>
      </c>
      <c r="Q6667" s="13" t="str">
        <f>+IFERROR(VLOOKUP(Table32[[#This Row],[Código Cantón]],Table4[[#All],[CÓDIGO CANTÓN]:[CLASIFICACIÓN]],6,0),"")</f>
        <v/>
      </c>
    </row>
    <row r="6668" spans="4:17" x14ac:dyDescent="0.3">
      <c r="D6668" s="12" t="s">
        <v>2482</v>
      </c>
      <c r="E6668" s="12" t="s">
        <v>458</v>
      </c>
      <c r="F6668" s="12" t="s">
        <v>460</v>
      </c>
      <c r="G6668" s="12" t="s">
        <v>459</v>
      </c>
      <c r="H6668" s="12" t="s">
        <v>2449</v>
      </c>
      <c r="I6668" s="12" t="s">
        <v>460</v>
      </c>
      <c r="J6668" s="12" t="s">
        <v>7548</v>
      </c>
      <c r="K6668" s="12" t="s">
        <v>26257</v>
      </c>
      <c r="L6668" s="12" t="s">
        <v>2483</v>
      </c>
      <c r="M6668" s="12" t="s">
        <v>26258</v>
      </c>
      <c r="N6668" s="12" t="s">
        <v>7987</v>
      </c>
      <c r="O6668" s="12" t="s">
        <v>26259</v>
      </c>
      <c r="P6668" s="13" t="str">
        <f>+IFERROR(VLOOKUP(Table32[[#This Row],[Código_parroquial]],Table5[[#All],[CÓDIGO PARROQUIA]:[CLASIFICACIÓN]],5,0),+IFERROR(VLOOKUP(CONCATENATE(Table32[[#This Row],[Código Cantón]],"50"),Table5[[#All],[CÓDIGO PARROQUIA]:[CLASIFICACIÓN]],5,0),""))</f>
        <v/>
      </c>
      <c r="Q6668" s="13" t="str">
        <f>+IFERROR(VLOOKUP(Table32[[#This Row],[Código Cantón]],Table4[[#All],[CÓDIGO CANTÓN]:[CLASIFICACIÓN]],6,0),"")</f>
        <v/>
      </c>
    </row>
    <row r="6669" spans="4:17" x14ac:dyDescent="0.3">
      <c r="D6669" s="12" t="s">
        <v>2482</v>
      </c>
      <c r="E6669" s="12" t="s">
        <v>458</v>
      </c>
      <c r="F6669" s="12" t="s">
        <v>460</v>
      </c>
      <c r="G6669" s="12" t="s">
        <v>459</v>
      </c>
      <c r="H6669" s="12" t="s">
        <v>2449</v>
      </c>
      <c r="I6669" s="12" t="s">
        <v>460</v>
      </c>
      <c r="J6669" s="12" t="s">
        <v>7548</v>
      </c>
      <c r="K6669" s="12" t="s">
        <v>26260</v>
      </c>
      <c r="L6669" s="12" t="s">
        <v>2483</v>
      </c>
      <c r="M6669" s="12" t="s">
        <v>26261</v>
      </c>
      <c r="N6669" s="12" t="s">
        <v>7987</v>
      </c>
      <c r="O6669" s="12" t="s">
        <v>26262</v>
      </c>
      <c r="P6669" s="13" t="str">
        <f>+IFERROR(VLOOKUP(Table32[[#This Row],[Código_parroquial]],Table5[[#All],[CÓDIGO PARROQUIA]:[CLASIFICACIÓN]],5,0),+IFERROR(VLOOKUP(CONCATENATE(Table32[[#This Row],[Código Cantón]],"50"),Table5[[#All],[CÓDIGO PARROQUIA]:[CLASIFICACIÓN]],5,0),""))</f>
        <v/>
      </c>
      <c r="Q6669" s="13" t="str">
        <f>+IFERROR(VLOOKUP(Table32[[#This Row],[Código Cantón]],Table4[[#All],[CÓDIGO CANTÓN]:[CLASIFICACIÓN]],6,0),"")</f>
        <v/>
      </c>
    </row>
    <row r="6670" spans="4:17" x14ac:dyDescent="0.3">
      <c r="D6670" s="12" t="s">
        <v>2482</v>
      </c>
      <c r="E6670" s="12" t="s">
        <v>458</v>
      </c>
      <c r="F6670" s="12" t="s">
        <v>460</v>
      </c>
      <c r="G6670" s="12" t="s">
        <v>459</v>
      </c>
      <c r="H6670" s="12" t="s">
        <v>2449</v>
      </c>
      <c r="I6670" s="12" t="s">
        <v>460</v>
      </c>
      <c r="J6670" s="12" t="s">
        <v>7548</v>
      </c>
      <c r="K6670" s="12" t="s">
        <v>26263</v>
      </c>
      <c r="L6670" s="12" t="s">
        <v>2483</v>
      </c>
      <c r="M6670" s="12" t="s">
        <v>26264</v>
      </c>
      <c r="N6670" s="12" t="s">
        <v>7987</v>
      </c>
      <c r="O6670" s="12" t="s">
        <v>26265</v>
      </c>
      <c r="P6670" s="13" t="str">
        <f>+IFERROR(VLOOKUP(Table32[[#This Row],[Código_parroquial]],Table5[[#All],[CÓDIGO PARROQUIA]:[CLASIFICACIÓN]],5,0),+IFERROR(VLOOKUP(CONCATENATE(Table32[[#This Row],[Código Cantón]],"50"),Table5[[#All],[CÓDIGO PARROQUIA]:[CLASIFICACIÓN]],5,0),""))</f>
        <v/>
      </c>
      <c r="Q6670" s="13" t="str">
        <f>+IFERROR(VLOOKUP(Table32[[#This Row],[Código Cantón]],Table4[[#All],[CÓDIGO CANTÓN]:[CLASIFICACIÓN]],6,0),"")</f>
        <v/>
      </c>
    </row>
    <row r="6671" spans="4:17" x14ac:dyDescent="0.3">
      <c r="D6671" s="12" t="s">
        <v>2482</v>
      </c>
      <c r="E6671" s="12" t="s">
        <v>458</v>
      </c>
      <c r="F6671" s="12" t="s">
        <v>460</v>
      </c>
      <c r="G6671" s="12" t="s">
        <v>459</v>
      </c>
      <c r="H6671" s="12" t="s">
        <v>2449</v>
      </c>
      <c r="I6671" s="12" t="s">
        <v>460</v>
      </c>
      <c r="J6671" s="12" t="s">
        <v>7548</v>
      </c>
      <c r="K6671" s="12" t="s">
        <v>26266</v>
      </c>
      <c r="L6671" s="12" t="s">
        <v>2483</v>
      </c>
      <c r="M6671" s="12" t="s">
        <v>26267</v>
      </c>
      <c r="N6671" s="12" t="s">
        <v>7980</v>
      </c>
      <c r="O6671" s="12" t="s">
        <v>26268</v>
      </c>
      <c r="P6671" s="13" t="str">
        <f>+IFERROR(VLOOKUP(Table32[[#This Row],[Código_parroquial]],Table5[[#All],[CÓDIGO PARROQUIA]:[CLASIFICACIÓN]],5,0),+IFERROR(VLOOKUP(CONCATENATE(Table32[[#This Row],[Código Cantón]],"50"),Table5[[#All],[CÓDIGO PARROQUIA]:[CLASIFICACIÓN]],5,0),""))</f>
        <v/>
      </c>
      <c r="Q6671" s="13" t="str">
        <f>+IFERROR(VLOOKUP(Table32[[#This Row],[Código Cantón]],Table4[[#All],[CÓDIGO CANTÓN]:[CLASIFICACIÓN]],6,0),"")</f>
        <v/>
      </c>
    </row>
    <row r="6672" spans="4:17" x14ac:dyDescent="0.3">
      <c r="D6672" s="12" t="s">
        <v>2482</v>
      </c>
      <c r="E6672" s="12" t="s">
        <v>458</v>
      </c>
      <c r="F6672" s="12" t="s">
        <v>460</v>
      </c>
      <c r="G6672" s="12" t="s">
        <v>459</v>
      </c>
      <c r="H6672" s="12" t="s">
        <v>2449</v>
      </c>
      <c r="I6672" s="12" t="s">
        <v>460</v>
      </c>
      <c r="J6672" s="12" t="s">
        <v>7548</v>
      </c>
      <c r="K6672" s="12" t="s">
        <v>26269</v>
      </c>
      <c r="L6672" s="12" t="s">
        <v>2483</v>
      </c>
      <c r="M6672" s="12" t="s">
        <v>26270</v>
      </c>
      <c r="N6672" s="12" t="s">
        <v>7987</v>
      </c>
      <c r="O6672" s="12" t="s">
        <v>26271</v>
      </c>
      <c r="P6672" s="13" t="str">
        <f>+IFERROR(VLOOKUP(Table32[[#This Row],[Código_parroquial]],Table5[[#All],[CÓDIGO PARROQUIA]:[CLASIFICACIÓN]],5,0),+IFERROR(VLOOKUP(CONCATENATE(Table32[[#This Row],[Código Cantón]],"50"),Table5[[#All],[CÓDIGO PARROQUIA]:[CLASIFICACIÓN]],5,0),""))</f>
        <v/>
      </c>
      <c r="Q6672" s="13" t="str">
        <f>+IFERROR(VLOOKUP(Table32[[#This Row],[Código Cantón]],Table4[[#All],[CÓDIGO CANTÓN]:[CLASIFICACIÓN]],6,0),"")</f>
        <v/>
      </c>
    </row>
    <row r="6673" spans="4:17" x14ac:dyDescent="0.3">
      <c r="D6673" s="12" t="s">
        <v>2482</v>
      </c>
      <c r="E6673" s="12" t="s">
        <v>458</v>
      </c>
      <c r="F6673" s="12" t="s">
        <v>460</v>
      </c>
      <c r="G6673" s="12" t="s">
        <v>459</v>
      </c>
      <c r="H6673" s="12" t="s">
        <v>2449</v>
      </c>
      <c r="I6673" s="12" t="s">
        <v>460</v>
      </c>
      <c r="J6673" s="12" t="s">
        <v>7548</v>
      </c>
      <c r="K6673" s="12" t="s">
        <v>26272</v>
      </c>
      <c r="L6673" s="12" t="s">
        <v>2483</v>
      </c>
      <c r="M6673" s="12" t="s">
        <v>26273</v>
      </c>
      <c r="N6673" s="12" t="s">
        <v>7987</v>
      </c>
      <c r="O6673" s="12" t="s">
        <v>26274</v>
      </c>
      <c r="P6673" s="13" t="str">
        <f>+IFERROR(VLOOKUP(Table32[[#This Row],[Código_parroquial]],Table5[[#All],[CÓDIGO PARROQUIA]:[CLASIFICACIÓN]],5,0),+IFERROR(VLOOKUP(CONCATENATE(Table32[[#This Row],[Código Cantón]],"50"),Table5[[#All],[CÓDIGO PARROQUIA]:[CLASIFICACIÓN]],5,0),""))</f>
        <v/>
      </c>
      <c r="Q6673" s="13" t="str">
        <f>+IFERROR(VLOOKUP(Table32[[#This Row],[Código Cantón]],Table4[[#All],[CÓDIGO CANTÓN]:[CLASIFICACIÓN]],6,0),"")</f>
        <v/>
      </c>
    </row>
    <row r="6674" spans="4:17" x14ac:dyDescent="0.3">
      <c r="D6674" s="12" t="s">
        <v>2482</v>
      </c>
      <c r="E6674" s="12" t="s">
        <v>458</v>
      </c>
      <c r="F6674" s="12" t="s">
        <v>460</v>
      </c>
      <c r="G6674" s="12" t="s">
        <v>459</v>
      </c>
      <c r="H6674" s="12" t="s">
        <v>2449</v>
      </c>
      <c r="I6674" s="12" t="s">
        <v>460</v>
      </c>
      <c r="J6674" s="12" t="s">
        <v>7548</v>
      </c>
      <c r="K6674" s="12" t="s">
        <v>26275</v>
      </c>
      <c r="L6674" s="12" t="s">
        <v>2483</v>
      </c>
      <c r="M6674" s="12" t="s">
        <v>26276</v>
      </c>
      <c r="N6674" s="12" t="s">
        <v>7987</v>
      </c>
      <c r="O6674" s="12" t="s">
        <v>26277</v>
      </c>
      <c r="P6674" s="13" t="str">
        <f>+IFERROR(VLOOKUP(Table32[[#This Row],[Código_parroquial]],Table5[[#All],[CÓDIGO PARROQUIA]:[CLASIFICACIÓN]],5,0),+IFERROR(VLOOKUP(CONCATENATE(Table32[[#This Row],[Código Cantón]],"50"),Table5[[#All],[CÓDIGO PARROQUIA]:[CLASIFICACIÓN]],5,0),""))</f>
        <v/>
      </c>
      <c r="Q6674" s="13" t="str">
        <f>+IFERROR(VLOOKUP(Table32[[#This Row],[Código Cantón]],Table4[[#All],[CÓDIGO CANTÓN]:[CLASIFICACIÓN]],6,0),"")</f>
        <v/>
      </c>
    </row>
    <row r="6675" spans="4:17" x14ac:dyDescent="0.3">
      <c r="D6675" s="12" t="s">
        <v>2482</v>
      </c>
      <c r="E6675" s="12" t="s">
        <v>458</v>
      </c>
      <c r="F6675" s="12" t="s">
        <v>460</v>
      </c>
      <c r="G6675" s="12" t="s">
        <v>459</v>
      </c>
      <c r="H6675" s="12" t="s">
        <v>2449</v>
      </c>
      <c r="I6675" s="12" t="s">
        <v>460</v>
      </c>
      <c r="J6675" s="12" t="s">
        <v>7548</v>
      </c>
      <c r="K6675" s="12" t="s">
        <v>26278</v>
      </c>
      <c r="L6675" s="12" t="s">
        <v>2483</v>
      </c>
      <c r="M6675" s="12" t="s">
        <v>26279</v>
      </c>
      <c r="N6675" s="12" t="s">
        <v>7987</v>
      </c>
      <c r="O6675" s="12" t="s">
        <v>26280</v>
      </c>
      <c r="P6675" s="13" t="str">
        <f>+IFERROR(VLOOKUP(Table32[[#This Row],[Código_parroquial]],Table5[[#All],[CÓDIGO PARROQUIA]:[CLASIFICACIÓN]],5,0),+IFERROR(VLOOKUP(CONCATENATE(Table32[[#This Row],[Código Cantón]],"50"),Table5[[#All],[CÓDIGO PARROQUIA]:[CLASIFICACIÓN]],5,0),""))</f>
        <v/>
      </c>
      <c r="Q6675" s="13" t="str">
        <f>+IFERROR(VLOOKUP(Table32[[#This Row],[Código Cantón]],Table4[[#All],[CÓDIGO CANTÓN]:[CLASIFICACIÓN]],6,0),"")</f>
        <v/>
      </c>
    </row>
    <row r="6676" spans="4:17" x14ac:dyDescent="0.3">
      <c r="D6676" s="12" t="s">
        <v>2482</v>
      </c>
      <c r="E6676" s="12" t="s">
        <v>458</v>
      </c>
      <c r="F6676" s="12" t="s">
        <v>460</v>
      </c>
      <c r="G6676" s="12" t="s">
        <v>459</v>
      </c>
      <c r="H6676" s="12" t="s">
        <v>2449</v>
      </c>
      <c r="I6676" s="12" t="s">
        <v>460</v>
      </c>
      <c r="J6676" s="12" t="s">
        <v>7548</v>
      </c>
      <c r="K6676" s="12" t="s">
        <v>26281</v>
      </c>
      <c r="L6676" s="12" t="s">
        <v>2483</v>
      </c>
      <c r="M6676" s="12" t="s">
        <v>26282</v>
      </c>
      <c r="N6676" s="12" t="s">
        <v>7987</v>
      </c>
      <c r="O6676" s="12" t="s">
        <v>26283</v>
      </c>
      <c r="P6676" s="13" t="str">
        <f>+IFERROR(VLOOKUP(Table32[[#This Row],[Código_parroquial]],Table5[[#All],[CÓDIGO PARROQUIA]:[CLASIFICACIÓN]],5,0),+IFERROR(VLOOKUP(CONCATENATE(Table32[[#This Row],[Código Cantón]],"50"),Table5[[#All],[CÓDIGO PARROQUIA]:[CLASIFICACIÓN]],5,0),""))</f>
        <v/>
      </c>
      <c r="Q6676" s="13" t="str">
        <f>+IFERROR(VLOOKUP(Table32[[#This Row],[Código Cantón]],Table4[[#All],[CÓDIGO CANTÓN]:[CLASIFICACIÓN]],6,0),"")</f>
        <v/>
      </c>
    </row>
    <row r="6677" spans="4:17" x14ac:dyDescent="0.3">
      <c r="D6677" s="12" t="s">
        <v>2482</v>
      </c>
      <c r="E6677" s="12" t="s">
        <v>458</v>
      </c>
      <c r="F6677" s="12" t="s">
        <v>460</v>
      </c>
      <c r="G6677" s="12" t="s">
        <v>459</v>
      </c>
      <c r="H6677" s="12" t="s">
        <v>2449</v>
      </c>
      <c r="I6677" s="12" t="s">
        <v>460</v>
      </c>
      <c r="J6677" s="12" t="s">
        <v>7548</v>
      </c>
      <c r="K6677" s="12" t="s">
        <v>26284</v>
      </c>
      <c r="L6677" s="12" t="s">
        <v>2483</v>
      </c>
      <c r="M6677" s="12" t="s">
        <v>26285</v>
      </c>
      <c r="N6677" s="12" t="s">
        <v>7987</v>
      </c>
      <c r="O6677" s="12" t="s">
        <v>26286</v>
      </c>
      <c r="P6677" s="13" t="str">
        <f>+IFERROR(VLOOKUP(Table32[[#This Row],[Código_parroquial]],Table5[[#All],[CÓDIGO PARROQUIA]:[CLASIFICACIÓN]],5,0),+IFERROR(VLOOKUP(CONCATENATE(Table32[[#This Row],[Código Cantón]],"50"),Table5[[#All],[CÓDIGO PARROQUIA]:[CLASIFICACIÓN]],5,0),""))</f>
        <v/>
      </c>
      <c r="Q6677" s="13" t="str">
        <f>+IFERROR(VLOOKUP(Table32[[#This Row],[Código Cantón]],Table4[[#All],[CÓDIGO CANTÓN]:[CLASIFICACIÓN]],6,0),"")</f>
        <v/>
      </c>
    </row>
    <row r="6678" spans="4:17" x14ac:dyDescent="0.3">
      <c r="D6678" s="12" t="s">
        <v>2482</v>
      </c>
      <c r="E6678" s="12" t="s">
        <v>458</v>
      </c>
      <c r="F6678" s="12" t="s">
        <v>460</v>
      </c>
      <c r="G6678" s="12" t="s">
        <v>459</v>
      </c>
      <c r="H6678" s="12" t="s">
        <v>2449</v>
      </c>
      <c r="I6678" s="12" t="s">
        <v>460</v>
      </c>
      <c r="J6678" s="12" t="s">
        <v>7548</v>
      </c>
      <c r="K6678" s="12" t="s">
        <v>26287</v>
      </c>
      <c r="L6678" s="12" t="s">
        <v>2483</v>
      </c>
      <c r="M6678" s="12" t="s">
        <v>26288</v>
      </c>
      <c r="N6678" s="12" t="s">
        <v>7987</v>
      </c>
      <c r="O6678" s="12" t="s">
        <v>26289</v>
      </c>
      <c r="P6678" s="13" t="str">
        <f>+IFERROR(VLOOKUP(Table32[[#This Row],[Código_parroquial]],Table5[[#All],[CÓDIGO PARROQUIA]:[CLASIFICACIÓN]],5,0),+IFERROR(VLOOKUP(CONCATENATE(Table32[[#This Row],[Código Cantón]],"50"),Table5[[#All],[CÓDIGO PARROQUIA]:[CLASIFICACIÓN]],5,0),""))</f>
        <v/>
      </c>
      <c r="Q6678" s="13" t="str">
        <f>+IFERROR(VLOOKUP(Table32[[#This Row],[Código Cantón]],Table4[[#All],[CÓDIGO CANTÓN]:[CLASIFICACIÓN]],6,0),"")</f>
        <v/>
      </c>
    </row>
    <row r="6679" spans="4:17" x14ac:dyDescent="0.3">
      <c r="D6679" s="12" t="s">
        <v>2482</v>
      </c>
      <c r="E6679" s="12" t="s">
        <v>458</v>
      </c>
      <c r="F6679" s="12" t="s">
        <v>460</v>
      </c>
      <c r="G6679" s="12" t="s">
        <v>459</v>
      </c>
      <c r="H6679" s="12" t="s">
        <v>2449</v>
      </c>
      <c r="I6679" s="12" t="s">
        <v>460</v>
      </c>
      <c r="J6679" s="12" t="s">
        <v>7548</v>
      </c>
      <c r="K6679" s="12" t="s">
        <v>26290</v>
      </c>
      <c r="L6679" s="12" t="s">
        <v>2483</v>
      </c>
      <c r="M6679" s="12" t="s">
        <v>26291</v>
      </c>
      <c r="N6679" s="12" t="s">
        <v>7987</v>
      </c>
      <c r="O6679" s="12" t="s">
        <v>26292</v>
      </c>
      <c r="P6679" s="13" t="str">
        <f>+IFERROR(VLOOKUP(Table32[[#This Row],[Código_parroquial]],Table5[[#All],[CÓDIGO PARROQUIA]:[CLASIFICACIÓN]],5,0),+IFERROR(VLOOKUP(CONCATENATE(Table32[[#This Row],[Código Cantón]],"50"),Table5[[#All],[CÓDIGO PARROQUIA]:[CLASIFICACIÓN]],5,0),""))</f>
        <v/>
      </c>
      <c r="Q6679" s="13" t="str">
        <f>+IFERROR(VLOOKUP(Table32[[#This Row],[Código Cantón]],Table4[[#All],[CÓDIGO CANTÓN]:[CLASIFICACIÓN]],6,0),"")</f>
        <v/>
      </c>
    </row>
    <row r="6680" spans="4:17" x14ac:dyDescent="0.3">
      <c r="D6680" s="12" t="s">
        <v>2482</v>
      </c>
      <c r="E6680" s="12" t="s">
        <v>458</v>
      </c>
      <c r="F6680" s="12" t="s">
        <v>460</v>
      </c>
      <c r="G6680" s="12" t="s">
        <v>459</v>
      </c>
      <c r="H6680" s="12" t="s">
        <v>2449</v>
      </c>
      <c r="I6680" s="12" t="s">
        <v>460</v>
      </c>
      <c r="J6680" s="12" t="s">
        <v>7548</v>
      </c>
      <c r="K6680" s="12" t="s">
        <v>26293</v>
      </c>
      <c r="L6680" s="12" t="s">
        <v>2483</v>
      </c>
      <c r="M6680" s="12" t="s">
        <v>26294</v>
      </c>
      <c r="N6680" s="12" t="s">
        <v>7987</v>
      </c>
      <c r="O6680" s="12" t="s">
        <v>26295</v>
      </c>
      <c r="P6680" s="13" t="str">
        <f>+IFERROR(VLOOKUP(Table32[[#This Row],[Código_parroquial]],Table5[[#All],[CÓDIGO PARROQUIA]:[CLASIFICACIÓN]],5,0),+IFERROR(VLOOKUP(CONCATENATE(Table32[[#This Row],[Código Cantón]],"50"),Table5[[#All],[CÓDIGO PARROQUIA]:[CLASIFICACIÓN]],5,0),""))</f>
        <v/>
      </c>
      <c r="Q6680" s="13" t="str">
        <f>+IFERROR(VLOOKUP(Table32[[#This Row],[Código Cantón]],Table4[[#All],[CÓDIGO CANTÓN]:[CLASIFICACIÓN]],6,0),"")</f>
        <v/>
      </c>
    </row>
    <row r="6681" spans="4:17" x14ac:dyDescent="0.3">
      <c r="D6681" s="12" t="s">
        <v>2482</v>
      </c>
      <c r="E6681" s="12" t="s">
        <v>458</v>
      </c>
      <c r="F6681" s="12" t="s">
        <v>460</v>
      </c>
      <c r="G6681" s="12" t="s">
        <v>459</v>
      </c>
      <c r="H6681" s="12" t="s">
        <v>2449</v>
      </c>
      <c r="I6681" s="12" t="s">
        <v>460</v>
      </c>
      <c r="J6681" s="12" t="s">
        <v>7548</v>
      </c>
      <c r="K6681" s="12" t="s">
        <v>26296</v>
      </c>
      <c r="L6681" s="12" t="s">
        <v>2483</v>
      </c>
      <c r="M6681" s="12" t="s">
        <v>26297</v>
      </c>
      <c r="N6681" s="12" t="s">
        <v>7980</v>
      </c>
      <c r="O6681" s="12" t="s">
        <v>26298</v>
      </c>
      <c r="P6681" s="13" t="str">
        <f>+IFERROR(VLOOKUP(Table32[[#This Row],[Código_parroquial]],Table5[[#All],[CÓDIGO PARROQUIA]:[CLASIFICACIÓN]],5,0),+IFERROR(VLOOKUP(CONCATENATE(Table32[[#This Row],[Código Cantón]],"50"),Table5[[#All],[CÓDIGO PARROQUIA]:[CLASIFICACIÓN]],5,0),""))</f>
        <v/>
      </c>
      <c r="Q6681" s="13" t="str">
        <f>+IFERROR(VLOOKUP(Table32[[#This Row],[Código Cantón]],Table4[[#All],[CÓDIGO CANTÓN]:[CLASIFICACIÓN]],6,0),"")</f>
        <v/>
      </c>
    </row>
    <row r="6682" spans="4:17" x14ac:dyDescent="0.3">
      <c r="D6682" s="12" t="s">
        <v>2482</v>
      </c>
      <c r="E6682" s="12" t="s">
        <v>458</v>
      </c>
      <c r="F6682" s="12" t="s">
        <v>460</v>
      </c>
      <c r="G6682" s="12" t="s">
        <v>459</v>
      </c>
      <c r="H6682" s="12" t="s">
        <v>2449</v>
      </c>
      <c r="I6682" s="12" t="s">
        <v>460</v>
      </c>
      <c r="J6682" s="12" t="s">
        <v>7548</v>
      </c>
      <c r="K6682" s="12" t="s">
        <v>26299</v>
      </c>
      <c r="L6682" s="12" t="s">
        <v>2483</v>
      </c>
      <c r="M6682" s="12" t="s">
        <v>26300</v>
      </c>
      <c r="N6682" s="12" t="s">
        <v>7987</v>
      </c>
      <c r="O6682" s="12" t="s">
        <v>26301</v>
      </c>
      <c r="P6682" s="13" t="str">
        <f>+IFERROR(VLOOKUP(Table32[[#This Row],[Código_parroquial]],Table5[[#All],[CÓDIGO PARROQUIA]:[CLASIFICACIÓN]],5,0),+IFERROR(VLOOKUP(CONCATENATE(Table32[[#This Row],[Código Cantón]],"50"),Table5[[#All],[CÓDIGO PARROQUIA]:[CLASIFICACIÓN]],5,0),""))</f>
        <v/>
      </c>
      <c r="Q6682" s="13" t="str">
        <f>+IFERROR(VLOOKUP(Table32[[#This Row],[Código Cantón]],Table4[[#All],[CÓDIGO CANTÓN]:[CLASIFICACIÓN]],6,0),"")</f>
        <v/>
      </c>
    </row>
    <row r="6683" spans="4:17" x14ac:dyDescent="0.3">
      <c r="D6683" s="12" t="s">
        <v>2482</v>
      </c>
      <c r="E6683" s="12" t="s">
        <v>458</v>
      </c>
      <c r="F6683" s="12" t="s">
        <v>460</v>
      </c>
      <c r="G6683" s="12" t="s">
        <v>459</v>
      </c>
      <c r="H6683" s="12" t="s">
        <v>2449</v>
      </c>
      <c r="I6683" s="12" t="s">
        <v>460</v>
      </c>
      <c r="J6683" s="12" t="s">
        <v>7548</v>
      </c>
      <c r="K6683" s="12" t="s">
        <v>26302</v>
      </c>
      <c r="L6683" s="12" t="s">
        <v>2483</v>
      </c>
      <c r="M6683" s="12" t="s">
        <v>26303</v>
      </c>
      <c r="N6683" s="12" t="s">
        <v>7987</v>
      </c>
      <c r="O6683" s="12" t="s">
        <v>26304</v>
      </c>
      <c r="P6683" s="13" t="str">
        <f>+IFERROR(VLOOKUP(Table32[[#This Row],[Código_parroquial]],Table5[[#All],[CÓDIGO PARROQUIA]:[CLASIFICACIÓN]],5,0),+IFERROR(VLOOKUP(CONCATENATE(Table32[[#This Row],[Código Cantón]],"50"),Table5[[#All],[CÓDIGO PARROQUIA]:[CLASIFICACIÓN]],5,0),""))</f>
        <v/>
      </c>
      <c r="Q6683" s="13" t="str">
        <f>+IFERROR(VLOOKUP(Table32[[#This Row],[Código Cantón]],Table4[[#All],[CÓDIGO CANTÓN]:[CLASIFICACIÓN]],6,0),"")</f>
        <v/>
      </c>
    </row>
    <row r="6684" spans="4:17" x14ac:dyDescent="0.3">
      <c r="D6684" s="12" t="s">
        <v>2482</v>
      </c>
      <c r="E6684" s="12" t="s">
        <v>458</v>
      </c>
      <c r="F6684" s="12" t="s">
        <v>460</v>
      </c>
      <c r="G6684" s="12" t="s">
        <v>459</v>
      </c>
      <c r="H6684" s="12" t="s">
        <v>2449</v>
      </c>
      <c r="I6684" s="12" t="s">
        <v>460</v>
      </c>
      <c r="J6684" s="12" t="s">
        <v>7548</v>
      </c>
      <c r="K6684" s="12" t="s">
        <v>26305</v>
      </c>
      <c r="L6684" s="12" t="s">
        <v>2483</v>
      </c>
      <c r="M6684" s="12" t="s">
        <v>26306</v>
      </c>
      <c r="N6684" s="12" t="s">
        <v>7987</v>
      </c>
      <c r="O6684" s="12" t="s">
        <v>26307</v>
      </c>
      <c r="P6684" s="13" t="str">
        <f>+IFERROR(VLOOKUP(Table32[[#This Row],[Código_parroquial]],Table5[[#All],[CÓDIGO PARROQUIA]:[CLASIFICACIÓN]],5,0),+IFERROR(VLOOKUP(CONCATENATE(Table32[[#This Row],[Código Cantón]],"50"),Table5[[#All],[CÓDIGO PARROQUIA]:[CLASIFICACIÓN]],5,0),""))</f>
        <v/>
      </c>
      <c r="Q6684" s="13" t="str">
        <f>+IFERROR(VLOOKUP(Table32[[#This Row],[Código Cantón]],Table4[[#All],[CÓDIGO CANTÓN]:[CLASIFICACIÓN]],6,0),"")</f>
        <v/>
      </c>
    </row>
    <row r="6685" spans="4:17" x14ac:dyDescent="0.3">
      <c r="D6685" s="12" t="s">
        <v>2482</v>
      </c>
      <c r="E6685" s="12" t="s">
        <v>458</v>
      </c>
      <c r="F6685" s="12" t="s">
        <v>460</v>
      </c>
      <c r="G6685" s="12" t="s">
        <v>459</v>
      </c>
      <c r="H6685" s="12" t="s">
        <v>2449</v>
      </c>
      <c r="I6685" s="12" t="s">
        <v>460</v>
      </c>
      <c r="J6685" s="12" t="s">
        <v>7548</v>
      </c>
      <c r="K6685" s="12" t="s">
        <v>26308</v>
      </c>
      <c r="L6685" s="12" t="s">
        <v>2483</v>
      </c>
      <c r="M6685" s="12" t="s">
        <v>26309</v>
      </c>
      <c r="N6685" s="12" t="s">
        <v>7987</v>
      </c>
      <c r="O6685" s="12" t="s">
        <v>26310</v>
      </c>
      <c r="P6685" s="13" t="str">
        <f>+IFERROR(VLOOKUP(Table32[[#This Row],[Código_parroquial]],Table5[[#All],[CÓDIGO PARROQUIA]:[CLASIFICACIÓN]],5,0),+IFERROR(VLOOKUP(CONCATENATE(Table32[[#This Row],[Código Cantón]],"50"),Table5[[#All],[CÓDIGO PARROQUIA]:[CLASIFICACIÓN]],5,0),""))</f>
        <v/>
      </c>
      <c r="Q6685" s="13" t="str">
        <f>+IFERROR(VLOOKUP(Table32[[#This Row],[Código Cantón]],Table4[[#All],[CÓDIGO CANTÓN]:[CLASIFICACIÓN]],6,0),"")</f>
        <v/>
      </c>
    </row>
    <row r="6686" spans="4:17" x14ac:dyDescent="0.3">
      <c r="D6686" s="12" t="s">
        <v>2482</v>
      </c>
      <c r="E6686" s="12" t="s">
        <v>458</v>
      </c>
      <c r="F6686" s="12" t="s">
        <v>460</v>
      </c>
      <c r="G6686" s="12" t="s">
        <v>459</v>
      </c>
      <c r="H6686" s="12" t="s">
        <v>2449</v>
      </c>
      <c r="I6686" s="12" t="s">
        <v>460</v>
      </c>
      <c r="J6686" s="12" t="s">
        <v>7548</v>
      </c>
      <c r="K6686" s="12" t="s">
        <v>26311</v>
      </c>
      <c r="L6686" s="12" t="s">
        <v>2483</v>
      </c>
      <c r="M6686" s="12" t="s">
        <v>26312</v>
      </c>
      <c r="N6686" s="12" t="s">
        <v>7980</v>
      </c>
      <c r="O6686" s="12" t="s">
        <v>26313</v>
      </c>
      <c r="P6686" s="13" t="str">
        <f>+IFERROR(VLOOKUP(Table32[[#This Row],[Código_parroquial]],Table5[[#All],[CÓDIGO PARROQUIA]:[CLASIFICACIÓN]],5,0),+IFERROR(VLOOKUP(CONCATENATE(Table32[[#This Row],[Código Cantón]],"50"),Table5[[#All],[CÓDIGO PARROQUIA]:[CLASIFICACIÓN]],5,0),""))</f>
        <v/>
      </c>
      <c r="Q6686" s="13" t="str">
        <f>+IFERROR(VLOOKUP(Table32[[#This Row],[Código Cantón]],Table4[[#All],[CÓDIGO CANTÓN]:[CLASIFICACIÓN]],6,0),"")</f>
        <v/>
      </c>
    </row>
    <row r="6687" spans="4:17" x14ac:dyDescent="0.3">
      <c r="D6687" s="12" t="s">
        <v>2482</v>
      </c>
      <c r="E6687" s="12" t="s">
        <v>458</v>
      </c>
      <c r="F6687" s="12" t="s">
        <v>460</v>
      </c>
      <c r="G6687" s="12" t="s">
        <v>459</v>
      </c>
      <c r="H6687" s="12" t="s">
        <v>2449</v>
      </c>
      <c r="I6687" s="12" t="s">
        <v>460</v>
      </c>
      <c r="J6687" s="12" t="s">
        <v>7548</v>
      </c>
      <c r="K6687" s="12" t="s">
        <v>26314</v>
      </c>
      <c r="L6687" s="12" t="s">
        <v>2483</v>
      </c>
      <c r="M6687" s="12" t="s">
        <v>26315</v>
      </c>
      <c r="N6687" s="12" t="s">
        <v>7987</v>
      </c>
      <c r="O6687" s="12" t="s">
        <v>26316</v>
      </c>
      <c r="P6687" s="13" t="str">
        <f>+IFERROR(VLOOKUP(Table32[[#This Row],[Código_parroquial]],Table5[[#All],[CÓDIGO PARROQUIA]:[CLASIFICACIÓN]],5,0),+IFERROR(VLOOKUP(CONCATENATE(Table32[[#This Row],[Código Cantón]],"50"),Table5[[#All],[CÓDIGO PARROQUIA]:[CLASIFICACIÓN]],5,0),""))</f>
        <v/>
      </c>
      <c r="Q6687" s="13" t="str">
        <f>+IFERROR(VLOOKUP(Table32[[#This Row],[Código Cantón]],Table4[[#All],[CÓDIGO CANTÓN]:[CLASIFICACIÓN]],6,0),"")</f>
        <v/>
      </c>
    </row>
    <row r="6688" spans="4:17" x14ac:dyDescent="0.3">
      <c r="D6688" s="12" t="s">
        <v>2482</v>
      </c>
      <c r="E6688" s="12" t="s">
        <v>458</v>
      </c>
      <c r="F6688" s="12" t="s">
        <v>460</v>
      </c>
      <c r="G6688" s="12" t="s">
        <v>459</v>
      </c>
      <c r="H6688" s="12" t="s">
        <v>2449</v>
      </c>
      <c r="I6688" s="12" t="s">
        <v>460</v>
      </c>
      <c r="J6688" s="12" t="s">
        <v>7548</v>
      </c>
      <c r="K6688" s="12" t="s">
        <v>26317</v>
      </c>
      <c r="L6688" s="12" t="s">
        <v>2483</v>
      </c>
      <c r="M6688" s="12" t="s">
        <v>26318</v>
      </c>
      <c r="N6688" s="12" t="s">
        <v>7980</v>
      </c>
      <c r="O6688" s="12" t="s">
        <v>26319</v>
      </c>
      <c r="P6688" s="13" t="str">
        <f>+IFERROR(VLOOKUP(Table32[[#This Row],[Código_parroquial]],Table5[[#All],[CÓDIGO PARROQUIA]:[CLASIFICACIÓN]],5,0),+IFERROR(VLOOKUP(CONCATENATE(Table32[[#This Row],[Código Cantón]],"50"),Table5[[#All],[CÓDIGO PARROQUIA]:[CLASIFICACIÓN]],5,0),""))</f>
        <v/>
      </c>
      <c r="Q6688" s="13" t="str">
        <f>+IFERROR(VLOOKUP(Table32[[#This Row],[Código Cantón]],Table4[[#All],[CÓDIGO CANTÓN]:[CLASIFICACIÓN]],6,0),"")</f>
        <v/>
      </c>
    </row>
    <row r="6689" spans="4:17" x14ac:dyDescent="0.3">
      <c r="D6689" s="12" t="s">
        <v>2482</v>
      </c>
      <c r="E6689" s="12" t="s">
        <v>458</v>
      </c>
      <c r="F6689" s="12" t="s">
        <v>460</v>
      </c>
      <c r="G6689" s="12" t="s">
        <v>459</v>
      </c>
      <c r="H6689" s="12" t="s">
        <v>2449</v>
      </c>
      <c r="I6689" s="12" t="s">
        <v>460</v>
      </c>
      <c r="J6689" s="12" t="s">
        <v>7548</v>
      </c>
      <c r="K6689" s="12" t="s">
        <v>26320</v>
      </c>
      <c r="L6689" s="12" t="s">
        <v>2483</v>
      </c>
      <c r="M6689" s="12" t="s">
        <v>26321</v>
      </c>
      <c r="N6689" s="12" t="s">
        <v>7987</v>
      </c>
      <c r="O6689" s="12" t="s">
        <v>26322</v>
      </c>
      <c r="P6689" s="13" t="str">
        <f>+IFERROR(VLOOKUP(Table32[[#This Row],[Código_parroquial]],Table5[[#All],[CÓDIGO PARROQUIA]:[CLASIFICACIÓN]],5,0),+IFERROR(VLOOKUP(CONCATENATE(Table32[[#This Row],[Código Cantón]],"50"),Table5[[#All],[CÓDIGO PARROQUIA]:[CLASIFICACIÓN]],5,0),""))</f>
        <v/>
      </c>
      <c r="Q6689" s="13" t="str">
        <f>+IFERROR(VLOOKUP(Table32[[#This Row],[Código Cantón]],Table4[[#All],[CÓDIGO CANTÓN]:[CLASIFICACIÓN]],6,0),"")</f>
        <v/>
      </c>
    </row>
    <row r="6690" spans="4:17" x14ac:dyDescent="0.3">
      <c r="D6690" s="12" t="s">
        <v>2482</v>
      </c>
      <c r="E6690" s="12" t="s">
        <v>458</v>
      </c>
      <c r="F6690" s="12" t="s">
        <v>460</v>
      </c>
      <c r="G6690" s="12" t="s">
        <v>459</v>
      </c>
      <c r="H6690" s="12" t="s">
        <v>2449</v>
      </c>
      <c r="I6690" s="12" t="s">
        <v>460</v>
      </c>
      <c r="J6690" s="12" t="s">
        <v>7548</v>
      </c>
      <c r="K6690" s="12" t="s">
        <v>26323</v>
      </c>
      <c r="L6690" s="12" t="s">
        <v>2483</v>
      </c>
      <c r="M6690" s="12" t="s">
        <v>26324</v>
      </c>
      <c r="N6690" s="12" t="s">
        <v>7987</v>
      </c>
      <c r="O6690" s="12" t="s">
        <v>2622</v>
      </c>
      <c r="P6690" s="13" t="str">
        <f>+IFERROR(VLOOKUP(Table32[[#This Row],[Código_parroquial]],Table5[[#All],[CÓDIGO PARROQUIA]:[CLASIFICACIÓN]],5,0),+IFERROR(VLOOKUP(CONCATENATE(Table32[[#This Row],[Código Cantón]],"50"),Table5[[#All],[CÓDIGO PARROQUIA]:[CLASIFICACIÓN]],5,0),""))</f>
        <v/>
      </c>
      <c r="Q6690" s="13" t="str">
        <f>+IFERROR(VLOOKUP(Table32[[#This Row],[Código Cantón]],Table4[[#All],[CÓDIGO CANTÓN]:[CLASIFICACIÓN]],6,0),"")</f>
        <v/>
      </c>
    </row>
    <row r="6691" spans="4:17" x14ac:dyDescent="0.3">
      <c r="D6691" s="12" t="s">
        <v>2482</v>
      </c>
      <c r="E6691" s="12" t="s">
        <v>458</v>
      </c>
      <c r="F6691" s="12" t="s">
        <v>460</v>
      </c>
      <c r="G6691" s="12" t="s">
        <v>459</v>
      </c>
      <c r="H6691" s="12" t="s">
        <v>2449</v>
      </c>
      <c r="I6691" s="12" t="s">
        <v>460</v>
      </c>
      <c r="J6691" s="12" t="s">
        <v>7548</v>
      </c>
      <c r="K6691" s="12" t="s">
        <v>26325</v>
      </c>
      <c r="L6691" s="12" t="s">
        <v>2483</v>
      </c>
      <c r="M6691" s="12" t="s">
        <v>26326</v>
      </c>
      <c r="N6691" s="12" t="s">
        <v>7987</v>
      </c>
      <c r="O6691" s="12" t="s">
        <v>26327</v>
      </c>
      <c r="P6691" s="13" t="str">
        <f>+IFERROR(VLOOKUP(Table32[[#This Row],[Código_parroquial]],Table5[[#All],[CÓDIGO PARROQUIA]:[CLASIFICACIÓN]],5,0),+IFERROR(VLOOKUP(CONCATENATE(Table32[[#This Row],[Código Cantón]],"50"),Table5[[#All],[CÓDIGO PARROQUIA]:[CLASIFICACIÓN]],5,0),""))</f>
        <v/>
      </c>
      <c r="Q6691" s="13" t="str">
        <f>+IFERROR(VLOOKUP(Table32[[#This Row],[Código Cantón]],Table4[[#All],[CÓDIGO CANTÓN]:[CLASIFICACIÓN]],6,0),"")</f>
        <v/>
      </c>
    </row>
    <row r="6692" spans="4:17" x14ac:dyDescent="0.3">
      <c r="D6692" s="12" t="s">
        <v>2482</v>
      </c>
      <c r="E6692" s="12" t="s">
        <v>458</v>
      </c>
      <c r="F6692" s="12" t="s">
        <v>460</v>
      </c>
      <c r="G6692" s="12" t="s">
        <v>459</v>
      </c>
      <c r="H6692" s="12" t="s">
        <v>2449</v>
      </c>
      <c r="I6692" s="12" t="s">
        <v>460</v>
      </c>
      <c r="J6692" s="12" t="s">
        <v>7548</v>
      </c>
      <c r="K6692" s="12" t="s">
        <v>26328</v>
      </c>
      <c r="L6692" s="12" t="s">
        <v>2483</v>
      </c>
      <c r="M6692" s="12" t="s">
        <v>26329</v>
      </c>
      <c r="N6692" s="12" t="s">
        <v>7987</v>
      </c>
      <c r="O6692" s="12" t="s">
        <v>26330</v>
      </c>
      <c r="P6692" s="13" t="str">
        <f>+IFERROR(VLOOKUP(Table32[[#This Row],[Código_parroquial]],Table5[[#All],[CÓDIGO PARROQUIA]:[CLASIFICACIÓN]],5,0),+IFERROR(VLOOKUP(CONCATENATE(Table32[[#This Row],[Código Cantón]],"50"),Table5[[#All],[CÓDIGO PARROQUIA]:[CLASIFICACIÓN]],5,0),""))</f>
        <v/>
      </c>
      <c r="Q6692" s="13" t="str">
        <f>+IFERROR(VLOOKUP(Table32[[#This Row],[Código Cantón]],Table4[[#All],[CÓDIGO CANTÓN]:[CLASIFICACIÓN]],6,0),"")</f>
        <v/>
      </c>
    </row>
    <row r="6693" spans="4:17" x14ac:dyDescent="0.3">
      <c r="D6693" s="12" t="s">
        <v>2482</v>
      </c>
      <c r="E6693" s="12" t="s">
        <v>458</v>
      </c>
      <c r="F6693" s="12" t="s">
        <v>460</v>
      </c>
      <c r="G6693" s="12" t="s">
        <v>459</v>
      </c>
      <c r="H6693" s="12" t="s">
        <v>2449</v>
      </c>
      <c r="I6693" s="12" t="s">
        <v>460</v>
      </c>
      <c r="J6693" s="12" t="s">
        <v>7548</v>
      </c>
      <c r="K6693" s="12" t="s">
        <v>26331</v>
      </c>
      <c r="L6693" s="12" t="s">
        <v>2483</v>
      </c>
      <c r="M6693" s="12" t="s">
        <v>26332</v>
      </c>
      <c r="N6693" s="12" t="s">
        <v>7987</v>
      </c>
      <c r="O6693" s="12" t="s">
        <v>26239</v>
      </c>
      <c r="P6693" s="13" t="str">
        <f>+IFERROR(VLOOKUP(Table32[[#This Row],[Código_parroquial]],Table5[[#All],[CÓDIGO PARROQUIA]:[CLASIFICACIÓN]],5,0),+IFERROR(VLOOKUP(CONCATENATE(Table32[[#This Row],[Código Cantón]],"50"),Table5[[#All],[CÓDIGO PARROQUIA]:[CLASIFICACIÓN]],5,0),""))</f>
        <v/>
      </c>
      <c r="Q6693" s="13" t="str">
        <f>+IFERROR(VLOOKUP(Table32[[#This Row],[Código Cantón]],Table4[[#All],[CÓDIGO CANTÓN]:[CLASIFICACIÓN]],6,0),"")</f>
        <v/>
      </c>
    </row>
    <row r="6694" spans="4:17" x14ac:dyDescent="0.3">
      <c r="D6694" s="12" t="s">
        <v>2482</v>
      </c>
      <c r="E6694" s="12" t="s">
        <v>458</v>
      </c>
      <c r="F6694" s="12" t="s">
        <v>460</v>
      </c>
      <c r="G6694" s="12" t="s">
        <v>459</v>
      </c>
      <c r="H6694" s="12" t="s">
        <v>2449</v>
      </c>
      <c r="I6694" s="12" t="s">
        <v>460</v>
      </c>
      <c r="J6694" s="12" t="s">
        <v>7548</v>
      </c>
      <c r="K6694" s="12" t="s">
        <v>26333</v>
      </c>
      <c r="L6694" s="12" t="s">
        <v>2483</v>
      </c>
      <c r="M6694" s="12" t="s">
        <v>26334</v>
      </c>
      <c r="N6694" s="12" t="s">
        <v>7987</v>
      </c>
      <c r="O6694" s="12" t="s">
        <v>26335</v>
      </c>
      <c r="P6694" s="13" t="str">
        <f>+IFERROR(VLOOKUP(Table32[[#This Row],[Código_parroquial]],Table5[[#All],[CÓDIGO PARROQUIA]:[CLASIFICACIÓN]],5,0),+IFERROR(VLOOKUP(CONCATENATE(Table32[[#This Row],[Código Cantón]],"50"),Table5[[#All],[CÓDIGO PARROQUIA]:[CLASIFICACIÓN]],5,0),""))</f>
        <v/>
      </c>
      <c r="Q6694" s="13" t="str">
        <f>+IFERROR(VLOOKUP(Table32[[#This Row],[Código Cantón]],Table4[[#All],[CÓDIGO CANTÓN]:[CLASIFICACIÓN]],6,0),"")</f>
        <v/>
      </c>
    </row>
    <row r="6695" spans="4:17" x14ac:dyDescent="0.3">
      <c r="D6695" s="12" t="s">
        <v>2482</v>
      </c>
      <c r="E6695" s="12" t="s">
        <v>458</v>
      </c>
      <c r="F6695" s="12" t="s">
        <v>460</v>
      </c>
      <c r="G6695" s="12" t="s">
        <v>459</v>
      </c>
      <c r="H6695" s="12" t="s">
        <v>2449</v>
      </c>
      <c r="I6695" s="12" t="s">
        <v>460</v>
      </c>
      <c r="J6695" s="12" t="s">
        <v>7548</v>
      </c>
      <c r="K6695" s="12" t="s">
        <v>26336</v>
      </c>
      <c r="L6695" s="12" t="s">
        <v>2483</v>
      </c>
      <c r="M6695" s="12" t="s">
        <v>26337</v>
      </c>
      <c r="N6695" s="12" t="s">
        <v>7987</v>
      </c>
      <c r="O6695" s="12" t="s">
        <v>26338</v>
      </c>
      <c r="P6695" s="13" t="str">
        <f>+IFERROR(VLOOKUP(Table32[[#This Row],[Código_parroquial]],Table5[[#All],[CÓDIGO PARROQUIA]:[CLASIFICACIÓN]],5,0),+IFERROR(VLOOKUP(CONCATENATE(Table32[[#This Row],[Código Cantón]],"50"),Table5[[#All],[CÓDIGO PARROQUIA]:[CLASIFICACIÓN]],5,0),""))</f>
        <v/>
      </c>
      <c r="Q6695" s="13" t="str">
        <f>+IFERROR(VLOOKUP(Table32[[#This Row],[Código Cantón]],Table4[[#All],[CÓDIGO CANTÓN]:[CLASIFICACIÓN]],6,0),"")</f>
        <v/>
      </c>
    </row>
    <row r="6696" spans="4:17" x14ac:dyDescent="0.3">
      <c r="D6696" s="12" t="s">
        <v>2482</v>
      </c>
      <c r="E6696" s="12" t="s">
        <v>458</v>
      </c>
      <c r="F6696" s="12" t="s">
        <v>460</v>
      </c>
      <c r="G6696" s="12" t="s">
        <v>459</v>
      </c>
      <c r="H6696" s="12" t="s">
        <v>2449</v>
      </c>
      <c r="I6696" s="12" t="s">
        <v>460</v>
      </c>
      <c r="J6696" s="12" t="s">
        <v>7548</v>
      </c>
      <c r="K6696" s="12" t="s">
        <v>26339</v>
      </c>
      <c r="L6696" s="12" t="s">
        <v>2483</v>
      </c>
      <c r="M6696" s="12" t="s">
        <v>26340</v>
      </c>
      <c r="N6696" s="12" t="s">
        <v>7980</v>
      </c>
      <c r="O6696" s="12" t="s">
        <v>26341</v>
      </c>
      <c r="P6696" s="13" t="str">
        <f>+IFERROR(VLOOKUP(Table32[[#This Row],[Código_parroquial]],Table5[[#All],[CÓDIGO PARROQUIA]:[CLASIFICACIÓN]],5,0),+IFERROR(VLOOKUP(CONCATENATE(Table32[[#This Row],[Código Cantón]],"50"),Table5[[#All],[CÓDIGO PARROQUIA]:[CLASIFICACIÓN]],5,0),""))</f>
        <v/>
      </c>
      <c r="Q6696" s="13" t="str">
        <f>+IFERROR(VLOOKUP(Table32[[#This Row],[Código Cantón]],Table4[[#All],[CÓDIGO CANTÓN]:[CLASIFICACIÓN]],6,0),"")</f>
        <v/>
      </c>
    </row>
    <row r="6697" spans="4:17" x14ac:dyDescent="0.3">
      <c r="D6697" s="12" t="s">
        <v>2482</v>
      </c>
      <c r="E6697" s="12" t="s">
        <v>458</v>
      </c>
      <c r="F6697" s="12" t="s">
        <v>460</v>
      </c>
      <c r="G6697" s="12" t="s">
        <v>459</v>
      </c>
      <c r="H6697" s="12" t="s">
        <v>2449</v>
      </c>
      <c r="I6697" s="12" t="s">
        <v>460</v>
      </c>
      <c r="J6697" s="12" t="s">
        <v>7548</v>
      </c>
      <c r="K6697" s="12" t="s">
        <v>26342</v>
      </c>
      <c r="L6697" s="12" t="s">
        <v>2483</v>
      </c>
      <c r="M6697" s="12" t="s">
        <v>26343</v>
      </c>
      <c r="N6697" s="12" t="s">
        <v>7987</v>
      </c>
      <c r="O6697" s="12" t="s">
        <v>20603</v>
      </c>
      <c r="P6697" s="13" t="str">
        <f>+IFERROR(VLOOKUP(Table32[[#This Row],[Código_parroquial]],Table5[[#All],[CÓDIGO PARROQUIA]:[CLASIFICACIÓN]],5,0),+IFERROR(VLOOKUP(CONCATENATE(Table32[[#This Row],[Código Cantón]],"50"),Table5[[#All],[CÓDIGO PARROQUIA]:[CLASIFICACIÓN]],5,0),""))</f>
        <v/>
      </c>
      <c r="Q6697" s="13" t="str">
        <f>+IFERROR(VLOOKUP(Table32[[#This Row],[Código Cantón]],Table4[[#All],[CÓDIGO CANTÓN]:[CLASIFICACIÓN]],6,0),"")</f>
        <v/>
      </c>
    </row>
    <row r="6698" spans="4:17" x14ac:dyDescent="0.3">
      <c r="D6698" s="12" t="s">
        <v>2482</v>
      </c>
      <c r="E6698" s="12" t="s">
        <v>458</v>
      </c>
      <c r="F6698" s="12" t="s">
        <v>460</v>
      </c>
      <c r="G6698" s="12" t="s">
        <v>459</v>
      </c>
      <c r="H6698" s="12" t="s">
        <v>2449</v>
      </c>
      <c r="I6698" s="12" t="s">
        <v>460</v>
      </c>
      <c r="J6698" s="12" t="s">
        <v>7548</v>
      </c>
      <c r="K6698" s="12" t="s">
        <v>26344</v>
      </c>
      <c r="L6698" s="12" t="s">
        <v>2483</v>
      </c>
      <c r="M6698" s="12" t="s">
        <v>26345</v>
      </c>
      <c r="N6698" s="12" t="s">
        <v>7987</v>
      </c>
      <c r="O6698" s="12" t="s">
        <v>26346</v>
      </c>
      <c r="P6698" s="13" t="str">
        <f>+IFERROR(VLOOKUP(Table32[[#This Row],[Código_parroquial]],Table5[[#All],[CÓDIGO PARROQUIA]:[CLASIFICACIÓN]],5,0),+IFERROR(VLOOKUP(CONCATENATE(Table32[[#This Row],[Código Cantón]],"50"),Table5[[#All],[CÓDIGO PARROQUIA]:[CLASIFICACIÓN]],5,0),""))</f>
        <v/>
      </c>
      <c r="Q6698" s="13" t="str">
        <f>+IFERROR(VLOOKUP(Table32[[#This Row],[Código Cantón]],Table4[[#All],[CÓDIGO CANTÓN]:[CLASIFICACIÓN]],6,0),"")</f>
        <v/>
      </c>
    </row>
    <row r="6699" spans="4:17" x14ac:dyDescent="0.3">
      <c r="D6699" s="12" t="s">
        <v>2482</v>
      </c>
      <c r="E6699" s="12" t="s">
        <v>458</v>
      </c>
      <c r="F6699" s="12" t="s">
        <v>460</v>
      </c>
      <c r="G6699" s="12" t="s">
        <v>459</v>
      </c>
      <c r="H6699" s="12" t="s">
        <v>2449</v>
      </c>
      <c r="I6699" s="12" t="s">
        <v>460</v>
      </c>
      <c r="J6699" s="12" t="s">
        <v>7548</v>
      </c>
      <c r="K6699" s="12" t="s">
        <v>26347</v>
      </c>
      <c r="L6699" s="12" t="s">
        <v>2483</v>
      </c>
      <c r="M6699" s="12" t="s">
        <v>26348</v>
      </c>
      <c r="N6699" s="12" t="s">
        <v>7987</v>
      </c>
      <c r="O6699" s="12" t="s">
        <v>26349</v>
      </c>
      <c r="P6699" s="13" t="str">
        <f>+IFERROR(VLOOKUP(Table32[[#This Row],[Código_parroquial]],Table5[[#All],[CÓDIGO PARROQUIA]:[CLASIFICACIÓN]],5,0),+IFERROR(VLOOKUP(CONCATENATE(Table32[[#This Row],[Código Cantón]],"50"),Table5[[#All],[CÓDIGO PARROQUIA]:[CLASIFICACIÓN]],5,0),""))</f>
        <v/>
      </c>
      <c r="Q6699" s="13" t="str">
        <f>+IFERROR(VLOOKUP(Table32[[#This Row],[Código Cantón]],Table4[[#All],[CÓDIGO CANTÓN]:[CLASIFICACIÓN]],6,0),"")</f>
        <v/>
      </c>
    </row>
    <row r="6700" spans="4:17" x14ac:dyDescent="0.3">
      <c r="D6700" s="12" t="s">
        <v>2482</v>
      </c>
      <c r="E6700" s="12" t="s">
        <v>458</v>
      </c>
      <c r="F6700" s="12" t="s">
        <v>460</v>
      </c>
      <c r="G6700" s="12" t="s">
        <v>459</v>
      </c>
      <c r="H6700" s="12" t="s">
        <v>2449</v>
      </c>
      <c r="I6700" s="12" t="s">
        <v>460</v>
      </c>
      <c r="J6700" s="12" t="s">
        <v>7548</v>
      </c>
      <c r="K6700" s="12" t="s">
        <v>26350</v>
      </c>
      <c r="L6700" s="12" t="s">
        <v>2483</v>
      </c>
      <c r="M6700" s="12" t="s">
        <v>26351</v>
      </c>
      <c r="N6700" s="12" t="s">
        <v>7980</v>
      </c>
      <c r="O6700" s="12" t="s">
        <v>26352</v>
      </c>
      <c r="P6700" s="13" t="str">
        <f>+IFERROR(VLOOKUP(Table32[[#This Row],[Código_parroquial]],Table5[[#All],[CÓDIGO PARROQUIA]:[CLASIFICACIÓN]],5,0),+IFERROR(VLOOKUP(CONCATENATE(Table32[[#This Row],[Código Cantón]],"50"),Table5[[#All],[CÓDIGO PARROQUIA]:[CLASIFICACIÓN]],5,0),""))</f>
        <v/>
      </c>
      <c r="Q6700" s="13" t="str">
        <f>+IFERROR(VLOOKUP(Table32[[#This Row],[Código Cantón]],Table4[[#All],[CÓDIGO CANTÓN]:[CLASIFICACIÓN]],6,0),"")</f>
        <v/>
      </c>
    </row>
    <row r="6701" spans="4:17" x14ac:dyDescent="0.3">
      <c r="D6701" s="12" t="s">
        <v>2482</v>
      </c>
      <c r="E6701" s="12" t="s">
        <v>458</v>
      </c>
      <c r="F6701" s="12" t="s">
        <v>460</v>
      </c>
      <c r="G6701" s="12" t="s">
        <v>459</v>
      </c>
      <c r="H6701" s="12" t="s">
        <v>2449</v>
      </c>
      <c r="I6701" s="12" t="s">
        <v>460</v>
      </c>
      <c r="J6701" s="12" t="s">
        <v>7548</v>
      </c>
      <c r="K6701" s="12" t="s">
        <v>26353</v>
      </c>
      <c r="L6701" s="12" t="s">
        <v>2483</v>
      </c>
      <c r="M6701" s="12" t="s">
        <v>26354</v>
      </c>
      <c r="N6701" s="12" t="s">
        <v>7987</v>
      </c>
      <c r="O6701" s="12" t="s">
        <v>26355</v>
      </c>
      <c r="P6701" s="13" t="str">
        <f>+IFERROR(VLOOKUP(Table32[[#This Row],[Código_parroquial]],Table5[[#All],[CÓDIGO PARROQUIA]:[CLASIFICACIÓN]],5,0),+IFERROR(VLOOKUP(CONCATENATE(Table32[[#This Row],[Código Cantón]],"50"),Table5[[#All],[CÓDIGO PARROQUIA]:[CLASIFICACIÓN]],5,0),""))</f>
        <v/>
      </c>
      <c r="Q6701" s="13" t="str">
        <f>+IFERROR(VLOOKUP(Table32[[#This Row],[Código Cantón]],Table4[[#All],[CÓDIGO CANTÓN]:[CLASIFICACIÓN]],6,0),"")</f>
        <v/>
      </c>
    </row>
    <row r="6702" spans="4:17" x14ac:dyDescent="0.3">
      <c r="D6702" s="12" t="s">
        <v>2482</v>
      </c>
      <c r="E6702" s="12" t="s">
        <v>458</v>
      </c>
      <c r="F6702" s="12" t="s">
        <v>460</v>
      </c>
      <c r="G6702" s="12" t="s">
        <v>459</v>
      </c>
      <c r="H6702" s="12" t="s">
        <v>2449</v>
      </c>
      <c r="I6702" s="12" t="s">
        <v>460</v>
      </c>
      <c r="J6702" s="12" t="s">
        <v>7548</v>
      </c>
      <c r="K6702" s="12" t="s">
        <v>26356</v>
      </c>
      <c r="L6702" s="12" t="s">
        <v>2483</v>
      </c>
      <c r="M6702" s="12" t="s">
        <v>26357</v>
      </c>
      <c r="N6702" s="12" t="s">
        <v>7987</v>
      </c>
      <c r="O6702" s="12" t="s">
        <v>26358</v>
      </c>
      <c r="P6702" s="13" t="str">
        <f>+IFERROR(VLOOKUP(Table32[[#This Row],[Código_parroquial]],Table5[[#All],[CÓDIGO PARROQUIA]:[CLASIFICACIÓN]],5,0),+IFERROR(VLOOKUP(CONCATENATE(Table32[[#This Row],[Código Cantón]],"50"),Table5[[#All],[CÓDIGO PARROQUIA]:[CLASIFICACIÓN]],5,0),""))</f>
        <v/>
      </c>
      <c r="Q6702" s="13" t="str">
        <f>+IFERROR(VLOOKUP(Table32[[#This Row],[Código Cantón]],Table4[[#All],[CÓDIGO CANTÓN]:[CLASIFICACIÓN]],6,0),"")</f>
        <v/>
      </c>
    </row>
    <row r="6703" spans="4:17" x14ac:dyDescent="0.3">
      <c r="D6703" s="12" t="s">
        <v>2482</v>
      </c>
      <c r="E6703" s="12" t="s">
        <v>458</v>
      </c>
      <c r="F6703" s="12" t="s">
        <v>460</v>
      </c>
      <c r="G6703" s="12" t="s">
        <v>459</v>
      </c>
      <c r="H6703" s="12" t="s">
        <v>2449</v>
      </c>
      <c r="I6703" s="12" t="s">
        <v>460</v>
      </c>
      <c r="J6703" s="12" t="s">
        <v>7548</v>
      </c>
      <c r="K6703" s="12" t="s">
        <v>26359</v>
      </c>
      <c r="L6703" s="12" t="s">
        <v>2483</v>
      </c>
      <c r="M6703" s="12" t="s">
        <v>26360</v>
      </c>
      <c r="N6703" s="12" t="s">
        <v>7987</v>
      </c>
      <c r="O6703" s="12" t="s">
        <v>26361</v>
      </c>
      <c r="P6703" s="13" t="str">
        <f>+IFERROR(VLOOKUP(Table32[[#This Row],[Código_parroquial]],Table5[[#All],[CÓDIGO PARROQUIA]:[CLASIFICACIÓN]],5,0),+IFERROR(VLOOKUP(CONCATENATE(Table32[[#This Row],[Código Cantón]],"50"),Table5[[#All],[CÓDIGO PARROQUIA]:[CLASIFICACIÓN]],5,0),""))</f>
        <v/>
      </c>
      <c r="Q6703" s="13" t="str">
        <f>+IFERROR(VLOOKUP(Table32[[#This Row],[Código Cantón]],Table4[[#All],[CÓDIGO CANTÓN]:[CLASIFICACIÓN]],6,0),"")</f>
        <v/>
      </c>
    </row>
    <row r="6704" spans="4:17" x14ac:dyDescent="0.3">
      <c r="D6704" s="12" t="s">
        <v>2482</v>
      </c>
      <c r="E6704" s="12" t="s">
        <v>458</v>
      </c>
      <c r="F6704" s="12" t="s">
        <v>460</v>
      </c>
      <c r="G6704" s="12" t="s">
        <v>459</v>
      </c>
      <c r="H6704" s="12" t="s">
        <v>2449</v>
      </c>
      <c r="I6704" s="12" t="s">
        <v>460</v>
      </c>
      <c r="J6704" s="12" t="s">
        <v>7548</v>
      </c>
      <c r="K6704" s="12" t="s">
        <v>26362</v>
      </c>
      <c r="L6704" s="12" t="s">
        <v>2483</v>
      </c>
      <c r="M6704" s="12" t="s">
        <v>26363</v>
      </c>
      <c r="N6704" s="12" t="s">
        <v>7987</v>
      </c>
      <c r="O6704" s="12" t="s">
        <v>26364</v>
      </c>
      <c r="P6704" s="13" t="str">
        <f>+IFERROR(VLOOKUP(Table32[[#This Row],[Código_parroquial]],Table5[[#All],[CÓDIGO PARROQUIA]:[CLASIFICACIÓN]],5,0),+IFERROR(VLOOKUP(CONCATENATE(Table32[[#This Row],[Código Cantón]],"50"),Table5[[#All],[CÓDIGO PARROQUIA]:[CLASIFICACIÓN]],5,0),""))</f>
        <v/>
      </c>
      <c r="Q6704" s="13" t="str">
        <f>+IFERROR(VLOOKUP(Table32[[#This Row],[Código Cantón]],Table4[[#All],[CÓDIGO CANTÓN]:[CLASIFICACIÓN]],6,0),"")</f>
        <v/>
      </c>
    </row>
    <row r="6705" spans="4:17" x14ac:dyDescent="0.3">
      <c r="D6705" s="12" t="s">
        <v>2482</v>
      </c>
      <c r="E6705" s="12" t="s">
        <v>458</v>
      </c>
      <c r="F6705" s="12" t="s">
        <v>460</v>
      </c>
      <c r="G6705" s="12" t="s">
        <v>459</v>
      </c>
      <c r="H6705" s="12" t="s">
        <v>2449</v>
      </c>
      <c r="I6705" s="12" t="s">
        <v>460</v>
      </c>
      <c r="J6705" s="12" t="s">
        <v>7548</v>
      </c>
      <c r="K6705" s="12" t="s">
        <v>26365</v>
      </c>
      <c r="L6705" s="12" t="s">
        <v>2483</v>
      </c>
      <c r="M6705" s="12" t="s">
        <v>26366</v>
      </c>
      <c r="N6705" s="12" t="s">
        <v>7980</v>
      </c>
      <c r="O6705" s="12" t="s">
        <v>26367</v>
      </c>
      <c r="P6705" s="13" t="str">
        <f>+IFERROR(VLOOKUP(Table32[[#This Row],[Código_parroquial]],Table5[[#All],[CÓDIGO PARROQUIA]:[CLASIFICACIÓN]],5,0),+IFERROR(VLOOKUP(CONCATENATE(Table32[[#This Row],[Código Cantón]],"50"),Table5[[#All],[CÓDIGO PARROQUIA]:[CLASIFICACIÓN]],5,0),""))</f>
        <v/>
      </c>
      <c r="Q6705" s="13" t="str">
        <f>+IFERROR(VLOOKUP(Table32[[#This Row],[Código Cantón]],Table4[[#All],[CÓDIGO CANTÓN]:[CLASIFICACIÓN]],6,0),"")</f>
        <v/>
      </c>
    </row>
    <row r="6706" spans="4:17" x14ac:dyDescent="0.3">
      <c r="D6706" s="12" t="s">
        <v>2482</v>
      </c>
      <c r="E6706" s="12" t="s">
        <v>458</v>
      </c>
      <c r="F6706" s="12" t="s">
        <v>460</v>
      </c>
      <c r="G6706" s="12" t="s">
        <v>459</v>
      </c>
      <c r="H6706" s="12" t="s">
        <v>2449</v>
      </c>
      <c r="I6706" s="12" t="s">
        <v>460</v>
      </c>
      <c r="J6706" s="12" t="s">
        <v>7548</v>
      </c>
      <c r="K6706" s="12" t="s">
        <v>26368</v>
      </c>
      <c r="L6706" s="12" t="s">
        <v>2483</v>
      </c>
      <c r="M6706" s="12" t="s">
        <v>26369</v>
      </c>
      <c r="N6706" s="12" t="s">
        <v>7987</v>
      </c>
      <c r="O6706" s="12" t="s">
        <v>26370</v>
      </c>
      <c r="P6706" s="13" t="str">
        <f>+IFERROR(VLOOKUP(Table32[[#This Row],[Código_parroquial]],Table5[[#All],[CÓDIGO PARROQUIA]:[CLASIFICACIÓN]],5,0),+IFERROR(VLOOKUP(CONCATENATE(Table32[[#This Row],[Código Cantón]],"50"),Table5[[#All],[CÓDIGO PARROQUIA]:[CLASIFICACIÓN]],5,0),""))</f>
        <v/>
      </c>
      <c r="Q6706" s="13" t="str">
        <f>+IFERROR(VLOOKUP(Table32[[#This Row],[Código Cantón]],Table4[[#All],[CÓDIGO CANTÓN]:[CLASIFICACIÓN]],6,0),"")</f>
        <v/>
      </c>
    </row>
    <row r="6707" spans="4:17" x14ac:dyDescent="0.3">
      <c r="D6707" s="12" t="s">
        <v>2482</v>
      </c>
      <c r="E6707" s="12" t="s">
        <v>458</v>
      </c>
      <c r="F6707" s="12" t="s">
        <v>460</v>
      </c>
      <c r="G6707" s="12" t="s">
        <v>459</v>
      </c>
      <c r="H6707" s="12" t="s">
        <v>2449</v>
      </c>
      <c r="I6707" s="12" t="s">
        <v>460</v>
      </c>
      <c r="J6707" s="12" t="s">
        <v>7548</v>
      </c>
      <c r="K6707" s="12" t="s">
        <v>26371</v>
      </c>
      <c r="L6707" s="12" t="s">
        <v>2483</v>
      </c>
      <c r="M6707" s="12" t="s">
        <v>26372</v>
      </c>
      <c r="N6707" s="12" t="s">
        <v>7980</v>
      </c>
      <c r="O6707" s="12" t="s">
        <v>26373</v>
      </c>
      <c r="P6707" s="13" t="str">
        <f>+IFERROR(VLOOKUP(Table32[[#This Row],[Código_parroquial]],Table5[[#All],[CÓDIGO PARROQUIA]:[CLASIFICACIÓN]],5,0),+IFERROR(VLOOKUP(CONCATENATE(Table32[[#This Row],[Código Cantón]],"50"),Table5[[#All],[CÓDIGO PARROQUIA]:[CLASIFICACIÓN]],5,0),""))</f>
        <v/>
      </c>
      <c r="Q6707" s="13" t="str">
        <f>+IFERROR(VLOOKUP(Table32[[#This Row],[Código Cantón]],Table4[[#All],[CÓDIGO CANTÓN]:[CLASIFICACIÓN]],6,0),"")</f>
        <v/>
      </c>
    </row>
    <row r="6708" spans="4:17" x14ac:dyDescent="0.3">
      <c r="D6708" s="12" t="s">
        <v>2482</v>
      </c>
      <c r="E6708" s="12" t="s">
        <v>458</v>
      </c>
      <c r="F6708" s="12" t="s">
        <v>462</v>
      </c>
      <c r="G6708" s="12" t="s">
        <v>461</v>
      </c>
      <c r="H6708" s="12" t="s">
        <v>2455</v>
      </c>
      <c r="I6708" s="12" t="s">
        <v>2456</v>
      </c>
      <c r="J6708" s="12" t="s">
        <v>7550</v>
      </c>
      <c r="K6708" s="12" t="s">
        <v>26374</v>
      </c>
      <c r="L6708" s="12" t="s">
        <v>2483</v>
      </c>
      <c r="M6708" s="12" t="s">
        <v>26375</v>
      </c>
      <c r="N6708" s="12" t="s">
        <v>7987</v>
      </c>
      <c r="O6708" s="12" t="s">
        <v>26376</v>
      </c>
      <c r="P6708" s="13" t="str">
        <f>+IFERROR(VLOOKUP(Table32[[#This Row],[Código_parroquial]],Table5[[#All],[CÓDIGO PARROQUIA]:[CLASIFICACIÓN]],5,0),+IFERROR(VLOOKUP(CONCATENATE(Table32[[#This Row],[Código Cantón]],"50"),Table5[[#All],[CÓDIGO PARROQUIA]:[CLASIFICACIÓN]],5,0),""))</f>
        <v/>
      </c>
      <c r="Q6708" s="13" t="str">
        <f>+IFERROR(VLOOKUP(Table32[[#This Row],[Código Cantón]],Table4[[#All],[CÓDIGO CANTÓN]:[CLASIFICACIÓN]],6,0),"")</f>
        <v/>
      </c>
    </row>
    <row r="6709" spans="4:17" x14ac:dyDescent="0.3">
      <c r="D6709" s="12" t="s">
        <v>2482</v>
      </c>
      <c r="E6709" s="12" t="s">
        <v>458</v>
      </c>
      <c r="F6709" s="12" t="s">
        <v>462</v>
      </c>
      <c r="G6709" s="12" t="s">
        <v>461</v>
      </c>
      <c r="H6709" s="12" t="s">
        <v>2457</v>
      </c>
      <c r="I6709" s="12" t="s">
        <v>7974</v>
      </c>
      <c r="J6709" s="12" t="s">
        <v>7550</v>
      </c>
      <c r="K6709" s="12" t="s">
        <v>26377</v>
      </c>
      <c r="L6709" s="12" t="s">
        <v>2483</v>
      </c>
      <c r="M6709" s="12" t="s">
        <v>26378</v>
      </c>
      <c r="N6709" s="12" t="s">
        <v>7987</v>
      </c>
      <c r="O6709" s="12" t="s">
        <v>26379</v>
      </c>
      <c r="P6709" s="13" t="str">
        <f>+IFERROR(VLOOKUP(Table32[[#This Row],[Código_parroquial]],Table5[[#All],[CÓDIGO PARROQUIA]:[CLASIFICACIÓN]],5,0),+IFERROR(VLOOKUP(CONCATENATE(Table32[[#This Row],[Código Cantón]],"50"),Table5[[#All],[CÓDIGO PARROQUIA]:[CLASIFICACIÓN]],5,0),""))</f>
        <v/>
      </c>
      <c r="Q6709" s="13" t="str">
        <f>+IFERROR(VLOOKUP(Table32[[#This Row],[Código Cantón]],Table4[[#All],[CÓDIGO CANTÓN]:[CLASIFICACIÓN]],6,0),"")</f>
        <v/>
      </c>
    </row>
    <row r="6710" spans="4:17" x14ac:dyDescent="0.3">
      <c r="D6710" s="12" t="s">
        <v>2482</v>
      </c>
      <c r="E6710" s="12" t="s">
        <v>458</v>
      </c>
      <c r="F6710" s="12" t="s">
        <v>462</v>
      </c>
      <c r="G6710" s="12" t="s">
        <v>461</v>
      </c>
      <c r="H6710" s="12" t="s">
        <v>2457</v>
      </c>
      <c r="I6710" s="12" t="s">
        <v>7974</v>
      </c>
      <c r="J6710" s="12" t="s">
        <v>7550</v>
      </c>
      <c r="K6710" s="12" t="s">
        <v>26380</v>
      </c>
      <c r="L6710" s="12" t="s">
        <v>2483</v>
      </c>
      <c r="M6710" s="12" t="s">
        <v>26381</v>
      </c>
      <c r="N6710" s="12" t="s">
        <v>7987</v>
      </c>
      <c r="O6710" s="12" t="s">
        <v>26382</v>
      </c>
      <c r="P6710" s="13" t="str">
        <f>+IFERROR(VLOOKUP(Table32[[#This Row],[Código_parroquial]],Table5[[#All],[CÓDIGO PARROQUIA]:[CLASIFICACIÓN]],5,0),+IFERROR(VLOOKUP(CONCATENATE(Table32[[#This Row],[Código Cantón]],"50"),Table5[[#All],[CÓDIGO PARROQUIA]:[CLASIFICACIÓN]],5,0),""))</f>
        <v/>
      </c>
      <c r="Q6710" s="13" t="str">
        <f>+IFERROR(VLOOKUP(Table32[[#This Row],[Código Cantón]],Table4[[#All],[CÓDIGO CANTÓN]:[CLASIFICACIÓN]],6,0),"")</f>
        <v/>
      </c>
    </row>
    <row r="6711" spans="4:17" x14ac:dyDescent="0.3">
      <c r="D6711" s="12" t="s">
        <v>2482</v>
      </c>
      <c r="E6711" s="12" t="s">
        <v>458</v>
      </c>
      <c r="F6711" s="12" t="s">
        <v>462</v>
      </c>
      <c r="G6711" s="12" t="s">
        <v>461</v>
      </c>
      <c r="H6711" s="12" t="s">
        <v>2454</v>
      </c>
      <c r="I6711" s="12" t="s">
        <v>139</v>
      </c>
      <c r="J6711" s="12" t="s">
        <v>7548</v>
      </c>
      <c r="K6711" s="12" t="s">
        <v>26383</v>
      </c>
      <c r="L6711" s="12" t="s">
        <v>2483</v>
      </c>
      <c r="M6711" s="12" t="s">
        <v>26384</v>
      </c>
      <c r="N6711" s="12" t="s">
        <v>7987</v>
      </c>
      <c r="O6711" s="12" t="s">
        <v>26385</v>
      </c>
      <c r="P6711" s="13" t="str">
        <f>+IFERROR(VLOOKUP(Table32[[#This Row],[Código_parroquial]],Table5[[#All],[CÓDIGO PARROQUIA]:[CLASIFICACIÓN]],5,0),+IFERROR(VLOOKUP(CONCATENATE(Table32[[#This Row],[Código Cantón]],"50"),Table5[[#All],[CÓDIGO PARROQUIA]:[CLASIFICACIÓN]],5,0),""))</f>
        <v/>
      </c>
      <c r="Q6711" s="13" t="str">
        <f>+IFERROR(VLOOKUP(Table32[[#This Row],[Código Cantón]],Table4[[#All],[CÓDIGO CANTÓN]:[CLASIFICACIÓN]],6,0),"")</f>
        <v/>
      </c>
    </row>
    <row r="6712" spans="4:17" x14ac:dyDescent="0.3">
      <c r="D6712" s="12" t="s">
        <v>2482</v>
      </c>
      <c r="E6712" s="12" t="s">
        <v>458</v>
      </c>
      <c r="F6712" s="12" t="s">
        <v>462</v>
      </c>
      <c r="G6712" s="12" t="s">
        <v>461</v>
      </c>
      <c r="H6712" s="12" t="s">
        <v>2457</v>
      </c>
      <c r="I6712" s="12" t="s">
        <v>7974</v>
      </c>
      <c r="J6712" s="12" t="s">
        <v>7550</v>
      </c>
      <c r="K6712" s="12" t="s">
        <v>26386</v>
      </c>
      <c r="L6712" s="12" t="s">
        <v>2483</v>
      </c>
      <c r="M6712" s="12" t="s">
        <v>26387</v>
      </c>
      <c r="N6712" s="12" t="s">
        <v>7987</v>
      </c>
      <c r="O6712" s="12" t="s">
        <v>26388</v>
      </c>
      <c r="P6712" s="13" t="str">
        <f>+IFERROR(VLOOKUP(Table32[[#This Row],[Código_parroquial]],Table5[[#All],[CÓDIGO PARROQUIA]:[CLASIFICACIÓN]],5,0),+IFERROR(VLOOKUP(CONCATENATE(Table32[[#This Row],[Código Cantón]],"50"),Table5[[#All],[CÓDIGO PARROQUIA]:[CLASIFICACIÓN]],5,0),""))</f>
        <v/>
      </c>
      <c r="Q6712" s="13" t="str">
        <f>+IFERROR(VLOOKUP(Table32[[#This Row],[Código Cantón]],Table4[[#All],[CÓDIGO CANTÓN]:[CLASIFICACIÓN]],6,0),"")</f>
        <v/>
      </c>
    </row>
    <row r="6713" spans="4:17" x14ac:dyDescent="0.3">
      <c r="D6713" s="12" t="s">
        <v>2482</v>
      </c>
      <c r="E6713" s="12" t="s">
        <v>458</v>
      </c>
      <c r="F6713" s="12" t="s">
        <v>462</v>
      </c>
      <c r="G6713" s="12" t="s">
        <v>461</v>
      </c>
      <c r="H6713" s="12" t="s">
        <v>2454</v>
      </c>
      <c r="I6713" s="12" t="s">
        <v>139</v>
      </c>
      <c r="J6713" s="12" t="s">
        <v>7548</v>
      </c>
      <c r="K6713" s="12" t="s">
        <v>26389</v>
      </c>
      <c r="L6713" s="12" t="s">
        <v>2483</v>
      </c>
      <c r="M6713" s="12" t="s">
        <v>26390</v>
      </c>
      <c r="N6713" s="12" t="s">
        <v>7987</v>
      </c>
      <c r="O6713" s="12" t="s">
        <v>26391</v>
      </c>
      <c r="P6713" s="13" t="str">
        <f>+IFERROR(VLOOKUP(Table32[[#This Row],[Código_parroquial]],Table5[[#All],[CÓDIGO PARROQUIA]:[CLASIFICACIÓN]],5,0),+IFERROR(VLOOKUP(CONCATENATE(Table32[[#This Row],[Código Cantón]],"50"),Table5[[#All],[CÓDIGO PARROQUIA]:[CLASIFICACIÓN]],5,0),""))</f>
        <v/>
      </c>
      <c r="Q6713" s="13" t="str">
        <f>+IFERROR(VLOOKUP(Table32[[#This Row],[Código Cantón]],Table4[[#All],[CÓDIGO CANTÓN]:[CLASIFICACIÓN]],6,0),"")</f>
        <v/>
      </c>
    </row>
    <row r="6714" spans="4:17" x14ac:dyDescent="0.3">
      <c r="D6714" s="12" t="s">
        <v>2482</v>
      </c>
      <c r="E6714" s="12" t="s">
        <v>458</v>
      </c>
      <c r="F6714" s="12" t="s">
        <v>462</v>
      </c>
      <c r="G6714" s="12" t="s">
        <v>461</v>
      </c>
      <c r="H6714" s="12" t="s">
        <v>2457</v>
      </c>
      <c r="I6714" s="12" t="s">
        <v>7974</v>
      </c>
      <c r="J6714" s="12" t="s">
        <v>7550</v>
      </c>
      <c r="K6714" s="12" t="s">
        <v>26392</v>
      </c>
      <c r="L6714" s="12" t="s">
        <v>2483</v>
      </c>
      <c r="M6714" s="12" t="s">
        <v>26393</v>
      </c>
      <c r="N6714" s="12" t="s">
        <v>7987</v>
      </c>
      <c r="O6714" s="12" t="s">
        <v>26394</v>
      </c>
      <c r="P6714" s="13" t="str">
        <f>+IFERROR(VLOOKUP(Table32[[#This Row],[Código_parroquial]],Table5[[#All],[CÓDIGO PARROQUIA]:[CLASIFICACIÓN]],5,0),+IFERROR(VLOOKUP(CONCATENATE(Table32[[#This Row],[Código Cantón]],"50"),Table5[[#All],[CÓDIGO PARROQUIA]:[CLASIFICACIÓN]],5,0),""))</f>
        <v/>
      </c>
      <c r="Q6714" s="13" t="str">
        <f>+IFERROR(VLOOKUP(Table32[[#This Row],[Código Cantón]],Table4[[#All],[CÓDIGO CANTÓN]:[CLASIFICACIÓN]],6,0),"")</f>
        <v/>
      </c>
    </row>
    <row r="6715" spans="4:17" x14ac:dyDescent="0.3">
      <c r="D6715" s="12" t="s">
        <v>2482</v>
      </c>
      <c r="E6715" s="12" t="s">
        <v>458</v>
      </c>
      <c r="F6715" s="12" t="s">
        <v>462</v>
      </c>
      <c r="G6715" s="12" t="s">
        <v>461</v>
      </c>
      <c r="H6715" s="12" t="s">
        <v>2457</v>
      </c>
      <c r="I6715" s="12" t="s">
        <v>7974</v>
      </c>
      <c r="J6715" s="12" t="s">
        <v>7550</v>
      </c>
      <c r="K6715" s="12" t="s">
        <v>26395</v>
      </c>
      <c r="L6715" s="12" t="s">
        <v>2483</v>
      </c>
      <c r="M6715" s="12" t="s">
        <v>26396</v>
      </c>
      <c r="N6715" s="12" t="s">
        <v>7987</v>
      </c>
      <c r="O6715" s="12" t="s">
        <v>26397</v>
      </c>
      <c r="P6715" s="13" t="str">
        <f>+IFERROR(VLOOKUP(Table32[[#This Row],[Código_parroquial]],Table5[[#All],[CÓDIGO PARROQUIA]:[CLASIFICACIÓN]],5,0),+IFERROR(VLOOKUP(CONCATENATE(Table32[[#This Row],[Código Cantón]],"50"),Table5[[#All],[CÓDIGO PARROQUIA]:[CLASIFICACIÓN]],5,0),""))</f>
        <v/>
      </c>
      <c r="Q6715" s="13" t="str">
        <f>+IFERROR(VLOOKUP(Table32[[#This Row],[Código Cantón]],Table4[[#All],[CÓDIGO CANTÓN]:[CLASIFICACIÓN]],6,0),"")</f>
        <v/>
      </c>
    </row>
    <row r="6716" spans="4:17" x14ac:dyDescent="0.3">
      <c r="D6716" s="12" t="s">
        <v>2482</v>
      </c>
      <c r="E6716" s="12" t="s">
        <v>458</v>
      </c>
      <c r="F6716" s="12" t="s">
        <v>462</v>
      </c>
      <c r="G6716" s="12" t="s">
        <v>461</v>
      </c>
      <c r="H6716" s="12" t="s">
        <v>2457</v>
      </c>
      <c r="I6716" s="12" t="s">
        <v>7974</v>
      </c>
      <c r="J6716" s="12" t="s">
        <v>7550</v>
      </c>
      <c r="K6716" s="12" t="s">
        <v>26398</v>
      </c>
      <c r="L6716" s="12" t="s">
        <v>2483</v>
      </c>
      <c r="M6716" s="12" t="s">
        <v>26399</v>
      </c>
      <c r="N6716" s="12" t="s">
        <v>7987</v>
      </c>
      <c r="O6716" s="12" t="s">
        <v>26400</v>
      </c>
      <c r="P6716" s="13" t="str">
        <f>+IFERROR(VLOOKUP(Table32[[#This Row],[Código_parroquial]],Table5[[#All],[CÓDIGO PARROQUIA]:[CLASIFICACIÓN]],5,0),+IFERROR(VLOOKUP(CONCATENATE(Table32[[#This Row],[Código Cantón]],"50"),Table5[[#All],[CÓDIGO PARROQUIA]:[CLASIFICACIÓN]],5,0),""))</f>
        <v/>
      </c>
      <c r="Q6716" s="13" t="str">
        <f>+IFERROR(VLOOKUP(Table32[[#This Row],[Código Cantón]],Table4[[#All],[CÓDIGO CANTÓN]:[CLASIFICACIÓN]],6,0),"")</f>
        <v/>
      </c>
    </row>
    <row r="6717" spans="4:17" x14ac:dyDescent="0.3">
      <c r="D6717" s="12" t="s">
        <v>2482</v>
      </c>
      <c r="E6717" s="12" t="s">
        <v>458</v>
      </c>
      <c r="F6717" s="12" t="s">
        <v>462</v>
      </c>
      <c r="G6717" s="12" t="s">
        <v>461</v>
      </c>
      <c r="H6717" s="12" t="s">
        <v>2781</v>
      </c>
      <c r="I6717" s="12" t="s">
        <v>462</v>
      </c>
      <c r="J6717" s="12" t="s">
        <v>7548</v>
      </c>
      <c r="K6717" s="12" t="s">
        <v>26401</v>
      </c>
      <c r="L6717" s="12" t="s">
        <v>2483</v>
      </c>
      <c r="M6717" s="12" t="s">
        <v>26402</v>
      </c>
      <c r="N6717" s="12" t="s">
        <v>7987</v>
      </c>
      <c r="O6717" s="12" t="s">
        <v>26403</v>
      </c>
      <c r="P6717" s="13" t="str">
        <f>+IFERROR(VLOOKUP(Table32[[#This Row],[Código_parroquial]],Table5[[#All],[CÓDIGO PARROQUIA]:[CLASIFICACIÓN]],5,0),+IFERROR(VLOOKUP(CONCATENATE(Table32[[#This Row],[Código Cantón]],"50"),Table5[[#All],[CÓDIGO PARROQUIA]:[CLASIFICACIÓN]],5,0),""))</f>
        <v/>
      </c>
      <c r="Q6717" s="13" t="str">
        <f>+IFERROR(VLOOKUP(Table32[[#This Row],[Código Cantón]],Table4[[#All],[CÓDIGO CANTÓN]:[CLASIFICACIÓN]],6,0),"")</f>
        <v/>
      </c>
    </row>
    <row r="6718" spans="4:17" x14ac:dyDescent="0.3">
      <c r="D6718" s="12" t="s">
        <v>2482</v>
      </c>
      <c r="E6718" s="12" t="s">
        <v>458</v>
      </c>
      <c r="F6718" s="12" t="s">
        <v>462</v>
      </c>
      <c r="G6718" s="12" t="s">
        <v>461</v>
      </c>
      <c r="H6718" s="12" t="s">
        <v>2454</v>
      </c>
      <c r="I6718" s="12" t="s">
        <v>139</v>
      </c>
      <c r="J6718" s="12" t="s">
        <v>7548</v>
      </c>
      <c r="K6718" s="12" t="s">
        <v>26404</v>
      </c>
      <c r="L6718" s="12" t="s">
        <v>2483</v>
      </c>
      <c r="M6718" s="12" t="s">
        <v>26405</v>
      </c>
      <c r="N6718" s="12" t="s">
        <v>7987</v>
      </c>
      <c r="O6718" s="12" t="s">
        <v>26406</v>
      </c>
      <c r="P6718" s="13" t="str">
        <f>+IFERROR(VLOOKUP(Table32[[#This Row],[Código_parroquial]],Table5[[#All],[CÓDIGO PARROQUIA]:[CLASIFICACIÓN]],5,0),+IFERROR(VLOOKUP(CONCATENATE(Table32[[#This Row],[Código Cantón]],"50"),Table5[[#All],[CÓDIGO PARROQUIA]:[CLASIFICACIÓN]],5,0),""))</f>
        <v/>
      </c>
      <c r="Q6718" s="13" t="str">
        <f>+IFERROR(VLOOKUP(Table32[[#This Row],[Código Cantón]],Table4[[#All],[CÓDIGO CANTÓN]:[CLASIFICACIÓN]],6,0),"")</f>
        <v/>
      </c>
    </row>
    <row r="6719" spans="4:17" x14ac:dyDescent="0.3">
      <c r="D6719" s="12" t="s">
        <v>2482</v>
      </c>
      <c r="E6719" s="12" t="s">
        <v>458</v>
      </c>
      <c r="F6719" s="12" t="s">
        <v>462</v>
      </c>
      <c r="G6719" s="12" t="s">
        <v>461</v>
      </c>
      <c r="H6719" s="12" t="s">
        <v>2781</v>
      </c>
      <c r="I6719" s="12" t="s">
        <v>462</v>
      </c>
      <c r="J6719" s="12" t="s">
        <v>7548</v>
      </c>
      <c r="K6719" s="12" t="s">
        <v>26407</v>
      </c>
      <c r="L6719" s="12" t="s">
        <v>2483</v>
      </c>
      <c r="M6719" s="12" t="s">
        <v>26408</v>
      </c>
      <c r="N6719" s="12" t="s">
        <v>7987</v>
      </c>
      <c r="O6719" s="12" t="s">
        <v>26409</v>
      </c>
      <c r="P6719" s="13" t="str">
        <f>+IFERROR(VLOOKUP(Table32[[#This Row],[Código_parroquial]],Table5[[#All],[CÓDIGO PARROQUIA]:[CLASIFICACIÓN]],5,0),+IFERROR(VLOOKUP(CONCATENATE(Table32[[#This Row],[Código Cantón]],"50"),Table5[[#All],[CÓDIGO PARROQUIA]:[CLASIFICACIÓN]],5,0),""))</f>
        <v/>
      </c>
      <c r="Q6719" s="13" t="str">
        <f>+IFERROR(VLOOKUP(Table32[[#This Row],[Código Cantón]],Table4[[#All],[CÓDIGO CANTÓN]:[CLASIFICACIÓN]],6,0),"")</f>
        <v/>
      </c>
    </row>
    <row r="6720" spans="4:17" x14ac:dyDescent="0.3">
      <c r="D6720" s="12" t="s">
        <v>2482</v>
      </c>
      <c r="E6720" s="12" t="s">
        <v>458</v>
      </c>
      <c r="F6720" s="12" t="s">
        <v>462</v>
      </c>
      <c r="G6720" s="12" t="s">
        <v>461</v>
      </c>
      <c r="H6720" s="12" t="s">
        <v>2457</v>
      </c>
      <c r="I6720" s="12" t="s">
        <v>7974</v>
      </c>
      <c r="J6720" s="12" t="s">
        <v>7550</v>
      </c>
      <c r="K6720" s="12" t="s">
        <v>26410</v>
      </c>
      <c r="L6720" s="12" t="s">
        <v>2483</v>
      </c>
      <c r="M6720" s="12" t="s">
        <v>26411</v>
      </c>
      <c r="N6720" s="12" t="s">
        <v>7987</v>
      </c>
      <c r="O6720" s="12" t="s">
        <v>26412</v>
      </c>
      <c r="P6720" s="13" t="str">
        <f>+IFERROR(VLOOKUP(Table32[[#This Row],[Código_parroquial]],Table5[[#All],[CÓDIGO PARROQUIA]:[CLASIFICACIÓN]],5,0),+IFERROR(VLOOKUP(CONCATENATE(Table32[[#This Row],[Código Cantón]],"50"),Table5[[#All],[CÓDIGO PARROQUIA]:[CLASIFICACIÓN]],5,0),""))</f>
        <v/>
      </c>
      <c r="Q6720" s="13" t="str">
        <f>+IFERROR(VLOOKUP(Table32[[#This Row],[Código Cantón]],Table4[[#All],[CÓDIGO CANTÓN]:[CLASIFICACIÓN]],6,0),"")</f>
        <v/>
      </c>
    </row>
    <row r="6721" spans="4:17" x14ac:dyDescent="0.3">
      <c r="D6721" s="12" t="s">
        <v>2482</v>
      </c>
      <c r="E6721" s="12" t="s">
        <v>458</v>
      </c>
      <c r="F6721" s="12" t="s">
        <v>462</v>
      </c>
      <c r="G6721" s="12" t="s">
        <v>461</v>
      </c>
      <c r="H6721" s="12" t="s">
        <v>2781</v>
      </c>
      <c r="I6721" s="12" t="s">
        <v>462</v>
      </c>
      <c r="J6721" s="12" t="s">
        <v>7548</v>
      </c>
      <c r="K6721" s="12" t="s">
        <v>26413</v>
      </c>
      <c r="L6721" s="12" t="s">
        <v>2483</v>
      </c>
      <c r="M6721" s="12" t="s">
        <v>26414</v>
      </c>
      <c r="N6721" s="12" t="s">
        <v>7987</v>
      </c>
      <c r="O6721" s="12" t="s">
        <v>26415</v>
      </c>
      <c r="P6721" s="13" t="str">
        <f>+IFERROR(VLOOKUP(Table32[[#This Row],[Código_parroquial]],Table5[[#All],[CÓDIGO PARROQUIA]:[CLASIFICACIÓN]],5,0),+IFERROR(VLOOKUP(CONCATENATE(Table32[[#This Row],[Código Cantón]],"50"),Table5[[#All],[CÓDIGO PARROQUIA]:[CLASIFICACIÓN]],5,0),""))</f>
        <v/>
      </c>
      <c r="Q6721" s="13" t="str">
        <f>+IFERROR(VLOOKUP(Table32[[#This Row],[Código Cantón]],Table4[[#All],[CÓDIGO CANTÓN]:[CLASIFICACIÓN]],6,0),"")</f>
        <v/>
      </c>
    </row>
    <row r="6722" spans="4:17" x14ac:dyDescent="0.3">
      <c r="D6722" s="12" t="s">
        <v>2482</v>
      </c>
      <c r="E6722" s="12" t="s">
        <v>458</v>
      </c>
      <c r="F6722" s="12" t="s">
        <v>462</v>
      </c>
      <c r="G6722" s="12" t="s">
        <v>461</v>
      </c>
      <c r="H6722" s="12" t="s">
        <v>2457</v>
      </c>
      <c r="I6722" s="12" t="s">
        <v>7974</v>
      </c>
      <c r="J6722" s="12" t="s">
        <v>7550</v>
      </c>
      <c r="K6722" s="12" t="s">
        <v>26416</v>
      </c>
      <c r="L6722" s="12" t="s">
        <v>2483</v>
      </c>
      <c r="M6722" s="12" t="s">
        <v>26417</v>
      </c>
      <c r="N6722" s="12" t="s">
        <v>7980</v>
      </c>
      <c r="O6722" s="12" t="s">
        <v>26418</v>
      </c>
      <c r="P6722" s="13" t="str">
        <f>+IFERROR(VLOOKUP(Table32[[#This Row],[Código_parroquial]],Table5[[#All],[CÓDIGO PARROQUIA]:[CLASIFICACIÓN]],5,0),+IFERROR(VLOOKUP(CONCATENATE(Table32[[#This Row],[Código Cantón]],"50"),Table5[[#All],[CÓDIGO PARROQUIA]:[CLASIFICACIÓN]],5,0),""))</f>
        <v/>
      </c>
      <c r="Q6722" s="13" t="str">
        <f>+IFERROR(VLOOKUP(Table32[[#This Row],[Código Cantón]],Table4[[#All],[CÓDIGO CANTÓN]:[CLASIFICACIÓN]],6,0),"")</f>
        <v/>
      </c>
    </row>
    <row r="6723" spans="4:17" x14ac:dyDescent="0.3">
      <c r="D6723" s="12" t="s">
        <v>2482</v>
      </c>
      <c r="E6723" s="12" t="s">
        <v>458</v>
      </c>
      <c r="F6723" s="12" t="s">
        <v>462</v>
      </c>
      <c r="G6723" s="12" t="s">
        <v>461</v>
      </c>
      <c r="H6723" s="12" t="s">
        <v>2457</v>
      </c>
      <c r="I6723" s="12" t="s">
        <v>7974</v>
      </c>
      <c r="J6723" s="12" t="s">
        <v>7550</v>
      </c>
      <c r="K6723" s="12" t="s">
        <v>26419</v>
      </c>
      <c r="L6723" s="12" t="s">
        <v>2483</v>
      </c>
      <c r="M6723" s="12" t="s">
        <v>26420</v>
      </c>
      <c r="N6723" s="12" t="s">
        <v>7987</v>
      </c>
      <c r="O6723" s="12" t="s">
        <v>26421</v>
      </c>
      <c r="P6723" s="13" t="str">
        <f>+IFERROR(VLOOKUP(Table32[[#This Row],[Código_parroquial]],Table5[[#All],[CÓDIGO PARROQUIA]:[CLASIFICACIÓN]],5,0),+IFERROR(VLOOKUP(CONCATENATE(Table32[[#This Row],[Código Cantón]],"50"),Table5[[#All],[CÓDIGO PARROQUIA]:[CLASIFICACIÓN]],5,0),""))</f>
        <v/>
      </c>
      <c r="Q6723" s="13" t="str">
        <f>+IFERROR(VLOOKUP(Table32[[#This Row],[Código Cantón]],Table4[[#All],[CÓDIGO CANTÓN]:[CLASIFICACIÓN]],6,0),"")</f>
        <v/>
      </c>
    </row>
    <row r="6724" spans="4:17" x14ac:dyDescent="0.3">
      <c r="D6724" s="12" t="s">
        <v>2482</v>
      </c>
      <c r="E6724" s="12" t="s">
        <v>458</v>
      </c>
      <c r="F6724" s="12" t="s">
        <v>462</v>
      </c>
      <c r="G6724" s="12" t="s">
        <v>461</v>
      </c>
      <c r="H6724" s="12" t="s">
        <v>2455</v>
      </c>
      <c r="I6724" s="12" t="s">
        <v>2456</v>
      </c>
      <c r="J6724" s="12" t="s">
        <v>7550</v>
      </c>
      <c r="K6724" s="12" t="s">
        <v>26422</v>
      </c>
      <c r="L6724" s="12" t="s">
        <v>2483</v>
      </c>
      <c r="M6724" s="12" t="s">
        <v>26423</v>
      </c>
      <c r="N6724" s="12" t="s">
        <v>7980</v>
      </c>
      <c r="O6724" s="12" t="s">
        <v>26424</v>
      </c>
      <c r="P6724" s="13" t="str">
        <f>+IFERROR(VLOOKUP(Table32[[#This Row],[Código_parroquial]],Table5[[#All],[CÓDIGO PARROQUIA]:[CLASIFICACIÓN]],5,0),+IFERROR(VLOOKUP(CONCATENATE(Table32[[#This Row],[Código Cantón]],"50"),Table5[[#All],[CÓDIGO PARROQUIA]:[CLASIFICACIÓN]],5,0),""))</f>
        <v/>
      </c>
      <c r="Q6724" s="13" t="str">
        <f>+IFERROR(VLOOKUP(Table32[[#This Row],[Código Cantón]],Table4[[#All],[CÓDIGO CANTÓN]:[CLASIFICACIÓN]],6,0),"")</f>
        <v/>
      </c>
    </row>
    <row r="6725" spans="4:17" x14ac:dyDescent="0.3">
      <c r="D6725" s="12" t="s">
        <v>2482</v>
      </c>
      <c r="E6725" s="12" t="s">
        <v>458</v>
      </c>
      <c r="F6725" s="12" t="s">
        <v>462</v>
      </c>
      <c r="G6725" s="12" t="s">
        <v>461</v>
      </c>
      <c r="H6725" s="12" t="s">
        <v>2457</v>
      </c>
      <c r="I6725" s="12" t="s">
        <v>7974</v>
      </c>
      <c r="J6725" s="12" t="s">
        <v>7550</v>
      </c>
      <c r="K6725" s="12" t="s">
        <v>26425</v>
      </c>
      <c r="L6725" s="12" t="s">
        <v>2483</v>
      </c>
      <c r="M6725" s="12" t="s">
        <v>26426</v>
      </c>
      <c r="N6725" s="12" t="s">
        <v>7987</v>
      </c>
      <c r="O6725" s="12" t="s">
        <v>12921</v>
      </c>
      <c r="P6725" s="13" t="str">
        <f>+IFERROR(VLOOKUP(Table32[[#This Row],[Código_parroquial]],Table5[[#All],[CÓDIGO PARROQUIA]:[CLASIFICACIÓN]],5,0),+IFERROR(VLOOKUP(CONCATENATE(Table32[[#This Row],[Código Cantón]],"50"),Table5[[#All],[CÓDIGO PARROQUIA]:[CLASIFICACIÓN]],5,0),""))</f>
        <v/>
      </c>
      <c r="Q6725" s="13" t="str">
        <f>+IFERROR(VLOOKUP(Table32[[#This Row],[Código Cantón]],Table4[[#All],[CÓDIGO CANTÓN]:[CLASIFICACIÓN]],6,0),"")</f>
        <v/>
      </c>
    </row>
    <row r="6726" spans="4:17" x14ac:dyDescent="0.3">
      <c r="D6726" s="12" t="s">
        <v>2482</v>
      </c>
      <c r="E6726" s="12" t="s">
        <v>458</v>
      </c>
      <c r="F6726" s="12" t="s">
        <v>462</v>
      </c>
      <c r="G6726" s="12" t="s">
        <v>461</v>
      </c>
      <c r="H6726" s="12" t="s">
        <v>2454</v>
      </c>
      <c r="I6726" s="12" t="s">
        <v>139</v>
      </c>
      <c r="J6726" s="12" t="s">
        <v>7548</v>
      </c>
      <c r="K6726" s="12" t="s">
        <v>26427</v>
      </c>
      <c r="L6726" s="12" t="s">
        <v>2483</v>
      </c>
      <c r="M6726" s="12" t="s">
        <v>26428</v>
      </c>
      <c r="N6726" s="12" t="s">
        <v>7987</v>
      </c>
      <c r="O6726" s="12" t="s">
        <v>26429</v>
      </c>
      <c r="P6726" s="13" t="str">
        <f>+IFERROR(VLOOKUP(Table32[[#This Row],[Código_parroquial]],Table5[[#All],[CÓDIGO PARROQUIA]:[CLASIFICACIÓN]],5,0),+IFERROR(VLOOKUP(CONCATENATE(Table32[[#This Row],[Código Cantón]],"50"),Table5[[#All],[CÓDIGO PARROQUIA]:[CLASIFICACIÓN]],5,0),""))</f>
        <v/>
      </c>
      <c r="Q6726" s="13" t="str">
        <f>+IFERROR(VLOOKUP(Table32[[#This Row],[Código Cantón]],Table4[[#All],[CÓDIGO CANTÓN]:[CLASIFICACIÓN]],6,0),"")</f>
        <v/>
      </c>
    </row>
    <row r="6727" spans="4:17" x14ac:dyDescent="0.3">
      <c r="D6727" s="12" t="s">
        <v>2482</v>
      </c>
      <c r="E6727" s="12" t="s">
        <v>458</v>
      </c>
      <c r="F6727" s="12" t="s">
        <v>462</v>
      </c>
      <c r="G6727" s="12" t="s">
        <v>461</v>
      </c>
      <c r="H6727" s="12" t="s">
        <v>2457</v>
      </c>
      <c r="I6727" s="12" t="s">
        <v>7974</v>
      </c>
      <c r="J6727" s="12" t="s">
        <v>7550</v>
      </c>
      <c r="K6727" s="12" t="s">
        <v>26430</v>
      </c>
      <c r="L6727" s="12" t="s">
        <v>2483</v>
      </c>
      <c r="M6727" s="12" t="s">
        <v>26431</v>
      </c>
      <c r="N6727" s="12" t="s">
        <v>7987</v>
      </c>
      <c r="O6727" s="12" t="s">
        <v>26421</v>
      </c>
      <c r="P6727" s="13" t="str">
        <f>+IFERROR(VLOOKUP(Table32[[#This Row],[Código_parroquial]],Table5[[#All],[CÓDIGO PARROQUIA]:[CLASIFICACIÓN]],5,0),+IFERROR(VLOOKUP(CONCATENATE(Table32[[#This Row],[Código Cantón]],"50"),Table5[[#All],[CÓDIGO PARROQUIA]:[CLASIFICACIÓN]],5,0),""))</f>
        <v/>
      </c>
      <c r="Q6727" s="13" t="str">
        <f>+IFERROR(VLOOKUP(Table32[[#This Row],[Código Cantón]],Table4[[#All],[CÓDIGO CANTÓN]:[CLASIFICACIÓN]],6,0),"")</f>
        <v/>
      </c>
    </row>
    <row r="6728" spans="4:17" x14ac:dyDescent="0.3">
      <c r="D6728" s="12" t="s">
        <v>2482</v>
      </c>
      <c r="E6728" s="12" t="s">
        <v>458</v>
      </c>
      <c r="F6728" s="12" t="s">
        <v>462</v>
      </c>
      <c r="G6728" s="12" t="s">
        <v>461</v>
      </c>
      <c r="H6728" s="12" t="s">
        <v>2455</v>
      </c>
      <c r="I6728" s="12" t="s">
        <v>2456</v>
      </c>
      <c r="J6728" s="12" t="s">
        <v>7550</v>
      </c>
      <c r="K6728" s="12" t="s">
        <v>26432</v>
      </c>
      <c r="L6728" s="12" t="s">
        <v>2483</v>
      </c>
      <c r="M6728" s="12" t="s">
        <v>26433</v>
      </c>
      <c r="N6728" s="12" t="s">
        <v>7987</v>
      </c>
      <c r="O6728" s="12" t="s">
        <v>26434</v>
      </c>
      <c r="P6728" s="13" t="str">
        <f>+IFERROR(VLOOKUP(Table32[[#This Row],[Código_parroquial]],Table5[[#All],[CÓDIGO PARROQUIA]:[CLASIFICACIÓN]],5,0),+IFERROR(VLOOKUP(CONCATENATE(Table32[[#This Row],[Código Cantón]],"50"),Table5[[#All],[CÓDIGO PARROQUIA]:[CLASIFICACIÓN]],5,0),""))</f>
        <v/>
      </c>
      <c r="Q6728" s="13" t="str">
        <f>+IFERROR(VLOOKUP(Table32[[#This Row],[Código Cantón]],Table4[[#All],[CÓDIGO CANTÓN]:[CLASIFICACIÓN]],6,0),"")</f>
        <v/>
      </c>
    </row>
    <row r="6729" spans="4:17" x14ac:dyDescent="0.3">
      <c r="D6729" s="12" t="s">
        <v>2482</v>
      </c>
      <c r="E6729" s="12" t="s">
        <v>458</v>
      </c>
      <c r="F6729" s="12" t="s">
        <v>462</v>
      </c>
      <c r="G6729" s="12" t="s">
        <v>461</v>
      </c>
      <c r="H6729" s="12" t="s">
        <v>2455</v>
      </c>
      <c r="I6729" s="12" t="s">
        <v>2456</v>
      </c>
      <c r="J6729" s="12" t="s">
        <v>7550</v>
      </c>
      <c r="K6729" s="12" t="s">
        <v>26435</v>
      </c>
      <c r="L6729" s="12" t="s">
        <v>2483</v>
      </c>
      <c r="M6729" s="12" t="s">
        <v>26436</v>
      </c>
      <c r="N6729" s="12" t="s">
        <v>7980</v>
      </c>
      <c r="O6729" s="12" t="s">
        <v>26437</v>
      </c>
      <c r="P6729" s="13" t="str">
        <f>+IFERROR(VLOOKUP(Table32[[#This Row],[Código_parroquial]],Table5[[#All],[CÓDIGO PARROQUIA]:[CLASIFICACIÓN]],5,0),+IFERROR(VLOOKUP(CONCATENATE(Table32[[#This Row],[Código Cantón]],"50"),Table5[[#All],[CÓDIGO PARROQUIA]:[CLASIFICACIÓN]],5,0),""))</f>
        <v/>
      </c>
      <c r="Q6729" s="13" t="str">
        <f>+IFERROR(VLOOKUP(Table32[[#This Row],[Código Cantón]],Table4[[#All],[CÓDIGO CANTÓN]:[CLASIFICACIÓN]],6,0),"")</f>
        <v/>
      </c>
    </row>
    <row r="6730" spans="4:17" x14ac:dyDescent="0.3">
      <c r="D6730" s="12" t="s">
        <v>2482</v>
      </c>
      <c r="E6730" s="12" t="s">
        <v>458</v>
      </c>
      <c r="F6730" s="12" t="s">
        <v>462</v>
      </c>
      <c r="G6730" s="12" t="s">
        <v>461</v>
      </c>
      <c r="H6730" s="12" t="s">
        <v>2454</v>
      </c>
      <c r="I6730" s="12" t="s">
        <v>139</v>
      </c>
      <c r="J6730" s="12" t="s">
        <v>7548</v>
      </c>
      <c r="K6730" s="12" t="s">
        <v>26438</v>
      </c>
      <c r="L6730" s="12" t="s">
        <v>2483</v>
      </c>
      <c r="M6730" s="12" t="s">
        <v>26439</v>
      </c>
      <c r="N6730" s="12" t="s">
        <v>7987</v>
      </c>
      <c r="O6730" s="12" t="s">
        <v>26440</v>
      </c>
      <c r="P6730" s="13" t="str">
        <f>+IFERROR(VLOOKUP(Table32[[#This Row],[Código_parroquial]],Table5[[#All],[CÓDIGO PARROQUIA]:[CLASIFICACIÓN]],5,0),+IFERROR(VLOOKUP(CONCATENATE(Table32[[#This Row],[Código Cantón]],"50"),Table5[[#All],[CÓDIGO PARROQUIA]:[CLASIFICACIÓN]],5,0),""))</f>
        <v/>
      </c>
      <c r="Q6730" s="13" t="str">
        <f>+IFERROR(VLOOKUP(Table32[[#This Row],[Código Cantón]],Table4[[#All],[CÓDIGO CANTÓN]:[CLASIFICACIÓN]],6,0),"")</f>
        <v/>
      </c>
    </row>
    <row r="6731" spans="4:17" x14ac:dyDescent="0.3">
      <c r="D6731" s="12" t="s">
        <v>2482</v>
      </c>
      <c r="E6731" s="12" t="s">
        <v>458</v>
      </c>
      <c r="F6731" s="12" t="s">
        <v>462</v>
      </c>
      <c r="G6731" s="12" t="s">
        <v>461</v>
      </c>
      <c r="H6731" s="12" t="s">
        <v>2781</v>
      </c>
      <c r="I6731" s="12" t="s">
        <v>462</v>
      </c>
      <c r="J6731" s="12" t="s">
        <v>7548</v>
      </c>
      <c r="K6731" s="12" t="s">
        <v>26441</v>
      </c>
      <c r="L6731" s="12" t="s">
        <v>2483</v>
      </c>
      <c r="M6731" s="12" t="s">
        <v>26442</v>
      </c>
      <c r="N6731" s="12" t="s">
        <v>7987</v>
      </c>
      <c r="O6731" s="12" t="s">
        <v>26443</v>
      </c>
      <c r="P6731" s="13" t="str">
        <f>+IFERROR(VLOOKUP(Table32[[#This Row],[Código_parroquial]],Table5[[#All],[CÓDIGO PARROQUIA]:[CLASIFICACIÓN]],5,0),+IFERROR(VLOOKUP(CONCATENATE(Table32[[#This Row],[Código Cantón]],"50"),Table5[[#All],[CÓDIGO PARROQUIA]:[CLASIFICACIÓN]],5,0),""))</f>
        <v/>
      </c>
      <c r="Q6731" s="13" t="str">
        <f>+IFERROR(VLOOKUP(Table32[[#This Row],[Código Cantón]],Table4[[#All],[CÓDIGO CANTÓN]:[CLASIFICACIÓN]],6,0),"")</f>
        <v/>
      </c>
    </row>
    <row r="6732" spans="4:17" x14ac:dyDescent="0.3">
      <c r="D6732" s="12" t="s">
        <v>2482</v>
      </c>
      <c r="E6732" s="12" t="s">
        <v>458</v>
      </c>
      <c r="F6732" s="12" t="s">
        <v>462</v>
      </c>
      <c r="G6732" s="12" t="s">
        <v>461</v>
      </c>
      <c r="H6732" s="12" t="s">
        <v>2455</v>
      </c>
      <c r="I6732" s="12" t="s">
        <v>2456</v>
      </c>
      <c r="J6732" s="12" t="s">
        <v>7550</v>
      </c>
      <c r="K6732" s="12" t="s">
        <v>26444</v>
      </c>
      <c r="L6732" s="12" t="s">
        <v>2483</v>
      </c>
      <c r="M6732" s="12" t="s">
        <v>26445</v>
      </c>
      <c r="N6732" s="12" t="s">
        <v>7987</v>
      </c>
      <c r="O6732" s="12" t="s">
        <v>26446</v>
      </c>
      <c r="P6732" s="13" t="str">
        <f>+IFERROR(VLOOKUP(Table32[[#This Row],[Código_parroquial]],Table5[[#All],[CÓDIGO PARROQUIA]:[CLASIFICACIÓN]],5,0),+IFERROR(VLOOKUP(CONCATENATE(Table32[[#This Row],[Código Cantón]],"50"),Table5[[#All],[CÓDIGO PARROQUIA]:[CLASIFICACIÓN]],5,0),""))</f>
        <v/>
      </c>
      <c r="Q6732" s="13" t="str">
        <f>+IFERROR(VLOOKUP(Table32[[#This Row],[Código Cantón]],Table4[[#All],[CÓDIGO CANTÓN]:[CLASIFICACIÓN]],6,0),"")</f>
        <v/>
      </c>
    </row>
    <row r="6733" spans="4:17" x14ac:dyDescent="0.3">
      <c r="D6733" s="12" t="s">
        <v>2482</v>
      </c>
      <c r="E6733" s="12" t="s">
        <v>458</v>
      </c>
      <c r="F6733" s="12" t="s">
        <v>462</v>
      </c>
      <c r="G6733" s="12" t="s">
        <v>461</v>
      </c>
      <c r="H6733" s="12" t="s">
        <v>2455</v>
      </c>
      <c r="I6733" s="12" t="s">
        <v>2456</v>
      </c>
      <c r="J6733" s="12" t="s">
        <v>7550</v>
      </c>
      <c r="K6733" s="12" t="s">
        <v>26447</v>
      </c>
      <c r="L6733" s="12" t="s">
        <v>2483</v>
      </c>
      <c r="M6733" s="12" t="s">
        <v>26448</v>
      </c>
      <c r="N6733" s="12" t="s">
        <v>7980</v>
      </c>
      <c r="O6733" s="12" t="s">
        <v>20824</v>
      </c>
      <c r="P6733" s="13" t="str">
        <f>+IFERROR(VLOOKUP(Table32[[#This Row],[Código_parroquial]],Table5[[#All],[CÓDIGO PARROQUIA]:[CLASIFICACIÓN]],5,0),+IFERROR(VLOOKUP(CONCATENATE(Table32[[#This Row],[Código Cantón]],"50"),Table5[[#All],[CÓDIGO PARROQUIA]:[CLASIFICACIÓN]],5,0),""))</f>
        <v/>
      </c>
      <c r="Q6733" s="13" t="str">
        <f>+IFERROR(VLOOKUP(Table32[[#This Row],[Código Cantón]],Table4[[#All],[CÓDIGO CANTÓN]:[CLASIFICACIÓN]],6,0),"")</f>
        <v/>
      </c>
    </row>
    <row r="6734" spans="4:17" x14ac:dyDescent="0.3">
      <c r="D6734" s="12" t="s">
        <v>2482</v>
      </c>
      <c r="E6734" s="12" t="s">
        <v>458</v>
      </c>
      <c r="F6734" s="12" t="s">
        <v>462</v>
      </c>
      <c r="G6734" s="12" t="s">
        <v>461</v>
      </c>
      <c r="H6734" s="12" t="s">
        <v>2457</v>
      </c>
      <c r="I6734" s="12" t="s">
        <v>7974</v>
      </c>
      <c r="J6734" s="12" t="s">
        <v>7550</v>
      </c>
      <c r="K6734" s="12" t="s">
        <v>26449</v>
      </c>
      <c r="L6734" s="12" t="s">
        <v>2483</v>
      </c>
      <c r="M6734" s="12" t="s">
        <v>26450</v>
      </c>
      <c r="N6734" s="12" t="s">
        <v>7987</v>
      </c>
      <c r="O6734" s="12" t="s">
        <v>26424</v>
      </c>
      <c r="P6734" s="13" t="str">
        <f>+IFERROR(VLOOKUP(Table32[[#This Row],[Código_parroquial]],Table5[[#All],[CÓDIGO PARROQUIA]:[CLASIFICACIÓN]],5,0),+IFERROR(VLOOKUP(CONCATENATE(Table32[[#This Row],[Código Cantón]],"50"),Table5[[#All],[CÓDIGO PARROQUIA]:[CLASIFICACIÓN]],5,0),""))</f>
        <v/>
      </c>
      <c r="Q6734" s="13" t="str">
        <f>+IFERROR(VLOOKUP(Table32[[#This Row],[Código Cantón]],Table4[[#All],[CÓDIGO CANTÓN]:[CLASIFICACIÓN]],6,0),"")</f>
        <v/>
      </c>
    </row>
    <row r="6735" spans="4:17" x14ac:dyDescent="0.3">
      <c r="D6735" s="12" t="s">
        <v>2482</v>
      </c>
      <c r="E6735" s="12" t="s">
        <v>458</v>
      </c>
      <c r="F6735" s="12" t="s">
        <v>462</v>
      </c>
      <c r="G6735" s="12" t="s">
        <v>461</v>
      </c>
      <c r="H6735" s="12" t="s">
        <v>2457</v>
      </c>
      <c r="I6735" s="12" t="s">
        <v>7974</v>
      </c>
      <c r="J6735" s="12" t="s">
        <v>7550</v>
      </c>
      <c r="K6735" s="12" t="s">
        <v>26451</v>
      </c>
      <c r="L6735" s="12" t="s">
        <v>2483</v>
      </c>
      <c r="M6735" s="12" t="s">
        <v>26452</v>
      </c>
      <c r="N6735" s="12" t="s">
        <v>7987</v>
      </c>
      <c r="O6735" s="12" t="s">
        <v>26453</v>
      </c>
      <c r="P6735" s="13" t="str">
        <f>+IFERROR(VLOOKUP(Table32[[#This Row],[Código_parroquial]],Table5[[#All],[CÓDIGO PARROQUIA]:[CLASIFICACIÓN]],5,0),+IFERROR(VLOOKUP(CONCATENATE(Table32[[#This Row],[Código Cantón]],"50"),Table5[[#All],[CÓDIGO PARROQUIA]:[CLASIFICACIÓN]],5,0),""))</f>
        <v/>
      </c>
      <c r="Q6735" s="13" t="str">
        <f>+IFERROR(VLOOKUP(Table32[[#This Row],[Código Cantón]],Table4[[#All],[CÓDIGO CANTÓN]:[CLASIFICACIÓN]],6,0),"")</f>
        <v/>
      </c>
    </row>
    <row r="6736" spans="4:17" x14ac:dyDescent="0.3">
      <c r="D6736" s="12" t="s">
        <v>2482</v>
      </c>
      <c r="E6736" s="12" t="s">
        <v>458</v>
      </c>
      <c r="F6736" s="12" t="s">
        <v>462</v>
      </c>
      <c r="G6736" s="12" t="s">
        <v>461</v>
      </c>
      <c r="H6736" s="12" t="s">
        <v>2781</v>
      </c>
      <c r="I6736" s="12" t="s">
        <v>462</v>
      </c>
      <c r="J6736" s="12" t="s">
        <v>7548</v>
      </c>
      <c r="K6736" s="12" t="s">
        <v>26454</v>
      </c>
      <c r="L6736" s="12" t="s">
        <v>2483</v>
      </c>
      <c r="M6736" s="12" t="s">
        <v>26455</v>
      </c>
      <c r="N6736" s="12" t="s">
        <v>7987</v>
      </c>
      <c r="O6736" s="12" t="s">
        <v>26456</v>
      </c>
      <c r="P6736" s="13" t="str">
        <f>+IFERROR(VLOOKUP(Table32[[#This Row],[Código_parroquial]],Table5[[#All],[CÓDIGO PARROQUIA]:[CLASIFICACIÓN]],5,0),+IFERROR(VLOOKUP(CONCATENATE(Table32[[#This Row],[Código Cantón]],"50"),Table5[[#All],[CÓDIGO PARROQUIA]:[CLASIFICACIÓN]],5,0),""))</f>
        <v/>
      </c>
      <c r="Q6736" s="13" t="str">
        <f>+IFERROR(VLOOKUP(Table32[[#This Row],[Código Cantón]],Table4[[#All],[CÓDIGO CANTÓN]:[CLASIFICACIÓN]],6,0),"")</f>
        <v/>
      </c>
    </row>
    <row r="6737" spans="4:17" x14ac:dyDescent="0.3">
      <c r="D6737" s="12" t="s">
        <v>2482</v>
      </c>
      <c r="E6737" s="12" t="s">
        <v>458</v>
      </c>
      <c r="F6737" s="12" t="s">
        <v>462</v>
      </c>
      <c r="G6737" s="12" t="s">
        <v>461</v>
      </c>
      <c r="H6737" s="12" t="s">
        <v>2457</v>
      </c>
      <c r="I6737" s="12" t="s">
        <v>7974</v>
      </c>
      <c r="J6737" s="12" t="s">
        <v>7550</v>
      </c>
      <c r="K6737" s="12" t="s">
        <v>26457</v>
      </c>
      <c r="L6737" s="12" t="s">
        <v>2483</v>
      </c>
      <c r="M6737" s="12" t="s">
        <v>26458</v>
      </c>
      <c r="N6737" s="12" t="s">
        <v>7980</v>
      </c>
      <c r="O6737" s="12" t="s">
        <v>26459</v>
      </c>
      <c r="P6737" s="13" t="str">
        <f>+IFERROR(VLOOKUP(Table32[[#This Row],[Código_parroquial]],Table5[[#All],[CÓDIGO PARROQUIA]:[CLASIFICACIÓN]],5,0),+IFERROR(VLOOKUP(CONCATENATE(Table32[[#This Row],[Código Cantón]],"50"),Table5[[#All],[CÓDIGO PARROQUIA]:[CLASIFICACIÓN]],5,0),""))</f>
        <v/>
      </c>
      <c r="Q6737" s="13" t="str">
        <f>+IFERROR(VLOOKUP(Table32[[#This Row],[Código Cantón]],Table4[[#All],[CÓDIGO CANTÓN]:[CLASIFICACIÓN]],6,0),"")</f>
        <v/>
      </c>
    </row>
    <row r="6738" spans="4:17" x14ac:dyDescent="0.3">
      <c r="D6738" s="12" t="s">
        <v>2482</v>
      </c>
      <c r="E6738" s="12" t="s">
        <v>458</v>
      </c>
      <c r="F6738" s="12" t="s">
        <v>462</v>
      </c>
      <c r="G6738" s="12" t="s">
        <v>461</v>
      </c>
      <c r="H6738" s="12" t="s">
        <v>2455</v>
      </c>
      <c r="I6738" s="12" t="s">
        <v>2456</v>
      </c>
      <c r="J6738" s="12" t="s">
        <v>7550</v>
      </c>
      <c r="K6738" s="12" t="s">
        <v>26460</v>
      </c>
      <c r="L6738" s="12" t="s">
        <v>2483</v>
      </c>
      <c r="M6738" s="12" t="s">
        <v>26461</v>
      </c>
      <c r="N6738" s="12" t="s">
        <v>7987</v>
      </c>
      <c r="O6738" s="12" t="s">
        <v>26462</v>
      </c>
      <c r="P6738" s="13" t="str">
        <f>+IFERROR(VLOOKUP(Table32[[#This Row],[Código_parroquial]],Table5[[#All],[CÓDIGO PARROQUIA]:[CLASIFICACIÓN]],5,0),+IFERROR(VLOOKUP(CONCATENATE(Table32[[#This Row],[Código Cantón]],"50"),Table5[[#All],[CÓDIGO PARROQUIA]:[CLASIFICACIÓN]],5,0),""))</f>
        <v/>
      </c>
      <c r="Q6738" s="13" t="str">
        <f>+IFERROR(VLOOKUP(Table32[[#This Row],[Código Cantón]],Table4[[#All],[CÓDIGO CANTÓN]:[CLASIFICACIÓN]],6,0),"")</f>
        <v/>
      </c>
    </row>
    <row r="6739" spans="4:17" x14ac:dyDescent="0.3">
      <c r="D6739" s="12" t="s">
        <v>2482</v>
      </c>
      <c r="E6739" s="12" t="s">
        <v>458</v>
      </c>
      <c r="F6739" s="12" t="s">
        <v>462</v>
      </c>
      <c r="G6739" s="12" t="s">
        <v>461</v>
      </c>
      <c r="H6739" s="12" t="s">
        <v>2455</v>
      </c>
      <c r="I6739" s="12" t="s">
        <v>2456</v>
      </c>
      <c r="J6739" s="12" t="s">
        <v>7550</v>
      </c>
      <c r="K6739" s="12" t="s">
        <v>26463</v>
      </c>
      <c r="L6739" s="12" t="s">
        <v>2483</v>
      </c>
      <c r="M6739" s="12" t="s">
        <v>26464</v>
      </c>
      <c r="N6739" s="12" t="s">
        <v>7987</v>
      </c>
      <c r="O6739" s="12" t="s">
        <v>26465</v>
      </c>
      <c r="P6739" s="13" t="str">
        <f>+IFERROR(VLOOKUP(Table32[[#This Row],[Código_parroquial]],Table5[[#All],[CÓDIGO PARROQUIA]:[CLASIFICACIÓN]],5,0),+IFERROR(VLOOKUP(CONCATENATE(Table32[[#This Row],[Código Cantón]],"50"),Table5[[#All],[CÓDIGO PARROQUIA]:[CLASIFICACIÓN]],5,0),""))</f>
        <v/>
      </c>
      <c r="Q6739" s="13" t="str">
        <f>+IFERROR(VLOOKUP(Table32[[#This Row],[Código Cantón]],Table4[[#All],[CÓDIGO CANTÓN]:[CLASIFICACIÓN]],6,0),"")</f>
        <v/>
      </c>
    </row>
    <row r="6740" spans="4:17" x14ac:dyDescent="0.3">
      <c r="D6740" s="12" t="s">
        <v>2482</v>
      </c>
      <c r="E6740" s="12" t="s">
        <v>458</v>
      </c>
      <c r="F6740" s="12" t="s">
        <v>462</v>
      </c>
      <c r="G6740" s="12" t="s">
        <v>461</v>
      </c>
      <c r="H6740" s="12" t="s">
        <v>2781</v>
      </c>
      <c r="I6740" s="12" t="s">
        <v>462</v>
      </c>
      <c r="J6740" s="12" t="s">
        <v>7548</v>
      </c>
      <c r="K6740" s="12" t="s">
        <v>26466</v>
      </c>
      <c r="L6740" s="12" t="s">
        <v>2483</v>
      </c>
      <c r="M6740" s="12" t="s">
        <v>26467</v>
      </c>
      <c r="N6740" s="12" t="s">
        <v>7980</v>
      </c>
      <c r="O6740" s="12" t="s">
        <v>26468</v>
      </c>
      <c r="P6740" s="13" t="str">
        <f>+IFERROR(VLOOKUP(Table32[[#This Row],[Código_parroquial]],Table5[[#All],[CÓDIGO PARROQUIA]:[CLASIFICACIÓN]],5,0),+IFERROR(VLOOKUP(CONCATENATE(Table32[[#This Row],[Código Cantón]],"50"),Table5[[#All],[CÓDIGO PARROQUIA]:[CLASIFICACIÓN]],5,0),""))</f>
        <v/>
      </c>
      <c r="Q6740" s="13" t="str">
        <f>+IFERROR(VLOOKUP(Table32[[#This Row],[Código Cantón]],Table4[[#All],[CÓDIGO CANTÓN]:[CLASIFICACIÓN]],6,0),"")</f>
        <v/>
      </c>
    </row>
    <row r="6741" spans="4:17" x14ac:dyDescent="0.3">
      <c r="D6741" s="12" t="s">
        <v>2482</v>
      </c>
      <c r="E6741" s="12" t="s">
        <v>458</v>
      </c>
      <c r="F6741" s="12" t="s">
        <v>462</v>
      </c>
      <c r="G6741" s="12" t="s">
        <v>461</v>
      </c>
      <c r="H6741" s="12" t="s">
        <v>2457</v>
      </c>
      <c r="I6741" s="12" t="s">
        <v>7974</v>
      </c>
      <c r="J6741" s="12" t="s">
        <v>7550</v>
      </c>
      <c r="K6741" s="12" t="s">
        <v>26469</v>
      </c>
      <c r="L6741" s="12" t="s">
        <v>2483</v>
      </c>
      <c r="M6741" s="12" t="s">
        <v>26470</v>
      </c>
      <c r="N6741" s="12" t="s">
        <v>7987</v>
      </c>
      <c r="O6741" s="12" t="s">
        <v>26471</v>
      </c>
      <c r="P6741" s="13" t="str">
        <f>+IFERROR(VLOOKUP(Table32[[#This Row],[Código_parroquial]],Table5[[#All],[CÓDIGO PARROQUIA]:[CLASIFICACIÓN]],5,0),+IFERROR(VLOOKUP(CONCATENATE(Table32[[#This Row],[Código Cantón]],"50"),Table5[[#All],[CÓDIGO PARROQUIA]:[CLASIFICACIÓN]],5,0),""))</f>
        <v/>
      </c>
      <c r="Q6741" s="13" t="str">
        <f>+IFERROR(VLOOKUP(Table32[[#This Row],[Código Cantón]],Table4[[#All],[CÓDIGO CANTÓN]:[CLASIFICACIÓN]],6,0),"")</f>
        <v/>
      </c>
    </row>
    <row r="6742" spans="4:17" x14ac:dyDescent="0.3">
      <c r="D6742" s="12" t="s">
        <v>2482</v>
      </c>
      <c r="E6742" s="12" t="s">
        <v>458</v>
      </c>
      <c r="F6742" s="12" t="s">
        <v>462</v>
      </c>
      <c r="G6742" s="12" t="s">
        <v>461</v>
      </c>
      <c r="H6742" s="12" t="s">
        <v>2781</v>
      </c>
      <c r="I6742" s="12" t="s">
        <v>462</v>
      </c>
      <c r="J6742" s="12" t="s">
        <v>7548</v>
      </c>
      <c r="K6742" s="12" t="s">
        <v>26472</v>
      </c>
      <c r="L6742" s="12" t="s">
        <v>2483</v>
      </c>
      <c r="M6742" s="12" t="s">
        <v>26473</v>
      </c>
      <c r="N6742" s="12" t="s">
        <v>7987</v>
      </c>
      <c r="O6742" s="12" t="s">
        <v>26474</v>
      </c>
      <c r="P6742" s="13" t="str">
        <f>+IFERROR(VLOOKUP(Table32[[#This Row],[Código_parroquial]],Table5[[#All],[CÓDIGO PARROQUIA]:[CLASIFICACIÓN]],5,0),+IFERROR(VLOOKUP(CONCATENATE(Table32[[#This Row],[Código Cantón]],"50"),Table5[[#All],[CÓDIGO PARROQUIA]:[CLASIFICACIÓN]],5,0),""))</f>
        <v/>
      </c>
      <c r="Q6742" s="13" t="str">
        <f>+IFERROR(VLOOKUP(Table32[[#This Row],[Código Cantón]],Table4[[#All],[CÓDIGO CANTÓN]:[CLASIFICACIÓN]],6,0),"")</f>
        <v/>
      </c>
    </row>
    <row r="6743" spans="4:17" x14ac:dyDescent="0.3">
      <c r="D6743" s="12" t="s">
        <v>2482</v>
      </c>
      <c r="E6743" s="12" t="s">
        <v>458</v>
      </c>
      <c r="F6743" s="12" t="s">
        <v>462</v>
      </c>
      <c r="G6743" s="12" t="s">
        <v>461</v>
      </c>
      <c r="H6743" s="12" t="s">
        <v>2455</v>
      </c>
      <c r="I6743" s="12" t="s">
        <v>2456</v>
      </c>
      <c r="J6743" s="12" t="s">
        <v>7550</v>
      </c>
      <c r="K6743" s="12" t="s">
        <v>26475</v>
      </c>
      <c r="L6743" s="12" t="s">
        <v>2483</v>
      </c>
      <c r="M6743" s="12" t="s">
        <v>26476</v>
      </c>
      <c r="N6743" s="12" t="s">
        <v>7980</v>
      </c>
      <c r="O6743" s="12" t="s">
        <v>26477</v>
      </c>
      <c r="P6743" s="13" t="str">
        <f>+IFERROR(VLOOKUP(Table32[[#This Row],[Código_parroquial]],Table5[[#All],[CÓDIGO PARROQUIA]:[CLASIFICACIÓN]],5,0),+IFERROR(VLOOKUP(CONCATENATE(Table32[[#This Row],[Código Cantón]],"50"),Table5[[#All],[CÓDIGO PARROQUIA]:[CLASIFICACIÓN]],5,0),""))</f>
        <v/>
      </c>
      <c r="Q6743" s="13" t="str">
        <f>+IFERROR(VLOOKUP(Table32[[#This Row],[Código Cantón]],Table4[[#All],[CÓDIGO CANTÓN]:[CLASIFICACIÓN]],6,0),"")</f>
        <v/>
      </c>
    </row>
    <row r="6744" spans="4:17" x14ac:dyDescent="0.3">
      <c r="D6744" s="12" t="s">
        <v>2482</v>
      </c>
      <c r="E6744" s="12" t="s">
        <v>458</v>
      </c>
      <c r="F6744" s="12" t="s">
        <v>462</v>
      </c>
      <c r="G6744" s="12" t="s">
        <v>461</v>
      </c>
      <c r="H6744" s="12" t="s">
        <v>2781</v>
      </c>
      <c r="I6744" s="12" t="s">
        <v>462</v>
      </c>
      <c r="J6744" s="12" t="s">
        <v>7548</v>
      </c>
      <c r="K6744" s="12" t="s">
        <v>26478</v>
      </c>
      <c r="L6744" s="12" t="s">
        <v>2483</v>
      </c>
      <c r="M6744" s="12" t="s">
        <v>26479</v>
      </c>
      <c r="N6744" s="12" t="s">
        <v>7987</v>
      </c>
      <c r="O6744" s="12" t="s">
        <v>26480</v>
      </c>
      <c r="P6744" s="13" t="str">
        <f>+IFERROR(VLOOKUP(Table32[[#This Row],[Código_parroquial]],Table5[[#All],[CÓDIGO PARROQUIA]:[CLASIFICACIÓN]],5,0),+IFERROR(VLOOKUP(CONCATENATE(Table32[[#This Row],[Código Cantón]],"50"),Table5[[#All],[CÓDIGO PARROQUIA]:[CLASIFICACIÓN]],5,0),""))</f>
        <v/>
      </c>
      <c r="Q6744" s="13" t="str">
        <f>+IFERROR(VLOOKUP(Table32[[#This Row],[Código Cantón]],Table4[[#All],[CÓDIGO CANTÓN]:[CLASIFICACIÓN]],6,0),"")</f>
        <v/>
      </c>
    </row>
    <row r="6745" spans="4:17" x14ac:dyDescent="0.3">
      <c r="D6745" s="12" t="s">
        <v>2482</v>
      </c>
      <c r="E6745" s="12" t="s">
        <v>458</v>
      </c>
      <c r="F6745" s="12" t="s">
        <v>462</v>
      </c>
      <c r="G6745" s="12" t="s">
        <v>461</v>
      </c>
      <c r="H6745" s="12" t="s">
        <v>2453</v>
      </c>
      <c r="I6745" s="12" t="s">
        <v>7577</v>
      </c>
      <c r="J6745" s="12" t="s">
        <v>7548</v>
      </c>
      <c r="K6745" s="12" t="s">
        <v>26481</v>
      </c>
      <c r="L6745" s="12" t="s">
        <v>2483</v>
      </c>
      <c r="M6745" s="12" t="s">
        <v>26482</v>
      </c>
      <c r="N6745" s="12" t="s">
        <v>7980</v>
      </c>
      <c r="O6745" s="12" t="s">
        <v>26483</v>
      </c>
      <c r="P6745" s="13" t="str">
        <f>+IFERROR(VLOOKUP(Table32[[#This Row],[Código_parroquial]],Table5[[#All],[CÓDIGO PARROQUIA]:[CLASIFICACIÓN]],5,0),+IFERROR(VLOOKUP(CONCATENATE(Table32[[#This Row],[Código Cantón]],"50"),Table5[[#All],[CÓDIGO PARROQUIA]:[CLASIFICACIÓN]],5,0),""))</f>
        <v/>
      </c>
      <c r="Q6745" s="13" t="str">
        <f>+IFERROR(VLOOKUP(Table32[[#This Row],[Código Cantón]],Table4[[#All],[CÓDIGO CANTÓN]:[CLASIFICACIÓN]],6,0),"")</f>
        <v/>
      </c>
    </row>
    <row r="6746" spans="4:17" x14ac:dyDescent="0.3">
      <c r="D6746" s="12" t="s">
        <v>2482</v>
      </c>
      <c r="E6746" s="12" t="s">
        <v>458</v>
      </c>
      <c r="F6746" s="12" t="s">
        <v>462</v>
      </c>
      <c r="G6746" s="12" t="s">
        <v>461</v>
      </c>
      <c r="H6746" s="12" t="s">
        <v>2457</v>
      </c>
      <c r="I6746" s="12" t="s">
        <v>7974</v>
      </c>
      <c r="J6746" s="12" t="s">
        <v>7550</v>
      </c>
      <c r="K6746" s="12" t="s">
        <v>26484</v>
      </c>
      <c r="L6746" s="12" t="s">
        <v>2483</v>
      </c>
      <c r="M6746" s="12" t="s">
        <v>26485</v>
      </c>
      <c r="N6746" s="12" t="s">
        <v>7987</v>
      </c>
      <c r="O6746" s="12" t="s">
        <v>26486</v>
      </c>
      <c r="P6746" s="13" t="str">
        <f>+IFERROR(VLOOKUP(Table32[[#This Row],[Código_parroquial]],Table5[[#All],[CÓDIGO PARROQUIA]:[CLASIFICACIÓN]],5,0),+IFERROR(VLOOKUP(CONCATENATE(Table32[[#This Row],[Código Cantón]],"50"),Table5[[#All],[CÓDIGO PARROQUIA]:[CLASIFICACIÓN]],5,0),""))</f>
        <v/>
      </c>
      <c r="Q6746" s="13" t="str">
        <f>+IFERROR(VLOOKUP(Table32[[#This Row],[Código Cantón]],Table4[[#All],[CÓDIGO CANTÓN]:[CLASIFICACIÓN]],6,0),"")</f>
        <v/>
      </c>
    </row>
    <row r="6747" spans="4:17" x14ac:dyDescent="0.3">
      <c r="D6747" s="12" t="s">
        <v>2482</v>
      </c>
      <c r="E6747" s="12" t="s">
        <v>458</v>
      </c>
      <c r="F6747" s="12" t="s">
        <v>462</v>
      </c>
      <c r="G6747" s="12" t="s">
        <v>461</v>
      </c>
      <c r="H6747" s="12" t="s">
        <v>2457</v>
      </c>
      <c r="I6747" s="12" t="s">
        <v>7974</v>
      </c>
      <c r="J6747" s="12" t="s">
        <v>7550</v>
      </c>
      <c r="K6747" s="12" t="s">
        <v>26487</v>
      </c>
      <c r="L6747" s="12" t="s">
        <v>2483</v>
      </c>
      <c r="M6747" s="12" t="s">
        <v>26488</v>
      </c>
      <c r="N6747" s="12" t="s">
        <v>7980</v>
      </c>
      <c r="O6747" s="12" t="s">
        <v>26489</v>
      </c>
      <c r="P6747" s="13" t="str">
        <f>+IFERROR(VLOOKUP(Table32[[#This Row],[Código_parroquial]],Table5[[#All],[CÓDIGO PARROQUIA]:[CLASIFICACIÓN]],5,0),+IFERROR(VLOOKUP(CONCATENATE(Table32[[#This Row],[Código Cantón]],"50"),Table5[[#All],[CÓDIGO PARROQUIA]:[CLASIFICACIÓN]],5,0),""))</f>
        <v/>
      </c>
      <c r="Q6747" s="13" t="str">
        <f>+IFERROR(VLOOKUP(Table32[[#This Row],[Código Cantón]],Table4[[#All],[CÓDIGO CANTÓN]:[CLASIFICACIÓN]],6,0),"")</f>
        <v/>
      </c>
    </row>
    <row r="6748" spans="4:17" x14ac:dyDescent="0.3">
      <c r="D6748" s="12" t="s">
        <v>2482</v>
      </c>
      <c r="E6748" s="12" t="s">
        <v>458</v>
      </c>
      <c r="F6748" s="12" t="s">
        <v>462</v>
      </c>
      <c r="G6748" s="12" t="s">
        <v>461</v>
      </c>
      <c r="H6748" s="12" t="s">
        <v>2455</v>
      </c>
      <c r="I6748" s="12" t="s">
        <v>2456</v>
      </c>
      <c r="J6748" s="12" t="s">
        <v>7550</v>
      </c>
      <c r="K6748" s="12" t="s">
        <v>26490</v>
      </c>
      <c r="L6748" s="12" t="s">
        <v>2483</v>
      </c>
      <c r="M6748" s="12" t="s">
        <v>26491</v>
      </c>
      <c r="N6748" s="12" t="s">
        <v>7987</v>
      </c>
      <c r="O6748" s="12" t="s">
        <v>26492</v>
      </c>
      <c r="P6748" s="13" t="str">
        <f>+IFERROR(VLOOKUP(Table32[[#This Row],[Código_parroquial]],Table5[[#All],[CÓDIGO PARROQUIA]:[CLASIFICACIÓN]],5,0),+IFERROR(VLOOKUP(CONCATENATE(Table32[[#This Row],[Código Cantón]],"50"),Table5[[#All],[CÓDIGO PARROQUIA]:[CLASIFICACIÓN]],5,0),""))</f>
        <v/>
      </c>
      <c r="Q6748" s="13" t="str">
        <f>+IFERROR(VLOOKUP(Table32[[#This Row],[Código Cantón]],Table4[[#All],[CÓDIGO CANTÓN]:[CLASIFICACIÓN]],6,0),"")</f>
        <v/>
      </c>
    </row>
    <row r="6749" spans="4:17" x14ac:dyDescent="0.3">
      <c r="D6749" s="12" t="s">
        <v>2482</v>
      </c>
      <c r="E6749" s="12" t="s">
        <v>458</v>
      </c>
      <c r="F6749" s="12" t="s">
        <v>462</v>
      </c>
      <c r="G6749" s="12" t="s">
        <v>461</v>
      </c>
      <c r="H6749" s="12" t="s">
        <v>2455</v>
      </c>
      <c r="I6749" s="12" t="s">
        <v>2456</v>
      </c>
      <c r="J6749" s="12" t="s">
        <v>7550</v>
      </c>
      <c r="K6749" s="12" t="s">
        <v>26493</v>
      </c>
      <c r="L6749" s="12" t="s">
        <v>2483</v>
      </c>
      <c r="M6749" s="12" t="s">
        <v>26494</v>
      </c>
      <c r="N6749" s="12" t="s">
        <v>7987</v>
      </c>
      <c r="O6749" s="12" t="s">
        <v>26495</v>
      </c>
      <c r="P6749" s="13" t="str">
        <f>+IFERROR(VLOOKUP(Table32[[#This Row],[Código_parroquial]],Table5[[#All],[CÓDIGO PARROQUIA]:[CLASIFICACIÓN]],5,0),+IFERROR(VLOOKUP(CONCATENATE(Table32[[#This Row],[Código Cantón]],"50"),Table5[[#All],[CÓDIGO PARROQUIA]:[CLASIFICACIÓN]],5,0),""))</f>
        <v/>
      </c>
      <c r="Q6749" s="13" t="str">
        <f>+IFERROR(VLOOKUP(Table32[[#This Row],[Código Cantón]],Table4[[#All],[CÓDIGO CANTÓN]:[CLASIFICACIÓN]],6,0),"")</f>
        <v/>
      </c>
    </row>
    <row r="6750" spans="4:17" x14ac:dyDescent="0.3">
      <c r="D6750" s="12" t="s">
        <v>2482</v>
      </c>
      <c r="E6750" s="12" t="s">
        <v>458</v>
      </c>
      <c r="F6750" s="12" t="s">
        <v>462</v>
      </c>
      <c r="G6750" s="12" t="s">
        <v>461</v>
      </c>
      <c r="H6750" s="12" t="s">
        <v>2457</v>
      </c>
      <c r="I6750" s="12" t="s">
        <v>7974</v>
      </c>
      <c r="J6750" s="12" t="s">
        <v>7550</v>
      </c>
      <c r="K6750" s="12" t="s">
        <v>26496</v>
      </c>
      <c r="L6750" s="12" t="s">
        <v>2483</v>
      </c>
      <c r="M6750" s="12" t="s">
        <v>26497</v>
      </c>
      <c r="N6750" s="12" t="s">
        <v>7980</v>
      </c>
      <c r="O6750" s="12" t="s">
        <v>26498</v>
      </c>
      <c r="P6750" s="13" t="str">
        <f>+IFERROR(VLOOKUP(Table32[[#This Row],[Código_parroquial]],Table5[[#All],[CÓDIGO PARROQUIA]:[CLASIFICACIÓN]],5,0),+IFERROR(VLOOKUP(CONCATENATE(Table32[[#This Row],[Código Cantón]],"50"),Table5[[#All],[CÓDIGO PARROQUIA]:[CLASIFICACIÓN]],5,0),""))</f>
        <v/>
      </c>
      <c r="Q6750" s="13" t="str">
        <f>+IFERROR(VLOOKUP(Table32[[#This Row],[Código Cantón]],Table4[[#All],[CÓDIGO CANTÓN]:[CLASIFICACIÓN]],6,0),"")</f>
        <v/>
      </c>
    </row>
    <row r="6751" spans="4:17" x14ac:dyDescent="0.3">
      <c r="D6751" s="12" t="s">
        <v>2482</v>
      </c>
      <c r="E6751" s="12" t="s">
        <v>458</v>
      </c>
      <c r="F6751" s="12" t="s">
        <v>462</v>
      </c>
      <c r="G6751" s="12" t="s">
        <v>461</v>
      </c>
      <c r="H6751" s="12" t="s">
        <v>2454</v>
      </c>
      <c r="I6751" s="12" t="s">
        <v>139</v>
      </c>
      <c r="J6751" s="12" t="s">
        <v>7548</v>
      </c>
      <c r="K6751" s="12" t="s">
        <v>26499</v>
      </c>
      <c r="L6751" s="12" t="s">
        <v>2483</v>
      </c>
      <c r="M6751" s="12" t="s">
        <v>26500</v>
      </c>
      <c r="N6751" s="12" t="s">
        <v>7987</v>
      </c>
      <c r="O6751" s="12" t="s">
        <v>26501</v>
      </c>
      <c r="P6751" s="13" t="str">
        <f>+IFERROR(VLOOKUP(Table32[[#This Row],[Código_parroquial]],Table5[[#All],[CÓDIGO PARROQUIA]:[CLASIFICACIÓN]],5,0),+IFERROR(VLOOKUP(CONCATENATE(Table32[[#This Row],[Código Cantón]],"50"),Table5[[#All],[CÓDIGO PARROQUIA]:[CLASIFICACIÓN]],5,0),""))</f>
        <v/>
      </c>
      <c r="Q6751" s="13" t="str">
        <f>+IFERROR(VLOOKUP(Table32[[#This Row],[Código Cantón]],Table4[[#All],[CÓDIGO CANTÓN]:[CLASIFICACIÓN]],6,0),"")</f>
        <v/>
      </c>
    </row>
    <row r="6752" spans="4:17" x14ac:dyDescent="0.3">
      <c r="D6752" s="12" t="s">
        <v>2482</v>
      </c>
      <c r="E6752" s="12" t="s">
        <v>458</v>
      </c>
      <c r="F6752" s="12" t="s">
        <v>462</v>
      </c>
      <c r="G6752" s="12" t="s">
        <v>461</v>
      </c>
      <c r="H6752" s="12" t="s">
        <v>2457</v>
      </c>
      <c r="I6752" s="12" t="s">
        <v>7974</v>
      </c>
      <c r="J6752" s="12" t="s">
        <v>7550</v>
      </c>
      <c r="K6752" s="12" t="s">
        <v>26502</v>
      </c>
      <c r="L6752" s="12" t="s">
        <v>2483</v>
      </c>
      <c r="M6752" s="12" t="s">
        <v>26503</v>
      </c>
      <c r="N6752" s="12" t="s">
        <v>7987</v>
      </c>
      <c r="O6752" s="12" t="s">
        <v>26504</v>
      </c>
      <c r="P6752" s="13" t="str">
        <f>+IFERROR(VLOOKUP(Table32[[#This Row],[Código_parroquial]],Table5[[#All],[CÓDIGO PARROQUIA]:[CLASIFICACIÓN]],5,0),+IFERROR(VLOOKUP(CONCATENATE(Table32[[#This Row],[Código Cantón]],"50"),Table5[[#All],[CÓDIGO PARROQUIA]:[CLASIFICACIÓN]],5,0),""))</f>
        <v/>
      </c>
      <c r="Q6752" s="13" t="str">
        <f>+IFERROR(VLOOKUP(Table32[[#This Row],[Código Cantón]],Table4[[#All],[CÓDIGO CANTÓN]:[CLASIFICACIÓN]],6,0),"")</f>
        <v/>
      </c>
    </row>
    <row r="6753" spans="4:17" x14ac:dyDescent="0.3">
      <c r="D6753" s="12" t="s">
        <v>2482</v>
      </c>
      <c r="E6753" s="12" t="s">
        <v>458</v>
      </c>
      <c r="F6753" s="12" t="s">
        <v>462</v>
      </c>
      <c r="G6753" s="12" t="s">
        <v>461</v>
      </c>
      <c r="H6753" s="12" t="s">
        <v>2455</v>
      </c>
      <c r="I6753" s="12" t="s">
        <v>2456</v>
      </c>
      <c r="J6753" s="12" t="s">
        <v>7550</v>
      </c>
      <c r="K6753" s="12" t="s">
        <v>26505</v>
      </c>
      <c r="L6753" s="12" t="s">
        <v>2483</v>
      </c>
      <c r="M6753" s="12" t="s">
        <v>26506</v>
      </c>
      <c r="N6753" s="12" t="s">
        <v>7980</v>
      </c>
      <c r="O6753" s="12" t="s">
        <v>26507</v>
      </c>
      <c r="P6753" s="13" t="str">
        <f>+IFERROR(VLOOKUP(Table32[[#This Row],[Código_parroquial]],Table5[[#All],[CÓDIGO PARROQUIA]:[CLASIFICACIÓN]],5,0),+IFERROR(VLOOKUP(CONCATENATE(Table32[[#This Row],[Código Cantón]],"50"),Table5[[#All],[CÓDIGO PARROQUIA]:[CLASIFICACIÓN]],5,0),""))</f>
        <v/>
      </c>
      <c r="Q6753" s="13" t="str">
        <f>+IFERROR(VLOOKUP(Table32[[#This Row],[Código Cantón]],Table4[[#All],[CÓDIGO CANTÓN]:[CLASIFICACIÓN]],6,0),"")</f>
        <v/>
      </c>
    </row>
    <row r="6754" spans="4:17" x14ac:dyDescent="0.3">
      <c r="D6754" s="12" t="s">
        <v>2482</v>
      </c>
      <c r="E6754" s="12" t="s">
        <v>458</v>
      </c>
      <c r="F6754" s="12" t="s">
        <v>462</v>
      </c>
      <c r="G6754" s="12" t="s">
        <v>461</v>
      </c>
      <c r="H6754" s="12" t="s">
        <v>2457</v>
      </c>
      <c r="I6754" s="12" t="s">
        <v>7974</v>
      </c>
      <c r="J6754" s="12" t="s">
        <v>7550</v>
      </c>
      <c r="K6754" s="12" t="s">
        <v>26508</v>
      </c>
      <c r="L6754" s="12" t="s">
        <v>2483</v>
      </c>
      <c r="M6754" s="12" t="s">
        <v>26509</v>
      </c>
      <c r="N6754" s="12" t="s">
        <v>7987</v>
      </c>
      <c r="O6754" s="12" t="s">
        <v>26510</v>
      </c>
      <c r="P6754" s="13" t="str">
        <f>+IFERROR(VLOOKUP(Table32[[#This Row],[Código_parroquial]],Table5[[#All],[CÓDIGO PARROQUIA]:[CLASIFICACIÓN]],5,0),+IFERROR(VLOOKUP(CONCATENATE(Table32[[#This Row],[Código Cantón]],"50"),Table5[[#All],[CÓDIGO PARROQUIA]:[CLASIFICACIÓN]],5,0),""))</f>
        <v/>
      </c>
      <c r="Q6754" s="13" t="str">
        <f>+IFERROR(VLOOKUP(Table32[[#This Row],[Código Cantón]],Table4[[#All],[CÓDIGO CANTÓN]:[CLASIFICACIÓN]],6,0),"")</f>
        <v/>
      </c>
    </row>
    <row r="6755" spans="4:17" x14ac:dyDescent="0.3">
      <c r="D6755" s="12" t="s">
        <v>2482</v>
      </c>
      <c r="E6755" s="12" t="s">
        <v>458</v>
      </c>
      <c r="F6755" s="12" t="s">
        <v>462</v>
      </c>
      <c r="G6755" s="12" t="s">
        <v>461</v>
      </c>
      <c r="H6755" s="12" t="s">
        <v>2455</v>
      </c>
      <c r="I6755" s="12" t="s">
        <v>2456</v>
      </c>
      <c r="J6755" s="12" t="s">
        <v>7550</v>
      </c>
      <c r="K6755" s="12" t="s">
        <v>26511</v>
      </c>
      <c r="L6755" s="12" t="s">
        <v>2483</v>
      </c>
      <c r="M6755" s="12" t="s">
        <v>26512</v>
      </c>
      <c r="N6755" s="12" t="s">
        <v>7987</v>
      </c>
      <c r="O6755" s="12" t="s">
        <v>26513</v>
      </c>
      <c r="P6755" s="13" t="str">
        <f>+IFERROR(VLOOKUP(Table32[[#This Row],[Código_parroquial]],Table5[[#All],[CÓDIGO PARROQUIA]:[CLASIFICACIÓN]],5,0),+IFERROR(VLOOKUP(CONCATENATE(Table32[[#This Row],[Código Cantón]],"50"),Table5[[#All],[CÓDIGO PARROQUIA]:[CLASIFICACIÓN]],5,0),""))</f>
        <v/>
      </c>
      <c r="Q6755" s="13" t="str">
        <f>+IFERROR(VLOOKUP(Table32[[#This Row],[Código Cantón]],Table4[[#All],[CÓDIGO CANTÓN]:[CLASIFICACIÓN]],6,0),"")</f>
        <v/>
      </c>
    </row>
    <row r="6756" spans="4:17" x14ac:dyDescent="0.3">
      <c r="D6756" s="12" t="s">
        <v>2482</v>
      </c>
      <c r="E6756" s="12" t="s">
        <v>458</v>
      </c>
      <c r="F6756" s="12" t="s">
        <v>462</v>
      </c>
      <c r="G6756" s="12" t="s">
        <v>461</v>
      </c>
      <c r="H6756" s="12" t="s">
        <v>2457</v>
      </c>
      <c r="I6756" s="12" t="s">
        <v>7974</v>
      </c>
      <c r="J6756" s="12" t="s">
        <v>7550</v>
      </c>
      <c r="K6756" s="12" t="s">
        <v>26514</v>
      </c>
      <c r="L6756" s="12" t="s">
        <v>2483</v>
      </c>
      <c r="M6756" s="12" t="s">
        <v>26515</v>
      </c>
      <c r="N6756" s="12" t="s">
        <v>7980</v>
      </c>
      <c r="O6756" s="12" t="s">
        <v>26516</v>
      </c>
      <c r="P6756" s="13" t="str">
        <f>+IFERROR(VLOOKUP(Table32[[#This Row],[Código_parroquial]],Table5[[#All],[CÓDIGO PARROQUIA]:[CLASIFICACIÓN]],5,0),+IFERROR(VLOOKUP(CONCATENATE(Table32[[#This Row],[Código Cantón]],"50"),Table5[[#All],[CÓDIGO PARROQUIA]:[CLASIFICACIÓN]],5,0),""))</f>
        <v/>
      </c>
      <c r="Q6756" s="13" t="str">
        <f>+IFERROR(VLOOKUP(Table32[[#This Row],[Código Cantón]],Table4[[#All],[CÓDIGO CANTÓN]:[CLASIFICACIÓN]],6,0),"")</f>
        <v/>
      </c>
    </row>
    <row r="6757" spans="4:17" x14ac:dyDescent="0.3">
      <c r="D6757" s="12" t="s">
        <v>2482</v>
      </c>
      <c r="E6757" s="12" t="s">
        <v>458</v>
      </c>
      <c r="F6757" s="12" t="s">
        <v>462</v>
      </c>
      <c r="G6757" s="12" t="s">
        <v>461</v>
      </c>
      <c r="H6757" s="12" t="s">
        <v>2781</v>
      </c>
      <c r="I6757" s="12" t="s">
        <v>462</v>
      </c>
      <c r="J6757" s="12" t="s">
        <v>7548</v>
      </c>
      <c r="K6757" s="12" t="s">
        <v>26517</v>
      </c>
      <c r="L6757" s="12" t="s">
        <v>2483</v>
      </c>
      <c r="M6757" s="12" t="s">
        <v>26518</v>
      </c>
      <c r="N6757" s="12" t="s">
        <v>7987</v>
      </c>
      <c r="O6757" s="12" t="s">
        <v>26519</v>
      </c>
      <c r="P6757" s="13" t="str">
        <f>+IFERROR(VLOOKUP(Table32[[#This Row],[Código_parroquial]],Table5[[#All],[CÓDIGO PARROQUIA]:[CLASIFICACIÓN]],5,0),+IFERROR(VLOOKUP(CONCATENATE(Table32[[#This Row],[Código Cantón]],"50"),Table5[[#All],[CÓDIGO PARROQUIA]:[CLASIFICACIÓN]],5,0),""))</f>
        <v/>
      </c>
      <c r="Q6757" s="13" t="str">
        <f>+IFERROR(VLOOKUP(Table32[[#This Row],[Código Cantón]],Table4[[#All],[CÓDIGO CANTÓN]:[CLASIFICACIÓN]],6,0),"")</f>
        <v/>
      </c>
    </row>
    <row r="6758" spans="4:17" x14ac:dyDescent="0.3">
      <c r="D6758" s="12" t="s">
        <v>2482</v>
      </c>
      <c r="E6758" s="12" t="s">
        <v>458</v>
      </c>
      <c r="F6758" s="12" t="s">
        <v>462</v>
      </c>
      <c r="G6758" s="12" t="s">
        <v>461</v>
      </c>
      <c r="H6758" s="12" t="s">
        <v>2454</v>
      </c>
      <c r="I6758" s="12" t="s">
        <v>139</v>
      </c>
      <c r="J6758" s="12" t="s">
        <v>7548</v>
      </c>
      <c r="K6758" s="12" t="s">
        <v>26520</v>
      </c>
      <c r="L6758" s="12" t="s">
        <v>2483</v>
      </c>
      <c r="M6758" s="12" t="s">
        <v>26521</v>
      </c>
      <c r="N6758" s="12" t="s">
        <v>7980</v>
      </c>
      <c r="O6758" s="12" t="s">
        <v>26522</v>
      </c>
      <c r="P6758" s="13" t="str">
        <f>+IFERROR(VLOOKUP(Table32[[#This Row],[Código_parroquial]],Table5[[#All],[CÓDIGO PARROQUIA]:[CLASIFICACIÓN]],5,0),+IFERROR(VLOOKUP(CONCATENATE(Table32[[#This Row],[Código Cantón]],"50"),Table5[[#All],[CÓDIGO PARROQUIA]:[CLASIFICACIÓN]],5,0),""))</f>
        <v/>
      </c>
      <c r="Q6758" s="13" t="str">
        <f>+IFERROR(VLOOKUP(Table32[[#This Row],[Código Cantón]],Table4[[#All],[CÓDIGO CANTÓN]:[CLASIFICACIÓN]],6,0),"")</f>
        <v/>
      </c>
    </row>
    <row r="6759" spans="4:17" x14ac:dyDescent="0.3">
      <c r="D6759" s="12" t="s">
        <v>2482</v>
      </c>
      <c r="E6759" s="12" t="s">
        <v>458</v>
      </c>
      <c r="F6759" s="12" t="s">
        <v>462</v>
      </c>
      <c r="G6759" s="12" t="s">
        <v>461</v>
      </c>
      <c r="H6759" s="12" t="s">
        <v>2781</v>
      </c>
      <c r="I6759" s="12" t="s">
        <v>462</v>
      </c>
      <c r="J6759" s="12" t="s">
        <v>7548</v>
      </c>
      <c r="K6759" s="12" t="s">
        <v>26523</v>
      </c>
      <c r="L6759" s="12" t="s">
        <v>2483</v>
      </c>
      <c r="M6759" s="12" t="s">
        <v>26524</v>
      </c>
      <c r="N6759" s="12" t="s">
        <v>7987</v>
      </c>
      <c r="O6759" s="12" t="s">
        <v>26525</v>
      </c>
      <c r="P6759" s="13" t="str">
        <f>+IFERROR(VLOOKUP(Table32[[#This Row],[Código_parroquial]],Table5[[#All],[CÓDIGO PARROQUIA]:[CLASIFICACIÓN]],5,0),+IFERROR(VLOOKUP(CONCATENATE(Table32[[#This Row],[Código Cantón]],"50"),Table5[[#All],[CÓDIGO PARROQUIA]:[CLASIFICACIÓN]],5,0),""))</f>
        <v/>
      </c>
      <c r="Q6759" s="13" t="str">
        <f>+IFERROR(VLOOKUP(Table32[[#This Row],[Código Cantón]],Table4[[#All],[CÓDIGO CANTÓN]:[CLASIFICACIÓN]],6,0),"")</f>
        <v/>
      </c>
    </row>
    <row r="6760" spans="4:17" x14ac:dyDescent="0.3">
      <c r="D6760" s="12" t="s">
        <v>2482</v>
      </c>
      <c r="E6760" s="12" t="s">
        <v>458</v>
      </c>
      <c r="F6760" s="12" t="s">
        <v>462</v>
      </c>
      <c r="G6760" s="12" t="s">
        <v>461</v>
      </c>
      <c r="H6760" s="12" t="s">
        <v>2457</v>
      </c>
      <c r="I6760" s="12" t="s">
        <v>7974</v>
      </c>
      <c r="J6760" s="12" t="s">
        <v>7550</v>
      </c>
      <c r="K6760" s="12" t="s">
        <v>26526</v>
      </c>
      <c r="L6760" s="12" t="s">
        <v>2483</v>
      </c>
      <c r="M6760" s="12" t="s">
        <v>26527</v>
      </c>
      <c r="N6760" s="12" t="s">
        <v>7980</v>
      </c>
      <c r="O6760" s="12" t="s">
        <v>26528</v>
      </c>
      <c r="P6760" s="13" t="str">
        <f>+IFERROR(VLOOKUP(Table32[[#This Row],[Código_parroquial]],Table5[[#All],[CÓDIGO PARROQUIA]:[CLASIFICACIÓN]],5,0),+IFERROR(VLOOKUP(CONCATENATE(Table32[[#This Row],[Código Cantón]],"50"),Table5[[#All],[CÓDIGO PARROQUIA]:[CLASIFICACIÓN]],5,0),""))</f>
        <v/>
      </c>
      <c r="Q6760" s="13" t="str">
        <f>+IFERROR(VLOOKUP(Table32[[#This Row],[Código Cantón]],Table4[[#All],[CÓDIGO CANTÓN]:[CLASIFICACIÓN]],6,0),"")</f>
        <v/>
      </c>
    </row>
    <row r="6761" spans="4:17" x14ac:dyDescent="0.3">
      <c r="D6761" s="11" t="s">
        <v>2782</v>
      </c>
      <c r="E6761" s="11" t="s">
        <v>8</v>
      </c>
      <c r="F6761" s="11" t="s">
        <v>37</v>
      </c>
      <c r="G6761" s="13" t="s">
        <v>36</v>
      </c>
      <c r="H6761" s="14" t="s">
        <v>618</v>
      </c>
      <c r="I6761" s="11" t="s">
        <v>37</v>
      </c>
      <c r="J6761" s="13" t="s">
        <v>7548</v>
      </c>
      <c r="K6761" s="14" t="s">
        <v>3051</v>
      </c>
      <c r="L6761" s="11" t="s">
        <v>2784</v>
      </c>
      <c r="M6761" s="11" t="s">
        <v>3052</v>
      </c>
      <c r="N6761" s="11" t="s">
        <v>2790</v>
      </c>
      <c r="O6761" s="11" t="s">
        <v>3053</v>
      </c>
      <c r="P6761" s="13" t="str">
        <f>+IFERROR(VLOOKUP(Table32[[#This Row],[Código_parroquial]],Table5[[#All],[CÓDIGO PARROQUIA]:[CLASIFICACIÓN]],5,0),+IFERROR(VLOOKUP(CONCATENATE(Table32[[#This Row],[Código Cantón]],"50"),Table5[[#All],[CÓDIGO PARROQUIA]:[CLASIFICACIÓN]],5,0),""))</f>
        <v/>
      </c>
      <c r="Q6761" s="13" t="str">
        <f>+IFERROR(VLOOKUP(Table32[[#This Row],[Código Cantón]],Table4[[#All],[CÓDIGO CANTÓN]:[CLASIFICACIÓN]],6,0),"")</f>
        <v/>
      </c>
    </row>
    <row r="6762" spans="4:17" x14ac:dyDescent="0.3">
      <c r="D6762" s="11" t="s">
        <v>2782</v>
      </c>
      <c r="E6762" s="11" t="s">
        <v>8</v>
      </c>
      <c r="F6762" s="11" t="s">
        <v>37</v>
      </c>
      <c r="G6762" s="13" t="s">
        <v>36</v>
      </c>
      <c r="H6762" s="14" t="s">
        <v>618</v>
      </c>
      <c r="I6762" s="11" t="s">
        <v>37</v>
      </c>
      <c r="J6762" s="13" t="s">
        <v>7548</v>
      </c>
      <c r="K6762" s="14" t="s">
        <v>3054</v>
      </c>
      <c r="L6762" s="11" t="s">
        <v>2784</v>
      </c>
      <c r="M6762" s="11" t="s">
        <v>3055</v>
      </c>
      <c r="N6762" s="11" t="s">
        <v>2790</v>
      </c>
      <c r="O6762" s="11" t="s">
        <v>2578</v>
      </c>
      <c r="P6762" s="13" t="str">
        <f>+IFERROR(VLOOKUP(Table32[[#This Row],[Código_parroquial]],Table5[[#All],[CÓDIGO PARROQUIA]:[CLASIFICACIÓN]],5,0),+IFERROR(VLOOKUP(CONCATENATE(Table32[[#This Row],[Código Cantón]],"50"),Table5[[#All],[CÓDIGO PARROQUIA]:[CLASIFICACIÓN]],5,0),""))</f>
        <v/>
      </c>
      <c r="Q6762" s="13" t="str">
        <f>+IFERROR(VLOOKUP(Table32[[#This Row],[Código Cantón]],Table4[[#All],[CÓDIGO CANTÓN]:[CLASIFICACIÓN]],6,0),"")</f>
        <v/>
      </c>
    </row>
    <row r="6763" spans="4:17" x14ac:dyDescent="0.3">
      <c r="D6763" s="11" t="s">
        <v>2782</v>
      </c>
      <c r="E6763" s="11" t="s">
        <v>8</v>
      </c>
      <c r="F6763" s="11" t="s">
        <v>37</v>
      </c>
      <c r="G6763" s="13" t="s">
        <v>36</v>
      </c>
      <c r="H6763" s="14" t="s">
        <v>7549</v>
      </c>
      <c r="I6763" s="11" t="s">
        <v>7583</v>
      </c>
      <c r="J6763" s="13" t="s">
        <v>7550</v>
      </c>
      <c r="K6763" s="14" t="s">
        <v>3059</v>
      </c>
      <c r="L6763" s="11" t="s">
        <v>2784</v>
      </c>
      <c r="M6763" s="11" t="s">
        <v>3060</v>
      </c>
      <c r="N6763" s="11" t="s">
        <v>2823</v>
      </c>
      <c r="O6763" s="11" t="s">
        <v>3060</v>
      </c>
      <c r="P6763" s="13" t="str">
        <f>+IFERROR(VLOOKUP(Table32[[#This Row],[Código_parroquial]],Table5[[#All],[CÓDIGO PARROQUIA]:[CLASIFICACIÓN]],5,0),+IFERROR(VLOOKUP(CONCATENATE(Table32[[#This Row],[Código Cantón]],"50"),Table5[[#All],[CÓDIGO PARROQUIA]:[CLASIFICACIÓN]],5,0),""))</f>
        <v/>
      </c>
      <c r="Q6763" s="13" t="str">
        <f>+IFERROR(VLOOKUP(Table32[[#This Row],[Código Cantón]],Table4[[#All],[CÓDIGO CANTÓN]:[CLASIFICACIÓN]],6,0),"")</f>
        <v/>
      </c>
    </row>
    <row r="6764" spans="4:17" x14ac:dyDescent="0.3">
      <c r="D6764" s="11" t="s">
        <v>2782</v>
      </c>
      <c r="E6764" s="11" t="s">
        <v>8</v>
      </c>
      <c r="F6764" s="11" t="s">
        <v>37</v>
      </c>
      <c r="G6764" s="13" t="s">
        <v>36</v>
      </c>
      <c r="H6764" s="14" t="s">
        <v>618</v>
      </c>
      <c r="I6764" s="11" t="s">
        <v>37</v>
      </c>
      <c r="J6764" s="13" t="s">
        <v>7548</v>
      </c>
      <c r="K6764" s="14" t="s">
        <v>3056</v>
      </c>
      <c r="L6764" s="11" t="s">
        <v>2784</v>
      </c>
      <c r="M6764" s="11" t="s">
        <v>539</v>
      </c>
      <c r="N6764" s="11" t="s">
        <v>2823</v>
      </c>
      <c r="O6764" s="11" t="s">
        <v>539</v>
      </c>
      <c r="P6764" s="13" t="str">
        <f>+IFERROR(VLOOKUP(Table32[[#This Row],[Código_parroquial]],Table5[[#All],[CÓDIGO PARROQUIA]:[CLASIFICACIÓN]],5,0),+IFERROR(VLOOKUP(CONCATENATE(Table32[[#This Row],[Código Cantón]],"50"),Table5[[#All],[CÓDIGO PARROQUIA]:[CLASIFICACIÓN]],5,0),""))</f>
        <v/>
      </c>
      <c r="Q6764" s="13" t="str">
        <f>+IFERROR(VLOOKUP(Table32[[#This Row],[Código Cantón]],Table4[[#All],[CÓDIGO CANTÓN]:[CLASIFICACIÓN]],6,0),"")</f>
        <v/>
      </c>
    </row>
    <row r="6765" spans="4:17" x14ac:dyDescent="0.3">
      <c r="D6765" s="11" t="s">
        <v>2782</v>
      </c>
      <c r="E6765" s="11" t="s">
        <v>8</v>
      </c>
      <c r="F6765" s="11" t="s">
        <v>37</v>
      </c>
      <c r="G6765" s="13" t="s">
        <v>36</v>
      </c>
      <c r="H6765" s="14" t="s">
        <v>618</v>
      </c>
      <c r="I6765" s="11" t="s">
        <v>37</v>
      </c>
      <c r="J6765" s="13" t="s">
        <v>7548</v>
      </c>
      <c r="K6765" s="14" t="s">
        <v>3057</v>
      </c>
      <c r="L6765" s="11" t="s">
        <v>2784</v>
      </c>
      <c r="M6765" s="11" t="s">
        <v>3058</v>
      </c>
      <c r="N6765" s="11" t="s">
        <v>2790</v>
      </c>
      <c r="O6765" s="11" t="s">
        <v>2974</v>
      </c>
      <c r="P6765" s="13" t="str">
        <f>+IFERROR(VLOOKUP(Table32[[#This Row],[Código_parroquial]],Table5[[#All],[CÓDIGO PARROQUIA]:[CLASIFICACIÓN]],5,0),+IFERROR(VLOOKUP(CONCATENATE(Table32[[#This Row],[Código Cantón]],"50"),Table5[[#All],[CÓDIGO PARROQUIA]:[CLASIFICACIÓN]],5,0),""))</f>
        <v/>
      </c>
      <c r="Q6765" s="13" t="str">
        <f>+IFERROR(VLOOKUP(Table32[[#This Row],[Código Cantón]],Table4[[#All],[CÓDIGO CANTÓN]:[CLASIFICACIÓN]],6,0),"")</f>
        <v/>
      </c>
    </row>
    <row r="6766" spans="4:17" x14ac:dyDescent="0.3">
      <c r="D6766" s="11" t="s">
        <v>2782</v>
      </c>
      <c r="E6766" s="11" t="s">
        <v>8</v>
      </c>
      <c r="F6766" s="11" t="s">
        <v>37</v>
      </c>
      <c r="G6766" s="13" t="s">
        <v>36</v>
      </c>
      <c r="H6766" s="14" t="s">
        <v>7549</v>
      </c>
      <c r="I6766" s="11" t="s">
        <v>7583</v>
      </c>
      <c r="J6766" s="13" t="s">
        <v>7550</v>
      </c>
      <c r="K6766" s="14" t="s">
        <v>3061</v>
      </c>
      <c r="L6766" s="11" t="s">
        <v>2784</v>
      </c>
      <c r="M6766" s="11" t="s">
        <v>3062</v>
      </c>
      <c r="N6766" s="11" t="s">
        <v>2823</v>
      </c>
      <c r="O6766" s="11" t="s">
        <v>3062</v>
      </c>
      <c r="P6766" s="13" t="str">
        <f>+IFERROR(VLOOKUP(Table32[[#This Row],[Código_parroquial]],Table5[[#All],[CÓDIGO PARROQUIA]:[CLASIFICACIÓN]],5,0),+IFERROR(VLOOKUP(CONCATENATE(Table32[[#This Row],[Código Cantón]],"50"),Table5[[#All],[CÓDIGO PARROQUIA]:[CLASIFICACIÓN]],5,0),""))</f>
        <v/>
      </c>
      <c r="Q6766" s="13" t="str">
        <f>+IFERROR(VLOOKUP(Table32[[#This Row],[Código Cantón]],Table4[[#All],[CÓDIGO CANTÓN]:[CLASIFICACIÓN]],6,0),"")</f>
        <v/>
      </c>
    </row>
    <row r="6767" spans="4:17" x14ac:dyDescent="0.3">
      <c r="D6767" s="11" t="s">
        <v>2782</v>
      </c>
      <c r="E6767" s="11" t="s">
        <v>8</v>
      </c>
      <c r="F6767" s="11" t="s">
        <v>37</v>
      </c>
      <c r="G6767" s="13" t="s">
        <v>36</v>
      </c>
      <c r="H6767" s="14" t="s">
        <v>7549</v>
      </c>
      <c r="I6767" s="11" t="s">
        <v>7583</v>
      </c>
      <c r="J6767" s="13" t="s">
        <v>7550</v>
      </c>
      <c r="K6767" s="14" t="s">
        <v>3063</v>
      </c>
      <c r="L6767" s="11" t="s">
        <v>2784</v>
      </c>
      <c r="M6767" s="11" t="s">
        <v>3064</v>
      </c>
      <c r="N6767" s="11" t="s">
        <v>2823</v>
      </c>
      <c r="O6767" s="11" t="s">
        <v>3065</v>
      </c>
      <c r="P6767" s="13" t="str">
        <f>+IFERROR(VLOOKUP(Table32[[#This Row],[Código_parroquial]],Table5[[#All],[CÓDIGO PARROQUIA]:[CLASIFICACIÓN]],5,0),+IFERROR(VLOOKUP(CONCATENATE(Table32[[#This Row],[Código Cantón]],"50"),Table5[[#All],[CÓDIGO PARROQUIA]:[CLASIFICACIÓN]],5,0),""))</f>
        <v/>
      </c>
      <c r="Q6767" s="13" t="str">
        <f>+IFERROR(VLOOKUP(Table32[[#This Row],[Código Cantón]],Table4[[#All],[CÓDIGO CANTÓN]:[CLASIFICACIÓN]],6,0),"")</f>
        <v/>
      </c>
    </row>
    <row r="6768" spans="4:17" x14ac:dyDescent="0.3">
      <c r="D6768" s="11" t="s">
        <v>2782</v>
      </c>
      <c r="E6768" s="11" t="s">
        <v>8</v>
      </c>
      <c r="F6768" s="11" t="s">
        <v>29</v>
      </c>
      <c r="G6768" s="13" t="s">
        <v>28</v>
      </c>
      <c r="H6768" s="14" t="s">
        <v>603</v>
      </c>
      <c r="I6768" s="11" t="s">
        <v>29</v>
      </c>
      <c r="J6768" s="13" t="s">
        <v>7548</v>
      </c>
      <c r="K6768" s="14" t="s">
        <v>3033</v>
      </c>
      <c r="L6768" s="11" t="s">
        <v>2784</v>
      </c>
      <c r="M6768" s="11" t="s">
        <v>29</v>
      </c>
      <c r="N6768" s="11" t="s">
        <v>2790</v>
      </c>
      <c r="O6768" s="11" t="s">
        <v>3034</v>
      </c>
      <c r="P6768" s="13" t="str">
        <f>+IFERROR(VLOOKUP(Table32[[#This Row],[Código_parroquial]],Table5[[#All],[CÓDIGO PARROQUIA]:[CLASIFICACIÓN]],5,0),+IFERROR(VLOOKUP(CONCATENATE(Table32[[#This Row],[Código Cantón]],"50"),Table5[[#All],[CÓDIGO PARROQUIA]:[CLASIFICACIÓN]],5,0),""))</f>
        <v/>
      </c>
      <c r="Q6768" s="13" t="str">
        <f>+IFERROR(VLOOKUP(Table32[[#This Row],[Código Cantón]],Table4[[#All],[CÓDIGO CANTÓN]:[CLASIFICACIÓN]],6,0),"")</f>
        <v/>
      </c>
    </row>
    <row r="6769" spans="4:17" x14ac:dyDescent="0.3">
      <c r="D6769" s="11" t="s">
        <v>2782</v>
      </c>
      <c r="E6769" s="11" t="s">
        <v>8</v>
      </c>
      <c r="F6769" s="11" t="s">
        <v>29</v>
      </c>
      <c r="G6769" s="13" t="s">
        <v>28</v>
      </c>
      <c r="H6769" s="14" t="s">
        <v>604</v>
      </c>
      <c r="I6769" s="11" t="s">
        <v>605</v>
      </c>
      <c r="J6769" s="13" t="s">
        <v>7550</v>
      </c>
      <c r="K6769" s="14" t="s">
        <v>3035</v>
      </c>
      <c r="L6769" s="11" t="s">
        <v>2784</v>
      </c>
      <c r="M6769" s="11" t="s">
        <v>605</v>
      </c>
      <c r="N6769" s="11" t="s">
        <v>2790</v>
      </c>
      <c r="O6769" s="11" t="s">
        <v>3036</v>
      </c>
      <c r="P6769" s="13" t="str">
        <f>+IFERROR(VLOOKUP(Table32[[#This Row],[Código_parroquial]],Table5[[#All],[CÓDIGO PARROQUIA]:[CLASIFICACIÓN]],5,0),+IFERROR(VLOOKUP(CONCATENATE(Table32[[#This Row],[Código Cantón]],"50"),Table5[[#All],[CÓDIGO PARROQUIA]:[CLASIFICACIÓN]],5,0),""))</f>
        <v/>
      </c>
      <c r="Q6769" s="13" t="str">
        <f>+IFERROR(VLOOKUP(Table32[[#This Row],[Código Cantón]],Table4[[#All],[CÓDIGO CANTÓN]:[CLASIFICACIÓN]],6,0),"")</f>
        <v/>
      </c>
    </row>
    <row r="6770" spans="4:17" x14ac:dyDescent="0.3">
      <c r="D6770" s="11" t="s">
        <v>2782</v>
      </c>
      <c r="E6770" s="11" t="s">
        <v>8</v>
      </c>
      <c r="F6770" s="11" t="s">
        <v>9</v>
      </c>
      <c r="G6770" s="13" t="s">
        <v>7</v>
      </c>
      <c r="H6770" s="14" t="s">
        <v>481</v>
      </c>
      <c r="I6770" s="11" t="s">
        <v>7584</v>
      </c>
      <c r="J6770" s="13" t="s">
        <v>7548</v>
      </c>
      <c r="K6770" s="14" t="s">
        <v>2803</v>
      </c>
      <c r="L6770" s="11" t="s">
        <v>2784</v>
      </c>
      <c r="M6770" s="11" t="s">
        <v>2804</v>
      </c>
      <c r="N6770" s="11" t="s">
        <v>2805</v>
      </c>
      <c r="O6770" s="11" t="s">
        <v>2806</v>
      </c>
      <c r="P6770" s="13" t="str">
        <f>+IFERROR(VLOOKUP(Table32[[#This Row],[Código_parroquial]],Table5[[#All],[CÓDIGO PARROQUIA]:[CLASIFICACIÓN]],5,0),+IFERROR(VLOOKUP(CONCATENATE(Table32[[#This Row],[Código Cantón]],"50"),Table5[[#All],[CÓDIGO PARROQUIA]:[CLASIFICACIÓN]],5,0),""))</f>
        <v/>
      </c>
      <c r="Q6770" s="13" t="str">
        <f>+IFERROR(VLOOKUP(Table32[[#This Row],[Código Cantón]],Table4[[#All],[CÓDIGO CANTÓN]:[CLASIFICACIÓN]],6,0),"")</f>
        <v/>
      </c>
    </row>
    <row r="6771" spans="4:17" x14ac:dyDescent="0.3">
      <c r="D6771" s="11" t="s">
        <v>2782</v>
      </c>
      <c r="E6771" s="11" t="s">
        <v>8</v>
      </c>
      <c r="F6771" s="11" t="s">
        <v>9</v>
      </c>
      <c r="G6771" s="13" t="s">
        <v>7</v>
      </c>
      <c r="H6771" s="14" t="s">
        <v>528</v>
      </c>
      <c r="I6771" s="11" t="s">
        <v>529</v>
      </c>
      <c r="J6771" s="13" t="s">
        <v>7550</v>
      </c>
      <c r="K6771" s="14" t="s">
        <v>2889</v>
      </c>
      <c r="L6771" s="11" t="s">
        <v>2784</v>
      </c>
      <c r="M6771" s="11" t="s">
        <v>2890</v>
      </c>
      <c r="N6771" s="11" t="s">
        <v>2823</v>
      </c>
      <c r="O6771" s="11" t="s">
        <v>2891</v>
      </c>
      <c r="P6771" s="13" t="str">
        <f>+IFERROR(VLOOKUP(Table32[[#This Row],[Código_parroquial]],Table5[[#All],[CÓDIGO PARROQUIA]:[CLASIFICACIÓN]],5,0),+IFERROR(VLOOKUP(CONCATENATE(Table32[[#This Row],[Código Cantón]],"50"),Table5[[#All],[CÓDIGO PARROQUIA]:[CLASIFICACIÓN]],5,0),""))</f>
        <v/>
      </c>
      <c r="Q6771" s="13" t="str">
        <f>+IFERROR(VLOOKUP(Table32[[#This Row],[Código Cantón]],Table4[[#All],[CÓDIGO CANTÓN]:[CLASIFICACIÓN]],6,0),"")</f>
        <v/>
      </c>
    </row>
    <row r="6772" spans="4:17" x14ac:dyDescent="0.3">
      <c r="D6772" s="11" t="s">
        <v>2782</v>
      </c>
      <c r="E6772" s="11" t="s">
        <v>8</v>
      </c>
      <c r="F6772" s="11" t="s">
        <v>9</v>
      </c>
      <c r="G6772" s="13" t="s">
        <v>7</v>
      </c>
      <c r="H6772" s="14" t="s">
        <v>472</v>
      </c>
      <c r="I6772" s="11" t="s">
        <v>2484</v>
      </c>
      <c r="J6772" s="13" t="s">
        <v>7548</v>
      </c>
      <c r="K6772" s="14" t="s">
        <v>2795</v>
      </c>
      <c r="L6772" s="11" t="s">
        <v>2784</v>
      </c>
      <c r="M6772" s="11" t="s">
        <v>2796</v>
      </c>
      <c r="N6772" s="11" t="s">
        <v>2790</v>
      </c>
      <c r="O6772" s="11" t="s">
        <v>2797</v>
      </c>
      <c r="P6772" s="13" t="str">
        <f>+IFERROR(VLOOKUP(Table32[[#This Row],[Código_parroquial]],Table5[[#All],[CÓDIGO PARROQUIA]:[CLASIFICACIÓN]],5,0),+IFERROR(VLOOKUP(CONCATENATE(Table32[[#This Row],[Código Cantón]],"50"),Table5[[#All],[CÓDIGO PARROQUIA]:[CLASIFICACIÓN]],5,0),""))</f>
        <v/>
      </c>
      <c r="Q6772" s="13" t="str">
        <f>+IFERROR(VLOOKUP(Table32[[#This Row],[Código Cantón]],Table4[[#All],[CÓDIGO CANTÓN]:[CLASIFICACIÓN]],6,0),"")</f>
        <v/>
      </c>
    </row>
    <row r="6773" spans="4:17" x14ac:dyDescent="0.3">
      <c r="D6773" s="11" t="s">
        <v>2782</v>
      </c>
      <c r="E6773" s="11" t="s">
        <v>8</v>
      </c>
      <c r="F6773" s="11" t="s">
        <v>9</v>
      </c>
      <c r="G6773" s="13" t="s">
        <v>7</v>
      </c>
      <c r="H6773" s="14" t="s">
        <v>524</v>
      </c>
      <c r="I6773" s="11" t="s">
        <v>525</v>
      </c>
      <c r="J6773" s="13" t="s">
        <v>7550</v>
      </c>
      <c r="K6773" s="14" t="s">
        <v>2885</v>
      </c>
      <c r="L6773" s="11" t="s">
        <v>2784</v>
      </c>
      <c r="M6773" s="11" t="s">
        <v>525</v>
      </c>
      <c r="N6773" s="11" t="s">
        <v>2790</v>
      </c>
      <c r="O6773" s="11" t="s">
        <v>2886</v>
      </c>
      <c r="P6773" s="13" t="str">
        <f>+IFERROR(VLOOKUP(Table32[[#This Row],[Código_parroquial]],Table5[[#All],[CÓDIGO PARROQUIA]:[CLASIFICACIÓN]],5,0),+IFERROR(VLOOKUP(CONCATENATE(Table32[[#This Row],[Código Cantón]],"50"),Table5[[#All],[CÓDIGO PARROQUIA]:[CLASIFICACIÓN]],5,0),""))</f>
        <v/>
      </c>
      <c r="Q6773" s="13" t="str">
        <f>+IFERROR(VLOOKUP(Table32[[#This Row],[Código Cantón]],Table4[[#All],[CÓDIGO CANTÓN]:[CLASIFICACIÓN]],6,0),"")</f>
        <v/>
      </c>
    </row>
    <row r="6774" spans="4:17" x14ac:dyDescent="0.3">
      <c r="D6774" s="11" t="s">
        <v>2782</v>
      </c>
      <c r="E6774" s="11" t="s">
        <v>8</v>
      </c>
      <c r="F6774" s="11" t="s">
        <v>9</v>
      </c>
      <c r="G6774" s="13" t="s">
        <v>7</v>
      </c>
      <c r="H6774" s="14" t="s">
        <v>532</v>
      </c>
      <c r="I6774" s="11" t="s">
        <v>533</v>
      </c>
      <c r="J6774" s="13" t="s">
        <v>7550</v>
      </c>
      <c r="K6774" s="14" t="s">
        <v>2899</v>
      </c>
      <c r="L6774" s="11" t="s">
        <v>2784</v>
      </c>
      <c r="M6774" s="11" t="s">
        <v>2595</v>
      </c>
      <c r="N6774" s="11" t="s">
        <v>2790</v>
      </c>
      <c r="O6774" s="11" t="s">
        <v>2900</v>
      </c>
      <c r="P6774" s="13" t="str">
        <f>+IFERROR(VLOOKUP(Table32[[#This Row],[Código_parroquial]],Table5[[#All],[CÓDIGO PARROQUIA]:[CLASIFICACIÓN]],5,0),+IFERROR(VLOOKUP(CONCATENATE(Table32[[#This Row],[Código Cantón]],"50"),Table5[[#All],[CÓDIGO PARROQUIA]:[CLASIFICACIÓN]],5,0),""))</f>
        <v/>
      </c>
      <c r="Q6774" s="13" t="str">
        <f>+IFERROR(VLOOKUP(Table32[[#This Row],[Código Cantón]],Table4[[#All],[CÓDIGO CANTÓN]:[CLASIFICACIÓN]],6,0),"")</f>
        <v/>
      </c>
    </row>
    <row r="6775" spans="4:17" x14ac:dyDescent="0.3">
      <c r="D6775" s="11" t="s">
        <v>2782</v>
      </c>
      <c r="E6775" s="11" t="s">
        <v>8</v>
      </c>
      <c r="F6775" s="11" t="s">
        <v>9</v>
      </c>
      <c r="G6775" s="13" t="s">
        <v>7</v>
      </c>
      <c r="H6775" s="14" t="s">
        <v>470</v>
      </c>
      <c r="I6775" s="11" t="s">
        <v>471</v>
      </c>
      <c r="J6775" s="13" t="s">
        <v>7548</v>
      </c>
      <c r="K6775" s="14" t="s">
        <v>2783</v>
      </c>
      <c r="L6775" s="11" t="s">
        <v>2784</v>
      </c>
      <c r="M6775" s="11" t="s">
        <v>2785</v>
      </c>
      <c r="N6775" s="11" t="s">
        <v>2786</v>
      </c>
      <c r="O6775" s="11" t="s">
        <v>2787</v>
      </c>
      <c r="P6775" s="13" t="str">
        <f>+IFERROR(VLOOKUP(Table32[[#This Row],[Código_parroquial]],Table5[[#All],[CÓDIGO PARROQUIA]:[CLASIFICACIÓN]],5,0),+IFERROR(VLOOKUP(CONCATENATE(Table32[[#This Row],[Código Cantón]],"50"),Table5[[#All],[CÓDIGO PARROQUIA]:[CLASIFICACIÓN]],5,0),""))</f>
        <v/>
      </c>
      <c r="Q6775" s="13" t="str">
        <f>+IFERROR(VLOOKUP(Table32[[#This Row],[Código Cantón]],Table4[[#All],[CÓDIGO CANTÓN]:[CLASIFICACIÓN]],6,0),"")</f>
        <v/>
      </c>
    </row>
    <row r="6776" spans="4:17" x14ac:dyDescent="0.3">
      <c r="D6776" s="11" t="s">
        <v>2782</v>
      </c>
      <c r="E6776" s="11" t="s">
        <v>8</v>
      </c>
      <c r="F6776" s="11" t="s">
        <v>9</v>
      </c>
      <c r="G6776" s="13" t="s">
        <v>7</v>
      </c>
      <c r="H6776" s="14" t="s">
        <v>528</v>
      </c>
      <c r="I6776" s="11" t="s">
        <v>529</v>
      </c>
      <c r="J6776" s="13" t="s">
        <v>7550</v>
      </c>
      <c r="K6776" s="14" t="s">
        <v>2892</v>
      </c>
      <c r="L6776" s="11" t="s">
        <v>2784</v>
      </c>
      <c r="M6776" s="11" t="s">
        <v>2893</v>
      </c>
      <c r="N6776" s="11" t="s">
        <v>2823</v>
      </c>
      <c r="O6776" s="11" t="s">
        <v>2894</v>
      </c>
      <c r="P6776" s="13" t="str">
        <f>+IFERROR(VLOOKUP(Table32[[#This Row],[Código_parroquial]],Table5[[#All],[CÓDIGO PARROQUIA]:[CLASIFICACIÓN]],5,0),+IFERROR(VLOOKUP(CONCATENATE(Table32[[#This Row],[Código Cantón]],"50"),Table5[[#All],[CÓDIGO PARROQUIA]:[CLASIFICACIÓN]],5,0),""))</f>
        <v/>
      </c>
      <c r="Q6776" s="13" t="str">
        <f>+IFERROR(VLOOKUP(Table32[[#This Row],[Código Cantón]],Table4[[#All],[CÓDIGO CANTÓN]:[CLASIFICACIÓN]],6,0),"")</f>
        <v/>
      </c>
    </row>
    <row r="6777" spans="4:17" x14ac:dyDescent="0.3">
      <c r="D6777" s="11" t="s">
        <v>2782</v>
      </c>
      <c r="E6777" s="11" t="s">
        <v>8</v>
      </c>
      <c r="F6777" s="11" t="s">
        <v>9</v>
      </c>
      <c r="G6777" s="13" t="s">
        <v>7</v>
      </c>
      <c r="H6777" s="14" t="s">
        <v>472</v>
      </c>
      <c r="I6777" s="11" t="s">
        <v>2484</v>
      </c>
      <c r="J6777" s="13" t="s">
        <v>7548</v>
      </c>
      <c r="K6777" s="14" t="s">
        <v>2798</v>
      </c>
      <c r="L6777" s="11" t="s">
        <v>2784</v>
      </c>
      <c r="M6777" s="11" t="s">
        <v>994</v>
      </c>
      <c r="N6777" s="11" t="s">
        <v>2790</v>
      </c>
      <c r="O6777" s="11" t="s">
        <v>2799</v>
      </c>
      <c r="P6777" s="13" t="str">
        <f>+IFERROR(VLOOKUP(Table32[[#This Row],[Código_parroquial]],Table5[[#All],[CÓDIGO PARROQUIA]:[CLASIFICACIÓN]],5,0),+IFERROR(VLOOKUP(CONCATENATE(Table32[[#This Row],[Código Cantón]],"50"),Table5[[#All],[CÓDIGO PARROQUIA]:[CLASIFICACIÓN]],5,0),""))</f>
        <v/>
      </c>
      <c r="Q6777" s="13" t="str">
        <f>+IFERROR(VLOOKUP(Table32[[#This Row],[Código Cantón]],Table4[[#All],[CÓDIGO CANTÓN]:[CLASIFICACIÓN]],6,0),"")</f>
        <v/>
      </c>
    </row>
    <row r="6778" spans="4:17" x14ac:dyDescent="0.3">
      <c r="D6778" s="11" t="s">
        <v>2782</v>
      </c>
      <c r="E6778" s="11" t="s">
        <v>8</v>
      </c>
      <c r="F6778" s="11" t="s">
        <v>9</v>
      </c>
      <c r="G6778" s="13" t="s">
        <v>7</v>
      </c>
      <c r="H6778" s="14" t="s">
        <v>491</v>
      </c>
      <c r="I6778" s="11" t="s">
        <v>492</v>
      </c>
      <c r="J6778" s="13" t="s">
        <v>7548</v>
      </c>
      <c r="K6778" s="14" t="s">
        <v>2825</v>
      </c>
      <c r="L6778" s="11" t="s">
        <v>2784</v>
      </c>
      <c r="M6778" s="11" t="s">
        <v>492</v>
      </c>
      <c r="N6778" s="11" t="s">
        <v>2790</v>
      </c>
      <c r="O6778" s="11" t="s">
        <v>2826</v>
      </c>
      <c r="P6778" s="13" t="str">
        <f>+IFERROR(VLOOKUP(Table32[[#This Row],[Código_parroquial]],Table5[[#All],[CÓDIGO PARROQUIA]:[CLASIFICACIÓN]],5,0),+IFERROR(VLOOKUP(CONCATENATE(Table32[[#This Row],[Código Cantón]],"50"),Table5[[#All],[CÓDIGO PARROQUIA]:[CLASIFICACIÓN]],5,0),""))</f>
        <v/>
      </c>
      <c r="Q6778" s="13" t="str">
        <f>+IFERROR(VLOOKUP(Table32[[#This Row],[Código Cantón]],Table4[[#All],[CÓDIGO CANTÓN]:[CLASIFICACIÓN]],6,0),"")</f>
        <v/>
      </c>
    </row>
    <row r="6779" spans="4:17" x14ac:dyDescent="0.3">
      <c r="D6779" s="11" t="s">
        <v>2782</v>
      </c>
      <c r="E6779" s="11" t="s">
        <v>8</v>
      </c>
      <c r="F6779" s="11" t="s">
        <v>9</v>
      </c>
      <c r="G6779" s="13" t="s">
        <v>7</v>
      </c>
      <c r="H6779" s="14" t="s">
        <v>482</v>
      </c>
      <c r="I6779" s="11" t="s">
        <v>7585</v>
      </c>
      <c r="J6779" s="13" t="s">
        <v>7548</v>
      </c>
      <c r="K6779" s="14" t="s">
        <v>2814</v>
      </c>
      <c r="L6779" s="11" t="s">
        <v>2784</v>
      </c>
      <c r="M6779" s="11" t="s">
        <v>483</v>
      </c>
      <c r="N6779" s="11" t="s">
        <v>2790</v>
      </c>
      <c r="O6779" s="11" t="s">
        <v>2778</v>
      </c>
      <c r="P6779" s="13" t="str">
        <f>+IFERROR(VLOOKUP(Table32[[#This Row],[Código_parroquial]],Table5[[#All],[CÓDIGO PARROQUIA]:[CLASIFICACIÓN]],5,0),+IFERROR(VLOOKUP(CONCATENATE(Table32[[#This Row],[Código Cantón]],"50"),Table5[[#All],[CÓDIGO PARROQUIA]:[CLASIFICACIÓN]],5,0),""))</f>
        <v/>
      </c>
      <c r="Q6779" s="13" t="str">
        <f>+IFERROR(VLOOKUP(Table32[[#This Row],[Código Cantón]],Table4[[#All],[CÓDIGO CANTÓN]:[CLASIFICACIÓN]],6,0),"")</f>
        <v/>
      </c>
    </row>
    <row r="6780" spans="4:17" x14ac:dyDescent="0.3">
      <c r="D6780" s="11" t="s">
        <v>2782</v>
      </c>
      <c r="E6780" s="11" t="s">
        <v>8</v>
      </c>
      <c r="F6780" s="11" t="s">
        <v>9</v>
      </c>
      <c r="G6780" s="13" t="s">
        <v>7</v>
      </c>
      <c r="H6780" s="14" t="s">
        <v>517</v>
      </c>
      <c r="I6780" s="11" t="s">
        <v>518</v>
      </c>
      <c r="J6780" s="13" t="s">
        <v>7550</v>
      </c>
      <c r="K6780" s="14" t="s">
        <v>2877</v>
      </c>
      <c r="L6780" s="11" t="s">
        <v>2784</v>
      </c>
      <c r="M6780" s="11" t="s">
        <v>518</v>
      </c>
      <c r="N6780" s="11" t="s">
        <v>2790</v>
      </c>
      <c r="O6780" s="11" t="s">
        <v>2878</v>
      </c>
      <c r="P6780" s="13" t="str">
        <f>+IFERROR(VLOOKUP(Table32[[#This Row],[Código_parroquial]],Table5[[#All],[CÓDIGO PARROQUIA]:[CLASIFICACIÓN]],5,0),+IFERROR(VLOOKUP(CONCATENATE(Table32[[#This Row],[Código Cantón]],"50"),Table5[[#All],[CÓDIGO PARROQUIA]:[CLASIFICACIÓN]],5,0),""))</f>
        <v/>
      </c>
      <c r="Q6780" s="13" t="str">
        <f>+IFERROR(VLOOKUP(Table32[[#This Row],[Código Cantón]],Table4[[#All],[CÓDIGO CANTÓN]:[CLASIFICACIÓN]],6,0),"")</f>
        <v/>
      </c>
    </row>
    <row r="6781" spans="4:17" x14ac:dyDescent="0.3">
      <c r="D6781" s="11" t="s">
        <v>2782</v>
      </c>
      <c r="E6781" s="11" t="s">
        <v>8</v>
      </c>
      <c r="F6781" s="11" t="s">
        <v>9</v>
      </c>
      <c r="G6781" s="13" t="s">
        <v>7</v>
      </c>
      <c r="H6781" s="14" t="s">
        <v>506</v>
      </c>
      <c r="I6781" s="11" t="s">
        <v>507</v>
      </c>
      <c r="J6781" s="13" t="s">
        <v>7550</v>
      </c>
      <c r="K6781" s="14" t="s">
        <v>2859</v>
      </c>
      <c r="L6781" s="11" t="s">
        <v>2784</v>
      </c>
      <c r="M6781" s="11" t="s">
        <v>507</v>
      </c>
      <c r="N6781" s="11" t="s">
        <v>2790</v>
      </c>
      <c r="O6781" s="11" t="s">
        <v>2860</v>
      </c>
      <c r="P6781" s="13" t="str">
        <f>+IFERROR(VLOOKUP(Table32[[#This Row],[Código_parroquial]],Table5[[#All],[CÓDIGO PARROQUIA]:[CLASIFICACIÓN]],5,0),+IFERROR(VLOOKUP(CONCATENATE(Table32[[#This Row],[Código Cantón]],"50"),Table5[[#All],[CÓDIGO PARROQUIA]:[CLASIFICACIÓN]],5,0),""))</f>
        <v/>
      </c>
      <c r="Q6781" s="13" t="str">
        <f>+IFERROR(VLOOKUP(Table32[[#This Row],[Código Cantón]],Table4[[#All],[CÓDIGO CANTÓN]:[CLASIFICACIÓN]],6,0),"")</f>
        <v/>
      </c>
    </row>
    <row r="6782" spans="4:17" x14ac:dyDescent="0.3">
      <c r="D6782" s="11" t="s">
        <v>2782</v>
      </c>
      <c r="E6782" s="11" t="s">
        <v>8</v>
      </c>
      <c r="F6782" s="11" t="s">
        <v>9</v>
      </c>
      <c r="G6782" s="13" t="s">
        <v>7</v>
      </c>
      <c r="H6782" s="14" t="s">
        <v>510</v>
      </c>
      <c r="I6782" s="11" t="s">
        <v>511</v>
      </c>
      <c r="J6782" s="13" t="s">
        <v>7550</v>
      </c>
      <c r="K6782" s="14" t="s">
        <v>2868</v>
      </c>
      <c r="L6782" s="11" t="s">
        <v>2784</v>
      </c>
      <c r="M6782" s="11" t="s">
        <v>511</v>
      </c>
      <c r="N6782" s="11" t="s">
        <v>2790</v>
      </c>
      <c r="O6782" s="11" t="s">
        <v>2869</v>
      </c>
      <c r="P6782" s="13" t="str">
        <f>+IFERROR(VLOOKUP(Table32[[#This Row],[Código_parroquial]],Table5[[#All],[CÓDIGO PARROQUIA]:[CLASIFICACIÓN]],5,0),+IFERROR(VLOOKUP(CONCATENATE(Table32[[#This Row],[Código Cantón]],"50"),Table5[[#All],[CÓDIGO PARROQUIA]:[CLASIFICACIÓN]],5,0),""))</f>
        <v/>
      </c>
      <c r="Q6782" s="13" t="str">
        <f>+IFERROR(VLOOKUP(Table32[[#This Row],[Código Cantón]],Table4[[#All],[CÓDIGO CANTÓN]:[CLASIFICACIÓN]],6,0),"")</f>
        <v/>
      </c>
    </row>
    <row r="6783" spans="4:17" x14ac:dyDescent="0.3">
      <c r="D6783" s="11" t="s">
        <v>2782</v>
      </c>
      <c r="E6783" s="11" t="s">
        <v>8</v>
      </c>
      <c r="F6783" s="11" t="s">
        <v>9</v>
      </c>
      <c r="G6783" s="13" t="s">
        <v>7</v>
      </c>
      <c r="H6783" s="14" t="s">
        <v>513</v>
      </c>
      <c r="I6783" s="11" t="s">
        <v>514</v>
      </c>
      <c r="J6783" s="13" t="s">
        <v>7550</v>
      </c>
      <c r="K6783" s="14" t="s">
        <v>2873</v>
      </c>
      <c r="L6783" s="11" t="s">
        <v>2784</v>
      </c>
      <c r="M6783" s="11" t="s">
        <v>514</v>
      </c>
      <c r="N6783" s="11" t="s">
        <v>2790</v>
      </c>
      <c r="O6783" s="11" t="s">
        <v>2874</v>
      </c>
      <c r="P6783" s="13" t="str">
        <f>+IFERROR(VLOOKUP(Table32[[#This Row],[Código_parroquial]],Table5[[#All],[CÓDIGO PARROQUIA]:[CLASIFICACIÓN]],5,0),+IFERROR(VLOOKUP(CONCATENATE(Table32[[#This Row],[Código Cantón]],"50"),Table5[[#All],[CÓDIGO PARROQUIA]:[CLASIFICACIÓN]],5,0),""))</f>
        <v/>
      </c>
      <c r="Q6783" s="13" t="str">
        <f>+IFERROR(VLOOKUP(Table32[[#This Row],[Código Cantón]],Table4[[#All],[CÓDIGO CANTÓN]:[CLASIFICACIÓN]],6,0),"")</f>
        <v/>
      </c>
    </row>
    <row r="6784" spans="4:17" x14ac:dyDescent="0.3">
      <c r="D6784" s="11" t="s">
        <v>2782</v>
      </c>
      <c r="E6784" s="11" t="s">
        <v>8</v>
      </c>
      <c r="F6784" s="11" t="s">
        <v>9</v>
      </c>
      <c r="G6784" s="13" t="s">
        <v>7</v>
      </c>
      <c r="H6784" s="14" t="s">
        <v>512</v>
      </c>
      <c r="I6784" s="11" t="s">
        <v>7586</v>
      </c>
      <c r="J6784" s="13" t="s">
        <v>7550</v>
      </c>
      <c r="K6784" s="14" t="s">
        <v>2870</v>
      </c>
      <c r="L6784" s="11" t="s">
        <v>2784</v>
      </c>
      <c r="M6784" s="11" t="s">
        <v>2871</v>
      </c>
      <c r="N6784" s="11" t="s">
        <v>2790</v>
      </c>
      <c r="O6784" s="11" t="s">
        <v>2872</v>
      </c>
      <c r="P6784" s="13" t="str">
        <f>+IFERROR(VLOOKUP(Table32[[#This Row],[Código_parroquial]],Table5[[#All],[CÓDIGO PARROQUIA]:[CLASIFICACIÓN]],5,0),+IFERROR(VLOOKUP(CONCATENATE(Table32[[#This Row],[Código Cantón]],"50"),Table5[[#All],[CÓDIGO PARROQUIA]:[CLASIFICACIÓN]],5,0),""))</f>
        <v/>
      </c>
      <c r="Q6784" s="13" t="str">
        <f>+IFERROR(VLOOKUP(Table32[[#This Row],[Código Cantón]],Table4[[#All],[CÓDIGO CANTÓN]:[CLASIFICACIÓN]],6,0),"")</f>
        <v/>
      </c>
    </row>
    <row r="6785" spans="4:17" x14ac:dyDescent="0.3">
      <c r="D6785" s="11" t="s">
        <v>2782</v>
      </c>
      <c r="E6785" s="11" t="s">
        <v>8</v>
      </c>
      <c r="F6785" s="11" t="s">
        <v>9</v>
      </c>
      <c r="G6785" s="13" t="s">
        <v>7</v>
      </c>
      <c r="H6785" s="14" t="s">
        <v>7551</v>
      </c>
      <c r="I6785" s="11" t="s">
        <v>9</v>
      </c>
      <c r="J6785" s="13" t="s">
        <v>7548</v>
      </c>
      <c r="K6785" s="14" t="s">
        <v>2839</v>
      </c>
      <c r="L6785" s="11" t="s">
        <v>2784</v>
      </c>
      <c r="M6785" s="11" t="s">
        <v>2840</v>
      </c>
      <c r="N6785" s="11" t="s">
        <v>2790</v>
      </c>
      <c r="O6785" s="11" t="s">
        <v>2841</v>
      </c>
      <c r="P6785" s="13" t="str">
        <f>+IFERROR(VLOOKUP(Table32[[#This Row],[Código_parroquial]],Table5[[#All],[CÓDIGO PARROQUIA]:[CLASIFICACIÓN]],5,0),+IFERROR(VLOOKUP(CONCATENATE(Table32[[#This Row],[Código Cantón]],"50"),Table5[[#All],[CÓDIGO PARROQUIA]:[CLASIFICACIÓN]],5,0),""))</f>
        <v/>
      </c>
      <c r="Q6785" s="13" t="str">
        <f>+IFERROR(VLOOKUP(Table32[[#This Row],[Código Cantón]],Table4[[#All],[CÓDIGO CANTÓN]:[CLASIFICACIÓN]],6,0),"")</f>
        <v/>
      </c>
    </row>
    <row r="6786" spans="4:17" x14ac:dyDescent="0.3">
      <c r="D6786" s="11" t="s">
        <v>2782</v>
      </c>
      <c r="E6786" s="11" t="s">
        <v>8</v>
      </c>
      <c r="F6786" s="11" t="s">
        <v>9</v>
      </c>
      <c r="G6786" s="13" t="s">
        <v>7</v>
      </c>
      <c r="H6786" s="14" t="s">
        <v>470</v>
      </c>
      <c r="I6786" s="11" t="s">
        <v>471</v>
      </c>
      <c r="J6786" s="13" t="s">
        <v>7548</v>
      </c>
      <c r="K6786" s="14" t="s">
        <v>2788</v>
      </c>
      <c r="L6786" s="11" t="s">
        <v>2784</v>
      </c>
      <c r="M6786" s="11" t="s">
        <v>2789</v>
      </c>
      <c r="N6786" s="11" t="s">
        <v>2790</v>
      </c>
      <c r="O6786" s="11" t="s">
        <v>2791</v>
      </c>
      <c r="P6786" s="13" t="str">
        <f>+IFERROR(VLOOKUP(Table32[[#This Row],[Código_parroquial]],Table5[[#All],[CÓDIGO PARROQUIA]:[CLASIFICACIÓN]],5,0),+IFERROR(VLOOKUP(CONCATENATE(Table32[[#This Row],[Código Cantón]],"50"),Table5[[#All],[CÓDIGO PARROQUIA]:[CLASIFICACIÓN]],5,0),""))</f>
        <v/>
      </c>
      <c r="Q6786" s="13" t="str">
        <f>+IFERROR(VLOOKUP(Table32[[#This Row],[Código Cantón]],Table4[[#All],[CÓDIGO CANTÓN]:[CLASIFICACIÓN]],6,0),"")</f>
        <v/>
      </c>
    </row>
    <row r="6787" spans="4:17" x14ac:dyDescent="0.3">
      <c r="D6787" s="11" t="s">
        <v>2782</v>
      </c>
      <c r="E6787" s="11" t="s">
        <v>8</v>
      </c>
      <c r="F6787" s="11" t="s">
        <v>9</v>
      </c>
      <c r="G6787" s="13" t="s">
        <v>7</v>
      </c>
      <c r="H6787" s="14" t="s">
        <v>470</v>
      </c>
      <c r="I6787" s="11" t="s">
        <v>471</v>
      </c>
      <c r="J6787" s="13" t="s">
        <v>7548</v>
      </c>
      <c r="K6787" s="14" t="s">
        <v>2792</v>
      </c>
      <c r="L6787" s="11" t="s">
        <v>2784</v>
      </c>
      <c r="M6787" s="11" t="s">
        <v>2793</v>
      </c>
      <c r="N6787" s="11" t="s">
        <v>2790</v>
      </c>
      <c r="O6787" s="11" t="s">
        <v>2794</v>
      </c>
      <c r="P6787" s="13" t="str">
        <f>+IFERROR(VLOOKUP(Table32[[#This Row],[Código_parroquial]],Table5[[#All],[CÓDIGO PARROQUIA]:[CLASIFICACIÓN]],5,0),+IFERROR(VLOOKUP(CONCATENATE(Table32[[#This Row],[Código Cantón]],"50"),Table5[[#All],[CÓDIGO PARROQUIA]:[CLASIFICACIÓN]],5,0),""))</f>
        <v/>
      </c>
      <c r="Q6787" s="13" t="str">
        <f>+IFERROR(VLOOKUP(Table32[[#This Row],[Código Cantón]],Table4[[#All],[CÓDIGO CANTÓN]:[CLASIFICACIÓN]],6,0),"")</f>
        <v/>
      </c>
    </row>
    <row r="6788" spans="4:17" x14ac:dyDescent="0.3">
      <c r="D6788" s="11" t="s">
        <v>2782</v>
      </c>
      <c r="E6788" s="11" t="s">
        <v>8</v>
      </c>
      <c r="F6788" s="11" t="s">
        <v>9</v>
      </c>
      <c r="G6788" s="13" t="s">
        <v>7</v>
      </c>
      <c r="H6788" s="14" t="s">
        <v>495</v>
      </c>
      <c r="I6788" s="11" t="s">
        <v>496</v>
      </c>
      <c r="J6788" s="13" t="s">
        <v>7548</v>
      </c>
      <c r="K6788" s="14" t="s">
        <v>2836</v>
      </c>
      <c r="L6788" s="11" t="s">
        <v>2784</v>
      </c>
      <c r="M6788" s="11" t="s">
        <v>2837</v>
      </c>
      <c r="N6788" s="11" t="s">
        <v>2790</v>
      </c>
      <c r="O6788" s="11" t="s">
        <v>2838</v>
      </c>
      <c r="P6788" s="13" t="str">
        <f>+IFERROR(VLOOKUP(Table32[[#This Row],[Código_parroquial]],Table5[[#All],[CÓDIGO PARROQUIA]:[CLASIFICACIÓN]],5,0),+IFERROR(VLOOKUP(CONCATENATE(Table32[[#This Row],[Código Cantón]],"50"),Table5[[#All],[CÓDIGO PARROQUIA]:[CLASIFICACIÓN]],5,0),""))</f>
        <v/>
      </c>
      <c r="Q6788" s="13" t="str">
        <f>+IFERROR(VLOOKUP(Table32[[#This Row],[Código Cantón]],Table4[[#All],[CÓDIGO CANTÓN]:[CLASIFICACIÓN]],6,0),"")</f>
        <v/>
      </c>
    </row>
    <row r="6789" spans="4:17" x14ac:dyDescent="0.3">
      <c r="D6789" s="11" t="s">
        <v>2782</v>
      </c>
      <c r="E6789" s="11" t="s">
        <v>8</v>
      </c>
      <c r="F6789" s="11" t="s">
        <v>9</v>
      </c>
      <c r="G6789" s="13" t="s">
        <v>7</v>
      </c>
      <c r="H6789" s="14" t="s">
        <v>477</v>
      </c>
      <c r="I6789" s="11" t="s">
        <v>478</v>
      </c>
      <c r="J6789" s="13" t="s">
        <v>7548</v>
      </c>
      <c r="K6789" s="14" t="s">
        <v>2800</v>
      </c>
      <c r="L6789" s="11" t="s">
        <v>2784</v>
      </c>
      <c r="M6789" s="11" t="s">
        <v>2801</v>
      </c>
      <c r="N6789" s="11" t="s">
        <v>2790</v>
      </c>
      <c r="O6789" s="11" t="s">
        <v>2802</v>
      </c>
      <c r="P6789" s="13" t="str">
        <f>+IFERROR(VLOOKUP(Table32[[#This Row],[Código_parroquial]],Table5[[#All],[CÓDIGO PARROQUIA]:[CLASIFICACIÓN]],5,0),+IFERROR(VLOOKUP(CONCATENATE(Table32[[#This Row],[Código Cantón]],"50"),Table5[[#All],[CÓDIGO PARROQUIA]:[CLASIFICACIÓN]],5,0),""))</f>
        <v/>
      </c>
      <c r="Q6789" s="13" t="str">
        <f>+IFERROR(VLOOKUP(Table32[[#This Row],[Código Cantón]],Table4[[#All],[CÓDIGO CANTÓN]:[CLASIFICACIÓN]],6,0),"")</f>
        <v/>
      </c>
    </row>
    <row r="6790" spans="4:17" x14ac:dyDescent="0.3">
      <c r="D6790" s="11" t="s">
        <v>2782</v>
      </c>
      <c r="E6790" s="11" t="s">
        <v>8</v>
      </c>
      <c r="F6790" s="11" t="s">
        <v>9</v>
      </c>
      <c r="G6790" s="13" t="s">
        <v>7</v>
      </c>
      <c r="H6790" s="14" t="s">
        <v>504</v>
      </c>
      <c r="I6790" s="11" t="s">
        <v>505</v>
      </c>
      <c r="J6790" s="13" t="s">
        <v>7550</v>
      </c>
      <c r="K6790" s="14" t="s">
        <v>2855</v>
      </c>
      <c r="L6790" s="11" t="s">
        <v>2784</v>
      </c>
      <c r="M6790" s="11" t="s">
        <v>505</v>
      </c>
      <c r="N6790" s="11" t="s">
        <v>2790</v>
      </c>
      <c r="O6790" s="11" t="s">
        <v>2856</v>
      </c>
      <c r="P6790" s="13" t="str">
        <f>+IFERROR(VLOOKUP(Table32[[#This Row],[Código_parroquial]],Table5[[#All],[CÓDIGO PARROQUIA]:[CLASIFICACIÓN]],5,0),+IFERROR(VLOOKUP(CONCATENATE(Table32[[#This Row],[Código Cantón]],"50"),Table5[[#All],[CÓDIGO PARROQUIA]:[CLASIFICACIÓN]],5,0),""))</f>
        <v/>
      </c>
      <c r="Q6790" s="13" t="str">
        <f>+IFERROR(VLOOKUP(Table32[[#This Row],[Código Cantón]],Table4[[#All],[CÓDIGO CANTÓN]:[CLASIFICACIÓN]],6,0),"")</f>
        <v/>
      </c>
    </row>
    <row r="6791" spans="4:17" x14ac:dyDescent="0.3">
      <c r="D6791" s="11" t="s">
        <v>2782</v>
      </c>
      <c r="E6791" s="11" t="s">
        <v>8</v>
      </c>
      <c r="F6791" s="11" t="s">
        <v>9</v>
      </c>
      <c r="G6791" s="13" t="s">
        <v>7</v>
      </c>
      <c r="H6791" s="14" t="s">
        <v>502</v>
      </c>
      <c r="I6791" s="11" t="s">
        <v>503</v>
      </c>
      <c r="J6791" s="13" t="s">
        <v>7550</v>
      </c>
      <c r="K6791" s="14" t="s">
        <v>2852</v>
      </c>
      <c r="L6791" s="11" t="s">
        <v>2784</v>
      </c>
      <c r="M6791" s="11" t="s">
        <v>2853</v>
      </c>
      <c r="N6791" s="11" t="s">
        <v>2790</v>
      </c>
      <c r="O6791" s="11" t="s">
        <v>2854</v>
      </c>
      <c r="P6791" s="13" t="str">
        <f>+IFERROR(VLOOKUP(Table32[[#This Row],[Código_parroquial]],Table5[[#All],[CÓDIGO PARROQUIA]:[CLASIFICACIÓN]],5,0),+IFERROR(VLOOKUP(CONCATENATE(Table32[[#This Row],[Código Cantón]],"50"),Table5[[#All],[CÓDIGO PARROQUIA]:[CLASIFICACIÓN]],5,0),""))</f>
        <v/>
      </c>
      <c r="Q6791" s="13" t="str">
        <f>+IFERROR(VLOOKUP(Table32[[#This Row],[Código Cantón]],Table4[[#All],[CÓDIGO CANTÓN]:[CLASIFICACIÓN]],6,0),"")</f>
        <v/>
      </c>
    </row>
    <row r="6792" spans="4:17" x14ac:dyDescent="0.3">
      <c r="D6792" s="11" t="s">
        <v>2782</v>
      </c>
      <c r="E6792" s="11" t="s">
        <v>8</v>
      </c>
      <c r="F6792" s="11" t="s">
        <v>9</v>
      </c>
      <c r="G6792" s="13" t="s">
        <v>7</v>
      </c>
      <c r="H6792" s="14" t="s">
        <v>526</v>
      </c>
      <c r="I6792" s="11" t="s">
        <v>527</v>
      </c>
      <c r="J6792" s="13" t="s">
        <v>7550</v>
      </c>
      <c r="K6792" s="14" t="s">
        <v>2887</v>
      </c>
      <c r="L6792" s="11" t="s">
        <v>2784</v>
      </c>
      <c r="M6792" s="11" t="s">
        <v>527</v>
      </c>
      <c r="N6792" s="11" t="s">
        <v>2790</v>
      </c>
      <c r="O6792" s="11" t="s">
        <v>2888</v>
      </c>
      <c r="P6792" s="13" t="str">
        <f>+IFERROR(VLOOKUP(Table32[[#This Row],[Código_parroquial]],Table5[[#All],[CÓDIGO PARROQUIA]:[CLASIFICACIÓN]],5,0),+IFERROR(VLOOKUP(CONCATENATE(Table32[[#This Row],[Código Cantón]],"50"),Table5[[#All],[CÓDIGO PARROQUIA]:[CLASIFICACIÓN]],5,0),""))</f>
        <v/>
      </c>
      <c r="Q6792" s="13" t="str">
        <f>+IFERROR(VLOOKUP(Table32[[#This Row],[Código Cantón]],Table4[[#All],[CÓDIGO CANTÓN]:[CLASIFICACIÓN]],6,0),"")</f>
        <v/>
      </c>
    </row>
    <row r="6793" spans="4:17" x14ac:dyDescent="0.3">
      <c r="D6793" s="11" t="s">
        <v>2782</v>
      </c>
      <c r="E6793" s="11" t="s">
        <v>8</v>
      </c>
      <c r="F6793" s="11" t="s">
        <v>9</v>
      </c>
      <c r="G6793" s="13" t="s">
        <v>7</v>
      </c>
      <c r="H6793" s="14" t="s">
        <v>491</v>
      </c>
      <c r="I6793" s="11" t="s">
        <v>492</v>
      </c>
      <c r="J6793" s="13" t="s">
        <v>7548</v>
      </c>
      <c r="K6793" s="14" t="s">
        <v>2827</v>
      </c>
      <c r="L6793" s="11" t="s">
        <v>2784</v>
      </c>
      <c r="M6793" s="11" t="s">
        <v>2828</v>
      </c>
      <c r="N6793" s="11" t="s">
        <v>2790</v>
      </c>
      <c r="O6793" s="11" t="s">
        <v>2829</v>
      </c>
      <c r="P6793" s="13" t="str">
        <f>+IFERROR(VLOOKUP(Table32[[#This Row],[Código_parroquial]],Table5[[#All],[CÓDIGO PARROQUIA]:[CLASIFICACIÓN]],5,0),+IFERROR(VLOOKUP(CONCATENATE(Table32[[#This Row],[Código Cantón]],"50"),Table5[[#All],[CÓDIGO PARROQUIA]:[CLASIFICACIÓN]],5,0),""))</f>
        <v/>
      </c>
      <c r="Q6793" s="13" t="str">
        <f>+IFERROR(VLOOKUP(Table32[[#This Row],[Código Cantón]],Table4[[#All],[CÓDIGO CANTÓN]:[CLASIFICACIÓN]],6,0),"")</f>
        <v/>
      </c>
    </row>
    <row r="6794" spans="4:17" x14ac:dyDescent="0.3">
      <c r="D6794" s="11" t="s">
        <v>2782</v>
      </c>
      <c r="E6794" s="11" t="s">
        <v>8</v>
      </c>
      <c r="F6794" s="11" t="s">
        <v>9</v>
      </c>
      <c r="G6794" s="13" t="s">
        <v>7</v>
      </c>
      <c r="H6794" s="14" t="s">
        <v>504</v>
      </c>
      <c r="I6794" s="11" t="s">
        <v>505</v>
      </c>
      <c r="J6794" s="13" t="s">
        <v>7550</v>
      </c>
      <c r="K6794" s="14" t="s">
        <v>2857</v>
      </c>
      <c r="L6794" s="11" t="s">
        <v>2784</v>
      </c>
      <c r="M6794" s="11" t="s">
        <v>898</v>
      </c>
      <c r="N6794" s="11" t="s">
        <v>2790</v>
      </c>
      <c r="O6794" s="11" t="s">
        <v>2858</v>
      </c>
      <c r="P6794" s="13" t="str">
        <f>+IFERROR(VLOOKUP(Table32[[#This Row],[Código_parroquial]],Table5[[#All],[CÓDIGO PARROQUIA]:[CLASIFICACIÓN]],5,0),+IFERROR(VLOOKUP(CONCATENATE(Table32[[#This Row],[Código Cantón]],"50"),Table5[[#All],[CÓDIGO PARROQUIA]:[CLASIFICACIÓN]],5,0),""))</f>
        <v/>
      </c>
      <c r="Q6794" s="13" t="str">
        <f>+IFERROR(VLOOKUP(Table32[[#This Row],[Código Cantón]],Table4[[#All],[CÓDIGO CANTÓN]:[CLASIFICACIÓN]],6,0),"")</f>
        <v/>
      </c>
    </row>
    <row r="6795" spans="4:17" x14ac:dyDescent="0.3">
      <c r="D6795" s="11" t="s">
        <v>2782</v>
      </c>
      <c r="E6795" s="11" t="s">
        <v>8</v>
      </c>
      <c r="F6795" s="11" t="s">
        <v>9</v>
      </c>
      <c r="G6795" s="13" t="s">
        <v>7</v>
      </c>
      <c r="H6795" s="14" t="s">
        <v>481</v>
      </c>
      <c r="I6795" s="11" t="s">
        <v>7584</v>
      </c>
      <c r="J6795" s="13" t="s">
        <v>7548</v>
      </c>
      <c r="K6795" s="14" t="s">
        <v>2807</v>
      </c>
      <c r="L6795" s="11" t="s">
        <v>2784</v>
      </c>
      <c r="M6795" s="11" t="s">
        <v>2808</v>
      </c>
      <c r="N6795" s="11" t="s">
        <v>2790</v>
      </c>
      <c r="O6795" s="11" t="s">
        <v>2809</v>
      </c>
      <c r="P6795" s="13" t="str">
        <f>+IFERROR(VLOOKUP(Table32[[#This Row],[Código_parroquial]],Table5[[#All],[CÓDIGO PARROQUIA]:[CLASIFICACIÓN]],5,0),+IFERROR(VLOOKUP(CONCATENATE(Table32[[#This Row],[Código Cantón]],"50"),Table5[[#All],[CÓDIGO PARROQUIA]:[CLASIFICACIÓN]],5,0),""))</f>
        <v/>
      </c>
      <c r="Q6795" s="13" t="str">
        <f>+IFERROR(VLOOKUP(Table32[[#This Row],[Código Cantón]],Table4[[#All],[CÓDIGO CANTÓN]:[CLASIFICACIÓN]],6,0),"")</f>
        <v/>
      </c>
    </row>
    <row r="6796" spans="4:17" x14ac:dyDescent="0.3">
      <c r="D6796" s="11" t="s">
        <v>2782</v>
      </c>
      <c r="E6796" s="11" t="s">
        <v>8</v>
      </c>
      <c r="F6796" s="11" t="s">
        <v>9</v>
      </c>
      <c r="G6796" s="13" t="s">
        <v>7</v>
      </c>
      <c r="H6796" s="14" t="s">
        <v>484</v>
      </c>
      <c r="I6796" s="11" t="s">
        <v>485</v>
      </c>
      <c r="J6796" s="13" t="s">
        <v>7548</v>
      </c>
      <c r="K6796" s="14" t="s">
        <v>2815</v>
      </c>
      <c r="L6796" s="11" t="s">
        <v>2784</v>
      </c>
      <c r="M6796" s="11" t="s">
        <v>2816</v>
      </c>
      <c r="N6796" s="11" t="s">
        <v>2790</v>
      </c>
      <c r="O6796" s="11" t="s">
        <v>2817</v>
      </c>
      <c r="P6796" s="13" t="str">
        <f>+IFERROR(VLOOKUP(Table32[[#This Row],[Código_parroquial]],Table5[[#All],[CÓDIGO PARROQUIA]:[CLASIFICACIÓN]],5,0),+IFERROR(VLOOKUP(CONCATENATE(Table32[[#This Row],[Código Cantón]],"50"),Table5[[#All],[CÓDIGO PARROQUIA]:[CLASIFICACIÓN]],5,0),""))</f>
        <v/>
      </c>
      <c r="Q6796" s="13" t="str">
        <f>+IFERROR(VLOOKUP(Table32[[#This Row],[Código Cantón]],Table4[[#All],[CÓDIGO CANTÓN]:[CLASIFICACIÓN]],6,0),"")</f>
        <v/>
      </c>
    </row>
    <row r="6797" spans="4:17" x14ac:dyDescent="0.3">
      <c r="D6797" s="11" t="s">
        <v>2782</v>
      </c>
      <c r="E6797" s="11" t="s">
        <v>8</v>
      </c>
      <c r="F6797" s="11" t="s">
        <v>9</v>
      </c>
      <c r="G6797" s="13" t="s">
        <v>7</v>
      </c>
      <c r="H6797" s="14" t="s">
        <v>530</v>
      </c>
      <c r="I6797" s="11" t="s">
        <v>531</v>
      </c>
      <c r="J6797" s="13" t="s">
        <v>7550</v>
      </c>
      <c r="K6797" s="14" t="s">
        <v>2897</v>
      </c>
      <c r="L6797" s="11" t="s">
        <v>2784</v>
      </c>
      <c r="M6797" s="11" t="s">
        <v>531</v>
      </c>
      <c r="N6797" s="11" t="s">
        <v>2790</v>
      </c>
      <c r="O6797" s="11" t="s">
        <v>2898</v>
      </c>
      <c r="P6797" s="13" t="str">
        <f>+IFERROR(VLOOKUP(Table32[[#This Row],[Código_parroquial]],Table5[[#All],[CÓDIGO PARROQUIA]:[CLASIFICACIÓN]],5,0),+IFERROR(VLOOKUP(CONCATENATE(Table32[[#This Row],[Código Cantón]],"50"),Table5[[#All],[CÓDIGO PARROQUIA]:[CLASIFICACIÓN]],5,0),""))</f>
        <v/>
      </c>
      <c r="Q6797" s="13" t="str">
        <f>+IFERROR(VLOOKUP(Table32[[#This Row],[Código Cantón]],Table4[[#All],[CÓDIGO CANTÓN]:[CLASIFICACIÓN]],6,0),"")</f>
        <v/>
      </c>
    </row>
    <row r="6798" spans="4:17" x14ac:dyDescent="0.3">
      <c r="D6798" s="11" t="s">
        <v>2782</v>
      </c>
      <c r="E6798" s="11" t="s">
        <v>8</v>
      </c>
      <c r="F6798" s="11" t="s">
        <v>9</v>
      </c>
      <c r="G6798" s="13" t="s">
        <v>7</v>
      </c>
      <c r="H6798" s="14" t="s">
        <v>515</v>
      </c>
      <c r="I6798" s="11" t="s">
        <v>516</v>
      </c>
      <c r="J6798" s="13" t="s">
        <v>7550</v>
      </c>
      <c r="K6798" s="14" t="s">
        <v>2875</v>
      </c>
      <c r="L6798" s="11" t="s">
        <v>2784</v>
      </c>
      <c r="M6798" s="11" t="s">
        <v>516</v>
      </c>
      <c r="N6798" s="11" t="s">
        <v>2790</v>
      </c>
      <c r="O6798" s="11" t="s">
        <v>2876</v>
      </c>
      <c r="P6798" s="13" t="str">
        <f>+IFERROR(VLOOKUP(Table32[[#This Row],[Código_parroquial]],Table5[[#All],[CÓDIGO PARROQUIA]:[CLASIFICACIÓN]],5,0),+IFERROR(VLOOKUP(CONCATENATE(Table32[[#This Row],[Código Cantón]],"50"),Table5[[#All],[CÓDIGO PARROQUIA]:[CLASIFICACIÓN]],5,0),""))</f>
        <v/>
      </c>
      <c r="Q6798" s="13" t="str">
        <f>+IFERROR(VLOOKUP(Table32[[#This Row],[Código Cantón]],Table4[[#All],[CÓDIGO CANTÓN]:[CLASIFICACIÓN]],6,0),"")</f>
        <v/>
      </c>
    </row>
    <row r="6799" spans="4:17" x14ac:dyDescent="0.3">
      <c r="D6799" s="11" t="s">
        <v>2782</v>
      </c>
      <c r="E6799" s="11" t="s">
        <v>8</v>
      </c>
      <c r="F6799" s="11" t="s">
        <v>9</v>
      </c>
      <c r="G6799" s="13" t="s">
        <v>7</v>
      </c>
      <c r="H6799" s="14" t="s">
        <v>521</v>
      </c>
      <c r="I6799" s="11" t="s">
        <v>306</v>
      </c>
      <c r="J6799" s="13" t="s">
        <v>7550</v>
      </c>
      <c r="K6799" s="14" t="s">
        <v>2881</v>
      </c>
      <c r="L6799" s="11" t="s">
        <v>2784</v>
      </c>
      <c r="M6799" s="11" t="s">
        <v>306</v>
      </c>
      <c r="N6799" s="11" t="s">
        <v>2790</v>
      </c>
      <c r="O6799" s="11" t="s">
        <v>2882</v>
      </c>
      <c r="P6799" s="13" t="str">
        <f>+IFERROR(VLOOKUP(Table32[[#This Row],[Código_parroquial]],Table5[[#All],[CÓDIGO PARROQUIA]:[CLASIFICACIÓN]],5,0),+IFERROR(VLOOKUP(CONCATENATE(Table32[[#This Row],[Código Cantón]],"50"),Table5[[#All],[CÓDIGO PARROQUIA]:[CLASIFICACIÓN]],5,0),""))</f>
        <v/>
      </c>
      <c r="Q6799" s="13" t="str">
        <f>+IFERROR(VLOOKUP(Table32[[#This Row],[Código Cantón]],Table4[[#All],[CÓDIGO CANTÓN]:[CLASIFICACIÓN]],6,0),"")</f>
        <v/>
      </c>
    </row>
    <row r="6800" spans="4:17" x14ac:dyDescent="0.3">
      <c r="D6800" s="11" t="s">
        <v>2782</v>
      </c>
      <c r="E6800" s="11" t="s">
        <v>8</v>
      </c>
      <c r="F6800" s="11" t="s">
        <v>9</v>
      </c>
      <c r="G6800" s="13" t="s">
        <v>7</v>
      </c>
      <c r="H6800" s="14" t="s">
        <v>493</v>
      </c>
      <c r="I6800" s="11" t="s">
        <v>494</v>
      </c>
      <c r="J6800" s="13" t="s">
        <v>7548</v>
      </c>
      <c r="K6800" s="14" t="s">
        <v>2830</v>
      </c>
      <c r="L6800" s="11" t="s">
        <v>2784</v>
      </c>
      <c r="M6800" s="11" t="s">
        <v>2831</v>
      </c>
      <c r="N6800" s="11" t="s">
        <v>2790</v>
      </c>
      <c r="O6800" s="11" t="s">
        <v>2832</v>
      </c>
      <c r="P6800" s="13" t="str">
        <f>+IFERROR(VLOOKUP(Table32[[#This Row],[Código_parroquial]],Table5[[#All],[CÓDIGO PARROQUIA]:[CLASIFICACIÓN]],5,0),+IFERROR(VLOOKUP(CONCATENATE(Table32[[#This Row],[Código Cantón]],"50"),Table5[[#All],[CÓDIGO PARROQUIA]:[CLASIFICACIÓN]],5,0),""))</f>
        <v/>
      </c>
      <c r="Q6800" s="13" t="str">
        <f>+IFERROR(VLOOKUP(Table32[[#This Row],[Código Cantón]],Table4[[#All],[CÓDIGO CANTÓN]:[CLASIFICACIÓN]],6,0),"")</f>
        <v/>
      </c>
    </row>
    <row r="6801" spans="4:17" x14ac:dyDescent="0.3">
      <c r="D6801" s="11" t="s">
        <v>2782</v>
      </c>
      <c r="E6801" s="11" t="s">
        <v>8</v>
      </c>
      <c r="F6801" s="11" t="s">
        <v>9</v>
      </c>
      <c r="G6801" s="13" t="s">
        <v>7</v>
      </c>
      <c r="H6801" s="14" t="s">
        <v>519</v>
      </c>
      <c r="I6801" s="11" t="s">
        <v>7587</v>
      </c>
      <c r="J6801" s="13" t="s">
        <v>7550</v>
      </c>
      <c r="K6801" s="14" t="s">
        <v>2879</v>
      </c>
      <c r="L6801" s="11" t="s">
        <v>2784</v>
      </c>
      <c r="M6801" s="11" t="s">
        <v>520</v>
      </c>
      <c r="N6801" s="11" t="s">
        <v>2790</v>
      </c>
      <c r="O6801" s="11" t="s">
        <v>2880</v>
      </c>
      <c r="P6801" s="13" t="str">
        <f>+IFERROR(VLOOKUP(Table32[[#This Row],[Código_parroquial]],Table5[[#All],[CÓDIGO PARROQUIA]:[CLASIFICACIÓN]],5,0),+IFERROR(VLOOKUP(CONCATENATE(Table32[[#This Row],[Código Cantón]],"50"),Table5[[#All],[CÓDIGO PARROQUIA]:[CLASIFICACIÓN]],5,0),""))</f>
        <v/>
      </c>
      <c r="Q6801" s="13" t="str">
        <f>+IFERROR(VLOOKUP(Table32[[#This Row],[Código Cantón]],Table4[[#All],[CÓDIGO CANTÓN]:[CLASIFICACIÓN]],6,0),"")</f>
        <v/>
      </c>
    </row>
    <row r="6802" spans="4:17" x14ac:dyDescent="0.3">
      <c r="D6802" s="11" t="s">
        <v>2782</v>
      </c>
      <c r="E6802" s="11" t="s">
        <v>8</v>
      </c>
      <c r="F6802" s="11" t="s">
        <v>9</v>
      </c>
      <c r="G6802" s="13" t="s">
        <v>7</v>
      </c>
      <c r="H6802" s="14" t="s">
        <v>488</v>
      </c>
      <c r="I6802" s="11" t="s">
        <v>7588</v>
      </c>
      <c r="J6802" s="13" t="s">
        <v>7548</v>
      </c>
      <c r="K6802" s="14" t="s">
        <v>2818</v>
      </c>
      <c r="L6802" s="11" t="s">
        <v>2784</v>
      </c>
      <c r="M6802" s="11" t="s">
        <v>2819</v>
      </c>
      <c r="N6802" s="11" t="s">
        <v>2790</v>
      </c>
      <c r="O6802" s="11" t="s">
        <v>2820</v>
      </c>
      <c r="P6802" s="13" t="str">
        <f>+IFERROR(VLOOKUP(Table32[[#This Row],[Código_parroquial]],Table5[[#All],[CÓDIGO PARROQUIA]:[CLASIFICACIÓN]],5,0),+IFERROR(VLOOKUP(CONCATENATE(Table32[[#This Row],[Código Cantón]],"50"),Table5[[#All],[CÓDIGO PARROQUIA]:[CLASIFICACIÓN]],5,0),""))</f>
        <v/>
      </c>
      <c r="Q6802" s="13" t="str">
        <f>+IFERROR(VLOOKUP(Table32[[#This Row],[Código Cantón]],Table4[[#All],[CÓDIGO CANTÓN]:[CLASIFICACIÓN]],6,0),"")</f>
        <v/>
      </c>
    </row>
    <row r="6803" spans="4:17" x14ac:dyDescent="0.3">
      <c r="D6803" s="11" t="s">
        <v>2782</v>
      </c>
      <c r="E6803" s="11" t="s">
        <v>8</v>
      </c>
      <c r="F6803" s="11" t="s">
        <v>9</v>
      </c>
      <c r="G6803" s="13" t="s">
        <v>7</v>
      </c>
      <c r="H6803" s="14" t="s">
        <v>522</v>
      </c>
      <c r="I6803" s="11" t="s">
        <v>7589</v>
      </c>
      <c r="J6803" s="13" t="s">
        <v>7550</v>
      </c>
      <c r="K6803" s="14" t="s">
        <v>2883</v>
      </c>
      <c r="L6803" s="11" t="s">
        <v>2784</v>
      </c>
      <c r="M6803" s="11" t="s">
        <v>523</v>
      </c>
      <c r="N6803" s="11" t="s">
        <v>2790</v>
      </c>
      <c r="O6803" s="11" t="s">
        <v>2884</v>
      </c>
      <c r="P6803" s="13" t="str">
        <f>+IFERROR(VLOOKUP(Table32[[#This Row],[Código_parroquial]],Table5[[#All],[CÓDIGO PARROQUIA]:[CLASIFICACIÓN]],5,0),+IFERROR(VLOOKUP(CONCATENATE(Table32[[#This Row],[Código Cantón]],"50"),Table5[[#All],[CÓDIGO PARROQUIA]:[CLASIFICACIÓN]],5,0),""))</f>
        <v/>
      </c>
      <c r="Q6803" s="13" t="str">
        <f>+IFERROR(VLOOKUP(Table32[[#This Row],[Código Cantón]],Table4[[#All],[CÓDIGO CANTÓN]:[CLASIFICACIÓN]],6,0),"")</f>
        <v/>
      </c>
    </row>
    <row r="6804" spans="4:17" x14ac:dyDescent="0.3">
      <c r="D6804" s="11" t="s">
        <v>2782</v>
      </c>
      <c r="E6804" s="11" t="s">
        <v>8</v>
      </c>
      <c r="F6804" s="11" t="s">
        <v>9</v>
      </c>
      <c r="G6804" s="13" t="s">
        <v>7</v>
      </c>
      <c r="H6804" s="14" t="s">
        <v>528</v>
      </c>
      <c r="I6804" s="11" t="s">
        <v>529</v>
      </c>
      <c r="J6804" s="13" t="s">
        <v>7550</v>
      </c>
      <c r="K6804" s="14" t="s">
        <v>2895</v>
      </c>
      <c r="L6804" s="11" t="s">
        <v>2784</v>
      </c>
      <c r="M6804" s="11" t="s">
        <v>529</v>
      </c>
      <c r="N6804" s="11" t="s">
        <v>2790</v>
      </c>
      <c r="O6804" s="11" t="s">
        <v>2896</v>
      </c>
      <c r="P6804" s="13" t="str">
        <f>+IFERROR(VLOOKUP(Table32[[#This Row],[Código_parroquial]],Table5[[#All],[CÓDIGO PARROQUIA]:[CLASIFICACIÓN]],5,0),+IFERROR(VLOOKUP(CONCATENATE(Table32[[#This Row],[Código Cantón]],"50"),Table5[[#All],[CÓDIGO PARROQUIA]:[CLASIFICACIÓN]],5,0),""))</f>
        <v/>
      </c>
      <c r="Q6804" s="13" t="str">
        <f>+IFERROR(VLOOKUP(Table32[[#This Row],[Código Cantón]],Table4[[#All],[CÓDIGO CANTÓN]:[CLASIFICACIÓN]],6,0),"")</f>
        <v/>
      </c>
    </row>
    <row r="6805" spans="4:17" x14ac:dyDescent="0.3">
      <c r="D6805" s="11" t="s">
        <v>2782</v>
      </c>
      <c r="E6805" s="11" t="s">
        <v>8</v>
      </c>
      <c r="F6805" s="11" t="s">
        <v>9</v>
      </c>
      <c r="G6805" s="13" t="s">
        <v>7</v>
      </c>
      <c r="H6805" s="14" t="s">
        <v>534</v>
      </c>
      <c r="I6805" s="11" t="s">
        <v>535</v>
      </c>
      <c r="J6805" s="13" t="s">
        <v>7550</v>
      </c>
      <c r="K6805" s="14" t="s">
        <v>2901</v>
      </c>
      <c r="L6805" s="11" t="s">
        <v>2784</v>
      </c>
      <c r="M6805" s="11" t="s">
        <v>2902</v>
      </c>
      <c r="N6805" s="11" t="s">
        <v>2790</v>
      </c>
      <c r="O6805" s="11" t="s">
        <v>2903</v>
      </c>
      <c r="P6805" s="13" t="str">
        <f>+IFERROR(VLOOKUP(Table32[[#This Row],[Código_parroquial]],Table5[[#All],[CÓDIGO PARROQUIA]:[CLASIFICACIÓN]],5,0),+IFERROR(VLOOKUP(CONCATENATE(Table32[[#This Row],[Código Cantón]],"50"),Table5[[#All],[CÓDIGO PARROQUIA]:[CLASIFICACIÓN]],5,0),""))</f>
        <v/>
      </c>
      <c r="Q6805" s="13" t="str">
        <f>+IFERROR(VLOOKUP(Table32[[#This Row],[Código Cantón]],Table4[[#All],[CÓDIGO CANTÓN]:[CLASIFICACIÓN]],6,0),"")</f>
        <v/>
      </c>
    </row>
    <row r="6806" spans="4:17" x14ac:dyDescent="0.3">
      <c r="D6806" s="11" t="s">
        <v>2782</v>
      </c>
      <c r="E6806" s="11" t="s">
        <v>8</v>
      </c>
      <c r="F6806" s="11" t="s">
        <v>9</v>
      </c>
      <c r="G6806" s="13" t="s">
        <v>7</v>
      </c>
      <c r="H6806" s="14" t="s">
        <v>498</v>
      </c>
      <c r="I6806" s="11" t="s">
        <v>499</v>
      </c>
      <c r="J6806" s="13" t="s">
        <v>7550</v>
      </c>
      <c r="K6806" s="14" t="s">
        <v>2844</v>
      </c>
      <c r="L6806" s="11" t="s">
        <v>2784</v>
      </c>
      <c r="M6806" s="11" t="s">
        <v>499</v>
      </c>
      <c r="N6806" s="11" t="s">
        <v>2790</v>
      </c>
      <c r="O6806" s="11" t="s">
        <v>2845</v>
      </c>
      <c r="P6806" s="13" t="str">
        <f>+IFERROR(VLOOKUP(Table32[[#This Row],[Código_parroquial]],Table5[[#All],[CÓDIGO PARROQUIA]:[CLASIFICACIÓN]],5,0),+IFERROR(VLOOKUP(CONCATENATE(Table32[[#This Row],[Código Cantón]],"50"),Table5[[#All],[CÓDIGO PARROQUIA]:[CLASIFICACIÓN]],5,0),""))</f>
        <v/>
      </c>
      <c r="Q6806" s="13" t="str">
        <f>+IFERROR(VLOOKUP(Table32[[#This Row],[Código Cantón]],Table4[[#All],[CÓDIGO CANTÓN]:[CLASIFICACIÓN]],6,0),"")</f>
        <v/>
      </c>
    </row>
    <row r="6807" spans="4:17" x14ac:dyDescent="0.3">
      <c r="D6807" s="11" t="s">
        <v>2782</v>
      </c>
      <c r="E6807" s="11" t="s">
        <v>8</v>
      </c>
      <c r="F6807" s="11" t="s">
        <v>9</v>
      </c>
      <c r="G6807" s="13" t="s">
        <v>7</v>
      </c>
      <c r="H6807" s="14" t="s">
        <v>508</v>
      </c>
      <c r="I6807" s="11" t="s">
        <v>509</v>
      </c>
      <c r="J6807" s="13" t="s">
        <v>7550</v>
      </c>
      <c r="K6807" s="14" t="s">
        <v>2861</v>
      </c>
      <c r="L6807" s="11" t="s">
        <v>2784</v>
      </c>
      <c r="M6807" s="11" t="s">
        <v>509</v>
      </c>
      <c r="N6807" s="11" t="s">
        <v>2786</v>
      </c>
      <c r="O6807" s="11" t="s">
        <v>2862</v>
      </c>
      <c r="P6807" s="13" t="str">
        <f>+IFERROR(VLOOKUP(Table32[[#This Row],[Código_parroquial]],Table5[[#All],[CÓDIGO PARROQUIA]:[CLASIFICACIÓN]],5,0),+IFERROR(VLOOKUP(CONCATENATE(Table32[[#This Row],[Código Cantón]],"50"),Table5[[#All],[CÓDIGO PARROQUIA]:[CLASIFICACIÓN]],5,0),""))</f>
        <v/>
      </c>
      <c r="Q6807" s="13" t="str">
        <f>+IFERROR(VLOOKUP(Table32[[#This Row],[Código Cantón]],Table4[[#All],[CÓDIGO CANTÓN]:[CLASIFICACIÓN]],6,0),"")</f>
        <v/>
      </c>
    </row>
    <row r="6808" spans="4:17" x14ac:dyDescent="0.3">
      <c r="D6808" s="11" t="s">
        <v>2782</v>
      </c>
      <c r="E6808" s="11" t="s">
        <v>8</v>
      </c>
      <c r="F6808" s="11" t="s">
        <v>9</v>
      </c>
      <c r="G6808" s="13" t="s">
        <v>7</v>
      </c>
      <c r="H6808" s="14" t="s">
        <v>500</v>
      </c>
      <c r="I6808" s="11" t="s">
        <v>501</v>
      </c>
      <c r="J6808" s="13" t="s">
        <v>7550</v>
      </c>
      <c r="K6808" s="14" t="s">
        <v>2846</v>
      </c>
      <c r="L6808" s="11" t="s">
        <v>2784</v>
      </c>
      <c r="M6808" s="11" t="s">
        <v>2847</v>
      </c>
      <c r="N6808" s="11" t="s">
        <v>2848</v>
      </c>
      <c r="O6808" s="11" t="s">
        <v>2847</v>
      </c>
      <c r="P6808" s="13" t="str">
        <f>+IFERROR(VLOOKUP(Table32[[#This Row],[Código_parroquial]],Table5[[#All],[CÓDIGO PARROQUIA]:[CLASIFICACIÓN]],5,0),+IFERROR(VLOOKUP(CONCATENATE(Table32[[#This Row],[Código Cantón]],"50"),Table5[[#All],[CÓDIGO PARROQUIA]:[CLASIFICACIÓN]],5,0),""))</f>
        <v/>
      </c>
      <c r="Q6808" s="13" t="str">
        <f>+IFERROR(VLOOKUP(Table32[[#This Row],[Código Cantón]],Table4[[#All],[CÓDIGO CANTÓN]:[CLASIFICACIÓN]],6,0),"")</f>
        <v/>
      </c>
    </row>
    <row r="6809" spans="4:17" x14ac:dyDescent="0.3">
      <c r="D6809" s="11" t="s">
        <v>2782</v>
      </c>
      <c r="E6809" s="11" t="s">
        <v>8</v>
      </c>
      <c r="F6809" s="11" t="s">
        <v>9</v>
      </c>
      <c r="G6809" s="13" t="s">
        <v>7</v>
      </c>
      <c r="H6809" s="14" t="s">
        <v>500</v>
      </c>
      <c r="I6809" s="11" t="s">
        <v>501</v>
      </c>
      <c r="J6809" s="13" t="s">
        <v>7550</v>
      </c>
      <c r="K6809" s="14" t="s">
        <v>2849</v>
      </c>
      <c r="L6809" s="11" t="s">
        <v>2784</v>
      </c>
      <c r="M6809" s="11" t="s">
        <v>2850</v>
      </c>
      <c r="N6809" s="11" t="s">
        <v>2790</v>
      </c>
      <c r="O6809" s="11" t="s">
        <v>2851</v>
      </c>
      <c r="P6809" s="13" t="str">
        <f>+IFERROR(VLOOKUP(Table32[[#This Row],[Código_parroquial]],Table5[[#All],[CÓDIGO PARROQUIA]:[CLASIFICACIÓN]],5,0),+IFERROR(VLOOKUP(CONCATENATE(Table32[[#This Row],[Código Cantón]],"50"),Table5[[#All],[CÓDIGO PARROQUIA]:[CLASIFICACIÓN]],5,0),""))</f>
        <v/>
      </c>
      <c r="Q6809" s="13" t="str">
        <f>+IFERROR(VLOOKUP(Table32[[#This Row],[Código Cantón]],Table4[[#All],[CÓDIGO CANTÓN]:[CLASIFICACIÓN]],6,0),"")</f>
        <v/>
      </c>
    </row>
    <row r="6810" spans="4:17" x14ac:dyDescent="0.3">
      <c r="D6810" s="11" t="s">
        <v>2782</v>
      </c>
      <c r="E6810" s="11" t="s">
        <v>8</v>
      </c>
      <c r="F6810" s="11" t="s">
        <v>9</v>
      </c>
      <c r="G6810" s="13" t="s">
        <v>7</v>
      </c>
      <c r="H6810" s="14" t="s">
        <v>508</v>
      </c>
      <c r="I6810" s="11" t="s">
        <v>509</v>
      </c>
      <c r="J6810" s="13" t="s">
        <v>7550</v>
      </c>
      <c r="K6810" s="14" t="s">
        <v>2863</v>
      </c>
      <c r="L6810" s="11" t="s">
        <v>2784</v>
      </c>
      <c r="M6810" s="11" t="s">
        <v>2519</v>
      </c>
      <c r="N6810" s="11" t="s">
        <v>2790</v>
      </c>
      <c r="O6810" s="11" t="s">
        <v>2864</v>
      </c>
      <c r="P6810" s="13" t="str">
        <f>+IFERROR(VLOOKUP(Table32[[#This Row],[Código_parroquial]],Table5[[#All],[CÓDIGO PARROQUIA]:[CLASIFICACIÓN]],5,0),+IFERROR(VLOOKUP(CONCATENATE(Table32[[#This Row],[Código Cantón]],"50"),Table5[[#All],[CÓDIGO PARROQUIA]:[CLASIFICACIÓN]],5,0),""))</f>
        <v/>
      </c>
      <c r="Q6810" s="13" t="str">
        <f>+IFERROR(VLOOKUP(Table32[[#This Row],[Código Cantón]],Table4[[#All],[CÓDIGO CANTÓN]:[CLASIFICACIÓN]],6,0),"")</f>
        <v/>
      </c>
    </row>
    <row r="6811" spans="4:17" x14ac:dyDescent="0.3">
      <c r="D6811" s="11" t="s">
        <v>2782</v>
      </c>
      <c r="E6811" s="11" t="s">
        <v>8</v>
      </c>
      <c r="F6811" s="11" t="s">
        <v>9</v>
      </c>
      <c r="G6811" s="13" t="s">
        <v>7</v>
      </c>
      <c r="H6811" s="14" t="s">
        <v>508</v>
      </c>
      <c r="I6811" s="11" t="s">
        <v>509</v>
      </c>
      <c r="J6811" s="13" t="s">
        <v>7550</v>
      </c>
      <c r="K6811" s="14" t="s">
        <v>2865</v>
      </c>
      <c r="L6811" s="11" t="s">
        <v>2784</v>
      </c>
      <c r="M6811" s="11" t="s">
        <v>2866</v>
      </c>
      <c r="N6811" s="11" t="s">
        <v>2823</v>
      </c>
      <c r="O6811" s="11" t="s">
        <v>2867</v>
      </c>
      <c r="P6811" s="13" t="str">
        <f>+IFERROR(VLOOKUP(Table32[[#This Row],[Código_parroquial]],Table5[[#All],[CÓDIGO PARROQUIA]:[CLASIFICACIÓN]],5,0),+IFERROR(VLOOKUP(CONCATENATE(Table32[[#This Row],[Código Cantón]],"50"),Table5[[#All],[CÓDIGO PARROQUIA]:[CLASIFICACIÓN]],5,0),""))</f>
        <v/>
      </c>
      <c r="Q6811" s="13" t="str">
        <f>+IFERROR(VLOOKUP(Table32[[#This Row],[Código Cantón]],Table4[[#All],[CÓDIGO CANTÓN]:[CLASIFICACIÓN]],6,0),"")</f>
        <v/>
      </c>
    </row>
    <row r="6812" spans="4:17" x14ac:dyDescent="0.3">
      <c r="D6812" s="11" t="s">
        <v>2782</v>
      </c>
      <c r="E6812" s="11" t="s">
        <v>8</v>
      </c>
      <c r="F6812" s="11" t="s">
        <v>9</v>
      </c>
      <c r="G6812" s="13" t="s">
        <v>7</v>
      </c>
      <c r="H6812" s="14" t="s">
        <v>481</v>
      </c>
      <c r="I6812" s="11" t="s">
        <v>7584</v>
      </c>
      <c r="J6812" s="13" t="s">
        <v>7548</v>
      </c>
      <c r="K6812" s="14" t="s">
        <v>2810</v>
      </c>
      <c r="L6812" s="11" t="s">
        <v>2784</v>
      </c>
      <c r="M6812" s="11" t="s">
        <v>2811</v>
      </c>
      <c r="N6812" s="11" t="s">
        <v>2812</v>
      </c>
      <c r="O6812" s="11" t="s">
        <v>2813</v>
      </c>
      <c r="P6812" s="13" t="str">
        <f>+IFERROR(VLOOKUP(Table32[[#This Row],[Código_parroquial]],Table5[[#All],[CÓDIGO PARROQUIA]:[CLASIFICACIÓN]],5,0),+IFERROR(VLOOKUP(CONCATENATE(Table32[[#This Row],[Código Cantón]],"50"),Table5[[#All],[CÓDIGO PARROQUIA]:[CLASIFICACIÓN]],5,0),""))</f>
        <v/>
      </c>
      <c r="Q6812" s="13" t="str">
        <f>+IFERROR(VLOOKUP(Table32[[#This Row],[Código Cantón]],Table4[[#All],[CÓDIGO CANTÓN]:[CLASIFICACIÓN]],6,0),"")</f>
        <v/>
      </c>
    </row>
    <row r="6813" spans="4:17" x14ac:dyDescent="0.3">
      <c r="D6813" s="11" t="s">
        <v>2782</v>
      </c>
      <c r="E6813" s="11" t="s">
        <v>8</v>
      </c>
      <c r="F6813" s="11" t="s">
        <v>9</v>
      </c>
      <c r="G6813" s="13" t="s">
        <v>7</v>
      </c>
      <c r="H6813" s="14" t="s">
        <v>488</v>
      </c>
      <c r="I6813" s="11" t="s">
        <v>7588</v>
      </c>
      <c r="J6813" s="13" t="s">
        <v>7548</v>
      </c>
      <c r="K6813" s="14" t="s">
        <v>2821</v>
      </c>
      <c r="L6813" s="11" t="s">
        <v>2784</v>
      </c>
      <c r="M6813" s="11" t="s">
        <v>2822</v>
      </c>
      <c r="N6813" s="11" t="s">
        <v>2823</v>
      </c>
      <c r="O6813" s="11" t="s">
        <v>2824</v>
      </c>
      <c r="P6813" s="13" t="str">
        <f>+IFERROR(VLOOKUP(Table32[[#This Row],[Código_parroquial]],Table5[[#All],[CÓDIGO PARROQUIA]:[CLASIFICACIÓN]],5,0),+IFERROR(VLOOKUP(CONCATENATE(Table32[[#This Row],[Código Cantón]],"50"),Table5[[#All],[CÓDIGO PARROQUIA]:[CLASIFICACIÓN]],5,0),""))</f>
        <v/>
      </c>
      <c r="Q6813" s="13" t="str">
        <f>+IFERROR(VLOOKUP(Table32[[#This Row],[Código Cantón]],Table4[[#All],[CÓDIGO CANTÓN]:[CLASIFICACIÓN]],6,0),"")</f>
        <v/>
      </c>
    </row>
    <row r="6814" spans="4:17" x14ac:dyDescent="0.3">
      <c r="D6814" s="11" t="s">
        <v>2782</v>
      </c>
      <c r="E6814" s="11" t="s">
        <v>8</v>
      </c>
      <c r="F6814" s="11" t="s">
        <v>9</v>
      </c>
      <c r="G6814" s="13" t="s">
        <v>7</v>
      </c>
      <c r="H6814" s="14" t="s">
        <v>497</v>
      </c>
      <c r="I6814" s="11" t="s">
        <v>2485</v>
      </c>
      <c r="J6814" s="13" t="s">
        <v>7550</v>
      </c>
      <c r="K6814" s="14" t="s">
        <v>2842</v>
      </c>
      <c r="L6814" s="11" t="s">
        <v>2784</v>
      </c>
      <c r="M6814" s="11" t="s">
        <v>2485</v>
      </c>
      <c r="N6814" s="11" t="s">
        <v>2790</v>
      </c>
      <c r="O6814" s="11" t="s">
        <v>2843</v>
      </c>
      <c r="P6814" s="13" t="str">
        <f>+IFERROR(VLOOKUP(Table32[[#This Row],[Código_parroquial]],Table5[[#All],[CÓDIGO PARROQUIA]:[CLASIFICACIÓN]],5,0),+IFERROR(VLOOKUP(CONCATENATE(Table32[[#This Row],[Código Cantón]],"50"),Table5[[#All],[CÓDIGO PARROQUIA]:[CLASIFICACIÓN]],5,0),""))</f>
        <v/>
      </c>
      <c r="Q6814" s="13" t="str">
        <f>+IFERROR(VLOOKUP(Table32[[#This Row],[Código Cantón]],Table4[[#All],[CÓDIGO CANTÓN]:[CLASIFICACIÓN]],6,0),"")</f>
        <v/>
      </c>
    </row>
    <row r="6815" spans="4:17" x14ac:dyDescent="0.3">
      <c r="D6815" s="11" t="s">
        <v>2782</v>
      </c>
      <c r="E6815" s="11" t="s">
        <v>8</v>
      </c>
      <c r="F6815" s="11" t="s">
        <v>9</v>
      </c>
      <c r="G6815" s="13" t="s">
        <v>7</v>
      </c>
      <c r="H6815" s="14" t="s">
        <v>493</v>
      </c>
      <c r="I6815" s="11" t="s">
        <v>494</v>
      </c>
      <c r="J6815" s="13" t="s">
        <v>7548</v>
      </c>
      <c r="K6815" s="14" t="s">
        <v>2833</v>
      </c>
      <c r="L6815" s="11" t="s">
        <v>2784</v>
      </c>
      <c r="M6815" s="11" t="s">
        <v>2834</v>
      </c>
      <c r="N6815" s="11" t="s">
        <v>2790</v>
      </c>
      <c r="O6815" s="11" t="s">
        <v>2835</v>
      </c>
      <c r="P6815" s="13" t="str">
        <f>+IFERROR(VLOOKUP(Table32[[#This Row],[Código_parroquial]],Table5[[#All],[CÓDIGO PARROQUIA]:[CLASIFICACIÓN]],5,0),+IFERROR(VLOOKUP(CONCATENATE(Table32[[#This Row],[Código Cantón]],"50"),Table5[[#All],[CÓDIGO PARROQUIA]:[CLASIFICACIÓN]],5,0),""))</f>
        <v/>
      </c>
      <c r="Q6815" s="13" t="str">
        <f>+IFERROR(VLOOKUP(Table32[[#This Row],[Código Cantón]],Table4[[#All],[CÓDIGO CANTÓN]:[CLASIFICACIÓN]],6,0),"")</f>
        <v/>
      </c>
    </row>
    <row r="6816" spans="4:17" x14ac:dyDescent="0.3">
      <c r="D6816" s="11" t="s">
        <v>2782</v>
      </c>
      <c r="E6816" s="11" t="s">
        <v>8</v>
      </c>
      <c r="F6816" s="11" t="s">
        <v>31</v>
      </c>
      <c r="G6816" s="13" t="s">
        <v>30</v>
      </c>
      <c r="H6816" s="14" t="s">
        <v>610</v>
      </c>
      <c r="I6816" s="11" t="s">
        <v>31</v>
      </c>
      <c r="J6816" s="13" t="s">
        <v>7548</v>
      </c>
      <c r="K6816" s="14" t="s">
        <v>3037</v>
      </c>
      <c r="L6816" s="11" t="s">
        <v>2784</v>
      </c>
      <c r="M6816" s="11" t="s">
        <v>31</v>
      </c>
      <c r="N6816" s="11" t="s">
        <v>2790</v>
      </c>
      <c r="O6816" s="11" t="s">
        <v>3038</v>
      </c>
      <c r="P6816" s="13" t="str">
        <f>+IFERROR(VLOOKUP(Table32[[#This Row],[Código_parroquial]],Table5[[#All],[CÓDIGO PARROQUIA]:[CLASIFICACIÓN]],5,0),+IFERROR(VLOOKUP(CONCATENATE(Table32[[#This Row],[Código Cantón]],"50"),Table5[[#All],[CÓDIGO PARROQUIA]:[CLASIFICACIÓN]],5,0),""))</f>
        <v/>
      </c>
      <c r="Q6816" s="13" t="str">
        <f>+IFERROR(VLOOKUP(Table32[[#This Row],[Código Cantón]],Table4[[#All],[CÓDIGO CANTÓN]:[CLASIFICACIÓN]],6,0),"")</f>
        <v/>
      </c>
    </row>
    <row r="6817" spans="4:17" x14ac:dyDescent="0.3">
      <c r="D6817" s="11" t="s">
        <v>2782</v>
      </c>
      <c r="E6817" s="11" t="s">
        <v>8</v>
      </c>
      <c r="F6817" s="11" t="s">
        <v>31</v>
      </c>
      <c r="G6817" s="13" t="s">
        <v>30</v>
      </c>
      <c r="H6817" s="14" t="s">
        <v>611</v>
      </c>
      <c r="I6817" s="11" t="s">
        <v>323</v>
      </c>
      <c r="J6817" s="13" t="s">
        <v>7550</v>
      </c>
      <c r="K6817" s="14" t="s">
        <v>3039</v>
      </c>
      <c r="L6817" s="11" t="s">
        <v>2784</v>
      </c>
      <c r="M6817" s="11" t="s">
        <v>323</v>
      </c>
      <c r="N6817" s="11" t="s">
        <v>2823</v>
      </c>
      <c r="O6817" s="11" t="s">
        <v>3040</v>
      </c>
      <c r="P6817" s="13" t="str">
        <f>+IFERROR(VLOOKUP(Table32[[#This Row],[Código_parroquial]],Table5[[#All],[CÓDIGO PARROQUIA]:[CLASIFICACIÓN]],5,0),+IFERROR(VLOOKUP(CONCATENATE(Table32[[#This Row],[Código Cantón]],"50"),Table5[[#All],[CÓDIGO PARROQUIA]:[CLASIFICACIÓN]],5,0),""))</f>
        <v/>
      </c>
      <c r="Q6817" s="13" t="str">
        <f>+IFERROR(VLOOKUP(Table32[[#This Row],[Código Cantón]],Table4[[#All],[CÓDIGO CANTÓN]:[CLASIFICACIÓN]],6,0),"")</f>
        <v/>
      </c>
    </row>
    <row r="6818" spans="4:17" x14ac:dyDescent="0.3">
      <c r="D6818" s="11" t="s">
        <v>2782</v>
      </c>
      <c r="E6818" s="11" t="s">
        <v>8</v>
      </c>
      <c r="F6818" s="11" t="s">
        <v>31</v>
      </c>
      <c r="G6818" s="13" t="s">
        <v>30</v>
      </c>
      <c r="H6818" s="14" t="s">
        <v>611</v>
      </c>
      <c r="I6818" s="11" t="s">
        <v>323</v>
      </c>
      <c r="J6818" s="13" t="s">
        <v>7550</v>
      </c>
      <c r="K6818" s="14" t="s">
        <v>3041</v>
      </c>
      <c r="L6818" s="11" t="s">
        <v>2784</v>
      </c>
      <c r="M6818" s="11" t="s">
        <v>2030</v>
      </c>
      <c r="N6818" s="11" t="s">
        <v>2790</v>
      </c>
      <c r="O6818" s="11" t="s">
        <v>3042</v>
      </c>
      <c r="P6818" s="13" t="str">
        <f>+IFERROR(VLOOKUP(Table32[[#This Row],[Código_parroquial]],Table5[[#All],[CÓDIGO PARROQUIA]:[CLASIFICACIÓN]],5,0),+IFERROR(VLOOKUP(CONCATENATE(Table32[[#This Row],[Código Cantón]],"50"),Table5[[#All],[CÓDIGO PARROQUIA]:[CLASIFICACIÓN]],5,0),""))</f>
        <v/>
      </c>
      <c r="Q6818" s="13" t="str">
        <f>+IFERROR(VLOOKUP(Table32[[#This Row],[Código Cantón]],Table4[[#All],[CÓDIGO CANTÓN]:[CLASIFICACIÓN]],6,0),"")</f>
        <v/>
      </c>
    </row>
    <row r="6819" spans="4:17" x14ac:dyDescent="0.3">
      <c r="D6819" s="11" t="s">
        <v>2782</v>
      </c>
      <c r="E6819" s="11" t="s">
        <v>8</v>
      </c>
      <c r="F6819" s="11" t="s">
        <v>11</v>
      </c>
      <c r="G6819" s="13" t="s">
        <v>10</v>
      </c>
      <c r="H6819" s="14" t="s">
        <v>537</v>
      </c>
      <c r="I6819" s="11" t="s">
        <v>7590</v>
      </c>
      <c r="J6819" s="13" t="s">
        <v>7550</v>
      </c>
      <c r="K6819" s="14" t="s">
        <v>2912</v>
      </c>
      <c r="L6819" s="11" t="s">
        <v>2784</v>
      </c>
      <c r="M6819" s="11" t="s">
        <v>1841</v>
      </c>
      <c r="N6819" s="11" t="s">
        <v>2790</v>
      </c>
      <c r="O6819" s="11" t="s">
        <v>2913</v>
      </c>
      <c r="P6819" s="13" t="str">
        <f>+IFERROR(VLOOKUP(Table32[[#This Row],[Código_parroquial]],Table5[[#All],[CÓDIGO PARROQUIA]:[CLASIFICACIÓN]],5,0),+IFERROR(VLOOKUP(CONCATENATE(Table32[[#This Row],[Código Cantón]],"50"),Table5[[#All],[CÓDIGO PARROQUIA]:[CLASIFICACIÓN]],5,0),""))</f>
        <v/>
      </c>
      <c r="Q6819" s="13" t="str">
        <f>+IFERROR(VLOOKUP(Table32[[#This Row],[Código Cantón]],Table4[[#All],[CÓDIGO CANTÓN]:[CLASIFICACIÓN]],6,0),"")</f>
        <v/>
      </c>
    </row>
    <row r="6820" spans="4:17" x14ac:dyDescent="0.3">
      <c r="D6820" s="11" t="s">
        <v>2782</v>
      </c>
      <c r="E6820" s="11" t="s">
        <v>8</v>
      </c>
      <c r="F6820" s="11" t="s">
        <v>11</v>
      </c>
      <c r="G6820" s="13" t="s">
        <v>10</v>
      </c>
      <c r="H6820" s="14" t="s">
        <v>538</v>
      </c>
      <c r="I6820" s="11" t="s">
        <v>539</v>
      </c>
      <c r="J6820" s="13" t="s">
        <v>7550</v>
      </c>
      <c r="K6820" s="14" t="s">
        <v>2914</v>
      </c>
      <c r="L6820" s="11" t="s">
        <v>2784</v>
      </c>
      <c r="M6820" s="11" t="s">
        <v>539</v>
      </c>
      <c r="N6820" s="11" t="s">
        <v>2848</v>
      </c>
      <c r="O6820" s="11" t="s">
        <v>2915</v>
      </c>
      <c r="P6820" s="13" t="str">
        <f>+IFERROR(VLOOKUP(Table32[[#This Row],[Código_parroquial]],Table5[[#All],[CÓDIGO PARROQUIA]:[CLASIFICACIÓN]],5,0),+IFERROR(VLOOKUP(CONCATENATE(Table32[[#This Row],[Código Cantón]],"50"),Table5[[#All],[CÓDIGO PARROQUIA]:[CLASIFICACIÓN]],5,0),""))</f>
        <v/>
      </c>
      <c r="Q6820" s="13" t="str">
        <f>+IFERROR(VLOOKUP(Table32[[#This Row],[Código Cantón]],Table4[[#All],[CÓDIGO CANTÓN]:[CLASIFICACIÓN]],6,0),"")</f>
        <v/>
      </c>
    </row>
    <row r="6821" spans="4:17" x14ac:dyDescent="0.3">
      <c r="D6821" s="11" t="s">
        <v>2782</v>
      </c>
      <c r="E6821" s="11" t="s">
        <v>8</v>
      </c>
      <c r="F6821" s="11" t="s">
        <v>11</v>
      </c>
      <c r="G6821" s="13" t="s">
        <v>10</v>
      </c>
      <c r="H6821" s="14" t="s">
        <v>536</v>
      </c>
      <c r="I6821" s="11" t="s">
        <v>11</v>
      </c>
      <c r="J6821" s="13" t="s">
        <v>7548</v>
      </c>
      <c r="K6821" s="14" t="s">
        <v>2904</v>
      </c>
      <c r="L6821" s="11" t="s">
        <v>2784</v>
      </c>
      <c r="M6821" s="11" t="s">
        <v>2905</v>
      </c>
      <c r="N6821" s="11" t="s">
        <v>2906</v>
      </c>
      <c r="O6821" s="11" t="s">
        <v>2907</v>
      </c>
      <c r="P6821" s="13" t="str">
        <f>+IFERROR(VLOOKUP(Table32[[#This Row],[Código_parroquial]],Table5[[#All],[CÓDIGO PARROQUIA]:[CLASIFICACIÓN]],5,0),+IFERROR(VLOOKUP(CONCATENATE(Table32[[#This Row],[Código Cantón]],"50"),Table5[[#All],[CÓDIGO PARROQUIA]:[CLASIFICACIÓN]],5,0),""))</f>
        <v/>
      </c>
      <c r="Q6821" s="13" t="str">
        <f>+IFERROR(VLOOKUP(Table32[[#This Row],[Código Cantón]],Table4[[#All],[CÓDIGO CANTÓN]:[CLASIFICACIÓN]],6,0),"")</f>
        <v/>
      </c>
    </row>
    <row r="6822" spans="4:17" x14ac:dyDescent="0.3">
      <c r="D6822" s="11" t="s">
        <v>2782</v>
      </c>
      <c r="E6822" s="11" t="s">
        <v>8</v>
      </c>
      <c r="F6822" s="11" t="s">
        <v>11</v>
      </c>
      <c r="G6822" s="13" t="s">
        <v>10</v>
      </c>
      <c r="H6822" s="14" t="s">
        <v>536</v>
      </c>
      <c r="I6822" s="11" t="s">
        <v>11</v>
      </c>
      <c r="J6822" s="13" t="s">
        <v>7548</v>
      </c>
      <c r="K6822" s="14" t="s">
        <v>2908</v>
      </c>
      <c r="L6822" s="11" t="s">
        <v>2784</v>
      </c>
      <c r="M6822" s="11" t="s">
        <v>2909</v>
      </c>
      <c r="N6822" s="11" t="s">
        <v>2910</v>
      </c>
      <c r="O6822" s="11" t="s">
        <v>2911</v>
      </c>
      <c r="P6822" s="13" t="str">
        <f>+IFERROR(VLOOKUP(Table32[[#This Row],[Código_parroquial]],Table5[[#All],[CÓDIGO PARROQUIA]:[CLASIFICACIÓN]],5,0),+IFERROR(VLOOKUP(CONCATENATE(Table32[[#This Row],[Código Cantón]],"50"),Table5[[#All],[CÓDIGO PARROQUIA]:[CLASIFICACIÓN]],5,0),""))</f>
        <v/>
      </c>
      <c r="Q6822" s="13" t="str">
        <f>+IFERROR(VLOOKUP(Table32[[#This Row],[Código Cantón]],Table4[[#All],[CÓDIGO CANTÓN]:[CLASIFICACIÓN]],6,0),"")</f>
        <v/>
      </c>
    </row>
    <row r="6823" spans="4:17" x14ac:dyDescent="0.3">
      <c r="D6823" s="11" t="s">
        <v>2782</v>
      </c>
      <c r="E6823" s="11" t="s">
        <v>8</v>
      </c>
      <c r="F6823" s="11" t="s">
        <v>35</v>
      </c>
      <c r="G6823" s="13" t="s">
        <v>34</v>
      </c>
      <c r="H6823" s="14" t="s">
        <v>617</v>
      </c>
      <c r="I6823" s="11" t="s">
        <v>35</v>
      </c>
      <c r="J6823" s="13" t="s">
        <v>7548</v>
      </c>
      <c r="K6823" s="14" t="s">
        <v>3049</v>
      </c>
      <c r="L6823" s="11" t="s">
        <v>2784</v>
      </c>
      <c r="M6823" s="11" t="s">
        <v>35</v>
      </c>
      <c r="N6823" s="11" t="s">
        <v>2790</v>
      </c>
      <c r="O6823" s="11" t="s">
        <v>3050</v>
      </c>
      <c r="P6823" s="13" t="str">
        <f>+IFERROR(VLOOKUP(Table32[[#This Row],[Código_parroquial]],Table5[[#All],[CÓDIGO PARROQUIA]:[CLASIFICACIÓN]],5,0),+IFERROR(VLOOKUP(CONCATENATE(Table32[[#This Row],[Código Cantón]],"50"),Table5[[#All],[CÓDIGO PARROQUIA]:[CLASIFICACIÓN]],5,0),""))</f>
        <v/>
      </c>
      <c r="Q6823" s="13" t="str">
        <f>+IFERROR(VLOOKUP(Table32[[#This Row],[Código Cantón]],Table4[[#All],[CÓDIGO CANTÓN]:[CLASIFICACIÓN]],6,0),"")</f>
        <v/>
      </c>
    </row>
    <row r="6824" spans="4:17" x14ac:dyDescent="0.3">
      <c r="D6824" s="11" t="s">
        <v>2782</v>
      </c>
      <c r="E6824" s="11" t="s">
        <v>8</v>
      </c>
      <c r="F6824" s="11" t="s">
        <v>13</v>
      </c>
      <c r="G6824" s="13" t="s">
        <v>12</v>
      </c>
      <c r="H6824" s="14" t="s">
        <v>546</v>
      </c>
      <c r="I6824" s="11" t="s">
        <v>7591</v>
      </c>
      <c r="J6824" s="13" t="s">
        <v>7550</v>
      </c>
      <c r="K6824" s="14" t="s">
        <v>2932</v>
      </c>
      <c r="L6824" s="11" t="s">
        <v>2784</v>
      </c>
      <c r="M6824" s="11" t="s">
        <v>2933</v>
      </c>
      <c r="N6824" s="11" t="s">
        <v>2790</v>
      </c>
      <c r="O6824" s="11" t="s">
        <v>2934</v>
      </c>
      <c r="P6824" s="13" t="str">
        <f>+IFERROR(VLOOKUP(Table32[[#This Row],[Código_parroquial]],Table5[[#All],[CÓDIGO PARROQUIA]:[CLASIFICACIÓN]],5,0),+IFERROR(VLOOKUP(CONCATENATE(Table32[[#This Row],[Código Cantón]],"50"),Table5[[#All],[CÓDIGO PARROQUIA]:[CLASIFICACIÓN]],5,0),""))</f>
        <v/>
      </c>
      <c r="Q6824" s="13" t="str">
        <f>+IFERROR(VLOOKUP(Table32[[#This Row],[Código Cantón]],Table4[[#All],[CÓDIGO CANTÓN]:[CLASIFICACIÓN]],6,0),"")</f>
        <v/>
      </c>
    </row>
    <row r="6825" spans="4:17" x14ac:dyDescent="0.3">
      <c r="D6825" s="11" t="s">
        <v>2782</v>
      </c>
      <c r="E6825" s="11" t="s">
        <v>8</v>
      </c>
      <c r="F6825" s="11" t="s">
        <v>13</v>
      </c>
      <c r="G6825" s="13" t="s">
        <v>12</v>
      </c>
      <c r="H6825" s="14" t="s">
        <v>549</v>
      </c>
      <c r="I6825" s="11" t="s">
        <v>550</v>
      </c>
      <c r="J6825" s="13" t="s">
        <v>7550</v>
      </c>
      <c r="K6825" s="14" t="s">
        <v>2937</v>
      </c>
      <c r="L6825" s="11" t="s">
        <v>2784</v>
      </c>
      <c r="M6825" s="11" t="s">
        <v>550</v>
      </c>
      <c r="N6825" s="11" t="s">
        <v>2790</v>
      </c>
      <c r="O6825" s="11" t="s">
        <v>2938</v>
      </c>
      <c r="P6825" s="13" t="str">
        <f>+IFERROR(VLOOKUP(Table32[[#This Row],[Código_parroquial]],Table5[[#All],[CÓDIGO PARROQUIA]:[CLASIFICACIÓN]],5,0),+IFERROR(VLOOKUP(CONCATENATE(Table32[[#This Row],[Código Cantón]],"50"),Table5[[#All],[CÓDIGO PARROQUIA]:[CLASIFICACIÓN]],5,0),""))</f>
        <v/>
      </c>
      <c r="Q6825" s="13" t="str">
        <f>+IFERROR(VLOOKUP(Table32[[#This Row],[Código Cantón]],Table4[[#All],[CÓDIGO CANTÓN]:[CLASIFICACIÓN]],6,0),"")</f>
        <v/>
      </c>
    </row>
    <row r="6826" spans="4:17" x14ac:dyDescent="0.3">
      <c r="D6826" s="11" t="s">
        <v>2782</v>
      </c>
      <c r="E6826" s="11" t="s">
        <v>8</v>
      </c>
      <c r="F6826" s="11" t="s">
        <v>13</v>
      </c>
      <c r="G6826" s="13" t="s">
        <v>12</v>
      </c>
      <c r="H6826" s="14" t="s">
        <v>541</v>
      </c>
      <c r="I6826" s="11" t="s">
        <v>7592</v>
      </c>
      <c r="J6826" s="13" t="s">
        <v>7550</v>
      </c>
      <c r="K6826" s="14" t="s">
        <v>2925</v>
      </c>
      <c r="L6826" s="11" t="s">
        <v>2784</v>
      </c>
      <c r="M6826" s="11" t="s">
        <v>2926</v>
      </c>
      <c r="N6826" s="11" t="s">
        <v>2790</v>
      </c>
      <c r="O6826" s="11" t="s">
        <v>2927</v>
      </c>
      <c r="P6826" s="13" t="str">
        <f>+IFERROR(VLOOKUP(Table32[[#This Row],[Código_parroquial]],Table5[[#All],[CÓDIGO PARROQUIA]:[CLASIFICACIÓN]],5,0),+IFERROR(VLOOKUP(CONCATENATE(Table32[[#This Row],[Código Cantón]],"50"),Table5[[#All],[CÓDIGO PARROQUIA]:[CLASIFICACIÓN]],5,0),""))</f>
        <v/>
      </c>
      <c r="Q6826" s="13" t="str">
        <f>+IFERROR(VLOOKUP(Table32[[#This Row],[Código Cantón]],Table4[[#All],[CÓDIGO CANTÓN]:[CLASIFICACIÓN]],6,0),"")</f>
        <v/>
      </c>
    </row>
    <row r="6827" spans="4:17" x14ac:dyDescent="0.3">
      <c r="D6827" s="11" t="s">
        <v>2782</v>
      </c>
      <c r="E6827" s="11" t="s">
        <v>8</v>
      </c>
      <c r="F6827" s="11" t="s">
        <v>13</v>
      </c>
      <c r="G6827" s="13" t="s">
        <v>12</v>
      </c>
      <c r="H6827" s="14" t="s">
        <v>542</v>
      </c>
      <c r="I6827" s="11" t="s">
        <v>7593</v>
      </c>
      <c r="J6827" s="13" t="s">
        <v>7550</v>
      </c>
      <c r="K6827" s="14" t="s">
        <v>2928</v>
      </c>
      <c r="L6827" s="11" t="s">
        <v>2784</v>
      </c>
      <c r="M6827" s="11" t="s">
        <v>543</v>
      </c>
      <c r="N6827" s="11" t="s">
        <v>2790</v>
      </c>
      <c r="O6827" s="11" t="s">
        <v>2929</v>
      </c>
      <c r="P6827" s="13" t="str">
        <f>+IFERROR(VLOOKUP(Table32[[#This Row],[Código_parroquial]],Table5[[#All],[CÓDIGO PARROQUIA]:[CLASIFICACIÓN]],5,0),+IFERROR(VLOOKUP(CONCATENATE(Table32[[#This Row],[Código Cantón]],"50"),Table5[[#All],[CÓDIGO PARROQUIA]:[CLASIFICACIÓN]],5,0),""))</f>
        <v/>
      </c>
      <c r="Q6827" s="13" t="str">
        <f>+IFERROR(VLOOKUP(Table32[[#This Row],[Código Cantón]],Table4[[#All],[CÓDIGO CANTÓN]:[CLASIFICACIÓN]],6,0),"")</f>
        <v/>
      </c>
    </row>
    <row r="6828" spans="4:17" x14ac:dyDescent="0.3">
      <c r="D6828" s="11" t="s">
        <v>2782</v>
      </c>
      <c r="E6828" s="11" t="s">
        <v>8</v>
      </c>
      <c r="F6828" s="11" t="s">
        <v>13</v>
      </c>
      <c r="G6828" s="13" t="s">
        <v>12</v>
      </c>
      <c r="H6828" s="14" t="s">
        <v>544</v>
      </c>
      <c r="I6828" s="11" t="s">
        <v>545</v>
      </c>
      <c r="J6828" s="13" t="s">
        <v>7550</v>
      </c>
      <c r="K6828" s="14" t="s">
        <v>2930</v>
      </c>
      <c r="L6828" s="11" t="s">
        <v>2784</v>
      </c>
      <c r="M6828" s="11" t="s">
        <v>545</v>
      </c>
      <c r="N6828" s="11" t="s">
        <v>2790</v>
      </c>
      <c r="O6828" s="11" t="s">
        <v>2931</v>
      </c>
      <c r="P6828" s="13" t="str">
        <f>+IFERROR(VLOOKUP(Table32[[#This Row],[Código_parroquial]],Table5[[#All],[CÓDIGO PARROQUIA]:[CLASIFICACIÓN]],5,0),+IFERROR(VLOOKUP(CONCATENATE(Table32[[#This Row],[Código Cantón]],"50"),Table5[[#All],[CÓDIGO PARROQUIA]:[CLASIFICACIÓN]],5,0),""))</f>
        <v/>
      </c>
      <c r="Q6828" s="13" t="str">
        <f>+IFERROR(VLOOKUP(Table32[[#This Row],[Código Cantón]],Table4[[#All],[CÓDIGO CANTÓN]:[CLASIFICACIÓN]],6,0),"")</f>
        <v/>
      </c>
    </row>
    <row r="6829" spans="4:17" x14ac:dyDescent="0.3">
      <c r="D6829" s="11" t="s">
        <v>2782</v>
      </c>
      <c r="E6829" s="11" t="s">
        <v>8</v>
      </c>
      <c r="F6829" s="11" t="s">
        <v>13</v>
      </c>
      <c r="G6829" s="13" t="s">
        <v>12</v>
      </c>
      <c r="H6829" s="14" t="s">
        <v>547</v>
      </c>
      <c r="I6829" s="11" t="s">
        <v>548</v>
      </c>
      <c r="J6829" s="13" t="s">
        <v>7550</v>
      </c>
      <c r="K6829" s="14" t="s">
        <v>2935</v>
      </c>
      <c r="L6829" s="11" t="s">
        <v>2784</v>
      </c>
      <c r="M6829" s="11" t="s">
        <v>548</v>
      </c>
      <c r="N6829" s="11" t="s">
        <v>2790</v>
      </c>
      <c r="O6829" s="11" t="s">
        <v>2936</v>
      </c>
      <c r="P6829" s="13" t="str">
        <f>+IFERROR(VLOOKUP(Table32[[#This Row],[Código_parroquial]],Table5[[#All],[CÓDIGO PARROQUIA]:[CLASIFICACIÓN]],5,0),+IFERROR(VLOOKUP(CONCATENATE(Table32[[#This Row],[Código Cantón]],"50"),Table5[[#All],[CÓDIGO PARROQUIA]:[CLASIFICACIÓN]],5,0),""))</f>
        <v/>
      </c>
      <c r="Q6829" s="13" t="str">
        <f>+IFERROR(VLOOKUP(Table32[[#This Row],[Código Cantón]],Table4[[#All],[CÓDIGO CANTÓN]:[CLASIFICACIÓN]],6,0),"")</f>
        <v/>
      </c>
    </row>
    <row r="6830" spans="4:17" x14ac:dyDescent="0.3">
      <c r="D6830" s="11" t="s">
        <v>2782</v>
      </c>
      <c r="E6830" s="11" t="s">
        <v>8</v>
      </c>
      <c r="F6830" s="11" t="s">
        <v>13</v>
      </c>
      <c r="G6830" s="13" t="s">
        <v>12</v>
      </c>
      <c r="H6830" s="14" t="s">
        <v>551</v>
      </c>
      <c r="I6830" s="11" t="s">
        <v>552</v>
      </c>
      <c r="J6830" s="13" t="s">
        <v>7550</v>
      </c>
      <c r="K6830" s="14" t="s">
        <v>2939</v>
      </c>
      <c r="L6830" s="11" t="s">
        <v>2784</v>
      </c>
      <c r="M6830" s="11" t="s">
        <v>662</v>
      </c>
      <c r="N6830" s="11" t="s">
        <v>2790</v>
      </c>
      <c r="O6830" s="11" t="s">
        <v>2940</v>
      </c>
      <c r="P6830" s="13" t="str">
        <f>+IFERROR(VLOOKUP(Table32[[#This Row],[Código_parroquial]],Table5[[#All],[CÓDIGO PARROQUIA]:[CLASIFICACIÓN]],5,0),+IFERROR(VLOOKUP(CONCATENATE(Table32[[#This Row],[Código Cantón]],"50"),Table5[[#All],[CÓDIGO PARROQUIA]:[CLASIFICACIÓN]],5,0),""))</f>
        <v/>
      </c>
      <c r="Q6830" s="13" t="str">
        <f>+IFERROR(VLOOKUP(Table32[[#This Row],[Código Cantón]],Table4[[#All],[CÓDIGO CANTÓN]:[CLASIFICACIÓN]],6,0),"")</f>
        <v/>
      </c>
    </row>
    <row r="6831" spans="4:17" x14ac:dyDescent="0.3">
      <c r="D6831" s="11" t="s">
        <v>2782</v>
      </c>
      <c r="E6831" s="11" t="s">
        <v>8</v>
      </c>
      <c r="F6831" s="11" t="s">
        <v>13</v>
      </c>
      <c r="G6831" s="13" t="s">
        <v>12</v>
      </c>
      <c r="H6831" s="14" t="s">
        <v>540</v>
      </c>
      <c r="I6831" s="11" t="s">
        <v>13</v>
      </c>
      <c r="J6831" s="13" t="s">
        <v>7548</v>
      </c>
      <c r="K6831" s="14" t="s">
        <v>2916</v>
      </c>
      <c r="L6831" s="11" t="s">
        <v>2784</v>
      </c>
      <c r="M6831" s="11" t="s">
        <v>2917</v>
      </c>
      <c r="N6831" s="11" t="s">
        <v>2812</v>
      </c>
      <c r="O6831" s="11" t="s">
        <v>2918</v>
      </c>
      <c r="P6831" s="13" t="str">
        <f>+IFERROR(VLOOKUP(Table32[[#This Row],[Código_parroquial]],Table5[[#All],[CÓDIGO PARROQUIA]:[CLASIFICACIÓN]],5,0),+IFERROR(VLOOKUP(CONCATENATE(Table32[[#This Row],[Código Cantón]],"50"),Table5[[#All],[CÓDIGO PARROQUIA]:[CLASIFICACIÓN]],5,0),""))</f>
        <v/>
      </c>
      <c r="Q6831" s="13" t="str">
        <f>+IFERROR(VLOOKUP(Table32[[#This Row],[Código Cantón]],Table4[[#All],[CÓDIGO CANTÓN]:[CLASIFICACIÓN]],6,0),"")</f>
        <v/>
      </c>
    </row>
    <row r="6832" spans="4:17" x14ac:dyDescent="0.3">
      <c r="D6832" s="11" t="s">
        <v>2782</v>
      </c>
      <c r="E6832" s="11" t="s">
        <v>8</v>
      </c>
      <c r="F6832" s="11" t="s">
        <v>13</v>
      </c>
      <c r="G6832" s="13" t="s">
        <v>12</v>
      </c>
      <c r="H6832" s="14" t="s">
        <v>540</v>
      </c>
      <c r="I6832" s="11" t="s">
        <v>13</v>
      </c>
      <c r="J6832" s="13" t="s">
        <v>7548</v>
      </c>
      <c r="K6832" s="14" t="s">
        <v>2919</v>
      </c>
      <c r="L6832" s="11" t="s">
        <v>2784</v>
      </c>
      <c r="M6832" s="11" t="s">
        <v>2920</v>
      </c>
      <c r="N6832" s="11" t="s">
        <v>2906</v>
      </c>
      <c r="O6832" s="11" t="s">
        <v>2921</v>
      </c>
      <c r="P6832" s="13" t="str">
        <f>+IFERROR(VLOOKUP(Table32[[#This Row],[Código_parroquial]],Table5[[#All],[CÓDIGO PARROQUIA]:[CLASIFICACIÓN]],5,0),+IFERROR(VLOOKUP(CONCATENATE(Table32[[#This Row],[Código Cantón]],"50"),Table5[[#All],[CÓDIGO PARROQUIA]:[CLASIFICACIÓN]],5,0),""))</f>
        <v/>
      </c>
      <c r="Q6832" s="13" t="str">
        <f>+IFERROR(VLOOKUP(Table32[[#This Row],[Código Cantón]],Table4[[#All],[CÓDIGO CANTÓN]:[CLASIFICACIÓN]],6,0),"")</f>
        <v/>
      </c>
    </row>
    <row r="6833" spans="4:17" x14ac:dyDescent="0.3">
      <c r="D6833" s="11" t="s">
        <v>2782</v>
      </c>
      <c r="E6833" s="11" t="s">
        <v>8</v>
      </c>
      <c r="F6833" s="11" t="s">
        <v>13</v>
      </c>
      <c r="G6833" s="13" t="s">
        <v>12</v>
      </c>
      <c r="H6833" s="14" t="s">
        <v>540</v>
      </c>
      <c r="I6833" s="11" t="s">
        <v>13</v>
      </c>
      <c r="J6833" s="13" t="s">
        <v>7548</v>
      </c>
      <c r="K6833" s="14" t="s">
        <v>2922</v>
      </c>
      <c r="L6833" s="11" t="s">
        <v>2784</v>
      </c>
      <c r="M6833" s="11" t="s">
        <v>2923</v>
      </c>
      <c r="N6833" s="11" t="s">
        <v>2910</v>
      </c>
      <c r="O6833" s="11" t="s">
        <v>2924</v>
      </c>
      <c r="P6833" s="13" t="str">
        <f>+IFERROR(VLOOKUP(Table32[[#This Row],[Código_parroquial]],Table5[[#All],[CÓDIGO PARROQUIA]:[CLASIFICACIÓN]],5,0),+IFERROR(VLOOKUP(CONCATENATE(Table32[[#This Row],[Código Cantón]],"50"),Table5[[#All],[CÓDIGO PARROQUIA]:[CLASIFICACIÓN]],5,0),""))</f>
        <v/>
      </c>
      <c r="Q6833" s="13" t="str">
        <f>+IFERROR(VLOOKUP(Table32[[#This Row],[Código Cantón]],Table4[[#All],[CÓDIGO CANTÓN]:[CLASIFICACIÓN]],6,0),"")</f>
        <v/>
      </c>
    </row>
    <row r="6834" spans="4:17" x14ac:dyDescent="0.3">
      <c r="D6834" s="11" t="s">
        <v>2782</v>
      </c>
      <c r="E6834" s="11" t="s">
        <v>8</v>
      </c>
      <c r="F6834" s="11" t="s">
        <v>15</v>
      </c>
      <c r="G6834" s="13" t="s">
        <v>14</v>
      </c>
      <c r="H6834" s="14" t="s">
        <v>554</v>
      </c>
      <c r="I6834" s="11" t="s">
        <v>15</v>
      </c>
      <c r="J6834" s="13" t="s">
        <v>7548</v>
      </c>
      <c r="K6834" s="14" t="s">
        <v>2941</v>
      </c>
      <c r="L6834" s="11" t="s">
        <v>2784</v>
      </c>
      <c r="M6834" s="11" t="s">
        <v>2942</v>
      </c>
      <c r="N6834" s="11" t="s">
        <v>2790</v>
      </c>
      <c r="O6834" s="11" t="s">
        <v>2943</v>
      </c>
      <c r="P6834" s="13" t="str">
        <f>+IFERROR(VLOOKUP(Table32[[#This Row],[Código_parroquial]],Table5[[#All],[CÓDIGO PARROQUIA]:[CLASIFICACIÓN]],5,0),+IFERROR(VLOOKUP(CONCATENATE(Table32[[#This Row],[Código Cantón]],"50"),Table5[[#All],[CÓDIGO PARROQUIA]:[CLASIFICACIÓN]],5,0),""))</f>
        <v/>
      </c>
      <c r="Q6834" s="13" t="str">
        <f>+IFERROR(VLOOKUP(Table32[[#This Row],[Código Cantón]],Table4[[#All],[CÓDIGO CANTÓN]:[CLASIFICACIÓN]],6,0),"")</f>
        <v/>
      </c>
    </row>
    <row r="6835" spans="4:17" x14ac:dyDescent="0.3">
      <c r="D6835" s="11" t="s">
        <v>2782</v>
      </c>
      <c r="E6835" s="11" t="s">
        <v>8</v>
      </c>
      <c r="F6835" s="11" t="s">
        <v>15</v>
      </c>
      <c r="G6835" s="13" t="s">
        <v>14</v>
      </c>
      <c r="H6835" s="14" t="s">
        <v>554</v>
      </c>
      <c r="I6835" s="11" t="s">
        <v>15</v>
      </c>
      <c r="J6835" s="13" t="s">
        <v>7548</v>
      </c>
      <c r="K6835" s="14" t="s">
        <v>2944</v>
      </c>
      <c r="L6835" s="11" t="s">
        <v>2784</v>
      </c>
      <c r="M6835" s="11" t="s">
        <v>555</v>
      </c>
      <c r="N6835" s="11" t="s">
        <v>7594</v>
      </c>
      <c r="O6835" s="11" t="s">
        <v>2945</v>
      </c>
      <c r="P6835" s="13" t="str">
        <f>+IFERROR(VLOOKUP(Table32[[#This Row],[Código_parroquial]],Table5[[#All],[CÓDIGO PARROQUIA]:[CLASIFICACIÓN]],5,0),+IFERROR(VLOOKUP(CONCATENATE(Table32[[#This Row],[Código Cantón]],"50"),Table5[[#All],[CÓDIGO PARROQUIA]:[CLASIFICACIÓN]],5,0),""))</f>
        <v/>
      </c>
      <c r="Q6835" s="13" t="str">
        <f>+IFERROR(VLOOKUP(Table32[[#This Row],[Código Cantón]],Table4[[#All],[CÓDIGO CANTÓN]:[CLASIFICACIÓN]],6,0),"")</f>
        <v/>
      </c>
    </row>
    <row r="6836" spans="4:17" x14ac:dyDescent="0.3">
      <c r="D6836" s="11" t="s">
        <v>2782</v>
      </c>
      <c r="E6836" s="11" t="s">
        <v>8</v>
      </c>
      <c r="F6836" s="11" t="s">
        <v>15</v>
      </c>
      <c r="G6836" s="13" t="s">
        <v>14</v>
      </c>
      <c r="H6836" s="14" t="s">
        <v>554</v>
      </c>
      <c r="I6836" s="11" t="s">
        <v>15</v>
      </c>
      <c r="J6836" s="13" t="s">
        <v>7548</v>
      </c>
      <c r="K6836" s="14" t="s">
        <v>2946</v>
      </c>
      <c r="L6836" s="11" t="s">
        <v>2784</v>
      </c>
      <c r="M6836" s="11" t="s">
        <v>2947</v>
      </c>
      <c r="N6836" s="11" t="s">
        <v>2790</v>
      </c>
      <c r="O6836" s="11" t="s">
        <v>2948</v>
      </c>
      <c r="P6836" s="13" t="str">
        <f>+IFERROR(VLOOKUP(Table32[[#This Row],[Código_parroquial]],Table5[[#All],[CÓDIGO PARROQUIA]:[CLASIFICACIÓN]],5,0),+IFERROR(VLOOKUP(CONCATENATE(Table32[[#This Row],[Código Cantón]],"50"),Table5[[#All],[CÓDIGO PARROQUIA]:[CLASIFICACIÓN]],5,0),""))</f>
        <v/>
      </c>
      <c r="Q6836" s="13" t="str">
        <f>+IFERROR(VLOOKUP(Table32[[#This Row],[Código Cantón]],Table4[[#All],[CÓDIGO CANTÓN]:[CLASIFICACIÓN]],6,0),"")</f>
        <v/>
      </c>
    </row>
    <row r="6837" spans="4:17" x14ac:dyDescent="0.3">
      <c r="D6837" s="11" t="s">
        <v>2782</v>
      </c>
      <c r="E6837" s="11" t="s">
        <v>8</v>
      </c>
      <c r="F6837" s="11" t="s">
        <v>15</v>
      </c>
      <c r="G6837" s="13" t="s">
        <v>14</v>
      </c>
      <c r="H6837" s="14" t="s">
        <v>556</v>
      </c>
      <c r="I6837" s="11" t="s">
        <v>557</v>
      </c>
      <c r="J6837" s="13" t="s">
        <v>7550</v>
      </c>
      <c r="K6837" s="14" t="s">
        <v>2949</v>
      </c>
      <c r="L6837" s="11" t="s">
        <v>2784</v>
      </c>
      <c r="M6837" s="11" t="s">
        <v>557</v>
      </c>
      <c r="N6837" s="11" t="s">
        <v>2790</v>
      </c>
      <c r="O6837" s="11" t="s">
        <v>2938</v>
      </c>
      <c r="P6837" s="13" t="str">
        <f>+IFERROR(VLOOKUP(Table32[[#This Row],[Código_parroquial]],Table5[[#All],[CÓDIGO PARROQUIA]:[CLASIFICACIÓN]],5,0),+IFERROR(VLOOKUP(CONCATENATE(Table32[[#This Row],[Código Cantón]],"50"),Table5[[#All],[CÓDIGO PARROQUIA]:[CLASIFICACIÓN]],5,0),""))</f>
        <v/>
      </c>
      <c r="Q6837" s="13" t="str">
        <f>+IFERROR(VLOOKUP(Table32[[#This Row],[Código Cantón]],Table4[[#All],[CÓDIGO CANTÓN]:[CLASIFICACIÓN]],6,0),"")</f>
        <v/>
      </c>
    </row>
    <row r="6838" spans="4:17" x14ac:dyDescent="0.3">
      <c r="D6838" s="11" t="s">
        <v>2782</v>
      </c>
      <c r="E6838" s="11" t="s">
        <v>8</v>
      </c>
      <c r="F6838" s="11" t="s">
        <v>15</v>
      </c>
      <c r="G6838" s="13" t="s">
        <v>14</v>
      </c>
      <c r="H6838" s="14" t="s">
        <v>558</v>
      </c>
      <c r="I6838" s="11" t="s">
        <v>7595</v>
      </c>
      <c r="J6838" s="13" t="s">
        <v>7550</v>
      </c>
      <c r="K6838" s="14" t="s">
        <v>2950</v>
      </c>
      <c r="L6838" s="11" t="s">
        <v>2784</v>
      </c>
      <c r="M6838" s="11" t="s">
        <v>2283</v>
      </c>
      <c r="N6838" s="11" t="s">
        <v>2790</v>
      </c>
      <c r="O6838" s="11" t="s">
        <v>2938</v>
      </c>
      <c r="P6838" s="13" t="str">
        <f>+IFERROR(VLOOKUP(Table32[[#This Row],[Código_parroquial]],Table5[[#All],[CÓDIGO PARROQUIA]:[CLASIFICACIÓN]],5,0),+IFERROR(VLOOKUP(CONCATENATE(Table32[[#This Row],[Código Cantón]],"50"),Table5[[#All],[CÓDIGO PARROQUIA]:[CLASIFICACIÓN]],5,0),""))</f>
        <v/>
      </c>
      <c r="Q6838" s="13" t="str">
        <f>+IFERROR(VLOOKUP(Table32[[#This Row],[Código Cantón]],Table4[[#All],[CÓDIGO CANTÓN]:[CLASIFICACIÓN]],6,0),"")</f>
        <v/>
      </c>
    </row>
    <row r="6839" spans="4:17" x14ac:dyDescent="0.3">
      <c r="D6839" s="11" t="s">
        <v>2782</v>
      </c>
      <c r="E6839" s="11" t="s">
        <v>8</v>
      </c>
      <c r="F6839" s="11" t="s">
        <v>15</v>
      </c>
      <c r="G6839" s="13" t="s">
        <v>14</v>
      </c>
      <c r="H6839" s="14" t="s">
        <v>559</v>
      </c>
      <c r="I6839" s="11" t="s">
        <v>560</v>
      </c>
      <c r="J6839" s="13" t="s">
        <v>7550</v>
      </c>
      <c r="K6839" s="14" t="s">
        <v>2951</v>
      </c>
      <c r="L6839" s="11" t="s">
        <v>2784</v>
      </c>
      <c r="M6839" s="11" t="s">
        <v>2952</v>
      </c>
      <c r="N6839" s="11" t="s">
        <v>2790</v>
      </c>
      <c r="O6839" s="11" t="s">
        <v>2938</v>
      </c>
      <c r="P6839" s="13" t="str">
        <f>+IFERROR(VLOOKUP(Table32[[#This Row],[Código_parroquial]],Table5[[#All],[CÓDIGO PARROQUIA]:[CLASIFICACIÓN]],5,0),+IFERROR(VLOOKUP(CONCATENATE(Table32[[#This Row],[Código Cantón]],"50"),Table5[[#All],[CÓDIGO PARROQUIA]:[CLASIFICACIÓN]],5,0),""))</f>
        <v/>
      </c>
      <c r="Q6839" s="13" t="str">
        <f>+IFERROR(VLOOKUP(Table32[[#This Row],[Código Cantón]],Table4[[#All],[CÓDIGO CANTÓN]:[CLASIFICACIÓN]],6,0),"")</f>
        <v/>
      </c>
    </row>
    <row r="6840" spans="4:17" x14ac:dyDescent="0.3">
      <c r="D6840" s="11" t="s">
        <v>2782</v>
      </c>
      <c r="E6840" s="11" t="s">
        <v>8</v>
      </c>
      <c r="F6840" s="11" t="s">
        <v>15</v>
      </c>
      <c r="G6840" s="13" t="s">
        <v>14</v>
      </c>
      <c r="H6840" s="14" t="s">
        <v>559</v>
      </c>
      <c r="I6840" s="11" t="s">
        <v>560</v>
      </c>
      <c r="J6840" s="13" t="s">
        <v>7550</v>
      </c>
      <c r="K6840" s="14" t="s">
        <v>2953</v>
      </c>
      <c r="L6840" s="11" t="s">
        <v>2784</v>
      </c>
      <c r="M6840" s="11" t="s">
        <v>768</v>
      </c>
      <c r="N6840" s="11" t="s">
        <v>2823</v>
      </c>
      <c r="O6840" s="11" t="s">
        <v>2954</v>
      </c>
      <c r="P6840" s="13" t="str">
        <f>+IFERROR(VLOOKUP(Table32[[#This Row],[Código_parroquial]],Table5[[#All],[CÓDIGO PARROQUIA]:[CLASIFICACIÓN]],5,0),+IFERROR(VLOOKUP(CONCATENATE(Table32[[#This Row],[Código Cantón]],"50"),Table5[[#All],[CÓDIGO PARROQUIA]:[CLASIFICACIÓN]],5,0),""))</f>
        <v/>
      </c>
      <c r="Q6840" s="13" t="str">
        <f>+IFERROR(VLOOKUP(Table32[[#This Row],[Código Cantón]],Table4[[#All],[CÓDIGO CANTÓN]:[CLASIFICACIÓN]],6,0),"")</f>
        <v/>
      </c>
    </row>
    <row r="6841" spans="4:17" x14ac:dyDescent="0.3">
      <c r="D6841" s="11" t="s">
        <v>2782</v>
      </c>
      <c r="E6841" s="11" t="s">
        <v>8</v>
      </c>
      <c r="F6841" s="11" t="s">
        <v>27</v>
      </c>
      <c r="G6841" s="13" t="s">
        <v>26</v>
      </c>
      <c r="H6841" s="14" t="s">
        <v>600</v>
      </c>
      <c r="I6841" s="11" t="s">
        <v>2487</v>
      </c>
      <c r="J6841" s="13" t="s">
        <v>7548</v>
      </c>
      <c r="K6841" s="14" t="s">
        <v>3031</v>
      </c>
      <c r="L6841" s="11" t="s">
        <v>2784</v>
      </c>
      <c r="M6841" s="11" t="s">
        <v>27</v>
      </c>
      <c r="N6841" s="11" t="s">
        <v>2790</v>
      </c>
      <c r="O6841" s="11" t="s">
        <v>312</v>
      </c>
      <c r="P6841" s="13" t="str">
        <f>+IFERROR(VLOOKUP(Table32[[#This Row],[Código_parroquial]],Table5[[#All],[CÓDIGO PARROQUIA]:[CLASIFICACIÓN]],5,0),+IFERROR(VLOOKUP(CONCATENATE(Table32[[#This Row],[Código Cantón]],"50"),Table5[[#All],[CÓDIGO PARROQUIA]:[CLASIFICACIÓN]],5,0),""))</f>
        <v/>
      </c>
      <c r="Q6841" s="13" t="str">
        <f>+IFERROR(VLOOKUP(Table32[[#This Row],[Código Cantón]],Table4[[#All],[CÓDIGO CANTÓN]:[CLASIFICACIÓN]],6,0),"")</f>
        <v/>
      </c>
    </row>
    <row r="6842" spans="4:17" x14ac:dyDescent="0.3">
      <c r="D6842" s="11" t="s">
        <v>2782</v>
      </c>
      <c r="E6842" s="11" t="s">
        <v>8</v>
      </c>
      <c r="F6842" s="11" t="s">
        <v>27</v>
      </c>
      <c r="G6842" s="13" t="s">
        <v>26</v>
      </c>
      <c r="H6842" s="14" t="s">
        <v>601</v>
      </c>
      <c r="I6842" s="11" t="s">
        <v>602</v>
      </c>
      <c r="J6842" s="13" t="s">
        <v>7550</v>
      </c>
      <c r="K6842" s="14" t="s">
        <v>3032</v>
      </c>
      <c r="L6842" s="11" t="s">
        <v>2784</v>
      </c>
      <c r="M6842" s="11" t="s">
        <v>602</v>
      </c>
      <c r="N6842" s="11" t="s">
        <v>2823</v>
      </c>
      <c r="O6842" s="11" t="s">
        <v>2938</v>
      </c>
      <c r="P6842" s="13" t="str">
        <f>+IFERROR(VLOOKUP(Table32[[#This Row],[Código_parroquial]],Table5[[#All],[CÓDIGO PARROQUIA]:[CLASIFICACIÓN]],5,0),+IFERROR(VLOOKUP(CONCATENATE(Table32[[#This Row],[Código Cantón]],"50"),Table5[[#All],[CÓDIGO PARROQUIA]:[CLASIFICACIÓN]],5,0),""))</f>
        <v/>
      </c>
      <c r="Q6842" s="13" t="str">
        <f>+IFERROR(VLOOKUP(Table32[[#This Row],[Código Cantón]],Table4[[#All],[CÓDIGO CANTÓN]:[CLASIFICACIÓN]],6,0),"")</f>
        <v/>
      </c>
    </row>
    <row r="6843" spans="4:17" x14ac:dyDescent="0.3">
      <c r="D6843" s="11" t="s">
        <v>2782</v>
      </c>
      <c r="E6843" s="11" t="s">
        <v>8</v>
      </c>
      <c r="F6843" s="11" t="s">
        <v>17</v>
      </c>
      <c r="G6843" s="13" t="s">
        <v>16</v>
      </c>
      <c r="H6843" s="14" t="s">
        <v>566</v>
      </c>
      <c r="I6843" s="11" t="s">
        <v>567</v>
      </c>
      <c r="J6843" s="13" t="s">
        <v>7550</v>
      </c>
      <c r="K6843" s="14" t="s">
        <v>2969</v>
      </c>
      <c r="L6843" s="11" t="s">
        <v>2784</v>
      </c>
      <c r="M6843" s="11" t="s">
        <v>567</v>
      </c>
      <c r="N6843" s="11" t="s">
        <v>2790</v>
      </c>
      <c r="O6843" s="11" t="s">
        <v>2970</v>
      </c>
      <c r="P6843" s="13" t="str">
        <f>+IFERROR(VLOOKUP(Table32[[#This Row],[Código_parroquial]],Table5[[#All],[CÓDIGO PARROQUIA]:[CLASIFICACIÓN]],5,0),+IFERROR(VLOOKUP(CONCATENATE(Table32[[#This Row],[Código Cantón]],"50"),Table5[[#All],[CÓDIGO PARROQUIA]:[CLASIFICACIÓN]],5,0),""))</f>
        <v/>
      </c>
      <c r="Q6843" s="13" t="str">
        <f>+IFERROR(VLOOKUP(Table32[[#This Row],[Código Cantón]],Table4[[#All],[CÓDIGO CANTÓN]:[CLASIFICACIÓN]],6,0),"")</f>
        <v/>
      </c>
    </row>
    <row r="6844" spans="4:17" x14ac:dyDescent="0.3">
      <c r="D6844" s="11" t="s">
        <v>2782</v>
      </c>
      <c r="E6844" s="11" t="s">
        <v>8</v>
      </c>
      <c r="F6844" s="11" t="s">
        <v>17</v>
      </c>
      <c r="G6844" s="13" t="s">
        <v>16</v>
      </c>
      <c r="H6844" s="14" t="s">
        <v>571</v>
      </c>
      <c r="I6844" s="11" t="s">
        <v>572</v>
      </c>
      <c r="J6844" s="13" t="s">
        <v>7550</v>
      </c>
      <c r="K6844" s="14" t="s">
        <v>2977</v>
      </c>
      <c r="L6844" s="11" t="s">
        <v>2784</v>
      </c>
      <c r="M6844" s="11" t="s">
        <v>2978</v>
      </c>
      <c r="N6844" s="11" t="s">
        <v>2790</v>
      </c>
      <c r="O6844" s="11" t="s">
        <v>2979</v>
      </c>
      <c r="P6844" s="13" t="str">
        <f>+IFERROR(VLOOKUP(Table32[[#This Row],[Código_parroquial]],Table5[[#All],[CÓDIGO PARROQUIA]:[CLASIFICACIÓN]],5,0),+IFERROR(VLOOKUP(CONCATENATE(Table32[[#This Row],[Código Cantón]],"50"),Table5[[#All],[CÓDIGO PARROQUIA]:[CLASIFICACIÓN]],5,0),""))</f>
        <v/>
      </c>
      <c r="Q6844" s="13" t="str">
        <f>+IFERROR(VLOOKUP(Table32[[#This Row],[Código Cantón]],Table4[[#All],[CÓDIGO CANTÓN]:[CLASIFICACIÓN]],6,0),"")</f>
        <v/>
      </c>
    </row>
    <row r="6845" spans="4:17" x14ac:dyDescent="0.3">
      <c r="D6845" s="11" t="s">
        <v>2782</v>
      </c>
      <c r="E6845" s="11" t="s">
        <v>8</v>
      </c>
      <c r="F6845" s="11" t="s">
        <v>17</v>
      </c>
      <c r="G6845" s="13" t="s">
        <v>16</v>
      </c>
      <c r="H6845" s="14" t="s">
        <v>568</v>
      </c>
      <c r="I6845" s="11" t="s">
        <v>7596</v>
      </c>
      <c r="J6845" s="13" t="s">
        <v>7550</v>
      </c>
      <c r="K6845" s="14" t="s">
        <v>2971</v>
      </c>
      <c r="L6845" s="11" t="s">
        <v>2784</v>
      </c>
      <c r="M6845" s="11" t="s">
        <v>1588</v>
      </c>
      <c r="N6845" s="11" t="s">
        <v>2790</v>
      </c>
      <c r="O6845" s="11" t="s">
        <v>2972</v>
      </c>
      <c r="P6845" s="13" t="str">
        <f>+IFERROR(VLOOKUP(Table32[[#This Row],[Código_parroquial]],Table5[[#All],[CÓDIGO PARROQUIA]:[CLASIFICACIÓN]],5,0),+IFERROR(VLOOKUP(CONCATENATE(Table32[[#This Row],[Código Cantón]],"50"),Table5[[#All],[CÓDIGO PARROQUIA]:[CLASIFICACIÓN]],5,0),""))</f>
        <v/>
      </c>
      <c r="Q6845" s="13" t="str">
        <f>+IFERROR(VLOOKUP(Table32[[#This Row],[Código Cantón]],Table4[[#All],[CÓDIGO CANTÓN]:[CLASIFICACIÓN]],6,0),"")</f>
        <v/>
      </c>
    </row>
    <row r="6846" spans="4:17" x14ac:dyDescent="0.3">
      <c r="D6846" s="11" t="s">
        <v>2782</v>
      </c>
      <c r="E6846" s="11" t="s">
        <v>8</v>
      </c>
      <c r="F6846" s="11" t="s">
        <v>17</v>
      </c>
      <c r="G6846" s="13" t="s">
        <v>16</v>
      </c>
      <c r="H6846" s="14" t="s">
        <v>562</v>
      </c>
      <c r="I6846" s="11" t="s">
        <v>7597</v>
      </c>
      <c r="J6846" s="13" t="s">
        <v>7550</v>
      </c>
      <c r="K6846" s="14" t="s">
        <v>2961</v>
      </c>
      <c r="L6846" s="11" t="s">
        <v>2784</v>
      </c>
      <c r="M6846" s="11" t="s">
        <v>2962</v>
      </c>
      <c r="N6846" s="11" t="s">
        <v>2790</v>
      </c>
      <c r="O6846" s="11" t="s">
        <v>2963</v>
      </c>
      <c r="P6846" s="13" t="str">
        <f>+IFERROR(VLOOKUP(Table32[[#This Row],[Código_parroquial]],Table5[[#All],[CÓDIGO PARROQUIA]:[CLASIFICACIÓN]],5,0),+IFERROR(VLOOKUP(CONCATENATE(Table32[[#This Row],[Código Cantón]],"50"),Table5[[#All],[CÓDIGO PARROQUIA]:[CLASIFICACIÓN]],5,0),""))</f>
        <v/>
      </c>
      <c r="Q6846" s="13" t="str">
        <f>+IFERROR(VLOOKUP(Table32[[#This Row],[Código Cantón]],Table4[[#All],[CÓDIGO CANTÓN]:[CLASIFICACIÓN]],6,0),"")</f>
        <v/>
      </c>
    </row>
    <row r="6847" spans="4:17" x14ac:dyDescent="0.3">
      <c r="D6847" s="11" t="s">
        <v>2782</v>
      </c>
      <c r="E6847" s="11" t="s">
        <v>8</v>
      </c>
      <c r="F6847" s="11" t="s">
        <v>17</v>
      </c>
      <c r="G6847" s="13" t="s">
        <v>16</v>
      </c>
      <c r="H6847" s="14" t="s">
        <v>563</v>
      </c>
      <c r="I6847" s="11" t="s">
        <v>7598</v>
      </c>
      <c r="J6847" s="13" t="s">
        <v>7550</v>
      </c>
      <c r="K6847" s="14" t="s">
        <v>2964</v>
      </c>
      <c r="L6847" s="11" t="s">
        <v>2784</v>
      </c>
      <c r="M6847" s="11" t="s">
        <v>2965</v>
      </c>
      <c r="N6847" s="11" t="s">
        <v>2790</v>
      </c>
      <c r="O6847" s="11" t="s">
        <v>2966</v>
      </c>
      <c r="P6847" s="13" t="str">
        <f>+IFERROR(VLOOKUP(Table32[[#This Row],[Código_parroquial]],Table5[[#All],[CÓDIGO PARROQUIA]:[CLASIFICACIÓN]],5,0),+IFERROR(VLOOKUP(CONCATENATE(Table32[[#This Row],[Código Cantón]],"50"),Table5[[#All],[CÓDIGO PARROQUIA]:[CLASIFICACIÓN]],5,0),""))</f>
        <v/>
      </c>
      <c r="Q6847" s="13" t="str">
        <f>+IFERROR(VLOOKUP(Table32[[#This Row],[Código Cantón]],Table4[[#All],[CÓDIGO CANTÓN]:[CLASIFICACIÓN]],6,0),"")</f>
        <v/>
      </c>
    </row>
    <row r="6848" spans="4:17" x14ac:dyDescent="0.3">
      <c r="D6848" s="11" t="s">
        <v>2782</v>
      </c>
      <c r="E6848" s="11" t="s">
        <v>8</v>
      </c>
      <c r="F6848" s="11" t="s">
        <v>17</v>
      </c>
      <c r="G6848" s="13" t="s">
        <v>16</v>
      </c>
      <c r="H6848" s="14" t="s">
        <v>564</v>
      </c>
      <c r="I6848" s="11" t="s">
        <v>565</v>
      </c>
      <c r="J6848" s="13" t="s">
        <v>7550</v>
      </c>
      <c r="K6848" s="14" t="s">
        <v>2967</v>
      </c>
      <c r="L6848" s="11" t="s">
        <v>2784</v>
      </c>
      <c r="M6848" s="11" t="s">
        <v>565</v>
      </c>
      <c r="N6848" s="11" t="s">
        <v>2790</v>
      </c>
      <c r="O6848" s="11" t="s">
        <v>2968</v>
      </c>
      <c r="P6848" s="13" t="str">
        <f>+IFERROR(VLOOKUP(Table32[[#This Row],[Código_parroquial]],Table5[[#All],[CÓDIGO PARROQUIA]:[CLASIFICACIÓN]],5,0),+IFERROR(VLOOKUP(CONCATENATE(Table32[[#This Row],[Código Cantón]],"50"),Table5[[#All],[CÓDIGO PARROQUIA]:[CLASIFICACIÓN]],5,0),""))</f>
        <v/>
      </c>
      <c r="Q6848" s="13" t="str">
        <f>+IFERROR(VLOOKUP(Table32[[#This Row],[Código Cantón]],Table4[[#All],[CÓDIGO CANTÓN]:[CLASIFICACIÓN]],6,0),"")</f>
        <v/>
      </c>
    </row>
    <row r="6849" spans="4:17" x14ac:dyDescent="0.3">
      <c r="D6849" s="11" t="s">
        <v>2782</v>
      </c>
      <c r="E6849" s="11" t="s">
        <v>8</v>
      </c>
      <c r="F6849" s="11" t="s">
        <v>17</v>
      </c>
      <c r="G6849" s="13" t="s">
        <v>16</v>
      </c>
      <c r="H6849" s="14" t="s">
        <v>569</v>
      </c>
      <c r="I6849" s="11" t="s">
        <v>570</v>
      </c>
      <c r="J6849" s="13" t="s">
        <v>7550</v>
      </c>
      <c r="K6849" s="14" t="s">
        <v>2975</v>
      </c>
      <c r="L6849" s="11" t="s">
        <v>2784</v>
      </c>
      <c r="M6849" s="11" t="s">
        <v>570</v>
      </c>
      <c r="N6849" s="11" t="s">
        <v>2790</v>
      </c>
      <c r="O6849" s="11" t="s">
        <v>2976</v>
      </c>
      <c r="P6849" s="13" t="str">
        <f>+IFERROR(VLOOKUP(Table32[[#This Row],[Código_parroquial]],Table5[[#All],[CÓDIGO PARROQUIA]:[CLASIFICACIÓN]],5,0),+IFERROR(VLOOKUP(CONCATENATE(Table32[[#This Row],[Código Cantón]],"50"),Table5[[#All],[CÓDIGO PARROQUIA]:[CLASIFICACIÓN]],5,0),""))</f>
        <v/>
      </c>
      <c r="Q6849" s="13" t="str">
        <f>+IFERROR(VLOOKUP(Table32[[#This Row],[Código Cantón]],Table4[[#All],[CÓDIGO CANTÓN]:[CLASIFICACIÓN]],6,0),"")</f>
        <v/>
      </c>
    </row>
    <row r="6850" spans="4:17" x14ac:dyDescent="0.3">
      <c r="D6850" s="11" t="s">
        <v>2782</v>
      </c>
      <c r="E6850" s="11" t="s">
        <v>8</v>
      </c>
      <c r="F6850" s="11" t="s">
        <v>17</v>
      </c>
      <c r="G6850" s="13" t="s">
        <v>16</v>
      </c>
      <c r="H6850" s="14" t="s">
        <v>571</v>
      </c>
      <c r="I6850" s="11" t="s">
        <v>572</v>
      </c>
      <c r="J6850" s="13" t="s">
        <v>7550</v>
      </c>
      <c r="K6850" s="14" t="s">
        <v>2980</v>
      </c>
      <c r="L6850" s="11" t="s">
        <v>2784</v>
      </c>
      <c r="M6850" s="11" t="s">
        <v>2981</v>
      </c>
      <c r="N6850" s="11" t="s">
        <v>2790</v>
      </c>
      <c r="O6850" s="11" t="s">
        <v>2982</v>
      </c>
      <c r="P6850" s="13" t="str">
        <f>+IFERROR(VLOOKUP(Table32[[#This Row],[Código_parroquial]],Table5[[#All],[CÓDIGO PARROQUIA]:[CLASIFICACIÓN]],5,0),+IFERROR(VLOOKUP(CONCATENATE(Table32[[#This Row],[Código Cantón]],"50"),Table5[[#All],[CÓDIGO PARROQUIA]:[CLASIFICACIÓN]],5,0),""))</f>
        <v/>
      </c>
      <c r="Q6850" s="13" t="str">
        <f>+IFERROR(VLOOKUP(Table32[[#This Row],[Código Cantón]],Table4[[#All],[CÓDIGO CANTÓN]:[CLASIFICACIÓN]],6,0),"")</f>
        <v/>
      </c>
    </row>
    <row r="6851" spans="4:17" x14ac:dyDescent="0.3">
      <c r="D6851" s="11" t="s">
        <v>2782</v>
      </c>
      <c r="E6851" s="11" t="s">
        <v>8</v>
      </c>
      <c r="F6851" s="11" t="s">
        <v>17</v>
      </c>
      <c r="G6851" s="13" t="s">
        <v>16</v>
      </c>
      <c r="H6851" s="14" t="s">
        <v>568</v>
      </c>
      <c r="I6851" s="11" t="s">
        <v>7596</v>
      </c>
      <c r="J6851" s="13" t="s">
        <v>7550</v>
      </c>
      <c r="K6851" s="14" t="s">
        <v>2973</v>
      </c>
      <c r="L6851" s="11" t="s">
        <v>2784</v>
      </c>
      <c r="M6851" s="11" t="s">
        <v>2764</v>
      </c>
      <c r="N6851" s="11" t="s">
        <v>2823</v>
      </c>
      <c r="O6851" s="11" t="s">
        <v>2974</v>
      </c>
      <c r="P6851" s="13" t="str">
        <f>+IFERROR(VLOOKUP(Table32[[#This Row],[Código_parroquial]],Table5[[#All],[CÓDIGO PARROQUIA]:[CLASIFICACIÓN]],5,0),+IFERROR(VLOOKUP(CONCATENATE(Table32[[#This Row],[Código Cantón]],"50"),Table5[[#All],[CÓDIGO PARROQUIA]:[CLASIFICACIÓN]],5,0),""))</f>
        <v/>
      </c>
      <c r="Q6851" s="13" t="str">
        <f>+IFERROR(VLOOKUP(Table32[[#This Row],[Código Cantón]],Table4[[#All],[CÓDIGO CANTÓN]:[CLASIFICACIÓN]],6,0),"")</f>
        <v/>
      </c>
    </row>
    <row r="6852" spans="4:17" x14ac:dyDescent="0.3">
      <c r="D6852" s="11" t="s">
        <v>2782</v>
      </c>
      <c r="E6852" s="11" t="s">
        <v>8</v>
      </c>
      <c r="F6852" s="11" t="s">
        <v>17</v>
      </c>
      <c r="G6852" s="13" t="s">
        <v>16</v>
      </c>
      <c r="H6852" s="14" t="s">
        <v>561</v>
      </c>
      <c r="I6852" s="11" t="s">
        <v>17</v>
      </c>
      <c r="J6852" s="13" t="s">
        <v>7548</v>
      </c>
      <c r="K6852" s="14" t="s">
        <v>2955</v>
      </c>
      <c r="L6852" s="11" t="s">
        <v>2784</v>
      </c>
      <c r="M6852" s="11" t="s">
        <v>2956</v>
      </c>
      <c r="N6852" s="11" t="s">
        <v>2906</v>
      </c>
      <c r="O6852" s="11" t="s">
        <v>2957</v>
      </c>
      <c r="P6852" s="13" t="str">
        <f>+IFERROR(VLOOKUP(Table32[[#This Row],[Código_parroquial]],Table5[[#All],[CÓDIGO PARROQUIA]:[CLASIFICACIÓN]],5,0),+IFERROR(VLOOKUP(CONCATENATE(Table32[[#This Row],[Código Cantón]],"50"),Table5[[#All],[CÓDIGO PARROQUIA]:[CLASIFICACIÓN]],5,0),""))</f>
        <v/>
      </c>
      <c r="Q6852" s="13" t="str">
        <f>+IFERROR(VLOOKUP(Table32[[#This Row],[Código Cantón]],Table4[[#All],[CÓDIGO CANTÓN]:[CLASIFICACIÓN]],6,0),"")</f>
        <v/>
      </c>
    </row>
    <row r="6853" spans="4:17" x14ac:dyDescent="0.3">
      <c r="D6853" s="11" t="s">
        <v>2782</v>
      </c>
      <c r="E6853" s="11" t="s">
        <v>8</v>
      </c>
      <c r="F6853" s="11" t="s">
        <v>17</v>
      </c>
      <c r="G6853" s="13" t="s">
        <v>16</v>
      </c>
      <c r="H6853" s="14" t="s">
        <v>561</v>
      </c>
      <c r="I6853" s="11" t="s">
        <v>17</v>
      </c>
      <c r="J6853" s="13" t="s">
        <v>7548</v>
      </c>
      <c r="K6853" s="14" t="s">
        <v>2958</v>
      </c>
      <c r="L6853" s="11" t="s">
        <v>2784</v>
      </c>
      <c r="M6853" s="11" t="s">
        <v>2959</v>
      </c>
      <c r="N6853" s="11" t="s">
        <v>2910</v>
      </c>
      <c r="O6853" s="11" t="s">
        <v>2960</v>
      </c>
      <c r="P6853" s="13" t="str">
        <f>+IFERROR(VLOOKUP(Table32[[#This Row],[Código_parroquial]],Table5[[#All],[CÓDIGO PARROQUIA]:[CLASIFICACIÓN]],5,0),+IFERROR(VLOOKUP(CONCATENATE(Table32[[#This Row],[Código Cantón]],"50"),Table5[[#All],[CÓDIGO PARROQUIA]:[CLASIFICACIÓN]],5,0),""))</f>
        <v/>
      </c>
      <c r="Q6853" s="13" t="str">
        <f>+IFERROR(VLOOKUP(Table32[[#This Row],[Código Cantón]],Table4[[#All],[CÓDIGO CANTÓN]:[CLASIFICACIÓN]],6,0),"")</f>
        <v/>
      </c>
    </row>
    <row r="6854" spans="4:17" x14ac:dyDescent="0.3">
      <c r="D6854" s="11" t="s">
        <v>2782</v>
      </c>
      <c r="E6854" s="11" t="s">
        <v>8</v>
      </c>
      <c r="F6854" s="11" t="s">
        <v>574</v>
      </c>
      <c r="G6854" s="13" t="s">
        <v>18</v>
      </c>
      <c r="H6854" s="14" t="s">
        <v>573</v>
      </c>
      <c r="I6854" s="11" t="s">
        <v>19</v>
      </c>
      <c r="J6854" s="13" t="s">
        <v>7548</v>
      </c>
      <c r="K6854" s="14" t="s">
        <v>2983</v>
      </c>
      <c r="L6854" s="11" t="s">
        <v>2784</v>
      </c>
      <c r="M6854" s="11" t="s">
        <v>574</v>
      </c>
      <c r="N6854" s="11" t="s">
        <v>2790</v>
      </c>
      <c r="O6854" s="11" t="s">
        <v>2984</v>
      </c>
      <c r="P6854" s="13" t="str">
        <f>+IFERROR(VLOOKUP(Table32[[#This Row],[Código_parroquial]],Table5[[#All],[CÓDIGO PARROQUIA]:[CLASIFICACIÓN]],5,0),+IFERROR(VLOOKUP(CONCATENATE(Table32[[#This Row],[Código Cantón]],"50"),Table5[[#All],[CÓDIGO PARROQUIA]:[CLASIFICACIÓN]],5,0),""))</f>
        <v/>
      </c>
      <c r="Q6854" s="13" t="str">
        <f>+IFERROR(VLOOKUP(Table32[[#This Row],[Código Cantón]],Table4[[#All],[CÓDIGO CANTÓN]:[CLASIFICACIÓN]],6,0),"")</f>
        <v/>
      </c>
    </row>
    <row r="6855" spans="4:17" x14ac:dyDescent="0.3">
      <c r="D6855" s="11" t="s">
        <v>2782</v>
      </c>
      <c r="E6855" s="11" t="s">
        <v>8</v>
      </c>
      <c r="F6855" s="11" t="s">
        <v>574</v>
      </c>
      <c r="G6855" s="13" t="s">
        <v>18</v>
      </c>
      <c r="H6855" s="14" t="s">
        <v>575</v>
      </c>
      <c r="I6855" s="11" t="s">
        <v>576</v>
      </c>
      <c r="J6855" s="13" t="s">
        <v>7550</v>
      </c>
      <c r="K6855" s="14" t="s">
        <v>2987</v>
      </c>
      <c r="L6855" s="11" t="s">
        <v>2784</v>
      </c>
      <c r="M6855" s="11" t="s">
        <v>2988</v>
      </c>
      <c r="N6855" s="11" t="s">
        <v>2790</v>
      </c>
      <c r="O6855" s="11" t="s">
        <v>2989</v>
      </c>
      <c r="P6855" s="13" t="str">
        <f>+IFERROR(VLOOKUP(Table32[[#This Row],[Código_parroquial]],Table5[[#All],[CÓDIGO PARROQUIA]:[CLASIFICACIÓN]],5,0),+IFERROR(VLOOKUP(CONCATENATE(Table32[[#This Row],[Código Cantón]],"50"),Table5[[#All],[CÓDIGO PARROQUIA]:[CLASIFICACIÓN]],5,0),""))</f>
        <v/>
      </c>
      <c r="Q6855" s="13" t="str">
        <f>+IFERROR(VLOOKUP(Table32[[#This Row],[Código Cantón]],Table4[[#All],[CÓDIGO CANTÓN]:[CLASIFICACIÓN]],6,0),"")</f>
        <v/>
      </c>
    </row>
    <row r="6856" spans="4:17" x14ac:dyDescent="0.3">
      <c r="D6856" s="11" t="s">
        <v>2782</v>
      </c>
      <c r="E6856" s="11" t="s">
        <v>8</v>
      </c>
      <c r="F6856" s="11" t="s">
        <v>574</v>
      </c>
      <c r="G6856" s="13" t="s">
        <v>18</v>
      </c>
      <c r="H6856" s="14" t="s">
        <v>573</v>
      </c>
      <c r="I6856" s="11" t="s">
        <v>19</v>
      </c>
      <c r="J6856" s="13" t="s">
        <v>7548</v>
      </c>
      <c r="K6856" s="14" t="s">
        <v>2985</v>
      </c>
      <c r="L6856" s="11" t="s">
        <v>2784</v>
      </c>
      <c r="M6856" s="11" t="s">
        <v>2986</v>
      </c>
      <c r="N6856" s="11" t="s">
        <v>2790</v>
      </c>
      <c r="O6856" s="11" t="s">
        <v>2938</v>
      </c>
      <c r="P6856" s="13" t="str">
        <f>+IFERROR(VLOOKUP(Table32[[#This Row],[Código_parroquial]],Table5[[#All],[CÓDIGO PARROQUIA]:[CLASIFICACIÓN]],5,0),+IFERROR(VLOOKUP(CONCATENATE(Table32[[#This Row],[Código Cantón]],"50"),Table5[[#All],[CÓDIGO PARROQUIA]:[CLASIFICACIÓN]],5,0),""))</f>
        <v/>
      </c>
      <c r="Q6856" s="13" t="str">
        <f>+IFERROR(VLOOKUP(Table32[[#This Row],[Código Cantón]],Table4[[#All],[CÓDIGO CANTÓN]:[CLASIFICACIÓN]],6,0),"")</f>
        <v/>
      </c>
    </row>
    <row r="6857" spans="4:17" x14ac:dyDescent="0.3">
      <c r="D6857" s="11" t="s">
        <v>2782</v>
      </c>
      <c r="E6857" s="11" t="s">
        <v>8</v>
      </c>
      <c r="F6857" s="11" t="s">
        <v>21</v>
      </c>
      <c r="G6857" s="13" t="s">
        <v>20</v>
      </c>
      <c r="H6857" s="14" t="s">
        <v>577</v>
      </c>
      <c r="I6857" s="11" t="s">
        <v>21</v>
      </c>
      <c r="J6857" s="13" t="s">
        <v>7548</v>
      </c>
      <c r="K6857" s="14" t="s">
        <v>2990</v>
      </c>
      <c r="L6857" s="11" t="s">
        <v>2784</v>
      </c>
      <c r="M6857" s="11" t="s">
        <v>21</v>
      </c>
      <c r="N6857" s="11" t="s">
        <v>2790</v>
      </c>
      <c r="O6857" s="11" t="s">
        <v>2991</v>
      </c>
      <c r="P6857" s="13" t="str">
        <f>+IFERROR(VLOOKUP(Table32[[#This Row],[Código_parroquial]],Table5[[#All],[CÓDIGO PARROQUIA]:[CLASIFICACIÓN]],5,0),+IFERROR(VLOOKUP(CONCATENATE(Table32[[#This Row],[Código Cantón]],"50"),Table5[[#All],[CÓDIGO PARROQUIA]:[CLASIFICACIÓN]],5,0),""))</f>
        <v/>
      </c>
      <c r="Q6857" s="13" t="str">
        <f>+IFERROR(VLOOKUP(Table32[[#This Row],[Código Cantón]],Table4[[#All],[CÓDIGO CANTÓN]:[CLASIFICACIÓN]],6,0),"")</f>
        <v/>
      </c>
    </row>
    <row r="6858" spans="4:17" x14ac:dyDescent="0.3">
      <c r="D6858" s="11" t="s">
        <v>2782</v>
      </c>
      <c r="E6858" s="11" t="s">
        <v>8</v>
      </c>
      <c r="F6858" s="11" t="s">
        <v>21</v>
      </c>
      <c r="G6858" s="13" t="s">
        <v>20</v>
      </c>
      <c r="H6858" s="14" t="s">
        <v>578</v>
      </c>
      <c r="I6858" s="11" t="s">
        <v>7599</v>
      </c>
      <c r="J6858" s="13" t="s">
        <v>7550</v>
      </c>
      <c r="K6858" s="14" t="s">
        <v>2992</v>
      </c>
      <c r="L6858" s="11" t="s">
        <v>2784</v>
      </c>
      <c r="M6858" s="11" t="s">
        <v>579</v>
      </c>
      <c r="N6858" s="11" t="s">
        <v>2823</v>
      </c>
      <c r="O6858" s="11" t="s">
        <v>2993</v>
      </c>
      <c r="P6858" s="13" t="str">
        <f>+IFERROR(VLOOKUP(Table32[[#This Row],[Código_parroquial]],Table5[[#All],[CÓDIGO PARROQUIA]:[CLASIFICACIÓN]],5,0),+IFERROR(VLOOKUP(CONCATENATE(Table32[[#This Row],[Código Cantón]],"50"),Table5[[#All],[CÓDIGO PARROQUIA]:[CLASIFICACIÓN]],5,0),""))</f>
        <v/>
      </c>
      <c r="Q6858" s="13" t="str">
        <f>+IFERROR(VLOOKUP(Table32[[#This Row],[Código Cantón]],Table4[[#All],[CÓDIGO CANTÓN]:[CLASIFICACIÓN]],6,0),"")</f>
        <v/>
      </c>
    </row>
    <row r="6859" spans="4:17" x14ac:dyDescent="0.3">
      <c r="D6859" s="11" t="s">
        <v>2782</v>
      </c>
      <c r="E6859" s="11" t="s">
        <v>8</v>
      </c>
      <c r="F6859" s="11" t="s">
        <v>23</v>
      </c>
      <c r="G6859" s="13" t="s">
        <v>22</v>
      </c>
      <c r="H6859" s="14" t="s">
        <v>585</v>
      </c>
      <c r="I6859" s="11" t="s">
        <v>7600</v>
      </c>
      <c r="J6859" s="13" t="s">
        <v>7550</v>
      </c>
      <c r="K6859" s="14" t="s">
        <v>3002</v>
      </c>
      <c r="L6859" s="11" t="s">
        <v>2784</v>
      </c>
      <c r="M6859" s="11" t="s">
        <v>3003</v>
      </c>
      <c r="N6859" s="11" t="s">
        <v>2790</v>
      </c>
      <c r="O6859" s="11" t="s">
        <v>3004</v>
      </c>
      <c r="P6859" s="13" t="str">
        <f>+IFERROR(VLOOKUP(Table32[[#This Row],[Código_parroquial]],Table5[[#All],[CÓDIGO PARROQUIA]:[CLASIFICACIÓN]],5,0),+IFERROR(VLOOKUP(CONCATENATE(Table32[[#This Row],[Código Cantón]],"50"),Table5[[#All],[CÓDIGO PARROQUIA]:[CLASIFICACIÓN]],5,0),""))</f>
        <v/>
      </c>
      <c r="Q6859" s="13" t="str">
        <f>+IFERROR(VLOOKUP(Table32[[#This Row],[Código Cantón]],Table4[[#All],[CÓDIGO CANTÓN]:[CLASIFICACIÓN]],6,0),"")</f>
        <v/>
      </c>
    </row>
    <row r="6860" spans="4:17" x14ac:dyDescent="0.3">
      <c r="D6860" s="11" t="s">
        <v>2782</v>
      </c>
      <c r="E6860" s="11" t="s">
        <v>8</v>
      </c>
      <c r="F6860" s="11" t="s">
        <v>23</v>
      </c>
      <c r="G6860" s="13" t="s">
        <v>22</v>
      </c>
      <c r="H6860" s="14" t="s">
        <v>582</v>
      </c>
      <c r="I6860" s="11" t="s">
        <v>7601</v>
      </c>
      <c r="J6860" s="13" t="s">
        <v>7550</v>
      </c>
      <c r="K6860" s="14" t="s">
        <v>3000</v>
      </c>
      <c r="L6860" s="11" t="s">
        <v>2784</v>
      </c>
      <c r="M6860" s="11" t="s">
        <v>583</v>
      </c>
      <c r="N6860" s="11" t="s">
        <v>2790</v>
      </c>
      <c r="O6860" s="11" t="s">
        <v>3001</v>
      </c>
      <c r="P6860" s="13" t="str">
        <f>+IFERROR(VLOOKUP(Table32[[#This Row],[Código_parroquial]],Table5[[#All],[CÓDIGO PARROQUIA]:[CLASIFICACIÓN]],5,0),+IFERROR(VLOOKUP(CONCATENATE(Table32[[#This Row],[Código Cantón]],"50"),Table5[[#All],[CÓDIGO PARROQUIA]:[CLASIFICACIÓN]],5,0),""))</f>
        <v/>
      </c>
      <c r="Q6860" s="13" t="str">
        <f>+IFERROR(VLOOKUP(Table32[[#This Row],[Código Cantón]],Table4[[#All],[CÓDIGO CANTÓN]:[CLASIFICACIÓN]],6,0),"")</f>
        <v/>
      </c>
    </row>
    <row r="6861" spans="4:17" x14ac:dyDescent="0.3">
      <c r="D6861" s="11" t="s">
        <v>2782</v>
      </c>
      <c r="E6861" s="11" t="s">
        <v>8</v>
      </c>
      <c r="F6861" s="11" t="s">
        <v>23</v>
      </c>
      <c r="G6861" s="13" t="s">
        <v>22</v>
      </c>
      <c r="H6861" s="14" t="s">
        <v>580</v>
      </c>
      <c r="I6861" s="11" t="s">
        <v>581</v>
      </c>
      <c r="J6861" s="13" t="s">
        <v>7548</v>
      </c>
      <c r="K6861" s="14" t="s">
        <v>2994</v>
      </c>
      <c r="L6861" s="11" t="s">
        <v>2784</v>
      </c>
      <c r="M6861" s="11" t="s">
        <v>2995</v>
      </c>
      <c r="N6861" s="11" t="s">
        <v>2906</v>
      </c>
      <c r="O6861" s="11" t="s">
        <v>2996</v>
      </c>
      <c r="P6861" s="13" t="str">
        <f>+IFERROR(VLOOKUP(Table32[[#This Row],[Código_parroquial]],Table5[[#All],[CÓDIGO PARROQUIA]:[CLASIFICACIÓN]],5,0),+IFERROR(VLOOKUP(CONCATENATE(Table32[[#This Row],[Código Cantón]],"50"),Table5[[#All],[CÓDIGO PARROQUIA]:[CLASIFICACIÓN]],5,0),""))</f>
        <v/>
      </c>
      <c r="Q6861" s="13" t="str">
        <f>+IFERROR(VLOOKUP(Table32[[#This Row],[Código Cantón]],Table4[[#All],[CÓDIGO CANTÓN]:[CLASIFICACIÓN]],6,0),"")</f>
        <v/>
      </c>
    </row>
    <row r="6862" spans="4:17" x14ac:dyDescent="0.3">
      <c r="D6862" s="11" t="s">
        <v>2782</v>
      </c>
      <c r="E6862" s="11" t="s">
        <v>8</v>
      </c>
      <c r="F6862" s="11" t="s">
        <v>23</v>
      </c>
      <c r="G6862" s="13" t="s">
        <v>22</v>
      </c>
      <c r="H6862" s="14" t="s">
        <v>580</v>
      </c>
      <c r="I6862" s="11" t="s">
        <v>581</v>
      </c>
      <c r="J6862" s="13" t="s">
        <v>7548</v>
      </c>
      <c r="K6862" s="14" t="s">
        <v>2997</v>
      </c>
      <c r="L6862" s="11" t="s">
        <v>2784</v>
      </c>
      <c r="M6862" s="11" t="s">
        <v>2998</v>
      </c>
      <c r="N6862" s="11" t="s">
        <v>2910</v>
      </c>
      <c r="O6862" s="11" t="s">
        <v>2999</v>
      </c>
      <c r="P6862" s="13" t="str">
        <f>+IFERROR(VLOOKUP(Table32[[#This Row],[Código_parroquial]],Table5[[#All],[CÓDIGO PARROQUIA]:[CLASIFICACIÓN]],5,0),+IFERROR(VLOOKUP(CONCATENATE(Table32[[#This Row],[Código Cantón]],"50"),Table5[[#All],[CÓDIGO PARROQUIA]:[CLASIFICACIÓN]],5,0),""))</f>
        <v/>
      </c>
      <c r="Q6862" s="13" t="str">
        <f>+IFERROR(VLOOKUP(Table32[[#This Row],[Código Cantón]],Table4[[#All],[CÓDIGO CANTÓN]:[CLASIFICACIÓN]],6,0),"")</f>
        <v/>
      </c>
    </row>
    <row r="6863" spans="4:17" x14ac:dyDescent="0.3">
      <c r="D6863" s="11" t="s">
        <v>2782</v>
      </c>
      <c r="E6863" s="11" t="s">
        <v>8</v>
      </c>
      <c r="F6863" s="11" t="s">
        <v>33</v>
      </c>
      <c r="G6863" s="13" t="s">
        <v>32</v>
      </c>
      <c r="H6863" s="14" t="s">
        <v>612</v>
      </c>
      <c r="I6863" s="11" t="s">
        <v>33</v>
      </c>
      <c r="J6863" s="13" t="s">
        <v>7548</v>
      </c>
      <c r="K6863" s="14" t="s">
        <v>3043</v>
      </c>
      <c r="L6863" s="11" t="s">
        <v>2784</v>
      </c>
      <c r="M6863" s="11" t="s">
        <v>33</v>
      </c>
      <c r="N6863" s="11" t="s">
        <v>2790</v>
      </c>
      <c r="O6863" s="11" t="s">
        <v>3044</v>
      </c>
      <c r="P6863" s="13" t="str">
        <f>+IFERROR(VLOOKUP(Table32[[#This Row],[Código_parroquial]],Table5[[#All],[CÓDIGO PARROQUIA]:[CLASIFICACIÓN]],5,0),+IFERROR(VLOOKUP(CONCATENATE(Table32[[#This Row],[Código Cantón]],"50"),Table5[[#All],[CÓDIGO PARROQUIA]:[CLASIFICACIÓN]],5,0),""))</f>
        <v/>
      </c>
      <c r="Q6863" s="13" t="str">
        <f>+IFERROR(VLOOKUP(Table32[[#This Row],[Código Cantón]],Table4[[#All],[CÓDIGO CANTÓN]:[CLASIFICACIÓN]],6,0),"")</f>
        <v/>
      </c>
    </row>
    <row r="6864" spans="4:17" x14ac:dyDescent="0.3">
      <c r="D6864" s="11" t="s">
        <v>2782</v>
      </c>
      <c r="E6864" s="11" t="s">
        <v>8</v>
      </c>
      <c r="F6864" s="11" t="s">
        <v>33</v>
      </c>
      <c r="G6864" s="13" t="s">
        <v>32</v>
      </c>
      <c r="H6864" s="14" t="s">
        <v>613</v>
      </c>
      <c r="I6864" s="11" t="s">
        <v>614</v>
      </c>
      <c r="J6864" s="13" t="s">
        <v>7550</v>
      </c>
      <c r="K6864" s="14" t="s">
        <v>3045</v>
      </c>
      <c r="L6864" s="11" t="s">
        <v>2784</v>
      </c>
      <c r="M6864" s="11" t="s">
        <v>614</v>
      </c>
      <c r="N6864" s="11" t="s">
        <v>2790</v>
      </c>
      <c r="O6864" s="11" t="s">
        <v>3046</v>
      </c>
      <c r="P6864" s="13" t="str">
        <f>+IFERROR(VLOOKUP(Table32[[#This Row],[Código_parroquial]],Table5[[#All],[CÓDIGO PARROQUIA]:[CLASIFICACIÓN]],5,0),+IFERROR(VLOOKUP(CONCATENATE(Table32[[#This Row],[Código Cantón]],"50"),Table5[[#All],[CÓDIGO PARROQUIA]:[CLASIFICACIÓN]],5,0),""))</f>
        <v/>
      </c>
      <c r="Q6864" s="13" t="str">
        <f>+IFERROR(VLOOKUP(Table32[[#This Row],[Código Cantón]],Table4[[#All],[CÓDIGO CANTÓN]:[CLASIFICACIÓN]],6,0),"")</f>
        <v/>
      </c>
    </row>
    <row r="6865" spans="4:17" x14ac:dyDescent="0.3">
      <c r="D6865" s="11" t="s">
        <v>2782</v>
      </c>
      <c r="E6865" s="11" t="s">
        <v>8</v>
      </c>
      <c r="F6865" s="11" t="s">
        <v>33</v>
      </c>
      <c r="G6865" s="13" t="s">
        <v>32</v>
      </c>
      <c r="H6865" s="14" t="s">
        <v>615</v>
      </c>
      <c r="I6865" s="11" t="s">
        <v>616</v>
      </c>
      <c r="J6865" s="13" t="s">
        <v>7550</v>
      </c>
      <c r="K6865" s="14" t="s">
        <v>3047</v>
      </c>
      <c r="L6865" s="11" t="s">
        <v>2784</v>
      </c>
      <c r="M6865" s="11" t="s">
        <v>616</v>
      </c>
      <c r="N6865" s="11" t="s">
        <v>2790</v>
      </c>
      <c r="O6865" s="11" t="s">
        <v>3048</v>
      </c>
      <c r="P6865" s="13" t="str">
        <f>+IFERROR(VLOOKUP(Table32[[#This Row],[Código_parroquial]],Table5[[#All],[CÓDIGO PARROQUIA]:[CLASIFICACIÓN]],5,0),+IFERROR(VLOOKUP(CONCATENATE(Table32[[#This Row],[Código Cantón]],"50"),Table5[[#All],[CÓDIGO PARROQUIA]:[CLASIFICACIÓN]],5,0),""))</f>
        <v/>
      </c>
      <c r="Q6865" s="13" t="str">
        <f>+IFERROR(VLOOKUP(Table32[[#This Row],[Código Cantón]],Table4[[#All],[CÓDIGO CANTÓN]:[CLASIFICACIÓN]],6,0),"")</f>
        <v/>
      </c>
    </row>
    <row r="6866" spans="4:17" x14ac:dyDescent="0.3">
      <c r="D6866" s="11" t="s">
        <v>2782</v>
      </c>
      <c r="E6866" s="11" t="s">
        <v>8</v>
      </c>
      <c r="F6866" s="11" t="s">
        <v>588</v>
      </c>
      <c r="G6866" s="13" t="s">
        <v>24</v>
      </c>
      <c r="H6866" s="14" t="s">
        <v>587</v>
      </c>
      <c r="I6866" s="11" t="s">
        <v>588</v>
      </c>
      <c r="J6866" s="13" t="s">
        <v>7548</v>
      </c>
      <c r="K6866" s="14" t="s">
        <v>3005</v>
      </c>
      <c r="L6866" s="11" t="s">
        <v>2784</v>
      </c>
      <c r="M6866" s="11" t="s">
        <v>3006</v>
      </c>
      <c r="N6866" s="11" t="s">
        <v>2906</v>
      </c>
      <c r="O6866" s="11" t="s">
        <v>3007</v>
      </c>
      <c r="P6866" s="13" t="str">
        <f>+IFERROR(VLOOKUP(Table32[[#This Row],[Código_parroquial]],Table5[[#All],[CÓDIGO PARROQUIA]:[CLASIFICACIÓN]],5,0),+IFERROR(VLOOKUP(CONCATENATE(Table32[[#This Row],[Código Cantón]],"50"),Table5[[#All],[CÓDIGO PARROQUIA]:[CLASIFICACIÓN]],5,0),""))</f>
        <v/>
      </c>
      <c r="Q6866" s="13" t="str">
        <f>+IFERROR(VLOOKUP(Table32[[#This Row],[Código Cantón]],Table4[[#All],[CÓDIGO CANTÓN]:[CLASIFICACIÓN]],6,0),"")</f>
        <v/>
      </c>
    </row>
    <row r="6867" spans="4:17" x14ac:dyDescent="0.3">
      <c r="D6867" s="11" t="s">
        <v>2782</v>
      </c>
      <c r="E6867" s="11" t="s">
        <v>8</v>
      </c>
      <c r="F6867" s="11" t="s">
        <v>588</v>
      </c>
      <c r="G6867" s="13" t="s">
        <v>24</v>
      </c>
      <c r="H6867" s="14" t="s">
        <v>591</v>
      </c>
      <c r="I6867" s="11" t="s">
        <v>7602</v>
      </c>
      <c r="J6867" s="13" t="s">
        <v>7550</v>
      </c>
      <c r="K6867" s="14" t="s">
        <v>3017</v>
      </c>
      <c r="L6867" s="11" t="s">
        <v>2784</v>
      </c>
      <c r="M6867" s="11" t="s">
        <v>3018</v>
      </c>
      <c r="N6867" s="11" t="s">
        <v>2790</v>
      </c>
      <c r="O6867" s="11" t="s">
        <v>3019</v>
      </c>
      <c r="P6867" s="13" t="str">
        <f>+IFERROR(VLOOKUP(Table32[[#This Row],[Código_parroquial]],Table5[[#All],[CÓDIGO PARROQUIA]:[CLASIFICACIÓN]],5,0),+IFERROR(VLOOKUP(CONCATENATE(Table32[[#This Row],[Código Cantón]],"50"),Table5[[#All],[CÓDIGO PARROQUIA]:[CLASIFICACIÓN]],5,0),""))</f>
        <v/>
      </c>
      <c r="Q6867" s="13" t="str">
        <f>+IFERROR(VLOOKUP(Table32[[#This Row],[Código Cantón]],Table4[[#All],[CÓDIGO CANTÓN]:[CLASIFICACIÓN]],6,0),"")</f>
        <v/>
      </c>
    </row>
    <row r="6868" spans="4:17" x14ac:dyDescent="0.3">
      <c r="D6868" s="11" t="s">
        <v>2782</v>
      </c>
      <c r="E6868" s="11" t="s">
        <v>8</v>
      </c>
      <c r="F6868" s="11" t="s">
        <v>588</v>
      </c>
      <c r="G6868" s="13" t="s">
        <v>24</v>
      </c>
      <c r="H6868" s="14" t="s">
        <v>598</v>
      </c>
      <c r="I6868" s="11" t="s">
        <v>7603</v>
      </c>
      <c r="J6868" s="13" t="s">
        <v>7550</v>
      </c>
      <c r="K6868" s="14" t="s">
        <v>3029</v>
      </c>
      <c r="L6868" s="11" t="s">
        <v>2784</v>
      </c>
      <c r="M6868" s="11" t="s">
        <v>599</v>
      </c>
      <c r="N6868" s="11" t="s">
        <v>2790</v>
      </c>
      <c r="O6868" s="11" t="s">
        <v>3030</v>
      </c>
      <c r="P6868" s="13" t="str">
        <f>+IFERROR(VLOOKUP(Table32[[#This Row],[Código_parroquial]],Table5[[#All],[CÓDIGO PARROQUIA]:[CLASIFICACIÓN]],5,0),+IFERROR(VLOOKUP(CONCATENATE(Table32[[#This Row],[Código Cantón]],"50"),Table5[[#All],[CÓDIGO PARROQUIA]:[CLASIFICACIÓN]],5,0),""))</f>
        <v/>
      </c>
      <c r="Q6868" s="13" t="str">
        <f>+IFERROR(VLOOKUP(Table32[[#This Row],[Código Cantón]],Table4[[#All],[CÓDIGO CANTÓN]:[CLASIFICACIÓN]],6,0),"")</f>
        <v/>
      </c>
    </row>
    <row r="6869" spans="4:17" x14ac:dyDescent="0.3">
      <c r="D6869" s="11" t="s">
        <v>2782</v>
      </c>
      <c r="E6869" s="11" t="s">
        <v>8</v>
      </c>
      <c r="F6869" s="11" t="s">
        <v>588</v>
      </c>
      <c r="G6869" s="13" t="s">
        <v>24</v>
      </c>
      <c r="H6869" s="14" t="s">
        <v>587</v>
      </c>
      <c r="I6869" s="11" t="s">
        <v>588</v>
      </c>
      <c r="J6869" s="13" t="s">
        <v>7548</v>
      </c>
      <c r="K6869" s="14" t="s">
        <v>3008</v>
      </c>
      <c r="L6869" s="11" t="s">
        <v>2784</v>
      </c>
      <c r="M6869" s="11" t="s">
        <v>3009</v>
      </c>
      <c r="N6869" s="11" t="s">
        <v>2790</v>
      </c>
      <c r="O6869" s="11" t="s">
        <v>3010</v>
      </c>
      <c r="P6869" s="13" t="str">
        <f>+IFERROR(VLOOKUP(Table32[[#This Row],[Código_parroquial]],Table5[[#All],[CÓDIGO PARROQUIA]:[CLASIFICACIÓN]],5,0),+IFERROR(VLOOKUP(CONCATENATE(Table32[[#This Row],[Código Cantón]],"50"),Table5[[#All],[CÓDIGO PARROQUIA]:[CLASIFICACIÓN]],5,0),""))</f>
        <v/>
      </c>
      <c r="Q6869" s="13" t="str">
        <f>+IFERROR(VLOOKUP(Table32[[#This Row],[Código Cantón]],Table4[[#All],[CÓDIGO CANTÓN]:[CLASIFICACIÓN]],6,0),"")</f>
        <v/>
      </c>
    </row>
    <row r="6870" spans="4:17" x14ac:dyDescent="0.3">
      <c r="D6870" s="11" t="s">
        <v>2782</v>
      </c>
      <c r="E6870" s="11" t="s">
        <v>8</v>
      </c>
      <c r="F6870" s="11" t="s">
        <v>588</v>
      </c>
      <c r="G6870" s="13" t="s">
        <v>24</v>
      </c>
      <c r="H6870" s="14" t="s">
        <v>589</v>
      </c>
      <c r="I6870" s="11" t="s">
        <v>7552</v>
      </c>
      <c r="J6870" s="13" t="s">
        <v>7550</v>
      </c>
      <c r="K6870" s="14" t="s">
        <v>3014</v>
      </c>
      <c r="L6870" s="11" t="s">
        <v>2784</v>
      </c>
      <c r="M6870" s="11" t="s">
        <v>3015</v>
      </c>
      <c r="N6870" s="11" t="s">
        <v>2790</v>
      </c>
      <c r="O6870" s="11" t="s">
        <v>3016</v>
      </c>
      <c r="P6870" s="13" t="str">
        <f>+IFERROR(VLOOKUP(Table32[[#This Row],[Código_parroquial]],Table5[[#All],[CÓDIGO PARROQUIA]:[CLASIFICACIÓN]],5,0),+IFERROR(VLOOKUP(CONCATENATE(Table32[[#This Row],[Código Cantón]],"50"),Table5[[#All],[CÓDIGO PARROQUIA]:[CLASIFICACIÓN]],5,0),""))</f>
        <v/>
      </c>
      <c r="Q6870" s="13" t="str">
        <f>+IFERROR(VLOOKUP(Table32[[#This Row],[Código Cantón]],Table4[[#All],[CÓDIGO CANTÓN]:[CLASIFICACIÓN]],6,0),"")</f>
        <v/>
      </c>
    </row>
    <row r="6871" spans="4:17" x14ac:dyDescent="0.3">
      <c r="D6871" s="11" t="s">
        <v>2782</v>
      </c>
      <c r="E6871" s="11" t="s">
        <v>8</v>
      </c>
      <c r="F6871" s="11" t="s">
        <v>588</v>
      </c>
      <c r="G6871" s="13" t="s">
        <v>24</v>
      </c>
      <c r="H6871" s="14" t="s">
        <v>592</v>
      </c>
      <c r="I6871" s="11" t="s">
        <v>593</v>
      </c>
      <c r="J6871" s="13" t="s">
        <v>7550</v>
      </c>
      <c r="K6871" s="14" t="s">
        <v>3020</v>
      </c>
      <c r="L6871" s="11" t="s">
        <v>2784</v>
      </c>
      <c r="M6871" s="11" t="s">
        <v>593</v>
      </c>
      <c r="N6871" s="11" t="s">
        <v>2823</v>
      </c>
      <c r="O6871" s="11" t="s">
        <v>3021</v>
      </c>
      <c r="P6871" s="13" t="str">
        <f>+IFERROR(VLOOKUP(Table32[[#This Row],[Código_parroquial]],Table5[[#All],[CÓDIGO PARROQUIA]:[CLASIFICACIÓN]],5,0),+IFERROR(VLOOKUP(CONCATENATE(Table32[[#This Row],[Código Cantón]],"50"),Table5[[#All],[CÓDIGO PARROQUIA]:[CLASIFICACIÓN]],5,0),""))</f>
        <v/>
      </c>
      <c r="Q6871" s="13" t="str">
        <f>+IFERROR(VLOOKUP(Table32[[#This Row],[Código Cantón]],Table4[[#All],[CÓDIGO CANTÓN]:[CLASIFICACIÓN]],6,0),"")</f>
        <v/>
      </c>
    </row>
    <row r="6872" spans="4:17" x14ac:dyDescent="0.3">
      <c r="D6872" s="11" t="s">
        <v>2782</v>
      </c>
      <c r="E6872" s="11" t="s">
        <v>8</v>
      </c>
      <c r="F6872" s="11" t="s">
        <v>588</v>
      </c>
      <c r="G6872" s="13" t="s">
        <v>24</v>
      </c>
      <c r="H6872" s="14" t="s">
        <v>594</v>
      </c>
      <c r="I6872" s="11" t="s">
        <v>595</v>
      </c>
      <c r="J6872" s="13" t="s">
        <v>7550</v>
      </c>
      <c r="K6872" s="14" t="s">
        <v>3022</v>
      </c>
      <c r="L6872" s="11" t="s">
        <v>2784</v>
      </c>
      <c r="M6872" s="11" t="s">
        <v>595</v>
      </c>
      <c r="N6872" s="11" t="s">
        <v>2790</v>
      </c>
      <c r="O6872" s="11" t="s">
        <v>3023</v>
      </c>
      <c r="P6872" s="13" t="str">
        <f>+IFERROR(VLOOKUP(Table32[[#This Row],[Código_parroquial]],Table5[[#All],[CÓDIGO PARROQUIA]:[CLASIFICACIÓN]],5,0),+IFERROR(VLOOKUP(CONCATENATE(Table32[[#This Row],[Código Cantón]],"50"),Table5[[#All],[CÓDIGO PARROQUIA]:[CLASIFICACIÓN]],5,0),""))</f>
        <v/>
      </c>
      <c r="Q6872" s="13" t="str">
        <f>+IFERROR(VLOOKUP(Table32[[#This Row],[Código Cantón]],Table4[[#All],[CÓDIGO CANTÓN]:[CLASIFICACIÓN]],6,0),"")</f>
        <v/>
      </c>
    </row>
    <row r="6873" spans="4:17" x14ac:dyDescent="0.3">
      <c r="D6873" s="11" t="s">
        <v>2782</v>
      </c>
      <c r="E6873" s="11" t="s">
        <v>8</v>
      </c>
      <c r="F6873" s="11" t="s">
        <v>588</v>
      </c>
      <c r="G6873" s="13" t="s">
        <v>24</v>
      </c>
      <c r="H6873" s="14" t="s">
        <v>594</v>
      </c>
      <c r="I6873" s="11" t="s">
        <v>595</v>
      </c>
      <c r="J6873" s="13" t="s">
        <v>7550</v>
      </c>
      <c r="K6873" s="14" t="s">
        <v>3024</v>
      </c>
      <c r="L6873" s="11" t="s">
        <v>2784</v>
      </c>
      <c r="M6873" s="11" t="s">
        <v>3025</v>
      </c>
      <c r="N6873" s="11" t="s">
        <v>2823</v>
      </c>
      <c r="O6873" s="11" t="s">
        <v>3026</v>
      </c>
      <c r="P6873" s="13" t="str">
        <f>+IFERROR(VLOOKUP(Table32[[#This Row],[Código_parroquial]],Table5[[#All],[CÓDIGO PARROQUIA]:[CLASIFICACIÓN]],5,0),+IFERROR(VLOOKUP(CONCATENATE(Table32[[#This Row],[Código Cantón]],"50"),Table5[[#All],[CÓDIGO PARROQUIA]:[CLASIFICACIÓN]],5,0),""))</f>
        <v/>
      </c>
      <c r="Q6873" s="13" t="str">
        <f>+IFERROR(VLOOKUP(Table32[[#This Row],[Código Cantón]],Table4[[#All],[CÓDIGO CANTÓN]:[CLASIFICACIÓN]],6,0),"")</f>
        <v/>
      </c>
    </row>
    <row r="6874" spans="4:17" x14ac:dyDescent="0.3">
      <c r="D6874" s="11" t="s">
        <v>2782</v>
      </c>
      <c r="E6874" s="11" t="s">
        <v>8</v>
      </c>
      <c r="F6874" s="11" t="s">
        <v>588</v>
      </c>
      <c r="G6874" s="13" t="s">
        <v>24</v>
      </c>
      <c r="H6874" s="14" t="s">
        <v>596</v>
      </c>
      <c r="I6874" s="11" t="s">
        <v>7604</v>
      </c>
      <c r="J6874" s="13" t="s">
        <v>7550</v>
      </c>
      <c r="K6874" s="14" t="s">
        <v>3027</v>
      </c>
      <c r="L6874" s="11" t="s">
        <v>2784</v>
      </c>
      <c r="M6874" s="11" t="s">
        <v>597</v>
      </c>
      <c r="N6874" s="11" t="s">
        <v>2790</v>
      </c>
      <c r="O6874" s="11" t="s">
        <v>3028</v>
      </c>
      <c r="P6874" s="13" t="str">
        <f>+IFERROR(VLOOKUP(Table32[[#This Row],[Código_parroquial]],Table5[[#All],[CÓDIGO PARROQUIA]:[CLASIFICACIÓN]],5,0),+IFERROR(VLOOKUP(CONCATENATE(Table32[[#This Row],[Código Cantón]],"50"),Table5[[#All],[CÓDIGO PARROQUIA]:[CLASIFICACIÓN]],5,0),""))</f>
        <v/>
      </c>
      <c r="Q6874" s="13" t="str">
        <f>+IFERROR(VLOOKUP(Table32[[#This Row],[Código Cantón]],Table4[[#All],[CÓDIGO CANTÓN]:[CLASIFICACIÓN]],6,0),"")</f>
        <v/>
      </c>
    </row>
    <row r="6875" spans="4:17" x14ac:dyDescent="0.3">
      <c r="D6875" s="11" t="s">
        <v>2782</v>
      </c>
      <c r="E6875" s="11" t="s">
        <v>8</v>
      </c>
      <c r="F6875" s="11" t="s">
        <v>588</v>
      </c>
      <c r="G6875" s="13" t="s">
        <v>24</v>
      </c>
      <c r="H6875" s="14" t="s">
        <v>587</v>
      </c>
      <c r="I6875" s="11" t="s">
        <v>588</v>
      </c>
      <c r="J6875" s="13" t="s">
        <v>7548</v>
      </c>
      <c r="K6875" s="14" t="s">
        <v>3011</v>
      </c>
      <c r="L6875" s="11" t="s">
        <v>2784</v>
      </c>
      <c r="M6875" s="11" t="s">
        <v>3012</v>
      </c>
      <c r="N6875" s="11" t="s">
        <v>2790</v>
      </c>
      <c r="O6875" s="11" t="s">
        <v>3013</v>
      </c>
      <c r="P6875" s="13" t="str">
        <f>+IFERROR(VLOOKUP(Table32[[#This Row],[Código_parroquial]],Table5[[#All],[CÓDIGO PARROQUIA]:[CLASIFICACIÓN]],5,0),+IFERROR(VLOOKUP(CONCATENATE(Table32[[#This Row],[Código Cantón]],"50"),Table5[[#All],[CÓDIGO PARROQUIA]:[CLASIFICACIÓN]],5,0),""))</f>
        <v/>
      </c>
      <c r="Q6875" s="13" t="str">
        <f>+IFERROR(VLOOKUP(Table32[[#This Row],[Código Cantón]],Table4[[#All],[CÓDIGO CANTÓN]:[CLASIFICACIÓN]],6,0),"")</f>
        <v/>
      </c>
    </row>
    <row r="6876" spans="4:17" x14ac:dyDescent="0.3">
      <c r="D6876" s="11" t="s">
        <v>2782</v>
      </c>
      <c r="E6876" s="11" t="s">
        <v>731</v>
      </c>
      <c r="F6876" s="11" t="s">
        <v>50</v>
      </c>
      <c r="G6876" s="13" t="s">
        <v>49</v>
      </c>
      <c r="H6876" s="14" t="s">
        <v>650</v>
      </c>
      <c r="I6876" s="11" t="s">
        <v>50</v>
      </c>
      <c r="J6876" s="13" t="s">
        <v>7548</v>
      </c>
      <c r="K6876" s="14" t="s">
        <v>3189</v>
      </c>
      <c r="L6876" s="11" t="s">
        <v>2784</v>
      </c>
      <c r="M6876" s="11" t="s">
        <v>3190</v>
      </c>
      <c r="N6876" s="11" t="s">
        <v>2823</v>
      </c>
      <c r="O6876" s="11" t="s">
        <v>3191</v>
      </c>
      <c r="P6876" s="13" t="str">
        <f>+IFERROR(VLOOKUP(Table32[[#This Row],[Código_parroquial]],Table5[[#All],[CÓDIGO PARROQUIA]:[CLASIFICACIÓN]],5,0),+IFERROR(VLOOKUP(CONCATENATE(Table32[[#This Row],[Código Cantón]],"50"),Table5[[#All],[CÓDIGO PARROQUIA]:[CLASIFICACIÓN]],5,0),""))</f>
        <v/>
      </c>
      <c r="Q6876" s="13" t="str">
        <f>+IFERROR(VLOOKUP(Table32[[#This Row],[Código Cantón]],Table4[[#All],[CÓDIGO CANTÓN]:[CLASIFICACIÓN]],6,0),"")</f>
        <v/>
      </c>
    </row>
    <row r="6877" spans="4:17" x14ac:dyDescent="0.3">
      <c r="D6877" s="11" t="s">
        <v>2782</v>
      </c>
      <c r="E6877" s="11" t="s">
        <v>731</v>
      </c>
      <c r="F6877" s="11" t="s">
        <v>50</v>
      </c>
      <c r="G6877" s="13" t="s">
        <v>49</v>
      </c>
      <c r="H6877" s="14" t="s">
        <v>650</v>
      </c>
      <c r="I6877" s="11" t="s">
        <v>50</v>
      </c>
      <c r="J6877" s="13" t="s">
        <v>7548</v>
      </c>
      <c r="K6877" s="14" t="s">
        <v>3192</v>
      </c>
      <c r="L6877" s="11" t="s">
        <v>2784</v>
      </c>
      <c r="M6877" s="11" t="s">
        <v>2491</v>
      </c>
      <c r="N6877" s="11" t="s">
        <v>2790</v>
      </c>
      <c r="O6877" s="11" t="s">
        <v>3193</v>
      </c>
      <c r="P6877" s="13" t="str">
        <f>+IFERROR(VLOOKUP(Table32[[#This Row],[Código_parroquial]],Table5[[#All],[CÓDIGO PARROQUIA]:[CLASIFICACIÓN]],5,0),+IFERROR(VLOOKUP(CONCATENATE(Table32[[#This Row],[Código Cantón]],"50"),Table5[[#All],[CÓDIGO PARROQUIA]:[CLASIFICACIÓN]],5,0),""))</f>
        <v/>
      </c>
      <c r="Q6877" s="13" t="str">
        <f>+IFERROR(VLOOKUP(Table32[[#This Row],[Código Cantón]],Table4[[#All],[CÓDIGO CANTÓN]:[CLASIFICACIÓN]],6,0),"")</f>
        <v/>
      </c>
    </row>
    <row r="6878" spans="4:17" x14ac:dyDescent="0.3">
      <c r="D6878" s="11" t="s">
        <v>2782</v>
      </c>
      <c r="E6878" s="11" t="s">
        <v>731</v>
      </c>
      <c r="F6878" s="11" t="s">
        <v>50</v>
      </c>
      <c r="G6878" s="13" t="s">
        <v>49</v>
      </c>
      <c r="H6878" s="14" t="s">
        <v>650</v>
      </c>
      <c r="I6878" s="11" t="s">
        <v>50</v>
      </c>
      <c r="J6878" s="13" t="s">
        <v>7548</v>
      </c>
      <c r="K6878" s="14" t="s">
        <v>3194</v>
      </c>
      <c r="L6878" s="11" t="s">
        <v>2784</v>
      </c>
      <c r="M6878" s="11" t="s">
        <v>3195</v>
      </c>
      <c r="N6878" s="11" t="s">
        <v>2823</v>
      </c>
      <c r="O6878" s="11" t="s">
        <v>3193</v>
      </c>
      <c r="P6878" s="13" t="str">
        <f>+IFERROR(VLOOKUP(Table32[[#This Row],[Código_parroquial]],Table5[[#All],[CÓDIGO PARROQUIA]:[CLASIFICACIÓN]],5,0),+IFERROR(VLOOKUP(CONCATENATE(Table32[[#This Row],[Código Cantón]],"50"),Table5[[#All],[CÓDIGO PARROQUIA]:[CLASIFICACIÓN]],5,0),""))</f>
        <v/>
      </c>
      <c r="Q6878" s="13" t="str">
        <f>+IFERROR(VLOOKUP(Table32[[#This Row],[Código Cantón]],Table4[[#All],[CÓDIGO CANTÓN]:[CLASIFICACIÓN]],6,0),"")</f>
        <v/>
      </c>
    </row>
    <row r="6879" spans="4:17" x14ac:dyDescent="0.3">
      <c r="D6879" s="11" t="s">
        <v>2782</v>
      </c>
      <c r="E6879" s="11" t="s">
        <v>731</v>
      </c>
      <c r="F6879" s="11" t="s">
        <v>50</v>
      </c>
      <c r="G6879" s="13" t="s">
        <v>49</v>
      </c>
      <c r="H6879" s="14" t="s">
        <v>650</v>
      </c>
      <c r="I6879" s="11" t="s">
        <v>50</v>
      </c>
      <c r="J6879" s="13" t="s">
        <v>7548</v>
      </c>
      <c r="K6879" s="14" t="s">
        <v>3196</v>
      </c>
      <c r="L6879" s="11" t="s">
        <v>2784</v>
      </c>
      <c r="M6879" s="11" t="s">
        <v>3197</v>
      </c>
      <c r="N6879" s="11" t="s">
        <v>2790</v>
      </c>
      <c r="O6879" s="11" t="s">
        <v>3198</v>
      </c>
      <c r="P6879" s="13" t="str">
        <f>+IFERROR(VLOOKUP(Table32[[#This Row],[Código_parroquial]],Table5[[#All],[CÓDIGO PARROQUIA]:[CLASIFICACIÓN]],5,0),+IFERROR(VLOOKUP(CONCATENATE(Table32[[#This Row],[Código Cantón]],"50"),Table5[[#All],[CÓDIGO PARROQUIA]:[CLASIFICACIÓN]],5,0),""))</f>
        <v/>
      </c>
      <c r="Q6879" s="13" t="str">
        <f>+IFERROR(VLOOKUP(Table32[[#This Row],[Código Cantón]],Table4[[#All],[CÓDIGO CANTÓN]:[CLASIFICACIÓN]],6,0),"")</f>
        <v/>
      </c>
    </row>
    <row r="6880" spans="4:17" x14ac:dyDescent="0.3">
      <c r="D6880" s="11" t="s">
        <v>2782</v>
      </c>
      <c r="E6880" s="11" t="s">
        <v>731</v>
      </c>
      <c r="F6880" s="11" t="s">
        <v>42</v>
      </c>
      <c r="G6880" s="13" t="s">
        <v>41</v>
      </c>
      <c r="H6880" s="14" t="s">
        <v>631</v>
      </c>
      <c r="I6880" s="11" t="s">
        <v>42</v>
      </c>
      <c r="J6880" s="13" t="s">
        <v>7548</v>
      </c>
      <c r="K6880" s="14" t="s">
        <v>3123</v>
      </c>
      <c r="L6880" s="11" t="s">
        <v>2784</v>
      </c>
      <c r="M6880" s="11" t="s">
        <v>3124</v>
      </c>
      <c r="N6880" s="11" t="s">
        <v>2790</v>
      </c>
      <c r="O6880" s="11" t="s">
        <v>3125</v>
      </c>
      <c r="P6880" s="13" t="str">
        <f>+IFERROR(VLOOKUP(Table32[[#This Row],[Código_parroquial]],Table5[[#All],[CÓDIGO PARROQUIA]:[CLASIFICACIÓN]],5,0),+IFERROR(VLOOKUP(CONCATENATE(Table32[[#This Row],[Código Cantón]],"50"),Table5[[#All],[CÓDIGO PARROQUIA]:[CLASIFICACIÓN]],5,0),""))</f>
        <v/>
      </c>
      <c r="Q6880" s="13" t="str">
        <f>+IFERROR(VLOOKUP(Table32[[#This Row],[Código Cantón]],Table4[[#All],[CÓDIGO CANTÓN]:[CLASIFICACIÓN]],6,0),"")</f>
        <v/>
      </c>
    </row>
    <row r="6881" spans="4:17" x14ac:dyDescent="0.3">
      <c r="D6881" s="11" t="s">
        <v>2782</v>
      </c>
      <c r="E6881" s="11" t="s">
        <v>731</v>
      </c>
      <c r="F6881" s="11" t="s">
        <v>42</v>
      </c>
      <c r="G6881" s="13" t="s">
        <v>41</v>
      </c>
      <c r="H6881" s="14" t="s">
        <v>631</v>
      </c>
      <c r="I6881" s="11" t="s">
        <v>42</v>
      </c>
      <c r="J6881" s="13" t="s">
        <v>7548</v>
      </c>
      <c r="K6881" s="14" t="s">
        <v>3126</v>
      </c>
      <c r="L6881" s="11" t="s">
        <v>2784</v>
      </c>
      <c r="M6881" s="11" t="s">
        <v>3127</v>
      </c>
      <c r="N6881" s="11" t="s">
        <v>2823</v>
      </c>
      <c r="O6881" s="11" t="s">
        <v>3128</v>
      </c>
      <c r="P6881" s="13" t="str">
        <f>+IFERROR(VLOOKUP(Table32[[#This Row],[Código_parroquial]],Table5[[#All],[CÓDIGO PARROQUIA]:[CLASIFICACIÓN]],5,0),+IFERROR(VLOOKUP(CONCATENATE(Table32[[#This Row],[Código Cantón]],"50"),Table5[[#All],[CÓDIGO PARROQUIA]:[CLASIFICACIÓN]],5,0),""))</f>
        <v/>
      </c>
      <c r="Q6881" s="13" t="str">
        <f>+IFERROR(VLOOKUP(Table32[[#This Row],[Código Cantón]],Table4[[#All],[CÓDIGO CANTÓN]:[CLASIFICACIÓN]],6,0),"")</f>
        <v/>
      </c>
    </row>
    <row r="6882" spans="4:17" x14ac:dyDescent="0.3">
      <c r="D6882" s="11" t="s">
        <v>2782</v>
      </c>
      <c r="E6882" s="11" t="s">
        <v>731</v>
      </c>
      <c r="F6882" s="11" t="s">
        <v>42</v>
      </c>
      <c r="G6882" s="13" t="s">
        <v>41</v>
      </c>
      <c r="H6882" s="14" t="s">
        <v>631</v>
      </c>
      <c r="I6882" s="11" t="s">
        <v>42</v>
      </c>
      <c r="J6882" s="13" t="s">
        <v>7548</v>
      </c>
      <c r="K6882" s="14" t="s">
        <v>3129</v>
      </c>
      <c r="L6882" s="11" t="s">
        <v>2784</v>
      </c>
      <c r="M6882" s="11" t="s">
        <v>2663</v>
      </c>
      <c r="N6882" s="11" t="s">
        <v>2823</v>
      </c>
      <c r="O6882" s="11" t="s">
        <v>3130</v>
      </c>
      <c r="P6882" s="13" t="str">
        <f>+IFERROR(VLOOKUP(Table32[[#This Row],[Código_parroquial]],Table5[[#All],[CÓDIGO PARROQUIA]:[CLASIFICACIÓN]],5,0),+IFERROR(VLOOKUP(CONCATENATE(Table32[[#This Row],[Código Cantón]],"50"),Table5[[#All],[CÓDIGO PARROQUIA]:[CLASIFICACIÓN]],5,0),""))</f>
        <v/>
      </c>
      <c r="Q6882" s="13" t="str">
        <f>+IFERROR(VLOOKUP(Table32[[#This Row],[Código Cantón]],Table4[[#All],[CÓDIGO CANTÓN]:[CLASIFICACIÓN]],6,0),"")</f>
        <v/>
      </c>
    </row>
    <row r="6883" spans="4:17" x14ac:dyDescent="0.3">
      <c r="D6883" s="11" t="s">
        <v>2782</v>
      </c>
      <c r="E6883" s="11" t="s">
        <v>731</v>
      </c>
      <c r="F6883" s="11" t="s">
        <v>42</v>
      </c>
      <c r="G6883" s="13" t="s">
        <v>41</v>
      </c>
      <c r="H6883" s="14" t="s">
        <v>632</v>
      </c>
      <c r="I6883" s="11" t="s">
        <v>7605</v>
      </c>
      <c r="J6883" s="13" t="s">
        <v>7550</v>
      </c>
      <c r="K6883" s="14" t="s">
        <v>3142</v>
      </c>
      <c r="L6883" s="11" t="s">
        <v>2784</v>
      </c>
      <c r="M6883" s="11" t="s">
        <v>2489</v>
      </c>
      <c r="N6883" s="11" t="s">
        <v>2790</v>
      </c>
      <c r="O6883" s="11" t="s">
        <v>3143</v>
      </c>
      <c r="P6883" s="13" t="str">
        <f>+IFERROR(VLOOKUP(Table32[[#This Row],[Código_parroquial]],Table5[[#All],[CÓDIGO PARROQUIA]:[CLASIFICACIÓN]],5,0),+IFERROR(VLOOKUP(CONCATENATE(Table32[[#This Row],[Código Cantón]],"50"),Table5[[#All],[CÓDIGO PARROQUIA]:[CLASIFICACIÓN]],5,0),""))</f>
        <v/>
      </c>
      <c r="Q6883" s="13" t="str">
        <f>+IFERROR(VLOOKUP(Table32[[#This Row],[Código Cantón]],Table4[[#All],[CÓDIGO CANTÓN]:[CLASIFICACIÓN]],6,0),"")</f>
        <v/>
      </c>
    </row>
    <row r="6884" spans="4:17" x14ac:dyDescent="0.3">
      <c r="D6884" s="11" t="s">
        <v>2782</v>
      </c>
      <c r="E6884" s="11" t="s">
        <v>731</v>
      </c>
      <c r="F6884" s="11" t="s">
        <v>42</v>
      </c>
      <c r="G6884" s="13" t="s">
        <v>41</v>
      </c>
      <c r="H6884" s="14" t="s">
        <v>632</v>
      </c>
      <c r="I6884" s="11" t="s">
        <v>7605</v>
      </c>
      <c r="J6884" s="13" t="s">
        <v>7550</v>
      </c>
      <c r="K6884" s="14" t="s">
        <v>3144</v>
      </c>
      <c r="L6884" s="11" t="s">
        <v>2784</v>
      </c>
      <c r="M6884" s="11" t="s">
        <v>3145</v>
      </c>
      <c r="N6884" s="11" t="s">
        <v>2790</v>
      </c>
      <c r="O6884" s="11" t="s">
        <v>3146</v>
      </c>
      <c r="P6884" s="13" t="str">
        <f>+IFERROR(VLOOKUP(Table32[[#This Row],[Código_parroquial]],Table5[[#All],[CÓDIGO PARROQUIA]:[CLASIFICACIÓN]],5,0),+IFERROR(VLOOKUP(CONCATENATE(Table32[[#This Row],[Código Cantón]],"50"),Table5[[#All],[CÓDIGO PARROQUIA]:[CLASIFICACIÓN]],5,0),""))</f>
        <v/>
      </c>
      <c r="Q6884" s="13" t="str">
        <f>+IFERROR(VLOOKUP(Table32[[#This Row],[Código Cantón]],Table4[[#All],[CÓDIGO CANTÓN]:[CLASIFICACIÓN]],6,0),"")</f>
        <v/>
      </c>
    </row>
    <row r="6885" spans="4:17" x14ac:dyDescent="0.3">
      <c r="D6885" s="11" t="s">
        <v>2782</v>
      </c>
      <c r="E6885" s="11" t="s">
        <v>731</v>
      </c>
      <c r="F6885" s="11" t="s">
        <v>42</v>
      </c>
      <c r="G6885" s="13" t="s">
        <v>41</v>
      </c>
      <c r="H6885" s="14" t="s">
        <v>631</v>
      </c>
      <c r="I6885" s="11" t="s">
        <v>42</v>
      </c>
      <c r="J6885" s="13" t="s">
        <v>7548</v>
      </c>
      <c r="K6885" s="14" t="s">
        <v>3131</v>
      </c>
      <c r="L6885" s="11" t="s">
        <v>2784</v>
      </c>
      <c r="M6885" s="11" t="s">
        <v>3132</v>
      </c>
      <c r="N6885" s="11" t="s">
        <v>2790</v>
      </c>
      <c r="O6885" s="11" t="s">
        <v>3133</v>
      </c>
      <c r="P6885" s="13" t="str">
        <f>+IFERROR(VLOOKUP(Table32[[#This Row],[Código_parroquial]],Table5[[#All],[CÓDIGO PARROQUIA]:[CLASIFICACIÓN]],5,0),+IFERROR(VLOOKUP(CONCATENATE(Table32[[#This Row],[Código Cantón]],"50"),Table5[[#All],[CÓDIGO PARROQUIA]:[CLASIFICACIÓN]],5,0),""))</f>
        <v/>
      </c>
      <c r="Q6885" s="13" t="str">
        <f>+IFERROR(VLOOKUP(Table32[[#This Row],[Código Cantón]],Table4[[#All],[CÓDIGO CANTÓN]:[CLASIFICACIÓN]],6,0),"")</f>
        <v/>
      </c>
    </row>
    <row r="6886" spans="4:17" x14ac:dyDescent="0.3">
      <c r="D6886" s="11" t="s">
        <v>2782</v>
      </c>
      <c r="E6886" s="11" t="s">
        <v>731</v>
      </c>
      <c r="F6886" s="11" t="s">
        <v>42</v>
      </c>
      <c r="G6886" s="13" t="s">
        <v>41</v>
      </c>
      <c r="H6886" s="14" t="s">
        <v>631</v>
      </c>
      <c r="I6886" s="11" t="s">
        <v>42</v>
      </c>
      <c r="J6886" s="13" t="s">
        <v>7548</v>
      </c>
      <c r="K6886" s="14" t="s">
        <v>3134</v>
      </c>
      <c r="L6886" s="11" t="s">
        <v>2784</v>
      </c>
      <c r="M6886" s="11" t="s">
        <v>3135</v>
      </c>
      <c r="N6886" s="11" t="s">
        <v>2823</v>
      </c>
      <c r="O6886" s="11" t="s">
        <v>2974</v>
      </c>
      <c r="P6886" s="13" t="str">
        <f>+IFERROR(VLOOKUP(Table32[[#This Row],[Código_parroquial]],Table5[[#All],[CÓDIGO PARROQUIA]:[CLASIFICACIÓN]],5,0),+IFERROR(VLOOKUP(CONCATENATE(Table32[[#This Row],[Código Cantón]],"50"),Table5[[#All],[CÓDIGO PARROQUIA]:[CLASIFICACIÓN]],5,0),""))</f>
        <v/>
      </c>
      <c r="Q6886" s="13" t="str">
        <f>+IFERROR(VLOOKUP(Table32[[#This Row],[Código Cantón]],Table4[[#All],[CÓDIGO CANTÓN]:[CLASIFICACIÓN]],6,0),"")</f>
        <v/>
      </c>
    </row>
    <row r="6887" spans="4:17" x14ac:dyDescent="0.3">
      <c r="D6887" s="11" t="s">
        <v>2782</v>
      </c>
      <c r="E6887" s="11" t="s">
        <v>731</v>
      </c>
      <c r="F6887" s="11" t="s">
        <v>42</v>
      </c>
      <c r="G6887" s="13" t="s">
        <v>41</v>
      </c>
      <c r="H6887" s="14" t="s">
        <v>631</v>
      </c>
      <c r="I6887" s="11" t="s">
        <v>42</v>
      </c>
      <c r="J6887" s="13" t="s">
        <v>7548</v>
      </c>
      <c r="K6887" s="14" t="s">
        <v>3136</v>
      </c>
      <c r="L6887" s="11" t="s">
        <v>2784</v>
      </c>
      <c r="M6887" s="11" t="s">
        <v>3137</v>
      </c>
      <c r="N6887" s="11" t="s">
        <v>2906</v>
      </c>
      <c r="O6887" s="11" t="s">
        <v>3138</v>
      </c>
      <c r="P6887" s="13" t="str">
        <f>+IFERROR(VLOOKUP(Table32[[#This Row],[Código_parroquial]],Table5[[#All],[CÓDIGO PARROQUIA]:[CLASIFICACIÓN]],5,0),+IFERROR(VLOOKUP(CONCATENATE(Table32[[#This Row],[Código Cantón]],"50"),Table5[[#All],[CÓDIGO PARROQUIA]:[CLASIFICACIÓN]],5,0),""))</f>
        <v/>
      </c>
      <c r="Q6887" s="13" t="str">
        <f>+IFERROR(VLOOKUP(Table32[[#This Row],[Código Cantón]],Table4[[#All],[CÓDIGO CANTÓN]:[CLASIFICACIÓN]],6,0),"")</f>
        <v/>
      </c>
    </row>
    <row r="6888" spans="4:17" x14ac:dyDescent="0.3">
      <c r="D6888" s="11" t="s">
        <v>2782</v>
      </c>
      <c r="E6888" s="11" t="s">
        <v>731</v>
      </c>
      <c r="F6888" s="11" t="s">
        <v>42</v>
      </c>
      <c r="G6888" s="13" t="s">
        <v>41</v>
      </c>
      <c r="H6888" s="14" t="s">
        <v>631</v>
      </c>
      <c r="I6888" s="11" t="s">
        <v>42</v>
      </c>
      <c r="J6888" s="13" t="s">
        <v>7548</v>
      </c>
      <c r="K6888" s="14" t="s">
        <v>3139</v>
      </c>
      <c r="L6888" s="11" t="s">
        <v>2784</v>
      </c>
      <c r="M6888" s="11" t="s">
        <v>3140</v>
      </c>
      <c r="N6888" s="11" t="s">
        <v>2848</v>
      </c>
      <c r="O6888" s="11" t="s">
        <v>3141</v>
      </c>
      <c r="P6888" s="13" t="str">
        <f>+IFERROR(VLOOKUP(Table32[[#This Row],[Código_parroquial]],Table5[[#All],[CÓDIGO PARROQUIA]:[CLASIFICACIÓN]],5,0),+IFERROR(VLOOKUP(CONCATENATE(Table32[[#This Row],[Código Cantón]],"50"),Table5[[#All],[CÓDIGO PARROQUIA]:[CLASIFICACIÓN]],5,0),""))</f>
        <v/>
      </c>
      <c r="Q6888" s="13" t="str">
        <f>+IFERROR(VLOOKUP(Table32[[#This Row],[Código Cantón]],Table4[[#All],[CÓDIGO CANTÓN]:[CLASIFICACIÓN]],6,0),"")</f>
        <v/>
      </c>
    </row>
    <row r="6889" spans="4:17" x14ac:dyDescent="0.3">
      <c r="D6889" s="11" t="s">
        <v>2782</v>
      </c>
      <c r="E6889" s="11" t="s">
        <v>731</v>
      </c>
      <c r="F6889" s="11" t="s">
        <v>44</v>
      </c>
      <c r="G6889" s="13" t="s">
        <v>43</v>
      </c>
      <c r="H6889" s="14" t="s">
        <v>634</v>
      </c>
      <c r="I6889" s="11" t="s">
        <v>7606</v>
      </c>
      <c r="J6889" s="13" t="s">
        <v>7550</v>
      </c>
      <c r="K6889" s="14" t="s">
        <v>3150</v>
      </c>
      <c r="L6889" s="11" t="s">
        <v>2784</v>
      </c>
      <c r="M6889" s="11" t="s">
        <v>1841</v>
      </c>
      <c r="N6889" s="11" t="s">
        <v>2790</v>
      </c>
      <c r="O6889" s="11" t="s">
        <v>3151</v>
      </c>
      <c r="P6889" s="13" t="str">
        <f>+IFERROR(VLOOKUP(Table32[[#This Row],[Código_parroquial]],Table5[[#All],[CÓDIGO PARROQUIA]:[CLASIFICACIÓN]],5,0),+IFERROR(VLOOKUP(CONCATENATE(Table32[[#This Row],[Código Cantón]],"50"),Table5[[#All],[CÓDIGO PARROQUIA]:[CLASIFICACIÓN]],5,0),""))</f>
        <v/>
      </c>
      <c r="Q6889" s="13" t="str">
        <f>+IFERROR(VLOOKUP(Table32[[#This Row],[Código Cantón]],Table4[[#All],[CÓDIGO CANTÓN]:[CLASIFICACIÓN]],6,0),"")</f>
        <v/>
      </c>
    </row>
    <row r="6890" spans="4:17" x14ac:dyDescent="0.3">
      <c r="D6890" s="11" t="s">
        <v>2782</v>
      </c>
      <c r="E6890" s="11" t="s">
        <v>731</v>
      </c>
      <c r="F6890" s="11" t="s">
        <v>44</v>
      </c>
      <c r="G6890" s="13" t="s">
        <v>43</v>
      </c>
      <c r="H6890" s="14" t="s">
        <v>635</v>
      </c>
      <c r="I6890" s="11" t="s">
        <v>7553</v>
      </c>
      <c r="J6890" s="13" t="s">
        <v>7550</v>
      </c>
      <c r="K6890" s="14" t="s">
        <v>3152</v>
      </c>
      <c r="L6890" s="11" t="s">
        <v>2784</v>
      </c>
      <c r="M6890" s="11" t="s">
        <v>3153</v>
      </c>
      <c r="N6890" s="11" t="s">
        <v>2790</v>
      </c>
      <c r="O6890" s="11" t="s">
        <v>3154</v>
      </c>
      <c r="P6890" s="13" t="str">
        <f>+IFERROR(VLOOKUP(Table32[[#This Row],[Código_parroquial]],Table5[[#All],[CÓDIGO PARROQUIA]:[CLASIFICACIÓN]],5,0),+IFERROR(VLOOKUP(CONCATENATE(Table32[[#This Row],[Código Cantón]],"50"),Table5[[#All],[CÓDIGO PARROQUIA]:[CLASIFICACIÓN]],5,0),""))</f>
        <v/>
      </c>
      <c r="Q6890" s="13" t="str">
        <f>+IFERROR(VLOOKUP(Table32[[#This Row],[Código Cantón]],Table4[[#All],[CÓDIGO CANTÓN]:[CLASIFICACIÓN]],6,0),"")</f>
        <v/>
      </c>
    </row>
    <row r="6891" spans="4:17" x14ac:dyDescent="0.3">
      <c r="D6891" s="11" t="s">
        <v>2782</v>
      </c>
      <c r="E6891" s="11" t="s">
        <v>731</v>
      </c>
      <c r="F6891" s="11" t="s">
        <v>44</v>
      </c>
      <c r="G6891" s="13" t="s">
        <v>43</v>
      </c>
      <c r="H6891" s="14" t="s">
        <v>637</v>
      </c>
      <c r="I6891" s="11" t="s">
        <v>638</v>
      </c>
      <c r="J6891" s="13" t="s">
        <v>7550</v>
      </c>
      <c r="K6891" s="14" t="s">
        <v>3155</v>
      </c>
      <c r="L6891" s="11" t="s">
        <v>2784</v>
      </c>
      <c r="M6891" s="11" t="s">
        <v>638</v>
      </c>
      <c r="N6891" s="11" t="s">
        <v>2790</v>
      </c>
      <c r="O6891" s="11" t="s">
        <v>3156</v>
      </c>
      <c r="P6891" s="13" t="str">
        <f>+IFERROR(VLOOKUP(Table32[[#This Row],[Código_parroquial]],Table5[[#All],[CÓDIGO PARROQUIA]:[CLASIFICACIÓN]],5,0),+IFERROR(VLOOKUP(CONCATENATE(Table32[[#This Row],[Código Cantón]],"50"),Table5[[#All],[CÓDIGO PARROQUIA]:[CLASIFICACIÓN]],5,0),""))</f>
        <v/>
      </c>
      <c r="Q6891" s="13" t="str">
        <f>+IFERROR(VLOOKUP(Table32[[#This Row],[Código Cantón]],Table4[[#All],[CÓDIGO CANTÓN]:[CLASIFICACIÓN]],6,0),"")</f>
        <v/>
      </c>
    </row>
    <row r="6892" spans="4:17" x14ac:dyDescent="0.3">
      <c r="D6892" s="11" t="s">
        <v>2782</v>
      </c>
      <c r="E6892" s="11" t="s">
        <v>731</v>
      </c>
      <c r="F6892" s="11" t="s">
        <v>44</v>
      </c>
      <c r="G6892" s="13" t="s">
        <v>43</v>
      </c>
      <c r="H6892" s="14" t="s">
        <v>633</v>
      </c>
      <c r="I6892" s="11" t="s">
        <v>7607</v>
      </c>
      <c r="J6892" s="13" t="s">
        <v>7548</v>
      </c>
      <c r="K6892" s="14" t="s">
        <v>3147</v>
      </c>
      <c r="L6892" s="11" t="s">
        <v>2784</v>
      </c>
      <c r="M6892" s="11" t="s">
        <v>3148</v>
      </c>
      <c r="N6892" s="11" t="s">
        <v>2790</v>
      </c>
      <c r="O6892" s="11" t="s">
        <v>3149</v>
      </c>
      <c r="P6892" s="13" t="str">
        <f>+IFERROR(VLOOKUP(Table32[[#This Row],[Código_parroquial]],Table5[[#All],[CÓDIGO PARROQUIA]:[CLASIFICACIÓN]],5,0),+IFERROR(VLOOKUP(CONCATENATE(Table32[[#This Row],[Código Cantón]],"50"),Table5[[#All],[CÓDIGO PARROQUIA]:[CLASIFICACIÓN]],5,0),""))</f>
        <v/>
      </c>
      <c r="Q6892" s="13" t="str">
        <f>+IFERROR(VLOOKUP(Table32[[#This Row],[Código Cantón]],Table4[[#All],[CÓDIGO CANTÓN]:[CLASIFICACIÓN]],6,0),"")</f>
        <v/>
      </c>
    </row>
    <row r="6893" spans="4:17" x14ac:dyDescent="0.3">
      <c r="D6893" s="11" t="s">
        <v>2782</v>
      </c>
      <c r="E6893" s="11" t="s">
        <v>731</v>
      </c>
      <c r="F6893" s="11" t="s">
        <v>46</v>
      </c>
      <c r="G6893" s="13" t="s">
        <v>45</v>
      </c>
      <c r="H6893" s="14" t="s">
        <v>639</v>
      </c>
      <c r="I6893" s="11" t="s">
        <v>46</v>
      </c>
      <c r="J6893" s="13" t="s">
        <v>7548</v>
      </c>
      <c r="K6893" s="14" t="s">
        <v>3157</v>
      </c>
      <c r="L6893" s="11" t="s">
        <v>2784</v>
      </c>
      <c r="M6893" s="11" t="s">
        <v>3158</v>
      </c>
      <c r="N6893" s="11" t="s">
        <v>2790</v>
      </c>
      <c r="O6893" s="11" t="s">
        <v>3159</v>
      </c>
      <c r="P6893" s="13" t="str">
        <f>+IFERROR(VLOOKUP(Table32[[#This Row],[Código_parroquial]],Table5[[#All],[CÓDIGO PARROQUIA]:[CLASIFICACIÓN]],5,0),+IFERROR(VLOOKUP(CONCATENATE(Table32[[#This Row],[Código Cantón]],"50"),Table5[[#All],[CÓDIGO PARROQUIA]:[CLASIFICACIÓN]],5,0),""))</f>
        <v/>
      </c>
      <c r="Q6893" s="13" t="str">
        <f>+IFERROR(VLOOKUP(Table32[[#This Row],[Código Cantón]],Table4[[#All],[CÓDIGO CANTÓN]:[CLASIFICACIÓN]],6,0),"")</f>
        <v/>
      </c>
    </row>
    <row r="6894" spans="4:17" x14ac:dyDescent="0.3">
      <c r="D6894" s="11" t="s">
        <v>2782</v>
      </c>
      <c r="E6894" s="11" t="s">
        <v>731</v>
      </c>
      <c r="F6894" s="11" t="s">
        <v>46</v>
      </c>
      <c r="G6894" s="13" t="s">
        <v>45</v>
      </c>
      <c r="H6894" s="14" t="s">
        <v>639</v>
      </c>
      <c r="I6894" s="11" t="s">
        <v>46</v>
      </c>
      <c r="J6894" s="13" t="s">
        <v>7548</v>
      </c>
      <c r="K6894" s="14" t="s">
        <v>3160</v>
      </c>
      <c r="L6894" s="11" t="s">
        <v>2784</v>
      </c>
      <c r="M6894" s="11" t="s">
        <v>2683</v>
      </c>
      <c r="N6894" s="11" t="s">
        <v>2790</v>
      </c>
      <c r="O6894" s="11" t="s">
        <v>3161</v>
      </c>
      <c r="P6894" s="13" t="str">
        <f>+IFERROR(VLOOKUP(Table32[[#This Row],[Código_parroquial]],Table5[[#All],[CÓDIGO PARROQUIA]:[CLASIFICACIÓN]],5,0),+IFERROR(VLOOKUP(CONCATENATE(Table32[[#This Row],[Código Cantón]],"50"),Table5[[#All],[CÓDIGO PARROQUIA]:[CLASIFICACIÓN]],5,0),""))</f>
        <v/>
      </c>
      <c r="Q6894" s="13" t="str">
        <f>+IFERROR(VLOOKUP(Table32[[#This Row],[Código Cantón]],Table4[[#All],[CÓDIGO CANTÓN]:[CLASIFICACIÓN]],6,0),"")</f>
        <v/>
      </c>
    </row>
    <row r="6895" spans="4:17" x14ac:dyDescent="0.3">
      <c r="D6895" s="11" t="s">
        <v>2782</v>
      </c>
      <c r="E6895" s="11" t="s">
        <v>731</v>
      </c>
      <c r="F6895" s="11" t="s">
        <v>46</v>
      </c>
      <c r="G6895" s="13" t="s">
        <v>45</v>
      </c>
      <c r="H6895" s="14" t="s">
        <v>639</v>
      </c>
      <c r="I6895" s="11" t="s">
        <v>46</v>
      </c>
      <c r="J6895" s="13" t="s">
        <v>7548</v>
      </c>
      <c r="K6895" s="14" t="s">
        <v>3162</v>
      </c>
      <c r="L6895" s="11" t="s">
        <v>2784</v>
      </c>
      <c r="M6895" s="11" t="s">
        <v>3163</v>
      </c>
      <c r="N6895" s="11" t="s">
        <v>2823</v>
      </c>
      <c r="O6895" s="11" t="s">
        <v>3164</v>
      </c>
      <c r="P6895" s="13" t="str">
        <f>+IFERROR(VLOOKUP(Table32[[#This Row],[Código_parroquial]],Table5[[#All],[CÓDIGO PARROQUIA]:[CLASIFICACIÓN]],5,0),+IFERROR(VLOOKUP(CONCATENATE(Table32[[#This Row],[Código Cantón]],"50"),Table5[[#All],[CÓDIGO PARROQUIA]:[CLASIFICACIÓN]],5,0),""))</f>
        <v/>
      </c>
      <c r="Q6895" s="13" t="str">
        <f>+IFERROR(VLOOKUP(Table32[[#This Row],[Código Cantón]],Table4[[#All],[CÓDIGO CANTÓN]:[CLASIFICACIÓN]],6,0),"")</f>
        <v/>
      </c>
    </row>
    <row r="6896" spans="4:17" x14ac:dyDescent="0.3">
      <c r="D6896" s="11" t="s">
        <v>2782</v>
      </c>
      <c r="E6896" s="11" t="s">
        <v>731</v>
      </c>
      <c r="F6896" s="11" t="s">
        <v>40</v>
      </c>
      <c r="G6896" s="13" t="s">
        <v>38</v>
      </c>
      <c r="H6896" s="14" t="s">
        <v>623</v>
      </c>
      <c r="I6896" s="11" t="s">
        <v>462</v>
      </c>
      <c r="J6896" s="13" t="s">
        <v>7550</v>
      </c>
      <c r="K6896" s="14" t="s">
        <v>3097</v>
      </c>
      <c r="L6896" s="11" t="s">
        <v>2784</v>
      </c>
      <c r="M6896" s="11" t="s">
        <v>3098</v>
      </c>
      <c r="N6896" s="11" t="s">
        <v>2790</v>
      </c>
      <c r="O6896" s="11" t="s">
        <v>3099</v>
      </c>
      <c r="P6896" s="13" t="str">
        <f>+IFERROR(VLOOKUP(Table32[[#This Row],[Código_parroquial]],Table5[[#All],[CÓDIGO PARROQUIA]:[CLASIFICACIÓN]],5,0),+IFERROR(VLOOKUP(CONCATENATE(Table32[[#This Row],[Código Cantón]],"50"),Table5[[#All],[CÓDIGO PARROQUIA]:[CLASIFICACIÓN]],5,0),""))</f>
        <v/>
      </c>
      <c r="Q6896" s="13" t="str">
        <f>+IFERROR(VLOOKUP(Table32[[#This Row],[Código Cantón]],Table4[[#All],[CÓDIGO CANTÓN]:[CLASIFICACIÓN]],6,0),"")</f>
        <v/>
      </c>
    </row>
    <row r="6897" spans="4:17" x14ac:dyDescent="0.3">
      <c r="D6897" s="11" t="s">
        <v>2782</v>
      </c>
      <c r="E6897" s="11" t="s">
        <v>731</v>
      </c>
      <c r="F6897" s="11" t="s">
        <v>40</v>
      </c>
      <c r="G6897" s="13" t="s">
        <v>38</v>
      </c>
      <c r="H6897" s="14" t="s">
        <v>623</v>
      </c>
      <c r="I6897" s="11" t="s">
        <v>462</v>
      </c>
      <c r="J6897" s="13" t="s">
        <v>7550</v>
      </c>
      <c r="K6897" s="14" t="s">
        <v>3100</v>
      </c>
      <c r="L6897" s="11" t="s">
        <v>2784</v>
      </c>
      <c r="M6897" s="11" t="s">
        <v>3101</v>
      </c>
      <c r="N6897" s="11" t="s">
        <v>2790</v>
      </c>
      <c r="O6897" s="11" t="s">
        <v>3102</v>
      </c>
      <c r="P6897" s="13" t="str">
        <f>+IFERROR(VLOOKUP(Table32[[#This Row],[Código_parroquial]],Table5[[#All],[CÓDIGO PARROQUIA]:[CLASIFICACIÓN]],5,0),+IFERROR(VLOOKUP(CONCATENATE(Table32[[#This Row],[Código Cantón]],"50"),Table5[[#All],[CÓDIGO PARROQUIA]:[CLASIFICACIÓN]],5,0),""))</f>
        <v/>
      </c>
      <c r="Q6897" s="13" t="str">
        <f>+IFERROR(VLOOKUP(Table32[[#This Row],[Código Cantón]],Table4[[#All],[CÓDIGO CANTÓN]:[CLASIFICACIÓN]],6,0),"")</f>
        <v/>
      </c>
    </row>
    <row r="6898" spans="4:17" x14ac:dyDescent="0.3">
      <c r="D6898" s="11" t="s">
        <v>2782</v>
      </c>
      <c r="E6898" s="11" t="s">
        <v>731</v>
      </c>
      <c r="F6898" s="11" t="s">
        <v>40</v>
      </c>
      <c r="G6898" s="13" t="s">
        <v>38</v>
      </c>
      <c r="H6898" s="14" t="s">
        <v>629</v>
      </c>
      <c r="I6898" s="11" t="s">
        <v>630</v>
      </c>
      <c r="J6898" s="13" t="s">
        <v>7550</v>
      </c>
      <c r="K6898" s="14" t="s">
        <v>3121</v>
      </c>
      <c r="L6898" s="11" t="s">
        <v>2784</v>
      </c>
      <c r="M6898" s="11" t="s">
        <v>630</v>
      </c>
      <c r="N6898" s="11" t="s">
        <v>2790</v>
      </c>
      <c r="O6898" s="11" t="s">
        <v>3122</v>
      </c>
      <c r="P6898" s="13" t="str">
        <f>+IFERROR(VLOOKUP(Table32[[#This Row],[Código_parroquial]],Table5[[#All],[CÓDIGO PARROQUIA]:[CLASIFICACIÓN]],5,0),+IFERROR(VLOOKUP(CONCATENATE(Table32[[#This Row],[Código Cantón]],"50"),Table5[[#All],[CÓDIGO PARROQUIA]:[CLASIFICACIÓN]],5,0),""))</f>
        <v/>
      </c>
      <c r="Q6898" s="13" t="str">
        <f>+IFERROR(VLOOKUP(Table32[[#This Row],[Código Cantón]],Table4[[#All],[CÓDIGO CANTÓN]:[CLASIFICACIÓN]],6,0),"")</f>
        <v/>
      </c>
    </row>
    <row r="6899" spans="4:17" x14ac:dyDescent="0.3">
      <c r="D6899" s="11" t="s">
        <v>2782</v>
      </c>
      <c r="E6899" s="11" t="s">
        <v>731</v>
      </c>
      <c r="F6899" s="11" t="s">
        <v>40</v>
      </c>
      <c r="G6899" s="13" t="s">
        <v>38</v>
      </c>
      <c r="H6899" s="14" t="s">
        <v>627</v>
      </c>
      <c r="I6899" s="11" t="s">
        <v>7608</v>
      </c>
      <c r="J6899" s="13" t="s">
        <v>7550</v>
      </c>
      <c r="K6899" s="14" t="s">
        <v>3119</v>
      </c>
      <c r="L6899" s="11" t="s">
        <v>2784</v>
      </c>
      <c r="M6899" s="11" t="s">
        <v>628</v>
      </c>
      <c r="N6899" s="11" t="s">
        <v>2790</v>
      </c>
      <c r="O6899" s="11" t="s">
        <v>3120</v>
      </c>
      <c r="P6899" s="13" t="str">
        <f>+IFERROR(VLOOKUP(Table32[[#This Row],[Código_parroquial]],Table5[[#All],[CÓDIGO PARROQUIA]:[CLASIFICACIÓN]],5,0),+IFERROR(VLOOKUP(CONCATENATE(Table32[[#This Row],[Código Cantón]],"50"),Table5[[#All],[CÓDIGO PARROQUIA]:[CLASIFICACIÓN]],5,0),""))</f>
        <v/>
      </c>
      <c r="Q6899" s="13" t="str">
        <f>+IFERROR(VLOOKUP(Table32[[#This Row],[Código Cantón]],Table4[[#All],[CÓDIGO CANTÓN]:[CLASIFICACIÓN]],6,0),"")</f>
        <v/>
      </c>
    </row>
    <row r="6900" spans="4:17" x14ac:dyDescent="0.3">
      <c r="D6900" s="11" t="s">
        <v>2782</v>
      </c>
      <c r="E6900" s="11" t="s">
        <v>731</v>
      </c>
      <c r="F6900" s="11" t="s">
        <v>40</v>
      </c>
      <c r="G6900" s="13" t="s">
        <v>38</v>
      </c>
      <c r="H6900" s="14" t="s">
        <v>620</v>
      </c>
      <c r="I6900" s="11" t="s">
        <v>621</v>
      </c>
      <c r="J6900" s="13" t="s">
        <v>7550</v>
      </c>
      <c r="K6900" s="14" t="s">
        <v>3090</v>
      </c>
      <c r="L6900" s="11" t="s">
        <v>2784</v>
      </c>
      <c r="M6900" s="11" t="s">
        <v>621</v>
      </c>
      <c r="N6900" s="11" t="s">
        <v>2790</v>
      </c>
      <c r="O6900" s="11" t="s">
        <v>3091</v>
      </c>
      <c r="P6900" s="13" t="str">
        <f>+IFERROR(VLOOKUP(Table32[[#This Row],[Código_parroquial]],Table5[[#All],[CÓDIGO PARROQUIA]:[CLASIFICACIÓN]],5,0),+IFERROR(VLOOKUP(CONCATENATE(Table32[[#This Row],[Código Cantón]],"50"),Table5[[#All],[CÓDIGO PARROQUIA]:[CLASIFICACIÓN]],5,0),""))</f>
        <v/>
      </c>
      <c r="Q6900" s="13" t="str">
        <f>+IFERROR(VLOOKUP(Table32[[#This Row],[Código Cantón]],Table4[[#All],[CÓDIGO CANTÓN]:[CLASIFICACIÓN]],6,0),"")</f>
        <v/>
      </c>
    </row>
    <row r="6901" spans="4:17" x14ac:dyDescent="0.3">
      <c r="D6901" s="11" t="s">
        <v>2782</v>
      </c>
      <c r="E6901" s="11" t="s">
        <v>731</v>
      </c>
      <c r="F6901" s="11" t="s">
        <v>40</v>
      </c>
      <c r="G6901" s="13" t="s">
        <v>38</v>
      </c>
      <c r="H6901" s="14" t="s">
        <v>627</v>
      </c>
      <c r="I6901" s="11" t="s">
        <v>7608</v>
      </c>
      <c r="J6901" s="13" t="s">
        <v>7550</v>
      </c>
      <c r="K6901" s="14" t="s">
        <v>3116</v>
      </c>
      <c r="L6901" s="11" t="s">
        <v>2784</v>
      </c>
      <c r="M6901" s="11" t="s">
        <v>3117</v>
      </c>
      <c r="N6901" s="11" t="s">
        <v>2790</v>
      </c>
      <c r="O6901" s="11" t="s">
        <v>3118</v>
      </c>
      <c r="P6901" s="13" t="str">
        <f>+IFERROR(VLOOKUP(Table32[[#This Row],[Código_parroquial]],Table5[[#All],[CÓDIGO PARROQUIA]:[CLASIFICACIÓN]],5,0),+IFERROR(VLOOKUP(CONCATENATE(Table32[[#This Row],[Código Cantón]],"50"),Table5[[#All],[CÓDIGO PARROQUIA]:[CLASIFICACIÓN]],5,0),""))</f>
        <v/>
      </c>
      <c r="Q6901" s="13" t="str">
        <f>+IFERROR(VLOOKUP(Table32[[#This Row],[Código Cantón]],Table4[[#All],[CÓDIGO CANTÓN]:[CLASIFICACIÓN]],6,0),"")</f>
        <v/>
      </c>
    </row>
    <row r="6902" spans="4:17" x14ac:dyDescent="0.3">
      <c r="D6902" s="11" t="s">
        <v>2782</v>
      </c>
      <c r="E6902" s="11" t="s">
        <v>731</v>
      </c>
      <c r="F6902" s="11" t="s">
        <v>40</v>
      </c>
      <c r="G6902" s="13" t="s">
        <v>38</v>
      </c>
      <c r="H6902" s="14" t="s">
        <v>623</v>
      </c>
      <c r="I6902" s="11" t="s">
        <v>462</v>
      </c>
      <c r="J6902" s="13" t="s">
        <v>7550</v>
      </c>
      <c r="K6902" s="14" t="s">
        <v>3103</v>
      </c>
      <c r="L6902" s="11" t="s">
        <v>2784</v>
      </c>
      <c r="M6902" s="11" t="s">
        <v>462</v>
      </c>
      <c r="N6902" s="11" t="s">
        <v>2790</v>
      </c>
      <c r="O6902" s="11" t="s">
        <v>3104</v>
      </c>
      <c r="P6902" s="13" t="str">
        <f>+IFERROR(VLOOKUP(Table32[[#This Row],[Código_parroquial]],Table5[[#All],[CÓDIGO PARROQUIA]:[CLASIFICACIÓN]],5,0),+IFERROR(VLOOKUP(CONCATENATE(Table32[[#This Row],[Código Cantón]],"50"),Table5[[#All],[CÓDIGO PARROQUIA]:[CLASIFICACIÓN]],5,0),""))</f>
        <v/>
      </c>
      <c r="Q6902" s="13" t="str">
        <f>+IFERROR(VLOOKUP(Table32[[#This Row],[Código Cantón]],Table4[[#All],[CÓDIGO CANTÓN]:[CLASIFICACIÓN]],6,0),"")</f>
        <v/>
      </c>
    </row>
    <row r="6903" spans="4:17" x14ac:dyDescent="0.3">
      <c r="D6903" s="11" t="s">
        <v>2782</v>
      </c>
      <c r="E6903" s="11" t="s">
        <v>731</v>
      </c>
      <c r="F6903" s="11" t="s">
        <v>40</v>
      </c>
      <c r="G6903" s="13" t="s">
        <v>38</v>
      </c>
      <c r="H6903" s="14" t="s">
        <v>619</v>
      </c>
      <c r="I6903" s="11" t="s">
        <v>7609</v>
      </c>
      <c r="J6903" s="13" t="s">
        <v>7548</v>
      </c>
      <c r="K6903" s="14" t="s">
        <v>3066</v>
      </c>
      <c r="L6903" s="11" t="s">
        <v>2784</v>
      </c>
      <c r="M6903" s="11" t="s">
        <v>3067</v>
      </c>
      <c r="N6903" s="11" t="s">
        <v>2823</v>
      </c>
      <c r="O6903" s="11" t="s">
        <v>3068</v>
      </c>
      <c r="P6903" s="13" t="str">
        <f>+IFERROR(VLOOKUP(Table32[[#This Row],[Código_parroquial]],Table5[[#All],[CÓDIGO PARROQUIA]:[CLASIFICACIÓN]],5,0),+IFERROR(VLOOKUP(CONCATENATE(Table32[[#This Row],[Código Cantón]],"50"),Table5[[#All],[CÓDIGO PARROQUIA]:[CLASIFICACIÓN]],5,0),""))</f>
        <v/>
      </c>
      <c r="Q6903" s="13" t="str">
        <f>+IFERROR(VLOOKUP(Table32[[#This Row],[Código Cantón]],Table4[[#All],[CÓDIGO CANTÓN]:[CLASIFICACIÓN]],6,0),"")</f>
        <v/>
      </c>
    </row>
    <row r="6904" spans="4:17" x14ac:dyDescent="0.3">
      <c r="D6904" s="11" t="s">
        <v>2782</v>
      </c>
      <c r="E6904" s="11" t="s">
        <v>731</v>
      </c>
      <c r="F6904" s="11" t="s">
        <v>40</v>
      </c>
      <c r="G6904" s="13" t="s">
        <v>38</v>
      </c>
      <c r="H6904" s="14" t="s">
        <v>619</v>
      </c>
      <c r="I6904" s="11" t="s">
        <v>7609</v>
      </c>
      <c r="J6904" s="13" t="s">
        <v>7548</v>
      </c>
      <c r="K6904" s="14" t="s">
        <v>3069</v>
      </c>
      <c r="L6904" s="11" t="s">
        <v>2784</v>
      </c>
      <c r="M6904" s="11" t="s">
        <v>2637</v>
      </c>
      <c r="N6904" s="11" t="s">
        <v>2790</v>
      </c>
      <c r="O6904" s="11" t="s">
        <v>3070</v>
      </c>
      <c r="P6904" s="13" t="str">
        <f>+IFERROR(VLOOKUP(Table32[[#This Row],[Código_parroquial]],Table5[[#All],[CÓDIGO PARROQUIA]:[CLASIFICACIÓN]],5,0),+IFERROR(VLOOKUP(CONCATENATE(Table32[[#This Row],[Código Cantón]],"50"),Table5[[#All],[CÓDIGO PARROQUIA]:[CLASIFICACIÓN]],5,0),""))</f>
        <v/>
      </c>
      <c r="Q6904" s="13" t="str">
        <f>+IFERROR(VLOOKUP(Table32[[#This Row],[Código Cantón]],Table4[[#All],[CÓDIGO CANTÓN]:[CLASIFICACIÓN]],6,0),"")</f>
        <v/>
      </c>
    </row>
    <row r="6905" spans="4:17" x14ac:dyDescent="0.3">
      <c r="D6905" s="11" t="s">
        <v>2782</v>
      </c>
      <c r="E6905" s="11" t="s">
        <v>731</v>
      </c>
      <c r="F6905" s="11" t="s">
        <v>40</v>
      </c>
      <c r="G6905" s="13" t="s">
        <v>38</v>
      </c>
      <c r="H6905" s="14" t="s">
        <v>619</v>
      </c>
      <c r="I6905" s="11" t="s">
        <v>7609</v>
      </c>
      <c r="J6905" s="13" t="s">
        <v>7548</v>
      </c>
      <c r="K6905" s="14" t="s">
        <v>3071</v>
      </c>
      <c r="L6905" s="11" t="s">
        <v>2784</v>
      </c>
      <c r="M6905" s="11" t="s">
        <v>3072</v>
      </c>
      <c r="N6905" s="11" t="s">
        <v>2823</v>
      </c>
      <c r="O6905" s="11" t="s">
        <v>3068</v>
      </c>
      <c r="P6905" s="13" t="str">
        <f>+IFERROR(VLOOKUP(Table32[[#This Row],[Código_parroquial]],Table5[[#All],[CÓDIGO PARROQUIA]:[CLASIFICACIÓN]],5,0),+IFERROR(VLOOKUP(CONCATENATE(Table32[[#This Row],[Código Cantón]],"50"),Table5[[#All],[CÓDIGO PARROQUIA]:[CLASIFICACIÓN]],5,0),""))</f>
        <v/>
      </c>
      <c r="Q6905" s="13" t="str">
        <f>+IFERROR(VLOOKUP(Table32[[#This Row],[Código Cantón]],Table4[[#All],[CÓDIGO CANTÓN]:[CLASIFICACIÓN]],6,0),"")</f>
        <v/>
      </c>
    </row>
    <row r="6906" spans="4:17" x14ac:dyDescent="0.3">
      <c r="D6906" s="11" t="s">
        <v>2782</v>
      </c>
      <c r="E6906" s="11" t="s">
        <v>731</v>
      </c>
      <c r="F6906" s="11" t="s">
        <v>40</v>
      </c>
      <c r="G6906" s="13" t="s">
        <v>38</v>
      </c>
      <c r="H6906" s="14" t="s">
        <v>619</v>
      </c>
      <c r="I6906" s="11" t="s">
        <v>7609</v>
      </c>
      <c r="J6906" s="13" t="s">
        <v>7548</v>
      </c>
      <c r="K6906" s="14" t="s">
        <v>3073</v>
      </c>
      <c r="L6906" s="11" t="s">
        <v>2784</v>
      </c>
      <c r="M6906" s="11" t="s">
        <v>2488</v>
      </c>
      <c r="N6906" s="11" t="s">
        <v>2790</v>
      </c>
      <c r="O6906" s="11" t="s">
        <v>3074</v>
      </c>
      <c r="P6906" s="13" t="str">
        <f>+IFERROR(VLOOKUP(Table32[[#This Row],[Código_parroquial]],Table5[[#All],[CÓDIGO PARROQUIA]:[CLASIFICACIÓN]],5,0),+IFERROR(VLOOKUP(CONCATENATE(Table32[[#This Row],[Código Cantón]],"50"),Table5[[#All],[CÓDIGO PARROQUIA]:[CLASIFICACIÓN]],5,0),""))</f>
        <v/>
      </c>
      <c r="Q6906" s="13" t="str">
        <f>+IFERROR(VLOOKUP(Table32[[#This Row],[Código Cantón]],Table4[[#All],[CÓDIGO CANTÓN]:[CLASIFICACIÓN]],6,0),"")</f>
        <v/>
      </c>
    </row>
    <row r="6907" spans="4:17" x14ac:dyDescent="0.3">
      <c r="D6907" s="11" t="s">
        <v>2782</v>
      </c>
      <c r="E6907" s="11" t="s">
        <v>731</v>
      </c>
      <c r="F6907" s="11" t="s">
        <v>40</v>
      </c>
      <c r="G6907" s="13" t="s">
        <v>38</v>
      </c>
      <c r="H6907" s="14" t="s">
        <v>619</v>
      </c>
      <c r="I6907" s="11" t="s">
        <v>7609</v>
      </c>
      <c r="J6907" s="13" t="s">
        <v>7548</v>
      </c>
      <c r="K6907" s="14" t="s">
        <v>3075</v>
      </c>
      <c r="L6907" s="11" t="s">
        <v>2784</v>
      </c>
      <c r="M6907" s="11" t="s">
        <v>3076</v>
      </c>
      <c r="N6907" s="11" t="s">
        <v>2790</v>
      </c>
      <c r="O6907" s="11" t="s">
        <v>3077</v>
      </c>
      <c r="P6907" s="13" t="str">
        <f>+IFERROR(VLOOKUP(Table32[[#This Row],[Código_parroquial]],Table5[[#All],[CÓDIGO PARROQUIA]:[CLASIFICACIÓN]],5,0),+IFERROR(VLOOKUP(CONCATENATE(Table32[[#This Row],[Código Cantón]],"50"),Table5[[#All],[CÓDIGO PARROQUIA]:[CLASIFICACIÓN]],5,0),""))</f>
        <v/>
      </c>
      <c r="Q6907" s="13" t="str">
        <f>+IFERROR(VLOOKUP(Table32[[#This Row],[Código Cantón]],Table4[[#All],[CÓDIGO CANTÓN]:[CLASIFICACIÓN]],6,0),"")</f>
        <v/>
      </c>
    </row>
    <row r="6908" spans="4:17" x14ac:dyDescent="0.3">
      <c r="D6908" s="11" t="s">
        <v>2782</v>
      </c>
      <c r="E6908" s="11" t="s">
        <v>731</v>
      </c>
      <c r="F6908" s="11" t="s">
        <v>40</v>
      </c>
      <c r="G6908" s="13" t="s">
        <v>38</v>
      </c>
      <c r="H6908" s="14" t="s">
        <v>619</v>
      </c>
      <c r="I6908" s="11" t="s">
        <v>7609</v>
      </c>
      <c r="J6908" s="13" t="s">
        <v>7548</v>
      </c>
      <c r="K6908" s="14" t="s">
        <v>3078</v>
      </c>
      <c r="L6908" s="11" t="s">
        <v>2784</v>
      </c>
      <c r="M6908" s="11" t="s">
        <v>3079</v>
      </c>
      <c r="N6908" s="11" t="s">
        <v>2790</v>
      </c>
      <c r="O6908" s="11" t="s">
        <v>3080</v>
      </c>
      <c r="P6908" s="13" t="str">
        <f>+IFERROR(VLOOKUP(Table32[[#This Row],[Código_parroquial]],Table5[[#All],[CÓDIGO PARROQUIA]:[CLASIFICACIÓN]],5,0),+IFERROR(VLOOKUP(CONCATENATE(Table32[[#This Row],[Código Cantón]],"50"),Table5[[#All],[CÓDIGO PARROQUIA]:[CLASIFICACIÓN]],5,0),""))</f>
        <v/>
      </c>
      <c r="Q6908" s="13" t="str">
        <f>+IFERROR(VLOOKUP(Table32[[#This Row],[Código Cantón]],Table4[[#All],[CÓDIGO CANTÓN]:[CLASIFICACIÓN]],6,0),"")</f>
        <v/>
      </c>
    </row>
    <row r="6909" spans="4:17" x14ac:dyDescent="0.3">
      <c r="D6909" s="11" t="s">
        <v>2782</v>
      </c>
      <c r="E6909" s="11" t="s">
        <v>731</v>
      </c>
      <c r="F6909" s="11" t="s">
        <v>40</v>
      </c>
      <c r="G6909" s="13" t="s">
        <v>38</v>
      </c>
      <c r="H6909" s="14" t="s">
        <v>619</v>
      </c>
      <c r="I6909" s="11" t="s">
        <v>7609</v>
      </c>
      <c r="J6909" s="13" t="s">
        <v>7548</v>
      </c>
      <c r="K6909" s="14" t="s">
        <v>3081</v>
      </c>
      <c r="L6909" s="11" t="s">
        <v>2784</v>
      </c>
      <c r="M6909" s="11" t="s">
        <v>3082</v>
      </c>
      <c r="N6909" s="11" t="s">
        <v>2790</v>
      </c>
      <c r="O6909" s="11" t="s">
        <v>3083</v>
      </c>
      <c r="P6909" s="13" t="str">
        <f>+IFERROR(VLOOKUP(Table32[[#This Row],[Código_parroquial]],Table5[[#All],[CÓDIGO PARROQUIA]:[CLASIFICACIÓN]],5,0),+IFERROR(VLOOKUP(CONCATENATE(Table32[[#This Row],[Código Cantón]],"50"),Table5[[#All],[CÓDIGO PARROQUIA]:[CLASIFICACIÓN]],5,0),""))</f>
        <v/>
      </c>
      <c r="Q6909" s="13" t="str">
        <f>+IFERROR(VLOOKUP(Table32[[#This Row],[Código Cantón]],Table4[[#All],[CÓDIGO CANTÓN]:[CLASIFICACIÓN]],6,0),"")</f>
        <v/>
      </c>
    </row>
    <row r="6910" spans="4:17" x14ac:dyDescent="0.3">
      <c r="D6910" s="11" t="s">
        <v>2782</v>
      </c>
      <c r="E6910" s="11" t="s">
        <v>731</v>
      </c>
      <c r="F6910" s="11" t="s">
        <v>40</v>
      </c>
      <c r="G6910" s="13" t="s">
        <v>38</v>
      </c>
      <c r="H6910" s="14" t="s">
        <v>622</v>
      </c>
      <c r="I6910" s="11" t="s">
        <v>7610</v>
      </c>
      <c r="J6910" s="13" t="s">
        <v>7550</v>
      </c>
      <c r="K6910" s="14" t="s">
        <v>3092</v>
      </c>
      <c r="L6910" s="11" t="s">
        <v>2784</v>
      </c>
      <c r="M6910" s="11" t="s">
        <v>3093</v>
      </c>
      <c r="N6910" s="11" t="s">
        <v>2790</v>
      </c>
      <c r="O6910" s="11" t="s">
        <v>3094</v>
      </c>
      <c r="P6910" s="13" t="str">
        <f>+IFERROR(VLOOKUP(Table32[[#This Row],[Código_parroquial]],Table5[[#All],[CÓDIGO PARROQUIA]:[CLASIFICACIÓN]],5,0),+IFERROR(VLOOKUP(CONCATENATE(Table32[[#This Row],[Código Cantón]],"50"),Table5[[#All],[CÓDIGO PARROQUIA]:[CLASIFICACIÓN]],5,0),""))</f>
        <v/>
      </c>
      <c r="Q6910" s="13" t="str">
        <f>+IFERROR(VLOOKUP(Table32[[#This Row],[Código Cantón]],Table4[[#All],[CÓDIGO CANTÓN]:[CLASIFICACIÓN]],6,0),"")</f>
        <v/>
      </c>
    </row>
    <row r="6911" spans="4:17" x14ac:dyDescent="0.3">
      <c r="D6911" s="11" t="s">
        <v>2782</v>
      </c>
      <c r="E6911" s="11" t="s">
        <v>731</v>
      </c>
      <c r="F6911" s="11" t="s">
        <v>40</v>
      </c>
      <c r="G6911" s="13" t="s">
        <v>38</v>
      </c>
      <c r="H6911" s="14" t="s">
        <v>626</v>
      </c>
      <c r="I6911" s="11" t="s">
        <v>7611</v>
      </c>
      <c r="J6911" s="13" t="s">
        <v>7550</v>
      </c>
      <c r="K6911" s="14" t="s">
        <v>3113</v>
      </c>
      <c r="L6911" s="11" t="s">
        <v>2784</v>
      </c>
      <c r="M6911" s="11" t="s">
        <v>3114</v>
      </c>
      <c r="N6911" s="11" t="s">
        <v>2790</v>
      </c>
      <c r="O6911" s="11" t="s">
        <v>3115</v>
      </c>
      <c r="P6911" s="13" t="str">
        <f>+IFERROR(VLOOKUP(Table32[[#This Row],[Código_parroquial]],Table5[[#All],[CÓDIGO PARROQUIA]:[CLASIFICACIÓN]],5,0),+IFERROR(VLOOKUP(CONCATENATE(Table32[[#This Row],[Código Cantón]],"50"),Table5[[#All],[CÓDIGO PARROQUIA]:[CLASIFICACIÓN]],5,0),""))</f>
        <v/>
      </c>
      <c r="Q6911" s="13" t="str">
        <f>+IFERROR(VLOOKUP(Table32[[#This Row],[Código Cantón]],Table4[[#All],[CÓDIGO CANTÓN]:[CLASIFICACIÓN]],6,0),"")</f>
        <v/>
      </c>
    </row>
    <row r="6912" spans="4:17" x14ac:dyDescent="0.3">
      <c r="D6912" s="11" t="s">
        <v>2782</v>
      </c>
      <c r="E6912" s="11" t="s">
        <v>731</v>
      </c>
      <c r="F6912" s="11" t="s">
        <v>40</v>
      </c>
      <c r="G6912" s="13" t="s">
        <v>38</v>
      </c>
      <c r="H6912" s="14" t="s">
        <v>624</v>
      </c>
      <c r="I6912" s="11" t="s">
        <v>153</v>
      </c>
      <c r="J6912" s="13" t="s">
        <v>7550</v>
      </c>
      <c r="K6912" s="14" t="s">
        <v>3105</v>
      </c>
      <c r="L6912" s="11" t="s">
        <v>2784</v>
      </c>
      <c r="M6912" s="11" t="s">
        <v>153</v>
      </c>
      <c r="N6912" s="11" t="s">
        <v>2790</v>
      </c>
      <c r="O6912" s="11" t="s">
        <v>3106</v>
      </c>
      <c r="P6912" s="13" t="str">
        <f>+IFERROR(VLOOKUP(Table32[[#This Row],[Código_parroquial]],Table5[[#All],[CÓDIGO PARROQUIA]:[CLASIFICACIÓN]],5,0),+IFERROR(VLOOKUP(CONCATENATE(Table32[[#This Row],[Código Cantón]],"50"),Table5[[#All],[CÓDIGO PARROQUIA]:[CLASIFICACIÓN]],5,0),""))</f>
        <v/>
      </c>
      <c r="Q6912" s="13" t="str">
        <f>+IFERROR(VLOOKUP(Table32[[#This Row],[Código Cantón]],Table4[[#All],[CÓDIGO CANTÓN]:[CLASIFICACIÓN]],6,0),"")</f>
        <v/>
      </c>
    </row>
    <row r="6913" spans="4:17" x14ac:dyDescent="0.3">
      <c r="D6913" s="11" t="s">
        <v>2782</v>
      </c>
      <c r="E6913" s="11" t="s">
        <v>731</v>
      </c>
      <c r="F6913" s="11" t="s">
        <v>40</v>
      </c>
      <c r="G6913" s="13" t="s">
        <v>38</v>
      </c>
      <c r="H6913" s="14" t="s">
        <v>625</v>
      </c>
      <c r="I6913" s="11" t="s">
        <v>7612</v>
      </c>
      <c r="J6913" s="13" t="s">
        <v>7550</v>
      </c>
      <c r="K6913" s="14" t="s">
        <v>3107</v>
      </c>
      <c r="L6913" s="11" t="s">
        <v>2784</v>
      </c>
      <c r="M6913" s="11" t="s">
        <v>3108</v>
      </c>
      <c r="N6913" s="11" t="s">
        <v>2790</v>
      </c>
      <c r="O6913" s="11" t="s">
        <v>3109</v>
      </c>
      <c r="P6913" s="13" t="str">
        <f>+IFERROR(VLOOKUP(Table32[[#This Row],[Código_parroquial]],Table5[[#All],[CÓDIGO PARROQUIA]:[CLASIFICACIÓN]],5,0),+IFERROR(VLOOKUP(CONCATENATE(Table32[[#This Row],[Código Cantón]],"50"),Table5[[#All],[CÓDIGO PARROQUIA]:[CLASIFICACIÓN]],5,0),""))</f>
        <v/>
      </c>
      <c r="Q6913" s="13" t="str">
        <f>+IFERROR(VLOOKUP(Table32[[#This Row],[Código Cantón]],Table4[[#All],[CÓDIGO CANTÓN]:[CLASIFICACIÓN]],6,0),"")</f>
        <v/>
      </c>
    </row>
    <row r="6914" spans="4:17" x14ac:dyDescent="0.3">
      <c r="D6914" s="11" t="s">
        <v>2782</v>
      </c>
      <c r="E6914" s="11" t="s">
        <v>731</v>
      </c>
      <c r="F6914" s="11" t="s">
        <v>40</v>
      </c>
      <c r="G6914" s="13" t="s">
        <v>38</v>
      </c>
      <c r="H6914" s="14" t="s">
        <v>625</v>
      </c>
      <c r="I6914" s="11" t="s">
        <v>7612</v>
      </c>
      <c r="J6914" s="13" t="s">
        <v>7550</v>
      </c>
      <c r="K6914" s="14" t="s">
        <v>3110</v>
      </c>
      <c r="L6914" s="11" t="s">
        <v>2784</v>
      </c>
      <c r="M6914" s="11" t="s">
        <v>3111</v>
      </c>
      <c r="N6914" s="11" t="s">
        <v>2790</v>
      </c>
      <c r="O6914" s="11" t="s">
        <v>3112</v>
      </c>
      <c r="P6914" s="13" t="str">
        <f>+IFERROR(VLOOKUP(Table32[[#This Row],[Código_parroquial]],Table5[[#All],[CÓDIGO PARROQUIA]:[CLASIFICACIÓN]],5,0),+IFERROR(VLOOKUP(CONCATENATE(Table32[[#This Row],[Código Cantón]],"50"),Table5[[#All],[CÓDIGO PARROQUIA]:[CLASIFICACIÓN]],5,0),""))</f>
        <v/>
      </c>
      <c r="Q6914" s="13" t="str">
        <f>+IFERROR(VLOOKUP(Table32[[#This Row],[Código Cantón]],Table4[[#All],[CÓDIGO CANTÓN]:[CLASIFICACIÓN]],6,0),"")</f>
        <v/>
      </c>
    </row>
    <row r="6915" spans="4:17" x14ac:dyDescent="0.3">
      <c r="D6915" s="11" t="s">
        <v>2782</v>
      </c>
      <c r="E6915" s="11" t="s">
        <v>731</v>
      </c>
      <c r="F6915" s="11" t="s">
        <v>40</v>
      </c>
      <c r="G6915" s="13" t="s">
        <v>38</v>
      </c>
      <c r="H6915" s="14" t="s">
        <v>619</v>
      </c>
      <c r="I6915" s="11" t="s">
        <v>7609</v>
      </c>
      <c r="J6915" s="13" t="s">
        <v>7548</v>
      </c>
      <c r="K6915" s="14" t="s">
        <v>3084</v>
      </c>
      <c r="L6915" s="11" t="s">
        <v>2784</v>
      </c>
      <c r="M6915" s="11" t="s">
        <v>3085</v>
      </c>
      <c r="N6915" s="11" t="s">
        <v>2790</v>
      </c>
      <c r="O6915" s="11" t="s">
        <v>3086</v>
      </c>
      <c r="P6915" s="13" t="str">
        <f>+IFERROR(VLOOKUP(Table32[[#This Row],[Código_parroquial]],Table5[[#All],[CÓDIGO PARROQUIA]:[CLASIFICACIÓN]],5,0),+IFERROR(VLOOKUP(CONCATENATE(Table32[[#This Row],[Código Cantón]],"50"),Table5[[#All],[CÓDIGO PARROQUIA]:[CLASIFICACIÓN]],5,0),""))</f>
        <v/>
      </c>
      <c r="Q6915" s="13" t="str">
        <f>+IFERROR(VLOOKUP(Table32[[#This Row],[Código Cantón]],Table4[[#All],[CÓDIGO CANTÓN]:[CLASIFICACIÓN]],6,0),"")</f>
        <v/>
      </c>
    </row>
    <row r="6916" spans="4:17" x14ac:dyDescent="0.3">
      <c r="D6916" s="11" t="s">
        <v>2782</v>
      </c>
      <c r="E6916" s="11" t="s">
        <v>731</v>
      </c>
      <c r="F6916" s="11" t="s">
        <v>40</v>
      </c>
      <c r="G6916" s="13" t="s">
        <v>38</v>
      </c>
      <c r="H6916" s="14" t="s">
        <v>619</v>
      </c>
      <c r="I6916" s="11" t="s">
        <v>7609</v>
      </c>
      <c r="J6916" s="13" t="s">
        <v>7548</v>
      </c>
      <c r="K6916" s="14" t="s">
        <v>3087</v>
      </c>
      <c r="L6916" s="11" t="s">
        <v>2784</v>
      </c>
      <c r="M6916" s="11" t="s">
        <v>3088</v>
      </c>
      <c r="N6916" s="11" t="s">
        <v>2805</v>
      </c>
      <c r="O6916" s="11" t="s">
        <v>3089</v>
      </c>
      <c r="P6916" s="13" t="str">
        <f>+IFERROR(VLOOKUP(Table32[[#This Row],[Código_parroquial]],Table5[[#All],[CÓDIGO PARROQUIA]:[CLASIFICACIÓN]],5,0),+IFERROR(VLOOKUP(CONCATENATE(Table32[[#This Row],[Código Cantón]],"50"),Table5[[#All],[CÓDIGO PARROQUIA]:[CLASIFICACIÓN]],5,0),""))</f>
        <v/>
      </c>
      <c r="Q6916" s="13" t="str">
        <f>+IFERROR(VLOOKUP(Table32[[#This Row],[Código Cantón]],Table4[[#All],[CÓDIGO CANTÓN]:[CLASIFICACIÓN]],6,0),"")</f>
        <v/>
      </c>
    </row>
    <row r="6917" spans="4:17" x14ac:dyDescent="0.3">
      <c r="D6917" s="11" t="s">
        <v>2782</v>
      </c>
      <c r="E6917" s="11" t="s">
        <v>731</v>
      </c>
      <c r="F6917" s="11" t="s">
        <v>40</v>
      </c>
      <c r="G6917" s="13" t="s">
        <v>38</v>
      </c>
      <c r="H6917" s="14" t="s">
        <v>622</v>
      </c>
      <c r="I6917" s="11" t="s">
        <v>7610</v>
      </c>
      <c r="J6917" s="13" t="s">
        <v>7550</v>
      </c>
      <c r="K6917" s="14" t="s">
        <v>3095</v>
      </c>
      <c r="L6917" s="11" t="s">
        <v>2784</v>
      </c>
      <c r="M6917" s="11" t="s">
        <v>3096</v>
      </c>
      <c r="N6917" s="11" t="s">
        <v>2823</v>
      </c>
      <c r="O6917" s="11" t="s">
        <v>2974</v>
      </c>
      <c r="P6917" s="13" t="str">
        <f>+IFERROR(VLOOKUP(Table32[[#This Row],[Código_parroquial]],Table5[[#All],[CÓDIGO PARROQUIA]:[CLASIFICACIÓN]],5,0),+IFERROR(VLOOKUP(CONCATENATE(Table32[[#This Row],[Código Cantón]],"50"),Table5[[#All],[CÓDIGO PARROQUIA]:[CLASIFICACIÓN]],5,0),""))</f>
        <v/>
      </c>
      <c r="Q6917" s="13" t="str">
        <f>+IFERROR(VLOOKUP(Table32[[#This Row],[Código Cantón]],Table4[[#All],[CÓDIGO CANTÓN]:[CLASIFICACIÓN]],6,0),"")</f>
        <v/>
      </c>
    </row>
    <row r="6918" spans="4:17" x14ac:dyDescent="0.3">
      <c r="D6918" s="11" t="s">
        <v>2782</v>
      </c>
      <c r="E6918" s="11" t="s">
        <v>731</v>
      </c>
      <c r="F6918" s="11" t="s">
        <v>52</v>
      </c>
      <c r="G6918" s="13" t="s">
        <v>51</v>
      </c>
      <c r="H6918" s="14" t="s">
        <v>652</v>
      </c>
      <c r="I6918" s="11" t="s">
        <v>52</v>
      </c>
      <c r="J6918" s="13" t="s">
        <v>7548</v>
      </c>
      <c r="K6918" s="14" t="s">
        <v>3199</v>
      </c>
      <c r="L6918" s="11" t="s">
        <v>2784</v>
      </c>
      <c r="M6918" s="11" t="s">
        <v>2492</v>
      </c>
      <c r="N6918" s="11" t="s">
        <v>2823</v>
      </c>
      <c r="O6918" s="11" t="s">
        <v>3200</v>
      </c>
      <c r="P6918" s="13" t="str">
        <f>+IFERROR(VLOOKUP(Table32[[#This Row],[Código_parroquial]],Table5[[#All],[CÓDIGO PARROQUIA]:[CLASIFICACIÓN]],5,0),+IFERROR(VLOOKUP(CONCATENATE(Table32[[#This Row],[Código Cantón]],"50"),Table5[[#All],[CÓDIGO PARROQUIA]:[CLASIFICACIÓN]],5,0),""))</f>
        <v/>
      </c>
      <c r="Q6918" s="13" t="str">
        <f>+IFERROR(VLOOKUP(Table32[[#This Row],[Código Cantón]],Table4[[#All],[CÓDIGO CANTÓN]:[CLASIFICACIÓN]],6,0),"")</f>
        <v/>
      </c>
    </row>
    <row r="6919" spans="4:17" x14ac:dyDescent="0.3">
      <c r="D6919" s="11" t="s">
        <v>2782</v>
      </c>
      <c r="E6919" s="11" t="s">
        <v>731</v>
      </c>
      <c r="F6919" s="11" t="s">
        <v>52</v>
      </c>
      <c r="G6919" s="13" t="s">
        <v>51</v>
      </c>
      <c r="H6919" s="14" t="s">
        <v>652</v>
      </c>
      <c r="I6919" s="11" t="s">
        <v>52</v>
      </c>
      <c r="J6919" s="13" t="s">
        <v>7548</v>
      </c>
      <c r="K6919" s="14" t="s">
        <v>3201</v>
      </c>
      <c r="L6919" s="11" t="s">
        <v>2784</v>
      </c>
      <c r="M6919" s="11" t="s">
        <v>52</v>
      </c>
      <c r="N6919" s="11" t="s">
        <v>2790</v>
      </c>
      <c r="O6919" s="11" t="s">
        <v>3202</v>
      </c>
      <c r="P6919" s="13" t="str">
        <f>+IFERROR(VLOOKUP(Table32[[#This Row],[Código_parroquial]],Table5[[#All],[CÓDIGO PARROQUIA]:[CLASIFICACIÓN]],5,0),+IFERROR(VLOOKUP(CONCATENATE(Table32[[#This Row],[Código Cantón]],"50"),Table5[[#All],[CÓDIGO PARROQUIA]:[CLASIFICACIÓN]],5,0),""))</f>
        <v/>
      </c>
      <c r="Q6919" s="13" t="str">
        <f>+IFERROR(VLOOKUP(Table32[[#This Row],[Código Cantón]],Table4[[#All],[CÓDIGO CANTÓN]:[CLASIFICACIÓN]],6,0),"")</f>
        <v/>
      </c>
    </row>
    <row r="6920" spans="4:17" x14ac:dyDescent="0.3">
      <c r="D6920" s="11" t="s">
        <v>2782</v>
      </c>
      <c r="E6920" s="11" t="s">
        <v>731</v>
      </c>
      <c r="F6920" s="11" t="s">
        <v>48</v>
      </c>
      <c r="G6920" s="13" t="s">
        <v>47</v>
      </c>
      <c r="H6920" s="14" t="s">
        <v>643</v>
      </c>
      <c r="I6920" s="11" t="s">
        <v>7613</v>
      </c>
      <c r="J6920" s="13" t="s">
        <v>7550</v>
      </c>
      <c r="K6920" s="14" t="s">
        <v>3176</v>
      </c>
      <c r="L6920" s="11" t="s">
        <v>2784</v>
      </c>
      <c r="M6920" s="11" t="s">
        <v>3177</v>
      </c>
      <c r="N6920" s="11" t="s">
        <v>2790</v>
      </c>
      <c r="O6920" s="11" t="s">
        <v>3178</v>
      </c>
      <c r="P6920" s="13" t="str">
        <f>+IFERROR(VLOOKUP(Table32[[#This Row],[Código_parroquial]],Table5[[#All],[CÓDIGO PARROQUIA]:[CLASIFICACIÓN]],5,0),+IFERROR(VLOOKUP(CONCATENATE(Table32[[#This Row],[Código Cantón]],"50"),Table5[[#All],[CÓDIGO PARROQUIA]:[CLASIFICACIÓN]],5,0),""))</f>
        <v/>
      </c>
      <c r="Q6920" s="13" t="str">
        <f>+IFERROR(VLOOKUP(Table32[[#This Row],[Código Cantón]],Table4[[#All],[CÓDIGO CANTÓN]:[CLASIFICACIÓN]],6,0),"")</f>
        <v/>
      </c>
    </row>
    <row r="6921" spans="4:17" x14ac:dyDescent="0.3">
      <c r="D6921" s="11" t="s">
        <v>2782</v>
      </c>
      <c r="E6921" s="11" t="s">
        <v>731</v>
      </c>
      <c r="F6921" s="11" t="s">
        <v>48</v>
      </c>
      <c r="G6921" s="13" t="s">
        <v>47</v>
      </c>
      <c r="H6921" s="14" t="s">
        <v>641</v>
      </c>
      <c r="I6921" s="11" t="s">
        <v>642</v>
      </c>
      <c r="J6921" s="13" t="s">
        <v>7550</v>
      </c>
      <c r="K6921" s="14" t="s">
        <v>3174</v>
      </c>
      <c r="L6921" s="11" t="s">
        <v>2784</v>
      </c>
      <c r="M6921" s="11" t="s">
        <v>642</v>
      </c>
      <c r="N6921" s="11" t="s">
        <v>2790</v>
      </c>
      <c r="O6921" s="11" t="s">
        <v>3175</v>
      </c>
      <c r="P6921" s="13" t="str">
        <f>+IFERROR(VLOOKUP(Table32[[#This Row],[Código_parroquial]],Table5[[#All],[CÓDIGO PARROQUIA]:[CLASIFICACIÓN]],5,0),+IFERROR(VLOOKUP(CONCATENATE(Table32[[#This Row],[Código Cantón]],"50"),Table5[[#All],[CÓDIGO PARROQUIA]:[CLASIFICACIÓN]],5,0),""))</f>
        <v/>
      </c>
      <c r="Q6921" s="13" t="str">
        <f>+IFERROR(VLOOKUP(Table32[[#This Row],[Código Cantón]],Table4[[#All],[CÓDIGO CANTÓN]:[CLASIFICACIÓN]],6,0),"")</f>
        <v/>
      </c>
    </row>
    <row r="6922" spans="4:17" x14ac:dyDescent="0.3">
      <c r="D6922" s="11" t="s">
        <v>2782</v>
      </c>
      <c r="E6922" s="11" t="s">
        <v>731</v>
      </c>
      <c r="F6922" s="11" t="s">
        <v>48</v>
      </c>
      <c r="G6922" s="13" t="s">
        <v>47</v>
      </c>
      <c r="H6922" s="14" t="s">
        <v>647</v>
      </c>
      <c r="I6922" s="11" t="s">
        <v>7614</v>
      </c>
      <c r="J6922" s="13" t="s">
        <v>7550</v>
      </c>
      <c r="K6922" s="14" t="s">
        <v>3183</v>
      </c>
      <c r="L6922" s="11" t="s">
        <v>2784</v>
      </c>
      <c r="M6922" s="11" t="s">
        <v>1366</v>
      </c>
      <c r="N6922" s="11" t="s">
        <v>2790</v>
      </c>
      <c r="O6922" s="11" t="s">
        <v>3184</v>
      </c>
      <c r="P6922" s="13" t="str">
        <f>+IFERROR(VLOOKUP(Table32[[#This Row],[Código_parroquial]],Table5[[#All],[CÓDIGO PARROQUIA]:[CLASIFICACIÓN]],5,0),+IFERROR(VLOOKUP(CONCATENATE(Table32[[#This Row],[Código Cantón]],"50"),Table5[[#All],[CÓDIGO PARROQUIA]:[CLASIFICACIÓN]],5,0),""))</f>
        <v/>
      </c>
      <c r="Q6922" s="13" t="str">
        <f>+IFERROR(VLOOKUP(Table32[[#This Row],[Código Cantón]],Table4[[#All],[CÓDIGO CANTÓN]:[CLASIFICACIÓN]],6,0),"")</f>
        <v/>
      </c>
    </row>
    <row r="6923" spans="4:17" x14ac:dyDescent="0.3">
      <c r="D6923" s="11" t="s">
        <v>2782</v>
      </c>
      <c r="E6923" s="11" t="s">
        <v>731</v>
      </c>
      <c r="F6923" s="11" t="s">
        <v>48</v>
      </c>
      <c r="G6923" s="13" t="s">
        <v>47</v>
      </c>
      <c r="H6923" s="14" t="s">
        <v>643</v>
      </c>
      <c r="I6923" s="11" t="s">
        <v>7613</v>
      </c>
      <c r="J6923" s="13" t="s">
        <v>7550</v>
      </c>
      <c r="K6923" s="14" t="s">
        <v>3179</v>
      </c>
      <c r="L6923" s="11" t="s">
        <v>2784</v>
      </c>
      <c r="M6923" s="11" t="s">
        <v>644</v>
      </c>
      <c r="N6923" s="11" t="s">
        <v>2790</v>
      </c>
      <c r="O6923" s="11" t="s">
        <v>3180</v>
      </c>
      <c r="P6923" s="13" t="str">
        <f>+IFERROR(VLOOKUP(Table32[[#This Row],[Código_parroquial]],Table5[[#All],[CÓDIGO PARROQUIA]:[CLASIFICACIÓN]],5,0),+IFERROR(VLOOKUP(CONCATENATE(Table32[[#This Row],[Código Cantón]],"50"),Table5[[#All],[CÓDIGO PARROQUIA]:[CLASIFICACIÓN]],5,0),""))</f>
        <v/>
      </c>
      <c r="Q6923" s="13" t="str">
        <f>+IFERROR(VLOOKUP(Table32[[#This Row],[Código Cantón]],Table4[[#All],[CÓDIGO CANTÓN]:[CLASIFICACIÓN]],6,0),"")</f>
        <v/>
      </c>
    </row>
    <row r="6924" spans="4:17" x14ac:dyDescent="0.3">
      <c r="D6924" s="11" t="s">
        <v>2782</v>
      </c>
      <c r="E6924" s="11" t="s">
        <v>731</v>
      </c>
      <c r="F6924" s="11" t="s">
        <v>48</v>
      </c>
      <c r="G6924" s="13" t="s">
        <v>47</v>
      </c>
      <c r="H6924" s="14" t="s">
        <v>640</v>
      </c>
      <c r="I6924" s="11" t="s">
        <v>48</v>
      </c>
      <c r="J6924" s="13" t="s">
        <v>7548</v>
      </c>
      <c r="K6924" s="14" t="s">
        <v>3165</v>
      </c>
      <c r="L6924" s="11" t="s">
        <v>2784</v>
      </c>
      <c r="M6924" s="11" t="s">
        <v>3166</v>
      </c>
      <c r="N6924" s="11" t="s">
        <v>2848</v>
      </c>
      <c r="O6924" s="11" t="s">
        <v>3167</v>
      </c>
      <c r="P6924" s="13" t="str">
        <f>+IFERROR(VLOOKUP(Table32[[#This Row],[Código_parroquial]],Table5[[#All],[CÓDIGO PARROQUIA]:[CLASIFICACIÓN]],5,0),+IFERROR(VLOOKUP(CONCATENATE(Table32[[#This Row],[Código Cantón]],"50"),Table5[[#All],[CÓDIGO PARROQUIA]:[CLASIFICACIÓN]],5,0),""))</f>
        <v/>
      </c>
      <c r="Q6924" s="13" t="str">
        <f>+IFERROR(VLOOKUP(Table32[[#This Row],[Código Cantón]],Table4[[#All],[CÓDIGO CANTÓN]:[CLASIFICACIÓN]],6,0),"")</f>
        <v/>
      </c>
    </row>
    <row r="6925" spans="4:17" x14ac:dyDescent="0.3">
      <c r="D6925" s="11" t="s">
        <v>2782</v>
      </c>
      <c r="E6925" s="11" t="s">
        <v>731</v>
      </c>
      <c r="F6925" s="11" t="s">
        <v>48</v>
      </c>
      <c r="G6925" s="13" t="s">
        <v>47</v>
      </c>
      <c r="H6925" s="14" t="s">
        <v>640</v>
      </c>
      <c r="I6925" s="11" t="s">
        <v>48</v>
      </c>
      <c r="J6925" s="13" t="s">
        <v>7548</v>
      </c>
      <c r="K6925" s="14" t="s">
        <v>3168</v>
      </c>
      <c r="L6925" s="11" t="s">
        <v>2784</v>
      </c>
      <c r="M6925" s="11" t="s">
        <v>3169</v>
      </c>
      <c r="N6925" s="11" t="s">
        <v>2823</v>
      </c>
      <c r="O6925" s="11" t="s">
        <v>3170</v>
      </c>
      <c r="P6925" s="13" t="str">
        <f>+IFERROR(VLOOKUP(Table32[[#This Row],[Código_parroquial]],Table5[[#All],[CÓDIGO PARROQUIA]:[CLASIFICACIÓN]],5,0),+IFERROR(VLOOKUP(CONCATENATE(Table32[[#This Row],[Código Cantón]],"50"),Table5[[#All],[CÓDIGO PARROQUIA]:[CLASIFICACIÓN]],5,0),""))</f>
        <v/>
      </c>
      <c r="Q6925" s="13" t="str">
        <f>+IFERROR(VLOOKUP(Table32[[#This Row],[Código Cantón]],Table4[[#All],[CÓDIGO CANTÓN]:[CLASIFICACIÓN]],6,0),"")</f>
        <v/>
      </c>
    </row>
    <row r="6926" spans="4:17" x14ac:dyDescent="0.3">
      <c r="D6926" s="11" t="s">
        <v>2782</v>
      </c>
      <c r="E6926" s="11" t="s">
        <v>731</v>
      </c>
      <c r="F6926" s="11" t="s">
        <v>48</v>
      </c>
      <c r="G6926" s="13" t="s">
        <v>47</v>
      </c>
      <c r="H6926" s="14" t="s">
        <v>649</v>
      </c>
      <c r="I6926" s="11" t="s">
        <v>323</v>
      </c>
      <c r="J6926" s="13" t="s">
        <v>7550</v>
      </c>
      <c r="K6926" s="14" t="s">
        <v>3187</v>
      </c>
      <c r="L6926" s="11" t="s">
        <v>2784</v>
      </c>
      <c r="M6926" s="11" t="s">
        <v>323</v>
      </c>
      <c r="N6926" s="11" t="s">
        <v>2823</v>
      </c>
      <c r="O6926" s="11" t="s">
        <v>3188</v>
      </c>
      <c r="P6926" s="13" t="str">
        <f>+IFERROR(VLOOKUP(Table32[[#This Row],[Código_parroquial]],Table5[[#All],[CÓDIGO PARROQUIA]:[CLASIFICACIÓN]],5,0),+IFERROR(VLOOKUP(CONCATENATE(Table32[[#This Row],[Código Cantón]],"50"),Table5[[#All],[CÓDIGO PARROQUIA]:[CLASIFICACIÓN]],5,0),""))</f>
        <v/>
      </c>
      <c r="Q6926" s="13" t="str">
        <f>+IFERROR(VLOOKUP(Table32[[#This Row],[Código Cantón]],Table4[[#All],[CÓDIGO CANTÓN]:[CLASIFICACIÓN]],6,0),"")</f>
        <v/>
      </c>
    </row>
    <row r="6927" spans="4:17" x14ac:dyDescent="0.3">
      <c r="D6927" s="11" t="s">
        <v>2782</v>
      </c>
      <c r="E6927" s="11" t="s">
        <v>731</v>
      </c>
      <c r="F6927" s="11" t="s">
        <v>48</v>
      </c>
      <c r="G6927" s="13" t="s">
        <v>47</v>
      </c>
      <c r="H6927" s="14" t="s">
        <v>648</v>
      </c>
      <c r="I6927" s="11" t="s">
        <v>334</v>
      </c>
      <c r="J6927" s="13" t="s">
        <v>7550</v>
      </c>
      <c r="K6927" s="14" t="s">
        <v>3185</v>
      </c>
      <c r="L6927" s="11" t="s">
        <v>2784</v>
      </c>
      <c r="M6927" s="11" t="s">
        <v>334</v>
      </c>
      <c r="N6927" s="11" t="s">
        <v>2790</v>
      </c>
      <c r="O6927" s="11" t="s">
        <v>3186</v>
      </c>
      <c r="P6927" s="13" t="str">
        <f>+IFERROR(VLOOKUP(Table32[[#This Row],[Código_parroquial]],Table5[[#All],[CÓDIGO PARROQUIA]:[CLASIFICACIÓN]],5,0),+IFERROR(VLOOKUP(CONCATENATE(Table32[[#This Row],[Código Cantón]],"50"),Table5[[#All],[CÓDIGO PARROQUIA]:[CLASIFICACIÓN]],5,0),""))</f>
        <v/>
      </c>
      <c r="Q6927" s="13" t="str">
        <f>+IFERROR(VLOOKUP(Table32[[#This Row],[Código Cantón]],Table4[[#All],[CÓDIGO CANTÓN]:[CLASIFICACIÓN]],6,0),"")</f>
        <v/>
      </c>
    </row>
    <row r="6928" spans="4:17" x14ac:dyDescent="0.3">
      <c r="D6928" s="11" t="s">
        <v>2782</v>
      </c>
      <c r="E6928" s="11" t="s">
        <v>731</v>
      </c>
      <c r="F6928" s="11" t="s">
        <v>48</v>
      </c>
      <c r="G6928" s="13" t="s">
        <v>47</v>
      </c>
      <c r="H6928" s="14" t="s">
        <v>645</v>
      </c>
      <c r="I6928" s="11" t="s">
        <v>7615</v>
      </c>
      <c r="J6928" s="13" t="s">
        <v>7550</v>
      </c>
      <c r="K6928" s="14" t="s">
        <v>3181</v>
      </c>
      <c r="L6928" s="11" t="s">
        <v>2784</v>
      </c>
      <c r="M6928" s="11" t="s">
        <v>646</v>
      </c>
      <c r="N6928" s="11" t="s">
        <v>2790</v>
      </c>
      <c r="O6928" s="11" t="s">
        <v>3182</v>
      </c>
      <c r="P6928" s="13" t="str">
        <f>+IFERROR(VLOOKUP(Table32[[#This Row],[Código_parroquial]],Table5[[#All],[CÓDIGO PARROQUIA]:[CLASIFICACIÓN]],5,0),+IFERROR(VLOOKUP(CONCATENATE(Table32[[#This Row],[Código Cantón]],"50"),Table5[[#All],[CÓDIGO PARROQUIA]:[CLASIFICACIÓN]],5,0),""))</f>
        <v/>
      </c>
      <c r="Q6928" s="13" t="str">
        <f>+IFERROR(VLOOKUP(Table32[[#This Row],[Código Cantón]],Table4[[#All],[CÓDIGO CANTÓN]:[CLASIFICACIÓN]],6,0),"")</f>
        <v/>
      </c>
    </row>
    <row r="6929" spans="4:17" x14ac:dyDescent="0.3">
      <c r="D6929" s="11" t="s">
        <v>2782</v>
      </c>
      <c r="E6929" s="11" t="s">
        <v>731</v>
      </c>
      <c r="F6929" s="11" t="s">
        <v>48</v>
      </c>
      <c r="G6929" s="13" t="s">
        <v>47</v>
      </c>
      <c r="H6929" s="14" t="s">
        <v>640</v>
      </c>
      <c r="I6929" s="11" t="s">
        <v>48</v>
      </c>
      <c r="J6929" s="13" t="s">
        <v>7548</v>
      </c>
      <c r="K6929" s="14" t="s">
        <v>3171</v>
      </c>
      <c r="L6929" s="11" t="s">
        <v>2784</v>
      </c>
      <c r="M6929" s="11" t="s">
        <v>3172</v>
      </c>
      <c r="N6929" s="11" t="s">
        <v>2906</v>
      </c>
      <c r="O6929" s="11" t="s">
        <v>3173</v>
      </c>
      <c r="P6929" s="13" t="str">
        <f>+IFERROR(VLOOKUP(Table32[[#This Row],[Código_parroquial]],Table5[[#All],[CÓDIGO PARROQUIA]:[CLASIFICACIÓN]],5,0),+IFERROR(VLOOKUP(CONCATENATE(Table32[[#This Row],[Código Cantón]],"50"),Table5[[#All],[CÓDIGO PARROQUIA]:[CLASIFICACIÓN]],5,0),""))</f>
        <v/>
      </c>
      <c r="Q6929" s="13" t="str">
        <f>+IFERROR(VLOOKUP(Table32[[#This Row],[Código Cantón]],Table4[[#All],[CÓDIGO CANTÓN]:[CLASIFICACIÓN]],6,0),"")</f>
        <v/>
      </c>
    </row>
    <row r="6930" spans="4:17" x14ac:dyDescent="0.3">
      <c r="D6930" s="11" t="s">
        <v>2782</v>
      </c>
      <c r="E6930" s="11" t="s">
        <v>54</v>
      </c>
      <c r="F6930" s="11" t="s">
        <v>55</v>
      </c>
      <c r="G6930" s="13" t="s">
        <v>53</v>
      </c>
      <c r="H6930" s="14" t="s">
        <v>657</v>
      </c>
      <c r="I6930" s="11" t="s">
        <v>7616</v>
      </c>
      <c r="J6930" s="13" t="s">
        <v>7550</v>
      </c>
      <c r="K6930" s="14" t="s">
        <v>3221</v>
      </c>
      <c r="L6930" s="11" t="s">
        <v>2784</v>
      </c>
      <c r="M6930" s="11" t="s">
        <v>658</v>
      </c>
      <c r="N6930" s="11" t="s">
        <v>2790</v>
      </c>
      <c r="O6930" s="11" t="s">
        <v>2938</v>
      </c>
      <c r="P6930" s="13" t="str">
        <f>+IFERROR(VLOOKUP(Table32[[#This Row],[Código_parroquial]],Table5[[#All],[CÓDIGO PARROQUIA]:[CLASIFICACIÓN]],5,0),+IFERROR(VLOOKUP(CONCATENATE(Table32[[#This Row],[Código Cantón]],"50"),Table5[[#All],[CÓDIGO PARROQUIA]:[CLASIFICACIÓN]],5,0),""))</f>
        <v/>
      </c>
      <c r="Q6930" s="13" t="str">
        <f>+IFERROR(VLOOKUP(Table32[[#This Row],[Código Cantón]],Table4[[#All],[CÓDIGO CANTÓN]:[CLASIFICACIÓN]],6,0),"")</f>
        <v/>
      </c>
    </row>
    <row r="6931" spans="4:17" x14ac:dyDescent="0.3">
      <c r="D6931" s="11" t="s">
        <v>2782</v>
      </c>
      <c r="E6931" s="11" t="s">
        <v>54</v>
      </c>
      <c r="F6931" s="11" t="s">
        <v>55</v>
      </c>
      <c r="G6931" s="13" t="s">
        <v>53</v>
      </c>
      <c r="H6931" s="14" t="s">
        <v>654</v>
      </c>
      <c r="I6931" s="11" t="s">
        <v>7617</v>
      </c>
      <c r="J6931" s="13" t="s">
        <v>7548</v>
      </c>
      <c r="K6931" s="14" t="s">
        <v>3203</v>
      </c>
      <c r="L6931" s="11" t="s">
        <v>2784</v>
      </c>
      <c r="M6931" s="11" t="s">
        <v>2796</v>
      </c>
      <c r="N6931" s="11" t="s">
        <v>2790</v>
      </c>
      <c r="O6931" s="11" t="s">
        <v>3204</v>
      </c>
      <c r="P6931" s="13" t="str">
        <f>+IFERROR(VLOOKUP(Table32[[#This Row],[Código_parroquial]],Table5[[#All],[CÓDIGO PARROQUIA]:[CLASIFICACIÓN]],5,0),+IFERROR(VLOOKUP(CONCATENATE(Table32[[#This Row],[Código Cantón]],"50"),Table5[[#All],[CÓDIGO PARROQUIA]:[CLASIFICACIÓN]],5,0),""))</f>
        <v/>
      </c>
      <c r="Q6931" s="13" t="str">
        <f>+IFERROR(VLOOKUP(Table32[[#This Row],[Código Cantón]],Table4[[#All],[CÓDIGO CANTÓN]:[CLASIFICACIÓN]],6,0),"")</f>
        <v/>
      </c>
    </row>
    <row r="6932" spans="4:17" x14ac:dyDescent="0.3">
      <c r="D6932" s="11" t="s">
        <v>2782</v>
      </c>
      <c r="E6932" s="11" t="s">
        <v>54</v>
      </c>
      <c r="F6932" s="11" t="s">
        <v>55</v>
      </c>
      <c r="G6932" s="13" t="s">
        <v>53</v>
      </c>
      <c r="H6932" s="14" t="s">
        <v>654</v>
      </c>
      <c r="I6932" s="11" t="s">
        <v>7617</v>
      </c>
      <c r="J6932" s="13" t="s">
        <v>7548</v>
      </c>
      <c r="K6932" s="14" t="s">
        <v>3205</v>
      </c>
      <c r="L6932" s="11" t="s">
        <v>2784</v>
      </c>
      <c r="M6932" s="11" t="s">
        <v>3206</v>
      </c>
      <c r="N6932" s="11" t="s">
        <v>2790</v>
      </c>
      <c r="O6932" s="11" t="s">
        <v>3207</v>
      </c>
      <c r="P6932" s="13" t="str">
        <f>+IFERROR(VLOOKUP(Table32[[#This Row],[Código_parroquial]],Table5[[#All],[CÓDIGO PARROQUIA]:[CLASIFICACIÓN]],5,0),+IFERROR(VLOOKUP(CONCATENATE(Table32[[#This Row],[Código Cantón]],"50"),Table5[[#All],[CÓDIGO PARROQUIA]:[CLASIFICACIÓN]],5,0),""))</f>
        <v/>
      </c>
      <c r="Q6932" s="13" t="str">
        <f>+IFERROR(VLOOKUP(Table32[[#This Row],[Código Cantón]],Table4[[#All],[CÓDIGO CANTÓN]:[CLASIFICACIÓN]],6,0),"")</f>
        <v/>
      </c>
    </row>
    <row r="6933" spans="4:17" x14ac:dyDescent="0.3">
      <c r="D6933" s="11" t="s">
        <v>2782</v>
      </c>
      <c r="E6933" s="11" t="s">
        <v>54</v>
      </c>
      <c r="F6933" s="11" t="s">
        <v>55</v>
      </c>
      <c r="G6933" s="13" t="s">
        <v>53</v>
      </c>
      <c r="H6933" s="14" t="s">
        <v>654</v>
      </c>
      <c r="I6933" s="11" t="s">
        <v>7617</v>
      </c>
      <c r="J6933" s="13" t="s">
        <v>7548</v>
      </c>
      <c r="K6933" s="14" t="s">
        <v>3208</v>
      </c>
      <c r="L6933" s="11" t="s">
        <v>2784</v>
      </c>
      <c r="M6933" s="11" t="s">
        <v>2494</v>
      </c>
      <c r="N6933" s="11" t="s">
        <v>2823</v>
      </c>
      <c r="O6933" s="11" t="s">
        <v>3209</v>
      </c>
      <c r="P6933" s="13" t="str">
        <f>+IFERROR(VLOOKUP(Table32[[#This Row],[Código_parroquial]],Table5[[#All],[CÓDIGO PARROQUIA]:[CLASIFICACIÓN]],5,0),+IFERROR(VLOOKUP(CONCATENATE(Table32[[#This Row],[Código Cantón]],"50"),Table5[[#All],[CÓDIGO PARROQUIA]:[CLASIFICACIÓN]],5,0),""))</f>
        <v/>
      </c>
      <c r="Q6933" s="13" t="str">
        <f>+IFERROR(VLOOKUP(Table32[[#This Row],[Código Cantón]],Table4[[#All],[CÓDIGO CANTÓN]:[CLASIFICACIÓN]],6,0),"")</f>
        <v/>
      </c>
    </row>
    <row r="6934" spans="4:17" x14ac:dyDescent="0.3">
      <c r="D6934" s="11" t="s">
        <v>2782</v>
      </c>
      <c r="E6934" s="11" t="s">
        <v>54</v>
      </c>
      <c r="F6934" s="11" t="s">
        <v>55</v>
      </c>
      <c r="G6934" s="13" t="s">
        <v>53</v>
      </c>
      <c r="H6934" s="14" t="s">
        <v>661</v>
      </c>
      <c r="I6934" s="11" t="s">
        <v>662</v>
      </c>
      <c r="J6934" s="13" t="s">
        <v>7550</v>
      </c>
      <c r="K6934" s="14" t="s">
        <v>3233</v>
      </c>
      <c r="L6934" s="11" t="s">
        <v>2784</v>
      </c>
      <c r="M6934" s="11" t="s">
        <v>2495</v>
      </c>
      <c r="N6934" s="11" t="s">
        <v>2823</v>
      </c>
      <c r="O6934" s="11" t="s">
        <v>3209</v>
      </c>
      <c r="P6934" s="13" t="str">
        <f>+IFERROR(VLOOKUP(Table32[[#This Row],[Código_parroquial]],Table5[[#All],[CÓDIGO PARROQUIA]:[CLASIFICACIÓN]],5,0),+IFERROR(VLOOKUP(CONCATENATE(Table32[[#This Row],[Código Cantón]],"50"),Table5[[#All],[CÓDIGO PARROQUIA]:[CLASIFICACIÓN]],5,0),""))</f>
        <v/>
      </c>
      <c r="Q6934" s="13" t="str">
        <f>+IFERROR(VLOOKUP(Table32[[#This Row],[Código Cantón]],Table4[[#All],[CÓDIGO CANTÓN]:[CLASIFICACIÓN]],6,0),"")</f>
        <v/>
      </c>
    </row>
    <row r="6935" spans="4:17" x14ac:dyDescent="0.3">
      <c r="D6935" s="11" t="s">
        <v>2782</v>
      </c>
      <c r="E6935" s="11" t="s">
        <v>54</v>
      </c>
      <c r="F6935" s="11" t="s">
        <v>55</v>
      </c>
      <c r="G6935" s="13" t="s">
        <v>53</v>
      </c>
      <c r="H6935" s="14" t="s">
        <v>654</v>
      </c>
      <c r="I6935" s="11" t="s">
        <v>7617</v>
      </c>
      <c r="J6935" s="13" t="s">
        <v>7548</v>
      </c>
      <c r="K6935" s="14" t="s">
        <v>3210</v>
      </c>
      <c r="L6935" s="11" t="s">
        <v>2784</v>
      </c>
      <c r="M6935" s="11" t="s">
        <v>3211</v>
      </c>
      <c r="N6935" s="11" t="s">
        <v>2823</v>
      </c>
      <c r="O6935" s="11" t="s">
        <v>3209</v>
      </c>
      <c r="P6935" s="13" t="str">
        <f>+IFERROR(VLOOKUP(Table32[[#This Row],[Código_parroquial]],Table5[[#All],[CÓDIGO PARROQUIA]:[CLASIFICACIÓN]],5,0),+IFERROR(VLOOKUP(CONCATENATE(Table32[[#This Row],[Código Cantón]],"50"),Table5[[#All],[CÓDIGO PARROQUIA]:[CLASIFICACIÓN]],5,0),""))</f>
        <v/>
      </c>
      <c r="Q6935" s="13" t="str">
        <f>+IFERROR(VLOOKUP(Table32[[#This Row],[Código Cantón]],Table4[[#All],[CÓDIGO CANTÓN]:[CLASIFICACIÓN]],6,0),"")</f>
        <v/>
      </c>
    </row>
    <row r="6936" spans="4:17" x14ac:dyDescent="0.3">
      <c r="D6936" s="11" t="s">
        <v>2782</v>
      </c>
      <c r="E6936" s="11" t="s">
        <v>54</v>
      </c>
      <c r="F6936" s="11" t="s">
        <v>55</v>
      </c>
      <c r="G6936" s="13" t="s">
        <v>53</v>
      </c>
      <c r="H6936" s="14" t="s">
        <v>654</v>
      </c>
      <c r="I6936" s="11" t="s">
        <v>7617</v>
      </c>
      <c r="J6936" s="13" t="s">
        <v>7548</v>
      </c>
      <c r="K6936" s="14" t="s">
        <v>3212</v>
      </c>
      <c r="L6936" s="11" t="s">
        <v>2784</v>
      </c>
      <c r="M6936" s="11" t="s">
        <v>3213</v>
      </c>
      <c r="N6936" s="11" t="s">
        <v>2790</v>
      </c>
      <c r="O6936" s="11" t="s">
        <v>3214</v>
      </c>
      <c r="P6936" s="13" t="str">
        <f>+IFERROR(VLOOKUP(Table32[[#This Row],[Código_parroquial]],Table5[[#All],[CÓDIGO PARROQUIA]:[CLASIFICACIÓN]],5,0),+IFERROR(VLOOKUP(CONCATENATE(Table32[[#This Row],[Código Cantón]],"50"),Table5[[#All],[CÓDIGO PARROQUIA]:[CLASIFICACIÓN]],5,0),""))</f>
        <v/>
      </c>
      <c r="Q6936" s="13" t="str">
        <f>+IFERROR(VLOOKUP(Table32[[#This Row],[Código Cantón]],Table4[[#All],[CÓDIGO CANTÓN]:[CLASIFICACIÓN]],6,0),"")</f>
        <v/>
      </c>
    </row>
    <row r="6937" spans="4:17" x14ac:dyDescent="0.3">
      <c r="D6937" s="11" t="s">
        <v>2782</v>
      </c>
      <c r="E6937" s="11" t="s">
        <v>54</v>
      </c>
      <c r="F6937" s="11" t="s">
        <v>55</v>
      </c>
      <c r="G6937" s="13" t="s">
        <v>53</v>
      </c>
      <c r="H6937" s="14" t="s">
        <v>659</v>
      </c>
      <c r="I6937" s="11" t="s">
        <v>660</v>
      </c>
      <c r="J6937" s="13" t="s">
        <v>7550</v>
      </c>
      <c r="K6937" s="14" t="s">
        <v>3228</v>
      </c>
      <c r="L6937" s="11" t="s">
        <v>2784</v>
      </c>
      <c r="M6937" s="11" t="s">
        <v>3229</v>
      </c>
      <c r="N6937" s="11" t="s">
        <v>2823</v>
      </c>
      <c r="O6937" s="11" t="s">
        <v>3209</v>
      </c>
      <c r="P6937" s="13" t="str">
        <f>+IFERROR(VLOOKUP(Table32[[#This Row],[Código_parroquial]],Table5[[#All],[CÓDIGO PARROQUIA]:[CLASIFICACIÓN]],5,0),+IFERROR(VLOOKUP(CONCATENATE(Table32[[#This Row],[Código Cantón]],"50"),Table5[[#All],[CÓDIGO PARROQUIA]:[CLASIFICACIÓN]],5,0),""))</f>
        <v/>
      </c>
      <c r="Q6937" s="13" t="str">
        <f>+IFERROR(VLOOKUP(Table32[[#This Row],[Código Cantón]],Table4[[#All],[CÓDIGO CANTÓN]:[CLASIFICACIÓN]],6,0),"")</f>
        <v/>
      </c>
    </row>
    <row r="6938" spans="4:17" x14ac:dyDescent="0.3">
      <c r="D6938" s="11" t="s">
        <v>2782</v>
      </c>
      <c r="E6938" s="11" t="s">
        <v>54</v>
      </c>
      <c r="F6938" s="11" t="s">
        <v>55</v>
      </c>
      <c r="G6938" s="13" t="s">
        <v>53</v>
      </c>
      <c r="H6938" s="14" t="s">
        <v>659</v>
      </c>
      <c r="I6938" s="11" t="s">
        <v>660</v>
      </c>
      <c r="J6938" s="13" t="s">
        <v>7550</v>
      </c>
      <c r="K6938" s="14" t="s">
        <v>3230</v>
      </c>
      <c r="L6938" s="11" t="s">
        <v>2784</v>
      </c>
      <c r="M6938" s="11" t="s">
        <v>3231</v>
      </c>
      <c r="N6938" s="11" t="s">
        <v>2790</v>
      </c>
      <c r="O6938" s="11" t="s">
        <v>3232</v>
      </c>
      <c r="P6938" s="13" t="str">
        <f>+IFERROR(VLOOKUP(Table32[[#This Row],[Código_parroquial]],Table5[[#All],[CÓDIGO PARROQUIA]:[CLASIFICACIÓN]],5,0),+IFERROR(VLOOKUP(CONCATENATE(Table32[[#This Row],[Código Cantón]],"50"),Table5[[#All],[CÓDIGO PARROQUIA]:[CLASIFICACIÓN]],5,0),""))</f>
        <v/>
      </c>
      <c r="Q6938" s="13" t="str">
        <f>+IFERROR(VLOOKUP(Table32[[#This Row],[Código Cantón]],Table4[[#All],[CÓDIGO CANTÓN]:[CLASIFICACIÓN]],6,0),"")</f>
        <v/>
      </c>
    </row>
    <row r="6939" spans="4:17" x14ac:dyDescent="0.3">
      <c r="D6939" s="11" t="s">
        <v>2782</v>
      </c>
      <c r="E6939" s="11" t="s">
        <v>54</v>
      </c>
      <c r="F6939" s="11" t="s">
        <v>55</v>
      </c>
      <c r="G6939" s="13" t="s">
        <v>53</v>
      </c>
      <c r="H6939" s="14" t="s">
        <v>657</v>
      </c>
      <c r="I6939" s="11" t="s">
        <v>7616</v>
      </c>
      <c r="J6939" s="13" t="s">
        <v>7550</v>
      </c>
      <c r="K6939" s="14" t="s">
        <v>3222</v>
      </c>
      <c r="L6939" s="11" t="s">
        <v>2784</v>
      </c>
      <c r="M6939" s="11" t="s">
        <v>3223</v>
      </c>
      <c r="N6939" s="11" t="s">
        <v>2823</v>
      </c>
      <c r="O6939" s="11" t="s">
        <v>3209</v>
      </c>
      <c r="P6939" s="13" t="str">
        <f>+IFERROR(VLOOKUP(Table32[[#This Row],[Código_parroquial]],Table5[[#All],[CÓDIGO PARROQUIA]:[CLASIFICACIÓN]],5,0),+IFERROR(VLOOKUP(CONCATENATE(Table32[[#This Row],[Código Cantón]],"50"),Table5[[#All],[CÓDIGO PARROQUIA]:[CLASIFICACIÓN]],5,0),""))</f>
        <v/>
      </c>
      <c r="Q6939" s="13" t="str">
        <f>+IFERROR(VLOOKUP(Table32[[#This Row],[Código Cantón]],Table4[[#All],[CÓDIGO CANTÓN]:[CLASIFICACIÓN]],6,0),"")</f>
        <v/>
      </c>
    </row>
    <row r="6940" spans="4:17" x14ac:dyDescent="0.3">
      <c r="D6940" s="11" t="s">
        <v>2782</v>
      </c>
      <c r="E6940" s="11" t="s">
        <v>54</v>
      </c>
      <c r="F6940" s="11" t="s">
        <v>55</v>
      </c>
      <c r="G6940" s="13" t="s">
        <v>53</v>
      </c>
      <c r="H6940" s="14" t="s">
        <v>657</v>
      </c>
      <c r="I6940" s="11" t="s">
        <v>7616</v>
      </c>
      <c r="J6940" s="13" t="s">
        <v>7550</v>
      </c>
      <c r="K6940" s="14" t="s">
        <v>3224</v>
      </c>
      <c r="L6940" s="11" t="s">
        <v>2784</v>
      </c>
      <c r="M6940" s="11" t="s">
        <v>3225</v>
      </c>
      <c r="N6940" s="11" t="s">
        <v>2823</v>
      </c>
      <c r="O6940" s="11" t="s">
        <v>3209</v>
      </c>
      <c r="P6940" s="13" t="str">
        <f>+IFERROR(VLOOKUP(Table32[[#This Row],[Código_parroquial]],Table5[[#All],[CÓDIGO PARROQUIA]:[CLASIFICACIÓN]],5,0),+IFERROR(VLOOKUP(CONCATENATE(Table32[[#This Row],[Código Cantón]],"50"),Table5[[#All],[CÓDIGO PARROQUIA]:[CLASIFICACIÓN]],5,0),""))</f>
        <v/>
      </c>
      <c r="Q6940" s="13" t="str">
        <f>+IFERROR(VLOOKUP(Table32[[#This Row],[Código Cantón]],Table4[[#All],[CÓDIGO CANTÓN]:[CLASIFICACIÓN]],6,0),"")</f>
        <v/>
      </c>
    </row>
    <row r="6941" spans="4:17" x14ac:dyDescent="0.3">
      <c r="D6941" s="11" t="s">
        <v>2782</v>
      </c>
      <c r="E6941" s="11" t="s">
        <v>54</v>
      </c>
      <c r="F6941" s="11" t="s">
        <v>55</v>
      </c>
      <c r="G6941" s="13" t="s">
        <v>53</v>
      </c>
      <c r="H6941" s="14" t="s">
        <v>657</v>
      </c>
      <c r="I6941" s="11" t="s">
        <v>7616</v>
      </c>
      <c r="J6941" s="13" t="s">
        <v>7550</v>
      </c>
      <c r="K6941" s="14" t="s">
        <v>3226</v>
      </c>
      <c r="L6941" s="11" t="s">
        <v>2784</v>
      </c>
      <c r="M6941" s="11" t="s">
        <v>3227</v>
      </c>
      <c r="N6941" s="11" t="s">
        <v>2790</v>
      </c>
      <c r="O6941" s="11" t="s">
        <v>3209</v>
      </c>
      <c r="P6941" s="13" t="str">
        <f>+IFERROR(VLOOKUP(Table32[[#This Row],[Código_parroquial]],Table5[[#All],[CÓDIGO PARROQUIA]:[CLASIFICACIÓN]],5,0),+IFERROR(VLOOKUP(CONCATENATE(Table32[[#This Row],[Código Cantón]],"50"),Table5[[#All],[CÓDIGO PARROQUIA]:[CLASIFICACIÓN]],5,0),""))</f>
        <v/>
      </c>
      <c r="Q6941" s="13" t="str">
        <f>+IFERROR(VLOOKUP(Table32[[#This Row],[Código Cantón]],Table4[[#All],[CÓDIGO CANTÓN]:[CLASIFICACIÓN]],6,0),"")</f>
        <v/>
      </c>
    </row>
    <row r="6942" spans="4:17" x14ac:dyDescent="0.3">
      <c r="D6942" s="11" t="s">
        <v>2782</v>
      </c>
      <c r="E6942" s="11" t="s">
        <v>54</v>
      </c>
      <c r="F6942" s="11" t="s">
        <v>55</v>
      </c>
      <c r="G6942" s="13" t="s">
        <v>53</v>
      </c>
      <c r="H6942" s="14" t="s">
        <v>655</v>
      </c>
      <c r="I6942" s="11" t="s">
        <v>656</v>
      </c>
      <c r="J6942" s="13" t="s">
        <v>7550</v>
      </c>
      <c r="K6942" s="14" t="s">
        <v>3220</v>
      </c>
      <c r="L6942" s="11" t="s">
        <v>2784</v>
      </c>
      <c r="M6942" s="11" t="s">
        <v>656</v>
      </c>
      <c r="N6942" s="11" t="s">
        <v>2790</v>
      </c>
      <c r="O6942" s="11" t="s">
        <v>2938</v>
      </c>
      <c r="P6942" s="13" t="str">
        <f>+IFERROR(VLOOKUP(Table32[[#This Row],[Código_parroquial]],Table5[[#All],[CÓDIGO PARROQUIA]:[CLASIFICACIÓN]],5,0),+IFERROR(VLOOKUP(CONCATENATE(Table32[[#This Row],[Código Cantón]],"50"),Table5[[#All],[CÓDIGO PARROQUIA]:[CLASIFICACIÓN]],5,0),""))</f>
        <v/>
      </c>
      <c r="Q6942" s="13" t="str">
        <f>+IFERROR(VLOOKUP(Table32[[#This Row],[Código Cantón]],Table4[[#All],[CÓDIGO CANTÓN]:[CLASIFICACIÓN]],6,0),"")</f>
        <v/>
      </c>
    </row>
    <row r="6943" spans="4:17" x14ac:dyDescent="0.3">
      <c r="D6943" s="11" t="s">
        <v>2782</v>
      </c>
      <c r="E6943" s="11" t="s">
        <v>54</v>
      </c>
      <c r="F6943" s="11" t="s">
        <v>55</v>
      </c>
      <c r="G6943" s="13" t="s">
        <v>53</v>
      </c>
      <c r="H6943" s="14" t="s">
        <v>661</v>
      </c>
      <c r="I6943" s="11" t="s">
        <v>662</v>
      </c>
      <c r="J6943" s="13" t="s">
        <v>7550</v>
      </c>
      <c r="K6943" s="14" t="s">
        <v>3234</v>
      </c>
      <c r="L6943" s="11" t="s">
        <v>2784</v>
      </c>
      <c r="M6943" s="11" t="s">
        <v>662</v>
      </c>
      <c r="N6943" s="11" t="s">
        <v>2790</v>
      </c>
      <c r="O6943" s="11" t="s">
        <v>2938</v>
      </c>
      <c r="P6943" s="13" t="str">
        <f>+IFERROR(VLOOKUP(Table32[[#This Row],[Código_parroquial]],Table5[[#All],[CÓDIGO PARROQUIA]:[CLASIFICACIÓN]],5,0),+IFERROR(VLOOKUP(CONCATENATE(Table32[[#This Row],[Código Cantón]],"50"),Table5[[#All],[CÓDIGO PARROQUIA]:[CLASIFICACIÓN]],5,0),""))</f>
        <v/>
      </c>
      <c r="Q6943" s="13" t="str">
        <f>+IFERROR(VLOOKUP(Table32[[#This Row],[Código Cantón]],Table4[[#All],[CÓDIGO CANTÓN]:[CLASIFICACIÓN]],6,0),"")</f>
        <v/>
      </c>
    </row>
    <row r="6944" spans="4:17" x14ac:dyDescent="0.3">
      <c r="D6944" s="11" t="s">
        <v>2782</v>
      </c>
      <c r="E6944" s="11" t="s">
        <v>54</v>
      </c>
      <c r="F6944" s="11" t="s">
        <v>55</v>
      </c>
      <c r="G6944" s="13" t="s">
        <v>53</v>
      </c>
      <c r="H6944" s="14" t="s">
        <v>668</v>
      </c>
      <c r="I6944" s="11" t="s">
        <v>669</v>
      </c>
      <c r="J6944" s="13" t="s">
        <v>7550</v>
      </c>
      <c r="K6944" s="14" t="s">
        <v>3240</v>
      </c>
      <c r="L6944" s="11" t="s">
        <v>2784</v>
      </c>
      <c r="M6944" s="11" t="s">
        <v>669</v>
      </c>
      <c r="N6944" s="11" t="s">
        <v>2790</v>
      </c>
      <c r="O6944" s="11" t="s">
        <v>2938</v>
      </c>
      <c r="P6944" s="13" t="str">
        <f>+IFERROR(VLOOKUP(Table32[[#This Row],[Código_parroquial]],Table5[[#All],[CÓDIGO PARROQUIA]:[CLASIFICACIÓN]],5,0),+IFERROR(VLOOKUP(CONCATENATE(Table32[[#This Row],[Código Cantón]],"50"),Table5[[#All],[CÓDIGO PARROQUIA]:[CLASIFICACIÓN]],5,0),""))</f>
        <v/>
      </c>
      <c r="Q6944" s="13" t="str">
        <f>+IFERROR(VLOOKUP(Table32[[#This Row],[Código Cantón]],Table4[[#All],[CÓDIGO CANTÓN]:[CLASIFICACIÓN]],6,0),"")</f>
        <v/>
      </c>
    </row>
    <row r="6945" spans="4:17" x14ac:dyDescent="0.3">
      <c r="D6945" s="11" t="s">
        <v>2782</v>
      </c>
      <c r="E6945" s="11" t="s">
        <v>54</v>
      </c>
      <c r="F6945" s="11" t="s">
        <v>55</v>
      </c>
      <c r="G6945" s="13" t="s">
        <v>53</v>
      </c>
      <c r="H6945" s="14" t="s">
        <v>663</v>
      </c>
      <c r="I6945" s="11" t="s">
        <v>664</v>
      </c>
      <c r="J6945" s="13" t="s">
        <v>7550</v>
      </c>
      <c r="K6945" s="14" t="s">
        <v>3235</v>
      </c>
      <c r="L6945" s="11" t="s">
        <v>2784</v>
      </c>
      <c r="M6945" s="11" t="s">
        <v>664</v>
      </c>
      <c r="N6945" s="11" t="s">
        <v>2790</v>
      </c>
      <c r="O6945" s="11" t="s">
        <v>2938</v>
      </c>
      <c r="P6945" s="13" t="str">
        <f>+IFERROR(VLOOKUP(Table32[[#This Row],[Código_parroquial]],Table5[[#All],[CÓDIGO PARROQUIA]:[CLASIFICACIÓN]],5,0),+IFERROR(VLOOKUP(CONCATENATE(Table32[[#This Row],[Código Cantón]],"50"),Table5[[#All],[CÓDIGO PARROQUIA]:[CLASIFICACIÓN]],5,0),""))</f>
        <v/>
      </c>
      <c r="Q6945" s="13" t="str">
        <f>+IFERROR(VLOOKUP(Table32[[#This Row],[Código Cantón]],Table4[[#All],[CÓDIGO CANTÓN]:[CLASIFICACIÓN]],6,0),"")</f>
        <v/>
      </c>
    </row>
    <row r="6946" spans="4:17" x14ac:dyDescent="0.3">
      <c r="D6946" s="11" t="s">
        <v>2782</v>
      </c>
      <c r="E6946" s="11" t="s">
        <v>54</v>
      </c>
      <c r="F6946" s="11" t="s">
        <v>55</v>
      </c>
      <c r="G6946" s="13" t="s">
        <v>53</v>
      </c>
      <c r="H6946" s="14" t="s">
        <v>665</v>
      </c>
      <c r="I6946" s="11" t="s">
        <v>666</v>
      </c>
      <c r="J6946" s="13" t="s">
        <v>7550</v>
      </c>
      <c r="K6946" s="14" t="s">
        <v>3236</v>
      </c>
      <c r="L6946" s="11" t="s">
        <v>2784</v>
      </c>
      <c r="M6946" s="11" t="s">
        <v>666</v>
      </c>
      <c r="N6946" s="11" t="s">
        <v>2790</v>
      </c>
      <c r="O6946" s="11" t="s">
        <v>2938</v>
      </c>
      <c r="P6946" s="13" t="str">
        <f>+IFERROR(VLOOKUP(Table32[[#This Row],[Código_parroquial]],Table5[[#All],[CÓDIGO PARROQUIA]:[CLASIFICACIÓN]],5,0),+IFERROR(VLOOKUP(CONCATENATE(Table32[[#This Row],[Código Cantón]],"50"),Table5[[#All],[CÓDIGO PARROQUIA]:[CLASIFICACIÓN]],5,0),""))</f>
        <v/>
      </c>
      <c r="Q6946" s="13" t="str">
        <f>+IFERROR(VLOOKUP(Table32[[#This Row],[Código Cantón]],Table4[[#All],[CÓDIGO CANTÓN]:[CLASIFICACIÓN]],6,0),"")</f>
        <v/>
      </c>
    </row>
    <row r="6947" spans="4:17" x14ac:dyDescent="0.3">
      <c r="D6947" s="11" t="s">
        <v>2782</v>
      </c>
      <c r="E6947" s="11" t="s">
        <v>54</v>
      </c>
      <c r="F6947" s="11" t="s">
        <v>55</v>
      </c>
      <c r="G6947" s="13" t="s">
        <v>53</v>
      </c>
      <c r="H6947" s="14" t="s">
        <v>667</v>
      </c>
      <c r="I6947" s="11" t="s">
        <v>48</v>
      </c>
      <c r="J6947" s="13" t="s">
        <v>7550</v>
      </c>
      <c r="K6947" s="14" t="s">
        <v>3237</v>
      </c>
      <c r="L6947" s="11" t="s">
        <v>2784</v>
      </c>
      <c r="M6947" s="11" t="s">
        <v>48</v>
      </c>
      <c r="N6947" s="11" t="s">
        <v>2790</v>
      </c>
      <c r="O6947" s="11" t="s">
        <v>3238</v>
      </c>
      <c r="P6947" s="13" t="str">
        <f>+IFERROR(VLOOKUP(Table32[[#This Row],[Código_parroquial]],Table5[[#All],[CÓDIGO PARROQUIA]:[CLASIFICACIÓN]],5,0),+IFERROR(VLOOKUP(CONCATENATE(Table32[[#This Row],[Código Cantón]],"50"),Table5[[#All],[CÓDIGO PARROQUIA]:[CLASIFICACIÓN]],5,0),""))</f>
        <v/>
      </c>
      <c r="Q6947" s="13" t="str">
        <f>+IFERROR(VLOOKUP(Table32[[#This Row],[Código Cantón]],Table4[[#All],[CÓDIGO CANTÓN]:[CLASIFICACIÓN]],6,0),"")</f>
        <v/>
      </c>
    </row>
    <row r="6948" spans="4:17" x14ac:dyDescent="0.3">
      <c r="D6948" s="11" t="s">
        <v>2782</v>
      </c>
      <c r="E6948" s="11" t="s">
        <v>54</v>
      </c>
      <c r="F6948" s="11" t="s">
        <v>55</v>
      </c>
      <c r="G6948" s="13" t="s">
        <v>53</v>
      </c>
      <c r="H6948" s="14" t="s">
        <v>667</v>
      </c>
      <c r="I6948" s="11" t="s">
        <v>48</v>
      </c>
      <c r="J6948" s="13" t="s">
        <v>7550</v>
      </c>
      <c r="K6948" s="14" t="s">
        <v>3239</v>
      </c>
      <c r="L6948" s="11" t="s">
        <v>2784</v>
      </c>
      <c r="M6948" s="11" t="s">
        <v>2496</v>
      </c>
      <c r="N6948" s="11" t="s">
        <v>2823</v>
      </c>
      <c r="O6948" s="11" t="s">
        <v>3209</v>
      </c>
      <c r="P6948" s="13" t="str">
        <f>+IFERROR(VLOOKUP(Table32[[#This Row],[Código_parroquial]],Table5[[#All],[CÓDIGO PARROQUIA]:[CLASIFICACIÓN]],5,0),+IFERROR(VLOOKUP(CONCATENATE(Table32[[#This Row],[Código Cantón]],"50"),Table5[[#All],[CÓDIGO PARROQUIA]:[CLASIFICACIÓN]],5,0),""))</f>
        <v/>
      </c>
      <c r="Q6948" s="13" t="str">
        <f>+IFERROR(VLOOKUP(Table32[[#This Row],[Código Cantón]],Table4[[#All],[CÓDIGO CANTÓN]:[CLASIFICACIÓN]],6,0),"")</f>
        <v/>
      </c>
    </row>
    <row r="6949" spans="4:17" x14ac:dyDescent="0.3">
      <c r="D6949" s="11" t="s">
        <v>2782</v>
      </c>
      <c r="E6949" s="11" t="s">
        <v>54</v>
      </c>
      <c r="F6949" s="11" t="s">
        <v>55</v>
      </c>
      <c r="G6949" s="13" t="s">
        <v>53</v>
      </c>
      <c r="H6949" s="14" t="s">
        <v>654</v>
      </c>
      <c r="I6949" s="11" t="s">
        <v>7617</v>
      </c>
      <c r="J6949" s="13" t="s">
        <v>7548</v>
      </c>
      <c r="K6949" s="14" t="s">
        <v>3215</v>
      </c>
      <c r="L6949" s="11" t="s">
        <v>2784</v>
      </c>
      <c r="M6949" s="11" t="s">
        <v>3216</v>
      </c>
      <c r="N6949" s="11" t="s">
        <v>2805</v>
      </c>
      <c r="O6949" s="11" t="s">
        <v>3217</v>
      </c>
      <c r="P6949" s="13" t="str">
        <f>+IFERROR(VLOOKUP(Table32[[#This Row],[Código_parroquial]],Table5[[#All],[CÓDIGO PARROQUIA]:[CLASIFICACIÓN]],5,0),+IFERROR(VLOOKUP(CONCATENATE(Table32[[#This Row],[Código Cantón]],"50"),Table5[[#All],[CÓDIGO PARROQUIA]:[CLASIFICACIÓN]],5,0),""))</f>
        <v/>
      </c>
      <c r="Q6949" s="13" t="str">
        <f>+IFERROR(VLOOKUP(Table32[[#This Row],[Código Cantón]],Table4[[#All],[CÓDIGO CANTÓN]:[CLASIFICACIÓN]],6,0),"")</f>
        <v/>
      </c>
    </row>
    <row r="6950" spans="4:17" x14ac:dyDescent="0.3">
      <c r="D6950" s="11" t="s">
        <v>2782</v>
      </c>
      <c r="E6950" s="11" t="s">
        <v>54</v>
      </c>
      <c r="F6950" s="11" t="s">
        <v>55</v>
      </c>
      <c r="G6950" s="13" t="s">
        <v>53</v>
      </c>
      <c r="H6950" s="14" t="s">
        <v>654</v>
      </c>
      <c r="I6950" s="11" t="s">
        <v>7617</v>
      </c>
      <c r="J6950" s="13" t="s">
        <v>7548</v>
      </c>
      <c r="K6950" s="14" t="s">
        <v>3218</v>
      </c>
      <c r="L6950" s="11" t="s">
        <v>2784</v>
      </c>
      <c r="M6950" s="11" t="s">
        <v>3219</v>
      </c>
      <c r="N6950" s="11" t="s">
        <v>2790</v>
      </c>
      <c r="O6950" s="11" t="s">
        <v>2974</v>
      </c>
      <c r="P6950" s="13" t="str">
        <f>+IFERROR(VLOOKUP(Table32[[#This Row],[Código_parroquial]],Table5[[#All],[CÓDIGO PARROQUIA]:[CLASIFICACIÓN]],5,0),+IFERROR(VLOOKUP(CONCATENATE(Table32[[#This Row],[Código Cantón]],"50"),Table5[[#All],[CÓDIGO PARROQUIA]:[CLASIFICACIÓN]],5,0),""))</f>
        <v/>
      </c>
      <c r="Q6950" s="13" t="str">
        <f>+IFERROR(VLOOKUP(Table32[[#This Row],[Código Cantón]],Table4[[#All],[CÓDIGO CANTÓN]:[CLASIFICACIÓN]],6,0),"")</f>
        <v/>
      </c>
    </row>
    <row r="6951" spans="4:17" x14ac:dyDescent="0.3">
      <c r="D6951" s="11" t="s">
        <v>2782</v>
      </c>
      <c r="E6951" s="11" t="s">
        <v>54</v>
      </c>
      <c r="F6951" s="11" t="s">
        <v>57</v>
      </c>
      <c r="G6951" s="13" t="s">
        <v>56</v>
      </c>
      <c r="H6951" s="14" t="s">
        <v>673</v>
      </c>
      <c r="I6951" s="11" t="s">
        <v>674</v>
      </c>
      <c r="J6951" s="13" t="s">
        <v>7550</v>
      </c>
      <c r="K6951" s="14" t="s">
        <v>3248</v>
      </c>
      <c r="L6951" s="11" t="s">
        <v>2784</v>
      </c>
      <c r="M6951" s="11" t="s">
        <v>3249</v>
      </c>
      <c r="N6951" s="11" t="s">
        <v>2823</v>
      </c>
      <c r="O6951" s="11" t="s">
        <v>2938</v>
      </c>
      <c r="P6951" s="13" t="str">
        <f>+IFERROR(VLOOKUP(Table32[[#This Row],[Código_parroquial]],Table5[[#All],[CÓDIGO PARROQUIA]:[CLASIFICACIÓN]],5,0),+IFERROR(VLOOKUP(CONCATENATE(Table32[[#This Row],[Código Cantón]],"50"),Table5[[#All],[CÓDIGO PARROQUIA]:[CLASIFICACIÓN]],5,0),""))</f>
        <v/>
      </c>
      <c r="Q6951" s="13" t="str">
        <f>+IFERROR(VLOOKUP(Table32[[#This Row],[Código Cantón]],Table4[[#All],[CÓDIGO CANTÓN]:[CLASIFICACIÓN]],6,0),"")</f>
        <v/>
      </c>
    </row>
    <row r="6952" spans="4:17" x14ac:dyDescent="0.3">
      <c r="D6952" s="11" t="s">
        <v>2782</v>
      </c>
      <c r="E6952" s="11" t="s">
        <v>54</v>
      </c>
      <c r="F6952" s="11" t="s">
        <v>57</v>
      </c>
      <c r="G6952" s="13" t="s">
        <v>56</v>
      </c>
      <c r="H6952" s="14" t="s">
        <v>670</v>
      </c>
      <c r="I6952" s="11" t="s">
        <v>57</v>
      </c>
      <c r="J6952" s="13" t="s">
        <v>7548</v>
      </c>
      <c r="K6952" s="14" t="s">
        <v>3241</v>
      </c>
      <c r="L6952" s="11" t="s">
        <v>2784</v>
      </c>
      <c r="M6952" s="11" t="s">
        <v>3242</v>
      </c>
      <c r="N6952" s="11" t="s">
        <v>2790</v>
      </c>
      <c r="O6952" s="11" t="s">
        <v>3243</v>
      </c>
      <c r="P6952" s="13" t="str">
        <f>+IFERROR(VLOOKUP(Table32[[#This Row],[Código_parroquial]],Table5[[#All],[CÓDIGO PARROQUIA]:[CLASIFICACIÓN]],5,0),+IFERROR(VLOOKUP(CONCATENATE(Table32[[#This Row],[Código Cantón]],"50"),Table5[[#All],[CÓDIGO PARROQUIA]:[CLASIFICACIÓN]],5,0),""))</f>
        <v/>
      </c>
      <c r="Q6952" s="13" t="str">
        <f>+IFERROR(VLOOKUP(Table32[[#This Row],[Código Cantón]],Table4[[#All],[CÓDIGO CANTÓN]:[CLASIFICACIÓN]],6,0),"")</f>
        <v/>
      </c>
    </row>
    <row r="6953" spans="4:17" x14ac:dyDescent="0.3">
      <c r="D6953" s="11" t="s">
        <v>2782</v>
      </c>
      <c r="E6953" s="11" t="s">
        <v>54</v>
      </c>
      <c r="F6953" s="11" t="s">
        <v>57</v>
      </c>
      <c r="G6953" s="13" t="s">
        <v>56</v>
      </c>
      <c r="H6953" s="14" t="s">
        <v>670</v>
      </c>
      <c r="I6953" s="11" t="s">
        <v>57</v>
      </c>
      <c r="J6953" s="13" t="s">
        <v>7548</v>
      </c>
      <c r="K6953" s="14" t="s">
        <v>3244</v>
      </c>
      <c r="L6953" s="11" t="s">
        <v>2784</v>
      </c>
      <c r="M6953" s="11" t="s">
        <v>671</v>
      </c>
      <c r="N6953" s="11" t="s">
        <v>2790</v>
      </c>
      <c r="O6953" s="11" t="s">
        <v>3245</v>
      </c>
      <c r="P6953" s="13" t="str">
        <f>+IFERROR(VLOOKUP(Table32[[#This Row],[Código_parroquial]],Table5[[#All],[CÓDIGO PARROQUIA]:[CLASIFICACIÓN]],5,0),+IFERROR(VLOOKUP(CONCATENATE(Table32[[#This Row],[Código Cantón]],"50"),Table5[[#All],[CÓDIGO PARROQUIA]:[CLASIFICACIÓN]],5,0),""))</f>
        <v/>
      </c>
      <c r="Q6953" s="13" t="str">
        <f>+IFERROR(VLOOKUP(Table32[[#This Row],[Código Cantón]],Table4[[#All],[CÓDIGO CANTÓN]:[CLASIFICACIÓN]],6,0),"")</f>
        <v/>
      </c>
    </row>
    <row r="6954" spans="4:17" x14ac:dyDescent="0.3">
      <c r="D6954" s="11" t="s">
        <v>2782</v>
      </c>
      <c r="E6954" s="11" t="s">
        <v>54</v>
      </c>
      <c r="F6954" s="11" t="s">
        <v>57</v>
      </c>
      <c r="G6954" s="13" t="s">
        <v>56</v>
      </c>
      <c r="H6954" s="14" t="s">
        <v>670</v>
      </c>
      <c r="I6954" s="11" t="s">
        <v>57</v>
      </c>
      <c r="J6954" s="13" t="s">
        <v>7548</v>
      </c>
      <c r="K6954" s="14" t="s">
        <v>3246</v>
      </c>
      <c r="L6954" s="11" t="s">
        <v>2784</v>
      </c>
      <c r="M6954" s="11" t="s">
        <v>1584</v>
      </c>
      <c r="N6954" s="11" t="s">
        <v>2823</v>
      </c>
      <c r="O6954" s="11" t="s">
        <v>3209</v>
      </c>
      <c r="P6954" s="13" t="str">
        <f>+IFERROR(VLOOKUP(Table32[[#This Row],[Código_parroquial]],Table5[[#All],[CÓDIGO PARROQUIA]:[CLASIFICACIÓN]],5,0),+IFERROR(VLOOKUP(CONCATENATE(Table32[[#This Row],[Código Cantón]],"50"),Table5[[#All],[CÓDIGO PARROQUIA]:[CLASIFICACIÓN]],5,0),""))</f>
        <v/>
      </c>
      <c r="Q6954" s="13" t="str">
        <f>+IFERROR(VLOOKUP(Table32[[#This Row],[Código Cantón]],Table4[[#All],[CÓDIGO CANTÓN]:[CLASIFICACIÓN]],6,0),"")</f>
        <v/>
      </c>
    </row>
    <row r="6955" spans="4:17" x14ac:dyDescent="0.3">
      <c r="D6955" s="11" t="s">
        <v>2782</v>
      </c>
      <c r="E6955" s="11" t="s">
        <v>54</v>
      </c>
      <c r="F6955" s="11" t="s">
        <v>57</v>
      </c>
      <c r="G6955" s="13" t="s">
        <v>56</v>
      </c>
      <c r="H6955" s="14" t="s">
        <v>672</v>
      </c>
      <c r="I6955" s="11" t="s">
        <v>7618</v>
      </c>
      <c r="J6955" s="13" t="s">
        <v>7550</v>
      </c>
      <c r="K6955" s="14" t="s">
        <v>3247</v>
      </c>
      <c r="L6955" s="11" t="s">
        <v>2784</v>
      </c>
      <c r="M6955" s="11" t="s">
        <v>2497</v>
      </c>
      <c r="N6955" s="11" t="s">
        <v>2790</v>
      </c>
      <c r="O6955" s="11" t="s">
        <v>2938</v>
      </c>
      <c r="P6955" s="13" t="str">
        <f>+IFERROR(VLOOKUP(Table32[[#This Row],[Código_parroquial]],Table5[[#All],[CÓDIGO PARROQUIA]:[CLASIFICACIÓN]],5,0),+IFERROR(VLOOKUP(CONCATENATE(Table32[[#This Row],[Código Cantón]],"50"),Table5[[#All],[CÓDIGO PARROQUIA]:[CLASIFICACIÓN]],5,0),""))</f>
        <v/>
      </c>
      <c r="Q6955" s="13" t="str">
        <f>+IFERROR(VLOOKUP(Table32[[#This Row],[Código Cantón]],Table4[[#All],[CÓDIGO CANTÓN]:[CLASIFICACIÓN]],6,0),"")</f>
        <v/>
      </c>
    </row>
    <row r="6956" spans="4:17" x14ac:dyDescent="0.3">
      <c r="D6956" s="11" t="s">
        <v>2782</v>
      </c>
      <c r="E6956" s="11" t="s">
        <v>54</v>
      </c>
      <c r="F6956" s="11" t="s">
        <v>57</v>
      </c>
      <c r="G6956" s="13" t="s">
        <v>56</v>
      </c>
      <c r="H6956" s="14" t="s">
        <v>677</v>
      </c>
      <c r="I6956" s="11" t="s">
        <v>7619</v>
      </c>
      <c r="J6956" s="13" t="s">
        <v>7550</v>
      </c>
      <c r="K6956" s="14" t="s">
        <v>3250</v>
      </c>
      <c r="L6956" s="11" t="s">
        <v>2784</v>
      </c>
      <c r="M6956" s="11" t="s">
        <v>3251</v>
      </c>
      <c r="N6956" s="11" t="s">
        <v>2790</v>
      </c>
      <c r="O6956" s="11" t="s">
        <v>2938</v>
      </c>
      <c r="P6956" s="13" t="str">
        <f>+IFERROR(VLOOKUP(Table32[[#This Row],[Código_parroquial]],Table5[[#All],[CÓDIGO PARROQUIA]:[CLASIFICACIÓN]],5,0),+IFERROR(VLOOKUP(CONCATENATE(Table32[[#This Row],[Código Cantón]],"50"),Table5[[#All],[CÓDIGO PARROQUIA]:[CLASIFICACIÓN]],5,0),""))</f>
        <v/>
      </c>
      <c r="Q6956" s="13" t="str">
        <f>+IFERROR(VLOOKUP(Table32[[#This Row],[Código Cantón]],Table4[[#All],[CÓDIGO CANTÓN]:[CLASIFICACIÓN]],6,0),"")</f>
        <v/>
      </c>
    </row>
    <row r="6957" spans="4:17" x14ac:dyDescent="0.3">
      <c r="D6957" s="11" t="s">
        <v>2782</v>
      </c>
      <c r="E6957" s="11" t="s">
        <v>54</v>
      </c>
      <c r="F6957" s="11" t="s">
        <v>54</v>
      </c>
      <c r="G6957" s="13" t="s">
        <v>58</v>
      </c>
      <c r="H6957" s="14" t="s">
        <v>693</v>
      </c>
      <c r="I6957" s="11" t="s">
        <v>694</v>
      </c>
      <c r="J6957" s="13" t="s">
        <v>7550</v>
      </c>
      <c r="K6957" s="14" t="s">
        <v>3293</v>
      </c>
      <c r="L6957" s="11" t="s">
        <v>2784</v>
      </c>
      <c r="M6957" s="11" t="s">
        <v>3294</v>
      </c>
      <c r="N6957" s="11" t="s">
        <v>2823</v>
      </c>
      <c r="O6957" s="11" t="s">
        <v>3295</v>
      </c>
      <c r="P6957" s="13" t="str">
        <f>+IFERROR(VLOOKUP(Table32[[#This Row],[Código_parroquial]],Table5[[#All],[CÓDIGO PARROQUIA]:[CLASIFICACIÓN]],5,0),+IFERROR(VLOOKUP(CONCATENATE(Table32[[#This Row],[Código Cantón]],"50"),Table5[[#All],[CÓDIGO PARROQUIA]:[CLASIFICACIÓN]],5,0),""))</f>
        <v/>
      </c>
      <c r="Q6957" s="13" t="str">
        <f>+IFERROR(VLOOKUP(Table32[[#This Row],[Código Cantón]],Table4[[#All],[CÓDIGO CANTÓN]:[CLASIFICACIÓN]],6,0),"")</f>
        <v/>
      </c>
    </row>
    <row r="6958" spans="4:17" x14ac:dyDescent="0.3">
      <c r="D6958" s="11" t="s">
        <v>2782</v>
      </c>
      <c r="E6958" s="11" t="s">
        <v>54</v>
      </c>
      <c r="F6958" s="11" t="s">
        <v>54</v>
      </c>
      <c r="G6958" s="13" t="s">
        <v>58</v>
      </c>
      <c r="H6958" s="14" t="s">
        <v>679</v>
      </c>
      <c r="I6958" s="11" t="s">
        <v>54</v>
      </c>
      <c r="J6958" s="13" t="s">
        <v>7548</v>
      </c>
      <c r="K6958" s="14" t="s">
        <v>3252</v>
      </c>
      <c r="L6958" s="11" t="s">
        <v>2784</v>
      </c>
      <c r="M6958" s="11" t="s">
        <v>3253</v>
      </c>
      <c r="N6958" s="11" t="s">
        <v>2790</v>
      </c>
      <c r="O6958" s="11" t="s">
        <v>3254</v>
      </c>
      <c r="P6958" s="13" t="str">
        <f>+IFERROR(VLOOKUP(Table32[[#This Row],[Código_parroquial]],Table5[[#All],[CÓDIGO PARROQUIA]:[CLASIFICACIÓN]],5,0),+IFERROR(VLOOKUP(CONCATENATE(Table32[[#This Row],[Código Cantón]],"50"),Table5[[#All],[CÓDIGO PARROQUIA]:[CLASIFICACIÓN]],5,0),""))</f>
        <v/>
      </c>
      <c r="Q6958" s="13" t="str">
        <f>+IFERROR(VLOOKUP(Table32[[#This Row],[Código Cantón]],Table4[[#All],[CÓDIGO CANTÓN]:[CLASIFICACIÓN]],6,0),"")</f>
        <v/>
      </c>
    </row>
    <row r="6959" spans="4:17" x14ac:dyDescent="0.3">
      <c r="D6959" s="11" t="s">
        <v>2782</v>
      </c>
      <c r="E6959" s="11" t="s">
        <v>54</v>
      </c>
      <c r="F6959" s="11" t="s">
        <v>54</v>
      </c>
      <c r="G6959" s="13" t="s">
        <v>58</v>
      </c>
      <c r="H6959" s="14" t="s">
        <v>679</v>
      </c>
      <c r="I6959" s="11" t="s">
        <v>54</v>
      </c>
      <c r="J6959" s="13" t="s">
        <v>7548</v>
      </c>
      <c r="K6959" s="14" t="s">
        <v>3255</v>
      </c>
      <c r="L6959" s="11" t="s">
        <v>2784</v>
      </c>
      <c r="M6959" s="11" t="s">
        <v>3256</v>
      </c>
      <c r="N6959" s="11" t="s">
        <v>2823</v>
      </c>
      <c r="O6959" s="11" t="s">
        <v>3256</v>
      </c>
      <c r="P6959" s="13" t="str">
        <f>+IFERROR(VLOOKUP(Table32[[#This Row],[Código_parroquial]],Table5[[#All],[CÓDIGO PARROQUIA]:[CLASIFICACIÓN]],5,0),+IFERROR(VLOOKUP(CONCATENATE(Table32[[#This Row],[Código Cantón]],"50"),Table5[[#All],[CÓDIGO PARROQUIA]:[CLASIFICACIÓN]],5,0),""))</f>
        <v/>
      </c>
      <c r="Q6959" s="13" t="str">
        <f>+IFERROR(VLOOKUP(Table32[[#This Row],[Código Cantón]],Table4[[#All],[CÓDIGO CANTÓN]:[CLASIFICACIÓN]],6,0),"")</f>
        <v/>
      </c>
    </row>
    <row r="6960" spans="4:17" x14ac:dyDescent="0.3">
      <c r="D6960" s="11" t="s">
        <v>2782</v>
      </c>
      <c r="E6960" s="11" t="s">
        <v>54</v>
      </c>
      <c r="F6960" s="11" t="s">
        <v>54</v>
      </c>
      <c r="G6960" s="13" t="s">
        <v>58</v>
      </c>
      <c r="H6960" s="14" t="s">
        <v>679</v>
      </c>
      <c r="I6960" s="11" t="s">
        <v>54</v>
      </c>
      <c r="J6960" s="13" t="s">
        <v>7548</v>
      </c>
      <c r="K6960" s="14" t="s">
        <v>3257</v>
      </c>
      <c r="L6960" s="11" t="s">
        <v>2784</v>
      </c>
      <c r="M6960" s="11" t="s">
        <v>3258</v>
      </c>
      <c r="N6960" s="11" t="s">
        <v>2790</v>
      </c>
      <c r="O6960" s="11" t="s">
        <v>3258</v>
      </c>
      <c r="P6960" s="13" t="str">
        <f>+IFERROR(VLOOKUP(Table32[[#This Row],[Código_parroquial]],Table5[[#All],[CÓDIGO PARROQUIA]:[CLASIFICACIÓN]],5,0),+IFERROR(VLOOKUP(CONCATENATE(Table32[[#This Row],[Código Cantón]],"50"),Table5[[#All],[CÓDIGO PARROQUIA]:[CLASIFICACIÓN]],5,0),""))</f>
        <v/>
      </c>
      <c r="Q6960" s="13" t="str">
        <f>+IFERROR(VLOOKUP(Table32[[#This Row],[Código Cantón]],Table4[[#All],[CÓDIGO CANTÓN]:[CLASIFICACIÓN]],6,0),"")</f>
        <v/>
      </c>
    </row>
    <row r="6961" spans="4:17" x14ac:dyDescent="0.3">
      <c r="D6961" s="11" t="s">
        <v>2782</v>
      </c>
      <c r="E6961" s="11" t="s">
        <v>54</v>
      </c>
      <c r="F6961" s="11" t="s">
        <v>54</v>
      </c>
      <c r="G6961" s="13" t="s">
        <v>58</v>
      </c>
      <c r="H6961" s="14" t="s">
        <v>682</v>
      </c>
      <c r="I6961" s="11" t="s">
        <v>683</v>
      </c>
      <c r="J6961" s="13" t="s">
        <v>7550</v>
      </c>
      <c r="K6961" s="14" t="s">
        <v>3266</v>
      </c>
      <c r="L6961" s="11" t="s">
        <v>2784</v>
      </c>
      <c r="M6961" s="11" t="s">
        <v>683</v>
      </c>
      <c r="N6961" s="11" t="s">
        <v>2790</v>
      </c>
      <c r="O6961" s="11" t="s">
        <v>3267</v>
      </c>
      <c r="P6961" s="13" t="str">
        <f>+IFERROR(VLOOKUP(Table32[[#This Row],[Código_parroquial]],Table5[[#All],[CÓDIGO PARROQUIA]:[CLASIFICACIÓN]],5,0),+IFERROR(VLOOKUP(CONCATENATE(Table32[[#This Row],[Código Cantón]],"50"),Table5[[#All],[CÓDIGO PARROQUIA]:[CLASIFICACIÓN]],5,0),""))</f>
        <v/>
      </c>
      <c r="Q6961" s="13" t="str">
        <f>+IFERROR(VLOOKUP(Table32[[#This Row],[Código Cantón]],Table4[[#All],[CÓDIGO CANTÓN]:[CLASIFICACIÓN]],6,0),"")</f>
        <v/>
      </c>
    </row>
    <row r="6962" spans="4:17" x14ac:dyDescent="0.3">
      <c r="D6962" s="11" t="s">
        <v>2782</v>
      </c>
      <c r="E6962" s="11" t="s">
        <v>54</v>
      </c>
      <c r="F6962" s="11" t="s">
        <v>54</v>
      </c>
      <c r="G6962" s="13" t="s">
        <v>58</v>
      </c>
      <c r="H6962" s="14" t="s">
        <v>679</v>
      </c>
      <c r="I6962" s="11" t="s">
        <v>54</v>
      </c>
      <c r="J6962" s="13" t="s">
        <v>7548</v>
      </c>
      <c r="K6962" s="14" t="s">
        <v>3259</v>
      </c>
      <c r="L6962" s="11" t="s">
        <v>2784</v>
      </c>
      <c r="M6962" s="11" t="s">
        <v>3260</v>
      </c>
      <c r="N6962" s="11" t="s">
        <v>2823</v>
      </c>
      <c r="O6962" s="11" t="s">
        <v>2499</v>
      </c>
      <c r="P6962" s="13" t="str">
        <f>+IFERROR(VLOOKUP(Table32[[#This Row],[Código_parroquial]],Table5[[#All],[CÓDIGO PARROQUIA]:[CLASIFICACIÓN]],5,0),+IFERROR(VLOOKUP(CONCATENATE(Table32[[#This Row],[Código Cantón]],"50"),Table5[[#All],[CÓDIGO PARROQUIA]:[CLASIFICACIÓN]],5,0),""))</f>
        <v/>
      </c>
      <c r="Q6962" s="13" t="str">
        <f>+IFERROR(VLOOKUP(Table32[[#This Row],[Código Cantón]],Table4[[#All],[CÓDIGO CANTÓN]:[CLASIFICACIÓN]],6,0),"")</f>
        <v/>
      </c>
    </row>
    <row r="6963" spans="4:17" x14ac:dyDescent="0.3">
      <c r="D6963" s="11" t="s">
        <v>2782</v>
      </c>
      <c r="E6963" s="11" t="s">
        <v>54</v>
      </c>
      <c r="F6963" s="11" t="s">
        <v>54</v>
      </c>
      <c r="G6963" s="13" t="s">
        <v>58</v>
      </c>
      <c r="H6963" s="14" t="s">
        <v>688</v>
      </c>
      <c r="I6963" s="11" t="s">
        <v>7620</v>
      </c>
      <c r="J6963" s="13" t="s">
        <v>7550</v>
      </c>
      <c r="K6963" s="14" t="s">
        <v>3277</v>
      </c>
      <c r="L6963" s="11" t="s">
        <v>2784</v>
      </c>
      <c r="M6963" s="11" t="s">
        <v>3278</v>
      </c>
      <c r="N6963" s="11" t="s">
        <v>2790</v>
      </c>
      <c r="O6963" s="11" t="s">
        <v>3279</v>
      </c>
      <c r="P6963" s="13" t="str">
        <f>+IFERROR(VLOOKUP(Table32[[#This Row],[Código_parroquial]],Table5[[#All],[CÓDIGO PARROQUIA]:[CLASIFICACIÓN]],5,0),+IFERROR(VLOOKUP(CONCATENATE(Table32[[#This Row],[Código Cantón]],"50"),Table5[[#All],[CÓDIGO PARROQUIA]:[CLASIFICACIÓN]],5,0),""))</f>
        <v/>
      </c>
      <c r="Q6963" s="13" t="str">
        <f>+IFERROR(VLOOKUP(Table32[[#This Row],[Código Cantón]],Table4[[#All],[CÓDIGO CANTÓN]:[CLASIFICACIÓN]],6,0),"")</f>
        <v/>
      </c>
    </row>
    <row r="6964" spans="4:17" x14ac:dyDescent="0.3">
      <c r="D6964" s="11" t="s">
        <v>2782</v>
      </c>
      <c r="E6964" s="11" t="s">
        <v>54</v>
      </c>
      <c r="F6964" s="11" t="s">
        <v>54</v>
      </c>
      <c r="G6964" s="13" t="s">
        <v>58</v>
      </c>
      <c r="H6964" s="14" t="s">
        <v>688</v>
      </c>
      <c r="I6964" s="11" t="s">
        <v>7620</v>
      </c>
      <c r="J6964" s="13" t="s">
        <v>7550</v>
      </c>
      <c r="K6964" s="14" t="s">
        <v>3280</v>
      </c>
      <c r="L6964" s="11" t="s">
        <v>2784</v>
      </c>
      <c r="M6964" s="11" t="s">
        <v>2501</v>
      </c>
      <c r="N6964" s="11" t="s">
        <v>2823</v>
      </c>
      <c r="O6964" s="11" t="s">
        <v>2501</v>
      </c>
      <c r="P6964" s="13" t="str">
        <f>+IFERROR(VLOOKUP(Table32[[#This Row],[Código_parroquial]],Table5[[#All],[CÓDIGO PARROQUIA]:[CLASIFICACIÓN]],5,0),+IFERROR(VLOOKUP(CONCATENATE(Table32[[#This Row],[Código Cantón]],"50"),Table5[[#All],[CÓDIGO PARROQUIA]:[CLASIFICACIÓN]],5,0),""))</f>
        <v/>
      </c>
      <c r="Q6964" s="13" t="str">
        <f>+IFERROR(VLOOKUP(Table32[[#This Row],[Código Cantón]],Table4[[#All],[CÓDIGO CANTÓN]:[CLASIFICACIÓN]],6,0),"")</f>
        <v/>
      </c>
    </row>
    <row r="6965" spans="4:17" x14ac:dyDescent="0.3">
      <c r="D6965" s="11" t="s">
        <v>2782</v>
      </c>
      <c r="E6965" s="11" t="s">
        <v>54</v>
      </c>
      <c r="F6965" s="11" t="s">
        <v>54</v>
      </c>
      <c r="G6965" s="13" t="s">
        <v>58</v>
      </c>
      <c r="H6965" s="14" t="s">
        <v>689</v>
      </c>
      <c r="I6965" s="11" t="s">
        <v>690</v>
      </c>
      <c r="J6965" s="13" t="s">
        <v>7550</v>
      </c>
      <c r="K6965" s="14" t="s">
        <v>3281</v>
      </c>
      <c r="L6965" s="11" t="s">
        <v>2784</v>
      </c>
      <c r="M6965" s="11" t="s">
        <v>3282</v>
      </c>
      <c r="N6965" s="11" t="s">
        <v>2823</v>
      </c>
      <c r="O6965" s="11" t="s">
        <v>3283</v>
      </c>
      <c r="P6965" s="13" t="str">
        <f>+IFERROR(VLOOKUP(Table32[[#This Row],[Código_parroquial]],Table5[[#All],[CÓDIGO PARROQUIA]:[CLASIFICACIÓN]],5,0),+IFERROR(VLOOKUP(CONCATENATE(Table32[[#This Row],[Código Cantón]],"50"),Table5[[#All],[CÓDIGO PARROQUIA]:[CLASIFICACIÓN]],5,0),""))</f>
        <v/>
      </c>
      <c r="Q6965" s="13" t="str">
        <f>+IFERROR(VLOOKUP(Table32[[#This Row],[Código Cantón]],Table4[[#All],[CÓDIGO CANTÓN]:[CLASIFICACIÓN]],6,0),"")</f>
        <v/>
      </c>
    </row>
    <row r="6966" spans="4:17" x14ac:dyDescent="0.3">
      <c r="D6966" s="11" t="s">
        <v>2782</v>
      </c>
      <c r="E6966" s="11" t="s">
        <v>54</v>
      </c>
      <c r="F6966" s="11" t="s">
        <v>54</v>
      </c>
      <c r="G6966" s="13" t="s">
        <v>58</v>
      </c>
      <c r="H6966" s="14" t="s">
        <v>689</v>
      </c>
      <c r="I6966" s="11" t="s">
        <v>690</v>
      </c>
      <c r="J6966" s="13" t="s">
        <v>7550</v>
      </c>
      <c r="K6966" s="14" t="s">
        <v>3284</v>
      </c>
      <c r="L6966" s="11" t="s">
        <v>2784</v>
      </c>
      <c r="M6966" s="11" t="s">
        <v>3285</v>
      </c>
      <c r="N6966" s="11" t="s">
        <v>2790</v>
      </c>
      <c r="O6966" s="11" t="s">
        <v>3286</v>
      </c>
      <c r="P6966" s="13" t="str">
        <f>+IFERROR(VLOOKUP(Table32[[#This Row],[Código_parroquial]],Table5[[#All],[CÓDIGO PARROQUIA]:[CLASIFICACIÓN]],5,0),+IFERROR(VLOOKUP(CONCATENATE(Table32[[#This Row],[Código Cantón]],"50"),Table5[[#All],[CÓDIGO PARROQUIA]:[CLASIFICACIÓN]],5,0),""))</f>
        <v/>
      </c>
      <c r="Q6966" s="13" t="str">
        <f>+IFERROR(VLOOKUP(Table32[[#This Row],[Código Cantón]],Table4[[#All],[CÓDIGO CANTÓN]:[CLASIFICACIÓN]],6,0),"")</f>
        <v/>
      </c>
    </row>
    <row r="6967" spans="4:17" x14ac:dyDescent="0.3">
      <c r="D6967" s="11" t="s">
        <v>2782</v>
      </c>
      <c r="E6967" s="11" t="s">
        <v>54</v>
      </c>
      <c r="F6967" s="11" t="s">
        <v>54</v>
      </c>
      <c r="G6967" s="13" t="s">
        <v>58</v>
      </c>
      <c r="H6967" s="14" t="s">
        <v>689</v>
      </c>
      <c r="I6967" s="11" t="s">
        <v>690</v>
      </c>
      <c r="J6967" s="13" t="s">
        <v>7550</v>
      </c>
      <c r="K6967" s="14" t="s">
        <v>3287</v>
      </c>
      <c r="L6967" s="11" t="s">
        <v>2784</v>
      </c>
      <c r="M6967" s="11" t="s">
        <v>690</v>
      </c>
      <c r="N6967" s="11" t="s">
        <v>2790</v>
      </c>
      <c r="O6967" s="11" t="s">
        <v>3288</v>
      </c>
      <c r="P6967" s="13" t="str">
        <f>+IFERROR(VLOOKUP(Table32[[#This Row],[Código_parroquial]],Table5[[#All],[CÓDIGO PARROQUIA]:[CLASIFICACIÓN]],5,0),+IFERROR(VLOOKUP(CONCATENATE(Table32[[#This Row],[Código Cantón]],"50"),Table5[[#All],[CÓDIGO PARROQUIA]:[CLASIFICACIÓN]],5,0),""))</f>
        <v/>
      </c>
      <c r="Q6967" s="13" t="str">
        <f>+IFERROR(VLOOKUP(Table32[[#This Row],[Código Cantón]],Table4[[#All],[CÓDIGO CANTÓN]:[CLASIFICACIÓN]],6,0),"")</f>
        <v/>
      </c>
    </row>
    <row r="6968" spans="4:17" x14ac:dyDescent="0.3">
      <c r="D6968" s="11" t="s">
        <v>2782</v>
      </c>
      <c r="E6968" s="11" t="s">
        <v>54</v>
      </c>
      <c r="F6968" s="11" t="s">
        <v>54</v>
      </c>
      <c r="G6968" s="13" t="s">
        <v>58</v>
      </c>
      <c r="H6968" s="14" t="s">
        <v>686</v>
      </c>
      <c r="I6968" s="11" t="s">
        <v>687</v>
      </c>
      <c r="J6968" s="13" t="s">
        <v>7550</v>
      </c>
      <c r="K6968" s="14" t="s">
        <v>3274</v>
      </c>
      <c r="L6968" s="11" t="s">
        <v>2784</v>
      </c>
      <c r="M6968" s="11" t="s">
        <v>3275</v>
      </c>
      <c r="N6968" s="11" t="s">
        <v>2790</v>
      </c>
      <c r="O6968" s="11" t="s">
        <v>2938</v>
      </c>
      <c r="P6968" s="13" t="str">
        <f>+IFERROR(VLOOKUP(Table32[[#This Row],[Código_parroquial]],Table5[[#All],[CÓDIGO PARROQUIA]:[CLASIFICACIÓN]],5,0),+IFERROR(VLOOKUP(CONCATENATE(Table32[[#This Row],[Código Cantón]],"50"),Table5[[#All],[CÓDIGO PARROQUIA]:[CLASIFICACIÓN]],5,0),""))</f>
        <v/>
      </c>
      <c r="Q6968" s="13" t="str">
        <f>+IFERROR(VLOOKUP(Table32[[#This Row],[Código Cantón]],Table4[[#All],[CÓDIGO CANTÓN]:[CLASIFICACIÓN]],6,0),"")</f>
        <v/>
      </c>
    </row>
    <row r="6969" spans="4:17" x14ac:dyDescent="0.3">
      <c r="D6969" s="11" t="s">
        <v>2782</v>
      </c>
      <c r="E6969" s="11" t="s">
        <v>54</v>
      </c>
      <c r="F6969" s="11" t="s">
        <v>54</v>
      </c>
      <c r="G6969" s="13" t="s">
        <v>58</v>
      </c>
      <c r="H6969" s="14" t="s">
        <v>691</v>
      </c>
      <c r="I6969" s="11" t="s">
        <v>692</v>
      </c>
      <c r="J6969" s="13" t="s">
        <v>7550</v>
      </c>
      <c r="K6969" s="14" t="s">
        <v>3289</v>
      </c>
      <c r="L6969" s="11" t="s">
        <v>2784</v>
      </c>
      <c r="M6969" s="11" t="s">
        <v>692</v>
      </c>
      <c r="N6969" s="11" t="s">
        <v>2823</v>
      </c>
      <c r="O6969" s="11" t="s">
        <v>692</v>
      </c>
      <c r="P6969" s="13" t="str">
        <f>+IFERROR(VLOOKUP(Table32[[#This Row],[Código_parroquial]],Table5[[#All],[CÓDIGO PARROQUIA]:[CLASIFICACIÓN]],5,0),+IFERROR(VLOOKUP(CONCATENATE(Table32[[#This Row],[Código Cantón]],"50"),Table5[[#All],[CÓDIGO PARROQUIA]:[CLASIFICACIÓN]],5,0),""))</f>
        <v/>
      </c>
      <c r="Q6969" s="13" t="str">
        <f>+IFERROR(VLOOKUP(Table32[[#This Row],[Código Cantón]],Table4[[#All],[CÓDIGO CANTÓN]:[CLASIFICACIÓN]],6,0),"")</f>
        <v/>
      </c>
    </row>
    <row r="6970" spans="4:17" x14ac:dyDescent="0.3">
      <c r="D6970" s="11" t="s">
        <v>2782</v>
      </c>
      <c r="E6970" s="11" t="s">
        <v>54</v>
      </c>
      <c r="F6970" s="11" t="s">
        <v>54</v>
      </c>
      <c r="G6970" s="13" t="s">
        <v>58</v>
      </c>
      <c r="H6970" s="14" t="s">
        <v>691</v>
      </c>
      <c r="I6970" s="11" t="s">
        <v>692</v>
      </c>
      <c r="J6970" s="13" t="s">
        <v>7550</v>
      </c>
      <c r="K6970" s="14" t="s">
        <v>3290</v>
      </c>
      <c r="L6970" s="11" t="s">
        <v>2784</v>
      </c>
      <c r="M6970" s="11" t="s">
        <v>3291</v>
      </c>
      <c r="N6970" s="11" t="s">
        <v>2823</v>
      </c>
      <c r="O6970" s="11" t="s">
        <v>3292</v>
      </c>
      <c r="P6970" s="13" t="str">
        <f>+IFERROR(VLOOKUP(Table32[[#This Row],[Código_parroquial]],Table5[[#All],[CÓDIGO PARROQUIA]:[CLASIFICACIÓN]],5,0),+IFERROR(VLOOKUP(CONCATENATE(Table32[[#This Row],[Código Cantón]],"50"),Table5[[#All],[CÓDIGO PARROQUIA]:[CLASIFICACIÓN]],5,0),""))</f>
        <v/>
      </c>
      <c r="Q6970" s="13" t="str">
        <f>+IFERROR(VLOOKUP(Table32[[#This Row],[Código Cantón]],Table4[[#All],[CÓDIGO CANTÓN]:[CLASIFICACIÓN]],6,0),"")</f>
        <v/>
      </c>
    </row>
    <row r="6971" spans="4:17" x14ac:dyDescent="0.3">
      <c r="D6971" s="11" t="s">
        <v>2782</v>
      </c>
      <c r="E6971" s="11" t="s">
        <v>54</v>
      </c>
      <c r="F6971" s="11" t="s">
        <v>54</v>
      </c>
      <c r="G6971" s="13" t="s">
        <v>58</v>
      </c>
      <c r="H6971" s="14" t="s">
        <v>680</v>
      </c>
      <c r="I6971" s="11" t="s">
        <v>681</v>
      </c>
      <c r="J6971" s="13" t="s">
        <v>7550</v>
      </c>
      <c r="K6971" s="14" t="s">
        <v>3264</v>
      </c>
      <c r="L6971" s="11" t="s">
        <v>2784</v>
      </c>
      <c r="M6971" s="11" t="s">
        <v>681</v>
      </c>
      <c r="N6971" s="11" t="s">
        <v>2790</v>
      </c>
      <c r="O6971" s="11" t="s">
        <v>2938</v>
      </c>
      <c r="P6971" s="13" t="str">
        <f>+IFERROR(VLOOKUP(Table32[[#This Row],[Código_parroquial]],Table5[[#All],[CÓDIGO PARROQUIA]:[CLASIFICACIÓN]],5,0),+IFERROR(VLOOKUP(CONCATENATE(Table32[[#This Row],[Código Cantón]],"50"),Table5[[#All],[CÓDIGO PARROQUIA]:[CLASIFICACIÓN]],5,0),""))</f>
        <v/>
      </c>
      <c r="Q6971" s="13" t="str">
        <f>+IFERROR(VLOOKUP(Table32[[#This Row],[Código Cantón]],Table4[[#All],[CÓDIGO CANTÓN]:[CLASIFICACIÓN]],6,0),"")</f>
        <v/>
      </c>
    </row>
    <row r="6972" spans="4:17" x14ac:dyDescent="0.3">
      <c r="D6972" s="11" t="s">
        <v>2782</v>
      </c>
      <c r="E6972" s="11" t="s">
        <v>54</v>
      </c>
      <c r="F6972" s="11" t="s">
        <v>54</v>
      </c>
      <c r="G6972" s="13" t="s">
        <v>58</v>
      </c>
      <c r="H6972" s="14" t="s">
        <v>680</v>
      </c>
      <c r="I6972" s="11" t="s">
        <v>681</v>
      </c>
      <c r="J6972" s="13" t="s">
        <v>7550</v>
      </c>
      <c r="K6972" s="14" t="s">
        <v>3265</v>
      </c>
      <c r="L6972" s="11" t="s">
        <v>2784</v>
      </c>
      <c r="M6972" s="11" t="s">
        <v>2500</v>
      </c>
      <c r="N6972" s="11" t="s">
        <v>2823</v>
      </c>
      <c r="O6972" s="11" t="s">
        <v>2500</v>
      </c>
      <c r="P6972" s="13" t="str">
        <f>+IFERROR(VLOOKUP(Table32[[#This Row],[Código_parroquial]],Table5[[#All],[CÓDIGO PARROQUIA]:[CLASIFICACIÓN]],5,0),+IFERROR(VLOOKUP(CONCATENATE(Table32[[#This Row],[Código Cantón]],"50"),Table5[[#All],[CÓDIGO PARROQUIA]:[CLASIFICACIÓN]],5,0),""))</f>
        <v/>
      </c>
      <c r="Q6972" s="13" t="str">
        <f>+IFERROR(VLOOKUP(Table32[[#This Row],[Código Cantón]],Table4[[#All],[CÓDIGO CANTÓN]:[CLASIFICACIÓN]],6,0),"")</f>
        <v/>
      </c>
    </row>
    <row r="6973" spans="4:17" x14ac:dyDescent="0.3">
      <c r="D6973" s="11" t="s">
        <v>2782</v>
      </c>
      <c r="E6973" s="11" t="s">
        <v>54</v>
      </c>
      <c r="F6973" s="11" t="s">
        <v>54</v>
      </c>
      <c r="G6973" s="13" t="s">
        <v>58</v>
      </c>
      <c r="H6973" s="14" t="s">
        <v>684</v>
      </c>
      <c r="I6973" s="11" t="s">
        <v>685</v>
      </c>
      <c r="J6973" s="13" t="s">
        <v>7550</v>
      </c>
      <c r="K6973" s="14" t="s">
        <v>3268</v>
      </c>
      <c r="L6973" s="11" t="s">
        <v>2784</v>
      </c>
      <c r="M6973" s="11" t="s">
        <v>3269</v>
      </c>
      <c r="N6973" s="11" t="s">
        <v>2790</v>
      </c>
      <c r="O6973" s="11" t="s">
        <v>2938</v>
      </c>
      <c r="P6973" s="13" t="str">
        <f>+IFERROR(VLOOKUP(Table32[[#This Row],[Código_parroquial]],Table5[[#All],[CÓDIGO PARROQUIA]:[CLASIFICACIÓN]],5,0),+IFERROR(VLOOKUP(CONCATENATE(Table32[[#This Row],[Código Cantón]],"50"),Table5[[#All],[CÓDIGO PARROQUIA]:[CLASIFICACIÓN]],5,0),""))</f>
        <v/>
      </c>
      <c r="Q6973" s="13" t="str">
        <f>+IFERROR(VLOOKUP(Table32[[#This Row],[Código Cantón]],Table4[[#All],[CÓDIGO CANTÓN]:[CLASIFICACIÓN]],6,0),"")</f>
        <v/>
      </c>
    </row>
    <row r="6974" spans="4:17" x14ac:dyDescent="0.3">
      <c r="D6974" s="11" t="s">
        <v>2782</v>
      </c>
      <c r="E6974" s="11" t="s">
        <v>54</v>
      </c>
      <c r="F6974" s="11" t="s">
        <v>54</v>
      </c>
      <c r="G6974" s="13" t="s">
        <v>58</v>
      </c>
      <c r="H6974" s="14" t="s">
        <v>684</v>
      </c>
      <c r="I6974" s="11" t="s">
        <v>685</v>
      </c>
      <c r="J6974" s="13" t="s">
        <v>7550</v>
      </c>
      <c r="K6974" s="14" t="s">
        <v>3270</v>
      </c>
      <c r="L6974" s="11" t="s">
        <v>2784</v>
      </c>
      <c r="M6974" s="11" t="s">
        <v>3271</v>
      </c>
      <c r="N6974" s="11" t="s">
        <v>2823</v>
      </c>
      <c r="O6974" s="11" t="s">
        <v>3271</v>
      </c>
      <c r="P6974" s="13" t="str">
        <f>+IFERROR(VLOOKUP(Table32[[#This Row],[Código_parroquial]],Table5[[#All],[CÓDIGO PARROQUIA]:[CLASIFICACIÓN]],5,0),+IFERROR(VLOOKUP(CONCATENATE(Table32[[#This Row],[Código Cantón]],"50"),Table5[[#All],[CÓDIGO PARROQUIA]:[CLASIFICACIÓN]],5,0),""))</f>
        <v/>
      </c>
      <c r="Q6974" s="13" t="str">
        <f>+IFERROR(VLOOKUP(Table32[[#This Row],[Código Cantón]],Table4[[#All],[CÓDIGO CANTÓN]:[CLASIFICACIÓN]],6,0),"")</f>
        <v/>
      </c>
    </row>
    <row r="6975" spans="4:17" x14ac:dyDescent="0.3">
      <c r="D6975" s="11" t="s">
        <v>2782</v>
      </c>
      <c r="E6975" s="11" t="s">
        <v>54</v>
      </c>
      <c r="F6975" s="11" t="s">
        <v>54</v>
      </c>
      <c r="G6975" s="13" t="s">
        <v>58</v>
      </c>
      <c r="H6975" s="14" t="s">
        <v>684</v>
      </c>
      <c r="I6975" s="11" t="s">
        <v>685</v>
      </c>
      <c r="J6975" s="13" t="s">
        <v>7550</v>
      </c>
      <c r="K6975" s="14" t="s">
        <v>3272</v>
      </c>
      <c r="L6975" s="11" t="s">
        <v>2784</v>
      </c>
      <c r="M6975" s="11" t="s">
        <v>3273</v>
      </c>
      <c r="N6975" s="11" t="s">
        <v>2823</v>
      </c>
      <c r="O6975" s="11" t="s">
        <v>3273</v>
      </c>
      <c r="P6975" s="13" t="str">
        <f>+IFERROR(VLOOKUP(Table32[[#This Row],[Código_parroquial]],Table5[[#All],[CÓDIGO PARROQUIA]:[CLASIFICACIÓN]],5,0),+IFERROR(VLOOKUP(CONCATENATE(Table32[[#This Row],[Código Cantón]],"50"),Table5[[#All],[CÓDIGO PARROQUIA]:[CLASIFICACIÓN]],5,0),""))</f>
        <v/>
      </c>
      <c r="Q6975" s="13" t="str">
        <f>+IFERROR(VLOOKUP(Table32[[#This Row],[Código Cantón]],Table4[[#All],[CÓDIGO CANTÓN]:[CLASIFICACIÓN]],6,0),"")</f>
        <v/>
      </c>
    </row>
    <row r="6976" spans="4:17" x14ac:dyDescent="0.3">
      <c r="D6976" s="11" t="s">
        <v>2782</v>
      </c>
      <c r="E6976" s="11" t="s">
        <v>54</v>
      </c>
      <c r="F6976" s="11" t="s">
        <v>54</v>
      </c>
      <c r="G6976" s="13" t="s">
        <v>58</v>
      </c>
      <c r="H6976" s="14" t="s">
        <v>695</v>
      </c>
      <c r="I6976" s="11" t="s">
        <v>696</v>
      </c>
      <c r="J6976" s="13" t="s">
        <v>7550</v>
      </c>
      <c r="K6976" s="14" t="s">
        <v>3299</v>
      </c>
      <c r="L6976" s="11" t="s">
        <v>2784</v>
      </c>
      <c r="M6976" s="11" t="s">
        <v>696</v>
      </c>
      <c r="N6976" s="11" t="s">
        <v>2790</v>
      </c>
      <c r="O6976" s="11" t="s">
        <v>3300</v>
      </c>
      <c r="P6976" s="13" t="str">
        <f>+IFERROR(VLOOKUP(Table32[[#This Row],[Código_parroquial]],Table5[[#All],[CÓDIGO PARROQUIA]:[CLASIFICACIÓN]],5,0),+IFERROR(VLOOKUP(CONCATENATE(Table32[[#This Row],[Código Cantón]],"50"),Table5[[#All],[CÓDIGO PARROQUIA]:[CLASIFICACIÓN]],5,0),""))</f>
        <v/>
      </c>
      <c r="Q6976" s="13" t="str">
        <f>+IFERROR(VLOOKUP(Table32[[#This Row],[Código Cantón]],Table4[[#All],[CÓDIGO CANTÓN]:[CLASIFICACIÓN]],6,0),"")</f>
        <v/>
      </c>
    </row>
    <row r="6977" spans="4:17" x14ac:dyDescent="0.3">
      <c r="D6977" s="11" t="s">
        <v>2782</v>
      </c>
      <c r="E6977" s="11" t="s">
        <v>54</v>
      </c>
      <c r="F6977" s="11" t="s">
        <v>54</v>
      </c>
      <c r="G6977" s="13" t="s">
        <v>58</v>
      </c>
      <c r="H6977" s="14" t="s">
        <v>699</v>
      </c>
      <c r="I6977" s="11" t="s">
        <v>700</v>
      </c>
      <c r="J6977" s="13" t="s">
        <v>7550</v>
      </c>
      <c r="K6977" s="14" t="s">
        <v>3304</v>
      </c>
      <c r="L6977" s="11" t="s">
        <v>2784</v>
      </c>
      <c r="M6977" s="11" t="s">
        <v>700</v>
      </c>
      <c r="N6977" s="11" t="s">
        <v>2790</v>
      </c>
      <c r="O6977" s="11" t="s">
        <v>3292</v>
      </c>
      <c r="P6977" s="13" t="str">
        <f>+IFERROR(VLOOKUP(Table32[[#This Row],[Código_parroquial]],Table5[[#All],[CÓDIGO PARROQUIA]:[CLASIFICACIÓN]],5,0),+IFERROR(VLOOKUP(CONCATENATE(Table32[[#This Row],[Código Cantón]],"50"),Table5[[#All],[CÓDIGO PARROQUIA]:[CLASIFICACIÓN]],5,0),""))</f>
        <v/>
      </c>
      <c r="Q6977" s="13" t="str">
        <f>+IFERROR(VLOOKUP(Table32[[#This Row],[Código Cantón]],Table4[[#All],[CÓDIGO CANTÓN]:[CLASIFICACIÓN]],6,0),"")</f>
        <v/>
      </c>
    </row>
    <row r="6978" spans="4:17" x14ac:dyDescent="0.3">
      <c r="D6978" s="11" t="s">
        <v>2782</v>
      </c>
      <c r="E6978" s="11" t="s">
        <v>54</v>
      </c>
      <c r="F6978" s="11" t="s">
        <v>54</v>
      </c>
      <c r="G6978" s="13" t="s">
        <v>58</v>
      </c>
      <c r="H6978" s="14" t="s">
        <v>699</v>
      </c>
      <c r="I6978" s="11" t="s">
        <v>700</v>
      </c>
      <c r="J6978" s="13" t="s">
        <v>7550</v>
      </c>
      <c r="K6978" s="14" t="s">
        <v>3305</v>
      </c>
      <c r="L6978" s="11" t="s">
        <v>2784</v>
      </c>
      <c r="M6978" s="11" t="s">
        <v>2503</v>
      </c>
      <c r="N6978" s="11" t="s">
        <v>2790</v>
      </c>
      <c r="O6978" s="11" t="s">
        <v>2503</v>
      </c>
      <c r="P6978" s="13" t="str">
        <f>+IFERROR(VLOOKUP(Table32[[#This Row],[Código_parroquial]],Table5[[#All],[CÓDIGO PARROQUIA]:[CLASIFICACIÓN]],5,0),+IFERROR(VLOOKUP(CONCATENATE(Table32[[#This Row],[Código Cantón]],"50"),Table5[[#All],[CÓDIGO PARROQUIA]:[CLASIFICACIÓN]],5,0),""))</f>
        <v/>
      </c>
      <c r="Q6978" s="13" t="str">
        <f>+IFERROR(VLOOKUP(Table32[[#This Row],[Código Cantón]],Table4[[#All],[CÓDIGO CANTÓN]:[CLASIFICACIÓN]],6,0),"")</f>
        <v/>
      </c>
    </row>
    <row r="6979" spans="4:17" x14ac:dyDescent="0.3">
      <c r="D6979" s="11" t="s">
        <v>2782</v>
      </c>
      <c r="E6979" s="11" t="s">
        <v>54</v>
      </c>
      <c r="F6979" s="11" t="s">
        <v>54</v>
      </c>
      <c r="G6979" s="13" t="s">
        <v>58</v>
      </c>
      <c r="H6979" s="14" t="s">
        <v>686</v>
      </c>
      <c r="I6979" s="11" t="s">
        <v>687</v>
      </c>
      <c r="J6979" s="13" t="s">
        <v>7550</v>
      </c>
      <c r="K6979" s="14" t="s">
        <v>3276</v>
      </c>
      <c r="L6979" s="11" t="s">
        <v>2784</v>
      </c>
      <c r="M6979" s="11" t="s">
        <v>687</v>
      </c>
      <c r="N6979" s="11" t="s">
        <v>2790</v>
      </c>
      <c r="O6979" s="11" t="s">
        <v>2938</v>
      </c>
      <c r="P6979" s="13" t="str">
        <f>+IFERROR(VLOOKUP(Table32[[#This Row],[Código_parroquial]],Table5[[#All],[CÓDIGO PARROQUIA]:[CLASIFICACIÓN]],5,0),+IFERROR(VLOOKUP(CONCATENATE(Table32[[#This Row],[Código Cantón]],"50"),Table5[[#All],[CÓDIGO PARROQUIA]:[CLASIFICACIÓN]],5,0),""))</f>
        <v/>
      </c>
      <c r="Q6979" s="13" t="str">
        <f>+IFERROR(VLOOKUP(Table32[[#This Row],[Código Cantón]],Table4[[#All],[CÓDIGO CANTÓN]:[CLASIFICACIÓN]],6,0),"")</f>
        <v/>
      </c>
    </row>
    <row r="6980" spans="4:17" x14ac:dyDescent="0.3">
      <c r="D6980" s="11" t="s">
        <v>2782</v>
      </c>
      <c r="E6980" s="11" t="s">
        <v>54</v>
      </c>
      <c r="F6980" s="11" t="s">
        <v>54</v>
      </c>
      <c r="G6980" s="13" t="s">
        <v>58</v>
      </c>
      <c r="H6980" s="14" t="s">
        <v>693</v>
      </c>
      <c r="I6980" s="11" t="s">
        <v>694</v>
      </c>
      <c r="J6980" s="13" t="s">
        <v>7550</v>
      </c>
      <c r="K6980" s="14" t="s">
        <v>3296</v>
      </c>
      <c r="L6980" s="11" t="s">
        <v>2784</v>
      </c>
      <c r="M6980" s="11" t="s">
        <v>3297</v>
      </c>
      <c r="N6980" s="11" t="s">
        <v>2823</v>
      </c>
      <c r="O6980" s="11" t="s">
        <v>2938</v>
      </c>
      <c r="P6980" s="13" t="str">
        <f>+IFERROR(VLOOKUP(Table32[[#This Row],[Código_parroquial]],Table5[[#All],[CÓDIGO PARROQUIA]:[CLASIFICACIÓN]],5,0),+IFERROR(VLOOKUP(CONCATENATE(Table32[[#This Row],[Código Cantón]],"50"),Table5[[#All],[CÓDIGO PARROQUIA]:[CLASIFICACIÓN]],5,0),""))</f>
        <v/>
      </c>
      <c r="Q6980" s="13" t="str">
        <f>+IFERROR(VLOOKUP(Table32[[#This Row],[Código Cantón]],Table4[[#All],[CÓDIGO CANTÓN]:[CLASIFICACIÓN]],6,0),"")</f>
        <v/>
      </c>
    </row>
    <row r="6981" spans="4:17" x14ac:dyDescent="0.3">
      <c r="D6981" s="11" t="s">
        <v>2782</v>
      </c>
      <c r="E6981" s="11" t="s">
        <v>54</v>
      </c>
      <c r="F6981" s="11" t="s">
        <v>54</v>
      </c>
      <c r="G6981" s="13" t="s">
        <v>58</v>
      </c>
      <c r="H6981" s="14" t="s">
        <v>693</v>
      </c>
      <c r="I6981" s="11" t="s">
        <v>694</v>
      </c>
      <c r="J6981" s="13" t="s">
        <v>7550</v>
      </c>
      <c r="K6981" s="14" t="s">
        <v>3298</v>
      </c>
      <c r="L6981" s="11" t="s">
        <v>2784</v>
      </c>
      <c r="M6981" s="11" t="s">
        <v>2893</v>
      </c>
      <c r="N6981" s="11" t="s">
        <v>2823</v>
      </c>
      <c r="O6981" s="11" t="s">
        <v>3209</v>
      </c>
      <c r="P6981" s="13" t="str">
        <f>+IFERROR(VLOOKUP(Table32[[#This Row],[Código_parroquial]],Table5[[#All],[CÓDIGO PARROQUIA]:[CLASIFICACIÓN]],5,0),+IFERROR(VLOOKUP(CONCATENATE(Table32[[#This Row],[Código Cantón]],"50"),Table5[[#All],[CÓDIGO PARROQUIA]:[CLASIFICACIÓN]],5,0),""))</f>
        <v/>
      </c>
      <c r="Q6981" s="13" t="str">
        <f>+IFERROR(VLOOKUP(Table32[[#This Row],[Código Cantón]],Table4[[#All],[CÓDIGO CANTÓN]:[CLASIFICACIÓN]],6,0),"")</f>
        <v/>
      </c>
    </row>
    <row r="6982" spans="4:17" x14ac:dyDescent="0.3">
      <c r="D6982" s="11" t="s">
        <v>2782</v>
      </c>
      <c r="E6982" s="11" t="s">
        <v>54</v>
      </c>
      <c r="F6982" s="11" t="s">
        <v>54</v>
      </c>
      <c r="G6982" s="13" t="s">
        <v>58</v>
      </c>
      <c r="H6982" s="14" t="s">
        <v>697</v>
      </c>
      <c r="I6982" s="11" t="s">
        <v>698</v>
      </c>
      <c r="J6982" s="13" t="s">
        <v>7550</v>
      </c>
      <c r="K6982" s="14" t="s">
        <v>3301</v>
      </c>
      <c r="L6982" s="11" t="s">
        <v>2784</v>
      </c>
      <c r="M6982" s="11" t="s">
        <v>698</v>
      </c>
      <c r="N6982" s="11" t="s">
        <v>2790</v>
      </c>
      <c r="O6982" s="11" t="s">
        <v>698</v>
      </c>
      <c r="P6982" s="13" t="str">
        <f>+IFERROR(VLOOKUP(Table32[[#This Row],[Código_parroquial]],Table5[[#All],[CÓDIGO PARROQUIA]:[CLASIFICACIÓN]],5,0),+IFERROR(VLOOKUP(CONCATENATE(Table32[[#This Row],[Código Cantón]],"50"),Table5[[#All],[CÓDIGO PARROQUIA]:[CLASIFICACIÓN]],5,0),""))</f>
        <v/>
      </c>
      <c r="Q6982" s="13" t="str">
        <f>+IFERROR(VLOOKUP(Table32[[#This Row],[Código Cantón]],Table4[[#All],[CÓDIGO CANTÓN]:[CLASIFICACIÓN]],6,0),"")</f>
        <v/>
      </c>
    </row>
    <row r="6983" spans="4:17" x14ac:dyDescent="0.3">
      <c r="D6983" s="11" t="s">
        <v>2782</v>
      </c>
      <c r="E6983" s="11" t="s">
        <v>54</v>
      </c>
      <c r="F6983" s="11" t="s">
        <v>54</v>
      </c>
      <c r="G6983" s="13" t="s">
        <v>58</v>
      </c>
      <c r="H6983" s="14" t="s">
        <v>697</v>
      </c>
      <c r="I6983" s="11" t="s">
        <v>698</v>
      </c>
      <c r="J6983" s="13" t="s">
        <v>7550</v>
      </c>
      <c r="K6983" s="14" t="s">
        <v>3302</v>
      </c>
      <c r="L6983" s="11" t="s">
        <v>2784</v>
      </c>
      <c r="M6983" s="11" t="s">
        <v>3303</v>
      </c>
      <c r="N6983" s="11" t="s">
        <v>2823</v>
      </c>
      <c r="O6983" s="11" t="s">
        <v>3303</v>
      </c>
      <c r="P6983" s="13" t="str">
        <f>+IFERROR(VLOOKUP(Table32[[#This Row],[Código_parroquial]],Table5[[#All],[CÓDIGO PARROQUIA]:[CLASIFICACIÓN]],5,0),+IFERROR(VLOOKUP(CONCATENATE(Table32[[#This Row],[Código Cantón]],"50"),Table5[[#All],[CÓDIGO PARROQUIA]:[CLASIFICACIÓN]],5,0),""))</f>
        <v/>
      </c>
      <c r="Q6983" s="13" t="str">
        <f>+IFERROR(VLOOKUP(Table32[[#This Row],[Código Cantón]],Table4[[#All],[CÓDIGO CANTÓN]:[CLASIFICACIÓN]],6,0),"")</f>
        <v/>
      </c>
    </row>
    <row r="6984" spans="4:17" x14ac:dyDescent="0.3">
      <c r="D6984" s="11" t="s">
        <v>2782</v>
      </c>
      <c r="E6984" s="11" t="s">
        <v>54</v>
      </c>
      <c r="F6984" s="11" t="s">
        <v>54</v>
      </c>
      <c r="G6984" s="13" t="s">
        <v>58</v>
      </c>
      <c r="H6984" s="14" t="s">
        <v>679</v>
      </c>
      <c r="I6984" s="11" t="s">
        <v>54</v>
      </c>
      <c r="J6984" s="13" t="s">
        <v>7548</v>
      </c>
      <c r="K6984" s="14" t="s">
        <v>3261</v>
      </c>
      <c r="L6984" s="11" t="s">
        <v>2784</v>
      </c>
      <c r="M6984" s="11" t="s">
        <v>3262</v>
      </c>
      <c r="N6984" s="11" t="s">
        <v>2906</v>
      </c>
      <c r="O6984" s="11" t="s">
        <v>3263</v>
      </c>
      <c r="P6984" s="13" t="str">
        <f>+IFERROR(VLOOKUP(Table32[[#This Row],[Código_parroquial]],Table5[[#All],[CÓDIGO PARROQUIA]:[CLASIFICACIÓN]],5,0),+IFERROR(VLOOKUP(CONCATENATE(Table32[[#This Row],[Código Cantón]],"50"),Table5[[#All],[CÓDIGO PARROQUIA]:[CLASIFICACIÓN]],5,0),""))</f>
        <v/>
      </c>
      <c r="Q6984" s="13" t="str">
        <f>+IFERROR(VLOOKUP(Table32[[#This Row],[Código Cantón]],Table4[[#All],[CÓDIGO CANTÓN]:[CLASIFICACIÓN]],6,0),"")</f>
        <v/>
      </c>
    </row>
    <row r="6985" spans="4:17" x14ac:dyDescent="0.3">
      <c r="D6985" s="11" t="s">
        <v>2782</v>
      </c>
      <c r="E6985" s="11" t="s">
        <v>54</v>
      </c>
      <c r="F6985" s="11" t="s">
        <v>64</v>
      </c>
      <c r="G6985" s="13" t="s">
        <v>63</v>
      </c>
      <c r="H6985" s="14" t="s">
        <v>707</v>
      </c>
      <c r="I6985" s="11" t="s">
        <v>64</v>
      </c>
      <c r="J6985" s="13" t="s">
        <v>7548</v>
      </c>
      <c r="K6985" s="14" t="s">
        <v>3325</v>
      </c>
      <c r="L6985" s="11" t="s">
        <v>2784</v>
      </c>
      <c r="M6985" s="11" t="s">
        <v>708</v>
      </c>
      <c r="N6985" s="11" t="s">
        <v>2790</v>
      </c>
      <c r="O6985" s="11" t="s">
        <v>3326</v>
      </c>
      <c r="P6985" s="13" t="str">
        <f>+IFERROR(VLOOKUP(Table32[[#This Row],[Código_parroquial]],Table5[[#All],[CÓDIGO PARROQUIA]:[CLASIFICACIÓN]],5,0),+IFERROR(VLOOKUP(CONCATENATE(Table32[[#This Row],[Código Cantón]],"50"),Table5[[#All],[CÓDIGO PARROQUIA]:[CLASIFICACIÓN]],5,0),""))</f>
        <v/>
      </c>
      <c r="Q6985" s="13" t="str">
        <f>+IFERROR(VLOOKUP(Table32[[#This Row],[Código Cantón]],Table4[[#All],[CÓDIGO CANTÓN]:[CLASIFICACIÓN]],6,0),"")</f>
        <v/>
      </c>
    </row>
    <row r="6986" spans="4:17" x14ac:dyDescent="0.3">
      <c r="D6986" s="11" t="s">
        <v>2782</v>
      </c>
      <c r="E6986" s="11" t="s">
        <v>54</v>
      </c>
      <c r="F6986" s="11" t="s">
        <v>64</v>
      </c>
      <c r="G6986" s="13" t="s">
        <v>63</v>
      </c>
      <c r="H6986" s="14" t="s">
        <v>709</v>
      </c>
      <c r="I6986" s="11" t="s">
        <v>710</v>
      </c>
      <c r="J6986" s="13" t="s">
        <v>7550</v>
      </c>
      <c r="K6986" s="14" t="s">
        <v>3327</v>
      </c>
      <c r="L6986" s="11" t="s">
        <v>2784</v>
      </c>
      <c r="M6986" s="11" t="s">
        <v>710</v>
      </c>
      <c r="N6986" s="11" t="s">
        <v>2790</v>
      </c>
      <c r="O6986" s="11" t="s">
        <v>3328</v>
      </c>
      <c r="P6986" s="13" t="str">
        <f>+IFERROR(VLOOKUP(Table32[[#This Row],[Código_parroquial]],Table5[[#All],[CÓDIGO PARROQUIA]:[CLASIFICACIÓN]],5,0),+IFERROR(VLOOKUP(CONCATENATE(Table32[[#This Row],[Código Cantón]],"50"),Table5[[#All],[CÓDIGO PARROQUIA]:[CLASIFICACIÓN]],5,0),""))</f>
        <v/>
      </c>
      <c r="Q6986" s="13" t="str">
        <f>+IFERROR(VLOOKUP(Table32[[#This Row],[Código Cantón]],Table4[[#All],[CÓDIGO CANTÓN]:[CLASIFICACIÓN]],6,0),"")</f>
        <v/>
      </c>
    </row>
    <row r="6987" spans="4:17" x14ac:dyDescent="0.3">
      <c r="D6987" s="11" t="s">
        <v>2782</v>
      </c>
      <c r="E6987" s="11" t="s">
        <v>54</v>
      </c>
      <c r="F6987" s="11" t="s">
        <v>62</v>
      </c>
      <c r="G6987" s="13" t="s">
        <v>61</v>
      </c>
      <c r="H6987" s="14" t="s">
        <v>706</v>
      </c>
      <c r="I6987" s="11" t="s">
        <v>62</v>
      </c>
      <c r="J6987" s="13" t="s">
        <v>7548</v>
      </c>
      <c r="K6987" s="14" t="s">
        <v>3321</v>
      </c>
      <c r="L6987" s="11" t="s">
        <v>2784</v>
      </c>
      <c r="M6987" s="11" t="s">
        <v>62</v>
      </c>
      <c r="N6987" s="11" t="s">
        <v>2790</v>
      </c>
      <c r="O6987" s="11" t="s">
        <v>3322</v>
      </c>
      <c r="P6987" s="13" t="str">
        <f>+IFERROR(VLOOKUP(Table32[[#This Row],[Código_parroquial]],Table5[[#All],[CÓDIGO PARROQUIA]:[CLASIFICACIÓN]],5,0),+IFERROR(VLOOKUP(CONCATENATE(Table32[[#This Row],[Código Cantón]],"50"),Table5[[#All],[CÓDIGO PARROQUIA]:[CLASIFICACIÓN]],5,0),""))</f>
        <v/>
      </c>
      <c r="Q6987" s="13" t="str">
        <f>+IFERROR(VLOOKUP(Table32[[#This Row],[Código Cantón]],Table4[[#All],[CÓDIGO CANTÓN]:[CLASIFICACIÓN]],6,0),"")</f>
        <v/>
      </c>
    </row>
    <row r="6988" spans="4:17" x14ac:dyDescent="0.3">
      <c r="D6988" s="11" t="s">
        <v>2782</v>
      </c>
      <c r="E6988" s="11" t="s">
        <v>54</v>
      </c>
      <c r="F6988" s="11" t="s">
        <v>62</v>
      </c>
      <c r="G6988" s="13" t="s">
        <v>61</v>
      </c>
      <c r="H6988" s="14" t="s">
        <v>706</v>
      </c>
      <c r="I6988" s="11" t="s">
        <v>62</v>
      </c>
      <c r="J6988" s="13" t="s">
        <v>7548</v>
      </c>
      <c r="K6988" s="14" t="s">
        <v>3323</v>
      </c>
      <c r="L6988" s="11" t="s">
        <v>2784</v>
      </c>
      <c r="M6988" s="11" t="s">
        <v>3324</v>
      </c>
      <c r="N6988" s="11" t="s">
        <v>2823</v>
      </c>
      <c r="O6988" s="11" t="s">
        <v>3324</v>
      </c>
      <c r="P6988" s="13" t="str">
        <f>+IFERROR(VLOOKUP(Table32[[#This Row],[Código_parroquial]],Table5[[#All],[CÓDIGO PARROQUIA]:[CLASIFICACIÓN]],5,0),+IFERROR(VLOOKUP(CONCATENATE(Table32[[#This Row],[Código Cantón]],"50"),Table5[[#All],[CÓDIGO PARROQUIA]:[CLASIFICACIÓN]],5,0),""))</f>
        <v/>
      </c>
      <c r="Q6988" s="13" t="str">
        <f>+IFERROR(VLOOKUP(Table32[[#This Row],[Código Cantón]],Table4[[#All],[CÓDIGO CANTÓN]:[CLASIFICACIÓN]],6,0),"")</f>
        <v/>
      </c>
    </row>
    <row r="6989" spans="4:17" x14ac:dyDescent="0.3">
      <c r="D6989" s="11" t="s">
        <v>2782</v>
      </c>
      <c r="E6989" s="11" t="s">
        <v>54</v>
      </c>
      <c r="F6989" s="11" t="s">
        <v>60</v>
      </c>
      <c r="G6989" s="13" t="s">
        <v>59</v>
      </c>
      <c r="H6989" s="14" t="s">
        <v>701</v>
      </c>
      <c r="I6989" s="11" t="s">
        <v>60</v>
      </c>
      <c r="J6989" s="13" t="s">
        <v>7548</v>
      </c>
      <c r="K6989" s="14" t="s">
        <v>3306</v>
      </c>
      <c r="L6989" s="11" t="s">
        <v>2784</v>
      </c>
      <c r="M6989" s="11" t="s">
        <v>2506</v>
      </c>
      <c r="N6989" s="11" t="s">
        <v>2790</v>
      </c>
      <c r="O6989" s="11" t="s">
        <v>3209</v>
      </c>
      <c r="P6989" s="13" t="str">
        <f>+IFERROR(VLOOKUP(Table32[[#This Row],[Código_parroquial]],Table5[[#All],[CÓDIGO PARROQUIA]:[CLASIFICACIÓN]],5,0),+IFERROR(VLOOKUP(CONCATENATE(Table32[[#This Row],[Código Cantón]],"50"),Table5[[#All],[CÓDIGO PARROQUIA]:[CLASIFICACIÓN]],5,0),""))</f>
        <v/>
      </c>
      <c r="Q6989" s="13" t="str">
        <f>+IFERROR(VLOOKUP(Table32[[#This Row],[Código Cantón]],Table4[[#All],[CÓDIGO CANTÓN]:[CLASIFICACIÓN]],6,0),"")</f>
        <v/>
      </c>
    </row>
    <row r="6990" spans="4:17" x14ac:dyDescent="0.3">
      <c r="D6990" s="11" t="s">
        <v>2782</v>
      </c>
      <c r="E6990" s="11" t="s">
        <v>54</v>
      </c>
      <c r="F6990" s="11" t="s">
        <v>60</v>
      </c>
      <c r="G6990" s="13" t="s">
        <v>59</v>
      </c>
      <c r="H6990" s="14" t="s">
        <v>701</v>
      </c>
      <c r="I6990" s="11" t="s">
        <v>60</v>
      </c>
      <c r="J6990" s="13" t="s">
        <v>7548</v>
      </c>
      <c r="K6990" s="14" t="s">
        <v>3307</v>
      </c>
      <c r="L6990" s="11" t="s">
        <v>2784</v>
      </c>
      <c r="M6990" s="11" t="s">
        <v>2505</v>
      </c>
      <c r="N6990" s="11" t="s">
        <v>2790</v>
      </c>
      <c r="O6990" s="11" t="s">
        <v>3308</v>
      </c>
      <c r="P6990" s="13" t="str">
        <f>+IFERROR(VLOOKUP(Table32[[#This Row],[Código_parroquial]],Table5[[#All],[CÓDIGO PARROQUIA]:[CLASIFICACIÓN]],5,0),+IFERROR(VLOOKUP(CONCATENATE(Table32[[#This Row],[Código Cantón]],"50"),Table5[[#All],[CÓDIGO PARROQUIA]:[CLASIFICACIÓN]],5,0),""))</f>
        <v/>
      </c>
      <c r="Q6990" s="13" t="str">
        <f>+IFERROR(VLOOKUP(Table32[[#This Row],[Código Cantón]],Table4[[#All],[CÓDIGO CANTÓN]:[CLASIFICACIÓN]],6,0),"")</f>
        <v/>
      </c>
    </row>
    <row r="6991" spans="4:17" x14ac:dyDescent="0.3">
      <c r="D6991" s="11" t="s">
        <v>2782</v>
      </c>
      <c r="E6991" s="11" t="s">
        <v>54</v>
      </c>
      <c r="F6991" s="11" t="s">
        <v>60</v>
      </c>
      <c r="G6991" s="13" t="s">
        <v>59</v>
      </c>
      <c r="H6991" s="14" t="s">
        <v>702</v>
      </c>
      <c r="I6991" s="11" t="s">
        <v>703</v>
      </c>
      <c r="J6991" s="13" t="s">
        <v>7550</v>
      </c>
      <c r="K6991" s="14" t="s">
        <v>3317</v>
      </c>
      <c r="L6991" s="11" t="s">
        <v>2784</v>
      </c>
      <c r="M6991" s="11" t="s">
        <v>3318</v>
      </c>
      <c r="N6991" s="11" t="s">
        <v>2790</v>
      </c>
      <c r="O6991" s="11" t="s">
        <v>2938</v>
      </c>
      <c r="P6991" s="13" t="str">
        <f>+IFERROR(VLOOKUP(Table32[[#This Row],[Código_parroquial]],Table5[[#All],[CÓDIGO PARROQUIA]:[CLASIFICACIÓN]],5,0),+IFERROR(VLOOKUP(CONCATENATE(Table32[[#This Row],[Código Cantón]],"50"),Table5[[#All],[CÓDIGO PARROQUIA]:[CLASIFICACIÓN]],5,0),""))</f>
        <v/>
      </c>
      <c r="Q6991" s="13" t="str">
        <f>+IFERROR(VLOOKUP(Table32[[#This Row],[Código Cantón]],Table4[[#All],[CÓDIGO CANTÓN]:[CLASIFICACIÓN]],6,0),"")</f>
        <v/>
      </c>
    </row>
    <row r="6992" spans="4:17" x14ac:dyDescent="0.3">
      <c r="D6992" s="11" t="s">
        <v>2782</v>
      </c>
      <c r="E6992" s="11" t="s">
        <v>54</v>
      </c>
      <c r="F6992" s="11" t="s">
        <v>60</v>
      </c>
      <c r="G6992" s="13" t="s">
        <v>59</v>
      </c>
      <c r="H6992" s="14" t="s">
        <v>704</v>
      </c>
      <c r="I6992" s="11" t="s">
        <v>705</v>
      </c>
      <c r="J6992" s="13" t="s">
        <v>7550</v>
      </c>
      <c r="K6992" s="14" t="s">
        <v>3319</v>
      </c>
      <c r="L6992" s="11" t="s">
        <v>2784</v>
      </c>
      <c r="M6992" s="11" t="s">
        <v>705</v>
      </c>
      <c r="N6992" s="11" t="s">
        <v>2790</v>
      </c>
      <c r="O6992" s="11" t="s">
        <v>705</v>
      </c>
      <c r="P6992" s="13" t="str">
        <f>+IFERROR(VLOOKUP(Table32[[#This Row],[Código_parroquial]],Table5[[#All],[CÓDIGO PARROQUIA]:[CLASIFICACIÓN]],5,0),+IFERROR(VLOOKUP(CONCATENATE(Table32[[#This Row],[Código Cantón]],"50"),Table5[[#All],[CÓDIGO PARROQUIA]:[CLASIFICACIÓN]],5,0),""))</f>
        <v/>
      </c>
      <c r="Q6992" s="13" t="str">
        <f>+IFERROR(VLOOKUP(Table32[[#This Row],[Código Cantón]],Table4[[#All],[CÓDIGO CANTÓN]:[CLASIFICACIÓN]],6,0),"")</f>
        <v/>
      </c>
    </row>
    <row r="6993" spans="4:17" x14ac:dyDescent="0.3">
      <c r="D6993" s="11" t="s">
        <v>2782</v>
      </c>
      <c r="E6993" s="11" t="s">
        <v>54</v>
      </c>
      <c r="F6993" s="11" t="s">
        <v>60</v>
      </c>
      <c r="G6993" s="13" t="s">
        <v>59</v>
      </c>
      <c r="H6993" s="14" t="s">
        <v>704</v>
      </c>
      <c r="I6993" s="11" t="s">
        <v>705</v>
      </c>
      <c r="J6993" s="13" t="s">
        <v>7550</v>
      </c>
      <c r="K6993" s="14" t="s">
        <v>3320</v>
      </c>
      <c r="L6993" s="11" t="s">
        <v>2784</v>
      </c>
      <c r="M6993" s="11" t="s">
        <v>2658</v>
      </c>
      <c r="N6993" s="11" t="s">
        <v>2790</v>
      </c>
      <c r="O6993" s="11" t="s">
        <v>3209</v>
      </c>
      <c r="P6993" s="13" t="str">
        <f>+IFERROR(VLOOKUP(Table32[[#This Row],[Código_parroquial]],Table5[[#All],[CÓDIGO PARROQUIA]:[CLASIFICACIÓN]],5,0),+IFERROR(VLOOKUP(CONCATENATE(Table32[[#This Row],[Código Cantón]],"50"),Table5[[#All],[CÓDIGO PARROQUIA]:[CLASIFICACIÓN]],5,0),""))</f>
        <v/>
      </c>
      <c r="Q6993" s="13" t="str">
        <f>+IFERROR(VLOOKUP(Table32[[#This Row],[Código Cantón]],Table4[[#All],[CÓDIGO CANTÓN]:[CLASIFICACIÓN]],6,0),"")</f>
        <v/>
      </c>
    </row>
    <row r="6994" spans="4:17" x14ac:dyDescent="0.3">
      <c r="D6994" s="11" t="s">
        <v>2782</v>
      </c>
      <c r="E6994" s="11" t="s">
        <v>54</v>
      </c>
      <c r="F6994" s="11" t="s">
        <v>60</v>
      </c>
      <c r="G6994" s="13" t="s">
        <v>59</v>
      </c>
      <c r="H6994" s="14" t="s">
        <v>701</v>
      </c>
      <c r="I6994" s="11" t="s">
        <v>60</v>
      </c>
      <c r="J6994" s="13" t="s">
        <v>7548</v>
      </c>
      <c r="K6994" s="14" t="s">
        <v>3309</v>
      </c>
      <c r="L6994" s="11" t="s">
        <v>2784</v>
      </c>
      <c r="M6994" s="11" t="s">
        <v>3310</v>
      </c>
      <c r="N6994" s="11" t="s">
        <v>2823</v>
      </c>
      <c r="O6994" s="11" t="s">
        <v>3310</v>
      </c>
      <c r="P6994" s="13" t="str">
        <f>+IFERROR(VLOOKUP(Table32[[#This Row],[Código_parroquial]],Table5[[#All],[CÓDIGO PARROQUIA]:[CLASIFICACIÓN]],5,0),+IFERROR(VLOOKUP(CONCATENATE(Table32[[#This Row],[Código Cantón]],"50"),Table5[[#All],[CÓDIGO PARROQUIA]:[CLASIFICACIÓN]],5,0),""))</f>
        <v/>
      </c>
      <c r="Q6994" s="13" t="str">
        <f>+IFERROR(VLOOKUP(Table32[[#This Row],[Código Cantón]],Table4[[#All],[CÓDIGO CANTÓN]:[CLASIFICACIÓN]],6,0),"")</f>
        <v/>
      </c>
    </row>
    <row r="6995" spans="4:17" x14ac:dyDescent="0.3">
      <c r="D6995" s="11" t="s">
        <v>2782</v>
      </c>
      <c r="E6995" s="11" t="s">
        <v>54</v>
      </c>
      <c r="F6995" s="11" t="s">
        <v>60</v>
      </c>
      <c r="G6995" s="13" t="s">
        <v>59</v>
      </c>
      <c r="H6995" s="14" t="s">
        <v>701</v>
      </c>
      <c r="I6995" s="11" t="s">
        <v>60</v>
      </c>
      <c r="J6995" s="13" t="s">
        <v>7548</v>
      </c>
      <c r="K6995" s="14" t="s">
        <v>3311</v>
      </c>
      <c r="L6995" s="11" t="s">
        <v>2784</v>
      </c>
      <c r="M6995" s="11" t="s">
        <v>3312</v>
      </c>
      <c r="N6995" s="11" t="s">
        <v>2906</v>
      </c>
      <c r="O6995" s="11" t="s">
        <v>3313</v>
      </c>
      <c r="P6995" s="13" t="str">
        <f>+IFERROR(VLOOKUP(Table32[[#This Row],[Código_parroquial]],Table5[[#All],[CÓDIGO PARROQUIA]:[CLASIFICACIÓN]],5,0),+IFERROR(VLOOKUP(CONCATENATE(Table32[[#This Row],[Código Cantón]],"50"),Table5[[#All],[CÓDIGO PARROQUIA]:[CLASIFICACIÓN]],5,0),""))</f>
        <v/>
      </c>
      <c r="Q6995" s="13" t="str">
        <f>+IFERROR(VLOOKUP(Table32[[#This Row],[Código Cantón]],Table4[[#All],[CÓDIGO CANTÓN]:[CLASIFICACIÓN]],6,0),"")</f>
        <v/>
      </c>
    </row>
    <row r="6996" spans="4:17" x14ac:dyDescent="0.3">
      <c r="D6996" s="11" t="s">
        <v>2782</v>
      </c>
      <c r="E6996" s="11" t="s">
        <v>54</v>
      </c>
      <c r="F6996" s="11" t="s">
        <v>60</v>
      </c>
      <c r="G6996" s="13" t="s">
        <v>59</v>
      </c>
      <c r="H6996" s="14" t="s">
        <v>701</v>
      </c>
      <c r="I6996" s="11" t="s">
        <v>60</v>
      </c>
      <c r="J6996" s="13" t="s">
        <v>7548</v>
      </c>
      <c r="K6996" s="14" t="s">
        <v>3314</v>
      </c>
      <c r="L6996" s="11" t="s">
        <v>2784</v>
      </c>
      <c r="M6996" s="11" t="s">
        <v>3315</v>
      </c>
      <c r="N6996" s="11" t="s">
        <v>7594</v>
      </c>
      <c r="O6996" s="11" t="s">
        <v>3316</v>
      </c>
      <c r="P6996" s="13" t="str">
        <f>+IFERROR(VLOOKUP(Table32[[#This Row],[Código_parroquial]],Table5[[#All],[CÓDIGO PARROQUIA]:[CLASIFICACIÓN]],5,0),+IFERROR(VLOOKUP(CONCATENATE(Table32[[#This Row],[Código Cantón]],"50"),Table5[[#All],[CÓDIGO PARROQUIA]:[CLASIFICACIÓN]],5,0),""))</f>
        <v/>
      </c>
      <c r="Q6996" s="13" t="str">
        <f>+IFERROR(VLOOKUP(Table32[[#This Row],[Código Cantón]],Table4[[#All],[CÓDIGO CANTÓN]:[CLASIFICACIÓN]],6,0),"")</f>
        <v/>
      </c>
    </row>
    <row r="6997" spans="4:17" x14ac:dyDescent="0.3">
      <c r="D6997" s="11" t="s">
        <v>2782</v>
      </c>
      <c r="E6997" s="11" t="s">
        <v>54</v>
      </c>
      <c r="F6997" s="11" t="s">
        <v>66</v>
      </c>
      <c r="G6997" s="13" t="s">
        <v>65</v>
      </c>
      <c r="H6997" s="14" t="s">
        <v>711</v>
      </c>
      <c r="I6997" s="11" t="s">
        <v>66</v>
      </c>
      <c r="J6997" s="13" t="s">
        <v>7548</v>
      </c>
      <c r="K6997" s="14" t="s">
        <v>3329</v>
      </c>
      <c r="L6997" s="11" t="s">
        <v>2784</v>
      </c>
      <c r="M6997" s="11" t="s">
        <v>66</v>
      </c>
      <c r="N6997" s="11" t="s">
        <v>2790</v>
      </c>
      <c r="O6997" s="11" t="s">
        <v>3330</v>
      </c>
      <c r="P6997" s="13" t="str">
        <f>+IFERROR(VLOOKUP(Table32[[#This Row],[Código_parroquial]],Table5[[#All],[CÓDIGO PARROQUIA]:[CLASIFICACIÓN]],5,0),+IFERROR(VLOOKUP(CONCATENATE(Table32[[#This Row],[Código Cantón]],"50"),Table5[[#All],[CÓDIGO PARROQUIA]:[CLASIFICACIÓN]],5,0),""))</f>
        <v/>
      </c>
      <c r="Q6997" s="13" t="str">
        <f>+IFERROR(VLOOKUP(Table32[[#This Row],[Código Cantón]],Table4[[#All],[CÓDIGO CANTÓN]:[CLASIFICACIÓN]],6,0),"")</f>
        <v/>
      </c>
    </row>
    <row r="6998" spans="4:17" x14ac:dyDescent="0.3">
      <c r="D6998" s="11" t="s">
        <v>2782</v>
      </c>
      <c r="E6998" s="11" t="s">
        <v>68</v>
      </c>
      <c r="F6998" s="11" t="s">
        <v>39</v>
      </c>
      <c r="G6998" s="13" t="s">
        <v>70</v>
      </c>
      <c r="H6998" s="14" t="s">
        <v>738</v>
      </c>
      <c r="I6998" s="11" t="s">
        <v>739</v>
      </c>
      <c r="J6998" s="13" t="s">
        <v>7550</v>
      </c>
      <c r="K6998" s="14" t="s">
        <v>3378</v>
      </c>
      <c r="L6998" s="11" t="s">
        <v>2784</v>
      </c>
      <c r="M6998" s="11" t="s">
        <v>3379</v>
      </c>
      <c r="N6998" s="11" t="s">
        <v>2823</v>
      </c>
      <c r="O6998" s="11" t="s">
        <v>3380</v>
      </c>
      <c r="P6998" s="13" t="str">
        <f>+IFERROR(VLOOKUP(Table32[[#This Row],[Código_parroquial]],Table5[[#All],[CÓDIGO PARROQUIA]:[CLASIFICACIÓN]],5,0),+IFERROR(VLOOKUP(CONCATENATE(Table32[[#This Row],[Código Cantón]],"50"),Table5[[#All],[CÓDIGO PARROQUIA]:[CLASIFICACIÓN]],5,0),""))</f>
        <v/>
      </c>
      <c r="Q6998" s="13" t="str">
        <f>+IFERROR(VLOOKUP(Table32[[#This Row],[Código Cantón]],Table4[[#All],[CÓDIGO CANTÓN]:[CLASIFICACIÓN]],6,0),"")</f>
        <v/>
      </c>
    </row>
    <row r="6999" spans="4:17" x14ac:dyDescent="0.3">
      <c r="D6999" s="11" t="s">
        <v>2782</v>
      </c>
      <c r="E6999" s="11" t="s">
        <v>68</v>
      </c>
      <c r="F6999" s="11" t="s">
        <v>39</v>
      </c>
      <c r="G6999" s="13" t="s">
        <v>70</v>
      </c>
      <c r="H6999" s="14" t="s">
        <v>730</v>
      </c>
      <c r="I6999" s="11" t="s">
        <v>39</v>
      </c>
      <c r="J6999" s="13" t="s">
        <v>7548</v>
      </c>
      <c r="K6999" s="14" t="s">
        <v>3369</v>
      </c>
      <c r="L6999" s="11" t="s">
        <v>2784</v>
      </c>
      <c r="M6999" s="11" t="s">
        <v>731</v>
      </c>
      <c r="N6999" s="11" t="s">
        <v>2790</v>
      </c>
      <c r="O6999" s="11" t="s">
        <v>3370</v>
      </c>
      <c r="P6999" s="13" t="str">
        <f>+IFERROR(VLOOKUP(Table32[[#This Row],[Código_parroquial]],Table5[[#All],[CÓDIGO PARROQUIA]:[CLASIFICACIÓN]],5,0),+IFERROR(VLOOKUP(CONCATENATE(Table32[[#This Row],[Código Cantón]],"50"),Table5[[#All],[CÓDIGO PARROQUIA]:[CLASIFICACIÓN]],5,0),""))</f>
        <v/>
      </c>
      <c r="Q6999" s="13" t="str">
        <f>+IFERROR(VLOOKUP(Table32[[#This Row],[Código Cantón]],Table4[[#All],[CÓDIGO CANTÓN]:[CLASIFICACIÓN]],6,0),"")</f>
        <v/>
      </c>
    </row>
    <row r="7000" spans="4:17" x14ac:dyDescent="0.3">
      <c r="D7000" s="11" t="s">
        <v>2782</v>
      </c>
      <c r="E7000" s="11" t="s">
        <v>68</v>
      </c>
      <c r="F7000" s="11" t="s">
        <v>39</v>
      </c>
      <c r="G7000" s="13" t="s">
        <v>70</v>
      </c>
      <c r="H7000" s="14" t="s">
        <v>738</v>
      </c>
      <c r="I7000" s="11" t="s">
        <v>739</v>
      </c>
      <c r="J7000" s="13" t="s">
        <v>7550</v>
      </c>
      <c r="K7000" s="14" t="s">
        <v>3381</v>
      </c>
      <c r="L7000" s="11" t="s">
        <v>2784</v>
      </c>
      <c r="M7000" s="11" t="s">
        <v>3382</v>
      </c>
      <c r="N7000" s="11" t="s">
        <v>2823</v>
      </c>
      <c r="O7000" s="11" t="s">
        <v>3383</v>
      </c>
      <c r="P7000" s="13" t="str">
        <f>+IFERROR(VLOOKUP(Table32[[#This Row],[Código_parroquial]],Table5[[#All],[CÓDIGO PARROQUIA]:[CLASIFICACIÓN]],5,0),+IFERROR(VLOOKUP(CONCATENATE(Table32[[#This Row],[Código Cantón]],"50"),Table5[[#All],[CÓDIGO PARROQUIA]:[CLASIFICACIÓN]],5,0),""))</f>
        <v/>
      </c>
      <c r="Q7000" s="13" t="str">
        <f>+IFERROR(VLOOKUP(Table32[[#This Row],[Código Cantón]],Table4[[#All],[CÓDIGO CANTÓN]:[CLASIFICACIÓN]],6,0),"")</f>
        <v/>
      </c>
    </row>
    <row r="7001" spans="4:17" x14ac:dyDescent="0.3">
      <c r="D7001" s="11" t="s">
        <v>2782</v>
      </c>
      <c r="E7001" s="11" t="s">
        <v>68</v>
      </c>
      <c r="F7001" s="11" t="s">
        <v>39</v>
      </c>
      <c r="G7001" s="13" t="s">
        <v>70</v>
      </c>
      <c r="H7001" s="14" t="s">
        <v>732</v>
      </c>
      <c r="I7001" s="11" t="s">
        <v>7621</v>
      </c>
      <c r="J7001" s="13" t="s">
        <v>7550</v>
      </c>
      <c r="K7001" s="14" t="s">
        <v>3371</v>
      </c>
      <c r="L7001" s="11" t="s">
        <v>2784</v>
      </c>
      <c r="M7001" s="11" t="s">
        <v>733</v>
      </c>
      <c r="N7001" s="11" t="s">
        <v>2790</v>
      </c>
      <c r="O7001" s="11" t="s">
        <v>3372</v>
      </c>
      <c r="P7001" s="13" t="str">
        <f>+IFERROR(VLOOKUP(Table32[[#This Row],[Código_parroquial]],Table5[[#All],[CÓDIGO PARROQUIA]:[CLASIFICACIÓN]],5,0),+IFERROR(VLOOKUP(CONCATENATE(Table32[[#This Row],[Código Cantón]],"50"),Table5[[#All],[CÓDIGO PARROQUIA]:[CLASIFICACIÓN]],5,0),""))</f>
        <v/>
      </c>
      <c r="Q7001" s="13" t="str">
        <f>+IFERROR(VLOOKUP(Table32[[#This Row],[Código Cantón]],Table4[[#All],[CÓDIGO CANTÓN]:[CLASIFICACIÓN]],6,0),"")</f>
        <v/>
      </c>
    </row>
    <row r="7002" spans="4:17" x14ac:dyDescent="0.3">
      <c r="D7002" s="11" t="s">
        <v>2782</v>
      </c>
      <c r="E7002" s="11" t="s">
        <v>68</v>
      </c>
      <c r="F7002" s="11" t="s">
        <v>39</v>
      </c>
      <c r="G7002" s="13" t="s">
        <v>70</v>
      </c>
      <c r="H7002" s="14" t="s">
        <v>738</v>
      </c>
      <c r="I7002" s="11" t="s">
        <v>739</v>
      </c>
      <c r="J7002" s="13" t="s">
        <v>7550</v>
      </c>
      <c r="K7002" s="14" t="s">
        <v>3384</v>
      </c>
      <c r="L7002" s="11" t="s">
        <v>2784</v>
      </c>
      <c r="M7002" s="11" t="s">
        <v>3385</v>
      </c>
      <c r="N7002" s="11" t="s">
        <v>2823</v>
      </c>
      <c r="O7002" s="11" t="s">
        <v>3386</v>
      </c>
      <c r="P7002" s="13" t="str">
        <f>+IFERROR(VLOOKUP(Table32[[#This Row],[Código_parroquial]],Table5[[#All],[CÓDIGO PARROQUIA]:[CLASIFICACIÓN]],5,0),+IFERROR(VLOOKUP(CONCATENATE(Table32[[#This Row],[Código Cantón]],"50"),Table5[[#All],[CÓDIGO PARROQUIA]:[CLASIFICACIÓN]],5,0),""))</f>
        <v/>
      </c>
      <c r="Q7002" s="13" t="str">
        <f>+IFERROR(VLOOKUP(Table32[[#This Row],[Código Cantón]],Table4[[#All],[CÓDIGO CANTÓN]:[CLASIFICACIÓN]],6,0),"")</f>
        <v/>
      </c>
    </row>
    <row r="7003" spans="4:17" x14ac:dyDescent="0.3">
      <c r="D7003" s="11" t="s">
        <v>2782</v>
      </c>
      <c r="E7003" s="11" t="s">
        <v>68</v>
      </c>
      <c r="F7003" s="11" t="s">
        <v>39</v>
      </c>
      <c r="G7003" s="13" t="s">
        <v>70</v>
      </c>
      <c r="H7003" s="14" t="s">
        <v>732</v>
      </c>
      <c r="I7003" s="11" t="s">
        <v>7621</v>
      </c>
      <c r="J7003" s="13" t="s">
        <v>7550</v>
      </c>
      <c r="K7003" s="14" t="s">
        <v>3373</v>
      </c>
      <c r="L7003" s="11" t="s">
        <v>2784</v>
      </c>
      <c r="M7003" s="11" t="s">
        <v>62</v>
      </c>
      <c r="N7003" s="11" t="s">
        <v>2823</v>
      </c>
      <c r="O7003" s="11" t="s">
        <v>3374</v>
      </c>
      <c r="P7003" s="13" t="str">
        <f>+IFERROR(VLOOKUP(Table32[[#This Row],[Código_parroquial]],Table5[[#All],[CÓDIGO PARROQUIA]:[CLASIFICACIÓN]],5,0),+IFERROR(VLOOKUP(CONCATENATE(Table32[[#This Row],[Código Cantón]],"50"),Table5[[#All],[CÓDIGO PARROQUIA]:[CLASIFICACIÓN]],5,0),""))</f>
        <v/>
      </c>
      <c r="Q7003" s="13" t="str">
        <f>+IFERROR(VLOOKUP(Table32[[#This Row],[Código Cantón]],Table4[[#All],[CÓDIGO CANTÓN]:[CLASIFICACIÓN]],6,0),"")</f>
        <v/>
      </c>
    </row>
    <row r="7004" spans="4:17" x14ac:dyDescent="0.3">
      <c r="D7004" s="11" t="s">
        <v>2782</v>
      </c>
      <c r="E7004" s="11" t="s">
        <v>68</v>
      </c>
      <c r="F7004" s="11" t="s">
        <v>39</v>
      </c>
      <c r="G7004" s="13" t="s">
        <v>70</v>
      </c>
      <c r="H7004" s="14" t="s">
        <v>732</v>
      </c>
      <c r="I7004" s="11" t="s">
        <v>7621</v>
      </c>
      <c r="J7004" s="13" t="s">
        <v>7550</v>
      </c>
      <c r="K7004" s="14" t="s">
        <v>3375</v>
      </c>
      <c r="L7004" s="11" t="s">
        <v>2784</v>
      </c>
      <c r="M7004" s="11" t="s">
        <v>143</v>
      </c>
      <c r="N7004" s="11" t="s">
        <v>2823</v>
      </c>
      <c r="O7004" s="11" t="s">
        <v>2632</v>
      </c>
      <c r="P7004" s="13" t="str">
        <f>+IFERROR(VLOOKUP(Table32[[#This Row],[Código_parroquial]],Table5[[#All],[CÓDIGO PARROQUIA]:[CLASIFICACIÓN]],5,0),+IFERROR(VLOOKUP(CONCATENATE(Table32[[#This Row],[Código Cantón]],"50"),Table5[[#All],[CÓDIGO PARROQUIA]:[CLASIFICACIÓN]],5,0),""))</f>
        <v/>
      </c>
      <c r="Q7004" s="13" t="str">
        <f>+IFERROR(VLOOKUP(Table32[[#This Row],[Código Cantón]],Table4[[#All],[CÓDIGO CANTÓN]:[CLASIFICACIÓN]],6,0),"")</f>
        <v/>
      </c>
    </row>
    <row r="7005" spans="4:17" x14ac:dyDescent="0.3">
      <c r="D7005" s="11" t="s">
        <v>2782</v>
      </c>
      <c r="E7005" s="11" t="s">
        <v>68</v>
      </c>
      <c r="F7005" s="11" t="s">
        <v>39</v>
      </c>
      <c r="G7005" s="13" t="s">
        <v>70</v>
      </c>
      <c r="H7005" s="14" t="s">
        <v>734</v>
      </c>
      <c r="I7005" s="11" t="s">
        <v>735</v>
      </c>
      <c r="J7005" s="13" t="s">
        <v>7550</v>
      </c>
      <c r="K7005" s="14" t="s">
        <v>3376</v>
      </c>
      <c r="L7005" s="11" t="s">
        <v>2784</v>
      </c>
      <c r="M7005" s="11" t="s">
        <v>3377</v>
      </c>
      <c r="N7005" s="11" t="s">
        <v>2790</v>
      </c>
      <c r="O7005" s="11" t="s">
        <v>2974</v>
      </c>
      <c r="P7005" s="13" t="str">
        <f>+IFERROR(VLOOKUP(Table32[[#This Row],[Código_parroquial]],Table5[[#All],[CÓDIGO PARROQUIA]:[CLASIFICACIÓN]],5,0),+IFERROR(VLOOKUP(CONCATENATE(Table32[[#This Row],[Código Cantón]],"50"),Table5[[#All],[CÓDIGO PARROQUIA]:[CLASIFICACIÓN]],5,0),""))</f>
        <v/>
      </c>
      <c r="Q7005" s="13" t="str">
        <f>+IFERROR(VLOOKUP(Table32[[#This Row],[Código Cantón]],Table4[[#All],[CÓDIGO CANTÓN]:[CLASIFICACIÓN]],6,0),"")</f>
        <v/>
      </c>
    </row>
    <row r="7006" spans="4:17" x14ac:dyDescent="0.3">
      <c r="D7006" s="11" t="s">
        <v>2782</v>
      </c>
      <c r="E7006" s="11" t="s">
        <v>68</v>
      </c>
      <c r="F7006" s="11" t="s">
        <v>72</v>
      </c>
      <c r="G7006" s="13" t="s">
        <v>71</v>
      </c>
      <c r="H7006" s="14" t="s">
        <v>746</v>
      </c>
      <c r="I7006" s="11" t="s">
        <v>747</v>
      </c>
      <c r="J7006" s="13" t="s">
        <v>7550</v>
      </c>
      <c r="K7006" s="14" t="s">
        <v>3395</v>
      </c>
      <c r="L7006" s="11" t="s">
        <v>2784</v>
      </c>
      <c r="M7006" s="11" t="s">
        <v>3396</v>
      </c>
      <c r="N7006" s="11" t="s">
        <v>2823</v>
      </c>
      <c r="O7006" s="11" t="s">
        <v>3397</v>
      </c>
      <c r="P7006" s="13" t="str">
        <f>+IFERROR(VLOOKUP(Table32[[#This Row],[Código_parroquial]],Table5[[#All],[CÓDIGO PARROQUIA]:[CLASIFICACIÓN]],5,0),+IFERROR(VLOOKUP(CONCATENATE(Table32[[#This Row],[Código Cantón]],"50"),Table5[[#All],[CÓDIGO PARROQUIA]:[CLASIFICACIÓN]],5,0),""))</f>
        <v/>
      </c>
      <c r="Q7006" s="13" t="str">
        <f>+IFERROR(VLOOKUP(Table32[[#This Row],[Código Cantón]],Table4[[#All],[CÓDIGO CANTÓN]:[CLASIFICACIÓN]],6,0),"")</f>
        <v/>
      </c>
    </row>
    <row r="7007" spans="4:17" x14ac:dyDescent="0.3">
      <c r="D7007" s="11" t="s">
        <v>2782</v>
      </c>
      <c r="E7007" s="11" t="s">
        <v>68</v>
      </c>
      <c r="F7007" s="11" t="s">
        <v>72</v>
      </c>
      <c r="G7007" s="13" t="s">
        <v>71</v>
      </c>
      <c r="H7007" s="14" t="s">
        <v>748</v>
      </c>
      <c r="I7007" s="11" t="s">
        <v>749</v>
      </c>
      <c r="J7007" s="13" t="s">
        <v>7550</v>
      </c>
      <c r="K7007" s="14" t="s">
        <v>3401</v>
      </c>
      <c r="L7007" s="11" t="s">
        <v>2784</v>
      </c>
      <c r="M7007" s="11" t="s">
        <v>147</v>
      </c>
      <c r="N7007" s="11" t="s">
        <v>2823</v>
      </c>
      <c r="O7007" s="11" t="s">
        <v>3402</v>
      </c>
      <c r="P7007" s="13" t="str">
        <f>+IFERROR(VLOOKUP(Table32[[#This Row],[Código_parroquial]],Table5[[#All],[CÓDIGO PARROQUIA]:[CLASIFICACIÓN]],5,0),+IFERROR(VLOOKUP(CONCATENATE(Table32[[#This Row],[Código Cantón]],"50"),Table5[[#All],[CÓDIGO PARROQUIA]:[CLASIFICACIÓN]],5,0),""))</f>
        <v/>
      </c>
      <c r="Q7007" s="13" t="str">
        <f>+IFERROR(VLOOKUP(Table32[[#This Row],[Código Cantón]],Table4[[#All],[CÓDIGO CANTÓN]:[CLASIFICACIÓN]],6,0),"")</f>
        <v/>
      </c>
    </row>
    <row r="7008" spans="4:17" x14ac:dyDescent="0.3">
      <c r="D7008" s="11" t="s">
        <v>2782</v>
      </c>
      <c r="E7008" s="11" t="s">
        <v>68</v>
      </c>
      <c r="F7008" s="11" t="s">
        <v>72</v>
      </c>
      <c r="G7008" s="13" t="s">
        <v>71</v>
      </c>
      <c r="H7008" s="14" t="s">
        <v>2508</v>
      </c>
      <c r="I7008" s="11" t="s">
        <v>743</v>
      </c>
      <c r="J7008" s="13" t="s">
        <v>7548</v>
      </c>
      <c r="K7008" s="14" t="s">
        <v>3387</v>
      </c>
      <c r="L7008" s="11" t="s">
        <v>2784</v>
      </c>
      <c r="M7008" s="11" t="s">
        <v>3388</v>
      </c>
      <c r="N7008" s="11" t="s">
        <v>2823</v>
      </c>
      <c r="O7008" s="11" t="s">
        <v>3389</v>
      </c>
      <c r="P7008" s="13" t="str">
        <f>+IFERROR(VLOOKUP(Table32[[#This Row],[Código_parroquial]],Table5[[#All],[CÓDIGO PARROQUIA]:[CLASIFICACIÓN]],5,0),+IFERROR(VLOOKUP(CONCATENATE(Table32[[#This Row],[Código Cantón]],"50"),Table5[[#All],[CÓDIGO PARROQUIA]:[CLASIFICACIÓN]],5,0),""))</f>
        <v/>
      </c>
      <c r="Q7008" s="13" t="str">
        <f>+IFERROR(VLOOKUP(Table32[[#This Row],[Código Cantón]],Table4[[#All],[CÓDIGO CANTÓN]:[CLASIFICACIÓN]],6,0),"")</f>
        <v/>
      </c>
    </row>
    <row r="7009" spans="4:17" x14ac:dyDescent="0.3">
      <c r="D7009" s="11" t="s">
        <v>2782</v>
      </c>
      <c r="E7009" s="11" t="s">
        <v>68</v>
      </c>
      <c r="F7009" s="11" t="s">
        <v>72</v>
      </c>
      <c r="G7009" s="13" t="s">
        <v>71</v>
      </c>
      <c r="H7009" s="14" t="s">
        <v>750</v>
      </c>
      <c r="I7009" s="11" t="s">
        <v>751</v>
      </c>
      <c r="J7009" s="13" t="s">
        <v>7550</v>
      </c>
      <c r="K7009" s="14" t="s">
        <v>3403</v>
      </c>
      <c r="L7009" s="11" t="s">
        <v>2784</v>
      </c>
      <c r="M7009" s="11" t="s">
        <v>751</v>
      </c>
      <c r="N7009" s="11" t="s">
        <v>2790</v>
      </c>
      <c r="O7009" s="11" t="s">
        <v>3404</v>
      </c>
      <c r="P7009" s="13" t="str">
        <f>+IFERROR(VLOOKUP(Table32[[#This Row],[Código_parroquial]],Table5[[#All],[CÓDIGO PARROQUIA]:[CLASIFICACIÓN]],5,0),+IFERROR(VLOOKUP(CONCATENATE(Table32[[#This Row],[Código Cantón]],"50"),Table5[[#All],[CÓDIGO PARROQUIA]:[CLASIFICACIÓN]],5,0),""))</f>
        <v/>
      </c>
      <c r="Q7009" s="13" t="str">
        <f>+IFERROR(VLOOKUP(Table32[[#This Row],[Código Cantón]],Table4[[#All],[CÓDIGO CANTÓN]:[CLASIFICACIÓN]],6,0),"")</f>
        <v/>
      </c>
    </row>
    <row r="7010" spans="4:17" x14ac:dyDescent="0.3">
      <c r="D7010" s="11" t="s">
        <v>2782</v>
      </c>
      <c r="E7010" s="11" t="s">
        <v>68</v>
      </c>
      <c r="F7010" s="11" t="s">
        <v>72</v>
      </c>
      <c r="G7010" s="13" t="s">
        <v>71</v>
      </c>
      <c r="H7010" s="14" t="s">
        <v>746</v>
      </c>
      <c r="I7010" s="11" t="s">
        <v>747</v>
      </c>
      <c r="J7010" s="13" t="s">
        <v>7550</v>
      </c>
      <c r="K7010" s="14" t="s">
        <v>3398</v>
      </c>
      <c r="L7010" s="11" t="s">
        <v>2784</v>
      </c>
      <c r="M7010" s="11" t="s">
        <v>3399</v>
      </c>
      <c r="N7010" s="11" t="s">
        <v>2823</v>
      </c>
      <c r="O7010" s="11" t="s">
        <v>3400</v>
      </c>
      <c r="P7010" s="13" t="str">
        <f>+IFERROR(VLOOKUP(Table32[[#This Row],[Código_parroquial]],Table5[[#All],[CÓDIGO PARROQUIA]:[CLASIFICACIÓN]],5,0),+IFERROR(VLOOKUP(CONCATENATE(Table32[[#This Row],[Código Cantón]],"50"),Table5[[#All],[CÓDIGO PARROQUIA]:[CLASIFICACIÓN]],5,0),""))</f>
        <v/>
      </c>
      <c r="Q7010" s="13" t="str">
        <f>+IFERROR(VLOOKUP(Table32[[#This Row],[Código Cantón]],Table4[[#All],[CÓDIGO CANTÓN]:[CLASIFICACIÓN]],6,0),"")</f>
        <v/>
      </c>
    </row>
    <row r="7011" spans="4:17" x14ac:dyDescent="0.3">
      <c r="D7011" s="11" t="s">
        <v>2782</v>
      </c>
      <c r="E7011" s="11" t="s">
        <v>68</v>
      </c>
      <c r="F7011" s="11" t="s">
        <v>72</v>
      </c>
      <c r="G7011" s="13" t="s">
        <v>71</v>
      </c>
      <c r="H7011" s="14" t="s">
        <v>2508</v>
      </c>
      <c r="I7011" s="11" t="s">
        <v>743</v>
      </c>
      <c r="J7011" s="13" t="s">
        <v>7548</v>
      </c>
      <c r="K7011" s="14" t="s">
        <v>3390</v>
      </c>
      <c r="L7011" s="11" t="s">
        <v>2784</v>
      </c>
      <c r="M7011" s="11" t="s">
        <v>3391</v>
      </c>
      <c r="N7011" s="11" t="s">
        <v>2906</v>
      </c>
      <c r="O7011" s="11" t="s">
        <v>3392</v>
      </c>
      <c r="P7011" s="13" t="str">
        <f>+IFERROR(VLOOKUP(Table32[[#This Row],[Código_parroquial]],Table5[[#All],[CÓDIGO PARROQUIA]:[CLASIFICACIÓN]],5,0),+IFERROR(VLOOKUP(CONCATENATE(Table32[[#This Row],[Código Cantón]],"50"),Table5[[#All],[CÓDIGO PARROQUIA]:[CLASIFICACIÓN]],5,0),""))</f>
        <v/>
      </c>
      <c r="Q7011" s="13" t="str">
        <f>+IFERROR(VLOOKUP(Table32[[#This Row],[Código Cantón]],Table4[[#All],[CÓDIGO CANTÓN]:[CLASIFICACIÓN]],6,0),"")</f>
        <v/>
      </c>
    </row>
    <row r="7012" spans="4:17" x14ac:dyDescent="0.3">
      <c r="D7012" s="11" t="s">
        <v>2782</v>
      </c>
      <c r="E7012" s="11" t="s">
        <v>68</v>
      </c>
      <c r="F7012" s="11" t="s">
        <v>72</v>
      </c>
      <c r="G7012" s="13" t="s">
        <v>71</v>
      </c>
      <c r="H7012" s="14" t="s">
        <v>2508</v>
      </c>
      <c r="I7012" s="11" t="s">
        <v>743</v>
      </c>
      <c r="J7012" s="13" t="s">
        <v>7548</v>
      </c>
      <c r="K7012" s="14" t="s">
        <v>3393</v>
      </c>
      <c r="L7012" s="11" t="s">
        <v>2784</v>
      </c>
      <c r="M7012" s="11" t="s">
        <v>3394</v>
      </c>
      <c r="N7012" s="11" t="s">
        <v>2910</v>
      </c>
      <c r="O7012" s="11" t="s">
        <v>3392</v>
      </c>
      <c r="P7012" s="13" t="str">
        <f>+IFERROR(VLOOKUP(Table32[[#This Row],[Código_parroquial]],Table5[[#All],[CÓDIGO PARROQUIA]:[CLASIFICACIÓN]],5,0),+IFERROR(VLOOKUP(CONCATENATE(Table32[[#This Row],[Código Cantón]],"50"),Table5[[#All],[CÓDIGO PARROQUIA]:[CLASIFICACIÓN]],5,0),""))</f>
        <v/>
      </c>
      <c r="Q7012" s="13" t="str">
        <f>+IFERROR(VLOOKUP(Table32[[#This Row],[Código Cantón]],Table4[[#All],[CÓDIGO CANTÓN]:[CLASIFICACIÓN]],6,0),"")</f>
        <v/>
      </c>
    </row>
    <row r="7013" spans="4:17" x14ac:dyDescent="0.3">
      <c r="D7013" s="11" t="s">
        <v>2782</v>
      </c>
      <c r="E7013" s="11" t="s">
        <v>68</v>
      </c>
      <c r="F7013" s="11" t="s">
        <v>74</v>
      </c>
      <c r="G7013" s="13" t="s">
        <v>73</v>
      </c>
      <c r="H7013" s="14" t="s">
        <v>752</v>
      </c>
      <c r="I7013" s="11" t="s">
        <v>753</v>
      </c>
      <c r="J7013" s="13" t="s">
        <v>7548</v>
      </c>
      <c r="K7013" s="14" t="s">
        <v>3405</v>
      </c>
      <c r="L7013" s="11" t="s">
        <v>2784</v>
      </c>
      <c r="M7013" s="11" t="s">
        <v>3406</v>
      </c>
      <c r="N7013" s="11" t="s">
        <v>2790</v>
      </c>
      <c r="O7013" s="11" t="s">
        <v>3407</v>
      </c>
      <c r="P7013" s="13" t="str">
        <f>+IFERROR(VLOOKUP(Table32[[#This Row],[Código_parroquial]],Table5[[#All],[CÓDIGO PARROQUIA]:[CLASIFICACIÓN]],5,0),+IFERROR(VLOOKUP(CONCATENATE(Table32[[#This Row],[Código Cantón]],"50"),Table5[[#All],[CÓDIGO PARROQUIA]:[CLASIFICACIÓN]],5,0),""))</f>
        <v/>
      </c>
      <c r="Q7013" s="13" t="str">
        <f>+IFERROR(VLOOKUP(Table32[[#This Row],[Código Cantón]],Table4[[#All],[CÓDIGO CANTÓN]:[CLASIFICACIÓN]],6,0),"")</f>
        <v/>
      </c>
    </row>
    <row r="7014" spans="4:17" x14ac:dyDescent="0.3">
      <c r="D7014" s="11" t="s">
        <v>2782</v>
      </c>
      <c r="E7014" s="11" t="s">
        <v>68</v>
      </c>
      <c r="F7014" s="11" t="s">
        <v>74</v>
      </c>
      <c r="G7014" s="13" t="s">
        <v>73</v>
      </c>
      <c r="H7014" s="14" t="s">
        <v>754</v>
      </c>
      <c r="I7014" s="11" t="s">
        <v>7622</v>
      </c>
      <c r="J7014" s="13" t="s">
        <v>7550</v>
      </c>
      <c r="K7014" s="14" t="s">
        <v>3413</v>
      </c>
      <c r="L7014" s="11" t="s">
        <v>2784</v>
      </c>
      <c r="M7014" s="11" t="s">
        <v>1978</v>
      </c>
      <c r="N7014" s="11" t="s">
        <v>2790</v>
      </c>
      <c r="O7014" s="11" t="s">
        <v>3414</v>
      </c>
      <c r="P7014" s="13" t="str">
        <f>+IFERROR(VLOOKUP(Table32[[#This Row],[Código_parroquial]],Table5[[#All],[CÓDIGO PARROQUIA]:[CLASIFICACIÓN]],5,0),+IFERROR(VLOOKUP(CONCATENATE(Table32[[#This Row],[Código Cantón]],"50"),Table5[[#All],[CÓDIGO PARROQUIA]:[CLASIFICACIÓN]],5,0),""))</f>
        <v/>
      </c>
      <c r="Q7014" s="13" t="str">
        <f>+IFERROR(VLOOKUP(Table32[[#This Row],[Código Cantón]],Table4[[#All],[CÓDIGO CANTÓN]:[CLASIFICACIÓN]],6,0),"")</f>
        <v/>
      </c>
    </row>
    <row r="7015" spans="4:17" x14ac:dyDescent="0.3">
      <c r="D7015" s="11" t="s">
        <v>2782</v>
      </c>
      <c r="E7015" s="11" t="s">
        <v>68</v>
      </c>
      <c r="F7015" s="11" t="s">
        <v>74</v>
      </c>
      <c r="G7015" s="13" t="s">
        <v>73</v>
      </c>
      <c r="H7015" s="14" t="s">
        <v>752</v>
      </c>
      <c r="I7015" s="11" t="s">
        <v>753</v>
      </c>
      <c r="J7015" s="13" t="s">
        <v>7548</v>
      </c>
      <c r="K7015" s="14" t="s">
        <v>3408</v>
      </c>
      <c r="L7015" s="11" t="s">
        <v>2784</v>
      </c>
      <c r="M7015" s="11" t="s">
        <v>74</v>
      </c>
      <c r="N7015" s="11" t="s">
        <v>2790</v>
      </c>
      <c r="O7015" s="11" t="s">
        <v>3409</v>
      </c>
      <c r="P7015" s="13" t="str">
        <f>+IFERROR(VLOOKUP(Table32[[#This Row],[Código_parroquial]],Table5[[#All],[CÓDIGO PARROQUIA]:[CLASIFICACIÓN]],5,0),+IFERROR(VLOOKUP(CONCATENATE(Table32[[#This Row],[Código Cantón]],"50"),Table5[[#All],[CÓDIGO PARROQUIA]:[CLASIFICACIÓN]],5,0),""))</f>
        <v/>
      </c>
      <c r="Q7015" s="13" t="str">
        <f>+IFERROR(VLOOKUP(Table32[[#This Row],[Código Cantón]],Table4[[#All],[CÓDIGO CANTÓN]:[CLASIFICACIÓN]],6,0),"")</f>
        <v/>
      </c>
    </row>
    <row r="7016" spans="4:17" x14ac:dyDescent="0.3">
      <c r="D7016" s="11" t="s">
        <v>2782</v>
      </c>
      <c r="E7016" s="11" t="s">
        <v>68</v>
      </c>
      <c r="F7016" s="11" t="s">
        <v>74</v>
      </c>
      <c r="G7016" s="13" t="s">
        <v>73</v>
      </c>
      <c r="H7016" s="14" t="s">
        <v>757</v>
      </c>
      <c r="I7016" s="11" t="s">
        <v>758</v>
      </c>
      <c r="J7016" s="13" t="s">
        <v>7550</v>
      </c>
      <c r="K7016" s="14" t="s">
        <v>3433</v>
      </c>
      <c r="L7016" s="11" t="s">
        <v>2784</v>
      </c>
      <c r="M7016" s="11" t="s">
        <v>758</v>
      </c>
      <c r="N7016" s="11" t="s">
        <v>2790</v>
      </c>
      <c r="O7016" s="11" t="s">
        <v>3434</v>
      </c>
      <c r="P7016" s="13" t="str">
        <f>+IFERROR(VLOOKUP(Table32[[#This Row],[Código_parroquial]],Table5[[#All],[CÓDIGO PARROQUIA]:[CLASIFICACIÓN]],5,0),+IFERROR(VLOOKUP(CONCATENATE(Table32[[#This Row],[Código Cantón]],"50"),Table5[[#All],[CÓDIGO PARROQUIA]:[CLASIFICACIÓN]],5,0),""))</f>
        <v/>
      </c>
      <c r="Q7016" s="13" t="str">
        <f>+IFERROR(VLOOKUP(Table32[[#This Row],[Código Cantón]],Table4[[#All],[CÓDIGO CANTÓN]:[CLASIFICACIÓN]],6,0),"")</f>
        <v/>
      </c>
    </row>
    <row r="7017" spans="4:17" x14ac:dyDescent="0.3">
      <c r="D7017" s="11" t="s">
        <v>2782</v>
      </c>
      <c r="E7017" s="11" t="s">
        <v>68</v>
      </c>
      <c r="F7017" s="11" t="s">
        <v>74</v>
      </c>
      <c r="G7017" s="13" t="s">
        <v>73</v>
      </c>
      <c r="H7017" s="14" t="s">
        <v>752</v>
      </c>
      <c r="I7017" s="11" t="s">
        <v>753</v>
      </c>
      <c r="J7017" s="13" t="s">
        <v>7548</v>
      </c>
      <c r="K7017" s="14" t="s">
        <v>3410</v>
      </c>
      <c r="L7017" s="11" t="s">
        <v>2784</v>
      </c>
      <c r="M7017" s="11" t="s">
        <v>3411</v>
      </c>
      <c r="N7017" s="11" t="s">
        <v>2823</v>
      </c>
      <c r="O7017" s="11" t="s">
        <v>3412</v>
      </c>
      <c r="P7017" s="13" t="str">
        <f>+IFERROR(VLOOKUP(Table32[[#This Row],[Código_parroquial]],Table5[[#All],[CÓDIGO PARROQUIA]:[CLASIFICACIÓN]],5,0),+IFERROR(VLOOKUP(CONCATENATE(Table32[[#This Row],[Código Cantón]],"50"),Table5[[#All],[CÓDIGO PARROQUIA]:[CLASIFICACIÓN]],5,0),""))</f>
        <v/>
      </c>
      <c r="Q7017" s="13" t="str">
        <f>+IFERROR(VLOOKUP(Table32[[#This Row],[Código Cantón]],Table4[[#All],[CÓDIGO CANTÓN]:[CLASIFICACIÓN]],6,0),"")</f>
        <v/>
      </c>
    </row>
    <row r="7018" spans="4:17" x14ac:dyDescent="0.3">
      <c r="D7018" s="11" t="s">
        <v>2782</v>
      </c>
      <c r="E7018" s="11" t="s">
        <v>68</v>
      </c>
      <c r="F7018" s="11" t="s">
        <v>74</v>
      </c>
      <c r="G7018" s="13" t="s">
        <v>73</v>
      </c>
      <c r="H7018" s="14" t="s">
        <v>754</v>
      </c>
      <c r="I7018" s="11" t="s">
        <v>7622</v>
      </c>
      <c r="J7018" s="13" t="s">
        <v>7550</v>
      </c>
      <c r="K7018" s="14" t="s">
        <v>3415</v>
      </c>
      <c r="L7018" s="11" t="s">
        <v>2784</v>
      </c>
      <c r="M7018" s="11" t="s">
        <v>3416</v>
      </c>
      <c r="N7018" s="11" t="s">
        <v>2823</v>
      </c>
      <c r="O7018" s="11" t="s">
        <v>3417</v>
      </c>
      <c r="P7018" s="13" t="str">
        <f>+IFERROR(VLOOKUP(Table32[[#This Row],[Código_parroquial]],Table5[[#All],[CÓDIGO PARROQUIA]:[CLASIFICACIÓN]],5,0),+IFERROR(VLOOKUP(CONCATENATE(Table32[[#This Row],[Código Cantón]],"50"),Table5[[#All],[CÓDIGO PARROQUIA]:[CLASIFICACIÓN]],5,0),""))</f>
        <v/>
      </c>
      <c r="Q7018" s="13" t="str">
        <f>+IFERROR(VLOOKUP(Table32[[#This Row],[Código Cantón]],Table4[[#All],[CÓDIGO CANTÓN]:[CLASIFICACIÓN]],6,0),"")</f>
        <v/>
      </c>
    </row>
    <row r="7019" spans="4:17" x14ac:dyDescent="0.3">
      <c r="D7019" s="11" t="s">
        <v>2782</v>
      </c>
      <c r="E7019" s="11" t="s">
        <v>68</v>
      </c>
      <c r="F7019" s="11" t="s">
        <v>74</v>
      </c>
      <c r="G7019" s="13" t="s">
        <v>73</v>
      </c>
      <c r="H7019" s="14" t="s">
        <v>754</v>
      </c>
      <c r="I7019" s="11" t="s">
        <v>7622</v>
      </c>
      <c r="J7019" s="13" t="s">
        <v>7550</v>
      </c>
      <c r="K7019" s="14" t="s">
        <v>3418</v>
      </c>
      <c r="L7019" s="11" t="s">
        <v>2784</v>
      </c>
      <c r="M7019" s="11" t="s">
        <v>2759</v>
      </c>
      <c r="N7019" s="11" t="s">
        <v>2823</v>
      </c>
      <c r="O7019" s="11" t="s">
        <v>3419</v>
      </c>
      <c r="P7019" s="13" t="str">
        <f>+IFERROR(VLOOKUP(Table32[[#This Row],[Código_parroquial]],Table5[[#All],[CÓDIGO PARROQUIA]:[CLASIFICACIÓN]],5,0),+IFERROR(VLOOKUP(CONCATENATE(Table32[[#This Row],[Código Cantón]],"50"),Table5[[#All],[CÓDIGO PARROQUIA]:[CLASIFICACIÓN]],5,0),""))</f>
        <v/>
      </c>
      <c r="Q7019" s="13" t="str">
        <f>+IFERROR(VLOOKUP(Table32[[#This Row],[Código Cantón]],Table4[[#All],[CÓDIGO CANTÓN]:[CLASIFICACIÓN]],6,0),"")</f>
        <v/>
      </c>
    </row>
    <row r="7020" spans="4:17" x14ac:dyDescent="0.3">
      <c r="D7020" s="11" t="s">
        <v>2782</v>
      </c>
      <c r="E7020" s="11" t="s">
        <v>68</v>
      </c>
      <c r="F7020" s="11" t="s">
        <v>74</v>
      </c>
      <c r="G7020" s="13" t="s">
        <v>73</v>
      </c>
      <c r="H7020" s="14" t="s">
        <v>756</v>
      </c>
      <c r="I7020" s="11" t="s">
        <v>7623</v>
      </c>
      <c r="J7020" s="13" t="s">
        <v>7550</v>
      </c>
      <c r="K7020" s="14" t="s">
        <v>3424</v>
      </c>
      <c r="L7020" s="11" t="s">
        <v>2784</v>
      </c>
      <c r="M7020" s="11" t="s">
        <v>3425</v>
      </c>
      <c r="N7020" s="11" t="s">
        <v>2790</v>
      </c>
      <c r="O7020" s="11" t="s">
        <v>3426</v>
      </c>
      <c r="P7020" s="13" t="str">
        <f>+IFERROR(VLOOKUP(Table32[[#This Row],[Código_parroquial]],Table5[[#All],[CÓDIGO PARROQUIA]:[CLASIFICACIÓN]],5,0),+IFERROR(VLOOKUP(CONCATENATE(Table32[[#This Row],[Código Cantón]],"50"),Table5[[#All],[CÓDIGO PARROQUIA]:[CLASIFICACIÓN]],5,0),""))</f>
        <v/>
      </c>
      <c r="Q7020" s="13" t="str">
        <f>+IFERROR(VLOOKUP(Table32[[#This Row],[Código Cantón]],Table4[[#All],[CÓDIGO CANTÓN]:[CLASIFICACIÓN]],6,0),"")</f>
        <v/>
      </c>
    </row>
    <row r="7021" spans="4:17" x14ac:dyDescent="0.3">
      <c r="D7021" s="11" t="s">
        <v>2782</v>
      </c>
      <c r="E7021" s="11" t="s">
        <v>68</v>
      </c>
      <c r="F7021" s="11" t="s">
        <v>74</v>
      </c>
      <c r="G7021" s="13" t="s">
        <v>73</v>
      </c>
      <c r="H7021" s="14" t="s">
        <v>756</v>
      </c>
      <c r="I7021" s="11" t="s">
        <v>7623</v>
      </c>
      <c r="J7021" s="13" t="s">
        <v>7550</v>
      </c>
      <c r="K7021" s="14" t="s">
        <v>3427</v>
      </c>
      <c r="L7021" s="11" t="s">
        <v>2784</v>
      </c>
      <c r="M7021" s="11" t="s">
        <v>2169</v>
      </c>
      <c r="N7021" s="11" t="s">
        <v>2823</v>
      </c>
      <c r="O7021" s="11" t="s">
        <v>3428</v>
      </c>
      <c r="P7021" s="13" t="str">
        <f>+IFERROR(VLOOKUP(Table32[[#This Row],[Código_parroquial]],Table5[[#All],[CÓDIGO PARROQUIA]:[CLASIFICACIÓN]],5,0),+IFERROR(VLOOKUP(CONCATENATE(Table32[[#This Row],[Código Cantón]],"50"),Table5[[#All],[CÓDIGO PARROQUIA]:[CLASIFICACIÓN]],5,0),""))</f>
        <v/>
      </c>
      <c r="Q7021" s="13" t="str">
        <f>+IFERROR(VLOOKUP(Table32[[#This Row],[Código Cantón]],Table4[[#All],[CÓDIGO CANTÓN]:[CLASIFICACIÓN]],6,0),"")</f>
        <v/>
      </c>
    </row>
    <row r="7022" spans="4:17" x14ac:dyDescent="0.3">
      <c r="D7022" s="11" t="s">
        <v>2782</v>
      </c>
      <c r="E7022" s="11" t="s">
        <v>68</v>
      </c>
      <c r="F7022" s="11" t="s">
        <v>74</v>
      </c>
      <c r="G7022" s="13" t="s">
        <v>73</v>
      </c>
      <c r="H7022" s="14" t="s">
        <v>756</v>
      </c>
      <c r="I7022" s="11" t="s">
        <v>7623</v>
      </c>
      <c r="J7022" s="13" t="s">
        <v>7550</v>
      </c>
      <c r="K7022" s="14" t="s">
        <v>3429</v>
      </c>
      <c r="L7022" s="11" t="s">
        <v>2784</v>
      </c>
      <c r="M7022" s="11" t="s">
        <v>1792</v>
      </c>
      <c r="N7022" s="11" t="s">
        <v>2790</v>
      </c>
      <c r="O7022" s="11" t="s">
        <v>3430</v>
      </c>
      <c r="P7022" s="13" t="str">
        <f>+IFERROR(VLOOKUP(Table32[[#This Row],[Código_parroquial]],Table5[[#All],[CÓDIGO PARROQUIA]:[CLASIFICACIÓN]],5,0),+IFERROR(VLOOKUP(CONCATENATE(Table32[[#This Row],[Código Cantón]],"50"),Table5[[#All],[CÓDIGO PARROQUIA]:[CLASIFICACIÓN]],5,0),""))</f>
        <v/>
      </c>
      <c r="Q7022" s="13" t="str">
        <f>+IFERROR(VLOOKUP(Table32[[#This Row],[Código Cantón]],Table4[[#All],[CÓDIGO CANTÓN]:[CLASIFICACIÓN]],6,0),"")</f>
        <v/>
      </c>
    </row>
    <row r="7023" spans="4:17" x14ac:dyDescent="0.3">
      <c r="D7023" s="11" t="s">
        <v>2782</v>
      </c>
      <c r="E7023" s="11" t="s">
        <v>68</v>
      </c>
      <c r="F7023" s="11" t="s">
        <v>74</v>
      </c>
      <c r="G7023" s="13" t="s">
        <v>73</v>
      </c>
      <c r="H7023" s="14" t="s">
        <v>756</v>
      </c>
      <c r="I7023" s="11" t="s">
        <v>7623</v>
      </c>
      <c r="J7023" s="13" t="s">
        <v>7550</v>
      </c>
      <c r="K7023" s="14" t="s">
        <v>3431</v>
      </c>
      <c r="L7023" s="11" t="s">
        <v>2784</v>
      </c>
      <c r="M7023" s="11" t="s">
        <v>2704</v>
      </c>
      <c r="N7023" s="11" t="s">
        <v>2823</v>
      </c>
      <c r="O7023" s="11" t="s">
        <v>3432</v>
      </c>
      <c r="P7023" s="13" t="str">
        <f>+IFERROR(VLOOKUP(Table32[[#This Row],[Código_parroquial]],Table5[[#All],[CÓDIGO PARROQUIA]:[CLASIFICACIÓN]],5,0),+IFERROR(VLOOKUP(CONCATENATE(Table32[[#This Row],[Código Cantón]],"50"),Table5[[#All],[CÓDIGO PARROQUIA]:[CLASIFICACIÓN]],5,0),""))</f>
        <v/>
      </c>
      <c r="Q7023" s="13" t="str">
        <f>+IFERROR(VLOOKUP(Table32[[#This Row],[Código Cantón]],Table4[[#All],[CÓDIGO CANTÓN]:[CLASIFICACIÓN]],6,0),"")</f>
        <v/>
      </c>
    </row>
    <row r="7024" spans="4:17" x14ac:dyDescent="0.3">
      <c r="D7024" s="11" t="s">
        <v>2782</v>
      </c>
      <c r="E7024" s="11" t="s">
        <v>68</v>
      </c>
      <c r="F7024" s="11" t="s">
        <v>74</v>
      </c>
      <c r="G7024" s="13" t="s">
        <v>73</v>
      </c>
      <c r="H7024" s="14" t="s">
        <v>754</v>
      </c>
      <c r="I7024" s="11" t="s">
        <v>7622</v>
      </c>
      <c r="J7024" s="13" t="s">
        <v>7550</v>
      </c>
      <c r="K7024" s="14" t="s">
        <v>3420</v>
      </c>
      <c r="L7024" s="11" t="s">
        <v>2784</v>
      </c>
      <c r="M7024" s="11" t="s">
        <v>182</v>
      </c>
      <c r="N7024" s="11" t="s">
        <v>2823</v>
      </c>
      <c r="O7024" s="11" t="s">
        <v>3421</v>
      </c>
      <c r="P7024" s="13" t="str">
        <f>+IFERROR(VLOOKUP(Table32[[#This Row],[Código_parroquial]],Table5[[#All],[CÓDIGO PARROQUIA]:[CLASIFICACIÓN]],5,0),+IFERROR(VLOOKUP(CONCATENATE(Table32[[#This Row],[Código Cantón]],"50"),Table5[[#All],[CÓDIGO PARROQUIA]:[CLASIFICACIÓN]],5,0),""))</f>
        <v/>
      </c>
      <c r="Q7024" s="13" t="str">
        <f>+IFERROR(VLOOKUP(Table32[[#This Row],[Código Cantón]],Table4[[#All],[CÓDIGO CANTÓN]:[CLASIFICACIÓN]],6,0),"")</f>
        <v/>
      </c>
    </row>
    <row r="7025" spans="4:17" x14ac:dyDescent="0.3">
      <c r="D7025" s="11" t="s">
        <v>2782</v>
      </c>
      <c r="E7025" s="11" t="s">
        <v>68</v>
      </c>
      <c r="F7025" s="11" t="s">
        <v>74</v>
      </c>
      <c r="G7025" s="13" t="s">
        <v>73</v>
      </c>
      <c r="H7025" s="14" t="s">
        <v>754</v>
      </c>
      <c r="I7025" s="11" t="s">
        <v>7622</v>
      </c>
      <c r="J7025" s="13" t="s">
        <v>7550</v>
      </c>
      <c r="K7025" s="14" t="s">
        <v>3422</v>
      </c>
      <c r="L7025" s="11" t="s">
        <v>2784</v>
      </c>
      <c r="M7025" s="11" t="s">
        <v>180</v>
      </c>
      <c r="N7025" s="11" t="s">
        <v>2823</v>
      </c>
      <c r="O7025" s="11" t="s">
        <v>3423</v>
      </c>
      <c r="P7025" s="13" t="str">
        <f>+IFERROR(VLOOKUP(Table32[[#This Row],[Código_parroquial]],Table5[[#All],[CÓDIGO PARROQUIA]:[CLASIFICACIÓN]],5,0),+IFERROR(VLOOKUP(CONCATENATE(Table32[[#This Row],[Código Cantón]],"50"),Table5[[#All],[CÓDIGO PARROQUIA]:[CLASIFICACIÓN]],5,0),""))</f>
        <v/>
      </c>
      <c r="Q7025" s="13" t="str">
        <f>+IFERROR(VLOOKUP(Table32[[#This Row],[Código Cantón]],Table4[[#All],[CÓDIGO CANTÓN]:[CLASIFICACIÓN]],6,0),"")</f>
        <v/>
      </c>
    </row>
    <row r="7026" spans="4:17" x14ac:dyDescent="0.3">
      <c r="D7026" s="11" t="s">
        <v>2782</v>
      </c>
      <c r="E7026" s="11" t="s">
        <v>68</v>
      </c>
      <c r="F7026" s="11" t="s">
        <v>76</v>
      </c>
      <c r="G7026" s="13" t="s">
        <v>75</v>
      </c>
      <c r="H7026" s="14" t="s">
        <v>2509</v>
      </c>
      <c r="I7026" s="11" t="s">
        <v>7624</v>
      </c>
      <c r="J7026" s="13" t="s">
        <v>7548</v>
      </c>
      <c r="K7026" s="14" t="s">
        <v>3435</v>
      </c>
      <c r="L7026" s="11" t="s">
        <v>2784</v>
      </c>
      <c r="M7026" s="11" t="s">
        <v>2584</v>
      </c>
      <c r="N7026" s="11" t="s">
        <v>2823</v>
      </c>
      <c r="O7026" s="11" t="s">
        <v>3436</v>
      </c>
      <c r="P7026" s="13" t="str">
        <f>+IFERROR(VLOOKUP(Table32[[#This Row],[Código_parroquial]],Table5[[#All],[CÓDIGO PARROQUIA]:[CLASIFICACIÓN]],5,0),+IFERROR(VLOOKUP(CONCATENATE(Table32[[#This Row],[Código Cantón]],"50"),Table5[[#All],[CÓDIGO PARROQUIA]:[CLASIFICACIÓN]],5,0),""))</f>
        <v/>
      </c>
      <c r="Q7026" s="13" t="str">
        <f>+IFERROR(VLOOKUP(Table32[[#This Row],[Código Cantón]],Table4[[#All],[CÓDIGO CANTÓN]:[CLASIFICACIÓN]],6,0),"")</f>
        <v/>
      </c>
    </row>
    <row r="7027" spans="4:17" x14ac:dyDescent="0.3">
      <c r="D7027" s="11" t="s">
        <v>2782</v>
      </c>
      <c r="E7027" s="11" t="s">
        <v>68</v>
      </c>
      <c r="F7027" s="11" t="s">
        <v>76</v>
      </c>
      <c r="G7027" s="13" t="s">
        <v>75</v>
      </c>
      <c r="H7027" s="14" t="s">
        <v>765</v>
      </c>
      <c r="I7027" s="11" t="s">
        <v>7625</v>
      </c>
      <c r="J7027" s="13" t="s">
        <v>7550</v>
      </c>
      <c r="K7027" s="14" t="s">
        <v>3443</v>
      </c>
      <c r="L7027" s="11" t="s">
        <v>2784</v>
      </c>
      <c r="M7027" s="11" t="s">
        <v>766</v>
      </c>
      <c r="N7027" s="11" t="s">
        <v>2790</v>
      </c>
      <c r="O7027" s="11" t="s">
        <v>3444</v>
      </c>
      <c r="P7027" s="13" t="str">
        <f>+IFERROR(VLOOKUP(Table32[[#This Row],[Código_parroquial]],Table5[[#All],[CÓDIGO PARROQUIA]:[CLASIFICACIÓN]],5,0),+IFERROR(VLOOKUP(CONCATENATE(Table32[[#This Row],[Código Cantón]],"50"),Table5[[#All],[CÓDIGO PARROQUIA]:[CLASIFICACIÓN]],5,0),""))</f>
        <v/>
      </c>
      <c r="Q7027" s="13" t="str">
        <f>+IFERROR(VLOOKUP(Table32[[#This Row],[Código Cantón]],Table4[[#All],[CÓDIGO CANTÓN]:[CLASIFICACIÓN]],6,0),"")</f>
        <v/>
      </c>
    </row>
    <row r="7028" spans="4:17" x14ac:dyDescent="0.3">
      <c r="D7028" s="11" t="s">
        <v>2782</v>
      </c>
      <c r="E7028" s="11" t="s">
        <v>68</v>
      </c>
      <c r="F7028" s="11" t="s">
        <v>76</v>
      </c>
      <c r="G7028" s="13" t="s">
        <v>75</v>
      </c>
      <c r="H7028" s="14" t="s">
        <v>769</v>
      </c>
      <c r="I7028" s="11" t="s">
        <v>770</v>
      </c>
      <c r="J7028" s="13" t="s">
        <v>7550</v>
      </c>
      <c r="K7028" s="14" t="s">
        <v>3447</v>
      </c>
      <c r="L7028" s="11" t="s">
        <v>2784</v>
      </c>
      <c r="M7028" s="11" t="s">
        <v>3448</v>
      </c>
      <c r="N7028" s="11" t="s">
        <v>2823</v>
      </c>
      <c r="O7028" s="11" t="s">
        <v>2974</v>
      </c>
      <c r="P7028" s="13" t="str">
        <f>+IFERROR(VLOOKUP(Table32[[#This Row],[Código_parroquial]],Table5[[#All],[CÓDIGO PARROQUIA]:[CLASIFICACIÓN]],5,0),+IFERROR(VLOOKUP(CONCATENATE(Table32[[#This Row],[Código Cantón]],"50"),Table5[[#All],[CÓDIGO PARROQUIA]:[CLASIFICACIÓN]],5,0),""))</f>
        <v/>
      </c>
      <c r="Q7028" s="13" t="str">
        <f>+IFERROR(VLOOKUP(Table32[[#This Row],[Código Cantón]],Table4[[#All],[CÓDIGO CANTÓN]:[CLASIFICACIÓN]],6,0),"")</f>
        <v/>
      </c>
    </row>
    <row r="7029" spans="4:17" x14ac:dyDescent="0.3">
      <c r="D7029" s="11" t="s">
        <v>2782</v>
      </c>
      <c r="E7029" s="11" t="s">
        <v>68</v>
      </c>
      <c r="F7029" s="11" t="s">
        <v>76</v>
      </c>
      <c r="G7029" s="13" t="s">
        <v>75</v>
      </c>
      <c r="H7029" s="14" t="s">
        <v>2509</v>
      </c>
      <c r="I7029" s="11" t="s">
        <v>7624</v>
      </c>
      <c r="J7029" s="13" t="s">
        <v>7548</v>
      </c>
      <c r="K7029" s="14" t="s">
        <v>3437</v>
      </c>
      <c r="L7029" s="11" t="s">
        <v>2784</v>
      </c>
      <c r="M7029" s="11" t="s">
        <v>3438</v>
      </c>
      <c r="N7029" s="11" t="s">
        <v>2906</v>
      </c>
      <c r="O7029" s="11" t="s">
        <v>3439</v>
      </c>
      <c r="P7029" s="13" t="str">
        <f>+IFERROR(VLOOKUP(Table32[[#This Row],[Código_parroquial]],Table5[[#All],[CÓDIGO PARROQUIA]:[CLASIFICACIÓN]],5,0),+IFERROR(VLOOKUP(CONCATENATE(Table32[[#This Row],[Código Cantón]],"50"),Table5[[#All],[CÓDIGO PARROQUIA]:[CLASIFICACIÓN]],5,0),""))</f>
        <v/>
      </c>
      <c r="Q7029" s="13" t="str">
        <f>+IFERROR(VLOOKUP(Table32[[#This Row],[Código Cantón]],Table4[[#All],[CÓDIGO CANTÓN]:[CLASIFICACIÓN]],6,0),"")</f>
        <v/>
      </c>
    </row>
    <row r="7030" spans="4:17" x14ac:dyDescent="0.3">
      <c r="D7030" s="11" t="s">
        <v>2782</v>
      </c>
      <c r="E7030" s="11" t="s">
        <v>68</v>
      </c>
      <c r="F7030" s="11" t="s">
        <v>76</v>
      </c>
      <c r="G7030" s="13" t="s">
        <v>75</v>
      </c>
      <c r="H7030" s="14" t="s">
        <v>2509</v>
      </c>
      <c r="I7030" s="11" t="s">
        <v>7624</v>
      </c>
      <c r="J7030" s="13" t="s">
        <v>7548</v>
      </c>
      <c r="K7030" s="14" t="s">
        <v>3440</v>
      </c>
      <c r="L7030" s="11" t="s">
        <v>2784</v>
      </c>
      <c r="M7030" s="11" t="s">
        <v>3441</v>
      </c>
      <c r="N7030" s="11" t="s">
        <v>2910</v>
      </c>
      <c r="O7030" s="11" t="s">
        <v>3442</v>
      </c>
      <c r="P7030" s="13" t="str">
        <f>+IFERROR(VLOOKUP(Table32[[#This Row],[Código_parroquial]],Table5[[#All],[CÓDIGO PARROQUIA]:[CLASIFICACIÓN]],5,0),+IFERROR(VLOOKUP(CONCATENATE(Table32[[#This Row],[Código Cantón]],"50"),Table5[[#All],[CÓDIGO PARROQUIA]:[CLASIFICACIÓN]],5,0),""))</f>
        <v/>
      </c>
      <c r="Q7030" s="13" t="str">
        <f>+IFERROR(VLOOKUP(Table32[[#This Row],[Código Cantón]],Table4[[#All],[CÓDIGO CANTÓN]:[CLASIFICACIÓN]],6,0),"")</f>
        <v/>
      </c>
    </row>
    <row r="7031" spans="4:17" x14ac:dyDescent="0.3">
      <c r="D7031" s="11" t="s">
        <v>2782</v>
      </c>
      <c r="E7031" s="11" t="s">
        <v>68</v>
      </c>
      <c r="F7031" s="11" t="s">
        <v>76</v>
      </c>
      <c r="G7031" s="13" t="s">
        <v>75</v>
      </c>
      <c r="H7031" s="14" t="s">
        <v>767</v>
      </c>
      <c r="I7031" s="11" t="s">
        <v>768</v>
      </c>
      <c r="J7031" s="13" t="s">
        <v>7550</v>
      </c>
      <c r="K7031" s="14" t="s">
        <v>3445</v>
      </c>
      <c r="L7031" s="11" t="s">
        <v>2784</v>
      </c>
      <c r="M7031" s="11" t="s">
        <v>768</v>
      </c>
      <c r="N7031" s="11" t="s">
        <v>2790</v>
      </c>
      <c r="O7031" s="11" t="s">
        <v>3446</v>
      </c>
      <c r="P7031" s="13" t="str">
        <f>+IFERROR(VLOOKUP(Table32[[#This Row],[Código_parroquial]],Table5[[#All],[CÓDIGO PARROQUIA]:[CLASIFICACIÓN]],5,0),+IFERROR(VLOOKUP(CONCATENATE(Table32[[#This Row],[Código Cantón]],"50"),Table5[[#All],[CÓDIGO PARROQUIA]:[CLASIFICACIÓN]],5,0),""))</f>
        <v/>
      </c>
      <c r="Q7031" s="13" t="str">
        <f>+IFERROR(VLOOKUP(Table32[[#This Row],[Código Cantón]],Table4[[#All],[CÓDIGO CANTÓN]:[CLASIFICACIÓN]],6,0),"")</f>
        <v/>
      </c>
    </row>
    <row r="7032" spans="4:17" x14ac:dyDescent="0.3">
      <c r="D7032" s="11" t="s">
        <v>2782</v>
      </c>
      <c r="E7032" s="11" t="s">
        <v>68</v>
      </c>
      <c r="F7032" s="11" t="s">
        <v>78</v>
      </c>
      <c r="G7032" s="13" t="s">
        <v>77</v>
      </c>
      <c r="H7032" s="14" t="s">
        <v>771</v>
      </c>
      <c r="I7032" s="11" t="s">
        <v>772</v>
      </c>
      <c r="J7032" s="13" t="s">
        <v>7548</v>
      </c>
      <c r="K7032" s="14" t="s">
        <v>3449</v>
      </c>
      <c r="L7032" s="11" t="s">
        <v>2784</v>
      </c>
      <c r="M7032" s="11" t="s">
        <v>772</v>
      </c>
      <c r="N7032" s="11" t="s">
        <v>2790</v>
      </c>
      <c r="O7032" s="11" t="s">
        <v>3450</v>
      </c>
      <c r="P7032" s="13" t="str">
        <f>+IFERROR(VLOOKUP(Table32[[#This Row],[Código_parroquial]],Table5[[#All],[CÓDIGO PARROQUIA]:[CLASIFICACIÓN]],5,0),+IFERROR(VLOOKUP(CONCATENATE(Table32[[#This Row],[Código Cantón]],"50"),Table5[[#All],[CÓDIGO PARROQUIA]:[CLASIFICACIÓN]],5,0),""))</f>
        <v/>
      </c>
      <c r="Q7032" s="13" t="str">
        <f>+IFERROR(VLOOKUP(Table32[[#This Row],[Código Cantón]],Table4[[#All],[CÓDIGO CANTÓN]:[CLASIFICACIÓN]],6,0),"")</f>
        <v/>
      </c>
    </row>
    <row r="7033" spans="4:17" x14ac:dyDescent="0.3">
      <c r="D7033" s="11" t="s">
        <v>2782</v>
      </c>
      <c r="E7033" s="11" t="s">
        <v>68</v>
      </c>
      <c r="F7033" s="11" t="s">
        <v>78</v>
      </c>
      <c r="G7033" s="13" t="s">
        <v>77</v>
      </c>
      <c r="H7033" s="14" t="s">
        <v>773</v>
      </c>
      <c r="I7033" s="11" t="s">
        <v>774</v>
      </c>
      <c r="J7033" s="13" t="s">
        <v>7550</v>
      </c>
      <c r="K7033" s="14" t="s">
        <v>3451</v>
      </c>
      <c r="L7033" s="11" t="s">
        <v>2784</v>
      </c>
      <c r="M7033" s="11" t="s">
        <v>774</v>
      </c>
      <c r="N7033" s="11" t="s">
        <v>2790</v>
      </c>
      <c r="O7033" s="11" t="s">
        <v>3452</v>
      </c>
      <c r="P7033" s="13" t="str">
        <f>+IFERROR(VLOOKUP(Table32[[#This Row],[Código_parroquial]],Table5[[#All],[CÓDIGO PARROQUIA]:[CLASIFICACIÓN]],5,0),+IFERROR(VLOOKUP(CONCATENATE(Table32[[#This Row],[Código Cantón]],"50"),Table5[[#All],[CÓDIGO PARROQUIA]:[CLASIFICACIÓN]],5,0),""))</f>
        <v/>
      </c>
      <c r="Q7033" s="13" t="str">
        <f>+IFERROR(VLOOKUP(Table32[[#This Row],[Código Cantón]],Table4[[#All],[CÓDIGO CANTÓN]:[CLASIFICACIÓN]],6,0),"")</f>
        <v/>
      </c>
    </row>
    <row r="7034" spans="4:17" x14ac:dyDescent="0.3">
      <c r="D7034" s="11" t="s">
        <v>2782</v>
      </c>
      <c r="E7034" s="11" t="s">
        <v>68</v>
      </c>
      <c r="F7034" s="11" t="s">
        <v>69</v>
      </c>
      <c r="G7034" s="13" t="s">
        <v>67</v>
      </c>
      <c r="H7034" s="14" t="s">
        <v>724</v>
      </c>
      <c r="I7034" s="11" t="s">
        <v>725</v>
      </c>
      <c r="J7034" s="13" t="s">
        <v>7550</v>
      </c>
      <c r="K7034" s="14" t="s">
        <v>3361</v>
      </c>
      <c r="L7034" s="11" t="s">
        <v>2784</v>
      </c>
      <c r="M7034" s="11" t="s">
        <v>1177</v>
      </c>
      <c r="N7034" s="11" t="s">
        <v>2790</v>
      </c>
      <c r="O7034" s="11" t="s">
        <v>3362</v>
      </c>
      <c r="P7034" s="13" t="str">
        <f>+IFERROR(VLOOKUP(Table32[[#This Row],[Código_parroquial]],Table5[[#All],[CÓDIGO PARROQUIA]:[CLASIFICACIÓN]],5,0),+IFERROR(VLOOKUP(CONCATENATE(Table32[[#This Row],[Código Cantón]],"50"),Table5[[#All],[CÓDIGO PARROQUIA]:[CLASIFICACIÓN]],5,0),""))</f>
        <v/>
      </c>
      <c r="Q7034" s="13" t="str">
        <f>+IFERROR(VLOOKUP(Table32[[#This Row],[Código Cantón]],Table4[[#All],[CÓDIGO CANTÓN]:[CLASIFICACIÓN]],6,0),"")</f>
        <v/>
      </c>
    </row>
    <row r="7035" spans="4:17" x14ac:dyDescent="0.3">
      <c r="D7035" s="11" t="s">
        <v>2782</v>
      </c>
      <c r="E7035" s="11" t="s">
        <v>68</v>
      </c>
      <c r="F7035" s="11" t="s">
        <v>69</v>
      </c>
      <c r="G7035" s="13" t="s">
        <v>67</v>
      </c>
      <c r="H7035" s="14" t="s">
        <v>714</v>
      </c>
      <c r="I7035" s="11" t="s">
        <v>715</v>
      </c>
      <c r="J7035" s="13" t="s">
        <v>7550</v>
      </c>
      <c r="K7035" s="14" t="s">
        <v>3347</v>
      </c>
      <c r="L7035" s="11" t="s">
        <v>2784</v>
      </c>
      <c r="M7035" s="11" t="s">
        <v>3348</v>
      </c>
      <c r="N7035" s="11" t="s">
        <v>2790</v>
      </c>
      <c r="O7035" s="11" t="s">
        <v>3349</v>
      </c>
      <c r="P7035" s="13" t="str">
        <f>+IFERROR(VLOOKUP(Table32[[#This Row],[Código_parroquial]],Table5[[#All],[CÓDIGO PARROQUIA]:[CLASIFICACIÓN]],5,0),+IFERROR(VLOOKUP(CONCATENATE(Table32[[#This Row],[Código Cantón]],"50"),Table5[[#All],[CÓDIGO PARROQUIA]:[CLASIFICACIÓN]],5,0),""))</f>
        <v/>
      </c>
      <c r="Q7035" s="13" t="str">
        <f>+IFERROR(VLOOKUP(Table32[[#This Row],[Código Cantón]],Table4[[#All],[CÓDIGO CANTÓN]:[CLASIFICACIÓN]],6,0),"")</f>
        <v/>
      </c>
    </row>
    <row r="7036" spans="4:17" x14ac:dyDescent="0.3">
      <c r="D7036" s="11" t="s">
        <v>2782</v>
      </c>
      <c r="E7036" s="11" t="s">
        <v>68</v>
      </c>
      <c r="F7036" s="11" t="s">
        <v>69</v>
      </c>
      <c r="G7036" s="13" t="s">
        <v>67</v>
      </c>
      <c r="H7036" s="14" t="s">
        <v>728</v>
      </c>
      <c r="I7036" s="11" t="s">
        <v>729</v>
      </c>
      <c r="J7036" s="13" t="s">
        <v>7550</v>
      </c>
      <c r="K7036" s="14" t="s">
        <v>3367</v>
      </c>
      <c r="L7036" s="11" t="s">
        <v>2784</v>
      </c>
      <c r="M7036" s="11" t="s">
        <v>729</v>
      </c>
      <c r="N7036" s="11" t="s">
        <v>2823</v>
      </c>
      <c r="O7036" s="11" t="s">
        <v>3368</v>
      </c>
      <c r="P7036" s="13" t="str">
        <f>+IFERROR(VLOOKUP(Table32[[#This Row],[Código_parroquial]],Table5[[#All],[CÓDIGO PARROQUIA]:[CLASIFICACIÓN]],5,0),+IFERROR(VLOOKUP(CONCATENATE(Table32[[#This Row],[Código Cantón]],"50"),Table5[[#All],[CÓDIGO PARROQUIA]:[CLASIFICACIÓN]],5,0),""))</f>
        <v/>
      </c>
      <c r="Q7036" s="13" t="str">
        <f>+IFERROR(VLOOKUP(Table32[[#This Row],[Código Cantón]],Table4[[#All],[CÓDIGO CANTÓN]:[CLASIFICACIÓN]],6,0),"")</f>
        <v/>
      </c>
    </row>
    <row r="7037" spans="4:17" x14ac:dyDescent="0.3">
      <c r="D7037" s="11" t="s">
        <v>2782</v>
      </c>
      <c r="E7037" s="11" t="s">
        <v>68</v>
      </c>
      <c r="F7037" s="11" t="s">
        <v>69</v>
      </c>
      <c r="G7037" s="13" t="s">
        <v>67</v>
      </c>
      <c r="H7037" s="14" t="s">
        <v>720</v>
      </c>
      <c r="I7037" s="11" t="s">
        <v>721</v>
      </c>
      <c r="J7037" s="13" t="s">
        <v>7550</v>
      </c>
      <c r="K7037" s="14" t="s">
        <v>3355</v>
      </c>
      <c r="L7037" s="11" t="s">
        <v>2784</v>
      </c>
      <c r="M7037" s="11" t="s">
        <v>721</v>
      </c>
      <c r="N7037" s="11" t="s">
        <v>2790</v>
      </c>
      <c r="O7037" s="11" t="s">
        <v>3356</v>
      </c>
      <c r="P7037" s="13" t="str">
        <f>+IFERROR(VLOOKUP(Table32[[#This Row],[Código_parroquial]],Table5[[#All],[CÓDIGO PARROQUIA]:[CLASIFICACIÓN]],5,0),+IFERROR(VLOOKUP(CONCATENATE(Table32[[#This Row],[Código Cantón]],"50"),Table5[[#All],[CÓDIGO PARROQUIA]:[CLASIFICACIÓN]],5,0),""))</f>
        <v/>
      </c>
      <c r="Q7037" s="13" t="str">
        <f>+IFERROR(VLOOKUP(Table32[[#This Row],[Código Cantón]],Table4[[#All],[CÓDIGO CANTÓN]:[CLASIFICACIÓN]],6,0),"")</f>
        <v/>
      </c>
    </row>
    <row r="7038" spans="4:17" x14ac:dyDescent="0.3">
      <c r="D7038" s="11" t="s">
        <v>2782</v>
      </c>
      <c r="E7038" s="11" t="s">
        <v>68</v>
      </c>
      <c r="F7038" s="11" t="s">
        <v>69</v>
      </c>
      <c r="G7038" s="13" t="s">
        <v>67</v>
      </c>
      <c r="H7038" s="14" t="s">
        <v>7554</v>
      </c>
      <c r="I7038" s="11" t="s">
        <v>7626</v>
      </c>
      <c r="J7038" s="13" t="s">
        <v>7548</v>
      </c>
      <c r="K7038" s="14" t="s">
        <v>3331</v>
      </c>
      <c r="L7038" s="11" t="s">
        <v>2784</v>
      </c>
      <c r="M7038" s="11" t="s">
        <v>2796</v>
      </c>
      <c r="N7038" s="11" t="s">
        <v>2790</v>
      </c>
      <c r="O7038" s="11" t="s">
        <v>3332</v>
      </c>
      <c r="P7038" s="13" t="str">
        <f>+IFERROR(VLOOKUP(Table32[[#This Row],[Código_parroquial]],Table5[[#All],[CÓDIGO PARROQUIA]:[CLASIFICACIÓN]],5,0),+IFERROR(VLOOKUP(CONCATENATE(Table32[[#This Row],[Código Cantón]],"50"),Table5[[#All],[CÓDIGO PARROQUIA]:[CLASIFICACIÓN]],5,0),""))</f>
        <v/>
      </c>
      <c r="Q7038" s="13" t="str">
        <f>+IFERROR(VLOOKUP(Table32[[#This Row],[Código Cantón]],Table4[[#All],[CÓDIGO CANTÓN]:[CLASIFICACIÓN]],6,0),"")</f>
        <v/>
      </c>
    </row>
    <row r="7039" spans="4:17" x14ac:dyDescent="0.3">
      <c r="D7039" s="11" t="s">
        <v>2782</v>
      </c>
      <c r="E7039" s="11" t="s">
        <v>68</v>
      </c>
      <c r="F7039" s="11" t="s">
        <v>69</v>
      </c>
      <c r="G7039" s="13" t="s">
        <v>67</v>
      </c>
      <c r="H7039" s="14" t="s">
        <v>7554</v>
      </c>
      <c r="I7039" s="11" t="s">
        <v>7626</v>
      </c>
      <c r="J7039" s="13" t="s">
        <v>7548</v>
      </c>
      <c r="K7039" s="14" t="s">
        <v>3333</v>
      </c>
      <c r="L7039" s="11" t="s">
        <v>2784</v>
      </c>
      <c r="M7039" s="11" t="s">
        <v>3334</v>
      </c>
      <c r="N7039" s="11" t="s">
        <v>2790</v>
      </c>
      <c r="O7039" s="11" t="s">
        <v>3335</v>
      </c>
      <c r="P7039" s="13" t="str">
        <f>+IFERROR(VLOOKUP(Table32[[#This Row],[Código_parroquial]],Table5[[#All],[CÓDIGO PARROQUIA]:[CLASIFICACIÓN]],5,0),+IFERROR(VLOOKUP(CONCATENATE(Table32[[#This Row],[Código Cantón]],"50"),Table5[[#All],[CÓDIGO PARROQUIA]:[CLASIFICACIÓN]],5,0),""))</f>
        <v/>
      </c>
      <c r="Q7039" s="13" t="str">
        <f>+IFERROR(VLOOKUP(Table32[[#This Row],[Código Cantón]],Table4[[#All],[CÓDIGO CANTÓN]:[CLASIFICACIÓN]],6,0),"")</f>
        <v/>
      </c>
    </row>
    <row r="7040" spans="4:17" x14ac:dyDescent="0.3">
      <c r="D7040" s="11" t="s">
        <v>2782</v>
      </c>
      <c r="E7040" s="11" t="s">
        <v>68</v>
      </c>
      <c r="F7040" s="11" t="s">
        <v>69</v>
      </c>
      <c r="G7040" s="13" t="s">
        <v>67</v>
      </c>
      <c r="H7040" s="14" t="s">
        <v>7554</v>
      </c>
      <c r="I7040" s="11" t="s">
        <v>7626</v>
      </c>
      <c r="J7040" s="13" t="s">
        <v>7548</v>
      </c>
      <c r="K7040" s="14" t="s">
        <v>3336</v>
      </c>
      <c r="L7040" s="11" t="s">
        <v>2784</v>
      </c>
      <c r="M7040" s="11" t="s">
        <v>1143</v>
      </c>
      <c r="N7040" s="11" t="s">
        <v>2790</v>
      </c>
      <c r="O7040" s="11" t="s">
        <v>3337</v>
      </c>
      <c r="P7040" s="13" t="str">
        <f>+IFERROR(VLOOKUP(Table32[[#This Row],[Código_parroquial]],Table5[[#All],[CÓDIGO PARROQUIA]:[CLASIFICACIÓN]],5,0),+IFERROR(VLOOKUP(CONCATENATE(Table32[[#This Row],[Código Cantón]],"50"),Table5[[#All],[CÓDIGO PARROQUIA]:[CLASIFICACIÓN]],5,0),""))</f>
        <v/>
      </c>
      <c r="Q7040" s="13" t="str">
        <f>+IFERROR(VLOOKUP(Table32[[#This Row],[Código Cantón]],Table4[[#All],[CÓDIGO CANTÓN]:[CLASIFICACIÓN]],6,0),"")</f>
        <v/>
      </c>
    </row>
    <row r="7041" spans="4:17" x14ac:dyDescent="0.3">
      <c r="D7041" s="11" t="s">
        <v>2782</v>
      </c>
      <c r="E7041" s="11" t="s">
        <v>68</v>
      </c>
      <c r="F7041" s="11" t="s">
        <v>69</v>
      </c>
      <c r="G7041" s="13" t="s">
        <v>67</v>
      </c>
      <c r="H7041" s="14" t="s">
        <v>7554</v>
      </c>
      <c r="I7041" s="11" t="s">
        <v>7626</v>
      </c>
      <c r="J7041" s="13" t="s">
        <v>7548</v>
      </c>
      <c r="K7041" s="14" t="s">
        <v>3338</v>
      </c>
      <c r="L7041" s="11" t="s">
        <v>2784</v>
      </c>
      <c r="M7041" s="11" t="s">
        <v>3339</v>
      </c>
      <c r="N7041" s="11" t="s">
        <v>2790</v>
      </c>
      <c r="O7041" s="11" t="s">
        <v>3340</v>
      </c>
      <c r="P7041" s="13" t="str">
        <f>+IFERROR(VLOOKUP(Table32[[#This Row],[Código_parroquial]],Table5[[#All],[CÓDIGO PARROQUIA]:[CLASIFICACIÓN]],5,0),+IFERROR(VLOOKUP(CONCATENATE(Table32[[#This Row],[Código Cantón]],"50"),Table5[[#All],[CÓDIGO PARROQUIA]:[CLASIFICACIÓN]],5,0),""))</f>
        <v/>
      </c>
      <c r="Q7041" s="13" t="str">
        <f>+IFERROR(VLOOKUP(Table32[[#This Row],[Código Cantón]],Table4[[#All],[CÓDIGO CANTÓN]:[CLASIFICACIÓN]],6,0),"")</f>
        <v/>
      </c>
    </row>
    <row r="7042" spans="4:17" x14ac:dyDescent="0.3">
      <c r="D7042" s="11" t="s">
        <v>2782</v>
      </c>
      <c r="E7042" s="11" t="s">
        <v>68</v>
      </c>
      <c r="F7042" s="11" t="s">
        <v>69</v>
      </c>
      <c r="G7042" s="13" t="s">
        <v>67</v>
      </c>
      <c r="H7042" s="14" t="s">
        <v>723</v>
      </c>
      <c r="I7042" s="11" t="s">
        <v>2507</v>
      </c>
      <c r="J7042" s="13" t="s">
        <v>7550</v>
      </c>
      <c r="K7042" s="14" t="s">
        <v>3359</v>
      </c>
      <c r="L7042" s="11" t="s">
        <v>2784</v>
      </c>
      <c r="M7042" s="11" t="s">
        <v>2507</v>
      </c>
      <c r="N7042" s="11" t="s">
        <v>2790</v>
      </c>
      <c r="O7042" s="11" t="s">
        <v>3360</v>
      </c>
      <c r="P7042" s="13" t="str">
        <f>+IFERROR(VLOOKUP(Table32[[#This Row],[Código_parroquial]],Table5[[#All],[CÓDIGO PARROQUIA]:[CLASIFICACIÓN]],5,0),+IFERROR(VLOOKUP(CONCATENATE(Table32[[#This Row],[Código Cantón]],"50"),Table5[[#All],[CÓDIGO PARROQUIA]:[CLASIFICACIÓN]],5,0),""))</f>
        <v/>
      </c>
      <c r="Q7042" s="13" t="str">
        <f>+IFERROR(VLOOKUP(Table32[[#This Row],[Código Cantón]],Table4[[#All],[CÓDIGO CANTÓN]:[CLASIFICACIÓN]],6,0),"")</f>
        <v/>
      </c>
    </row>
    <row r="7043" spans="4:17" x14ac:dyDescent="0.3">
      <c r="D7043" s="11" t="s">
        <v>2782</v>
      </c>
      <c r="E7043" s="11" t="s">
        <v>68</v>
      </c>
      <c r="F7043" s="11" t="s">
        <v>69</v>
      </c>
      <c r="G7043" s="13" t="s">
        <v>67</v>
      </c>
      <c r="H7043" s="14" t="s">
        <v>716</v>
      </c>
      <c r="I7043" s="11" t="s">
        <v>717</v>
      </c>
      <c r="J7043" s="13" t="s">
        <v>7550</v>
      </c>
      <c r="K7043" s="14" t="s">
        <v>3350</v>
      </c>
      <c r="L7043" s="11" t="s">
        <v>2784</v>
      </c>
      <c r="M7043" s="11" t="s">
        <v>3351</v>
      </c>
      <c r="N7043" s="11" t="s">
        <v>2790</v>
      </c>
      <c r="O7043" s="11" t="s">
        <v>3352</v>
      </c>
      <c r="P7043" s="13" t="str">
        <f>+IFERROR(VLOOKUP(Table32[[#This Row],[Código_parroquial]],Table5[[#All],[CÓDIGO PARROQUIA]:[CLASIFICACIÓN]],5,0),+IFERROR(VLOOKUP(CONCATENATE(Table32[[#This Row],[Código Cantón]],"50"),Table5[[#All],[CÓDIGO PARROQUIA]:[CLASIFICACIÓN]],5,0),""))</f>
        <v/>
      </c>
      <c r="Q7043" s="13" t="str">
        <f>+IFERROR(VLOOKUP(Table32[[#This Row],[Código Cantón]],Table4[[#All],[CÓDIGO CANTÓN]:[CLASIFICACIÓN]],6,0),"")</f>
        <v/>
      </c>
    </row>
    <row r="7044" spans="4:17" x14ac:dyDescent="0.3">
      <c r="D7044" s="11" t="s">
        <v>2782</v>
      </c>
      <c r="E7044" s="11" t="s">
        <v>68</v>
      </c>
      <c r="F7044" s="11" t="s">
        <v>69</v>
      </c>
      <c r="G7044" s="13" t="s">
        <v>67</v>
      </c>
      <c r="H7044" s="14" t="s">
        <v>718</v>
      </c>
      <c r="I7044" s="11" t="s">
        <v>719</v>
      </c>
      <c r="J7044" s="13" t="s">
        <v>7550</v>
      </c>
      <c r="K7044" s="14" t="s">
        <v>3353</v>
      </c>
      <c r="L7044" s="11" t="s">
        <v>2784</v>
      </c>
      <c r="M7044" s="11" t="s">
        <v>719</v>
      </c>
      <c r="N7044" s="11" t="s">
        <v>2790</v>
      </c>
      <c r="O7044" s="11" t="s">
        <v>3354</v>
      </c>
      <c r="P7044" s="13" t="str">
        <f>+IFERROR(VLOOKUP(Table32[[#This Row],[Código_parroquial]],Table5[[#All],[CÓDIGO PARROQUIA]:[CLASIFICACIÓN]],5,0),+IFERROR(VLOOKUP(CONCATENATE(Table32[[#This Row],[Código Cantón]],"50"),Table5[[#All],[CÓDIGO PARROQUIA]:[CLASIFICACIÓN]],5,0),""))</f>
        <v/>
      </c>
      <c r="Q7044" s="13" t="str">
        <f>+IFERROR(VLOOKUP(Table32[[#This Row],[Código Cantón]],Table4[[#All],[CÓDIGO CANTÓN]:[CLASIFICACIÓN]],6,0),"")</f>
        <v/>
      </c>
    </row>
    <row r="7045" spans="4:17" x14ac:dyDescent="0.3">
      <c r="D7045" s="11" t="s">
        <v>2782</v>
      </c>
      <c r="E7045" s="11" t="s">
        <v>68</v>
      </c>
      <c r="F7045" s="11" t="s">
        <v>69</v>
      </c>
      <c r="G7045" s="13" t="s">
        <v>67</v>
      </c>
      <c r="H7045" s="14" t="s">
        <v>726</v>
      </c>
      <c r="I7045" s="11" t="s">
        <v>727</v>
      </c>
      <c r="J7045" s="13" t="s">
        <v>7550</v>
      </c>
      <c r="K7045" s="14" t="s">
        <v>3363</v>
      </c>
      <c r="L7045" s="11" t="s">
        <v>2784</v>
      </c>
      <c r="M7045" s="11" t="s">
        <v>3364</v>
      </c>
      <c r="N7045" s="11" t="s">
        <v>2790</v>
      </c>
      <c r="O7045" s="11" t="s">
        <v>3365</v>
      </c>
      <c r="P7045" s="13" t="str">
        <f>+IFERROR(VLOOKUP(Table32[[#This Row],[Código_parroquial]],Table5[[#All],[CÓDIGO PARROQUIA]:[CLASIFICACIÓN]],5,0),+IFERROR(VLOOKUP(CONCATENATE(Table32[[#This Row],[Código Cantón]],"50"),Table5[[#All],[CÓDIGO PARROQUIA]:[CLASIFICACIÓN]],5,0),""))</f>
        <v/>
      </c>
      <c r="Q7045" s="13" t="str">
        <f>+IFERROR(VLOOKUP(Table32[[#This Row],[Código Cantón]],Table4[[#All],[CÓDIGO CANTÓN]:[CLASIFICACIÓN]],6,0),"")</f>
        <v/>
      </c>
    </row>
    <row r="7046" spans="4:17" x14ac:dyDescent="0.3">
      <c r="D7046" s="11" t="s">
        <v>2782</v>
      </c>
      <c r="E7046" s="11" t="s">
        <v>68</v>
      </c>
      <c r="F7046" s="11" t="s">
        <v>69</v>
      </c>
      <c r="G7046" s="13" t="s">
        <v>67</v>
      </c>
      <c r="H7046" s="14" t="s">
        <v>7554</v>
      </c>
      <c r="I7046" s="11" t="s">
        <v>7626</v>
      </c>
      <c r="J7046" s="13" t="s">
        <v>7548</v>
      </c>
      <c r="K7046" s="14" t="s">
        <v>3341</v>
      </c>
      <c r="L7046" s="11" t="s">
        <v>2784</v>
      </c>
      <c r="M7046" s="11" t="s">
        <v>3342</v>
      </c>
      <c r="N7046" s="11" t="s">
        <v>2805</v>
      </c>
      <c r="O7046" s="11" t="s">
        <v>3343</v>
      </c>
      <c r="P7046" s="13" t="str">
        <f>+IFERROR(VLOOKUP(Table32[[#This Row],[Código_parroquial]],Table5[[#All],[CÓDIGO PARROQUIA]:[CLASIFICACIÓN]],5,0),+IFERROR(VLOOKUP(CONCATENATE(Table32[[#This Row],[Código Cantón]],"50"),Table5[[#All],[CÓDIGO PARROQUIA]:[CLASIFICACIÓN]],5,0),""))</f>
        <v/>
      </c>
      <c r="Q7046" s="13" t="str">
        <f>+IFERROR(VLOOKUP(Table32[[#This Row],[Código Cantón]],Table4[[#All],[CÓDIGO CANTÓN]:[CLASIFICACIÓN]],6,0),"")</f>
        <v/>
      </c>
    </row>
    <row r="7047" spans="4:17" x14ac:dyDescent="0.3">
      <c r="D7047" s="11" t="s">
        <v>2782</v>
      </c>
      <c r="E7047" s="11" t="s">
        <v>68</v>
      </c>
      <c r="F7047" s="11" t="s">
        <v>69</v>
      </c>
      <c r="G7047" s="13" t="s">
        <v>67</v>
      </c>
      <c r="H7047" s="14" t="s">
        <v>726</v>
      </c>
      <c r="I7047" s="11" t="s">
        <v>727</v>
      </c>
      <c r="J7047" s="13" t="s">
        <v>7550</v>
      </c>
      <c r="K7047" s="14" t="s">
        <v>3366</v>
      </c>
      <c r="L7047" s="11" t="s">
        <v>2784</v>
      </c>
      <c r="M7047" s="11" t="s">
        <v>2630</v>
      </c>
      <c r="N7047" s="11" t="s">
        <v>2823</v>
      </c>
      <c r="O7047" s="11" t="s">
        <v>2974</v>
      </c>
      <c r="P7047" s="13" t="str">
        <f>+IFERROR(VLOOKUP(Table32[[#This Row],[Código_parroquial]],Table5[[#All],[CÓDIGO PARROQUIA]:[CLASIFICACIÓN]],5,0),+IFERROR(VLOOKUP(CONCATENATE(Table32[[#This Row],[Código Cantón]],"50"),Table5[[#All],[CÓDIGO PARROQUIA]:[CLASIFICACIÓN]],5,0),""))</f>
        <v/>
      </c>
      <c r="Q7047" s="13" t="str">
        <f>+IFERROR(VLOOKUP(Table32[[#This Row],[Código Cantón]],Table4[[#All],[CÓDIGO CANTÓN]:[CLASIFICACIÓN]],6,0),"")</f>
        <v/>
      </c>
    </row>
    <row r="7048" spans="4:17" x14ac:dyDescent="0.3">
      <c r="D7048" s="11" t="s">
        <v>2782</v>
      </c>
      <c r="E7048" s="11" t="s">
        <v>68</v>
      </c>
      <c r="F7048" s="11" t="s">
        <v>69</v>
      </c>
      <c r="G7048" s="13" t="s">
        <v>67</v>
      </c>
      <c r="H7048" s="14" t="s">
        <v>722</v>
      </c>
      <c r="I7048" s="11" t="s">
        <v>7627</v>
      </c>
      <c r="J7048" s="13" t="s">
        <v>7550</v>
      </c>
      <c r="K7048" s="14" t="s">
        <v>3357</v>
      </c>
      <c r="L7048" s="11" t="s">
        <v>2784</v>
      </c>
      <c r="M7048" s="11" t="s">
        <v>3358</v>
      </c>
      <c r="N7048" s="11" t="s">
        <v>2823</v>
      </c>
      <c r="O7048" s="11" t="s">
        <v>2974</v>
      </c>
      <c r="P7048" s="13" t="str">
        <f>+IFERROR(VLOOKUP(Table32[[#This Row],[Código_parroquial]],Table5[[#All],[CÓDIGO PARROQUIA]:[CLASIFICACIÓN]],5,0),+IFERROR(VLOOKUP(CONCATENATE(Table32[[#This Row],[Código Cantón]],"50"),Table5[[#All],[CÓDIGO PARROQUIA]:[CLASIFICACIÓN]],5,0),""))</f>
        <v/>
      </c>
      <c r="Q7048" s="13" t="str">
        <f>+IFERROR(VLOOKUP(Table32[[#This Row],[Código Cantón]],Table4[[#All],[CÓDIGO CANTÓN]:[CLASIFICACIÓN]],6,0),"")</f>
        <v/>
      </c>
    </row>
    <row r="7049" spans="4:17" x14ac:dyDescent="0.3">
      <c r="D7049" s="11" t="s">
        <v>2782</v>
      </c>
      <c r="E7049" s="11" t="s">
        <v>68</v>
      </c>
      <c r="F7049" s="11" t="s">
        <v>69</v>
      </c>
      <c r="G7049" s="13" t="s">
        <v>67</v>
      </c>
      <c r="H7049" s="14" t="s">
        <v>7554</v>
      </c>
      <c r="I7049" s="11" t="s">
        <v>7626</v>
      </c>
      <c r="J7049" s="13" t="s">
        <v>7548</v>
      </c>
      <c r="K7049" s="14" t="s">
        <v>3344</v>
      </c>
      <c r="L7049" s="11" t="s">
        <v>2784</v>
      </c>
      <c r="M7049" s="11" t="s">
        <v>3345</v>
      </c>
      <c r="N7049" s="11" t="s">
        <v>2823</v>
      </c>
      <c r="O7049" s="11" t="s">
        <v>3346</v>
      </c>
      <c r="P7049" s="13" t="str">
        <f>+IFERROR(VLOOKUP(Table32[[#This Row],[Código_parroquial]],Table5[[#All],[CÓDIGO PARROQUIA]:[CLASIFICACIÓN]],5,0),+IFERROR(VLOOKUP(CONCATENATE(Table32[[#This Row],[Código Cantón]],"50"),Table5[[#All],[CÓDIGO PARROQUIA]:[CLASIFICACIÓN]],5,0),""))</f>
        <v/>
      </c>
      <c r="Q7049" s="13" t="str">
        <f>+IFERROR(VLOOKUP(Table32[[#This Row],[Código Cantón]],Table4[[#All],[CÓDIGO CANTÓN]:[CLASIFICACIÓN]],6,0),"")</f>
        <v/>
      </c>
    </row>
    <row r="7050" spans="4:17" x14ac:dyDescent="0.3">
      <c r="D7050" s="11" t="s">
        <v>2782</v>
      </c>
      <c r="E7050" s="11" t="s">
        <v>95</v>
      </c>
      <c r="F7050" s="11" t="s">
        <v>881</v>
      </c>
      <c r="G7050" s="13" t="s">
        <v>97</v>
      </c>
      <c r="H7050" s="14" t="s">
        <v>888</v>
      </c>
      <c r="I7050" s="11" t="s">
        <v>889</v>
      </c>
      <c r="J7050" s="13" t="s">
        <v>7550</v>
      </c>
      <c r="K7050" s="14" t="s">
        <v>3678</v>
      </c>
      <c r="L7050" s="11" t="s">
        <v>2784</v>
      </c>
      <c r="M7050" s="11" t="s">
        <v>889</v>
      </c>
      <c r="N7050" s="11" t="s">
        <v>2790</v>
      </c>
      <c r="O7050" s="11" t="s">
        <v>3679</v>
      </c>
      <c r="P7050" s="13" t="str">
        <f>+IFERROR(VLOOKUP(Table32[[#This Row],[Código_parroquial]],Table5[[#All],[CÓDIGO PARROQUIA]:[CLASIFICACIÓN]],5,0),+IFERROR(VLOOKUP(CONCATENATE(Table32[[#This Row],[Código Cantón]],"50"),Table5[[#All],[CÓDIGO PARROQUIA]:[CLASIFICACIÓN]],5,0),""))</f>
        <v/>
      </c>
      <c r="Q7050" s="13" t="str">
        <f>+IFERROR(VLOOKUP(Table32[[#This Row],[Código Cantón]],Table4[[#All],[CÓDIGO CANTÓN]:[CLASIFICACIÓN]],6,0),"")</f>
        <v/>
      </c>
    </row>
    <row r="7051" spans="4:17" x14ac:dyDescent="0.3">
      <c r="D7051" s="11" t="s">
        <v>2782</v>
      </c>
      <c r="E7051" s="11" t="s">
        <v>95</v>
      </c>
      <c r="F7051" s="11" t="s">
        <v>881</v>
      </c>
      <c r="G7051" s="13" t="s">
        <v>97</v>
      </c>
      <c r="H7051" s="14" t="s">
        <v>882</v>
      </c>
      <c r="I7051" s="11" t="s">
        <v>883</v>
      </c>
      <c r="J7051" s="13" t="s">
        <v>7550</v>
      </c>
      <c r="K7051" s="14" t="s">
        <v>3672</v>
      </c>
      <c r="L7051" s="11" t="s">
        <v>2784</v>
      </c>
      <c r="M7051" s="11" t="s">
        <v>883</v>
      </c>
      <c r="N7051" s="11" t="s">
        <v>2786</v>
      </c>
      <c r="O7051" s="11" t="s">
        <v>3673</v>
      </c>
      <c r="P7051" s="13" t="str">
        <f>+IFERROR(VLOOKUP(Table32[[#This Row],[Código_parroquial]],Table5[[#All],[CÓDIGO PARROQUIA]:[CLASIFICACIÓN]],5,0),+IFERROR(VLOOKUP(CONCATENATE(Table32[[#This Row],[Código Cantón]],"50"),Table5[[#All],[CÓDIGO PARROQUIA]:[CLASIFICACIÓN]],5,0),""))</f>
        <v/>
      </c>
      <c r="Q7051" s="13" t="str">
        <f>+IFERROR(VLOOKUP(Table32[[#This Row],[Código Cantón]],Table4[[#All],[CÓDIGO CANTÓN]:[CLASIFICACIÓN]],6,0),"")</f>
        <v/>
      </c>
    </row>
    <row r="7052" spans="4:17" x14ac:dyDescent="0.3">
      <c r="D7052" s="11" t="s">
        <v>2782</v>
      </c>
      <c r="E7052" s="11" t="s">
        <v>95</v>
      </c>
      <c r="F7052" s="11" t="s">
        <v>881</v>
      </c>
      <c r="G7052" s="13" t="s">
        <v>97</v>
      </c>
      <c r="H7052" s="14" t="s">
        <v>884</v>
      </c>
      <c r="I7052" s="11" t="s">
        <v>885</v>
      </c>
      <c r="J7052" s="13" t="s">
        <v>7550</v>
      </c>
      <c r="K7052" s="14" t="s">
        <v>3674</v>
      </c>
      <c r="L7052" s="11" t="s">
        <v>2784</v>
      </c>
      <c r="M7052" s="11" t="s">
        <v>885</v>
      </c>
      <c r="N7052" s="11" t="s">
        <v>2790</v>
      </c>
      <c r="O7052" s="11" t="s">
        <v>3675</v>
      </c>
      <c r="P7052" s="13" t="str">
        <f>+IFERROR(VLOOKUP(Table32[[#This Row],[Código_parroquial]],Table5[[#All],[CÓDIGO PARROQUIA]:[CLASIFICACIÓN]],5,0),+IFERROR(VLOOKUP(CONCATENATE(Table32[[#This Row],[Código Cantón]],"50"),Table5[[#All],[CÓDIGO PARROQUIA]:[CLASIFICACIÓN]],5,0),""))</f>
        <v/>
      </c>
      <c r="Q7052" s="13" t="str">
        <f>+IFERROR(VLOOKUP(Table32[[#This Row],[Código Cantón]],Table4[[#All],[CÓDIGO CANTÓN]:[CLASIFICACIÓN]],6,0),"")</f>
        <v/>
      </c>
    </row>
    <row r="7053" spans="4:17" x14ac:dyDescent="0.3">
      <c r="D7053" s="11" t="s">
        <v>2782</v>
      </c>
      <c r="E7053" s="11" t="s">
        <v>95</v>
      </c>
      <c r="F7053" s="11" t="s">
        <v>881</v>
      </c>
      <c r="G7053" s="13" t="s">
        <v>97</v>
      </c>
      <c r="H7053" s="14" t="s">
        <v>880</v>
      </c>
      <c r="I7053" s="11" t="s">
        <v>98</v>
      </c>
      <c r="J7053" s="13" t="s">
        <v>7548</v>
      </c>
      <c r="K7053" s="14" t="s">
        <v>3663</v>
      </c>
      <c r="L7053" s="11" t="s">
        <v>2784</v>
      </c>
      <c r="M7053" s="11" t="s">
        <v>3664</v>
      </c>
      <c r="N7053" s="11" t="s">
        <v>2823</v>
      </c>
      <c r="O7053" s="11" t="s">
        <v>3665</v>
      </c>
      <c r="P7053" s="13" t="str">
        <f>+IFERROR(VLOOKUP(Table32[[#This Row],[Código_parroquial]],Table5[[#All],[CÓDIGO PARROQUIA]:[CLASIFICACIÓN]],5,0),+IFERROR(VLOOKUP(CONCATENATE(Table32[[#This Row],[Código Cantón]],"50"),Table5[[#All],[CÓDIGO PARROQUIA]:[CLASIFICACIÓN]],5,0),""))</f>
        <v/>
      </c>
      <c r="Q7053" s="13" t="str">
        <f>+IFERROR(VLOOKUP(Table32[[#This Row],[Código Cantón]],Table4[[#All],[CÓDIGO CANTÓN]:[CLASIFICACIÓN]],6,0),"")</f>
        <v/>
      </c>
    </row>
    <row r="7054" spans="4:17" x14ac:dyDescent="0.3">
      <c r="D7054" s="11" t="s">
        <v>2782</v>
      </c>
      <c r="E7054" s="11" t="s">
        <v>95</v>
      </c>
      <c r="F7054" s="11" t="s">
        <v>881</v>
      </c>
      <c r="G7054" s="13" t="s">
        <v>97</v>
      </c>
      <c r="H7054" s="14" t="s">
        <v>886</v>
      </c>
      <c r="I7054" s="11" t="s">
        <v>887</v>
      </c>
      <c r="J7054" s="13" t="s">
        <v>7550</v>
      </c>
      <c r="K7054" s="14" t="s">
        <v>3676</v>
      </c>
      <c r="L7054" s="11" t="s">
        <v>2784</v>
      </c>
      <c r="M7054" s="11" t="s">
        <v>887</v>
      </c>
      <c r="N7054" s="11" t="s">
        <v>2790</v>
      </c>
      <c r="O7054" s="11" t="s">
        <v>3677</v>
      </c>
      <c r="P7054" s="13" t="str">
        <f>+IFERROR(VLOOKUP(Table32[[#This Row],[Código_parroquial]],Table5[[#All],[CÓDIGO PARROQUIA]:[CLASIFICACIÓN]],5,0),+IFERROR(VLOOKUP(CONCATENATE(Table32[[#This Row],[Código Cantón]],"50"),Table5[[#All],[CÓDIGO PARROQUIA]:[CLASIFICACIÓN]],5,0),""))</f>
        <v/>
      </c>
      <c r="Q7054" s="13" t="str">
        <f>+IFERROR(VLOOKUP(Table32[[#This Row],[Código Cantón]],Table4[[#All],[CÓDIGO CANTÓN]:[CLASIFICACIÓN]],6,0),"")</f>
        <v/>
      </c>
    </row>
    <row r="7055" spans="4:17" x14ac:dyDescent="0.3">
      <c r="D7055" s="11" t="s">
        <v>2782</v>
      </c>
      <c r="E7055" s="11" t="s">
        <v>95</v>
      </c>
      <c r="F7055" s="11" t="s">
        <v>881</v>
      </c>
      <c r="G7055" s="13" t="s">
        <v>97</v>
      </c>
      <c r="H7055" s="14" t="s">
        <v>893</v>
      </c>
      <c r="I7055" s="11" t="s">
        <v>894</v>
      </c>
      <c r="J7055" s="13" t="s">
        <v>7550</v>
      </c>
      <c r="K7055" s="14" t="s">
        <v>3680</v>
      </c>
      <c r="L7055" s="11" t="s">
        <v>2784</v>
      </c>
      <c r="M7055" s="11" t="s">
        <v>894</v>
      </c>
      <c r="N7055" s="11" t="s">
        <v>2823</v>
      </c>
      <c r="O7055" s="11" t="s">
        <v>3681</v>
      </c>
      <c r="P7055" s="13" t="str">
        <f>+IFERROR(VLOOKUP(Table32[[#This Row],[Código_parroquial]],Table5[[#All],[CÓDIGO PARROQUIA]:[CLASIFICACIÓN]],5,0),+IFERROR(VLOOKUP(CONCATENATE(Table32[[#This Row],[Código Cantón]],"50"),Table5[[#All],[CÓDIGO PARROQUIA]:[CLASIFICACIÓN]],5,0),""))</f>
        <v/>
      </c>
      <c r="Q7055" s="13" t="str">
        <f>+IFERROR(VLOOKUP(Table32[[#This Row],[Código Cantón]],Table4[[#All],[CÓDIGO CANTÓN]:[CLASIFICACIÓN]],6,0),"")</f>
        <v/>
      </c>
    </row>
    <row r="7056" spans="4:17" x14ac:dyDescent="0.3">
      <c r="D7056" s="11" t="s">
        <v>2782</v>
      </c>
      <c r="E7056" s="11" t="s">
        <v>95</v>
      </c>
      <c r="F7056" s="11" t="s">
        <v>881</v>
      </c>
      <c r="G7056" s="13" t="s">
        <v>97</v>
      </c>
      <c r="H7056" s="14" t="s">
        <v>895</v>
      </c>
      <c r="I7056" s="11" t="s">
        <v>896</v>
      </c>
      <c r="J7056" s="13" t="s">
        <v>7550</v>
      </c>
      <c r="K7056" s="14" t="s">
        <v>3682</v>
      </c>
      <c r="L7056" s="11" t="s">
        <v>2784</v>
      </c>
      <c r="M7056" s="11" t="s">
        <v>896</v>
      </c>
      <c r="N7056" s="11" t="s">
        <v>2790</v>
      </c>
      <c r="O7056" s="11" t="s">
        <v>3683</v>
      </c>
      <c r="P7056" s="13" t="str">
        <f>+IFERROR(VLOOKUP(Table32[[#This Row],[Código_parroquial]],Table5[[#All],[CÓDIGO PARROQUIA]:[CLASIFICACIÓN]],5,0),+IFERROR(VLOOKUP(CONCATENATE(Table32[[#This Row],[Código Cantón]],"50"),Table5[[#All],[CÓDIGO PARROQUIA]:[CLASIFICACIÓN]],5,0),""))</f>
        <v/>
      </c>
      <c r="Q7056" s="13" t="str">
        <f>+IFERROR(VLOOKUP(Table32[[#This Row],[Código Cantón]],Table4[[#All],[CÓDIGO CANTÓN]:[CLASIFICACIÓN]],6,0),"")</f>
        <v/>
      </c>
    </row>
    <row r="7057" spans="4:17" x14ac:dyDescent="0.3">
      <c r="D7057" s="11" t="s">
        <v>2782</v>
      </c>
      <c r="E7057" s="11" t="s">
        <v>95</v>
      </c>
      <c r="F7057" s="11" t="s">
        <v>881</v>
      </c>
      <c r="G7057" s="13" t="s">
        <v>97</v>
      </c>
      <c r="H7057" s="14" t="s">
        <v>897</v>
      </c>
      <c r="I7057" s="11" t="s">
        <v>7628</v>
      </c>
      <c r="J7057" s="13" t="s">
        <v>7550</v>
      </c>
      <c r="K7057" s="14" t="s">
        <v>3684</v>
      </c>
      <c r="L7057" s="11" t="s">
        <v>2784</v>
      </c>
      <c r="M7057" s="11" t="s">
        <v>898</v>
      </c>
      <c r="N7057" s="11" t="s">
        <v>2790</v>
      </c>
      <c r="O7057" s="11" t="s">
        <v>3685</v>
      </c>
      <c r="P7057" s="13" t="str">
        <f>+IFERROR(VLOOKUP(Table32[[#This Row],[Código_parroquial]],Table5[[#All],[CÓDIGO PARROQUIA]:[CLASIFICACIÓN]],5,0),+IFERROR(VLOOKUP(CONCATENATE(Table32[[#This Row],[Código Cantón]],"50"),Table5[[#All],[CÓDIGO PARROQUIA]:[CLASIFICACIÓN]],5,0),""))</f>
        <v/>
      </c>
      <c r="Q7057" s="13" t="str">
        <f>+IFERROR(VLOOKUP(Table32[[#This Row],[Código Cantón]],Table4[[#All],[CÓDIGO CANTÓN]:[CLASIFICACIÓN]],6,0),"")</f>
        <v/>
      </c>
    </row>
    <row r="7058" spans="4:17" x14ac:dyDescent="0.3">
      <c r="D7058" s="11" t="s">
        <v>2782</v>
      </c>
      <c r="E7058" s="11" t="s">
        <v>95</v>
      </c>
      <c r="F7058" s="11" t="s">
        <v>881</v>
      </c>
      <c r="G7058" s="13" t="s">
        <v>97</v>
      </c>
      <c r="H7058" s="14" t="s">
        <v>880</v>
      </c>
      <c r="I7058" s="11" t="s">
        <v>98</v>
      </c>
      <c r="J7058" s="13" t="s">
        <v>7548</v>
      </c>
      <c r="K7058" s="14" t="s">
        <v>3666</v>
      </c>
      <c r="L7058" s="11" t="s">
        <v>2784</v>
      </c>
      <c r="M7058" s="11" t="s">
        <v>3667</v>
      </c>
      <c r="N7058" s="11" t="s">
        <v>2906</v>
      </c>
      <c r="O7058" s="11" t="s">
        <v>3668</v>
      </c>
      <c r="P7058" s="13" t="str">
        <f>+IFERROR(VLOOKUP(Table32[[#This Row],[Código_parroquial]],Table5[[#All],[CÓDIGO PARROQUIA]:[CLASIFICACIÓN]],5,0),+IFERROR(VLOOKUP(CONCATENATE(Table32[[#This Row],[Código Cantón]],"50"),Table5[[#All],[CÓDIGO PARROQUIA]:[CLASIFICACIÓN]],5,0),""))</f>
        <v/>
      </c>
      <c r="Q7058" s="13" t="str">
        <f>+IFERROR(VLOOKUP(Table32[[#This Row],[Código Cantón]],Table4[[#All],[CÓDIGO CANTÓN]:[CLASIFICACIÓN]],6,0),"")</f>
        <v/>
      </c>
    </row>
    <row r="7059" spans="4:17" x14ac:dyDescent="0.3">
      <c r="D7059" s="11" t="s">
        <v>2782</v>
      </c>
      <c r="E7059" s="11" t="s">
        <v>95</v>
      </c>
      <c r="F7059" s="11" t="s">
        <v>881</v>
      </c>
      <c r="G7059" s="13" t="s">
        <v>97</v>
      </c>
      <c r="H7059" s="14" t="s">
        <v>880</v>
      </c>
      <c r="I7059" s="11" t="s">
        <v>98</v>
      </c>
      <c r="J7059" s="13" t="s">
        <v>7548</v>
      </c>
      <c r="K7059" s="14" t="s">
        <v>3669</v>
      </c>
      <c r="L7059" s="11" t="s">
        <v>2784</v>
      </c>
      <c r="M7059" s="11" t="s">
        <v>3670</v>
      </c>
      <c r="N7059" s="11" t="s">
        <v>2910</v>
      </c>
      <c r="O7059" s="11" t="s">
        <v>3671</v>
      </c>
      <c r="P7059" s="13" t="str">
        <f>+IFERROR(VLOOKUP(Table32[[#This Row],[Código_parroquial]],Table5[[#All],[CÓDIGO PARROQUIA]:[CLASIFICACIÓN]],5,0),+IFERROR(VLOOKUP(CONCATENATE(Table32[[#This Row],[Código Cantón]],"50"),Table5[[#All],[CÓDIGO PARROQUIA]:[CLASIFICACIÓN]],5,0),""))</f>
        <v/>
      </c>
      <c r="Q7059" s="13" t="str">
        <f>+IFERROR(VLOOKUP(Table32[[#This Row],[Código Cantón]],Table4[[#All],[CÓDIGO CANTÓN]:[CLASIFICACIÓN]],6,0),"")</f>
        <v/>
      </c>
    </row>
    <row r="7060" spans="4:17" x14ac:dyDescent="0.3">
      <c r="D7060" s="11" t="s">
        <v>2782</v>
      </c>
      <c r="E7060" s="11" t="s">
        <v>95</v>
      </c>
      <c r="F7060" s="11" t="s">
        <v>102</v>
      </c>
      <c r="G7060" s="13" t="s">
        <v>101</v>
      </c>
      <c r="H7060" s="14" t="s">
        <v>910</v>
      </c>
      <c r="I7060" s="11" t="s">
        <v>102</v>
      </c>
      <c r="J7060" s="13" t="s">
        <v>7548</v>
      </c>
      <c r="K7060" s="14" t="s">
        <v>3722</v>
      </c>
      <c r="L7060" s="11" t="s">
        <v>2784</v>
      </c>
      <c r="M7060" s="11" t="s">
        <v>102</v>
      </c>
      <c r="N7060" s="11" t="s">
        <v>2790</v>
      </c>
      <c r="O7060" s="11" t="s">
        <v>3723</v>
      </c>
      <c r="P7060" s="13" t="str">
        <f>+IFERROR(VLOOKUP(Table32[[#This Row],[Código_parroquial]],Table5[[#All],[CÓDIGO PARROQUIA]:[CLASIFICACIÓN]],5,0),+IFERROR(VLOOKUP(CONCATENATE(Table32[[#This Row],[Código Cantón]],"50"),Table5[[#All],[CÓDIGO PARROQUIA]:[CLASIFICACIÓN]],5,0),""))</f>
        <v/>
      </c>
      <c r="Q7060" s="13" t="str">
        <f>+IFERROR(VLOOKUP(Table32[[#This Row],[Código Cantón]],Table4[[#All],[CÓDIGO CANTÓN]:[CLASIFICACIÓN]],6,0),"")</f>
        <v/>
      </c>
    </row>
    <row r="7061" spans="4:17" x14ac:dyDescent="0.3">
      <c r="D7061" s="11" t="s">
        <v>2782</v>
      </c>
      <c r="E7061" s="11" t="s">
        <v>95</v>
      </c>
      <c r="F7061" s="11" t="s">
        <v>102</v>
      </c>
      <c r="G7061" s="13" t="s">
        <v>101</v>
      </c>
      <c r="H7061" s="14" t="s">
        <v>910</v>
      </c>
      <c r="I7061" s="11" t="s">
        <v>102</v>
      </c>
      <c r="J7061" s="13" t="s">
        <v>7548</v>
      </c>
      <c r="K7061" s="14" t="s">
        <v>3724</v>
      </c>
      <c r="L7061" s="11" t="s">
        <v>2784</v>
      </c>
      <c r="M7061" s="11" t="s">
        <v>3725</v>
      </c>
      <c r="N7061" s="11" t="s">
        <v>2823</v>
      </c>
      <c r="O7061" s="11" t="s">
        <v>3726</v>
      </c>
      <c r="P7061" s="13" t="str">
        <f>+IFERROR(VLOOKUP(Table32[[#This Row],[Código_parroquial]],Table5[[#All],[CÓDIGO PARROQUIA]:[CLASIFICACIÓN]],5,0),+IFERROR(VLOOKUP(CONCATENATE(Table32[[#This Row],[Código Cantón]],"50"),Table5[[#All],[CÓDIGO PARROQUIA]:[CLASIFICACIÓN]],5,0),""))</f>
        <v/>
      </c>
      <c r="Q7061" s="13" t="str">
        <f>+IFERROR(VLOOKUP(Table32[[#This Row],[Código Cantón]],Table4[[#All],[CÓDIGO CANTÓN]:[CLASIFICACIÓN]],6,0),"")</f>
        <v/>
      </c>
    </row>
    <row r="7062" spans="4:17" x14ac:dyDescent="0.3">
      <c r="D7062" s="11" t="s">
        <v>2782</v>
      </c>
      <c r="E7062" s="11" t="s">
        <v>95</v>
      </c>
      <c r="F7062" s="11" t="s">
        <v>102</v>
      </c>
      <c r="G7062" s="13" t="s">
        <v>101</v>
      </c>
      <c r="H7062" s="14" t="s">
        <v>910</v>
      </c>
      <c r="I7062" s="11" t="s">
        <v>102</v>
      </c>
      <c r="J7062" s="13" t="s">
        <v>7548</v>
      </c>
      <c r="K7062" s="14" t="s">
        <v>3727</v>
      </c>
      <c r="L7062" s="11" t="s">
        <v>2784</v>
      </c>
      <c r="M7062" s="11" t="s">
        <v>3728</v>
      </c>
      <c r="N7062" s="11" t="s">
        <v>2823</v>
      </c>
      <c r="O7062" s="11" t="s">
        <v>3729</v>
      </c>
      <c r="P7062" s="13" t="str">
        <f>+IFERROR(VLOOKUP(Table32[[#This Row],[Código_parroquial]],Table5[[#All],[CÓDIGO PARROQUIA]:[CLASIFICACIÓN]],5,0),+IFERROR(VLOOKUP(CONCATENATE(Table32[[#This Row],[Código Cantón]],"50"),Table5[[#All],[CÓDIGO PARROQUIA]:[CLASIFICACIÓN]],5,0),""))</f>
        <v/>
      </c>
      <c r="Q7062" s="13" t="str">
        <f>+IFERROR(VLOOKUP(Table32[[#This Row],[Código Cantón]],Table4[[#All],[CÓDIGO CANTÓN]:[CLASIFICACIÓN]],6,0),"")</f>
        <v/>
      </c>
    </row>
    <row r="7063" spans="4:17" x14ac:dyDescent="0.3">
      <c r="D7063" s="11" t="s">
        <v>2782</v>
      </c>
      <c r="E7063" s="11" t="s">
        <v>95</v>
      </c>
      <c r="F7063" s="11" t="s">
        <v>104</v>
      </c>
      <c r="G7063" s="13" t="s">
        <v>103</v>
      </c>
      <c r="H7063" s="14" t="s">
        <v>911</v>
      </c>
      <c r="I7063" s="11" t="s">
        <v>104</v>
      </c>
      <c r="J7063" s="13" t="s">
        <v>7548</v>
      </c>
      <c r="K7063" s="14" t="s">
        <v>3730</v>
      </c>
      <c r="L7063" s="11" t="s">
        <v>2784</v>
      </c>
      <c r="M7063" s="11" t="s">
        <v>3731</v>
      </c>
      <c r="N7063" s="11" t="s">
        <v>2823</v>
      </c>
      <c r="O7063" s="11" t="s">
        <v>3732</v>
      </c>
      <c r="P7063" s="13" t="str">
        <f>+IFERROR(VLOOKUP(Table32[[#This Row],[Código_parroquial]],Table5[[#All],[CÓDIGO PARROQUIA]:[CLASIFICACIÓN]],5,0),+IFERROR(VLOOKUP(CONCATENATE(Table32[[#This Row],[Código Cantón]],"50"),Table5[[#All],[CÓDIGO PARROQUIA]:[CLASIFICACIÓN]],5,0),""))</f>
        <v/>
      </c>
      <c r="Q7063" s="13" t="str">
        <f>+IFERROR(VLOOKUP(Table32[[#This Row],[Código Cantón]],Table4[[#All],[CÓDIGO CANTÓN]:[CLASIFICACIÓN]],6,0),"")</f>
        <v/>
      </c>
    </row>
    <row r="7064" spans="4:17" x14ac:dyDescent="0.3">
      <c r="D7064" s="11" t="s">
        <v>2782</v>
      </c>
      <c r="E7064" s="11" t="s">
        <v>95</v>
      </c>
      <c r="F7064" s="11" t="s">
        <v>104</v>
      </c>
      <c r="G7064" s="13" t="s">
        <v>103</v>
      </c>
      <c r="H7064" s="14" t="s">
        <v>916</v>
      </c>
      <c r="I7064" s="11" t="s">
        <v>917</v>
      </c>
      <c r="J7064" s="13" t="s">
        <v>7550</v>
      </c>
      <c r="K7064" s="14" t="s">
        <v>3743</v>
      </c>
      <c r="L7064" s="11" t="s">
        <v>2784</v>
      </c>
      <c r="M7064" s="11" t="s">
        <v>917</v>
      </c>
      <c r="N7064" s="11" t="s">
        <v>2790</v>
      </c>
      <c r="O7064" s="11" t="s">
        <v>3744</v>
      </c>
      <c r="P7064" s="13" t="str">
        <f>+IFERROR(VLOOKUP(Table32[[#This Row],[Código_parroquial]],Table5[[#All],[CÓDIGO PARROQUIA]:[CLASIFICACIÓN]],5,0),+IFERROR(VLOOKUP(CONCATENATE(Table32[[#This Row],[Código Cantón]],"50"),Table5[[#All],[CÓDIGO PARROQUIA]:[CLASIFICACIÓN]],5,0),""))</f>
        <v/>
      </c>
      <c r="Q7064" s="13" t="str">
        <f>+IFERROR(VLOOKUP(Table32[[#This Row],[Código Cantón]],Table4[[#All],[CÓDIGO CANTÓN]:[CLASIFICACIÓN]],6,0),"")</f>
        <v/>
      </c>
    </row>
    <row r="7065" spans="4:17" x14ac:dyDescent="0.3">
      <c r="D7065" s="11" t="s">
        <v>2782</v>
      </c>
      <c r="E7065" s="11" t="s">
        <v>95</v>
      </c>
      <c r="F7065" s="11" t="s">
        <v>104</v>
      </c>
      <c r="G7065" s="13" t="s">
        <v>103</v>
      </c>
      <c r="H7065" s="14" t="s">
        <v>912</v>
      </c>
      <c r="I7065" s="11" t="s">
        <v>913</v>
      </c>
      <c r="J7065" s="13" t="s">
        <v>7550</v>
      </c>
      <c r="K7065" s="14" t="s">
        <v>3739</v>
      </c>
      <c r="L7065" s="11" t="s">
        <v>2784</v>
      </c>
      <c r="M7065" s="11" t="s">
        <v>913</v>
      </c>
      <c r="N7065" s="11" t="s">
        <v>2823</v>
      </c>
      <c r="O7065" s="11" t="s">
        <v>3740</v>
      </c>
      <c r="P7065" s="13" t="str">
        <f>+IFERROR(VLOOKUP(Table32[[#This Row],[Código_parroquial]],Table5[[#All],[CÓDIGO PARROQUIA]:[CLASIFICACIÓN]],5,0),+IFERROR(VLOOKUP(CONCATENATE(Table32[[#This Row],[Código Cantón]],"50"),Table5[[#All],[CÓDIGO PARROQUIA]:[CLASIFICACIÓN]],5,0),""))</f>
        <v/>
      </c>
      <c r="Q7065" s="13" t="str">
        <f>+IFERROR(VLOOKUP(Table32[[#This Row],[Código Cantón]],Table4[[#All],[CÓDIGO CANTÓN]:[CLASIFICACIÓN]],6,0),"")</f>
        <v/>
      </c>
    </row>
    <row r="7066" spans="4:17" x14ac:dyDescent="0.3">
      <c r="D7066" s="11" t="s">
        <v>2782</v>
      </c>
      <c r="E7066" s="11" t="s">
        <v>95</v>
      </c>
      <c r="F7066" s="11" t="s">
        <v>104</v>
      </c>
      <c r="G7066" s="13" t="s">
        <v>103</v>
      </c>
      <c r="H7066" s="14" t="s">
        <v>914</v>
      </c>
      <c r="I7066" s="11" t="s">
        <v>915</v>
      </c>
      <c r="J7066" s="13" t="s">
        <v>7550</v>
      </c>
      <c r="K7066" s="14" t="s">
        <v>3741</v>
      </c>
      <c r="L7066" s="11" t="s">
        <v>2784</v>
      </c>
      <c r="M7066" s="11" t="s">
        <v>915</v>
      </c>
      <c r="N7066" s="11" t="s">
        <v>2823</v>
      </c>
      <c r="O7066" s="11" t="s">
        <v>3742</v>
      </c>
      <c r="P7066" s="13" t="str">
        <f>+IFERROR(VLOOKUP(Table32[[#This Row],[Código_parroquial]],Table5[[#All],[CÓDIGO PARROQUIA]:[CLASIFICACIÓN]],5,0),+IFERROR(VLOOKUP(CONCATENATE(Table32[[#This Row],[Código Cantón]],"50"),Table5[[#All],[CÓDIGO PARROQUIA]:[CLASIFICACIÓN]],5,0),""))</f>
        <v/>
      </c>
      <c r="Q7066" s="13" t="str">
        <f>+IFERROR(VLOOKUP(Table32[[#This Row],[Código Cantón]],Table4[[#All],[CÓDIGO CANTÓN]:[CLASIFICACIÓN]],6,0),"")</f>
        <v/>
      </c>
    </row>
    <row r="7067" spans="4:17" x14ac:dyDescent="0.3">
      <c r="D7067" s="11" t="s">
        <v>2782</v>
      </c>
      <c r="E7067" s="11" t="s">
        <v>95</v>
      </c>
      <c r="F7067" s="11" t="s">
        <v>104</v>
      </c>
      <c r="G7067" s="13" t="s">
        <v>103</v>
      </c>
      <c r="H7067" s="14" t="s">
        <v>918</v>
      </c>
      <c r="I7067" s="11" t="s">
        <v>919</v>
      </c>
      <c r="J7067" s="13" t="s">
        <v>7550</v>
      </c>
      <c r="K7067" s="14" t="s">
        <v>3745</v>
      </c>
      <c r="L7067" s="11" t="s">
        <v>2784</v>
      </c>
      <c r="M7067" s="11" t="s">
        <v>2535</v>
      </c>
      <c r="N7067" s="11" t="s">
        <v>2790</v>
      </c>
      <c r="O7067" s="11" t="s">
        <v>3746</v>
      </c>
      <c r="P7067" s="13" t="str">
        <f>+IFERROR(VLOOKUP(Table32[[#This Row],[Código_parroquial]],Table5[[#All],[CÓDIGO PARROQUIA]:[CLASIFICACIÓN]],5,0),+IFERROR(VLOOKUP(CONCATENATE(Table32[[#This Row],[Código Cantón]],"50"),Table5[[#All],[CÓDIGO PARROQUIA]:[CLASIFICACIÓN]],5,0),""))</f>
        <v/>
      </c>
      <c r="Q7067" s="13" t="str">
        <f>+IFERROR(VLOOKUP(Table32[[#This Row],[Código Cantón]],Table4[[#All],[CÓDIGO CANTÓN]:[CLASIFICACIÓN]],6,0),"")</f>
        <v/>
      </c>
    </row>
    <row r="7068" spans="4:17" x14ac:dyDescent="0.3">
      <c r="D7068" s="11" t="s">
        <v>2782</v>
      </c>
      <c r="E7068" s="11" t="s">
        <v>95</v>
      </c>
      <c r="F7068" s="11" t="s">
        <v>104</v>
      </c>
      <c r="G7068" s="13" t="s">
        <v>103</v>
      </c>
      <c r="H7068" s="14" t="s">
        <v>918</v>
      </c>
      <c r="I7068" s="11" t="s">
        <v>919</v>
      </c>
      <c r="J7068" s="13" t="s">
        <v>7550</v>
      </c>
      <c r="K7068" s="14" t="s">
        <v>3747</v>
      </c>
      <c r="L7068" s="11" t="s">
        <v>2784</v>
      </c>
      <c r="M7068" s="11" t="s">
        <v>919</v>
      </c>
      <c r="N7068" s="11" t="s">
        <v>2790</v>
      </c>
      <c r="O7068" s="11" t="s">
        <v>3748</v>
      </c>
      <c r="P7068" s="13" t="str">
        <f>+IFERROR(VLOOKUP(Table32[[#This Row],[Código_parroquial]],Table5[[#All],[CÓDIGO PARROQUIA]:[CLASIFICACIÓN]],5,0),+IFERROR(VLOOKUP(CONCATENATE(Table32[[#This Row],[Código Cantón]],"50"),Table5[[#All],[CÓDIGO PARROQUIA]:[CLASIFICACIÓN]],5,0),""))</f>
        <v/>
      </c>
      <c r="Q7068" s="13" t="str">
        <f>+IFERROR(VLOOKUP(Table32[[#This Row],[Código Cantón]],Table4[[#All],[CÓDIGO CANTÓN]:[CLASIFICACIÓN]],6,0),"")</f>
        <v/>
      </c>
    </row>
    <row r="7069" spans="4:17" x14ac:dyDescent="0.3">
      <c r="D7069" s="11" t="s">
        <v>2782</v>
      </c>
      <c r="E7069" s="11" t="s">
        <v>95</v>
      </c>
      <c r="F7069" s="11" t="s">
        <v>104</v>
      </c>
      <c r="G7069" s="13" t="s">
        <v>103</v>
      </c>
      <c r="H7069" s="14" t="s">
        <v>911</v>
      </c>
      <c r="I7069" s="11" t="s">
        <v>104</v>
      </c>
      <c r="J7069" s="13" t="s">
        <v>7548</v>
      </c>
      <c r="K7069" s="14" t="s">
        <v>3733</v>
      </c>
      <c r="L7069" s="11" t="s">
        <v>2784</v>
      </c>
      <c r="M7069" s="11" t="s">
        <v>3734</v>
      </c>
      <c r="N7069" s="11" t="s">
        <v>2906</v>
      </c>
      <c r="O7069" s="11" t="s">
        <v>3735</v>
      </c>
      <c r="P7069" s="13" t="str">
        <f>+IFERROR(VLOOKUP(Table32[[#This Row],[Código_parroquial]],Table5[[#All],[CÓDIGO PARROQUIA]:[CLASIFICACIÓN]],5,0),+IFERROR(VLOOKUP(CONCATENATE(Table32[[#This Row],[Código Cantón]],"50"),Table5[[#All],[CÓDIGO PARROQUIA]:[CLASIFICACIÓN]],5,0),""))</f>
        <v/>
      </c>
      <c r="Q7069" s="13" t="str">
        <f>+IFERROR(VLOOKUP(Table32[[#This Row],[Código Cantón]],Table4[[#All],[CÓDIGO CANTÓN]:[CLASIFICACIÓN]],6,0),"")</f>
        <v/>
      </c>
    </row>
    <row r="7070" spans="4:17" x14ac:dyDescent="0.3">
      <c r="D7070" s="11" t="s">
        <v>2782</v>
      </c>
      <c r="E7070" s="11" t="s">
        <v>95</v>
      </c>
      <c r="F7070" s="11" t="s">
        <v>104</v>
      </c>
      <c r="G7070" s="13" t="s">
        <v>103</v>
      </c>
      <c r="H7070" s="14" t="s">
        <v>911</v>
      </c>
      <c r="I7070" s="11" t="s">
        <v>104</v>
      </c>
      <c r="J7070" s="13" t="s">
        <v>7548</v>
      </c>
      <c r="K7070" s="14" t="s">
        <v>3736</v>
      </c>
      <c r="L7070" s="11" t="s">
        <v>2784</v>
      </c>
      <c r="M7070" s="11" t="s">
        <v>3737</v>
      </c>
      <c r="N7070" s="11" t="s">
        <v>2910</v>
      </c>
      <c r="O7070" s="11" t="s">
        <v>3738</v>
      </c>
      <c r="P7070" s="13" t="str">
        <f>+IFERROR(VLOOKUP(Table32[[#This Row],[Código_parroquial]],Table5[[#All],[CÓDIGO PARROQUIA]:[CLASIFICACIÓN]],5,0),+IFERROR(VLOOKUP(CONCATENATE(Table32[[#This Row],[Código Cantón]],"50"),Table5[[#All],[CÓDIGO PARROQUIA]:[CLASIFICACIÓN]],5,0),""))</f>
        <v/>
      </c>
      <c r="Q7070" s="13" t="str">
        <f>+IFERROR(VLOOKUP(Table32[[#This Row],[Código Cantón]],Table4[[#All],[CÓDIGO CANTÓN]:[CLASIFICACIÓN]],6,0),"")</f>
        <v/>
      </c>
    </row>
    <row r="7071" spans="4:17" x14ac:dyDescent="0.3">
      <c r="D7071" s="11" t="s">
        <v>2782</v>
      </c>
      <c r="E7071" s="11" t="s">
        <v>95</v>
      </c>
      <c r="F7071" s="11" t="s">
        <v>100</v>
      </c>
      <c r="G7071" s="13" t="s">
        <v>99</v>
      </c>
      <c r="H7071" s="14" t="s">
        <v>2532</v>
      </c>
      <c r="I7071" s="11" t="s">
        <v>7629</v>
      </c>
      <c r="J7071" s="13" t="s">
        <v>7548</v>
      </c>
      <c r="K7071" s="14" t="s">
        <v>3686</v>
      </c>
      <c r="L7071" s="11" t="s">
        <v>2784</v>
      </c>
      <c r="M7071" s="11" t="s">
        <v>3687</v>
      </c>
      <c r="N7071" s="11" t="s">
        <v>2906</v>
      </c>
      <c r="O7071" s="11" t="s">
        <v>3688</v>
      </c>
      <c r="P7071" s="13" t="str">
        <f>+IFERROR(VLOOKUP(Table32[[#This Row],[Código_parroquial]],Table5[[#All],[CÓDIGO PARROQUIA]:[CLASIFICACIÓN]],5,0),+IFERROR(VLOOKUP(CONCATENATE(Table32[[#This Row],[Código Cantón]],"50"),Table5[[#All],[CÓDIGO PARROQUIA]:[CLASIFICACIÓN]],5,0),""))</f>
        <v/>
      </c>
      <c r="Q7071" s="13" t="str">
        <f>+IFERROR(VLOOKUP(Table32[[#This Row],[Código Cantón]],Table4[[#All],[CÓDIGO CANTÓN]:[CLASIFICACIÓN]],6,0),"")</f>
        <v/>
      </c>
    </row>
    <row r="7072" spans="4:17" x14ac:dyDescent="0.3">
      <c r="D7072" s="11" t="s">
        <v>2782</v>
      </c>
      <c r="E7072" s="11" t="s">
        <v>95</v>
      </c>
      <c r="F7072" s="11" t="s">
        <v>100</v>
      </c>
      <c r="G7072" s="13" t="s">
        <v>99</v>
      </c>
      <c r="H7072" s="14" t="s">
        <v>904</v>
      </c>
      <c r="I7072" s="11" t="s">
        <v>905</v>
      </c>
      <c r="J7072" s="13" t="s">
        <v>7550</v>
      </c>
      <c r="K7072" s="14" t="s">
        <v>3702</v>
      </c>
      <c r="L7072" s="11" t="s">
        <v>2784</v>
      </c>
      <c r="M7072" s="11" t="s">
        <v>3703</v>
      </c>
      <c r="N7072" s="11" t="s">
        <v>2823</v>
      </c>
      <c r="O7072" s="11" t="s">
        <v>3704</v>
      </c>
      <c r="P7072" s="13" t="str">
        <f>+IFERROR(VLOOKUP(Table32[[#This Row],[Código_parroquial]],Table5[[#All],[CÓDIGO PARROQUIA]:[CLASIFICACIÓN]],5,0),+IFERROR(VLOOKUP(CONCATENATE(Table32[[#This Row],[Código Cantón]],"50"),Table5[[#All],[CÓDIGO PARROQUIA]:[CLASIFICACIÓN]],5,0),""))</f>
        <v/>
      </c>
      <c r="Q7072" s="13" t="str">
        <f>+IFERROR(VLOOKUP(Table32[[#This Row],[Código Cantón]],Table4[[#All],[CÓDIGO CANTÓN]:[CLASIFICACIÓN]],6,0),"")</f>
        <v/>
      </c>
    </row>
    <row r="7073" spans="4:17" x14ac:dyDescent="0.3">
      <c r="D7073" s="11" t="s">
        <v>2782</v>
      </c>
      <c r="E7073" s="11" t="s">
        <v>95</v>
      </c>
      <c r="F7073" s="11" t="s">
        <v>100</v>
      </c>
      <c r="G7073" s="13" t="s">
        <v>99</v>
      </c>
      <c r="H7073" s="14" t="s">
        <v>903</v>
      </c>
      <c r="I7073" s="11" t="s">
        <v>2534</v>
      </c>
      <c r="J7073" s="13" t="s">
        <v>7550</v>
      </c>
      <c r="K7073" s="14" t="s">
        <v>3699</v>
      </c>
      <c r="L7073" s="11" t="s">
        <v>2784</v>
      </c>
      <c r="M7073" s="11" t="s">
        <v>3700</v>
      </c>
      <c r="N7073" s="11" t="s">
        <v>2823</v>
      </c>
      <c r="O7073" s="11" t="s">
        <v>3701</v>
      </c>
      <c r="P7073" s="13" t="str">
        <f>+IFERROR(VLOOKUP(Table32[[#This Row],[Código_parroquial]],Table5[[#All],[CÓDIGO PARROQUIA]:[CLASIFICACIÓN]],5,0),+IFERROR(VLOOKUP(CONCATENATE(Table32[[#This Row],[Código Cantón]],"50"),Table5[[#All],[CÓDIGO PARROQUIA]:[CLASIFICACIÓN]],5,0),""))</f>
        <v/>
      </c>
      <c r="Q7073" s="13" t="str">
        <f>+IFERROR(VLOOKUP(Table32[[#This Row],[Código Cantón]],Table4[[#All],[CÓDIGO CANTÓN]:[CLASIFICACIÓN]],6,0),"")</f>
        <v/>
      </c>
    </row>
    <row r="7074" spans="4:17" x14ac:dyDescent="0.3">
      <c r="D7074" s="11" t="s">
        <v>2782</v>
      </c>
      <c r="E7074" s="11" t="s">
        <v>95</v>
      </c>
      <c r="F7074" s="11" t="s">
        <v>100</v>
      </c>
      <c r="G7074" s="13" t="s">
        <v>99</v>
      </c>
      <c r="H7074" s="14" t="s">
        <v>908</v>
      </c>
      <c r="I7074" s="11" t="s">
        <v>909</v>
      </c>
      <c r="J7074" s="13" t="s">
        <v>7550</v>
      </c>
      <c r="K7074" s="14" t="s">
        <v>3716</v>
      </c>
      <c r="L7074" s="11" t="s">
        <v>2784</v>
      </c>
      <c r="M7074" s="11" t="s">
        <v>3717</v>
      </c>
      <c r="N7074" s="11" t="s">
        <v>2790</v>
      </c>
      <c r="O7074" s="11" t="s">
        <v>3718</v>
      </c>
      <c r="P7074" s="13" t="str">
        <f>+IFERROR(VLOOKUP(Table32[[#This Row],[Código_parroquial]],Table5[[#All],[CÓDIGO PARROQUIA]:[CLASIFICACIÓN]],5,0),+IFERROR(VLOOKUP(CONCATENATE(Table32[[#This Row],[Código Cantón]],"50"),Table5[[#All],[CÓDIGO PARROQUIA]:[CLASIFICACIÓN]],5,0),""))</f>
        <v/>
      </c>
      <c r="Q7074" s="13" t="str">
        <f>+IFERROR(VLOOKUP(Table32[[#This Row],[Código Cantón]],Table4[[#All],[CÓDIGO CANTÓN]:[CLASIFICACIÓN]],6,0),"")</f>
        <v/>
      </c>
    </row>
    <row r="7075" spans="4:17" x14ac:dyDescent="0.3">
      <c r="D7075" s="11" t="s">
        <v>2782</v>
      </c>
      <c r="E7075" s="11" t="s">
        <v>95</v>
      </c>
      <c r="F7075" s="11" t="s">
        <v>100</v>
      </c>
      <c r="G7075" s="13" t="s">
        <v>99</v>
      </c>
      <c r="H7075" s="14" t="s">
        <v>904</v>
      </c>
      <c r="I7075" s="11" t="s">
        <v>905</v>
      </c>
      <c r="J7075" s="13" t="s">
        <v>7550</v>
      </c>
      <c r="K7075" s="14" t="s">
        <v>3705</v>
      </c>
      <c r="L7075" s="11" t="s">
        <v>2784</v>
      </c>
      <c r="M7075" s="11" t="s">
        <v>905</v>
      </c>
      <c r="N7075" s="11" t="s">
        <v>2848</v>
      </c>
      <c r="O7075" s="11" t="s">
        <v>3706</v>
      </c>
      <c r="P7075" s="13" t="str">
        <f>+IFERROR(VLOOKUP(Table32[[#This Row],[Código_parroquial]],Table5[[#All],[CÓDIGO PARROQUIA]:[CLASIFICACIÓN]],5,0),+IFERROR(VLOOKUP(CONCATENATE(Table32[[#This Row],[Código Cantón]],"50"),Table5[[#All],[CÓDIGO PARROQUIA]:[CLASIFICACIÓN]],5,0),""))</f>
        <v/>
      </c>
      <c r="Q7075" s="13" t="str">
        <f>+IFERROR(VLOOKUP(Table32[[#This Row],[Código Cantón]],Table4[[#All],[CÓDIGO CANTÓN]:[CLASIFICACIÓN]],6,0),"")</f>
        <v/>
      </c>
    </row>
    <row r="7076" spans="4:17" x14ac:dyDescent="0.3">
      <c r="D7076" s="11" t="s">
        <v>2782</v>
      </c>
      <c r="E7076" s="11" t="s">
        <v>95</v>
      </c>
      <c r="F7076" s="11" t="s">
        <v>100</v>
      </c>
      <c r="G7076" s="13" t="s">
        <v>99</v>
      </c>
      <c r="H7076" s="14" t="s">
        <v>2532</v>
      </c>
      <c r="I7076" s="11" t="s">
        <v>7629</v>
      </c>
      <c r="J7076" s="13" t="s">
        <v>7548</v>
      </c>
      <c r="K7076" s="14" t="s">
        <v>3689</v>
      </c>
      <c r="L7076" s="11" t="s">
        <v>2784</v>
      </c>
      <c r="M7076" s="11" t="s">
        <v>3690</v>
      </c>
      <c r="N7076" s="11" t="s">
        <v>2823</v>
      </c>
      <c r="O7076" s="11" t="s">
        <v>3691</v>
      </c>
      <c r="P7076" s="13" t="str">
        <f>+IFERROR(VLOOKUP(Table32[[#This Row],[Código_parroquial]],Table5[[#All],[CÓDIGO PARROQUIA]:[CLASIFICACIÓN]],5,0),+IFERROR(VLOOKUP(CONCATENATE(Table32[[#This Row],[Código Cantón]],"50"),Table5[[#All],[CÓDIGO PARROQUIA]:[CLASIFICACIÓN]],5,0),""))</f>
        <v/>
      </c>
      <c r="Q7076" s="13" t="str">
        <f>+IFERROR(VLOOKUP(Table32[[#This Row],[Código Cantón]],Table4[[#All],[CÓDIGO CANTÓN]:[CLASIFICACIÓN]],6,0),"")</f>
        <v/>
      </c>
    </row>
    <row r="7077" spans="4:17" x14ac:dyDescent="0.3">
      <c r="D7077" s="11" t="s">
        <v>2782</v>
      </c>
      <c r="E7077" s="11" t="s">
        <v>95</v>
      </c>
      <c r="F7077" s="11" t="s">
        <v>100</v>
      </c>
      <c r="G7077" s="13" t="s">
        <v>99</v>
      </c>
      <c r="H7077" s="14" t="s">
        <v>2532</v>
      </c>
      <c r="I7077" s="11" t="s">
        <v>7629</v>
      </c>
      <c r="J7077" s="13" t="s">
        <v>7548</v>
      </c>
      <c r="K7077" s="14" t="s">
        <v>3692</v>
      </c>
      <c r="L7077" s="11" t="s">
        <v>2784</v>
      </c>
      <c r="M7077" s="11" t="s">
        <v>2531</v>
      </c>
      <c r="N7077" s="11" t="s">
        <v>2823</v>
      </c>
      <c r="O7077" s="11" t="s">
        <v>3693</v>
      </c>
      <c r="P7077" s="13" t="str">
        <f>+IFERROR(VLOOKUP(Table32[[#This Row],[Código_parroquial]],Table5[[#All],[CÓDIGO PARROQUIA]:[CLASIFICACIÓN]],5,0),+IFERROR(VLOOKUP(CONCATENATE(Table32[[#This Row],[Código Cantón]],"50"),Table5[[#All],[CÓDIGO PARROQUIA]:[CLASIFICACIÓN]],5,0),""))</f>
        <v/>
      </c>
      <c r="Q7077" s="13" t="str">
        <f>+IFERROR(VLOOKUP(Table32[[#This Row],[Código Cantón]],Table4[[#All],[CÓDIGO CANTÓN]:[CLASIFICACIÓN]],6,0),"")</f>
        <v/>
      </c>
    </row>
    <row r="7078" spans="4:17" x14ac:dyDescent="0.3">
      <c r="D7078" s="11" t="s">
        <v>2782</v>
      </c>
      <c r="E7078" s="11" t="s">
        <v>95</v>
      </c>
      <c r="F7078" s="11" t="s">
        <v>100</v>
      </c>
      <c r="G7078" s="13" t="s">
        <v>99</v>
      </c>
      <c r="H7078" s="14" t="s">
        <v>2532</v>
      </c>
      <c r="I7078" s="11" t="s">
        <v>7629</v>
      </c>
      <c r="J7078" s="13" t="s">
        <v>7548</v>
      </c>
      <c r="K7078" s="14" t="s">
        <v>3694</v>
      </c>
      <c r="L7078" s="11" t="s">
        <v>2784</v>
      </c>
      <c r="M7078" s="11" t="s">
        <v>2533</v>
      </c>
      <c r="N7078" s="11" t="s">
        <v>2823</v>
      </c>
      <c r="O7078" s="11" t="s">
        <v>3695</v>
      </c>
      <c r="P7078" s="13" t="str">
        <f>+IFERROR(VLOOKUP(Table32[[#This Row],[Código_parroquial]],Table5[[#All],[CÓDIGO PARROQUIA]:[CLASIFICACIÓN]],5,0),+IFERROR(VLOOKUP(CONCATENATE(Table32[[#This Row],[Código Cantón]],"50"),Table5[[#All],[CÓDIGO PARROQUIA]:[CLASIFICACIÓN]],5,0),""))</f>
        <v/>
      </c>
      <c r="Q7078" s="13" t="str">
        <f>+IFERROR(VLOOKUP(Table32[[#This Row],[Código Cantón]],Table4[[#All],[CÓDIGO CANTÓN]:[CLASIFICACIÓN]],6,0),"")</f>
        <v/>
      </c>
    </row>
    <row r="7079" spans="4:17" x14ac:dyDescent="0.3">
      <c r="D7079" s="11" t="s">
        <v>2782</v>
      </c>
      <c r="E7079" s="11" t="s">
        <v>95</v>
      </c>
      <c r="F7079" s="11" t="s">
        <v>100</v>
      </c>
      <c r="G7079" s="13" t="s">
        <v>99</v>
      </c>
      <c r="H7079" s="14" t="s">
        <v>904</v>
      </c>
      <c r="I7079" s="11" t="s">
        <v>905</v>
      </c>
      <c r="J7079" s="13" t="s">
        <v>7550</v>
      </c>
      <c r="K7079" s="14" t="s">
        <v>3707</v>
      </c>
      <c r="L7079" s="11" t="s">
        <v>2784</v>
      </c>
      <c r="M7079" s="11" t="s">
        <v>3708</v>
      </c>
      <c r="N7079" s="11" t="s">
        <v>2848</v>
      </c>
      <c r="O7079" s="11" t="s">
        <v>3709</v>
      </c>
      <c r="P7079" s="13" t="str">
        <f>+IFERROR(VLOOKUP(Table32[[#This Row],[Código_parroquial]],Table5[[#All],[CÓDIGO PARROQUIA]:[CLASIFICACIÓN]],5,0),+IFERROR(VLOOKUP(CONCATENATE(Table32[[#This Row],[Código Cantón]],"50"),Table5[[#All],[CÓDIGO PARROQUIA]:[CLASIFICACIÓN]],5,0),""))</f>
        <v/>
      </c>
      <c r="Q7079" s="13" t="str">
        <f>+IFERROR(VLOOKUP(Table32[[#This Row],[Código Cantón]],Table4[[#All],[CÓDIGO CANTÓN]:[CLASIFICACIÓN]],6,0),"")</f>
        <v/>
      </c>
    </row>
    <row r="7080" spans="4:17" x14ac:dyDescent="0.3">
      <c r="D7080" s="11" t="s">
        <v>2782</v>
      </c>
      <c r="E7080" s="11" t="s">
        <v>95</v>
      </c>
      <c r="F7080" s="11" t="s">
        <v>100</v>
      </c>
      <c r="G7080" s="13" t="s">
        <v>99</v>
      </c>
      <c r="H7080" s="14" t="s">
        <v>904</v>
      </c>
      <c r="I7080" s="11" t="s">
        <v>905</v>
      </c>
      <c r="J7080" s="13" t="s">
        <v>7550</v>
      </c>
      <c r="K7080" s="14" t="s">
        <v>3710</v>
      </c>
      <c r="L7080" s="11" t="s">
        <v>2784</v>
      </c>
      <c r="M7080" s="11" t="s">
        <v>3711</v>
      </c>
      <c r="N7080" s="11" t="s">
        <v>2823</v>
      </c>
      <c r="O7080" s="11" t="s">
        <v>3712</v>
      </c>
      <c r="P7080" s="13" t="str">
        <f>+IFERROR(VLOOKUP(Table32[[#This Row],[Código_parroquial]],Table5[[#All],[CÓDIGO PARROQUIA]:[CLASIFICACIÓN]],5,0),+IFERROR(VLOOKUP(CONCATENATE(Table32[[#This Row],[Código Cantón]],"50"),Table5[[#All],[CÓDIGO PARROQUIA]:[CLASIFICACIÓN]],5,0),""))</f>
        <v/>
      </c>
      <c r="Q7080" s="13" t="str">
        <f>+IFERROR(VLOOKUP(Table32[[#This Row],[Código Cantón]],Table4[[#All],[CÓDIGO CANTÓN]:[CLASIFICACIÓN]],6,0),"")</f>
        <v/>
      </c>
    </row>
    <row r="7081" spans="4:17" x14ac:dyDescent="0.3">
      <c r="D7081" s="11" t="s">
        <v>2782</v>
      </c>
      <c r="E7081" s="11" t="s">
        <v>95</v>
      </c>
      <c r="F7081" s="11" t="s">
        <v>100</v>
      </c>
      <c r="G7081" s="13" t="s">
        <v>99</v>
      </c>
      <c r="H7081" s="14" t="s">
        <v>908</v>
      </c>
      <c r="I7081" s="11" t="s">
        <v>909</v>
      </c>
      <c r="J7081" s="13" t="s">
        <v>7550</v>
      </c>
      <c r="K7081" s="14" t="s">
        <v>3719</v>
      </c>
      <c r="L7081" s="11" t="s">
        <v>2784</v>
      </c>
      <c r="M7081" s="11" t="s">
        <v>3720</v>
      </c>
      <c r="N7081" s="11" t="s">
        <v>2823</v>
      </c>
      <c r="O7081" s="11" t="s">
        <v>3721</v>
      </c>
      <c r="P7081" s="13" t="str">
        <f>+IFERROR(VLOOKUP(Table32[[#This Row],[Código_parroquial]],Table5[[#All],[CÓDIGO PARROQUIA]:[CLASIFICACIÓN]],5,0),+IFERROR(VLOOKUP(CONCATENATE(Table32[[#This Row],[Código Cantón]],"50"),Table5[[#All],[CÓDIGO PARROQUIA]:[CLASIFICACIÓN]],5,0),""))</f>
        <v/>
      </c>
      <c r="Q7081" s="13" t="str">
        <f>+IFERROR(VLOOKUP(Table32[[#This Row],[Código Cantón]],Table4[[#All],[CÓDIGO CANTÓN]:[CLASIFICACIÓN]],6,0),"")</f>
        <v/>
      </c>
    </row>
    <row r="7082" spans="4:17" x14ac:dyDescent="0.3">
      <c r="D7082" s="11" t="s">
        <v>2782</v>
      </c>
      <c r="E7082" s="11" t="s">
        <v>95</v>
      </c>
      <c r="F7082" s="11" t="s">
        <v>100</v>
      </c>
      <c r="G7082" s="13" t="s">
        <v>99</v>
      </c>
      <c r="H7082" s="14" t="s">
        <v>906</v>
      </c>
      <c r="I7082" s="11" t="s">
        <v>907</v>
      </c>
      <c r="J7082" s="13" t="s">
        <v>7550</v>
      </c>
      <c r="K7082" s="14" t="s">
        <v>3713</v>
      </c>
      <c r="L7082" s="11" t="s">
        <v>2784</v>
      </c>
      <c r="M7082" s="11" t="s">
        <v>3714</v>
      </c>
      <c r="N7082" s="11" t="s">
        <v>2790</v>
      </c>
      <c r="O7082" s="11" t="s">
        <v>3715</v>
      </c>
      <c r="P7082" s="13" t="str">
        <f>+IFERROR(VLOOKUP(Table32[[#This Row],[Código_parroquial]],Table5[[#All],[CÓDIGO PARROQUIA]:[CLASIFICACIÓN]],5,0),+IFERROR(VLOOKUP(CONCATENATE(Table32[[#This Row],[Código Cantón]],"50"),Table5[[#All],[CÓDIGO PARROQUIA]:[CLASIFICACIÓN]],5,0),""))</f>
        <v/>
      </c>
      <c r="Q7082" s="13" t="str">
        <f>+IFERROR(VLOOKUP(Table32[[#This Row],[Código Cantón]],Table4[[#All],[CÓDIGO CANTÓN]:[CLASIFICACIÓN]],6,0),"")</f>
        <v/>
      </c>
    </row>
    <row r="7083" spans="4:17" x14ac:dyDescent="0.3">
      <c r="D7083" s="11" t="s">
        <v>2782</v>
      </c>
      <c r="E7083" s="11" t="s">
        <v>95</v>
      </c>
      <c r="F7083" s="11" t="s">
        <v>100</v>
      </c>
      <c r="G7083" s="13" t="s">
        <v>99</v>
      </c>
      <c r="H7083" s="14" t="s">
        <v>2532</v>
      </c>
      <c r="I7083" s="11" t="s">
        <v>7629</v>
      </c>
      <c r="J7083" s="13" t="s">
        <v>7548</v>
      </c>
      <c r="K7083" s="14" t="s">
        <v>3696</v>
      </c>
      <c r="L7083" s="11" t="s">
        <v>2784</v>
      </c>
      <c r="M7083" s="11" t="s">
        <v>3697</v>
      </c>
      <c r="N7083" s="11" t="s">
        <v>2910</v>
      </c>
      <c r="O7083" s="11" t="s">
        <v>3698</v>
      </c>
      <c r="P7083" s="13" t="str">
        <f>+IFERROR(VLOOKUP(Table32[[#This Row],[Código_parroquial]],Table5[[#All],[CÓDIGO PARROQUIA]:[CLASIFICACIÓN]],5,0),+IFERROR(VLOOKUP(CONCATENATE(Table32[[#This Row],[Código Cantón]],"50"),Table5[[#All],[CÓDIGO PARROQUIA]:[CLASIFICACIÓN]],5,0),""))</f>
        <v/>
      </c>
      <c r="Q7083" s="13" t="str">
        <f>+IFERROR(VLOOKUP(Table32[[#This Row],[Código Cantón]],Table4[[#All],[CÓDIGO CANTÓN]:[CLASIFICACIÓN]],6,0),"")</f>
        <v/>
      </c>
    </row>
    <row r="7084" spans="4:17" x14ac:dyDescent="0.3">
      <c r="D7084" s="11" t="s">
        <v>2782</v>
      </c>
      <c r="E7084" s="11" t="s">
        <v>95</v>
      </c>
      <c r="F7084" s="11" t="s">
        <v>114</v>
      </c>
      <c r="G7084" s="13" t="s">
        <v>113</v>
      </c>
      <c r="H7084" s="14" t="s">
        <v>956</v>
      </c>
      <c r="I7084" s="11" t="s">
        <v>114</v>
      </c>
      <c r="J7084" s="13" t="s">
        <v>7548</v>
      </c>
      <c r="K7084" s="14" t="s">
        <v>3819</v>
      </c>
      <c r="L7084" s="11" t="s">
        <v>2784</v>
      </c>
      <c r="M7084" s="11" t="s">
        <v>3820</v>
      </c>
      <c r="N7084" s="11" t="s">
        <v>2790</v>
      </c>
      <c r="O7084" s="11" t="s">
        <v>3821</v>
      </c>
      <c r="P7084" s="13" t="str">
        <f>+IFERROR(VLOOKUP(Table32[[#This Row],[Código_parroquial]],Table5[[#All],[CÓDIGO PARROQUIA]:[CLASIFICACIÓN]],5,0),+IFERROR(VLOOKUP(CONCATENATE(Table32[[#This Row],[Código Cantón]],"50"),Table5[[#All],[CÓDIGO PARROQUIA]:[CLASIFICACIÓN]],5,0),""))</f>
        <v/>
      </c>
      <c r="Q7084" s="13" t="str">
        <f>+IFERROR(VLOOKUP(Table32[[#This Row],[Código Cantón]],Table4[[#All],[CÓDIGO CANTÓN]:[CLASIFICACIÓN]],6,0),"")</f>
        <v/>
      </c>
    </row>
    <row r="7085" spans="4:17" x14ac:dyDescent="0.3">
      <c r="D7085" s="11" t="s">
        <v>2782</v>
      </c>
      <c r="E7085" s="11" t="s">
        <v>95</v>
      </c>
      <c r="F7085" s="11" t="s">
        <v>114</v>
      </c>
      <c r="G7085" s="13" t="s">
        <v>113</v>
      </c>
      <c r="H7085" s="14" t="s">
        <v>956</v>
      </c>
      <c r="I7085" s="11" t="s">
        <v>114</v>
      </c>
      <c r="J7085" s="13" t="s">
        <v>7548</v>
      </c>
      <c r="K7085" s="14" t="s">
        <v>3822</v>
      </c>
      <c r="L7085" s="11" t="s">
        <v>2784</v>
      </c>
      <c r="M7085" s="11" t="s">
        <v>957</v>
      </c>
      <c r="N7085" s="11" t="s">
        <v>2790</v>
      </c>
      <c r="O7085" s="11" t="s">
        <v>3823</v>
      </c>
      <c r="P7085" s="13" t="str">
        <f>+IFERROR(VLOOKUP(Table32[[#This Row],[Código_parroquial]],Table5[[#All],[CÓDIGO PARROQUIA]:[CLASIFICACIÓN]],5,0),+IFERROR(VLOOKUP(CONCATENATE(Table32[[#This Row],[Código Cantón]],"50"),Table5[[#All],[CÓDIGO PARROQUIA]:[CLASIFICACIÓN]],5,0),""))</f>
        <v/>
      </c>
      <c r="Q7085" s="13" t="str">
        <f>+IFERROR(VLOOKUP(Table32[[#This Row],[Código Cantón]],Table4[[#All],[CÓDIGO CANTÓN]:[CLASIFICACIÓN]],6,0),"")</f>
        <v/>
      </c>
    </row>
    <row r="7086" spans="4:17" x14ac:dyDescent="0.3">
      <c r="D7086" s="11" t="s">
        <v>2782</v>
      </c>
      <c r="E7086" s="11" t="s">
        <v>95</v>
      </c>
      <c r="F7086" s="11" t="s">
        <v>114</v>
      </c>
      <c r="G7086" s="13" t="s">
        <v>113</v>
      </c>
      <c r="H7086" s="14" t="s">
        <v>956</v>
      </c>
      <c r="I7086" s="11" t="s">
        <v>114</v>
      </c>
      <c r="J7086" s="13" t="s">
        <v>7548</v>
      </c>
      <c r="K7086" s="14" t="s">
        <v>3824</v>
      </c>
      <c r="L7086" s="11" t="s">
        <v>2784</v>
      </c>
      <c r="M7086" s="11" t="s">
        <v>323</v>
      </c>
      <c r="N7086" s="11" t="s">
        <v>2823</v>
      </c>
      <c r="O7086" s="11" t="s">
        <v>3825</v>
      </c>
      <c r="P7086" s="13" t="str">
        <f>+IFERROR(VLOOKUP(Table32[[#This Row],[Código_parroquial]],Table5[[#All],[CÓDIGO PARROQUIA]:[CLASIFICACIÓN]],5,0),+IFERROR(VLOOKUP(CONCATENATE(Table32[[#This Row],[Código Cantón]],"50"),Table5[[#All],[CÓDIGO PARROQUIA]:[CLASIFICACIÓN]],5,0),""))</f>
        <v/>
      </c>
      <c r="Q7086" s="13" t="str">
        <f>+IFERROR(VLOOKUP(Table32[[#This Row],[Código Cantón]],Table4[[#All],[CÓDIGO CANTÓN]:[CLASIFICACIÓN]],6,0),"")</f>
        <v/>
      </c>
    </row>
    <row r="7087" spans="4:17" x14ac:dyDescent="0.3">
      <c r="D7087" s="11" t="s">
        <v>2782</v>
      </c>
      <c r="E7087" s="11" t="s">
        <v>95</v>
      </c>
      <c r="F7087" s="11" t="s">
        <v>106</v>
      </c>
      <c r="G7087" s="13" t="s">
        <v>105</v>
      </c>
      <c r="H7087" s="14" t="s">
        <v>920</v>
      </c>
      <c r="I7087" s="11" t="s">
        <v>106</v>
      </c>
      <c r="J7087" s="13" t="s">
        <v>7548</v>
      </c>
      <c r="K7087" s="14" t="s">
        <v>3749</v>
      </c>
      <c r="L7087" s="11" t="s">
        <v>2784</v>
      </c>
      <c r="M7087" s="11" t="s">
        <v>3750</v>
      </c>
      <c r="N7087" s="11" t="s">
        <v>2906</v>
      </c>
      <c r="O7087" s="11" t="s">
        <v>3751</v>
      </c>
      <c r="P7087" s="13" t="str">
        <f>+IFERROR(VLOOKUP(Table32[[#This Row],[Código_parroquial]],Table5[[#All],[CÓDIGO PARROQUIA]:[CLASIFICACIÓN]],5,0),+IFERROR(VLOOKUP(CONCATENATE(Table32[[#This Row],[Código Cantón]],"50"),Table5[[#All],[CÓDIGO PARROQUIA]:[CLASIFICACIÓN]],5,0),""))</f>
        <v/>
      </c>
      <c r="Q7087" s="13" t="str">
        <f>+IFERROR(VLOOKUP(Table32[[#This Row],[Código Cantón]],Table4[[#All],[CÓDIGO CANTÓN]:[CLASIFICACIÓN]],6,0),"")</f>
        <v/>
      </c>
    </row>
    <row r="7088" spans="4:17" x14ac:dyDescent="0.3">
      <c r="D7088" s="11" t="s">
        <v>2782</v>
      </c>
      <c r="E7088" s="11" t="s">
        <v>95</v>
      </c>
      <c r="F7088" s="11" t="s">
        <v>106</v>
      </c>
      <c r="G7088" s="13" t="s">
        <v>105</v>
      </c>
      <c r="H7088" s="14" t="s">
        <v>921</v>
      </c>
      <c r="I7088" s="11" t="s">
        <v>922</v>
      </c>
      <c r="J7088" s="13" t="s">
        <v>7550</v>
      </c>
      <c r="K7088" s="14" t="s">
        <v>3758</v>
      </c>
      <c r="L7088" s="11" t="s">
        <v>2784</v>
      </c>
      <c r="M7088" s="11" t="s">
        <v>922</v>
      </c>
      <c r="N7088" s="11" t="s">
        <v>2790</v>
      </c>
      <c r="O7088" s="11" t="s">
        <v>3759</v>
      </c>
      <c r="P7088" s="13" t="str">
        <f>+IFERROR(VLOOKUP(Table32[[#This Row],[Código_parroquial]],Table5[[#All],[CÓDIGO PARROQUIA]:[CLASIFICACIÓN]],5,0),+IFERROR(VLOOKUP(CONCATENATE(Table32[[#This Row],[Código Cantón]],"50"),Table5[[#All],[CÓDIGO PARROQUIA]:[CLASIFICACIÓN]],5,0),""))</f>
        <v/>
      </c>
      <c r="Q7088" s="13" t="str">
        <f>+IFERROR(VLOOKUP(Table32[[#This Row],[Código Cantón]],Table4[[#All],[CÓDIGO CANTÓN]:[CLASIFICACIÓN]],6,0),"")</f>
        <v/>
      </c>
    </row>
    <row r="7089" spans="4:17" x14ac:dyDescent="0.3">
      <c r="D7089" s="11" t="s">
        <v>2782</v>
      </c>
      <c r="E7089" s="11" t="s">
        <v>95</v>
      </c>
      <c r="F7089" s="11" t="s">
        <v>106</v>
      </c>
      <c r="G7089" s="13" t="s">
        <v>105</v>
      </c>
      <c r="H7089" s="14" t="s">
        <v>923</v>
      </c>
      <c r="I7089" s="11" t="s">
        <v>924</v>
      </c>
      <c r="J7089" s="13" t="s">
        <v>7550</v>
      </c>
      <c r="K7089" s="14" t="s">
        <v>3760</v>
      </c>
      <c r="L7089" s="11" t="s">
        <v>2784</v>
      </c>
      <c r="M7089" s="11" t="s">
        <v>924</v>
      </c>
      <c r="N7089" s="11" t="s">
        <v>2790</v>
      </c>
      <c r="O7089" s="11" t="s">
        <v>3761</v>
      </c>
      <c r="P7089" s="13" t="str">
        <f>+IFERROR(VLOOKUP(Table32[[#This Row],[Código_parroquial]],Table5[[#All],[CÓDIGO PARROQUIA]:[CLASIFICACIÓN]],5,0),+IFERROR(VLOOKUP(CONCATENATE(Table32[[#This Row],[Código Cantón]],"50"),Table5[[#All],[CÓDIGO PARROQUIA]:[CLASIFICACIÓN]],5,0),""))</f>
        <v/>
      </c>
      <c r="Q7089" s="13" t="str">
        <f>+IFERROR(VLOOKUP(Table32[[#This Row],[Código Cantón]],Table4[[#All],[CÓDIGO CANTÓN]:[CLASIFICACIÓN]],6,0),"")</f>
        <v/>
      </c>
    </row>
    <row r="7090" spans="4:17" x14ac:dyDescent="0.3">
      <c r="D7090" s="11" t="s">
        <v>2782</v>
      </c>
      <c r="E7090" s="11" t="s">
        <v>95</v>
      </c>
      <c r="F7090" s="11" t="s">
        <v>106</v>
      </c>
      <c r="G7090" s="13" t="s">
        <v>105</v>
      </c>
      <c r="H7090" s="14" t="s">
        <v>920</v>
      </c>
      <c r="I7090" s="11" t="s">
        <v>106</v>
      </c>
      <c r="J7090" s="13" t="s">
        <v>7548</v>
      </c>
      <c r="K7090" s="14" t="s">
        <v>3752</v>
      </c>
      <c r="L7090" s="11" t="s">
        <v>2784</v>
      </c>
      <c r="M7090" s="11" t="s">
        <v>2496</v>
      </c>
      <c r="N7090" s="11" t="s">
        <v>2848</v>
      </c>
      <c r="O7090" s="11" t="s">
        <v>2732</v>
      </c>
      <c r="P7090" s="13" t="str">
        <f>+IFERROR(VLOOKUP(Table32[[#This Row],[Código_parroquial]],Table5[[#All],[CÓDIGO PARROQUIA]:[CLASIFICACIÓN]],5,0),+IFERROR(VLOOKUP(CONCATENATE(Table32[[#This Row],[Código Cantón]],"50"),Table5[[#All],[CÓDIGO PARROQUIA]:[CLASIFICACIÓN]],5,0),""))</f>
        <v/>
      </c>
      <c r="Q7090" s="13" t="str">
        <f>+IFERROR(VLOOKUP(Table32[[#This Row],[Código Cantón]],Table4[[#All],[CÓDIGO CANTÓN]:[CLASIFICACIÓN]],6,0),"")</f>
        <v/>
      </c>
    </row>
    <row r="7091" spans="4:17" x14ac:dyDescent="0.3">
      <c r="D7091" s="11" t="s">
        <v>2782</v>
      </c>
      <c r="E7091" s="11" t="s">
        <v>95</v>
      </c>
      <c r="F7091" s="11" t="s">
        <v>106</v>
      </c>
      <c r="G7091" s="13" t="s">
        <v>105</v>
      </c>
      <c r="H7091" s="14" t="s">
        <v>920</v>
      </c>
      <c r="I7091" s="11" t="s">
        <v>106</v>
      </c>
      <c r="J7091" s="13" t="s">
        <v>7548</v>
      </c>
      <c r="K7091" s="14" t="s">
        <v>3753</v>
      </c>
      <c r="L7091" s="11" t="s">
        <v>2784</v>
      </c>
      <c r="M7091" s="11" t="s">
        <v>3754</v>
      </c>
      <c r="N7091" s="11" t="s">
        <v>2823</v>
      </c>
      <c r="O7091" s="11" t="s">
        <v>2732</v>
      </c>
      <c r="P7091" s="13" t="str">
        <f>+IFERROR(VLOOKUP(Table32[[#This Row],[Código_parroquial]],Table5[[#All],[CÓDIGO PARROQUIA]:[CLASIFICACIÓN]],5,0),+IFERROR(VLOOKUP(CONCATENATE(Table32[[#This Row],[Código Cantón]],"50"),Table5[[#All],[CÓDIGO PARROQUIA]:[CLASIFICACIÓN]],5,0),""))</f>
        <v/>
      </c>
      <c r="Q7091" s="13" t="str">
        <f>+IFERROR(VLOOKUP(Table32[[#This Row],[Código Cantón]],Table4[[#All],[CÓDIGO CANTÓN]:[CLASIFICACIÓN]],6,0),"")</f>
        <v/>
      </c>
    </row>
    <row r="7092" spans="4:17" x14ac:dyDescent="0.3">
      <c r="D7092" s="11" t="s">
        <v>2782</v>
      </c>
      <c r="E7092" s="11" t="s">
        <v>95</v>
      </c>
      <c r="F7092" s="11" t="s">
        <v>106</v>
      </c>
      <c r="G7092" s="13" t="s">
        <v>105</v>
      </c>
      <c r="H7092" s="14" t="s">
        <v>923</v>
      </c>
      <c r="I7092" s="11" t="s">
        <v>924</v>
      </c>
      <c r="J7092" s="13" t="s">
        <v>7550</v>
      </c>
      <c r="K7092" s="14" t="s">
        <v>3762</v>
      </c>
      <c r="L7092" s="11" t="s">
        <v>2784</v>
      </c>
      <c r="M7092" s="11" t="s">
        <v>3763</v>
      </c>
      <c r="N7092" s="11" t="s">
        <v>2823</v>
      </c>
      <c r="O7092" s="11" t="s">
        <v>3764</v>
      </c>
      <c r="P7092" s="13" t="str">
        <f>+IFERROR(VLOOKUP(Table32[[#This Row],[Código_parroquial]],Table5[[#All],[CÓDIGO PARROQUIA]:[CLASIFICACIÓN]],5,0),+IFERROR(VLOOKUP(CONCATENATE(Table32[[#This Row],[Código Cantón]],"50"),Table5[[#All],[CÓDIGO PARROQUIA]:[CLASIFICACIÓN]],5,0),""))</f>
        <v/>
      </c>
      <c r="Q7092" s="13" t="str">
        <f>+IFERROR(VLOOKUP(Table32[[#This Row],[Código Cantón]],Table4[[#All],[CÓDIGO CANTÓN]:[CLASIFICACIÓN]],6,0),"")</f>
        <v/>
      </c>
    </row>
    <row r="7093" spans="4:17" x14ac:dyDescent="0.3">
      <c r="D7093" s="11" t="s">
        <v>2782</v>
      </c>
      <c r="E7093" s="11" t="s">
        <v>95</v>
      </c>
      <c r="F7093" s="11" t="s">
        <v>106</v>
      </c>
      <c r="G7093" s="13" t="s">
        <v>105</v>
      </c>
      <c r="H7093" s="14" t="s">
        <v>923</v>
      </c>
      <c r="I7093" s="11" t="s">
        <v>924</v>
      </c>
      <c r="J7093" s="13" t="s">
        <v>7550</v>
      </c>
      <c r="K7093" s="14" t="s">
        <v>3765</v>
      </c>
      <c r="L7093" s="11" t="s">
        <v>2784</v>
      </c>
      <c r="M7093" s="11" t="s">
        <v>3766</v>
      </c>
      <c r="N7093" s="11" t="s">
        <v>2823</v>
      </c>
      <c r="O7093" s="11" t="s">
        <v>3767</v>
      </c>
      <c r="P7093" s="13" t="str">
        <f>+IFERROR(VLOOKUP(Table32[[#This Row],[Código_parroquial]],Table5[[#All],[CÓDIGO PARROQUIA]:[CLASIFICACIÓN]],5,0),+IFERROR(VLOOKUP(CONCATENATE(Table32[[#This Row],[Código Cantón]],"50"),Table5[[#All],[CÓDIGO PARROQUIA]:[CLASIFICACIÓN]],5,0),""))</f>
        <v/>
      </c>
      <c r="Q7093" s="13" t="str">
        <f>+IFERROR(VLOOKUP(Table32[[#This Row],[Código Cantón]],Table4[[#All],[CÓDIGO CANTÓN]:[CLASIFICACIÓN]],6,0),"")</f>
        <v/>
      </c>
    </row>
    <row r="7094" spans="4:17" x14ac:dyDescent="0.3">
      <c r="D7094" s="11" t="s">
        <v>2782</v>
      </c>
      <c r="E7094" s="11" t="s">
        <v>95</v>
      </c>
      <c r="F7094" s="11" t="s">
        <v>106</v>
      </c>
      <c r="G7094" s="13" t="s">
        <v>105</v>
      </c>
      <c r="H7094" s="14" t="s">
        <v>920</v>
      </c>
      <c r="I7094" s="11" t="s">
        <v>106</v>
      </c>
      <c r="J7094" s="13" t="s">
        <v>7548</v>
      </c>
      <c r="K7094" s="14" t="s">
        <v>3755</v>
      </c>
      <c r="L7094" s="11" t="s">
        <v>2784</v>
      </c>
      <c r="M7094" s="11" t="s">
        <v>3756</v>
      </c>
      <c r="N7094" s="11" t="s">
        <v>2910</v>
      </c>
      <c r="O7094" s="11" t="s">
        <v>3757</v>
      </c>
      <c r="P7094" s="13" t="str">
        <f>+IFERROR(VLOOKUP(Table32[[#This Row],[Código_parroquial]],Table5[[#All],[CÓDIGO PARROQUIA]:[CLASIFICACIÓN]],5,0),+IFERROR(VLOOKUP(CONCATENATE(Table32[[#This Row],[Código Cantón]],"50"),Table5[[#All],[CÓDIGO PARROQUIA]:[CLASIFICACIÓN]],5,0),""))</f>
        <v/>
      </c>
      <c r="Q7094" s="13" t="str">
        <f>+IFERROR(VLOOKUP(Table32[[#This Row],[Código Cantón]],Table4[[#All],[CÓDIGO CANTÓN]:[CLASIFICACIÓN]],6,0),"")</f>
        <v/>
      </c>
    </row>
    <row r="7095" spans="4:17" x14ac:dyDescent="0.3">
      <c r="D7095" s="11" t="s">
        <v>2782</v>
      </c>
      <c r="E7095" s="11" t="s">
        <v>95</v>
      </c>
      <c r="F7095" s="11" t="s">
        <v>108</v>
      </c>
      <c r="G7095" s="13" t="s">
        <v>107</v>
      </c>
      <c r="H7095" s="14" t="s">
        <v>937</v>
      </c>
      <c r="I7095" s="11" t="s">
        <v>7630</v>
      </c>
      <c r="J7095" s="13" t="s">
        <v>7550</v>
      </c>
      <c r="K7095" s="14" t="s">
        <v>3792</v>
      </c>
      <c r="L7095" s="11" t="s">
        <v>2784</v>
      </c>
      <c r="M7095" s="11" t="s">
        <v>751</v>
      </c>
      <c r="N7095" s="11" t="s">
        <v>2790</v>
      </c>
      <c r="O7095" s="11" t="s">
        <v>3793</v>
      </c>
      <c r="P7095" s="13" t="str">
        <f>+IFERROR(VLOOKUP(Table32[[#This Row],[Código_parroquial]],Table5[[#All],[CÓDIGO PARROQUIA]:[CLASIFICACIÓN]],5,0),+IFERROR(VLOOKUP(CONCATENATE(Table32[[#This Row],[Código Cantón]],"50"),Table5[[#All],[CÓDIGO PARROQUIA]:[CLASIFICACIÓN]],5,0),""))</f>
        <v/>
      </c>
      <c r="Q7095" s="13" t="str">
        <f>+IFERROR(VLOOKUP(Table32[[#This Row],[Código Cantón]],Table4[[#All],[CÓDIGO CANTÓN]:[CLASIFICACIÓN]],6,0),"")</f>
        <v/>
      </c>
    </row>
    <row r="7096" spans="4:17" x14ac:dyDescent="0.3">
      <c r="D7096" s="11" t="s">
        <v>2782</v>
      </c>
      <c r="E7096" s="11" t="s">
        <v>95</v>
      </c>
      <c r="F7096" s="11" t="s">
        <v>108</v>
      </c>
      <c r="G7096" s="13" t="s">
        <v>107</v>
      </c>
      <c r="H7096" s="14" t="s">
        <v>2538</v>
      </c>
      <c r="I7096" s="11" t="s">
        <v>108</v>
      </c>
      <c r="J7096" s="13" t="s">
        <v>7548</v>
      </c>
      <c r="K7096" s="14" t="s">
        <v>3768</v>
      </c>
      <c r="L7096" s="11" t="s">
        <v>2784</v>
      </c>
      <c r="M7096" s="11" t="s">
        <v>3769</v>
      </c>
      <c r="N7096" s="11" t="s">
        <v>2823</v>
      </c>
      <c r="O7096" s="11" t="s">
        <v>3770</v>
      </c>
      <c r="P7096" s="13" t="str">
        <f>+IFERROR(VLOOKUP(Table32[[#This Row],[Código_parroquial]],Table5[[#All],[CÓDIGO PARROQUIA]:[CLASIFICACIÓN]],5,0),+IFERROR(VLOOKUP(CONCATENATE(Table32[[#This Row],[Código Cantón]],"50"),Table5[[#All],[CÓDIGO PARROQUIA]:[CLASIFICACIÓN]],5,0),""))</f>
        <v/>
      </c>
      <c r="Q7096" s="13" t="str">
        <f>+IFERROR(VLOOKUP(Table32[[#This Row],[Código Cantón]],Table4[[#All],[CÓDIGO CANTÓN]:[CLASIFICACIÓN]],6,0),"")</f>
        <v/>
      </c>
    </row>
    <row r="7097" spans="4:17" x14ac:dyDescent="0.3">
      <c r="D7097" s="11" t="s">
        <v>2782</v>
      </c>
      <c r="E7097" s="11" t="s">
        <v>95</v>
      </c>
      <c r="F7097" s="11" t="s">
        <v>108</v>
      </c>
      <c r="G7097" s="13" t="s">
        <v>107</v>
      </c>
      <c r="H7097" s="14" t="s">
        <v>930</v>
      </c>
      <c r="I7097" s="11" t="s">
        <v>931</v>
      </c>
      <c r="J7097" s="13" t="s">
        <v>7550</v>
      </c>
      <c r="K7097" s="14" t="s">
        <v>3775</v>
      </c>
      <c r="L7097" s="11" t="s">
        <v>2784</v>
      </c>
      <c r="M7097" s="11" t="s">
        <v>931</v>
      </c>
      <c r="N7097" s="11" t="s">
        <v>2790</v>
      </c>
      <c r="O7097" s="11" t="s">
        <v>3776</v>
      </c>
      <c r="P7097" s="13" t="str">
        <f>+IFERROR(VLOOKUP(Table32[[#This Row],[Código_parroquial]],Table5[[#All],[CÓDIGO PARROQUIA]:[CLASIFICACIÓN]],5,0),+IFERROR(VLOOKUP(CONCATENATE(Table32[[#This Row],[Código Cantón]],"50"),Table5[[#All],[CÓDIGO PARROQUIA]:[CLASIFICACIÓN]],5,0),""))</f>
        <v/>
      </c>
      <c r="Q7097" s="13" t="str">
        <f>+IFERROR(VLOOKUP(Table32[[#This Row],[Código Cantón]],Table4[[#All],[CÓDIGO CANTÓN]:[CLASIFICACIÓN]],6,0),"")</f>
        <v/>
      </c>
    </row>
    <row r="7098" spans="4:17" x14ac:dyDescent="0.3">
      <c r="D7098" s="11" t="s">
        <v>2782</v>
      </c>
      <c r="E7098" s="11" t="s">
        <v>95</v>
      </c>
      <c r="F7098" s="11" t="s">
        <v>108</v>
      </c>
      <c r="G7098" s="13" t="s">
        <v>107</v>
      </c>
      <c r="H7098" s="14" t="s">
        <v>939</v>
      </c>
      <c r="I7098" s="11" t="s">
        <v>7631</v>
      </c>
      <c r="J7098" s="13" t="s">
        <v>7550</v>
      </c>
      <c r="K7098" s="14" t="s">
        <v>3803</v>
      </c>
      <c r="L7098" s="11" t="s">
        <v>2784</v>
      </c>
      <c r="M7098" s="11" t="s">
        <v>940</v>
      </c>
      <c r="N7098" s="11" t="s">
        <v>2823</v>
      </c>
      <c r="O7098" s="11" t="s">
        <v>3804</v>
      </c>
      <c r="P7098" s="13" t="str">
        <f>+IFERROR(VLOOKUP(Table32[[#This Row],[Código_parroquial]],Table5[[#All],[CÓDIGO PARROQUIA]:[CLASIFICACIÓN]],5,0),+IFERROR(VLOOKUP(CONCATENATE(Table32[[#This Row],[Código Cantón]],"50"),Table5[[#All],[CÓDIGO PARROQUIA]:[CLASIFICACIÓN]],5,0),""))</f>
        <v/>
      </c>
      <c r="Q7098" s="13" t="str">
        <f>+IFERROR(VLOOKUP(Table32[[#This Row],[Código Cantón]],Table4[[#All],[CÓDIGO CANTÓN]:[CLASIFICACIÓN]],6,0),"")</f>
        <v/>
      </c>
    </row>
    <row r="7099" spans="4:17" x14ac:dyDescent="0.3">
      <c r="D7099" s="11" t="s">
        <v>2782</v>
      </c>
      <c r="E7099" s="11" t="s">
        <v>95</v>
      </c>
      <c r="F7099" s="11" t="s">
        <v>108</v>
      </c>
      <c r="G7099" s="13" t="s">
        <v>107</v>
      </c>
      <c r="H7099" s="14" t="s">
        <v>934</v>
      </c>
      <c r="I7099" s="11" t="s">
        <v>2611</v>
      </c>
      <c r="J7099" s="13" t="s">
        <v>7550</v>
      </c>
      <c r="K7099" s="14" t="s">
        <v>3777</v>
      </c>
      <c r="L7099" s="11" t="s">
        <v>2784</v>
      </c>
      <c r="M7099" s="11" t="s">
        <v>935</v>
      </c>
      <c r="N7099" s="11" t="s">
        <v>2790</v>
      </c>
      <c r="O7099" s="11" t="s">
        <v>3778</v>
      </c>
      <c r="P7099" s="13" t="str">
        <f>+IFERROR(VLOOKUP(Table32[[#This Row],[Código_parroquial]],Table5[[#All],[CÓDIGO PARROQUIA]:[CLASIFICACIÓN]],5,0),+IFERROR(VLOOKUP(CONCATENATE(Table32[[#This Row],[Código Cantón]],"50"),Table5[[#All],[CÓDIGO PARROQUIA]:[CLASIFICACIÓN]],5,0),""))</f>
        <v/>
      </c>
      <c r="Q7099" s="13" t="str">
        <f>+IFERROR(VLOOKUP(Table32[[#This Row],[Código Cantón]],Table4[[#All],[CÓDIGO CANTÓN]:[CLASIFICACIÓN]],6,0),"")</f>
        <v/>
      </c>
    </row>
    <row r="7100" spans="4:17" x14ac:dyDescent="0.3">
      <c r="D7100" s="11" t="s">
        <v>2782</v>
      </c>
      <c r="E7100" s="11" t="s">
        <v>95</v>
      </c>
      <c r="F7100" s="11" t="s">
        <v>108</v>
      </c>
      <c r="G7100" s="13" t="s">
        <v>107</v>
      </c>
      <c r="H7100" s="14" t="s">
        <v>937</v>
      </c>
      <c r="I7100" s="11" t="s">
        <v>7630</v>
      </c>
      <c r="J7100" s="13" t="s">
        <v>7550</v>
      </c>
      <c r="K7100" s="14" t="s">
        <v>3794</v>
      </c>
      <c r="L7100" s="11" t="s">
        <v>2784</v>
      </c>
      <c r="M7100" s="11" t="s">
        <v>3795</v>
      </c>
      <c r="N7100" s="11" t="s">
        <v>2823</v>
      </c>
      <c r="O7100" s="11" t="s">
        <v>3796</v>
      </c>
      <c r="P7100" s="13" t="str">
        <f>+IFERROR(VLOOKUP(Table32[[#This Row],[Código_parroquial]],Table5[[#All],[CÓDIGO PARROQUIA]:[CLASIFICACIÓN]],5,0),+IFERROR(VLOOKUP(CONCATENATE(Table32[[#This Row],[Código Cantón]],"50"),Table5[[#All],[CÓDIGO PARROQUIA]:[CLASIFICACIÓN]],5,0),""))</f>
        <v/>
      </c>
      <c r="Q7100" s="13" t="str">
        <f>+IFERROR(VLOOKUP(Table32[[#This Row],[Código Cantón]],Table4[[#All],[CÓDIGO CANTÓN]:[CLASIFICACIÓN]],6,0),"")</f>
        <v/>
      </c>
    </row>
    <row r="7101" spans="4:17" x14ac:dyDescent="0.3">
      <c r="D7101" s="11" t="s">
        <v>2782</v>
      </c>
      <c r="E7101" s="11" t="s">
        <v>95</v>
      </c>
      <c r="F7101" s="11" t="s">
        <v>108</v>
      </c>
      <c r="G7101" s="13" t="s">
        <v>107</v>
      </c>
      <c r="H7101" s="14" t="s">
        <v>934</v>
      </c>
      <c r="I7101" s="11" t="s">
        <v>2611</v>
      </c>
      <c r="J7101" s="13" t="s">
        <v>7550</v>
      </c>
      <c r="K7101" s="14" t="s">
        <v>3779</v>
      </c>
      <c r="L7101" s="11" t="s">
        <v>2784</v>
      </c>
      <c r="M7101" s="11" t="s">
        <v>3780</v>
      </c>
      <c r="N7101" s="11" t="s">
        <v>2823</v>
      </c>
      <c r="O7101" s="11" t="s">
        <v>3781</v>
      </c>
      <c r="P7101" s="13" t="str">
        <f>+IFERROR(VLOOKUP(Table32[[#This Row],[Código_parroquial]],Table5[[#All],[CÓDIGO PARROQUIA]:[CLASIFICACIÓN]],5,0),+IFERROR(VLOOKUP(CONCATENATE(Table32[[#This Row],[Código Cantón]],"50"),Table5[[#All],[CÓDIGO PARROQUIA]:[CLASIFICACIÓN]],5,0),""))</f>
        <v/>
      </c>
      <c r="Q7101" s="13" t="str">
        <f>+IFERROR(VLOOKUP(Table32[[#This Row],[Código Cantón]],Table4[[#All],[CÓDIGO CANTÓN]:[CLASIFICACIÓN]],6,0),"")</f>
        <v/>
      </c>
    </row>
    <row r="7102" spans="4:17" x14ac:dyDescent="0.3">
      <c r="D7102" s="11" t="s">
        <v>2782</v>
      </c>
      <c r="E7102" s="11" t="s">
        <v>95</v>
      </c>
      <c r="F7102" s="11" t="s">
        <v>108</v>
      </c>
      <c r="G7102" s="13" t="s">
        <v>107</v>
      </c>
      <c r="H7102" s="14" t="s">
        <v>937</v>
      </c>
      <c r="I7102" s="11" t="s">
        <v>7630</v>
      </c>
      <c r="J7102" s="13" t="s">
        <v>7550</v>
      </c>
      <c r="K7102" s="14" t="s">
        <v>3797</v>
      </c>
      <c r="L7102" s="11" t="s">
        <v>2784</v>
      </c>
      <c r="M7102" s="11" t="s">
        <v>3798</v>
      </c>
      <c r="N7102" s="11" t="s">
        <v>2823</v>
      </c>
      <c r="O7102" s="11" t="s">
        <v>3799</v>
      </c>
      <c r="P7102" s="13" t="str">
        <f>+IFERROR(VLOOKUP(Table32[[#This Row],[Código_parroquial]],Table5[[#All],[CÓDIGO PARROQUIA]:[CLASIFICACIÓN]],5,0),+IFERROR(VLOOKUP(CONCATENATE(Table32[[#This Row],[Código Cantón]],"50"),Table5[[#All],[CÓDIGO PARROQUIA]:[CLASIFICACIÓN]],5,0),""))</f>
        <v/>
      </c>
      <c r="Q7102" s="13" t="str">
        <f>+IFERROR(VLOOKUP(Table32[[#This Row],[Código Cantón]],Table4[[#All],[CÓDIGO CANTÓN]:[CLASIFICACIÓN]],6,0),"")</f>
        <v/>
      </c>
    </row>
    <row r="7103" spans="4:17" x14ac:dyDescent="0.3">
      <c r="D7103" s="11" t="s">
        <v>2782</v>
      </c>
      <c r="E7103" s="11" t="s">
        <v>95</v>
      </c>
      <c r="F7103" s="11" t="s">
        <v>108</v>
      </c>
      <c r="G7103" s="13" t="s">
        <v>107</v>
      </c>
      <c r="H7103" s="14" t="s">
        <v>934</v>
      </c>
      <c r="I7103" s="11" t="s">
        <v>2611</v>
      </c>
      <c r="J7103" s="13" t="s">
        <v>7550</v>
      </c>
      <c r="K7103" s="14" t="s">
        <v>3782</v>
      </c>
      <c r="L7103" s="11" t="s">
        <v>2784</v>
      </c>
      <c r="M7103" s="11" t="s">
        <v>3783</v>
      </c>
      <c r="N7103" s="11" t="s">
        <v>2823</v>
      </c>
      <c r="O7103" s="11" t="s">
        <v>3784</v>
      </c>
      <c r="P7103" s="13" t="str">
        <f>+IFERROR(VLOOKUP(Table32[[#This Row],[Código_parroquial]],Table5[[#All],[CÓDIGO PARROQUIA]:[CLASIFICACIÓN]],5,0),+IFERROR(VLOOKUP(CONCATENATE(Table32[[#This Row],[Código Cantón]],"50"),Table5[[#All],[CÓDIGO PARROQUIA]:[CLASIFICACIÓN]],5,0),""))</f>
        <v/>
      </c>
      <c r="Q7103" s="13" t="str">
        <f>+IFERROR(VLOOKUP(Table32[[#This Row],[Código Cantón]],Table4[[#All],[CÓDIGO CANTÓN]:[CLASIFICACIÓN]],6,0),"")</f>
        <v/>
      </c>
    </row>
    <row r="7104" spans="4:17" x14ac:dyDescent="0.3">
      <c r="D7104" s="11" t="s">
        <v>2782</v>
      </c>
      <c r="E7104" s="11" t="s">
        <v>95</v>
      </c>
      <c r="F7104" s="11" t="s">
        <v>108</v>
      </c>
      <c r="G7104" s="13" t="s">
        <v>107</v>
      </c>
      <c r="H7104" s="14" t="s">
        <v>934</v>
      </c>
      <c r="I7104" s="11" t="s">
        <v>2611</v>
      </c>
      <c r="J7104" s="13" t="s">
        <v>7550</v>
      </c>
      <c r="K7104" s="14" t="s">
        <v>3785</v>
      </c>
      <c r="L7104" s="11" t="s">
        <v>2784</v>
      </c>
      <c r="M7104" s="11" t="s">
        <v>1366</v>
      </c>
      <c r="N7104" s="11" t="s">
        <v>2823</v>
      </c>
      <c r="O7104" s="11" t="s">
        <v>3786</v>
      </c>
      <c r="P7104" s="13" t="str">
        <f>+IFERROR(VLOOKUP(Table32[[#This Row],[Código_parroquial]],Table5[[#All],[CÓDIGO PARROQUIA]:[CLASIFICACIÓN]],5,0),+IFERROR(VLOOKUP(CONCATENATE(Table32[[#This Row],[Código Cantón]],"50"),Table5[[#All],[CÓDIGO PARROQUIA]:[CLASIFICACIÓN]],5,0),""))</f>
        <v/>
      </c>
      <c r="Q7104" s="13" t="str">
        <f>+IFERROR(VLOOKUP(Table32[[#This Row],[Código Cantón]],Table4[[#All],[CÓDIGO CANTÓN]:[CLASIFICACIÓN]],6,0),"")</f>
        <v/>
      </c>
    </row>
    <row r="7105" spans="4:17" x14ac:dyDescent="0.3">
      <c r="D7105" s="11" t="s">
        <v>2782</v>
      </c>
      <c r="E7105" s="11" t="s">
        <v>95</v>
      </c>
      <c r="F7105" s="11" t="s">
        <v>108</v>
      </c>
      <c r="G7105" s="13" t="s">
        <v>107</v>
      </c>
      <c r="H7105" s="14" t="s">
        <v>934</v>
      </c>
      <c r="I7105" s="11" t="s">
        <v>2611</v>
      </c>
      <c r="J7105" s="13" t="s">
        <v>7550</v>
      </c>
      <c r="K7105" s="14" t="s">
        <v>3787</v>
      </c>
      <c r="L7105" s="11" t="s">
        <v>2784</v>
      </c>
      <c r="M7105" s="11" t="s">
        <v>3788</v>
      </c>
      <c r="N7105" s="11" t="s">
        <v>2823</v>
      </c>
      <c r="O7105" s="11" t="s">
        <v>3789</v>
      </c>
      <c r="P7105" s="13" t="str">
        <f>+IFERROR(VLOOKUP(Table32[[#This Row],[Código_parroquial]],Table5[[#All],[CÓDIGO PARROQUIA]:[CLASIFICACIÓN]],5,0),+IFERROR(VLOOKUP(CONCATENATE(Table32[[#This Row],[Código Cantón]],"50"),Table5[[#All],[CÓDIGO PARROQUIA]:[CLASIFICACIÓN]],5,0),""))</f>
        <v/>
      </c>
      <c r="Q7105" s="13" t="str">
        <f>+IFERROR(VLOOKUP(Table32[[#This Row],[Código Cantón]],Table4[[#All],[CÓDIGO CANTÓN]:[CLASIFICACIÓN]],6,0),"")</f>
        <v/>
      </c>
    </row>
    <row r="7106" spans="4:17" x14ac:dyDescent="0.3">
      <c r="D7106" s="11" t="s">
        <v>2782</v>
      </c>
      <c r="E7106" s="11" t="s">
        <v>95</v>
      </c>
      <c r="F7106" s="11" t="s">
        <v>108</v>
      </c>
      <c r="G7106" s="13" t="s">
        <v>107</v>
      </c>
      <c r="H7106" s="14" t="s">
        <v>2538</v>
      </c>
      <c r="I7106" s="11" t="s">
        <v>108</v>
      </c>
      <c r="J7106" s="13" t="s">
        <v>7548</v>
      </c>
      <c r="K7106" s="14" t="s">
        <v>3771</v>
      </c>
      <c r="L7106" s="11" t="s">
        <v>2784</v>
      </c>
      <c r="M7106" s="11" t="s">
        <v>108</v>
      </c>
      <c r="N7106" s="11" t="s">
        <v>2790</v>
      </c>
      <c r="O7106" s="11" t="s">
        <v>3772</v>
      </c>
      <c r="P7106" s="13" t="str">
        <f>+IFERROR(VLOOKUP(Table32[[#This Row],[Código_parroquial]],Table5[[#All],[CÓDIGO PARROQUIA]:[CLASIFICACIÓN]],5,0),+IFERROR(VLOOKUP(CONCATENATE(Table32[[#This Row],[Código Cantón]],"50"),Table5[[#All],[CÓDIGO PARROQUIA]:[CLASIFICACIÓN]],5,0),""))</f>
        <v/>
      </c>
      <c r="Q7106" s="13" t="str">
        <f>+IFERROR(VLOOKUP(Table32[[#This Row],[Código Cantón]],Table4[[#All],[CÓDIGO CANTÓN]:[CLASIFICACIÓN]],6,0),"")</f>
        <v/>
      </c>
    </row>
    <row r="7107" spans="4:17" x14ac:dyDescent="0.3">
      <c r="D7107" s="11" t="s">
        <v>2782</v>
      </c>
      <c r="E7107" s="11" t="s">
        <v>95</v>
      </c>
      <c r="F7107" s="11" t="s">
        <v>108</v>
      </c>
      <c r="G7107" s="13" t="s">
        <v>107</v>
      </c>
      <c r="H7107" s="14" t="s">
        <v>936</v>
      </c>
      <c r="I7107" s="11" t="s">
        <v>7632</v>
      </c>
      <c r="J7107" s="13" t="s">
        <v>7550</v>
      </c>
      <c r="K7107" s="14" t="s">
        <v>3790</v>
      </c>
      <c r="L7107" s="11" t="s">
        <v>2784</v>
      </c>
      <c r="M7107" s="11" t="s">
        <v>539</v>
      </c>
      <c r="N7107" s="11" t="s">
        <v>2823</v>
      </c>
      <c r="O7107" s="11" t="s">
        <v>3791</v>
      </c>
      <c r="P7107" s="13" t="str">
        <f>+IFERROR(VLOOKUP(Table32[[#This Row],[Código_parroquial]],Table5[[#All],[CÓDIGO PARROQUIA]:[CLASIFICACIÓN]],5,0),+IFERROR(VLOOKUP(CONCATENATE(Table32[[#This Row],[Código Cantón]],"50"),Table5[[#All],[CÓDIGO PARROQUIA]:[CLASIFICACIÓN]],5,0),""))</f>
        <v/>
      </c>
      <c r="Q7107" s="13" t="str">
        <f>+IFERROR(VLOOKUP(Table32[[#This Row],[Código Cantón]],Table4[[#All],[CÓDIGO CANTÓN]:[CLASIFICACIÓN]],6,0),"")</f>
        <v/>
      </c>
    </row>
    <row r="7108" spans="4:17" x14ac:dyDescent="0.3">
      <c r="D7108" s="11" t="s">
        <v>2782</v>
      </c>
      <c r="E7108" s="11" t="s">
        <v>95</v>
      </c>
      <c r="F7108" s="11" t="s">
        <v>108</v>
      </c>
      <c r="G7108" s="13" t="s">
        <v>107</v>
      </c>
      <c r="H7108" s="14" t="s">
        <v>938</v>
      </c>
      <c r="I7108" s="11" t="s">
        <v>7633</v>
      </c>
      <c r="J7108" s="13" t="s">
        <v>7550</v>
      </c>
      <c r="K7108" s="14" t="s">
        <v>3800</v>
      </c>
      <c r="L7108" s="11" t="s">
        <v>2784</v>
      </c>
      <c r="M7108" s="11" t="s">
        <v>3801</v>
      </c>
      <c r="N7108" s="11" t="s">
        <v>2823</v>
      </c>
      <c r="O7108" s="11" t="s">
        <v>3802</v>
      </c>
      <c r="P7108" s="13" t="str">
        <f>+IFERROR(VLOOKUP(Table32[[#This Row],[Código_parroquial]],Table5[[#All],[CÓDIGO PARROQUIA]:[CLASIFICACIÓN]],5,0),+IFERROR(VLOOKUP(CONCATENATE(Table32[[#This Row],[Código Cantón]],"50"),Table5[[#All],[CÓDIGO PARROQUIA]:[CLASIFICACIÓN]],5,0),""))</f>
        <v/>
      </c>
      <c r="Q7108" s="13" t="str">
        <f>+IFERROR(VLOOKUP(Table32[[#This Row],[Código Cantón]],Table4[[#All],[CÓDIGO CANTÓN]:[CLASIFICACIÓN]],6,0),"")</f>
        <v/>
      </c>
    </row>
    <row r="7109" spans="4:17" x14ac:dyDescent="0.3">
      <c r="D7109" s="11" t="s">
        <v>2782</v>
      </c>
      <c r="E7109" s="11" t="s">
        <v>95</v>
      </c>
      <c r="F7109" s="11" t="s">
        <v>108</v>
      </c>
      <c r="G7109" s="13" t="s">
        <v>107</v>
      </c>
      <c r="H7109" s="14" t="s">
        <v>2538</v>
      </c>
      <c r="I7109" s="11" t="s">
        <v>108</v>
      </c>
      <c r="J7109" s="13" t="s">
        <v>7548</v>
      </c>
      <c r="K7109" s="14" t="s">
        <v>3773</v>
      </c>
      <c r="L7109" s="11" t="s">
        <v>2784</v>
      </c>
      <c r="M7109" s="11" t="s">
        <v>3774</v>
      </c>
      <c r="N7109" s="11" t="s">
        <v>2823</v>
      </c>
      <c r="O7109" s="11" t="s">
        <v>3774</v>
      </c>
      <c r="P7109" s="13" t="str">
        <f>+IFERROR(VLOOKUP(Table32[[#This Row],[Código_parroquial]],Table5[[#All],[CÓDIGO PARROQUIA]:[CLASIFICACIÓN]],5,0),+IFERROR(VLOOKUP(CONCATENATE(Table32[[#This Row],[Código Cantón]],"50"),Table5[[#All],[CÓDIGO PARROQUIA]:[CLASIFICACIÓN]],5,0),""))</f>
        <v/>
      </c>
      <c r="Q7109" s="13" t="str">
        <f>+IFERROR(VLOOKUP(Table32[[#This Row],[Código Cantón]],Table4[[#All],[CÓDIGO CANTÓN]:[CLASIFICACIÓN]],6,0),"")</f>
        <v/>
      </c>
    </row>
    <row r="7110" spans="4:17" x14ac:dyDescent="0.3">
      <c r="D7110" s="11" t="s">
        <v>2782</v>
      </c>
      <c r="E7110" s="11" t="s">
        <v>95</v>
      </c>
      <c r="F7110" s="11" t="s">
        <v>110</v>
      </c>
      <c r="G7110" s="13" t="s">
        <v>109</v>
      </c>
      <c r="H7110" s="14" t="s">
        <v>943</v>
      </c>
      <c r="I7110" s="11" t="s">
        <v>110</v>
      </c>
      <c r="J7110" s="13" t="s">
        <v>7548</v>
      </c>
      <c r="K7110" s="14" t="s">
        <v>3805</v>
      </c>
      <c r="L7110" s="11" t="s">
        <v>2784</v>
      </c>
      <c r="M7110" s="11" t="s">
        <v>110</v>
      </c>
      <c r="N7110" s="11" t="s">
        <v>2790</v>
      </c>
      <c r="O7110" s="11" t="s">
        <v>3806</v>
      </c>
      <c r="P7110" s="13" t="str">
        <f>+IFERROR(VLOOKUP(Table32[[#This Row],[Código_parroquial]],Table5[[#All],[CÓDIGO PARROQUIA]:[CLASIFICACIÓN]],5,0),+IFERROR(VLOOKUP(CONCATENATE(Table32[[#This Row],[Código Cantón]],"50"),Table5[[#All],[CÓDIGO PARROQUIA]:[CLASIFICACIÓN]],5,0),""))</f>
        <v/>
      </c>
      <c r="Q7110" s="13" t="str">
        <f>+IFERROR(VLOOKUP(Table32[[#This Row],[Código Cantón]],Table4[[#All],[CÓDIGO CANTÓN]:[CLASIFICACIÓN]],6,0),"")</f>
        <v/>
      </c>
    </row>
    <row r="7111" spans="4:17" x14ac:dyDescent="0.3">
      <c r="D7111" s="11" t="s">
        <v>2782</v>
      </c>
      <c r="E7111" s="11" t="s">
        <v>95</v>
      </c>
      <c r="F7111" s="11" t="s">
        <v>112</v>
      </c>
      <c r="G7111" s="13" t="s">
        <v>111</v>
      </c>
      <c r="H7111" s="14" t="s">
        <v>944</v>
      </c>
      <c r="I7111" s="11" t="s">
        <v>112</v>
      </c>
      <c r="J7111" s="13" t="s">
        <v>7548</v>
      </c>
      <c r="K7111" s="14" t="s">
        <v>3807</v>
      </c>
      <c r="L7111" s="11" t="s">
        <v>2784</v>
      </c>
      <c r="M7111" s="11" t="s">
        <v>2540</v>
      </c>
      <c r="N7111" s="11" t="s">
        <v>2823</v>
      </c>
      <c r="O7111" s="11" t="s">
        <v>3808</v>
      </c>
      <c r="P7111" s="13" t="str">
        <f>+IFERROR(VLOOKUP(Table32[[#This Row],[Código_parroquial]],Table5[[#All],[CÓDIGO PARROQUIA]:[CLASIFICACIÓN]],5,0),+IFERROR(VLOOKUP(CONCATENATE(Table32[[#This Row],[Código Cantón]],"50"),Table5[[#All],[CÓDIGO PARROQUIA]:[CLASIFICACIÓN]],5,0),""))</f>
        <v/>
      </c>
      <c r="Q7111" s="13" t="str">
        <f>+IFERROR(VLOOKUP(Table32[[#This Row],[Código Cantón]],Table4[[#All],[CÓDIGO CANTÓN]:[CLASIFICACIÓN]],6,0),"")</f>
        <v/>
      </c>
    </row>
    <row r="7112" spans="4:17" x14ac:dyDescent="0.3">
      <c r="D7112" s="11" t="s">
        <v>2782</v>
      </c>
      <c r="E7112" s="11" t="s">
        <v>95</v>
      </c>
      <c r="F7112" s="11" t="s">
        <v>112</v>
      </c>
      <c r="G7112" s="13" t="s">
        <v>111</v>
      </c>
      <c r="H7112" s="14" t="s">
        <v>953</v>
      </c>
      <c r="I7112" s="11" t="s">
        <v>954</v>
      </c>
      <c r="J7112" s="13" t="s">
        <v>7550</v>
      </c>
      <c r="K7112" s="14" t="s">
        <v>3816</v>
      </c>
      <c r="L7112" s="11" t="s">
        <v>2784</v>
      </c>
      <c r="M7112" s="11" t="s">
        <v>3817</v>
      </c>
      <c r="N7112" s="11" t="s">
        <v>2823</v>
      </c>
      <c r="O7112" s="11" t="s">
        <v>3818</v>
      </c>
      <c r="P7112" s="13" t="str">
        <f>+IFERROR(VLOOKUP(Table32[[#This Row],[Código_parroquial]],Table5[[#All],[CÓDIGO PARROQUIA]:[CLASIFICACIÓN]],5,0),+IFERROR(VLOOKUP(CONCATENATE(Table32[[#This Row],[Código Cantón]],"50"),Table5[[#All],[CÓDIGO PARROQUIA]:[CLASIFICACIÓN]],5,0),""))</f>
        <v/>
      </c>
      <c r="Q7112" s="13" t="str">
        <f>+IFERROR(VLOOKUP(Table32[[#This Row],[Código Cantón]],Table4[[#All],[CÓDIGO CANTÓN]:[CLASIFICACIÓN]],6,0),"")</f>
        <v/>
      </c>
    </row>
    <row r="7113" spans="4:17" x14ac:dyDescent="0.3">
      <c r="D7113" s="11" t="s">
        <v>2782</v>
      </c>
      <c r="E7113" s="11" t="s">
        <v>95</v>
      </c>
      <c r="F7113" s="11" t="s">
        <v>112</v>
      </c>
      <c r="G7113" s="13" t="s">
        <v>111</v>
      </c>
      <c r="H7113" s="14" t="s">
        <v>949</v>
      </c>
      <c r="I7113" s="11" t="s">
        <v>950</v>
      </c>
      <c r="J7113" s="13" t="s">
        <v>7550</v>
      </c>
      <c r="K7113" s="14" t="s">
        <v>3811</v>
      </c>
      <c r="L7113" s="11" t="s">
        <v>2784</v>
      </c>
      <c r="M7113" s="11" t="s">
        <v>946</v>
      </c>
      <c r="N7113" s="11" t="s">
        <v>2823</v>
      </c>
      <c r="O7113" s="11" t="s">
        <v>3812</v>
      </c>
      <c r="P7113" s="13" t="str">
        <f>+IFERROR(VLOOKUP(Table32[[#This Row],[Código_parroquial]],Table5[[#All],[CÓDIGO PARROQUIA]:[CLASIFICACIÓN]],5,0),+IFERROR(VLOOKUP(CONCATENATE(Table32[[#This Row],[Código Cantón]],"50"),Table5[[#All],[CÓDIGO PARROQUIA]:[CLASIFICACIÓN]],5,0),""))</f>
        <v/>
      </c>
      <c r="Q7113" s="13" t="str">
        <f>+IFERROR(VLOOKUP(Table32[[#This Row],[Código Cantón]],Table4[[#All],[CÓDIGO CANTÓN]:[CLASIFICACIÓN]],6,0),"")</f>
        <v/>
      </c>
    </row>
    <row r="7114" spans="4:17" x14ac:dyDescent="0.3">
      <c r="D7114" s="11" t="s">
        <v>2782</v>
      </c>
      <c r="E7114" s="11" t="s">
        <v>95</v>
      </c>
      <c r="F7114" s="11" t="s">
        <v>112</v>
      </c>
      <c r="G7114" s="13" t="s">
        <v>111</v>
      </c>
      <c r="H7114" s="14" t="s">
        <v>951</v>
      </c>
      <c r="I7114" s="11" t="s">
        <v>952</v>
      </c>
      <c r="J7114" s="13" t="s">
        <v>7550</v>
      </c>
      <c r="K7114" s="14" t="s">
        <v>3813</v>
      </c>
      <c r="L7114" s="11" t="s">
        <v>2784</v>
      </c>
      <c r="M7114" s="11" t="s">
        <v>3814</v>
      </c>
      <c r="N7114" s="11" t="s">
        <v>2823</v>
      </c>
      <c r="O7114" s="11" t="s">
        <v>3815</v>
      </c>
      <c r="P7114" s="13" t="str">
        <f>+IFERROR(VLOOKUP(Table32[[#This Row],[Código_parroquial]],Table5[[#All],[CÓDIGO PARROQUIA]:[CLASIFICACIÓN]],5,0),+IFERROR(VLOOKUP(CONCATENATE(Table32[[#This Row],[Código Cantón]],"50"),Table5[[#All],[CÓDIGO PARROQUIA]:[CLASIFICACIÓN]],5,0),""))</f>
        <v/>
      </c>
      <c r="Q7114" s="13" t="str">
        <f>+IFERROR(VLOOKUP(Table32[[#This Row],[Código Cantón]],Table4[[#All],[CÓDIGO CANTÓN]:[CLASIFICACIÓN]],6,0),"")</f>
        <v/>
      </c>
    </row>
    <row r="7115" spans="4:17" x14ac:dyDescent="0.3">
      <c r="D7115" s="11" t="s">
        <v>2782</v>
      </c>
      <c r="E7115" s="11" t="s">
        <v>95</v>
      </c>
      <c r="F7115" s="11" t="s">
        <v>112</v>
      </c>
      <c r="G7115" s="13" t="s">
        <v>111</v>
      </c>
      <c r="H7115" s="14" t="s">
        <v>944</v>
      </c>
      <c r="I7115" s="11" t="s">
        <v>112</v>
      </c>
      <c r="J7115" s="13" t="s">
        <v>7548</v>
      </c>
      <c r="K7115" s="14" t="s">
        <v>3809</v>
      </c>
      <c r="L7115" s="11" t="s">
        <v>2784</v>
      </c>
      <c r="M7115" s="11" t="s">
        <v>112</v>
      </c>
      <c r="N7115" s="11" t="s">
        <v>2790</v>
      </c>
      <c r="O7115" s="11" t="s">
        <v>2763</v>
      </c>
      <c r="P7115" s="13" t="str">
        <f>+IFERROR(VLOOKUP(Table32[[#This Row],[Código_parroquial]],Table5[[#All],[CÓDIGO PARROQUIA]:[CLASIFICACIÓN]],5,0),+IFERROR(VLOOKUP(CONCATENATE(Table32[[#This Row],[Código Cantón]],"50"),Table5[[#All],[CÓDIGO PARROQUIA]:[CLASIFICACIÓN]],5,0),""))</f>
        <v/>
      </c>
      <c r="Q7115" s="13" t="str">
        <f>+IFERROR(VLOOKUP(Table32[[#This Row],[Código Cantón]],Table4[[#All],[CÓDIGO CANTÓN]:[CLASIFICACIÓN]],6,0),"")</f>
        <v/>
      </c>
    </row>
    <row r="7116" spans="4:17" x14ac:dyDescent="0.3">
      <c r="D7116" s="11" t="s">
        <v>2782</v>
      </c>
      <c r="E7116" s="11" t="s">
        <v>95</v>
      </c>
      <c r="F7116" s="11" t="s">
        <v>112</v>
      </c>
      <c r="G7116" s="13" t="s">
        <v>111</v>
      </c>
      <c r="H7116" s="14" t="s">
        <v>947</v>
      </c>
      <c r="I7116" s="11" t="s">
        <v>948</v>
      </c>
      <c r="J7116" s="13" t="s">
        <v>7550</v>
      </c>
      <c r="K7116" s="14" t="s">
        <v>3810</v>
      </c>
      <c r="L7116" s="11" t="s">
        <v>2784</v>
      </c>
      <c r="M7116" s="11" t="s">
        <v>948</v>
      </c>
      <c r="N7116" s="11" t="s">
        <v>2823</v>
      </c>
      <c r="O7116" s="11" t="s">
        <v>948</v>
      </c>
      <c r="P7116" s="13" t="str">
        <f>+IFERROR(VLOOKUP(Table32[[#This Row],[Código_parroquial]],Table5[[#All],[CÓDIGO PARROQUIA]:[CLASIFICACIÓN]],5,0),+IFERROR(VLOOKUP(CONCATENATE(Table32[[#This Row],[Código Cantón]],"50"),Table5[[#All],[CÓDIGO PARROQUIA]:[CLASIFICACIÓN]],5,0),""))</f>
        <v/>
      </c>
      <c r="Q7116" s="13" t="str">
        <f>+IFERROR(VLOOKUP(Table32[[#This Row],[Código Cantón]],Table4[[#All],[CÓDIGO CANTÓN]:[CLASIFICACIÓN]],6,0),"")</f>
        <v/>
      </c>
    </row>
    <row r="7117" spans="4:17" x14ac:dyDescent="0.3">
      <c r="D7117" s="11" t="s">
        <v>2782</v>
      </c>
      <c r="E7117" s="11" t="s">
        <v>95</v>
      </c>
      <c r="F7117" s="11" t="s">
        <v>96</v>
      </c>
      <c r="G7117" s="13" t="s">
        <v>94</v>
      </c>
      <c r="H7117" s="14" t="s">
        <v>867</v>
      </c>
      <c r="I7117" s="11" t="s">
        <v>7634</v>
      </c>
      <c r="J7117" s="13" t="s">
        <v>7550</v>
      </c>
      <c r="K7117" s="14" t="s">
        <v>3635</v>
      </c>
      <c r="L7117" s="11" t="s">
        <v>2784</v>
      </c>
      <c r="M7117" s="11" t="s">
        <v>868</v>
      </c>
      <c r="N7117" s="11" t="s">
        <v>2790</v>
      </c>
      <c r="O7117" s="11" t="s">
        <v>3636</v>
      </c>
      <c r="P7117" s="13" t="str">
        <f>+IFERROR(VLOOKUP(Table32[[#This Row],[Código_parroquial]],Table5[[#All],[CÓDIGO PARROQUIA]:[CLASIFICACIÓN]],5,0),+IFERROR(VLOOKUP(CONCATENATE(Table32[[#This Row],[Código Cantón]],"50"),Table5[[#All],[CÓDIGO PARROQUIA]:[CLASIFICACIÓN]],5,0),""))</f>
        <v/>
      </c>
      <c r="Q7117" s="13" t="str">
        <f>+IFERROR(VLOOKUP(Table32[[#This Row],[Código Cantón]],Table4[[#All],[CÓDIGO CANTÓN]:[CLASIFICACIÓN]],6,0),"")</f>
        <v/>
      </c>
    </row>
    <row r="7118" spans="4:17" x14ac:dyDescent="0.3">
      <c r="D7118" s="11" t="s">
        <v>2782</v>
      </c>
      <c r="E7118" s="11" t="s">
        <v>95</v>
      </c>
      <c r="F7118" s="11" t="s">
        <v>96</v>
      </c>
      <c r="G7118" s="13" t="s">
        <v>94</v>
      </c>
      <c r="H7118" s="14" t="s">
        <v>2527</v>
      </c>
      <c r="I7118" s="11" t="s">
        <v>7635</v>
      </c>
      <c r="J7118" s="13" t="s">
        <v>7548</v>
      </c>
      <c r="K7118" s="14" t="s">
        <v>3578</v>
      </c>
      <c r="L7118" s="11" t="s">
        <v>2784</v>
      </c>
      <c r="M7118" s="11" t="s">
        <v>2796</v>
      </c>
      <c r="N7118" s="11" t="s">
        <v>2790</v>
      </c>
      <c r="O7118" s="11" t="s">
        <v>3579</v>
      </c>
      <c r="P7118" s="13" t="str">
        <f>+IFERROR(VLOOKUP(Table32[[#This Row],[Código_parroquial]],Table5[[#All],[CÓDIGO PARROQUIA]:[CLASIFICACIÓN]],5,0),+IFERROR(VLOOKUP(CONCATENATE(Table32[[#This Row],[Código Cantón]],"50"),Table5[[#All],[CÓDIGO PARROQUIA]:[CLASIFICACIÓN]],5,0),""))</f>
        <v/>
      </c>
      <c r="Q7118" s="13" t="str">
        <f>+IFERROR(VLOOKUP(Table32[[#This Row],[Código Cantón]],Table4[[#All],[CÓDIGO CANTÓN]:[CLASIFICACIÓN]],6,0),"")</f>
        <v/>
      </c>
    </row>
    <row r="7119" spans="4:17" x14ac:dyDescent="0.3">
      <c r="D7119" s="11" t="s">
        <v>2782</v>
      </c>
      <c r="E7119" s="11" t="s">
        <v>95</v>
      </c>
      <c r="F7119" s="11" t="s">
        <v>96</v>
      </c>
      <c r="G7119" s="13" t="s">
        <v>94</v>
      </c>
      <c r="H7119" s="14" t="s">
        <v>860</v>
      </c>
      <c r="I7119" s="11" t="s">
        <v>7636</v>
      </c>
      <c r="J7119" s="13" t="s">
        <v>7550</v>
      </c>
      <c r="K7119" s="14" t="s">
        <v>3612</v>
      </c>
      <c r="L7119" s="11" t="s">
        <v>2784</v>
      </c>
      <c r="M7119" s="11" t="s">
        <v>3613</v>
      </c>
      <c r="N7119" s="11" t="s">
        <v>2790</v>
      </c>
      <c r="O7119" s="11" t="s">
        <v>3613</v>
      </c>
      <c r="P7119" s="13" t="str">
        <f>+IFERROR(VLOOKUP(Table32[[#This Row],[Código_parroquial]],Table5[[#All],[CÓDIGO PARROQUIA]:[CLASIFICACIÓN]],5,0),+IFERROR(VLOOKUP(CONCATENATE(Table32[[#This Row],[Código Cantón]],"50"),Table5[[#All],[CÓDIGO PARROQUIA]:[CLASIFICACIÓN]],5,0),""))</f>
        <v/>
      </c>
      <c r="Q7119" s="13" t="str">
        <f>+IFERROR(VLOOKUP(Table32[[#This Row],[Código Cantón]],Table4[[#All],[CÓDIGO CANTÓN]:[CLASIFICACIÓN]],6,0),"")</f>
        <v/>
      </c>
    </row>
    <row r="7120" spans="4:17" x14ac:dyDescent="0.3">
      <c r="D7120" s="11" t="s">
        <v>2782</v>
      </c>
      <c r="E7120" s="11" t="s">
        <v>95</v>
      </c>
      <c r="F7120" s="11" t="s">
        <v>96</v>
      </c>
      <c r="G7120" s="13" t="s">
        <v>94</v>
      </c>
      <c r="H7120" s="14" t="s">
        <v>2527</v>
      </c>
      <c r="I7120" s="11" t="s">
        <v>7635</v>
      </c>
      <c r="J7120" s="13" t="s">
        <v>7548</v>
      </c>
      <c r="K7120" s="14" t="s">
        <v>3580</v>
      </c>
      <c r="L7120" s="11" t="s">
        <v>2784</v>
      </c>
      <c r="M7120" s="11" t="s">
        <v>3581</v>
      </c>
      <c r="N7120" s="11" t="s">
        <v>2790</v>
      </c>
      <c r="O7120" s="11" t="s">
        <v>3582</v>
      </c>
      <c r="P7120" s="13" t="str">
        <f>+IFERROR(VLOOKUP(Table32[[#This Row],[Código_parroquial]],Table5[[#All],[CÓDIGO PARROQUIA]:[CLASIFICACIÓN]],5,0),+IFERROR(VLOOKUP(CONCATENATE(Table32[[#This Row],[Código Cantón]],"50"),Table5[[#All],[CÓDIGO PARROQUIA]:[CLASIFICACIÓN]],5,0),""))</f>
        <v/>
      </c>
      <c r="Q7120" s="13" t="str">
        <f>+IFERROR(VLOOKUP(Table32[[#This Row],[Código Cantón]],Table4[[#All],[CÓDIGO CANTÓN]:[CLASIFICACIÓN]],6,0),"")</f>
        <v/>
      </c>
    </row>
    <row r="7121" spans="4:17" x14ac:dyDescent="0.3">
      <c r="D7121" s="11" t="s">
        <v>2782</v>
      </c>
      <c r="E7121" s="11" t="s">
        <v>95</v>
      </c>
      <c r="F7121" s="11" t="s">
        <v>96</v>
      </c>
      <c r="G7121" s="13" t="s">
        <v>94</v>
      </c>
      <c r="H7121" s="14" t="s">
        <v>2527</v>
      </c>
      <c r="I7121" s="11" t="s">
        <v>7635</v>
      </c>
      <c r="J7121" s="13" t="s">
        <v>7548</v>
      </c>
      <c r="K7121" s="14" t="s">
        <v>3583</v>
      </c>
      <c r="L7121" s="11" t="s">
        <v>2784</v>
      </c>
      <c r="M7121" s="11" t="s">
        <v>3584</v>
      </c>
      <c r="N7121" s="11" t="s">
        <v>2790</v>
      </c>
      <c r="O7121" s="11" t="s">
        <v>3585</v>
      </c>
      <c r="P7121" s="13" t="str">
        <f>+IFERROR(VLOOKUP(Table32[[#This Row],[Código_parroquial]],Table5[[#All],[CÓDIGO PARROQUIA]:[CLASIFICACIÓN]],5,0),+IFERROR(VLOOKUP(CONCATENATE(Table32[[#This Row],[Código Cantón]],"50"),Table5[[#All],[CÓDIGO PARROQUIA]:[CLASIFICACIÓN]],5,0),""))</f>
        <v/>
      </c>
      <c r="Q7121" s="13" t="str">
        <f>+IFERROR(VLOOKUP(Table32[[#This Row],[Código Cantón]],Table4[[#All],[CÓDIGO CANTÓN]:[CLASIFICACIÓN]],6,0),"")</f>
        <v/>
      </c>
    </row>
    <row r="7122" spans="4:17" x14ac:dyDescent="0.3">
      <c r="D7122" s="11" t="s">
        <v>2782</v>
      </c>
      <c r="E7122" s="11" t="s">
        <v>95</v>
      </c>
      <c r="F7122" s="11" t="s">
        <v>96</v>
      </c>
      <c r="G7122" s="13" t="s">
        <v>94</v>
      </c>
      <c r="H7122" s="14" t="s">
        <v>2527</v>
      </c>
      <c r="I7122" s="11" t="s">
        <v>7635</v>
      </c>
      <c r="J7122" s="13" t="s">
        <v>7548</v>
      </c>
      <c r="K7122" s="14" t="s">
        <v>3586</v>
      </c>
      <c r="L7122" s="11" t="s">
        <v>2784</v>
      </c>
      <c r="M7122" s="11" t="s">
        <v>3587</v>
      </c>
      <c r="N7122" s="11" t="s">
        <v>2790</v>
      </c>
      <c r="O7122" s="11" t="s">
        <v>3588</v>
      </c>
      <c r="P7122" s="13" t="str">
        <f>+IFERROR(VLOOKUP(Table32[[#This Row],[Código_parroquial]],Table5[[#All],[CÓDIGO PARROQUIA]:[CLASIFICACIÓN]],5,0),+IFERROR(VLOOKUP(CONCATENATE(Table32[[#This Row],[Código Cantón]],"50"),Table5[[#All],[CÓDIGO PARROQUIA]:[CLASIFICACIÓN]],5,0),""))</f>
        <v/>
      </c>
      <c r="Q7122" s="13" t="str">
        <f>+IFERROR(VLOOKUP(Table32[[#This Row],[Código Cantón]],Table4[[#All],[CÓDIGO CANTÓN]:[CLASIFICACIÓN]],6,0),"")</f>
        <v/>
      </c>
    </row>
    <row r="7123" spans="4:17" x14ac:dyDescent="0.3">
      <c r="D7123" s="11" t="s">
        <v>2782</v>
      </c>
      <c r="E7123" s="11" t="s">
        <v>95</v>
      </c>
      <c r="F7123" s="11" t="s">
        <v>96</v>
      </c>
      <c r="G7123" s="13" t="s">
        <v>94</v>
      </c>
      <c r="H7123" s="14" t="s">
        <v>2527</v>
      </c>
      <c r="I7123" s="11" t="s">
        <v>7635</v>
      </c>
      <c r="J7123" s="13" t="s">
        <v>7548</v>
      </c>
      <c r="K7123" s="14" t="s">
        <v>3589</v>
      </c>
      <c r="L7123" s="11" t="s">
        <v>2784</v>
      </c>
      <c r="M7123" s="11" t="s">
        <v>3590</v>
      </c>
      <c r="N7123" s="11" t="s">
        <v>2823</v>
      </c>
      <c r="O7123" s="11" t="s">
        <v>3591</v>
      </c>
      <c r="P7123" s="13" t="str">
        <f>+IFERROR(VLOOKUP(Table32[[#This Row],[Código_parroquial]],Table5[[#All],[CÓDIGO PARROQUIA]:[CLASIFICACIÓN]],5,0),+IFERROR(VLOOKUP(CONCATENATE(Table32[[#This Row],[Código Cantón]],"50"),Table5[[#All],[CÓDIGO PARROQUIA]:[CLASIFICACIÓN]],5,0),""))</f>
        <v/>
      </c>
      <c r="Q7123" s="13" t="str">
        <f>+IFERROR(VLOOKUP(Table32[[#This Row],[Código Cantón]],Table4[[#All],[CÓDIGO CANTÓN]:[CLASIFICACIÓN]],6,0),"")</f>
        <v/>
      </c>
    </row>
    <row r="7124" spans="4:17" x14ac:dyDescent="0.3">
      <c r="D7124" s="11" t="s">
        <v>2782</v>
      </c>
      <c r="E7124" s="11" t="s">
        <v>95</v>
      </c>
      <c r="F7124" s="11" t="s">
        <v>96</v>
      </c>
      <c r="G7124" s="13" t="s">
        <v>94</v>
      </c>
      <c r="H7124" s="14" t="s">
        <v>2527</v>
      </c>
      <c r="I7124" s="11" t="s">
        <v>7635</v>
      </c>
      <c r="J7124" s="13" t="s">
        <v>7548</v>
      </c>
      <c r="K7124" s="14" t="s">
        <v>3592</v>
      </c>
      <c r="L7124" s="11" t="s">
        <v>2784</v>
      </c>
      <c r="M7124" s="11" t="s">
        <v>139</v>
      </c>
      <c r="N7124" s="11" t="s">
        <v>2790</v>
      </c>
      <c r="O7124" s="11" t="s">
        <v>3593</v>
      </c>
      <c r="P7124" s="13" t="str">
        <f>+IFERROR(VLOOKUP(Table32[[#This Row],[Código_parroquial]],Table5[[#All],[CÓDIGO PARROQUIA]:[CLASIFICACIÓN]],5,0),+IFERROR(VLOOKUP(CONCATENATE(Table32[[#This Row],[Código Cantón]],"50"),Table5[[#All],[CÓDIGO PARROQUIA]:[CLASIFICACIÓN]],5,0),""))</f>
        <v/>
      </c>
      <c r="Q7124" s="13" t="str">
        <f>+IFERROR(VLOOKUP(Table32[[#This Row],[Código Cantón]],Table4[[#All],[CÓDIGO CANTÓN]:[CLASIFICACIÓN]],6,0),"")</f>
        <v/>
      </c>
    </row>
    <row r="7125" spans="4:17" x14ac:dyDescent="0.3">
      <c r="D7125" s="11" t="s">
        <v>2782</v>
      </c>
      <c r="E7125" s="11" t="s">
        <v>95</v>
      </c>
      <c r="F7125" s="11" t="s">
        <v>96</v>
      </c>
      <c r="G7125" s="13" t="s">
        <v>94</v>
      </c>
      <c r="H7125" s="14" t="s">
        <v>2527</v>
      </c>
      <c r="I7125" s="11" t="s">
        <v>7635</v>
      </c>
      <c r="J7125" s="13" t="s">
        <v>7548</v>
      </c>
      <c r="K7125" s="14" t="s">
        <v>3594</v>
      </c>
      <c r="L7125" s="11" t="s">
        <v>2784</v>
      </c>
      <c r="M7125" s="11" t="s">
        <v>471</v>
      </c>
      <c r="N7125" s="11" t="s">
        <v>2790</v>
      </c>
      <c r="O7125" s="11" t="s">
        <v>3595</v>
      </c>
      <c r="P7125" s="13" t="str">
        <f>+IFERROR(VLOOKUP(Table32[[#This Row],[Código_parroquial]],Table5[[#All],[CÓDIGO PARROQUIA]:[CLASIFICACIÓN]],5,0),+IFERROR(VLOOKUP(CONCATENATE(Table32[[#This Row],[Código Cantón]],"50"),Table5[[#All],[CÓDIGO PARROQUIA]:[CLASIFICACIÓN]],5,0),""))</f>
        <v/>
      </c>
      <c r="Q7125" s="13" t="str">
        <f>+IFERROR(VLOOKUP(Table32[[#This Row],[Código Cantón]],Table4[[#All],[CÓDIGO CANTÓN]:[CLASIFICACIÓN]],6,0),"")</f>
        <v/>
      </c>
    </row>
    <row r="7126" spans="4:17" x14ac:dyDescent="0.3">
      <c r="D7126" s="11" t="s">
        <v>2782</v>
      </c>
      <c r="E7126" s="11" t="s">
        <v>95</v>
      </c>
      <c r="F7126" s="11" t="s">
        <v>96</v>
      </c>
      <c r="G7126" s="13" t="s">
        <v>94</v>
      </c>
      <c r="H7126" s="14" t="s">
        <v>860</v>
      </c>
      <c r="I7126" s="11" t="s">
        <v>7636</v>
      </c>
      <c r="J7126" s="13" t="s">
        <v>7550</v>
      </c>
      <c r="K7126" s="14" t="s">
        <v>3614</v>
      </c>
      <c r="L7126" s="11" t="s">
        <v>2784</v>
      </c>
      <c r="M7126" s="11" t="s">
        <v>3615</v>
      </c>
      <c r="N7126" s="11" t="s">
        <v>2823</v>
      </c>
      <c r="O7126" s="11" t="s">
        <v>3616</v>
      </c>
      <c r="P7126" s="13" t="str">
        <f>+IFERROR(VLOOKUP(Table32[[#This Row],[Código_parroquial]],Table5[[#All],[CÓDIGO PARROQUIA]:[CLASIFICACIÓN]],5,0),+IFERROR(VLOOKUP(CONCATENATE(Table32[[#This Row],[Código Cantón]],"50"),Table5[[#All],[CÓDIGO PARROQUIA]:[CLASIFICACIÓN]],5,0),""))</f>
        <v/>
      </c>
      <c r="Q7126" s="13" t="str">
        <f>+IFERROR(VLOOKUP(Table32[[#This Row],[Código Cantón]],Table4[[#All],[CÓDIGO CANTÓN]:[CLASIFICACIÓN]],6,0),"")</f>
        <v/>
      </c>
    </row>
    <row r="7127" spans="4:17" x14ac:dyDescent="0.3">
      <c r="D7127" s="11" t="s">
        <v>2782</v>
      </c>
      <c r="E7127" s="11" t="s">
        <v>95</v>
      </c>
      <c r="F7127" s="11" t="s">
        <v>96</v>
      </c>
      <c r="G7127" s="13" t="s">
        <v>94</v>
      </c>
      <c r="H7127" s="14" t="s">
        <v>860</v>
      </c>
      <c r="I7127" s="11" t="s">
        <v>7636</v>
      </c>
      <c r="J7127" s="13" t="s">
        <v>7550</v>
      </c>
      <c r="K7127" s="14" t="s">
        <v>3617</v>
      </c>
      <c r="L7127" s="11" t="s">
        <v>2784</v>
      </c>
      <c r="M7127" s="11" t="s">
        <v>3618</v>
      </c>
      <c r="N7127" s="11" t="s">
        <v>2823</v>
      </c>
      <c r="O7127" s="11" t="s">
        <v>3619</v>
      </c>
      <c r="P7127" s="13" t="str">
        <f>+IFERROR(VLOOKUP(Table32[[#This Row],[Código_parroquial]],Table5[[#All],[CÓDIGO PARROQUIA]:[CLASIFICACIÓN]],5,0),+IFERROR(VLOOKUP(CONCATENATE(Table32[[#This Row],[Código Cantón]],"50"),Table5[[#All],[CÓDIGO PARROQUIA]:[CLASIFICACIÓN]],5,0),""))</f>
        <v/>
      </c>
      <c r="Q7127" s="13" t="str">
        <f>+IFERROR(VLOOKUP(Table32[[#This Row],[Código Cantón]],Table4[[#All],[CÓDIGO CANTÓN]:[CLASIFICACIÓN]],6,0),"")</f>
        <v/>
      </c>
    </row>
    <row r="7128" spans="4:17" x14ac:dyDescent="0.3">
      <c r="D7128" s="11" t="s">
        <v>2782</v>
      </c>
      <c r="E7128" s="11" t="s">
        <v>95</v>
      </c>
      <c r="F7128" s="11" t="s">
        <v>96</v>
      </c>
      <c r="G7128" s="13" t="s">
        <v>94</v>
      </c>
      <c r="H7128" s="14" t="s">
        <v>860</v>
      </c>
      <c r="I7128" s="11" t="s">
        <v>7636</v>
      </c>
      <c r="J7128" s="13" t="s">
        <v>7550</v>
      </c>
      <c r="K7128" s="14" t="s">
        <v>3620</v>
      </c>
      <c r="L7128" s="11" t="s">
        <v>2784</v>
      </c>
      <c r="M7128" s="11" t="s">
        <v>3621</v>
      </c>
      <c r="N7128" s="11" t="s">
        <v>2823</v>
      </c>
      <c r="O7128" s="11" t="s">
        <v>3622</v>
      </c>
      <c r="P7128" s="13" t="str">
        <f>+IFERROR(VLOOKUP(Table32[[#This Row],[Código_parroquial]],Table5[[#All],[CÓDIGO PARROQUIA]:[CLASIFICACIÓN]],5,0),+IFERROR(VLOOKUP(CONCATENATE(Table32[[#This Row],[Código Cantón]],"50"),Table5[[#All],[CÓDIGO PARROQUIA]:[CLASIFICACIÓN]],5,0),""))</f>
        <v/>
      </c>
      <c r="Q7128" s="13" t="str">
        <f>+IFERROR(VLOOKUP(Table32[[#This Row],[Código Cantón]],Table4[[#All],[CÓDIGO CANTÓN]:[CLASIFICACIÓN]],6,0),"")</f>
        <v/>
      </c>
    </row>
    <row r="7129" spans="4:17" x14ac:dyDescent="0.3">
      <c r="D7129" s="11" t="s">
        <v>2782</v>
      </c>
      <c r="E7129" s="11" t="s">
        <v>95</v>
      </c>
      <c r="F7129" s="11" t="s">
        <v>96</v>
      </c>
      <c r="G7129" s="13" t="s">
        <v>94</v>
      </c>
      <c r="H7129" s="14" t="s">
        <v>860</v>
      </c>
      <c r="I7129" s="11" t="s">
        <v>7636</v>
      </c>
      <c r="J7129" s="13" t="s">
        <v>7550</v>
      </c>
      <c r="K7129" s="14" t="s">
        <v>3623</v>
      </c>
      <c r="L7129" s="11" t="s">
        <v>2784</v>
      </c>
      <c r="M7129" s="11" t="s">
        <v>3624</v>
      </c>
      <c r="N7129" s="11" t="s">
        <v>2823</v>
      </c>
      <c r="O7129" s="11" t="s">
        <v>3625</v>
      </c>
      <c r="P7129" s="13" t="str">
        <f>+IFERROR(VLOOKUP(Table32[[#This Row],[Código_parroquial]],Table5[[#All],[CÓDIGO PARROQUIA]:[CLASIFICACIÓN]],5,0),+IFERROR(VLOOKUP(CONCATENATE(Table32[[#This Row],[Código Cantón]],"50"),Table5[[#All],[CÓDIGO PARROQUIA]:[CLASIFICACIÓN]],5,0),""))</f>
        <v/>
      </c>
      <c r="Q7129" s="13" t="str">
        <f>+IFERROR(VLOOKUP(Table32[[#This Row],[Código Cantón]],Table4[[#All],[CÓDIGO CANTÓN]:[CLASIFICACIÓN]],6,0),"")</f>
        <v/>
      </c>
    </row>
    <row r="7130" spans="4:17" x14ac:dyDescent="0.3">
      <c r="D7130" s="11" t="s">
        <v>2782</v>
      </c>
      <c r="E7130" s="11" t="s">
        <v>95</v>
      </c>
      <c r="F7130" s="11" t="s">
        <v>96</v>
      </c>
      <c r="G7130" s="13" t="s">
        <v>94</v>
      </c>
      <c r="H7130" s="14" t="s">
        <v>873</v>
      </c>
      <c r="I7130" s="11" t="s">
        <v>7637</v>
      </c>
      <c r="J7130" s="13" t="s">
        <v>7550</v>
      </c>
      <c r="K7130" s="14" t="s">
        <v>3647</v>
      </c>
      <c r="L7130" s="11" t="s">
        <v>2784</v>
      </c>
      <c r="M7130" s="11" t="s">
        <v>3648</v>
      </c>
      <c r="N7130" s="11" t="s">
        <v>2823</v>
      </c>
      <c r="O7130" s="11" t="s">
        <v>3649</v>
      </c>
      <c r="P7130" s="13" t="str">
        <f>+IFERROR(VLOOKUP(Table32[[#This Row],[Código_parroquial]],Table5[[#All],[CÓDIGO PARROQUIA]:[CLASIFICACIÓN]],5,0),+IFERROR(VLOOKUP(CONCATENATE(Table32[[#This Row],[Código Cantón]],"50"),Table5[[#All],[CÓDIGO PARROQUIA]:[CLASIFICACIÓN]],5,0),""))</f>
        <v/>
      </c>
      <c r="Q7130" s="13" t="str">
        <f>+IFERROR(VLOOKUP(Table32[[#This Row],[Código Cantón]],Table4[[#All],[CÓDIGO CANTÓN]:[CLASIFICACIÓN]],6,0),"")</f>
        <v/>
      </c>
    </row>
    <row r="7131" spans="4:17" x14ac:dyDescent="0.3">
      <c r="D7131" s="11" t="s">
        <v>2782</v>
      </c>
      <c r="E7131" s="11" t="s">
        <v>95</v>
      </c>
      <c r="F7131" s="11" t="s">
        <v>96</v>
      </c>
      <c r="G7131" s="13" t="s">
        <v>94</v>
      </c>
      <c r="H7131" s="14" t="s">
        <v>873</v>
      </c>
      <c r="I7131" s="11" t="s">
        <v>7637</v>
      </c>
      <c r="J7131" s="13" t="s">
        <v>7550</v>
      </c>
      <c r="K7131" s="14" t="s">
        <v>3650</v>
      </c>
      <c r="L7131" s="11" t="s">
        <v>2784</v>
      </c>
      <c r="M7131" s="11" t="s">
        <v>874</v>
      </c>
      <c r="N7131" s="11" t="s">
        <v>2790</v>
      </c>
      <c r="O7131" s="11" t="s">
        <v>3651</v>
      </c>
      <c r="P7131" s="13" t="str">
        <f>+IFERROR(VLOOKUP(Table32[[#This Row],[Código_parroquial]],Table5[[#All],[CÓDIGO PARROQUIA]:[CLASIFICACIÓN]],5,0),+IFERROR(VLOOKUP(CONCATENATE(Table32[[#This Row],[Código Cantón]],"50"),Table5[[#All],[CÓDIGO PARROQUIA]:[CLASIFICACIÓN]],5,0),""))</f>
        <v/>
      </c>
      <c r="Q7131" s="13" t="str">
        <f>+IFERROR(VLOOKUP(Table32[[#This Row],[Código Cantón]],Table4[[#All],[CÓDIGO CANTÓN]:[CLASIFICACIÓN]],6,0),"")</f>
        <v/>
      </c>
    </row>
    <row r="7132" spans="4:17" x14ac:dyDescent="0.3">
      <c r="D7132" s="11" t="s">
        <v>2782</v>
      </c>
      <c r="E7132" s="11" t="s">
        <v>95</v>
      </c>
      <c r="F7132" s="11" t="s">
        <v>96</v>
      </c>
      <c r="G7132" s="13" t="s">
        <v>94</v>
      </c>
      <c r="H7132" s="14" t="s">
        <v>873</v>
      </c>
      <c r="I7132" s="11" t="s">
        <v>7637</v>
      </c>
      <c r="J7132" s="13" t="s">
        <v>7550</v>
      </c>
      <c r="K7132" s="14" t="s">
        <v>3652</v>
      </c>
      <c r="L7132" s="11" t="s">
        <v>2784</v>
      </c>
      <c r="M7132" s="11" t="s">
        <v>2529</v>
      </c>
      <c r="N7132" s="11" t="s">
        <v>2823</v>
      </c>
      <c r="O7132" s="11" t="s">
        <v>3653</v>
      </c>
      <c r="P7132" s="13" t="str">
        <f>+IFERROR(VLOOKUP(Table32[[#This Row],[Código_parroquial]],Table5[[#All],[CÓDIGO PARROQUIA]:[CLASIFICACIÓN]],5,0),+IFERROR(VLOOKUP(CONCATENATE(Table32[[#This Row],[Código Cantón]],"50"),Table5[[#All],[CÓDIGO PARROQUIA]:[CLASIFICACIÓN]],5,0),""))</f>
        <v/>
      </c>
      <c r="Q7132" s="13" t="str">
        <f>+IFERROR(VLOOKUP(Table32[[#This Row],[Código Cantón]],Table4[[#All],[CÓDIGO CANTÓN]:[CLASIFICACIÓN]],6,0),"")</f>
        <v/>
      </c>
    </row>
    <row r="7133" spans="4:17" x14ac:dyDescent="0.3">
      <c r="D7133" s="11" t="s">
        <v>2782</v>
      </c>
      <c r="E7133" s="11" t="s">
        <v>95</v>
      </c>
      <c r="F7133" s="11" t="s">
        <v>96</v>
      </c>
      <c r="G7133" s="13" t="s">
        <v>94</v>
      </c>
      <c r="H7133" s="14" t="s">
        <v>873</v>
      </c>
      <c r="I7133" s="11" t="s">
        <v>7637</v>
      </c>
      <c r="J7133" s="13" t="s">
        <v>7550</v>
      </c>
      <c r="K7133" s="14" t="s">
        <v>3654</v>
      </c>
      <c r="L7133" s="11" t="s">
        <v>2784</v>
      </c>
      <c r="M7133" s="11" t="s">
        <v>3655</v>
      </c>
      <c r="N7133" s="11" t="s">
        <v>2823</v>
      </c>
      <c r="O7133" s="11" t="s">
        <v>3656</v>
      </c>
      <c r="P7133" s="13" t="str">
        <f>+IFERROR(VLOOKUP(Table32[[#This Row],[Código_parroquial]],Table5[[#All],[CÓDIGO PARROQUIA]:[CLASIFICACIÓN]],5,0),+IFERROR(VLOOKUP(CONCATENATE(Table32[[#This Row],[Código Cantón]],"50"),Table5[[#All],[CÓDIGO PARROQUIA]:[CLASIFICACIÓN]],5,0),""))</f>
        <v/>
      </c>
      <c r="Q7133" s="13" t="str">
        <f>+IFERROR(VLOOKUP(Table32[[#This Row],[Código Cantón]],Table4[[#All],[CÓDIGO CANTÓN]:[CLASIFICACIÓN]],6,0),"")</f>
        <v/>
      </c>
    </row>
    <row r="7134" spans="4:17" x14ac:dyDescent="0.3">
      <c r="D7134" s="11" t="s">
        <v>2782</v>
      </c>
      <c r="E7134" s="11" t="s">
        <v>95</v>
      </c>
      <c r="F7134" s="11" t="s">
        <v>96</v>
      </c>
      <c r="G7134" s="13" t="s">
        <v>94</v>
      </c>
      <c r="H7134" s="14" t="s">
        <v>869</v>
      </c>
      <c r="I7134" s="11" t="s">
        <v>870</v>
      </c>
      <c r="J7134" s="13" t="s">
        <v>7550</v>
      </c>
      <c r="K7134" s="14" t="s">
        <v>3637</v>
      </c>
      <c r="L7134" s="11" t="s">
        <v>2784</v>
      </c>
      <c r="M7134" s="11" t="s">
        <v>3638</v>
      </c>
      <c r="N7134" s="11" t="s">
        <v>2823</v>
      </c>
      <c r="O7134" s="11" t="s">
        <v>3639</v>
      </c>
      <c r="P7134" s="13" t="str">
        <f>+IFERROR(VLOOKUP(Table32[[#This Row],[Código_parroquial]],Table5[[#All],[CÓDIGO PARROQUIA]:[CLASIFICACIÓN]],5,0),+IFERROR(VLOOKUP(CONCATENATE(Table32[[#This Row],[Código Cantón]],"50"),Table5[[#All],[CÓDIGO PARROQUIA]:[CLASIFICACIÓN]],5,0),""))</f>
        <v/>
      </c>
      <c r="Q7134" s="13" t="str">
        <f>+IFERROR(VLOOKUP(Table32[[#This Row],[Código Cantón]],Table4[[#All],[CÓDIGO CANTÓN]:[CLASIFICACIÓN]],6,0),"")</f>
        <v/>
      </c>
    </row>
    <row r="7135" spans="4:17" x14ac:dyDescent="0.3">
      <c r="D7135" s="11" t="s">
        <v>2782</v>
      </c>
      <c r="E7135" s="11" t="s">
        <v>95</v>
      </c>
      <c r="F7135" s="11" t="s">
        <v>96</v>
      </c>
      <c r="G7135" s="13" t="s">
        <v>94</v>
      </c>
      <c r="H7135" s="14" t="s">
        <v>869</v>
      </c>
      <c r="I7135" s="11" t="s">
        <v>870</v>
      </c>
      <c r="J7135" s="13" t="s">
        <v>7550</v>
      </c>
      <c r="K7135" s="14" t="s">
        <v>3640</v>
      </c>
      <c r="L7135" s="11" t="s">
        <v>2784</v>
      </c>
      <c r="M7135" s="11" t="s">
        <v>870</v>
      </c>
      <c r="N7135" s="11" t="s">
        <v>2790</v>
      </c>
      <c r="O7135" s="11" t="s">
        <v>3641</v>
      </c>
      <c r="P7135" s="13" t="str">
        <f>+IFERROR(VLOOKUP(Table32[[#This Row],[Código_parroquial]],Table5[[#All],[CÓDIGO PARROQUIA]:[CLASIFICACIÓN]],5,0),+IFERROR(VLOOKUP(CONCATENATE(Table32[[#This Row],[Código Cantón]],"50"),Table5[[#All],[CÓDIGO PARROQUIA]:[CLASIFICACIÓN]],5,0),""))</f>
        <v/>
      </c>
      <c r="Q7135" s="13" t="str">
        <f>+IFERROR(VLOOKUP(Table32[[#This Row],[Código Cantón]],Table4[[#All],[CÓDIGO CANTÓN]:[CLASIFICACIÓN]],6,0),"")</f>
        <v/>
      </c>
    </row>
    <row r="7136" spans="4:17" x14ac:dyDescent="0.3">
      <c r="D7136" s="11" t="s">
        <v>2782</v>
      </c>
      <c r="E7136" s="11" t="s">
        <v>95</v>
      </c>
      <c r="F7136" s="11" t="s">
        <v>96</v>
      </c>
      <c r="G7136" s="13" t="s">
        <v>94</v>
      </c>
      <c r="H7136" s="14" t="s">
        <v>871</v>
      </c>
      <c r="I7136" s="11" t="s">
        <v>7638</v>
      </c>
      <c r="J7136" s="13" t="s">
        <v>7550</v>
      </c>
      <c r="K7136" s="14" t="s">
        <v>3642</v>
      </c>
      <c r="L7136" s="11" t="s">
        <v>2784</v>
      </c>
      <c r="M7136" s="11" t="s">
        <v>872</v>
      </c>
      <c r="N7136" s="11" t="s">
        <v>2790</v>
      </c>
      <c r="O7136" s="11" t="s">
        <v>3643</v>
      </c>
      <c r="P7136" s="13" t="str">
        <f>+IFERROR(VLOOKUP(Table32[[#This Row],[Código_parroquial]],Table5[[#All],[CÓDIGO PARROQUIA]:[CLASIFICACIÓN]],5,0),+IFERROR(VLOOKUP(CONCATENATE(Table32[[#This Row],[Código Cantón]],"50"),Table5[[#All],[CÓDIGO PARROQUIA]:[CLASIFICACIÓN]],5,0),""))</f>
        <v/>
      </c>
      <c r="Q7136" s="13" t="str">
        <f>+IFERROR(VLOOKUP(Table32[[#This Row],[Código Cantón]],Table4[[#All],[CÓDIGO CANTÓN]:[CLASIFICACIÓN]],6,0),"")</f>
        <v/>
      </c>
    </row>
    <row r="7137" spans="4:17" x14ac:dyDescent="0.3">
      <c r="D7137" s="11" t="s">
        <v>2782</v>
      </c>
      <c r="E7137" s="11" t="s">
        <v>95</v>
      </c>
      <c r="F7137" s="11" t="s">
        <v>96</v>
      </c>
      <c r="G7137" s="13" t="s">
        <v>94</v>
      </c>
      <c r="H7137" s="14" t="s">
        <v>871</v>
      </c>
      <c r="I7137" s="11" t="s">
        <v>7638</v>
      </c>
      <c r="J7137" s="13" t="s">
        <v>7550</v>
      </c>
      <c r="K7137" s="14" t="s">
        <v>3644</v>
      </c>
      <c r="L7137" s="11" t="s">
        <v>2784</v>
      </c>
      <c r="M7137" s="11" t="s">
        <v>3645</v>
      </c>
      <c r="N7137" s="11" t="s">
        <v>2823</v>
      </c>
      <c r="O7137" s="11" t="s">
        <v>3646</v>
      </c>
      <c r="P7137" s="13" t="str">
        <f>+IFERROR(VLOOKUP(Table32[[#This Row],[Código_parroquial]],Table5[[#All],[CÓDIGO PARROQUIA]:[CLASIFICACIÓN]],5,0),+IFERROR(VLOOKUP(CONCATENATE(Table32[[#This Row],[Código Cantón]],"50"),Table5[[#All],[CÓDIGO PARROQUIA]:[CLASIFICACIÓN]],5,0),""))</f>
        <v/>
      </c>
      <c r="Q7137" s="13" t="str">
        <f>+IFERROR(VLOOKUP(Table32[[#This Row],[Código Cantón]],Table4[[#All],[CÓDIGO CANTÓN]:[CLASIFICACIÓN]],6,0),"")</f>
        <v/>
      </c>
    </row>
    <row r="7138" spans="4:17" x14ac:dyDescent="0.3">
      <c r="D7138" s="11" t="s">
        <v>2782</v>
      </c>
      <c r="E7138" s="11" t="s">
        <v>95</v>
      </c>
      <c r="F7138" s="11" t="s">
        <v>96</v>
      </c>
      <c r="G7138" s="13" t="s">
        <v>94</v>
      </c>
      <c r="H7138" s="14" t="s">
        <v>865</v>
      </c>
      <c r="I7138" s="11" t="s">
        <v>866</v>
      </c>
      <c r="J7138" s="13" t="s">
        <v>7550</v>
      </c>
      <c r="K7138" s="14" t="s">
        <v>3630</v>
      </c>
      <c r="L7138" s="11" t="s">
        <v>2784</v>
      </c>
      <c r="M7138" s="11" t="s">
        <v>866</v>
      </c>
      <c r="N7138" s="11" t="s">
        <v>2790</v>
      </c>
      <c r="O7138" s="11" t="s">
        <v>3631</v>
      </c>
      <c r="P7138" s="13" t="str">
        <f>+IFERROR(VLOOKUP(Table32[[#This Row],[Código_parroquial]],Table5[[#All],[CÓDIGO PARROQUIA]:[CLASIFICACIÓN]],5,0),+IFERROR(VLOOKUP(CONCATENATE(Table32[[#This Row],[Código Cantón]],"50"),Table5[[#All],[CÓDIGO PARROQUIA]:[CLASIFICACIÓN]],5,0),""))</f>
        <v/>
      </c>
      <c r="Q7138" s="13" t="str">
        <f>+IFERROR(VLOOKUP(Table32[[#This Row],[Código Cantón]],Table4[[#All],[CÓDIGO CANTÓN]:[CLASIFICACIÓN]],6,0),"")</f>
        <v/>
      </c>
    </row>
    <row r="7139" spans="4:17" x14ac:dyDescent="0.3">
      <c r="D7139" s="11" t="s">
        <v>2782</v>
      </c>
      <c r="E7139" s="11" t="s">
        <v>95</v>
      </c>
      <c r="F7139" s="11" t="s">
        <v>96</v>
      </c>
      <c r="G7139" s="13" t="s">
        <v>94</v>
      </c>
      <c r="H7139" s="14" t="s">
        <v>865</v>
      </c>
      <c r="I7139" s="11" t="s">
        <v>866</v>
      </c>
      <c r="J7139" s="13" t="s">
        <v>7550</v>
      </c>
      <c r="K7139" s="14" t="s">
        <v>3632</v>
      </c>
      <c r="L7139" s="11" t="s">
        <v>2784</v>
      </c>
      <c r="M7139" s="11" t="s">
        <v>3633</v>
      </c>
      <c r="N7139" s="11" t="s">
        <v>2823</v>
      </c>
      <c r="O7139" s="11" t="s">
        <v>3634</v>
      </c>
      <c r="P7139" s="13" t="str">
        <f>+IFERROR(VLOOKUP(Table32[[#This Row],[Código_parroquial]],Table5[[#All],[CÓDIGO PARROQUIA]:[CLASIFICACIÓN]],5,0),+IFERROR(VLOOKUP(CONCATENATE(Table32[[#This Row],[Código Cantón]],"50"),Table5[[#All],[CÓDIGO PARROQUIA]:[CLASIFICACIÓN]],5,0),""))</f>
        <v/>
      </c>
      <c r="Q7139" s="13" t="str">
        <f>+IFERROR(VLOOKUP(Table32[[#This Row],[Código Cantón]],Table4[[#All],[CÓDIGO CANTÓN]:[CLASIFICACIÓN]],6,0),"")</f>
        <v/>
      </c>
    </row>
    <row r="7140" spans="4:17" x14ac:dyDescent="0.3">
      <c r="D7140" s="11" t="s">
        <v>2782</v>
      </c>
      <c r="E7140" s="11" t="s">
        <v>95</v>
      </c>
      <c r="F7140" s="11" t="s">
        <v>96</v>
      </c>
      <c r="G7140" s="13" t="s">
        <v>94</v>
      </c>
      <c r="H7140" s="14" t="s">
        <v>2527</v>
      </c>
      <c r="I7140" s="11" t="s">
        <v>7635</v>
      </c>
      <c r="J7140" s="13" t="s">
        <v>7548</v>
      </c>
      <c r="K7140" s="14" t="s">
        <v>3596</v>
      </c>
      <c r="L7140" s="11" t="s">
        <v>2784</v>
      </c>
      <c r="M7140" s="11" t="s">
        <v>859</v>
      </c>
      <c r="N7140" s="11" t="s">
        <v>2790</v>
      </c>
      <c r="O7140" s="11" t="s">
        <v>3597</v>
      </c>
      <c r="P7140" s="13" t="str">
        <f>+IFERROR(VLOOKUP(Table32[[#This Row],[Código_parroquial]],Table5[[#All],[CÓDIGO PARROQUIA]:[CLASIFICACIÓN]],5,0),+IFERROR(VLOOKUP(CONCATENATE(Table32[[#This Row],[Código Cantón]],"50"),Table5[[#All],[CÓDIGO PARROQUIA]:[CLASIFICACIÓN]],5,0),""))</f>
        <v/>
      </c>
      <c r="Q7140" s="13" t="str">
        <f>+IFERROR(VLOOKUP(Table32[[#This Row],[Código Cantón]],Table4[[#All],[CÓDIGO CANTÓN]:[CLASIFICACIÓN]],6,0),"")</f>
        <v/>
      </c>
    </row>
    <row r="7141" spans="4:17" x14ac:dyDescent="0.3">
      <c r="D7141" s="11" t="s">
        <v>2782</v>
      </c>
      <c r="E7141" s="11" t="s">
        <v>95</v>
      </c>
      <c r="F7141" s="11" t="s">
        <v>96</v>
      </c>
      <c r="G7141" s="13" t="s">
        <v>94</v>
      </c>
      <c r="H7141" s="14" t="s">
        <v>2527</v>
      </c>
      <c r="I7141" s="11" t="s">
        <v>7635</v>
      </c>
      <c r="J7141" s="13" t="s">
        <v>7548</v>
      </c>
      <c r="K7141" s="14" t="s">
        <v>3598</v>
      </c>
      <c r="L7141" s="11" t="s">
        <v>2784</v>
      </c>
      <c r="M7141" s="11" t="s">
        <v>2808</v>
      </c>
      <c r="N7141" s="11" t="s">
        <v>2790</v>
      </c>
      <c r="O7141" s="11" t="s">
        <v>3599</v>
      </c>
      <c r="P7141" s="13" t="str">
        <f>+IFERROR(VLOOKUP(Table32[[#This Row],[Código_parroquial]],Table5[[#All],[CÓDIGO PARROQUIA]:[CLASIFICACIÓN]],5,0),+IFERROR(VLOOKUP(CONCATENATE(Table32[[#This Row],[Código Cantón]],"50"),Table5[[#All],[CÓDIGO PARROQUIA]:[CLASIFICACIÓN]],5,0),""))</f>
        <v/>
      </c>
      <c r="Q7141" s="13" t="str">
        <f>+IFERROR(VLOOKUP(Table32[[#This Row],[Código Cantón]],Table4[[#All],[CÓDIGO CANTÓN]:[CLASIFICACIÓN]],6,0),"")</f>
        <v/>
      </c>
    </row>
    <row r="7142" spans="4:17" x14ac:dyDescent="0.3">
      <c r="D7142" s="11" t="s">
        <v>2782</v>
      </c>
      <c r="E7142" s="11" t="s">
        <v>95</v>
      </c>
      <c r="F7142" s="11" t="s">
        <v>96</v>
      </c>
      <c r="G7142" s="13" t="s">
        <v>94</v>
      </c>
      <c r="H7142" s="14" t="s">
        <v>875</v>
      </c>
      <c r="I7142" s="11" t="s">
        <v>876</v>
      </c>
      <c r="J7142" s="13" t="s">
        <v>7550</v>
      </c>
      <c r="K7142" s="14" t="s">
        <v>3657</v>
      </c>
      <c r="L7142" s="11" t="s">
        <v>2784</v>
      </c>
      <c r="M7142" s="11" t="s">
        <v>876</v>
      </c>
      <c r="N7142" s="11" t="s">
        <v>2790</v>
      </c>
      <c r="O7142" s="11" t="s">
        <v>3658</v>
      </c>
      <c r="P7142" s="13" t="str">
        <f>+IFERROR(VLOOKUP(Table32[[#This Row],[Código_parroquial]],Table5[[#All],[CÓDIGO PARROQUIA]:[CLASIFICACIÓN]],5,0),+IFERROR(VLOOKUP(CONCATENATE(Table32[[#This Row],[Código Cantón]],"50"),Table5[[#All],[CÓDIGO PARROQUIA]:[CLASIFICACIÓN]],5,0),""))</f>
        <v/>
      </c>
      <c r="Q7142" s="13" t="str">
        <f>+IFERROR(VLOOKUP(Table32[[#This Row],[Código Cantón]],Table4[[#All],[CÓDIGO CANTÓN]:[CLASIFICACIÓN]],6,0),"")</f>
        <v/>
      </c>
    </row>
    <row r="7143" spans="4:17" x14ac:dyDescent="0.3">
      <c r="D7143" s="11" t="s">
        <v>2782</v>
      </c>
      <c r="E7143" s="11" t="s">
        <v>95</v>
      </c>
      <c r="F7143" s="11" t="s">
        <v>96</v>
      </c>
      <c r="G7143" s="13" t="s">
        <v>94</v>
      </c>
      <c r="H7143" s="14" t="s">
        <v>863</v>
      </c>
      <c r="I7143" s="11" t="s">
        <v>7639</v>
      </c>
      <c r="J7143" s="13" t="s">
        <v>7550</v>
      </c>
      <c r="K7143" s="14" t="s">
        <v>3628</v>
      </c>
      <c r="L7143" s="11" t="s">
        <v>2784</v>
      </c>
      <c r="M7143" s="11" t="s">
        <v>864</v>
      </c>
      <c r="N7143" s="11" t="s">
        <v>2823</v>
      </c>
      <c r="O7143" s="11" t="s">
        <v>3629</v>
      </c>
      <c r="P7143" s="13" t="str">
        <f>+IFERROR(VLOOKUP(Table32[[#This Row],[Código_parroquial]],Table5[[#All],[CÓDIGO PARROQUIA]:[CLASIFICACIÓN]],5,0),+IFERROR(VLOOKUP(CONCATENATE(Table32[[#This Row],[Código Cantón]],"50"),Table5[[#All],[CÓDIGO PARROQUIA]:[CLASIFICACIÓN]],5,0),""))</f>
        <v/>
      </c>
      <c r="Q7143" s="13" t="str">
        <f>+IFERROR(VLOOKUP(Table32[[#This Row],[Código Cantón]],Table4[[#All],[CÓDIGO CANTÓN]:[CLASIFICACIÓN]],6,0),"")</f>
        <v/>
      </c>
    </row>
    <row r="7144" spans="4:17" x14ac:dyDescent="0.3">
      <c r="D7144" s="11" t="s">
        <v>2782</v>
      </c>
      <c r="E7144" s="11" t="s">
        <v>95</v>
      </c>
      <c r="F7144" s="11" t="s">
        <v>96</v>
      </c>
      <c r="G7144" s="13" t="s">
        <v>94</v>
      </c>
      <c r="H7144" s="14" t="s">
        <v>877</v>
      </c>
      <c r="I7144" s="11" t="s">
        <v>548</v>
      </c>
      <c r="J7144" s="13" t="s">
        <v>7550</v>
      </c>
      <c r="K7144" s="14" t="s">
        <v>3659</v>
      </c>
      <c r="L7144" s="11" t="s">
        <v>2784</v>
      </c>
      <c r="M7144" s="11" t="s">
        <v>548</v>
      </c>
      <c r="N7144" s="11" t="s">
        <v>2790</v>
      </c>
      <c r="O7144" s="11" t="s">
        <v>3660</v>
      </c>
      <c r="P7144" s="13" t="str">
        <f>+IFERROR(VLOOKUP(Table32[[#This Row],[Código_parroquial]],Table5[[#All],[CÓDIGO PARROQUIA]:[CLASIFICACIÓN]],5,0),+IFERROR(VLOOKUP(CONCATENATE(Table32[[#This Row],[Código Cantón]],"50"),Table5[[#All],[CÓDIGO PARROQUIA]:[CLASIFICACIÓN]],5,0),""))</f>
        <v/>
      </c>
      <c r="Q7144" s="13" t="str">
        <f>+IFERROR(VLOOKUP(Table32[[#This Row],[Código Cantón]],Table4[[#All],[CÓDIGO CANTÓN]:[CLASIFICACIÓN]],6,0),"")</f>
        <v/>
      </c>
    </row>
    <row r="7145" spans="4:17" x14ac:dyDescent="0.3">
      <c r="D7145" s="11" t="s">
        <v>2782</v>
      </c>
      <c r="E7145" s="11" t="s">
        <v>95</v>
      </c>
      <c r="F7145" s="11" t="s">
        <v>96</v>
      </c>
      <c r="G7145" s="13" t="s">
        <v>94</v>
      </c>
      <c r="H7145" s="14" t="s">
        <v>861</v>
      </c>
      <c r="I7145" s="11" t="s">
        <v>862</v>
      </c>
      <c r="J7145" s="13" t="s">
        <v>7550</v>
      </c>
      <c r="K7145" s="14" t="s">
        <v>3626</v>
      </c>
      <c r="L7145" s="11" t="s">
        <v>2784</v>
      </c>
      <c r="M7145" s="11" t="s">
        <v>862</v>
      </c>
      <c r="N7145" s="11" t="s">
        <v>2790</v>
      </c>
      <c r="O7145" s="11" t="s">
        <v>3627</v>
      </c>
      <c r="P7145" s="13" t="str">
        <f>+IFERROR(VLOOKUP(Table32[[#This Row],[Código_parroquial]],Table5[[#All],[CÓDIGO PARROQUIA]:[CLASIFICACIÓN]],5,0),+IFERROR(VLOOKUP(CONCATENATE(Table32[[#This Row],[Código Cantón]],"50"),Table5[[#All],[CÓDIGO PARROQUIA]:[CLASIFICACIÓN]],5,0),""))</f>
        <v/>
      </c>
      <c r="Q7145" s="13" t="str">
        <f>+IFERROR(VLOOKUP(Table32[[#This Row],[Código Cantón]],Table4[[#All],[CÓDIGO CANTÓN]:[CLASIFICACIÓN]],6,0),"")</f>
        <v/>
      </c>
    </row>
    <row r="7146" spans="4:17" x14ac:dyDescent="0.3">
      <c r="D7146" s="11" t="s">
        <v>2782</v>
      </c>
      <c r="E7146" s="11" t="s">
        <v>95</v>
      </c>
      <c r="F7146" s="11" t="s">
        <v>96</v>
      </c>
      <c r="G7146" s="13" t="s">
        <v>94</v>
      </c>
      <c r="H7146" s="14" t="s">
        <v>878</v>
      </c>
      <c r="I7146" s="11" t="s">
        <v>879</v>
      </c>
      <c r="J7146" s="13" t="s">
        <v>7550</v>
      </c>
      <c r="K7146" s="14" t="s">
        <v>3661</v>
      </c>
      <c r="L7146" s="11" t="s">
        <v>2784</v>
      </c>
      <c r="M7146" s="11" t="s">
        <v>879</v>
      </c>
      <c r="N7146" s="11" t="s">
        <v>2790</v>
      </c>
      <c r="O7146" s="11" t="s">
        <v>3662</v>
      </c>
      <c r="P7146" s="13" t="str">
        <f>+IFERROR(VLOOKUP(Table32[[#This Row],[Código_parroquial]],Table5[[#All],[CÓDIGO PARROQUIA]:[CLASIFICACIÓN]],5,0),+IFERROR(VLOOKUP(CONCATENATE(Table32[[#This Row],[Código Cantón]],"50"),Table5[[#All],[CÓDIGO PARROQUIA]:[CLASIFICACIÓN]],5,0),""))</f>
        <v/>
      </c>
      <c r="Q7146" s="13" t="str">
        <f>+IFERROR(VLOOKUP(Table32[[#This Row],[Código Cantón]],Table4[[#All],[CÓDIGO CANTÓN]:[CLASIFICACIÓN]],6,0),"")</f>
        <v/>
      </c>
    </row>
    <row r="7147" spans="4:17" x14ac:dyDescent="0.3">
      <c r="D7147" s="11" t="s">
        <v>2782</v>
      </c>
      <c r="E7147" s="11" t="s">
        <v>95</v>
      </c>
      <c r="F7147" s="11" t="s">
        <v>96</v>
      </c>
      <c r="G7147" s="13" t="s">
        <v>94</v>
      </c>
      <c r="H7147" s="14" t="s">
        <v>2527</v>
      </c>
      <c r="I7147" s="11" t="s">
        <v>7635</v>
      </c>
      <c r="J7147" s="13" t="s">
        <v>7548</v>
      </c>
      <c r="K7147" s="14" t="s">
        <v>3600</v>
      </c>
      <c r="L7147" s="11" t="s">
        <v>2784</v>
      </c>
      <c r="M7147" s="11" t="s">
        <v>3601</v>
      </c>
      <c r="N7147" s="11" t="s">
        <v>2805</v>
      </c>
      <c r="O7147" s="11" t="s">
        <v>3602</v>
      </c>
      <c r="P7147" s="13" t="str">
        <f>+IFERROR(VLOOKUP(Table32[[#This Row],[Código_parroquial]],Table5[[#All],[CÓDIGO PARROQUIA]:[CLASIFICACIÓN]],5,0),+IFERROR(VLOOKUP(CONCATENATE(Table32[[#This Row],[Código Cantón]],"50"),Table5[[#All],[CÓDIGO PARROQUIA]:[CLASIFICACIÓN]],5,0),""))</f>
        <v/>
      </c>
      <c r="Q7147" s="13" t="str">
        <f>+IFERROR(VLOOKUP(Table32[[#This Row],[Código Cantón]],Table4[[#All],[CÓDIGO CANTÓN]:[CLASIFICACIÓN]],6,0),"")</f>
        <v/>
      </c>
    </row>
    <row r="7148" spans="4:17" x14ac:dyDescent="0.3">
      <c r="D7148" s="11" t="s">
        <v>2782</v>
      </c>
      <c r="E7148" s="11" t="s">
        <v>95</v>
      </c>
      <c r="F7148" s="11" t="s">
        <v>96</v>
      </c>
      <c r="G7148" s="13" t="s">
        <v>94</v>
      </c>
      <c r="H7148" s="14" t="s">
        <v>2527</v>
      </c>
      <c r="I7148" s="11" t="s">
        <v>7635</v>
      </c>
      <c r="J7148" s="13" t="s">
        <v>7548</v>
      </c>
      <c r="K7148" s="14" t="s">
        <v>3603</v>
      </c>
      <c r="L7148" s="11" t="s">
        <v>2784</v>
      </c>
      <c r="M7148" s="11" t="s">
        <v>3604</v>
      </c>
      <c r="N7148" s="11" t="s">
        <v>3605</v>
      </c>
      <c r="O7148" s="11" t="s">
        <v>3606</v>
      </c>
      <c r="P7148" s="13" t="str">
        <f>+IFERROR(VLOOKUP(Table32[[#This Row],[Código_parroquial]],Table5[[#All],[CÓDIGO PARROQUIA]:[CLASIFICACIÓN]],5,0),+IFERROR(VLOOKUP(CONCATENATE(Table32[[#This Row],[Código Cantón]],"50"),Table5[[#All],[CÓDIGO PARROQUIA]:[CLASIFICACIÓN]],5,0),""))</f>
        <v/>
      </c>
      <c r="Q7148" s="13" t="str">
        <f>+IFERROR(VLOOKUP(Table32[[#This Row],[Código Cantón]],Table4[[#All],[CÓDIGO CANTÓN]:[CLASIFICACIÓN]],6,0),"")</f>
        <v/>
      </c>
    </row>
    <row r="7149" spans="4:17" x14ac:dyDescent="0.3">
      <c r="D7149" s="11" t="s">
        <v>2782</v>
      </c>
      <c r="E7149" s="11" t="s">
        <v>95</v>
      </c>
      <c r="F7149" s="11" t="s">
        <v>96</v>
      </c>
      <c r="G7149" s="13" t="s">
        <v>94</v>
      </c>
      <c r="H7149" s="14" t="s">
        <v>2527</v>
      </c>
      <c r="I7149" s="11" t="s">
        <v>7635</v>
      </c>
      <c r="J7149" s="13" t="s">
        <v>7548</v>
      </c>
      <c r="K7149" s="14" t="s">
        <v>3607</v>
      </c>
      <c r="L7149" s="11" t="s">
        <v>2784</v>
      </c>
      <c r="M7149" s="11" t="s">
        <v>3608</v>
      </c>
      <c r="N7149" s="11" t="s">
        <v>3605</v>
      </c>
      <c r="O7149" s="11" t="s">
        <v>3609</v>
      </c>
      <c r="P7149" s="13" t="str">
        <f>+IFERROR(VLOOKUP(Table32[[#This Row],[Código_parroquial]],Table5[[#All],[CÓDIGO PARROQUIA]:[CLASIFICACIÓN]],5,0),+IFERROR(VLOOKUP(CONCATENATE(Table32[[#This Row],[Código Cantón]],"50"),Table5[[#All],[CÓDIGO PARROQUIA]:[CLASIFICACIÓN]],5,0),""))</f>
        <v/>
      </c>
      <c r="Q7149" s="13" t="str">
        <f>+IFERROR(VLOOKUP(Table32[[#This Row],[Código Cantón]],Table4[[#All],[CÓDIGO CANTÓN]:[CLASIFICACIÓN]],6,0),"")</f>
        <v/>
      </c>
    </row>
    <row r="7150" spans="4:17" x14ac:dyDescent="0.3">
      <c r="D7150" s="11" t="s">
        <v>2782</v>
      </c>
      <c r="E7150" s="11" t="s">
        <v>95</v>
      </c>
      <c r="F7150" s="11" t="s">
        <v>96</v>
      </c>
      <c r="G7150" s="13" t="s">
        <v>94</v>
      </c>
      <c r="H7150" s="14" t="s">
        <v>2527</v>
      </c>
      <c r="I7150" s="11" t="s">
        <v>7635</v>
      </c>
      <c r="J7150" s="13" t="s">
        <v>7548</v>
      </c>
      <c r="K7150" s="14" t="s">
        <v>3610</v>
      </c>
      <c r="L7150" s="11" t="s">
        <v>2784</v>
      </c>
      <c r="M7150" s="11" t="s">
        <v>852</v>
      </c>
      <c r="N7150" s="11" t="s">
        <v>7594</v>
      </c>
      <c r="O7150" s="11" t="s">
        <v>3611</v>
      </c>
      <c r="P7150" s="13" t="str">
        <f>+IFERROR(VLOOKUP(Table32[[#This Row],[Código_parroquial]],Table5[[#All],[CÓDIGO PARROQUIA]:[CLASIFICACIÓN]],5,0),+IFERROR(VLOOKUP(CONCATENATE(Table32[[#This Row],[Código Cantón]],"50"),Table5[[#All],[CÓDIGO PARROQUIA]:[CLASIFICACIÓN]],5,0),""))</f>
        <v/>
      </c>
      <c r="Q7150" s="13" t="str">
        <f>+IFERROR(VLOOKUP(Table32[[#This Row],[Código Cantón]],Table4[[#All],[CÓDIGO CANTÓN]:[CLASIFICACIÓN]],6,0),"")</f>
        <v/>
      </c>
    </row>
    <row r="7151" spans="4:17" x14ac:dyDescent="0.3">
      <c r="D7151" s="11" t="s">
        <v>2782</v>
      </c>
      <c r="E7151" s="11" t="s">
        <v>80</v>
      </c>
      <c r="F7151" s="11" t="s">
        <v>83</v>
      </c>
      <c r="G7151" s="13" t="s">
        <v>82</v>
      </c>
      <c r="H7151" s="14" t="s">
        <v>2517</v>
      </c>
      <c r="I7151" s="11" t="s">
        <v>83</v>
      </c>
      <c r="J7151" s="13" t="s">
        <v>7548</v>
      </c>
      <c r="K7151" s="14" t="s">
        <v>3492</v>
      </c>
      <c r="L7151" s="11" t="s">
        <v>2784</v>
      </c>
      <c r="M7151" s="11" t="s">
        <v>3493</v>
      </c>
      <c r="N7151" s="11" t="s">
        <v>2790</v>
      </c>
      <c r="O7151" s="11" t="s">
        <v>3494</v>
      </c>
      <c r="P7151" s="13" t="str">
        <f>+IFERROR(VLOOKUP(Table32[[#This Row],[Código_parroquial]],Table5[[#All],[CÓDIGO PARROQUIA]:[CLASIFICACIÓN]],5,0),+IFERROR(VLOOKUP(CONCATENATE(Table32[[#This Row],[Código Cantón]],"50"),Table5[[#All],[CÓDIGO PARROQUIA]:[CLASIFICACIÓN]],5,0),""))</f>
        <v/>
      </c>
      <c r="Q7151" s="13" t="str">
        <f>+IFERROR(VLOOKUP(Table32[[#This Row],[Código Cantón]],Table4[[#All],[CÓDIGO CANTÓN]:[CLASIFICACIÓN]],6,0),"")</f>
        <v/>
      </c>
    </row>
    <row r="7152" spans="4:17" x14ac:dyDescent="0.3">
      <c r="D7152" s="11" t="s">
        <v>2782</v>
      </c>
      <c r="E7152" s="11" t="s">
        <v>80</v>
      </c>
      <c r="F7152" s="11" t="s">
        <v>83</v>
      </c>
      <c r="G7152" s="13" t="s">
        <v>82</v>
      </c>
      <c r="H7152" s="14" t="s">
        <v>2517</v>
      </c>
      <c r="I7152" s="11" t="s">
        <v>83</v>
      </c>
      <c r="J7152" s="13" t="s">
        <v>7548</v>
      </c>
      <c r="K7152" s="14" t="s">
        <v>3495</v>
      </c>
      <c r="L7152" s="11" t="s">
        <v>2784</v>
      </c>
      <c r="M7152" s="11" t="s">
        <v>3496</v>
      </c>
      <c r="N7152" s="11" t="s">
        <v>2790</v>
      </c>
      <c r="O7152" s="11" t="s">
        <v>2632</v>
      </c>
      <c r="P7152" s="13" t="str">
        <f>+IFERROR(VLOOKUP(Table32[[#This Row],[Código_parroquial]],Table5[[#All],[CÓDIGO PARROQUIA]:[CLASIFICACIÓN]],5,0),+IFERROR(VLOOKUP(CONCATENATE(Table32[[#This Row],[Código Cantón]],"50"),Table5[[#All],[CÓDIGO PARROQUIA]:[CLASIFICACIÓN]],5,0),""))</f>
        <v/>
      </c>
      <c r="Q7152" s="13" t="str">
        <f>+IFERROR(VLOOKUP(Table32[[#This Row],[Código Cantón]],Table4[[#All],[CÓDIGO CANTÓN]:[CLASIFICACIÓN]],6,0),"")</f>
        <v/>
      </c>
    </row>
    <row r="7153" spans="4:17" x14ac:dyDescent="0.3">
      <c r="D7153" s="11" t="s">
        <v>2782</v>
      </c>
      <c r="E7153" s="11" t="s">
        <v>80</v>
      </c>
      <c r="F7153" s="11" t="s">
        <v>83</v>
      </c>
      <c r="G7153" s="13" t="s">
        <v>82</v>
      </c>
      <c r="H7153" s="14" t="s">
        <v>802</v>
      </c>
      <c r="I7153" s="11" t="s">
        <v>7640</v>
      </c>
      <c r="J7153" s="13" t="s">
        <v>7550</v>
      </c>
      <c r="K7153" s="14" t="s">
        <v>3497</v>
      </c>
      <c r="L7153" s="11" t="s">
        <v>2784</v>
      </c>
      <c r="M7153" s="11" t="s">
        <v>3498</v>
      </c>
      <c r="N7153" s="11" t="s">
        <v>2848</v>
      </c>
      <c r="O7153" s="11" t="s">
        <v>2632</v>
      </c>
      <c r="P7153" s="13" t="str">
        <f>+IFERROR(VLOOKUP(Table32[[#This Row],[Código_parroquial]],Table5[[#All],[CÓDIGO PARROQUIA]:[CLASIFICACIÓN]],5,0),+IFERROR(VLOOKUP(CONCATENATE(Table32[[#This Row],[Código Cantón]],"50"),Table5[[#All],[CÓDIGO PARROQUIA]:[CLASIFICACIÓN]],5,0),""))</f>
        <v/>
      </c>
      <c r="Q7153" s="13" t="str">
        <f>+IFERROR(VLOOKUP(Table32[[#This Row],[Código Cantón]],Table4[[#All],[CÓDIGO CANTÓN]:[CLASIFICACIÓN]],6,0),"")</f>
        <v/>
      </c>
    </row>
    <row r="7154" spans="4:17" x14ac:dyDescent="0.3">
      <c r="D7154" s="11" t="s">
        <v>2782</v>
      </c>
      <c r="E7154" s="11" t="s">
        <v>80</v>
      </c>
      <c r="F7154" s="11" t="s">
        <v>83</v>
      </c>
      <c r="G7154" s="13" t="s">
        <v>82</v>
      </c>
      <c r="H7154" s="14" t="s">
        <v>803</v>
      </c>
      <c r="I7154" s="11" t="s">
        <v>804</v>
      </c>
      <c r="J7154" s="13" t="s">
        <v>7550</v>
      </c>
      <c r="K7154" s="14" t="s">
        <v>3499</v>
      </c>
      <c r="L7154" s="11" t="s">
        <v>2784</v>
      </c>
      <c r="M7154" s="11" t="s">
        <v>804</v>
      </c>
      <c r="N7154" s="11" t="s">
        <v>2848</v>
      </c>
      <c r="O7154" s="11" t="s">
        <v>2632</v>
      </c>
      <c r="P7154" s="13" t="str">
        <f>+IFERROR(VLOOKUP(Table32[[#This Row],[Código_parroquial]],Table5[[#All],[CÓDIGO PARROQUIA]:[CLASIFICACIÓN]],5,0),+IFERROR(VLOOKUP(CONCATENATE(Table32[[#This Row],[Código Cantón]],"50"),Table5[[#All],[CÓDIGO PARROQUIA]:[CLASIFICACIÓN]],5,0),""))</f>
        <v/>
      </c>
      <c r="Q7154" s="13" t="str">
        <f>+IFERROR(VLOOKUP(Table32[[#This Row],[Código Cantón]],Table4[[#All],[CÓDIGO CANTÓN]:[CLASIFICACIÓN]],6,0),"")</f>
        <v/>
      </c>
    </row>
    <row r="7155" spans="4:17" x14ac:dyDescent="0.3">
      <c r="D7155" s="11" t="s">
        <v>2782</v>
      </c>
      <c r="E7155" s="11" t="s">
        <v>80</v>
      </c>
      <c r="F7155" s="11" t="s">
        <v>81</v>
      </c>
      <c r="G7155" s="13" t="s">
        <v>79</v>
      </c>
      <c r="H7155" s="14" t="s">
        <v>2512</v>
      </c>
      <c r="I7155" s="11" t="s">
        <v>7641</v>
      </c>
      <c r="J7155" s="13" t="s">
        <v>7548</v>
      </c>
      <c r="K7155" s="14" t="s">
        <v>3457</v>
      </c>
      <c r="L7155" s="11" t="s">
        <v>2784</v>
      </c>
      <c r="M7155" s="11" t="s">
        <v>3458</v>
      </c>
      <c r="N7155" s="11" t="s">
        <v>2848</v>
      </c>
      <c r="O7155" s="11" t="s">
        <v>3459</v>
      </c>
      <c r="P7155" s="13" t="str">
        <f>+IFERROR(VLOOKUP(Table32[[#This Row],[Código_parroquial]],Table5[[#All],[CÓDIGO PARROQUIA]:[CLASIFICACIÓN]],5,0),+IFERROR(VLOOKUP(CONCATENATE(Table32[[#This Row],[Código Cantón]],"50"),Table5[[#All],[CÓDIGO PARROQUIA]:[CLASIFICACIÓN]],5,0),""))</f>
        <v/>
      </c>
      <c r="Q7155" s="13" t="str">
        <f>+IFERROR(VLOOKUP(Table32[[#This Row],[Código Cantón]],Table4[[#All],[CÓDIGO CANTÓN]:[CLASIFICACIÓN]],6,0),"")</f>
        <v/>
      </c>
    </row>
    <row r="7156" spans="4:17" x14ac:dyDescent="0.3">
      <c r="D7156" s="11" t="s">
        <v>2782</v>
      </c>
      <c r="E7156" s="11" t="s">
        <v>80</v>
      </c>
      <c r="F7156" s="11" t="s">
        <v>81</v>
      </c>
      <c r="G7156" s="13" t="s">
        <v>79</v>
      </c>
      <c r="H7156" s="14" t="s">
        <v>776</v>
      </c>
      <c r="I7156" s="11" t="s">
        <v>7642</v>
      </c>
      <c r="J7156" s="13" t="s">
        <v>7548</v>
      </c>
      <c r="K7156" s="14" t="s">
        <v>3453</v>
      </c>
      <c r="L7156" s="11" t="s">
        <v>2784</v>
      </c>
      <c r="M7156" s="11" t="s">
        <v>81</v>
      </c>
      <c r="N7156" s="11" t="s">
        <v>2790</v>
      </c>
      <c r="O7156" s="11" t="s">
        <v>3454</v>
      </c>
      <c r="P7156" s="13" t="str">
        <f>+IFERROR(VLOOKUP(Table32[[#This Row],[Código_parroquial]],Table5[[#All],[CÓDIGO PARROQUIA]:[CLASIFICACIÓN]],5,0),+IFERROR(VLOOKUP(CONCATENATE(Table32[[#This Row],[Código Cantón]],"50"),Table5[[#All],[CÓDIGO PARROQUIA]:[CLASIFICACIÓN]],5,0),""))</f>
        <v/>
      </c>
      <c r="Q7156" s="13" t="str">
        <f>+IFERROR(VLOOKUP(Table32[[#This Row],[Código Cantón]],Table4[[#All],[CÓDIGO CANTÓN]:[CLASIFICACIÓN]],6,0),"")</f>
        <v/>
      </c>
    </row>
    <row r="7157" spans="4:17" x14ac:dyDescent="0.3">
      <c r="D7157" s="11" t="s">
        <v>2782</v>
      </c>
      <c r="E7157" s="11" t="s">
        <v>80</v>
      </c>
      <c r="F7157" s="11" t="s">
        <v>81</v>
      </c>
      <c r="G7157" s="13" t="s">
        <v>79</v>
      </c>
      <c r="H7157" s="14" t="s">
        <v>2512</v>
      </c>
      <c r="I7157" s="11" t="s">
        <v>7641</v>
      </c>
      <c r="J7157" s="13" t="s">
        <v>7548</v>
      </c>
      <c r="K7157" s="14" t="s">
        <v>3460</v>
      </c>
      <c r="L7157" s="11" t="s">
        <v>2784</v>
      </c>
      <c r="M7157" s="11" t="s">
        <v>2511</v>
      </c>
      <c r="N7157" s="11" t="s">
        <v>2786</v>
      </c>
      <c r="O7157" s="11" t="s">
        <v>3461</v>
      </c>
      <c r="P7157" s="13" t="str">
        <f>+IFERROR(VLOOKUP(Table32[[#This Row],[Código_parroquial]],Table5[[#All],[CÓDIGO PARROQUIA]:[CLASIFICACIÓN]],5,0),+IFERROR(VLOOKUP(CONCATENATE(Table32[[#This Row],[Código Cantón]],"50"),Table5[[#All],[CÓDIGO PARROQUIA]:[CLASIFICACIÓN]],5,0),""))</f>
        <v/>
      </c>
      <c r="Q7157" s="13" t="str">
        <f>+IFERROR(VLOOKUP(Table32[[#This Row],[Código Cantón]],Table4[[#All],[CÓDIGO CANTÓN]:[CLASIFICACIÓN]],6,0),"")</f>
        <v/>
      </c>
    </row>
    <row r="7158" spans="4:17" x14ac:dyDescent="0.3">
      <c r="D7158" s="11" t="s">
        <v>2782</v>
      </c>
      <c r="E7158" s="11" t="s">
        <v>80</v>
      </c>
      <c r="F7158" s="11" t="s">
        <v>81</v>
      </c>
      <c r="G7158" s="13" t="s">
        <v>79</v>
      </c>
      <c r="H7158" s="14" t="s">
        <v>788</v>
      </c>
      <c r="I7158" s="11" t="s">
        <v>7643</v>
      </c>
      <c r="J7158" s="13" t="s">
        <v>7550</v>
      </c>
      <c r="K7158" s="14" t="s">
        <v>3479</v>
      </c>
      <c r="L7158" s="11" t="s">
        <v>2784</v>
      </c>
      <c r="M7158" s="11" t="s">
        <v>3480</v>
      </c>
      <c r="N7158" s="11" t="s">
        <v>2790</v>
      </c>
      <c r="O7158" s="11" t="s">
        <v>2732</v>
      </c>
      <c r="P7158" s="13" t="str">
        <f>+IFERROR(VLOOKUP(Table32[[#This Row],[Código_parroquial]],Table5[[#All],[CÓDIGO PARROQUIA]:[CLASIFICACIÓN]],5,0),+IFERROR(VLOOKUP(CONCATENATE(Table32[[#This Row],[Código Cantón]],"50"),Table5[[#All],[CÓDIGO PARROQUIA]:[CLASIFICACIÓN]],5,0),""))</f>
        <v/>
      </c>
      <c r="Q7158" s="13" t="str">
        <f>+IFERROR(VLOOKUP(Table32[[#This Row],[Código Cantón]],Table4[[#All],[CÓDIGO CANTÓN]:[CLASIFICACIÓN]],6,0),"")</f>
        <v/>
      </c>
    </row>
    <row r="7159" spans="4:17" x14ac:dyDescent="0.3">
      <c r="D7159" s="11" t="s">
        <v>2782</v>
      </c>
      <c r="E7159" s="11" t="s">
        <v>80</v>
      </c>
      <c r="F7159" s="11" t="s">
        <v>81</v>
      </c>
      <c r="G7159" s="13" t="s">
        <v>79</v>
      </c>
      <c r="H7159" s="14" t="s">
        <v>792</v>
      </c>
      <c r="I7159" s="11" t="s">
        <v>7644</v>
      </c>
      <c r="J7159" s="13" t="s">
        <v>7550</v>
      </c>
      <c r="K7159" s="14" t="s">
        <v>3485</v>
      </c>
      <c r="L7159" s="11" t="s">
        <v>2784</v>
      </c>
      <c r="M7159" s="11" t="s">
        <v>793</v>
      </c>
      <c r="N7159" s="11" t="s">
        <v>2790</v>
      </c>
      <c r="O7159" s="11" t="s">
        <v>3486</v>
      </c>
      <c r="P7159" s="13" t="str">
        <f>+IFERROR(VLOOKUP(Table32[[#This Row],[Código_parroquial]],Table5[[#All],[CÓDIGO PARROQUIA]:[CLASIFICACIÓN]],5,0),+IFERROR(VLOOKUP(CONCATENATE(Table32[[#This Row],[Código Cantón]],"50"),Table5[[#All],[CÓDIGO PARROQUIA]:[CLASIFICACIÓN]],5,0),""))</f>
        <v/>
      </c>
      <c r="Q7159" s="13" t="str">
        <f>+IFERROR(VLOOKUP(Table32[[#This Row],[Código Cantón]],Table4[[#All],[CÓDIGO CANTÓN]:[CLASIFICACIÓN]],6,0),"")</f>
        <v/>
      </c>
    </row>
    <row r="7160" spans="4:17" x14ac:dyDescent="0.3">
      <c r="D7160" s="11" t="s">
        <v>2782</v>
      </c>
      <c r="E7160" s="11" t="s">
        <v>80</v>
      </c>
      <c r="F7160" s="11" t="s">
        <v>81</v>
      </c>
      <c r="G7160" s="13" t="s">
        <v>79</v>
      </c>
      <c r="H7160" s="14" t="s">
        <v>796</v>
      </c>
      <c r="I7160" s="11" t="s">
        <v>7645</v>
      </c>
      <c r="J7160" s="13" t="s">
        <v>7550</v>
      </c>
      <c r="K7160" s="14" t="s">
        <v>3487</v>
      </c>
      <c r="L7160" s="11" t="s">
        <v>2784</v>
      </c>
      <c r="M7160" s="11" t="s">
        <v>3488</v>
      </c>
      <c r="N7160" s="11" t="s">
        <v>7594</v>
      </c>
      <c r="O7160" s="11" t="s">
        <v>3489</v>
      </c>
      <c r="P7160" s="13" t="str">
        <f>+IFERROR(VLOOKUP(Table32[[#This Row],[Código_parroquial]],Table5[[#All],[CÓDIGO PARROQUIA]:[CLASIFICACIÓN]],5,0),+IFERROR(VLOOKUP(CONCATENATE(Table32[[#This Row],[Código Cantón]],"50"),Table5[[#All],[CÓDIGO PARROQUIA]:[CLASIFICACIÓN]],5,0),""))</f>
        <v/>
      </c>
      <c r="Q7160" s="13" t="str">
        <f>+IFERROR(VLOOKUP(Table32[[#This Row],[Código Cantón]],Table4[[#All],[CÓDIGO CANTÓN]:[CLASIFICACIÓN]],6,0),"")</f>
        <v/>
      </c>
    </row>
    <row r="7161" spans="4:17" x14ac:dyDescent="0.3">
      <c r="D7161" s="11" t="s">
        <v>2782</v>
      </c>
      <c r="E7161" s="11" t="s">
        <v>80</v>
      </c>
      <c r="F7161" s="11" t="s">
        <v>81</v>
      </c>
      <c r="G7161" s="13" t="s">
        <v>79</v>
      </c>
      <c r="H7161" s="14" t="s">
        <v>797</v>
      </c>
      <c r="I7161" s="11" t="s">
        <v>798</v>
      </c>
      <c r="J7161" s="13" t="s">
        <v>7550</v>
      </c>
      <c r="K7161" s="14" t="s">
        <v>3490</v>
      </c>
      <c r="L7161" s="11" t="s">
        <v>2784</v>
      </c>
      <c r="M7161" s="11" t="s">
        <v>798</v>
      </c>
      <c r="N7161" s="11" t="s">
        <v>2790</v>
      </c>
      <c r="O7161" s="11" t="s">
        <v>3491</v>
      </c>
      <c r="P7161" s="13" t="str">
        <f>+IFERROR(VLOOKUP(Table32[[#This Row],[Código_parroquial]],Table5[[#All],[CÓDIGO PARROQUIA]:[CLASIFICACIÓN]],5,0),+IFERROR(VLOOKUP(CONCATENATE(Table32[[#This Row],[Código Cantón]],"50"),Table5[[#All],[CÓDIGO PARROQUIA]:[CLASIFICACIÓN]],5,0),""))</f>
        <v/>
      </c>
      <c r="Q7161" s="13" t="str">
        <f>+IFERROR(VLOOKUP(Table32[[#This Row],[Código Cantón]],Table4[[#All],[CÓDIGO CANTÓN]:[CLASIFICACIÓN]],6,0),"")</f>
        <v/>
      </c>
    </row>
    <row r="7162" spans="4:17" x14ac:dyDescent="0.3">
      <c r="D7162" s="11" t="s">
        <v>2782</v>
      </c>
      <c r="E7162" s="11" t="s">
        <v>80</v>
      </c>
      <c r="F7162" s="11" t="s">
        <v>81</v>
      </c>
      <c r="G7162" s="13" t="s">
        <v>79</v>
      </c>
      <c r="H7162" s="14" t="s">
        <v>790</v>
      </c>
      <c r="I7162" s="11" t="s">
        <v>791</v>
      </c>
      <c r="J7162" s="13" t="s">
        <v>7550</v>
      </c>
      <c r="K7162" s="14" t="s">
        <v>3483</v>
      </c>
      <c r="L7162" s="11" t="s">
        <v>2784</v>
      </c>
      <c r="M7162" s="11" t="s">
        <v>3484</v>
      </c>
      <c r="N7162" s="11" t="s">
        <v>2790</v>
      </c>
      <c r="O7162" s="11" t="s">
        <v>2732</v>
      </c>
      <c r="P7162" s="13" t="str">
        <f>+IFERROR(VLOOKUP(Table32[[#This Row],[Código_parroquial]],Table5[[#All],[CÓDIGO PARROQUIA]:[CLASIFICACIÓN]],5,0),+IFERROR(VLOOKUP(CONCATENATE(Table32[[#This Row],[Código Cantón]],"50"),Table5[[#All],[CÓDIGO PARROQUIA]:[CLASIFICACIÓN]],5,0),""))</f>
        <v/>
      </c>
      <c r="Q7162" s="13" t="str">
        <f>+IFERROR(VLOOKUP(Table32[[#This Row],[Código Cantón]],Table4[[#All],[CÓDIGO CANTÓN]:[CLASIFICACIÓN]],6,0),"")</f>
        <v/>
      </c>
    </row>
    <row r="7163" spans="4:17" x14ac:dyDescent="0.3">
      <c r="D7163" s="11" t="s">
        <v>2782</v>
      </c>
      <c r="E7163" s="11" t="s">
        <v>80</v>
      </c>
      <c r="F7163" s="11" t="s">
        <v>81</v>
      </c>
      <c r="G7163" s="13" t="s">
        <v>79</v>
      </c>
      <c r="H7163" s="14" t="s">
        <v>2512</v>
      </c>
      <c r="I7163" s="11" t="s">
        <v>7641</v>
      </c>
      <c r="J7163" s="13" t="s">
        <v>7548</v>
      </c>
      <c r="K7163" s="14" t="s">
        <v>3462</v>
      </c>
      <c r="L7163" s="11" t="s">
        <v>2784</v>
      </c>
      <c r="M7163" s="11" t="s">
        <v>782</v>
      </c>
      <c r="N7163" s="11" t="s">
        <v>2786</v>
      </c>
      <c r="O7163" s="11" t="s">
        <v>2526</v>
      </c>
      <c r="P7163" s="13" t="str">
        <f>+IFERROR(VLOOKUP(Table32[[#This Row],[Código_parroquial]],Table5[[#All],[CÓDIGO PARROQUIA]:[CLASIFICACIÓN]],5,0),+IFERROR(VLOOKUP(CONCATENATE(Table32[[#This Row],[Código Cantón]],"50"),Table5[[#All],[CÓDIGO PARROQUIA]:[CLASIFICACIÓN]],5,0),""))</f>
        <v/>
      </c>
      <c r="Q7163" s="13" t="str">
        <f>+IFERROR(VLOOKUP(Table32[[#This Row],[Código Cantón]],Table4[[#All],[CÓDIGO CANTÓN]:[CLASIFICACIÓN]],6,0),"")</f>
        <v/>
      </c>
    </row>
    <row r="7164" spans="4:17" x14ac:dyDescent="0.3">
      <c r="D7164" s="11" t="s">
        <v>2782</v>
      </c>
      <c r="E7164" s="11" t="s">
        <v>80</v>
      </c>
      <c r="F7164" s="11" t="s">
        <v>81</v>
      </c>
      <c r="G7164" s="13" t="s">
        <v>79</v>
      </c>
      <c r="H7164" s="14" t="s">
        <v>784</v>
      </c>
      <c r="I7164" s="11" t="s">
        <v>7646</v>
      </c>
      <c r="J7164" s="13" t="s">
        <v>7550</v>
      </c>
      <c r="K7164" s="14" t="s">
        <v>3469</v>
      </c>
      <c r="L7164" s="11" t="s">
        <v>2784</v>
      </c>
      <c r="M7164" s="11" t="s">
        <v>1950</v>
      </c>
      <c r="N7164" s="11" t="s">
        <v>2790</v>
      </c>
      <c r="O7164" s="11" t="s">
        <v>3470</v>
      </c>
      <c r="P7164" s="13" t="str">
        <f>+IFERROR(VLOOKUP(Table32[[#This Row],[Código_parroquial]],Table5[[#All],[CÓDIGO PARROQUIA]:[CLASIFICACIÓN]],5,0),+IFERROR(VLOOKUP(CONCATENATE(Table32[[#This Row],[Código Cantón]],"50"),Table5[[#All],[CÓDIGO PARROQUIA]:[CLASIFICACIÓN]],5,0),""))</f>
        <v/>
      </c>
      <c r="Q7164" s="13" t="str">
        <f>+IFERROR(VLOOKUP(Table32[[#This Row],[Código Cantón]],Table4[[#All],[CÓDIGO CANTÓN]:[CLASIFICACIÓN]],6,0),"")</f>
        <v/>
      </c>
    </row>
    <row r="7165" spans="4:17" x14ac:dyDescent="0.3">
      <c r="D7165" s="11" t="s">
        <v>2782</v>
      </c>
      <c r="E7165" s="11" t="s">
        <v>80</v>
      </c>
      <c r="F7165" s="11" t="s">
        <v>81</v>
      </c>
      <c r="G7165" s="13" t="s">
        <v>79</v>
      </c>
      <c r="H7165" s="14" t="s">
        <v>783</v>
      </c>
      <c r="I7165" s="11" t="s">
        <v>7647</v>
      </c>
      <c r="J7165" s="13" t="s">
        <v>7550</v>
      </c>
      <c r="K7165" s="14" t="s">
        <v>3466</v>
      </c>
      <c r="L7165" s="11" t="s">
        <v>2784</v>
      </c>
      <c r="M7165" s="11" t="s">
        <v>3467</v>
      </c>
      <c r="N7165" s="11" t="s">
        <v>2790</v>
      </c>
      <c r="O7165" s="11" t="s">
        <v>3468</v>
      </c>
      <c r="P7165" s="13" t="str">
        <f>+IFERROR(VLOOKUP(Table32[[#This Row],[Código_parroquial]],Table5[[#All],[CÓDIGO PARROQUIA]:[CLASIFICACIÓN]],5,0),+IFERROR(VLOOKUP(CONCATENATE(Table32[[#This Row],[Código Cantón]],"50"),Table5[[#All],[CÓDIGO PARROQUIA]:[CLASIFICACIÓN]],5,0),""))</f>
        <v/>
      </c>
      <c r="Q7165" s="13" t="str">
        <f>+IFERROR(VLOOKUP(Table32[[#This Row],[Código Cantón]],Table4[[#All],[CÓDIGO CANTÓN]:[CLASIFICACIÓN]],6,0),"")</f>
        <v/>
      </c>
    </row>
    <row r="7166" spans="4:17" x14ac:dyDescent="0.3">
      <c r="D7166" s="11" t="s">
        <v>2782</v>
      </c>
      <c r="E7166" s="11" t="s">
        <v>80</v>
      </c>
      <c r="F7166" s="11" t="s">
        <v>81</v>
      </c>
      <c r="G7166" s="13" t="s">
        <v>79</v>
      </c>
      <c r="H7166" s="14" t="s">
        <v>788</v>
      </c>
      <c r="I7166" s="11" t="s">
        <v>7643</v>
      </c>
      <c r="J7166" s="13" t="s">
        <v>7550</v>
      </c>
      <c r="K7166" s="14" t="s">
        <v>3481</v>
      </c>
      <c r="L7166" s="11" t="s">
        <v>2784</v>
      </c>
      <c r="M7166" s="11" t="s">
        <v>789</v>
      </c>
      <c r="N7166" s="11" t="s">
        <v>2790</v>
      </c>
      <c r="O7166" s="11" t="s">
        <v>3482</v>
      </c>
      <c r="P7166" s="13" t="str">
        <f>+IFERROR(VLOOKUP(Table32[[#This Row],[Código_parroquial]],Table5[[#All],[CÓDIGO PARROQUIA]:[CLASIFICACIÓN]],5,0),+IFERROR(VLOOKUP(CONCATENATE(Table32[[#This Row],[Código Cantón]],"50"),Table5[[#All],[CÓDIGO PARROQUIA]:[CLASIFICACIÓN]],5,0),""))</f>
        <v/>
      </c>
      <c r="Q7166" s="13" t="str">
        <f>+IFERROR(VLOOKUP(Table32[[#This Row],[Código Cantón]],Table4[[#All],[CÓDIGO CANTÓN]:[CLASIFICACIÓN]],6,0),"")</f>
        <v/>
      </c>
    </row>
    <row r="7167" spans="4:17" x14ac:dyDescent="0.3">
      <c r="D7167" s="11" t="s">
        <v>2782</v>
      </c>
      <c r="E7167" s="11" t="s">
        <v>80</v>
      </c>
      <c r="F7167" s="11" t="s">
        <v>81</v>
      </c>
      <c r="G7167" s="13" t="s">
        <v>79</v>
      </c>
      <c r="H7167" s="14" t="s">
        <v>786</v>
      </c>
      <c r="I7167" s="11" t="s">
        <v>787</v>
      </c>
      <c r="J7167" s="13" t="s">
        <v>7550</v>
      </c>
      <c r="K7167" s="14" t="s">
        <v>3476</v>
      </c>
      <c r="L7167" s="11" t="s">
        <v>2784</v>
      </c>
      <c r="M7167" s="11" t="s">
        <v>3477</v>
      </c>
      <c r="N7167" s="11" t="s">
        <v>2790</v>
      </c>
      <c r="O7167" s="11" t="s">
        <v>3478</v>
      </c>
      <c r="P7167" s="13" t="str">
        <f>+IFERROR(VLOOKUP(Table32[[#This Row],[Código_parroquial]],Table5[[#All],[CÓDIGO PARROQUIA]:[CLASIFICACIÓN]],5,0),+IFERROR(VLOOKUP(CONCATENATE(Table32[[#This Row],[Código Cantón]],"50"),Table5[[#All],[CÓDIGO PARROQUIA]:[CLASIFICACIÓN]],5,0),""))</f>
        <v/>
      </c>
      <c r="Q7167" s="13" t="str">
        <f>+IFERROR(VLOOKUP(Table32[[#This Row],[Código Cantón]],Table4[[#All],[CÓDIGO CANTÓN]:[CLASIFICACIÓN]],6,0),"")</f>
        <v/>
      </c>
    </row>
    <row r="7168" spans="4:17" x14ac:dyDescent="0.3">
      <c r="D7168" s="11" t="s">
        <v>2782</v>
      </c>
      <c r="E7168" s="11" t="s">
        <v>80</v>
      </c>
      <c r="F7168" s="11" t="s">
        <v>81</v>
      </c>
      <c r="G7168" s="13" t="s">
        <v>79</v>
      </c>
      <c r="H7168" s="14" t="s">
        <v>776</v>
      </c>
      <c r="I7168" s="11" t="s">
        <v>7642</v>
      </c>
      <c r="J7168" s="13" t="s">
        <v>7548</v>
      </c>
      <c r="K7168" s="14" t="s">
        <v>3455</v>
      </c>
      <c r="L7168" s="11" t="s">
        <v>2784</v>
      </c>
      <c r="M7168" s="11" t="s">
        <v>3456</v>
      </c>
      <c r="N7168" s="11" t="s">
        <v>2823</v>
      </c>
      <c r="O7168" s="11" t="s">
        <v>2732</v>
      </c>
      <c r="P7168" s="13" t="str">
        <f>+IFERROR(VLOOKUP(Table32[[#This Row],[Código_parroquial]],Table5[[#All],[CÓDIGO PARROQUIA]:[CLASIFICACIÓN]],5,0),+IFERROR(VLOOKUP(CONCATENATE(Table32[[#This Row],[Código Cantón]],"50"),Table5[[#All],[CÓDIGO PARROQUIA]:[CLASIFICACIÓN]],5,0),""))</f>
        <v/>
      </c>
      <c r="Q7168" s="13" t="str">
        <f>+IFERROR(VLOOKUP(Table32[[#This Row],[Código Cantón]],Table4[[#All],[CÓDIGO CANTÓN]:[CLASIFICACIÓN]],6,0),"")</f>
        <v/>
      </c>
    </row>
    <row r="7169" spans="4:17" x14ac:dyDescent="0.3">
      <c r="D7169" s="11" t="s">
        <v>2782</v>
      </c>
      <c r="E7169" s="11" t="s">
        <v>80</v>
      </c>
      <c r="F7169" s="11" t="s">
        <v>81</v>
      </c>
      <c r="G7169" s="13" t="s">
        <v>79</v>
      </c>
      <c r="H7169" s="14" t="s">
        <v>2512</v>
      </c>
      <c r="I7169" s="11" t="s">
        <v>7641</v>
      </c>
      <c r="J7169" s="13" t="s">
        <v>7548</v>
      </c>
      <c r="K7169" s="14" t="s">
        <v>3463</v>
      </c>
      <c r="L7169" s="11" t="s">
        <v>2784</v>
      </c>
      <c r="M7169" s="11" t="s">
        <v>3464</v>
      </c>
      <c r="N7169" s="11" t="s">
        <v>2805</v>
      </c>
      <c r="O7169" s="11" t="s">
        <v>3465</v>
      </c>
      <c r="P7169" s="13" t="str">
        <f>+IFERROR(VLOOKUP(Table32[[#This Row],[Código_parroquial]],Table5[[#All],[CÓDIGO PARROQUIA]:[CLASIFICACIÓN]],5,0),+IFERROR(VLOOKUP(CONCATENATE(Table32[[#This Row],[Código Cantón]],"50"),Table5[[#All],[CÓDIGO PARROQUIA]:[CLASIFICACIÓN]],5,0),""))</f>
        <v/>
      </c>
      <c r="Q7169" s="13" t="str">
        <f>+IFERROR(VLOOKUP(Table32[[#This Row],[Código Cantón]],Table4[[#All],[CÓDIGO CANTÓN]:[CLASIFICACIÓN]],6,0),"")</f>
        <v/>
      </c>
    </row>
    <row r="7170" spans="4:17" x14ac:dyDescent="0.3">
      <c r="D7170" s="11" t="s">
        <v>2782</v>
      </c>
      <c r="E7170" s="11" t="s">
        <v>80</v>
      </c>
      <c r="F7170" s="11" t="s">
        <v>81</v>
      </c>
      <c r="G7170" s="13" t="s">
        <v>79</v>
      </c>
      <c r="H7170" s="14" t="s">
        <v>785</v>
      </c>
      <c r="I7170" s="11" t="s">
        <v>7555</v>
      </c>
      <c r="J7170" s="13" t="s">
        <v>7550</v>
      </c>
      <c r="K7170" s="14" t="s">
        <v>3471</v>
      </c>
      <c r="L7170" s="11" t="s">
        <v>2784</v>
      </c>
      <c r="M7170" s="11" t="s">
        <v>3472</v>
      </c>
      <c r="N7170" s="11" t="s">
        <v>2823</v>
      </c>
      <c r="O7170" s="11" t="s">
        <v>3473</v>
      </c>
      <c r="P7170" s="13" t="str">
        <f>+IFERROR(VLOOKUP(Table32[[#This Row],[Código_parroquial]],Table5[[#All],[CÓDIGO PARROQUIA]:[CLASIFICACIÓN]],5,0),+IFERROR(VLOOKUP(CONCATENATE(Table32[[#This Row],[Código Cantón]],"50"),Table5[[#All],[CÓDIGO PARROQUIA]:[CLASIFICACIÓN]],5,0),""))</f>
        <v/>
      </c>
      <c r="Q7170" s="13" t="str">
        <f>+IFERROR(VLOOKUP(Table32[[#This Row],[Código Cantón]],Table4[[#All],[CÓDIGO CANTÓN]:[CLASIFICACIÓN]],6,0),"")</f>
        <v/>
      </c>
    </row>
    <row r="7171" spans="4:17" x14ac:dyDescent="0.3">
      <c r="D7171" s="11" t="s">
        <v>2782</v>
      </c>
      <c r="E7171" s="11" t="s">
        <v>80</v>
      </c>
      <c r="F7171" s="11" t="s">
        <v>81</v>
      </c>
      <c r="G7171" s="13" t="s">
        <v>79</v>
      </c>
      <c r="H7171" s="14" t="s">
        <v>785</v>
      </c>
      <c r="I7171" s="11" t="s">
        <v>7555</v>
      </c>
      <c r="J7171" s="13" t="s">
        <v>7550</v>
      </c>
      <c r="K7171" s="14" t="s">
        <v>3474</v>
      </c>
      <c r="L7171" s="11" t="s">
        <v>2784</v>
      </c>
      <c r="M7171" s="11" t="s">
        <v>3475</v>
      </c>
      <c r="N7171" s="11" t="s">
        <v>2823</v>
      </c>
      <c r="O7171" s="11" t="s">
        <v>3473</v>
      </c>
      <c r="P7171" s="13" t="str">
        <f>+IFERROR(VLOOKUP(Table32[[#This Row],[Código_parroquial]],Table5[[#All],[CÓDIGO PARROQUIA]:[CLASIFICACIÓN]],5,0),+IFERROR(VLOOKUP(CONCATENATE(Table32[[#This Row],[Código Cantón]],"50"),Table5[[#All],[CÓDIGO PARROQUIA]:[CLASIFICACIÓN]],5,0),""))</f>
        <v/>
      </c>
      <c r="Q7171" s="13" t="str">
        <f>+IFERROR(VLOOKUP(Table32[[#This Row],[Código Cantón]],Table4[[#All],[CÓDIGO CANTÓN]:[CLASIFICACIÓN]],6,0),"")</f>
        <v/>
      </c>
    </row>
    <row r="7172" spans="4:17" x14ac:dyDescent="0.3">
      <c r="D7172" s="11" t="s">
        <v>2782</v>
      </c>
      <c r="E7172" s="11" t="s">
        <v>80</v>
      </c>
      <c r="F7172" s="11" t="s">
        <v>85</v>
      </c>
      <c r="G7172" s="13" t="s">
        <v>84</v>
      </c>
      <c r="H7172" s="14" t="s">
        <v>807</v>
      </c>
      <c r="I7172" s="11" t="s">
        <v>808</v>
      </c>
      <c r="J7172" s="13" t="s">
        <v>7550</v>
      </c>
      <c r="K7172" s="14" t="s">
        <v>3509</v>
      </c>
      <c r="L7172" s="11" t="s">
        <v>2784</v>
      </c>
      <c r="M7172" s="11" t="s">
        <v>808</v>
      </c>
      <c r="N7172" s="11" t="s">
        <v>2790</v>
      </c>
      <c r="O7172" s="11" t="s">
        <v>3510</v>
      </c>
      <c r="P7172" s="13" t="str">
        <f>+IFERROR(VLOOKUP(Table32[[#This Row],[Código_parroquial]],Table5[[#All],[CÓDIGO PARROQUIA]:[CLASIFICACIÓN]],5,0),+IFERROR(VLOOKUP(CONCATENATE(Table32[[#This Row],[Código Cantón]],"50"),Table5[[#All],[CÓDIGO PARROQUIA]:[CLASIFICACIÓN]],5,0),""))</f>
        <v/>
      </c>
      <c r="Q7172" s="13" t="str">
        <f>+IFERROR(VLOOKUP(Table32[[#This Row],[Código Cantón]],Table4[[#All],[CÓDIGO CANTÓN]:[CLASIFICACIÓN]],6,0),"")</f>
        <v/>
      </c>
    </row>
    <row r="7173" spans="4:17" x14ac:dyDescent="0.3">
      <c r="D7173" s="11" t="s">
        <v>2782</v>
      </c>
      <c r="E7173" s="11" t="s">
        <v>80</v>
      </c>
      <c r="F7173" s="11" t="s">
        <v>85</v>
      </c>
      <c r="G7173" s="13" t="s">
        <v>84</v>
      </c>
      <c r="H7173" s="14" t="s">
        <v>807</v>
      </c>
      <c r="I7173" s="11" t="s">
        <v>808</v>
      </c>
      <c r="J7173" s="13" t="s">
        <v>7550</v>
      </c>
      <c r="K7173" s="14" t="s">
        <v>3511</v>
      </c>
      <c r="L7173" s="11" t="s">
        <v>2784</v>
      </c>
      <c r="M7173" s="11" t="s">
        <v>3512</v>
      </c>
      <c r="N7173" s="11" t="s">
        <v>2790</v>
      </c>
      <c r="O7173" s="11" t="s">
        <v>2632</v>
      </c>
      <c r="P7173" s="13" t="str">
        <f>+IFERROR(VLOOKUP(Table32[[#This Row],[Código_parroquial]],Table5[[#All],[CÓDIGO PARROQUIA]:[CLASIFICACIÓN]],5,0),+IFERROR(VLOOKUP(CONCATENATE(Table32[[#This Row],[Código Cantón]],"50"),Table5[[#All],[CÓDIGO PARROQUIA]:[CLASIFICACIÓN]],5,0),""))</f>
        <v/>
      </c>
      <c r="Q7173" s="13" t="str">
        <f>+IFERROR(VLOOKUP(Table32[[#This Row],[Código Cantón]],Table4[[#All],[CÓDIGO CANTÓN]:[CLASIFICACIÓN]],6,0),"")</f>
        <v/>
      </c>
    </row>
    <row r="7174" spans="4:17" x14ac:dyDescent="0.3">
      <c r="D7174" s="11" t="s">
        <v>2782</v>
      </c>
      <c r="E7174" s="11" t="s">
        <v>80</v>
      </c>
      <c r="F7174" s="11" t="s">
        <v>85</v>
      </c>
      <c r="G7174" s="13" t="s">
        <v>84</v>
      </c>
      <c r="H7174" s="14" t="s">
        <v>811</v>
      </c>
      <c r="I7174" s="11" t="s">
        <v>7648</v>
      </c>
      <c r="J7174" s="13" t="s">
        <v>7550</v>
      </c>
      <c r="K7174" s="14" t="s">
        <v>3516</v>
      </c>
      <c r="L7174" s="11" t="s">
        <v>2784</v>
      </c>
      <c r="M7174" s="11" t="s">
        <v>3517</v>
      </c>
      <c r="N7174" s="11" t="s">
        <v>2790</v>
      </c>
      <c r="O7174" s="11" t="s">
        <v>2632</v>
      </c>
      <c r="P7174" s="13" t="str">
        <f>+IFERROR(VLOOKUP(Table32[[#This Row],[Código_parroquial]],Table5[[#All],[CÓDIGO PARROQUIA]:[CLASIFICACIÓN]],5,0),+IFERROR(VLOOKUP(CONCATENATE(Table32[[#This Row],[Código Cantón]],"50"),Table5[[#All],[CÓDIGO PARROQUIA]:[CLASIFICACIÓN]],5,0),""))</f>
        <v/>
      </c>
      <c r="Q7174" s="13" t="str">
        <f>+IFERROR(VLOOKUP(Table32[[#This Row],[Código Cantón]],Table4[[#All],[CÓDIGO CANTÓN]:[CLASIFICACIÓN]],6,0),"")</f>
        <v/>
      </c>
    </row>
    <row r="7175" spans="4:17" x14ac:dyDescent="0.3">
      <c r="D7175" s="11" t="s">
        <v>2782</v>
      </c>
      <c r="E7175" s="11" t="s">
        <v>80</v>
      </c>
      <c r="F7175" s="11" t="s">
        <v>85</v>
      </c>
      <c r="G7175" s="13" t="s">
        <v>84</v>
      </c>
      <c r="H7175" s="14" t="s">
        <v>809</v>
      </c>
      <c r="I7175" s="11" t="s">
        <v>810</v>
      </c>
      <c r="J7175" s="13" t="s">
        <v>7550</v>
      </c>
      <c r="K7175" s="14" t="s">
        <v>3515</v>
      </c>
      <c r="L7175" s="11" t="s">
        <v>2784</v>
      </c>
      <c r="M7175" s="11" t="s">
        <v>810</v>
      </c>
      <c r="N7175" s="11" t="s">
        <v>2823</v>
      </c>
      <c r="O7175" s="11" t="s">
        <v>2632</v>
      </c>
      <c r="P7175" s="13" t="str">
        <f>+IFERROR(VLOOKUP(Table32[[#This Row],[Código_parroquial]],Table5[[#All],[CÓDIGO PARROQUIA]:[CLASIFICACIÓN]],5,0),+IFERROR(VLOOKUP(CONCATENATE(Table32[[#This Row],[Código Cantón]],"50"),Table5[[#All],[CÓDIGO PARROQUIA]:[CLASIFICACIÓN]],5,0),""))</f>
        <v/>
      </c>
      <c r="Q7175" s="13" t="str">
        <f>+IFERROR(VLOOKUP(Table32[[#This Row],[Código Cantón]],Table4[[#All],[CÓDIGO CANTÓN]:[CLASIFICACIÓN]],6,0),"")</f>
        <v/>
      </c>
    </row>
    <row r="7176" spans="4:17" x14ac:dyDescent="0.3">
      <c r="D7176" s="11" t="s">
        <v>2782</v>
      </c>
      <c r="E7176" s="11" t="s">
        <v>80</v>
      </c>
      <c r="F7176" s="11" t="s">
        <v>85</v>
      </c>
      <c r="G7176" s="13" t="s">
        <v>84</v>
      </c>
      <c r="H7176" s="14" t="s">
        <v>807</v>
      </c>
      <c r="I7176" s="11" t="s">
        <v>808</v>
      </c>
      <c r="J7176" s="13" t="s">
        <v>7550</v>
      </c>
      <c r="K7176" s="14" t="s">
        <v>3513</v>
      </c>
      <c r="L7176" s="11" t="s">
        <v>2784</v>
      </c>
      <c r="M7176" s="11" t="s">
        <v>3514</v>
      </c>
      <c r="N7176" s="11" t="s">
        <v>2823</v>
      </c>
      <c r="O7176" s="11" t="s">
        <v>2974</v>
      </c>
      <c r="P7176" s="13" t="str">
        <f>+IFERROR(VLOOKUP(Table32[[#This Row],[Código_parroquial]],Table5[[#All],[CÓDIGO PARROQUIA]:[CLASIFICACIÓN]],5,0),+IFERROR(VLOOKUP(CONCATENATE(Table32[[#This Row],[Código Cantón]],"50"),Table5[[#All],[CÓDIGO PARROQUIA]:[CLASIFICACIÓN]],5,0),""))</f>
        <v/>
      </c>
      <c r="Q7176" s="13" t="str">
        <f>+IFERROR(VLOOKUP(Table32[[#This Row],[Código Cantón]],Table4[[#All],[CÓDIGO CANTÓN]:[CLASIFICACIÓN]],6,0),"")</f>
        <v/>
      </c>
    </row>
    <row r="7177" spans="4:17" x14ac:dyDescent="0.3">
      <c r="D7177" s="11" t="s">
        <v>2782</v>
      </c>
      <c r="E7177" s="11" t="s">
        <v>80</v>
      </c>
      <c r="F7177" s="11" t="s">
        <v>85</v>
      </c>
      <c r="G7177" s="13" t="s">
        <v>84</v>
      </c>
      <c r="H7177" s="14" t="s">
        <v>805</v>
      </c>
      <c r="I7177" s="11" t="s">
        <v>7649</v>
      </c>
      <c r="J7177" s="13" t="s">
        <v>7548</v>
      </c>
      <c r="K7177" s="14" t="s">
        <v>3500</v>
      </c>
      <c r="L7177" s="11" t="s">
        <v>2784</v>
      </c>
      <c r="M7177" s="11" t="s">
        <v>3501</v>
      </c>
      <c r="N7177" s="11" t="s">
        <v>2823</v>
      </c>
      <c r="O7177" s="11" t="s">
        <v>2974</v>
      </c>
      <c r="P7177" s="13" t="str">
        <f>+IFERROR(VLOOKUP(Table32[[#This Row],[Código_parroquial]],Table5[[#All],[CÓDIGO PARROQUIA]:[CLASIFICACIÓN]],5,0),+IFERROR(VLOOKUP(CONCATENATE(Table32[[#This Row],[Código Cantón]],"50"),Table5[[#All],[CÓDIGO PARROQUIA]:[CLASIFICACIÓN]],5,0),""))</f>
        <v/>
      </c>
      <c r="Q7177" s="13" t="str">
        <f>+IFERROR(VLOOKUP(Table32[[#This Row],[Código Cantón]],Table4[[#All],[CÓDIGO CANTÓN]:[CLASIFICACIÓN]],6,0),"")</f>
        <v/>
      </c>
    </row>
    <row r="7178" spans="4:17" x14ac:dyDescent="0.3">
      <c r="D7178" s="11" t="s">
        <v>2782</v>
      </c>
      <c r="E7178" s="11" t="s">
        <v>80</v>
      </c>
      <c r="F7178" s="11" t="s">
        <v>85</v>
      </c>
      <c r="G7178" s="13" t="s">
        <v>84</v>
      </c>
      <c r="H7178" s="14" t="s">
        <v>805</v>
      </c>
      <c r="I7178" s="11" t="s">
        <v>7649</v>
      </c>
      <c r="J7178" s="13" t="s">
        <v>7548</v>
      </c>
      <c r="K7178" s="14" t="s">
        <v>3502</v>
      </c>
      <c r="L7178" s="11" t="s">
        <v>2784</v>
      </c>
      <c r="M7178" s="11" t="s">
        <v>3503</v>
      </c>
      <c r="N7178" s="11" t="s">
        <v>2823</v>
      </c>
      <c r="O7178" s="11" t="s">
        <v>2974</v>
      </c>
      <c r="P7178" s="13" t="str">
        <f>+IFERROR(VLOOKUP(Table32[[#This Row],[Código_parroquial]],Table5[[#All],[CÓDIGO PARROQUIA]:[CLASIFICACIÓN]],5,0),+IFERROR(VLOOKUP(CONCATENATE(Table32[[#This Row],[Código Cantón]],"50"),Table5[[#All],[CÓDIGO PARROQUIA]:[CLASIFICACIÓN]],5,0),""))</f>
        <v/>
      </c>
      <c r="Q7178" s="13" t="str">
        <f>+IFERROR(VLOOKUP(Table32[[#This Row],[Código Cantón]],Table4[[#All],[CÓDIGO CANTÓN]:[CLASIFICACIÓN]],6,0),"")</f>
        <v/>
      </c>
    </row>
    <row r="7179" spans="4:17" x14ac:dyDescent="0.3">
      <c r="D7179" s="11" t="s">
        <v>2782</v>
      </c>
      <c r="E7179" s="11" t="s">
        <v>80</v>
      </c>
      <c r="F7179" s="11" t="s">
        <v>85</v>
      </c>
      <c r="G7179" s="13" t="s">
        <v>84</v>
      </c>
      <c r="H7179" s="14" t="s">
        <v>805</v>
      </c>
      <c r="I7179" s="11" t="s">
        <v>7649</v>
      </c>
      <c r="J7179" s="13" t="s">
        <v>7548</v>
      </c>
      <c r="K7179" s="14" t="s">
        <v>3504</v>
      </c>
      <c r="L7179" s="11" t="s">
        <v>2784</v>
      </c>
      <c r="M7179" s="11" t="s">
        <v>3505</v>
      </c>
      <c r="N7179" s="11" t="s">
        <v>2906</v>
      </c>
      <c r="O7179" s="11" t="s">
        <v>3506</v>
      </c>
      <c r="P7179" s="13" t="str">
        <f>+IFERROR(VLOOKUP(Table32[[#This Row],[Código_parroquial]],Table5[[#All],[CÓDIGO PARROQUIA]:[CLASIFICACIÓN]],5,0),+IFERROR(VLOOKUP(CONCATENATE(Table32[[#This Row],[Código Cantón]],"50"),Table5[[#All],[CÓDIGO PARROQUIA]:[CLASIFICACIÓN]],5,0),""))</f>
        <v/>
      </c>
      <c r="Q7179" s="13" t="str">
        <f>+IFERROR(VLOOKUP(Table32[[#This Row],[Código Cantón]],Table4[[#All],[CÓDIGO CANTÓN]:[CLASIFICACIÓN]],6,0),"")</f>
        <v/>
      </c>
    </row>
    <row r="7180" spans="4:17" x14ac:dyDescent="0.3">
      <c r="D7180" s="11" t="s">
        <v>2782</v>
      </c>
      <c r="E7180" s="11" t="s">
        <v>80</v>
      </c>
      <c r="F7180" s="11" t="s">
        <v>85</v>
      </c>
      <c r="G7180" s="13" t="s">
        <v>84</v>
      </c>
      <c r="H7180" s="14" t="s">
        <v>805</v>
      </c>
      <c r="I7180" s="11" t="s">
        <v>7649</v>
      </c>
      <c r="J7180" s="13" t="s">
        <v>7548</v>
      </c>
      <c r="K7180" s="14" t="s">
        <v>3507</v>
      </c>
      <c r="L7180" s="11" t="s">
        <v>2784</v>
      </c>
      <c r="M7180" s="11" t="s">
        <v>806</v>
      </c>
      <c r="N7180" s="11" t="s">
        <v>2848</v>
      </c>
      <c r="O7180" s="11" t="s">
        <v>3508</v>
      </c>
      <c r="P7180" s="13" t="str">
        <f>+IFERROR(VLOOKUP(Table32[[#This Row],[Código_parroquial]],Table5[[#All],[CÓDIGO PARROQUIA]:[CLASIFICACIÓN]],5,0),+IFERROR(VLOOKUP(CONCATENATE(Table32[[#This Row],[Código Cantón]],"50"),Table5[[#All],[CÓDIGO PARROQUIA]:[CLASIFICACIÓN]],5,0),""))</f>
        <v/>
      </c>
      <c r="Q7180" s="13" t="str">
        <f>+IFERROR(VLOOKUP(Table32[[#This Row],[Código Cantón]],Table4[[#All],[CÓDIGO CANTÓN]:[CLASIFICACIÓN]],6,0),"")</f>
        <v/>
      </c>
    </row>
    <row r="7181" spans="4:17" x14ac:dyDescent="0.3">
      <c r="D7181" s="11" t="s">
        <v>2782</v>
      </c>
      <c r="E7181" s="11" t="s">
        <v>80</v>
      </c>
      <c r="F7181" s="11" t="s">
        <v>813</v>
      </c>
      <c r="G7181" s="13" t="s">
        <v>86</v>
      </c>
      <c r="H7181" s="14" t="s">
        <v>812</v>
      </c>
      <c r="I7181" s="11" t="s">
        <v>87</v>
      </c>
      <c r="J7181" s="13" t="s">
        <v>7548</v>
      </c>
      <c r="K7181" s="14" t="s">
        <v>3518</v>
      </c>
      <c r="L7181" s="11" t="s">
        <v>2784</v>
      </c>
      <c r="M7181" s="11" t="s">
        <v>3519</v>
      </c>
      <c r="N7181" s="11" t="s">
        <v>2790</v>
      </c>
      <c r="O7181" s="11" t="s">
        <v>2732</v>
      </c>
      <c r="P7181" s="13" t="str">
        <f>+IFERROR(VLOOKUP(Table32[[#This Row],[Código_parroquial]],Table5[[#All],[CÓDIGO PARROQUIA]:[CLASIFICACIÓN]],5,0),+IFERROR(VLOOKUP(CONCATENATE(Table32[[#This Row],[Código Cantón]],"50"),Table5[[#All],[CÓDIGO PARROQUIA]:[CLASIFICACIÓN]],5,0),""))</f>
        <v/>
      </c>
      <c r="Q7181" s="13" t="str">
        <f>+IFERROR(VLOOKUP(Table32[[#This Row],[Código Cantón]],Table4[[#All],[CÓDIGO CANTÓN]:[CLASIFICACIÓN]],6,0),"")</f>
        <v/>
      </c>
    </row>
    <row r="7182" spans="4:17" x14ac:dyDescent="0.3">
      <c r="D7182" s="11" t="s">
        <v>2782</v>
      </c>
      <c r="E7182" s="11" t="s">
        <v>80</v>
      </c>
      <c r="F7182" s="11" t="s">
        <v>813</v>
      </c>
      <c r="G7182" s="13" t="s">
        <v>86</v>
      </c>
      <c r="H7182" s="14" t="s">
        <v>816</v>
      </c>
      <c r="I7182" s="11" t="s">
        <v>817</v>
      </c>
      <c r="J7182" s="13" t="s">
        <v>7550</v>
      </c>
      <c r="K7182" s="14" t="s">
        <v>3526</v>
      </c>
      <c r="L7182" s="11" t="s">
        <v>2784</v>
      </c>
      <c r="M7182" s="11" t="s">
        <v>3527</v>
      </c>
      <c r="N7182" s="11" t="s">
        <v>2823</v>
      </c>
      <c r="O7182" s="11" t="s">
        <v>2732</v>
      </c>
      <c r="P7182" s="13" t="str">
        <f>+IFERROR(VLOOKUP(Table32[[#This Row],[Código_parroquial]],Table5[[#All],[CÓDIGO PARROQUIA]:[CLASIFICACIÓN]],5,0),+IFERROR(VLOOKUP(CONCATENATE(Table32[[#This Row],[Código Cantón]],"50"),Table5[[#All],[CÓDIGO PARROQUIA]:[CLASIFICACIÓN]],5,0),""))</f>
        <v/>
      </c>
      <c r="Q7182" s="13" t="str">
        <f>+IFERROR(VLOOKUP(Table32[[#This Row],[Código Cantón]],Table4[[#All],[CÓDIGO CANTÓN]:[CLASIFICACIÓN]],6,0),"")</f>
        <v/>
      </c>
    </row>
    <row r="7183" spans="4:17" x14ac:dyDescent="0.3">
      <c r="D7183" s="11" t="s">
        <v>2782</v>
      </c>
      <c r="E7183" s="11" t="s">
        <v>80</v>
      </c>
      <c r="F7183" s="11" t="s">
        <v>813</v>
      </c>
      <c r="G7183" s="13" t="s">
        <v>86</v>
      </c>
      <c r="H7183" s="14" t="s">
        <v>820</v>
      </c>
      <c r="I7183" s="11" t="s">
        <v>7650</v>
      </c>
      <c r="J7183" s="13" t="s">
        <v>7550</v>
      </c>
      <c r="K7183" s="14" t="s">
        <v>3530</v>
      </c>
      <c r="L7183" s="11" t="s">
        <v>2784</v>
      </c>
      <c r="M7183" s="11" t="s">
        <v>821</v>
      </c>
      <c r="N7183" s="11" t="s">
        <v>2790</v>
      </c>
      <c r="O7183" s="11" t="s">
        <v>2632</v>
      </c>
      <c r="P7183" s="13" t="str">
        <f>+IFERROR(VLOOKUP(Table32[[#This Row],[Código_parroquial]],Table5[[#All],[CÓDIGO PARROQUIA]:[CLASIFICACIÓN]],5,0),+IFERROR(VLOOKUP(CONCATENATE(Table32[[#This Row],[Código Cantón]],"50"),Table5[[#All],[CÓDIGO PARROQUIA]:[CLASIFICACIÓN]],5,0),""))</f>
        <v/>
      </c>
      <c r="Q7183" s="13" t="str">
        <f>+IFERROR(VLOOKUP(Table32[[#This Row],[Código Cantón]],Table4[[#All],[CÓDIGO CANTÓN]:[CLASIFICACIÓN]],6,0),"")</f>
        <v/>
      </c>
    </row>
    <row r="7184" spans="4:17" x14ac:dyDescent="0.3">
      <c r="D7184" s="11" t="s">
        <v>2782</v>
      </c>
      <c r="E7184" s="11" t="s">
        <v>80</v>
      </c>
      <c r="F7184" s="11" t="s">
        <v>813</v>
      </c>
      <c r="G7184" s="13" t="s">
        <v>86</v>
      </c>
      <c r="H7184" s="14" t="s">
        <v>822</v>
      </c>
      <c r="I7184" s="11" t="s">
        <v>823</v>
      </c>
      <c r="J7184" s="13" t="s">
        <v>7550</v>
      </c>
      <c r="K7184" s="14" t="s">
        <v>3531</v>
      </c>
      <c r="L7184" s="11" t="s">
        <v>2784</v>
      </c>
      <c r="M7184" s="11" t="s">
        <v>3532</v>
      </c>
      <c r="N7184" s="11" t="s">
        <v>2790</v>
      </c>
      <c r="O7184" s="11" t="s">
        <v>2974</v>
      </c>
      <c r="P7184" s="13" t="str">
        <f>+IFERROR(VLOOKUP(Table32[[#This Row],[Código_parroquial]],Table5[[#All],[CÓDIGO PARROQUIA]:[CLASIFICACIÓN]],5,0),+IFERROR(VLOOKUP(CONCATENATE(Table32[[#This Row],[Código Cantón]],"50"),Table5[[#All],[CÓDIGO PARROQUIA]:[CLASIFICACIÓN]],5,0),""))</f>
        <v/>
      </c>
      <c r="Q7184" s="13" t="str">
        <f>+IFERROR(VLOOKUP(Table32[[#This Row],[Código Cantón]],Table4[[#All],[CÓDIGO CANTÓN]:[CLASIFICACIÓN]],6,0),"")</f>
        <v/>
      </c>
    </row>
    <row r="7185" spans="4:17" x14ac:dyDescent="0.3">
      <c r="D7185" s="11" t="s">
        <v>2782</v>
      </c>
      <c r="E7185" s="11" t="s">
        <v>80</v>
      </c>
      <c r="F7185" s="11" t="s">
        <v>813</v>
      </c>
      <c r="G7185" s="13" t="s">
        <v>86</v>
      </c>
      <c r="H7185" s="14" t="s">
        <v>814</v>
      </c>
      <c r="I7185" s="11" t="s">
        <v>815</v>
      </c>
      <c r="J7185" s="13" t="s">
        <v>7550</v>
      </c>
      <c r="K7185" s="14" t="s">
        <v>3525</v>
      </c>
      <c r="L7185" s="11" t="s">
        <v>2784</v>
      </c>
      <c r="M7185" s="11" t="s">
        <v>815</v>
      </c>
      <c r="N7185" s="11" t="s">
        <v>2790</v>
      </c>
      <c r="O7185" s="11" t="s">
        <v>2732</v>
      </c>
      <c r="P7185" s="13" t="str">
        <f>+IFERROR(VLOOKUP(Table32[[#This Row],[Código_parroquial]],Table5[[#All],[CÓDIGO PARROQUIA]:[CLASIFICACIÓN]],5,0),+IFERROR(VLOOKUP(CONCATENATE(Table32[[#This Row],[Código Cantón]],"50"),Table5[[#All],[CÓDIGO PARROQUIA]:[CLASIFICACIÓN]],5,0),""))</f>
        <v/>
      </c>
      <c r="Q7185" s="13" t="str">
        <f>+IFERROR(VLOOKUP(Table32[[#This Row],[Código Cantón]],Table4[[#All],[CÓDIGO CANTÓN]:[CLASIFICACIÓN]],6,0),"")</f>
        <v/>
      </c>
    </row>
    <row r="7186" spans="4:17" x14ac:dyDescent="0.3">
      <c r="D7186" s="11" t="s">
        <v>2782</v>
      </c>
      <c r="E7186" s="11" t="s">
        <v>80</v>
      </c>
      <c r="F7186" s="11" t="s">
        <v>813</v>
      </c>
      <c r="G7186" s="13" t="s">
        <v>86</v>
      </c>
      <c r="H7186" s="14" t="s">
        <v>816</v>
      </c>
      <c r="I7186" s="11" t="s">
        <v>817</v>
      </c>
      <c r="J7186" s="13" t="s">
        <v>7550</v>
      </c>
      <c r="K7186" s="14" t="s">
        <v>3528</v>
      </c>
      <c r="L7186" s="11" t="s">
        <v>2784</v>
      </c>
      <c r="M7186" s="11" t="s">
        <v>817</v>
      </c>
      <c r="N7186" s="11" t="s">
        <v>2790</v>
      </c>
      <c r="O7186" s="11" t="s">
        <v>2732</v>
      </c>
      <c r="P7186" s="13" t="str">
        <f>+IFERROR(VLOOKUP(Table32[[#This Row],[Código_parroquial]],Table5[[#All],[CÓDIGO PARROQUIA]:[CLASIFICACIÓN]],5,0),+IFERROR(VLOOKUP(CONCATENATE(Table32[[#This Row],[Código Cantón]],"50"),Table5[[#All],[CÓDIGO PARROQUIA]:[CLASIFICACIÓN]],5,0),""))</f>
        <v/>
      </c>
      <c r="Q7186" s="13" t="str">
        <f>+IFERROR(VLOOKUP(Table32[[#This Row],[Código Cantón]],Table4[[#All],[CÓDIGO CANTÓN]:[CLASIFICACIÓN]],6,0),"")</f>
        <v/>
      </c>
    </row>
    <row r="7187" spans="4:17" x14ac:dyDescent="0.3">
      <c r="D7187" s="11" t="s">
        <v>2782</v>
      </c>
      <c r="E7187" s="11" t="s">
        <v>80</v>
      </c>
      <c r="F7187" s="11" t="s">
        <v>813</v>
      </c>
      <c r="G7187" s="13" t="s">
        <v>86</v>
      </c>
      <c r="H7187" s="14" t="s">
        <v>818</v>
      </c>
      <c r="I7187" s="11" t="s">
        <v>819</v>
      </c>
      <c r="J7187" s="13" t="s">
        <v>7550</v>
      </c>
      <c r="K7187" s="14" t="s">
        <v>3529</v>
      </c>
      <c r="L7187" s="11" t="s">
        <v>2784</v>
      </c>
      <c r="M7187" s="11" t="s">
        <v>819</v>
      </c>
      <c r="N7187" s="11" t="s">
        <v>2790</v>
      </c>
      <c r="O7187" s="11" t="s">
        <v>2732</v>
      </c>
      <c r="P7187" s="13" t="str">
        <f>+IFERROR(VLOOKUP(Table32[[#This Row],[Código_parroquial]],Table5[[#All],[CÓDIGO PARROQUIA]:[CLASIFICACIÓN]],5,0),+IFERROR(VLOOKUP(CONCATENATE(Table32[[#This Row],[Código Cantón]],"50"),Table5[[#All],[CÓDIGO PARROQUIA]:[CLASIFICACIÓN]],5,0),""))</f>
        <v/>
      </c>
      <c r="Q7187" s="13" t="str">
        <f>+IFERROR(VLOOKUP(Table32[[#This Row],[Código Cantón]],Table4[[#All],[CÓDIGO CANTÓN]:[CLASIFICACIÓN]],6,0),"")</f>
        <v/>
      </c>
    </row>
    <row r="7188" spans="4:17" x14ac:dyDescent="0.3">
      <c r="D7188" s="11" t="s">
        <v>2782</v>
      </c>
      <c r="E7188" s="11" t="s">
        <v>80</v>
      </c>
      <c r="F7188" s="11" t="s">
        <v>813</v>
      </c>
      <c r="G7188" s="13" t="s">
        <v>86</v>
      </c>
      <c r="H7188" s="14" t="s">
        <v>812</v>
      </c>
      <c r="I7188" s="11" t="s">
        <v>87</v>
      </c>
      <c r="J7188" s="13" t="s">
        <v>7548</v>
      </c>
      <c r="K7188" s="14" t="s">
        <v>3520</v>
      </c>
      <c r="L7188" s="11" t="s">
        <v>2784</v>
      </c>
      <c r="M7188" s="11" t="s">
        <v>3521</v>
      </c>
      <c r="N7188" s="11" t="s">
        <v>2906</v>
      </c>
      <c r="O7188" s="11" t="s">
        <v>3522</v>
      </c>
      <c r="P7188" s="13" t="str">
        <f>+IFERROR(VLOOKUP(Table32[[#This Row],[Código_parroquial]],Table5[[#All],[CÓDIGO PARROQUIA]:[CLASIFICACIÓN]],5,0),+IFERROR(VLOOKUP(CONCATENATE(Table32[[#This Row],[Código Cantón]],"50"),Table5[[#All],[CÓDIGO PARROQUIA]:[CLASIFICACIÓN]],5,0),""))</f>
        <v/>
      </c>
      <c r="Q7188" s="13" t="str">
        <f>+IFERROR(VLOOKUP(Table32[[#This Row],[Código Cantón]],Table4[[#All],[CÓDIGO CANTÓN]:[CLASIFICACIÓN]],6,0),"")</f>
        <v/>
      </c>
    </row>
    <row r="7189" spans="4:17" x14ac:dyDescent="0.3">
      <c r="D7189" s="11" t="s">
        <v>2782</v>
      </c>
      <c r="E7189" s="11" t="s">
        <v>80</v>
      </c>
      <c r="F7189" s="11" t="s">
        <v>813</v>
      </c>
      <c r="G7189" s="13" t="s">
        <v>86</v>
      </c>
      <c r="H7189" s="14" t="s">
        <v>812</v>
      </c>
      <c r="I7189" s="11" t="s">
        <v>87</v>
      </c>
      <c r="J7189" s="13" t="s">
        <v>7548</v>
      </c>
      <c r="K7189" s="14" t="s">
        <v>3523</v>
      </c>
      <c r="L7189" s="11" t="s">
        <v>2784</v>
      </c>
      <c r="M7189" s="11" t="s">
        <v>813</v>
      </c>
      <c r="N7189" s="11" t="s">
        <v>2848</v>
      </c>
      <c r="O7189" s="11" t="s">
        <v>3524</v>
      </c>
      <c r="P7189" s="13" t="str">
        <f>+IFERROR(VLOOKUP(Table32[[#This Row],[Código_parroquial]],Table5[[#All],[CÓDIGO PARROQUIA]:[CLASIFICACIÓN]],5,0),+IFERROR(VLOOKUP(CONCATENATE(Table32[[#This Row],[Código Cantón]],"50"),Table5[[#All],[CÓDIGO PARROQUIA]:[CLASIFICACIÓN]],5,0),""))</f>
        <v/>
      </c>
      <c r="Q7189" s="13" t="str">
        <f>+IFERROR(VLOOKUP(Table32[[#This Row],[Código Cantón]],Table4[[#All],[CÓDIGO CANTÓN]:[CLASIFICACIÓN]],6,0),"")</f>
        <v/>
      </c>
    </row>
    <row r="7190" spans="4:17" x14ac:dyDescent="0.3">
      <c r="D7190" s="11" t="s">
        <v>2782</v>
      </c>
      <c r="E7190" s="11" t="s">
        <v>80</v>
      </c>
      <c r="F7190" s="11" t="s">
        <v>813</v>
      </c>
      <c r="G7190" s="13" t="s">
        <v>86</v>
      </c>
      <c r="H7190" s="14" t="s">
        <v>824</v>
      </c>
      <c r="I7190" s="11" t="s">
        <v>825</v>
      </c>
      <c r="J7190" s="13" t="s">
        <v>7550</v>
      </c>
      <c r="K7190" s="14" t="s">
        <v>3533</v>
      </c>
      <c r="L7190" s="11" t="s">
        <v>2784</v>
      </c>
      <c r="M7190" s="11" t="s">
        <v>825</v>
      </c>
      <c r="N7190" s="11" t="s">
        <v>2786</v>
      </c>
      <c r="O7190" s="11" t="s">
        <v>3534</v>
      </c>
      <c r="P7190" s="13" t="str">
        <f>+IFERROR(VLOOKUP(Table32[[#This Row],[Código_parroquial]],Table5[[#All],[CÓDIGO PARROQUIA]:[CLASIFICACIÓN]],5,0),+IFERROR(VLOOKUP(CONCATENATE(Table32[[#This Row],[Código Cantón]],"50"),Table5[[#All],[CÓDIGO PARROQUIA]:[CLASIFICACIÓN]],5,0),""))</f>
        <v/>
      </c>
      <c r="Q7190" s="13" t="str">
        <f>+IFERROR(VLOOKUP(Table32[[#This Row],[Código Cantón]],Table4[[#All],[CÓDIGO CANTÓN]:[CLASIFICACIÓN]],6,0),"")</f>
        <v/>
      </c>
    </row>
    <row r="7191" spans="4:17" x14ac:dyDescent="0.3">
      <c r="D7191" s="11" t="s">
        <v>2782</v>
      </c>
      <c r="E7191" s="11" t="s">
        <v>80</v>
      </c>
      <c r="F7191" s="11" t="s">
        <v>89</v>
      </c>
      <c r="G7191" s="13" t="s">
        <v>88</v>
      </c>
      <c r="H7191" s="14" t="s">
        <v>826</v>
      </c>
      <c r="I7191" s="11" t="s">
        <v>48</v>
      </c>
      <c r="J7191" s="13" t="s">
        <v>7548</v>
      </c>
      <c r="K7191" s="14" t="s">
        <v>3535</v>
      </c>
      <c r="L7191" s="11" t="s">
        <v>2784</v>
      </c>
      <c r="M7191" s="11" t="s">
        <v>3536</v>
      </c>
      <c r="N7191" s="11" t="s">
        <v>2790</v>
      </c>
      <c r="O7191" s="11" t="s">
        <v>2732</v>
      </c>
      <c r="P7191" s="13" t="str">
        <f>+IFERROR(VLOOKUP(Table32[[#This Row],[Código_parroquial]],Table5[[#All],[CÓDIGO PARROQUIA]:[CLASIFICACIÓN]],5,0),+IFERROR(VLOOKUP(CONCATENATE(Table32[[#This Row],[Código Cantón]],"50"),Table5[[#All],[CÓDIGO PARROQUIA]:[CLASIFICACIÓN]],5,0),""))</f>
        <v/>
      </c>
      <c r="Q7191" s="13" t="str">
        <f>+IFERROR(VLOOKUP(Table32[[#This Row],[Código Cantón]],Table4[[#All],[CÓDIGO CANTÓN]:[CLASIFICACIÓN]],6,0),"")</f>
        <v/>
      </c>
    </row>
    <row r="7192" spans="4:17" x14ac:dyDescent="0.3">
      <c r="D7192" s="11" t="s">
        <v>2782</v>
      </c>
      <c r="E7192" s="11" t="s">
        <v>80</v>
      </c>
      <c r="F7192" s="11" t="s">
        <v>89</v>
      </c>
      <c r="G7192" s="13" t="s">
        <v>88</v>
      </c>
      <c r="H7192" s="14" t="s">
        <v>827</v>
      </c>
      <c r="I7192" s="11" t="s">
        <v>7651</v>
      </c>
      <c r="J7192" s="13" t="s">
        <v>7550</v>
      </c>
      <c r="K7192" s="14" t="s">
        <v>3550</v>
      </c>
      <c r="L7192" s="11" t="s">
        <v>2784</v>
      </c>
      <c r="M7192" s="11" t="s">
        <v>3551</v>
      </c>
      <c r="N7192" s="11" t="s">
        <v>2790</v>
      </c>
      <c r="O7192" s="11" t="s">
        <v>2732</v>
      </c>
      <c r="P7192" s="13" t="str">
        <f>+IFERROR(VLOOKUP(Table32[[#This Row],[Código_parroquial]],Table5[[#All],[CÓDIGO PARROQUIA]:[CLASIFICACIÓN]],5,0),+IFERROR(VLOOKUP(CONCATENATE(Table32[[#This Row],[Código Cantón]],"50"),Table5[[#All],[CÓDIGO PARROQUIA]:[CLASIFICACIÓN]],5,0),""))</f>
        <v/>
      </c>
      <c r="Q7192" s="13" t="str">
        <f>+IFERROR(VLOOKUP(Table32[[#This Row],[Código Cantón]],Table4[[#All],[CÓDIGO CANTÓN]:[CLASIFICACIÓN]],6,0),"")</f>
        <v/>
      </c>
    </row>
    <row r="7193" spans="4:17" x14ac:dyDescent="0.3">
      <c r="D7193" s="11" t="s">
        <v>2782</v>
      </c>
      <c r="E7193" s="11" t="s">
        <v>80</v>
      </c>
      <c r="F7193" s="11" t="s">
        <v>89</v>
      </c>
      <c r="G7193" s="13" t="s">
        <v>88</v>
      </c>
      <c r="H7193" s="14" t="s">
        <v>828</v>
      </c>
      <c r="I7193" s="11" t="s">
        <v>829</v>
      </c>
      <c r="J7193" s="13" t="s">
        <v>7550</v>
      </c>
      <c r="K7193" s="14" t="s">
        <v>3552</v>
      </c>
      <c r="L7193" s="11" t="s">
        <v>2784</v>
      </c>
      <c r="M7193" s="11" t="s">
        <v>829</v>
      </c>
      <c r="N7193" s="11" t="s">
        <v>2848</v>
      </c>
      <c r="O7193" s="11" t="s">
        <v>3553</v>
      </c>
      <c r="P7193" s="13" t="str">
        <f>+IFERROR(VLOOKUP(Table32[[#This Row],[Código_parroquial]],Table5[[#All],[CÓDIGO PARROQUIA]:[CLASIFICACIÓN]],5,0),+IFERROR(VLOOKUP(CONCATENATE(Table32[[#This Row],[Código Cantón]],"50"),Table5[[#All],[CÓDIGO PARROQUIA]:[CLASIFICACIÓN]],5,0),""))</f>
        <v/>
      </c>
      <c r="Q7193" s="13" t="str">
        <f>+IFERROR(VLOOKUP(Table32[[#This Row],[Código Cantón]],Table4[[#All],[CÓDIGO CANTÓN]:[CLASIFICACIÓN]],6,0),"")</f>
        <v/>
      </c>
    </row>
    <row r="7194" spans="4:17" x14ac:dyDescent="0.3">
      <c r="D7194" s="11" t="s">
        <v>2782</v>
      </c>
      <c r="E7194" s="11" t="s">
        <v>80</v>
      </c>
      <c r="F7194" s="11" t="s">
        <v>89</v>
      </c>
      <c r="G7194" s="13" t="s">
        <v>88</v>
      </c>
      <c r="H7194" s="14" t="s">
        <v>832</v>
      </c>
      <c r="I7194" s="11" t="s">
        <v>833</v>
      </c>
      <c r="J7194" s="13" t="s">
        <v>7550</v>
      </c>
      <c r="K7194" s="14" t="s">
        <v>3555</v>
      </c>
      <c r="L7194" s="11" t="s">
        <v>2784</v>
      </c>
      <c r="M7194" s="11" t="s">
        <v>833</v>
      </c>
      <c r="N7194" s="11" t="s">
        <v>2790</v>
      </c>
      <c r="O7194" s="11" t="s">
        <v>2732</v>
      </c>
      <c r="P7194" s="13" t="str">
        <f>+IFERROR(VLOOKUP(Table32[[#This Row],[Código_parroquial]],Table5[[#All],[CÓDIGO PARROQUIA]:[CLASIFICACIÓN]],5,0),+IFERROR(VLOOKUP(CONCATENATE(Table32[[#This Row],[Código Cantón]],"50"),Table5[[#All],[CÓDIGO PARROQUIA]:[CLASIFICACIÓN]],5,0),""))</f>
        <v/>
      </c>
      <c r="Q7194" s="13" t="str">
        <f>+IFERROR(VLOOKUP(Table32[[#This Row],[Código Cantón]],Table4[[#All],[CÓDIGO CANTÓN]:[CLASIFICACIÓN]],6,0),"")</f>
        <v/>
      </c>
    </row>
    <row r="7195" spans="4:17" x14ac:dyDescent="0.3">
      <c r="D7195" s="11" t="s">
        <v>2782</v>
      </c>
      <c r="E7195" s="11" t="s">
        <v>80</v>
      </c>
      <c r="F7195" s="11" t="s">
        <v>89</v>
      </c>
      <c r="G7195" s="13" t="s">
        <v>88</v>
      </c>
      <c r="H7195" s="14" t="s">
        <v>834</v>
      </c>
      <c r="I7195" s="11" t="s">
        <v>835</v>
      </c>
      <c r="J7195" s="13" t="s">
        <v>7550</v>
      </c>
      <c r="K7195" s="14" t="s">
        <v>3556</v>
      </c>
      <c r="L7195" s="11" t="s">
        <v>2784</v>
      </c>
      <c r="M7195" s="11" t="s">
        <v>3557</v>
      </c>
      <c r="N7195" s="11" t="s">
        <v>2848</v>
      </c>
      <c r="O7195" s="11" t="s">
        <v>3558</v>
      </c>
      <c r="P7195" s="13" t="str">
        <f>+IFERROR(VLOOKUP(Table32[[#This Row],[Código_parroquial]],Table5[[#All],[CÓDIGO PARROQUIA]:[CLASIFICACIÓN]],5,0),+IFERROR(VLOOKUP(CONCATENATE(Table32[[#This Row],[Código Cantón]],"50"),Table5[[#All],[CÓDIGO PARROQUIA]:[CLASIFICACIÓN]],5,0),""))</f>
        <v/>
      </c>
      <c r="Q7195" s="13" t="str">
        <f>+IFERROR(VLOOKUP(Table32[[#This Row],[Código Cantón]],Table4[[#All],[CÓDIGO CANTÓN]:[CLASIFICACIÓN]],6,0),"")</f>
        <v/>
      </c>
    </row>
    <row r="7196" spans="4:17" x14ac:dyDescent="0.3">
      <c r="D7196" s="11" t="s">
        <v>2782</v>
      </c>
      <c r="E7196" s="11" t="s">
        <v>80</v>
      </c>
      <c r="F7196" s="11" t="s">
        <v>89</v>
      </c>
      <c r="G7196" s="13" t="s">
        <v>88</v>
      </c>
      <c r="H7196" s="14" t="s">
        <v>826</v>
      </c>
      <c r="I7196" s="11" t="s">
        <v>48</v>
      </c>
      <c r="J7196" s="13" t="s">
        <v>7548</v>
      </c>
      <c r="K7196" s="14" t="s">
        <v>3537</v>
      </c>
      <c r="L7196" s="11" t="s">
        <v>2784</v>
      </c>
      <c r="M7196" s="11" t="s">
        <v>3538</v>
      </c>
      <c r="N7196" s="11" t="s">
        <v>2848</v>
      </c>
      <c r="O7196" s="11" t="s">
        <v>2732</v>
      </c>
      <c r="P7196" s="13" t="str">
        <f>+IFERROR(VLOOKUP(Table32[[#This Row],[Código_parroquial]],Table5[[#All],[CÓDIGO PARROQUIA]:[CLASIFICACIÓN]],5,0),+IFERROR(VLOOKUP(CONCATENATE(Table32[[#This Row],[Código Cantón]],"50"),Table5[[#All],[CÓDIGO PARROQUIA]:[CLASIFICACIÓN]],5,0),""))</f>
        <v/>
      </c>
      <c r="Q7196" s="13" t="str">
        <f>+IFERROR(VLOOKUP(Table32[[#This Row],[Código Cantón]],Table4[[#All],[CÓDIGO CANTÓN]:[CLASIFICACIÓN]],6,0),"")</f>
        <v/>
      </c>
    </row>
    <row r="7197" spans="4:17" x14ac:dyDescent="0.3">
      <c r="D7197" s="11" t="s">
        <v>2782</v>
      </c>
      <c r="E7197" s="11" t="s">
        <v>80</v>
      </c>
      <c r="F7197" s="11" t="s">
        <v>89</v>
      </c>
      <c r="G7197" s="13" t="s">
        <v>88</v>
      </c>
      <c r="H7197" s="14" t="s">
        <v>826</v>
      </c>
      <c r="I7197" s="11" t="s">
        <v>48</v>
      </c>
      <c r="J7197" s="13" t="s">
        <v>7548</v>
      </c>
      <c r="K7197" s="14" t="s">
        <v>3539</v>
      </c>
      <c r="L7197" s="11" t="s">
        <v>2784</v>
      </c>
      <c r="M7197" s="11" t="s">
        <v>3540</v>
      </c>
      <c r="N7197" s="11" t="s">
        <v>2823</v>
      </c>
      <c r="O7197" s="11" t="s">
        <v>2732</v>
      </c>
      <c r="P7197" s="13" t="str">
        <f>+IFERROR(VLOOKUP(Table32[[#This Row],[Código_parroquial]],Table5[[#All],[CÓDIGO PARROQUIA]:[CLASIFICACIÓN]],5,0),+IFERROR(VLOOKUP(CONCATENATE(Table32[[#This Row],[Código Cantón]],"50"),Table5[[#All],[CÓDIGO PARROQUIA]:[CLASIFICACIÓN]],5,0),""))</f>
        <v/>
      </c>
      <c r="Q7197" s="13" t="str">
        <f>+IFERROR(VLOOKUP(Table32[[#This Row],[Código Cantón]],Table4[[#All],[CÓDIGO CANTÓN]:[CLASIFICACIÓN]],6,0),"")</f>
        <v/>
      </c>
    </row>
    <row r="7198" spans="4:17" x14ac:dyDescent="0.3">
      <c r="D7198" s="11" t="s">
        <v>2782</v>
      </c>
      <c r="E7198" s="11" t="s">
        <v>80</v>
      </c>
      <c r="F7198" s="11" t="s">
        <v>89</v>
      </c>
      <c r="G7198" s="13" t="s">
        <v>88</v>
      </c>
      <c r="H7198" s="14" t="s">
        <v>830</v>
      </c>
      <c r="I7198" s="11" t="s">
        <v>831</v>
      </c>
      <c r="J7198" s="13" t="s">
        <v>7550</v>
      </c>
      <c r="K7198" s="14" t="s">
        <v>3554</v>
      </c>
      <c r="L7198" s="11" t="s">
        <v>2784</v>
      </c>
      <c r="M7198" s="11" t="s">
        <v>831</v>
      </c>
      <c r="N7198" s="11" t="s">
        <v>2790</v>
      </c>
      <c r="O7198" s="11" t="s">
        <v>2732</v>
      </c>
      <c r="P7198" s="13" t="str">
        <f>+IFERROR(VLOOKUP(Table32[[#This Row],[Código_parroquial]],Table5[[#All],[CÓDIGO PARROQUIA]:[CLASIFICACIÓN]],5,0),+IFERROR(VLOOKUP(CONCATENATE(Table32[[#This Row],[Código Cantón]],"50"),Table5[[#All],[CÓDIGO PARROQUIA]:[CLASIFICACIÓN]],5,0),""))</f>
        <v/>
      </c>
      <c r="Q7198" s="13" t="str">
        <f>+IFERROR(VLOOKUP(Table32[[#This Row],[Código Cantón]],Table4[[#All],[CÓDIGO CANTÓN]:[CLASIFICACIÓN]],6,0),"")</f>
        <v/>
      </c>
    </row>
    <row r="7199" spans="4:17" x14ac:dyDescent="0.3">
      <c r="D7199" s="11" t="s">
        <v>2782</v>
      </c>
      <c r="E7199" s="11" t="s">
        <v>80</v>
      </c>
      <c r="F7199" s="11" t="s">
        <v>89</v>
      </c>
      <c r="G7199" s="13" t="s">
        <v>88</v>
      </c>
      <c r="H7199" s="14" t="s">
        <v>826</v>
      </c>
      <c r="I7199" s="11" t="s">
        <v>48</v>
      </c>
      <c r="J7199" s="13" t="s">
        <v>7548</v>
      </c>
      <c r="K7199" s="14" t="s">
        <v>3541</v>
      </c>
      <c r="L7199" s="11" t="s">
        <v>2784</v>
      </c>
      <c r="M7199" s="11" t="s">
        <v>2630</v>
      </c>
      <c r="N7199" s="11" t="s">
        <v>2823</v>
      </c>
      <c r="O7199" s="11" t="s">
        <v>2732</v>
      </c>
      <c r="P7199" s="13" t="str">
        <f>+IFERROR(VLOOKUP(Table32[[#This Row],[Código_parroquial]],Table5[[#All],[CÓDIGO PARROQUIA]:[CLASIFICACIÓN]],5,0),+IFERROR(VLOOKUP(CONCATENATE(Table32[[#This Row],[Código Cantón]],"50"),Table5[[#All],[CÓDIGO PARROQUIA]:[CLASIFICACIÓN]],5,0),""))</f>
        <v/>
      </c>
      <c r="Q7199" s="13" t="str">
        <f>+IFERROR(VLOOKUP(Table32[[#This Row],[Código Cantón]],Table4[[#All],[CÓDIGO CANTÓN]:[CLASIFICACIÓN]],6,0),"")</f>
        <v/>
      </c>
    </row>
    <row r="7200" spans="4:17" x14ac:dyDescent="0.3">
      <c r="D7200" s="11" t="s">
        <v>2782</v>
      </c>
      <c r="E7200" s="11" t="s">
        <v>80</v>
      </c>
      <c r="F7200" s="11" t="s">
        <v>89</v>
      </c>
      <c r="G7200" s="13" t="s">
        <v>88</v>
      </c>
      <c r="H7200" s="14" t="s">
        <v>826</v>
      </c>
      <c r="I7200" s="11" t="s">
        <v>48</v>
      </c>
      <c r="J7200" s="13" t="s">
        <v>7548</v>
      </c>
      <c r="K7200" s="14" t="s">
        <v>3542</v>
      </c>
      <c r="L7200" s="11" t="s">
        <v>2784</v>
      </c>
      <c r="M7200" s="11" t="s">
        <v>3543</v>
      </c>
      <c r="N7200" s="11" t="s">
        <v>2906</v>
      </c>
      <c r="O7200" s="11" t="s">
        <v>3544</v>
      </c>
      <c r="P7200" s="13" t="str">
        <f>+IFERROR(VLOOKUP(Table32[[#This Row],[Código_parroquial]],Table5[[#All],[CÓDIGO PARROQUIA]:[CLASIFICACIÓN]],5,0),+IFERROR(VLOOKUP(CONCATENATE(Table32[[#This Row],[Código Cantón]],"50"),Table5[[#All],[CÓDIGO PARROQUIA]:[CLASIFICACIÓN]],5,0),""))</f>
        <v/>
      </c>
      <c r="Q7200" s="13" t="str">
        <f>+IFERROR(VLOOKUP(Table32[[#This Row],[Código Cantón]],Table4[[#All],[CÓDIGO CANTÓN]:[CLASIFICACIÓN]],6,0),"")</f>
        <v/>
      </c>
    </row>
    <row r="7201" spans="4:17" x14ac:dyDescent="0.3">
      <c r="D7201" s="11" t="s">
        <v>2782</v>
      </c>
      <c r="E7201" s="11" t="s">
        <v>80</v>
      </c>
      <c r="F7201" s="11" t="s">
        <v>89</v>
      </c>
      <c r="G7201" s="13" t="s">
        <v>88</v>
      </c>
      <c r="H7201" s="14" t="s">
        <v>826</v>
      </c>
      <c r="I7201" s="11" t="s">
        <v>48</v>
      </c>
      <c r="J7201" s="13" t="s">
        <v>7548</v>
      </c>
      <c r="K7201" s="14" t="s">
        <v>3545</v>
      </c>
      <c r="L7201" s="11" t="s">
        <v>2784</v>
      </c>
      <c r="M7201" s="11" t="s">
        <v>3546</v>
      </c>
      <c r="N7201" s="11" t="s">
        <v>2812</v>
      </c>
      <c r="O7201" s="11" t="s">
        <v>3547</v>
      </c>
      <c r="P7201" s="13" t="str">
        <f>+IFERROR(VLOOKUP(Table32[[#This Row],[Código_parroquial]],Table5[[#All],[CÓDIGO PARROQUIA]:[CLASIFICACIÓN]],5,0),+IFERROR(VLOOKUP(CONCATENATE(Table32[[#This Row],[Código Cantón]],"50"),Table5[[#All],[CÓDIGO PARROQUIA]:[CLASIFICACIÓN]],5,0),""))</f>
        <v/>
      </c>
      <c r="Q7201" s="13" t="str">
        <f>+IFERROR(VLOOKUP(Table32[[#This Row],[Código Cantón]],Table4[[#All],[CÓDIGO CANTÓN]:[CLASIFICACIÓN]],6,0),"")</f>
        <v/>
      </c>
    </row>
    <row r="7202" spans="4:17" x14ac:dyDescent="0.3">
      <c r="D7202" s="11" t="s">
        <v>2782</v>
      </c>
      <c r="E7202" s="11" t="s">
        <v>80</v>
      </c>
      <c r="F7202" s="11" t="s">
        <v>89</v>
      </c>
      <c r="G7202" s="13" t="s">
        <v>88</v>
      </c>
      <c r="H7202" s="14" t="s">
        <v>826</v>
      </c>
      <c r="I7202" s="11" t="s">
        <v>48</v>
      </c>
      <c r="J7202" s="13" t="s">
        <v>7548</v>
      </c>
      <c r="K7202" s="14" t="s">
        <v>3548</v>
      </c>
      <c r="L7202" s="11" t="s">
        <v>2784</v>
      </c>
      <c r="M7202" s="11" t="s">
        <v>89</v>
      </c>
      <c r="N7202" s="11" t="s">
        <v>2786</v>
      </c>
      <c r="O7202" s="11" t="s">
        <v>3549</v>
      </c>
      <c r="P7202" s="13" t="str">
        <f>+IFERROR(VLOOKUP(Table32[[#This Row],[Código_parroquial]],Table5[[#All],[CÓDIGO PARROQUIA]:[CLASIFICACIÓN]],5,0),+IFERROR(VLOOKUP(CONCATENATE(Table32[[#This Row],[Código Cantón]],"50"),Table5[[#All],[CÓDIGO PARROQUIA]:[CLASIFICACIÓN]],5,0),""))</f>
        <v/>
      </c>
      <c r="Q7202" s="13" t="str">
        <f>+IFERROR(VLOOKUP(Table32[[#This Row],[Código Cantón]],Table4[[#All],[CÓDIGO CANTÓN]:[CLASIFICACIÓN]],6,0),"")</f>
        <v/>
      </c>
    </row>
    <row r="7203" spans="4:17" x14ac:dyDescent="0.3">
      <c r="D7203" s="11" t="s">
        <v>2782</v>
      </c>
      <c r="E7203" s="11" t="s">
        <v>80</v>
      </c>
      <c r="F7203" s="11" t="s">
        <v>91</v>
      </c>
      <c r="G7203" s="13" t="s">
        <v>90</v>
      </c>
      <c r="H7203" s="14" t="s">
        <v>836</v>
      </c>
      <c r="I7203" s="11" t="s">
        <v>91</v>
      </c>
      <c r="J7203" s="13" t="s">
        <v>7548</v>
      </c>
      <c r="K7203" s="14" t="s">
        <v>3559</v>
      </c>
      <c r="L7203" s="11" t="s">
        <v>2784</v>
      </c>
      <c r="M7203" s="11" t="s">
        <v>3560</v>
      </c>
      <c r="N7203" s="11" t="s">
        <v>7594</v>
      </c>
      <c r="O7203" s="11" t="s">
        <v>3561</v>
      </c>
      <c r="P7203" s="13" t="str">
        <f>+IFERROR(VLOOKUP(Table32[[#This Row],[Código_parroquial]],Table5[[#All],[CÓDIGO PARROQUIA]:[CLASIFICACIÓN]],5,0),+IFERROR(VLOOKUP(CONCATENATE(Table32[[#This Row],[Código Cantón]],"50"),Table5[[#All],[CÓDIGO PARROQUIA]:[CLASIFICACIÓN]],5,0),""))</f>
        <v/>
      </c>
      <c r="Q7203" s="13" t="str">
        <f>+IFERROR(VLOOKUP(Table32[[#This Row],[Código Cantón]],Table4[[#All],[CÓDIGO CANTÓN]:[CLASIFICACIÓN]],6,0),"")</f>
        <v/>
      </c>
    </row>
    <row r="7204" spans="4:17" x14ac:dyDescent="0.3">
      <c r="D7204" s="11" t="s">
        <v>2782</v>
      </c>
      <c r="E7204" s="11" t="s">
        <v>80</v>
      </c>
      <c r="F7204" s="11" t="s">
        <v>91</v>
      </c>
      <c r="G7204" s="13" t="s">
        <v>90</v>
      </c>
      <c r="H7204" s="14" t="s">
        <v>837</v>
      </c>
      <c r="I7204" s="11" t="s">
        <v>838</v>
      </c>
      <c r="J7204" s="13" t="s">
        <v>7550</v>
      </c>
      <c r="K7204" s="14" t="s">
        <v>3562</v>
      </c>
      <c r="L7204" s="11" t="s">
        <v>2784</v>
      </c>
      <c r="M7204" s="11" t="s">
        <v>838</v>
      </c>
      <c r="N7204" s="11" t="s">
        <v>2790</v>
      </c>
      <c r="O7204" s="11" t="s">
        <v>3563</v>
      </c>
      <c r="P7204" s="13" t="str">
        <f>+IFERROR(VLOOKUP(Table32[[#This Row],[Código_parroquial]],Table5[[#All],[CÓDIGO PARROQUIA]:[CLASIFICACIÓN]],5,0),+IFERROR(VLOOKUP(CONCATENATE(Table32[[#This Row],[Código Cantón]],"50"),Table5[[#All],[CÓDIGO PARROQUIA]:[CLASIFICACIÓN]],5,0),""))</f>
        <v/>
      </c>
      <c r="Q7204" s="13" t="str">
        <f>+IFERROR(VLOOKUP(Table32[[#This Row],[Código Cantón]],Table4[[#All],[CÓDIGO CANTÓN]:[CLASIFICACIÓN]],6,0),"")</f>
        <v/>
      </c>
    </row>
    <row r="7205" spans="4:17" x14ac:dyDescent="0.3">
      <c r="D7205" s="11" t="s">
        <v>2782</v>
      </c>
      <c r="E7205" s="11" t="s">
        <v>80</v>
      </c>
      <c r="F7205" s="11" t="s">
        <v>91</v>
      </c>
      <c r="G7205" s="13" t="s">
        <v>90</v>
      </c>
      <c r="H7205" s="14" t="s">
        <v>840</v>
      </c>
      <c r="I7205" s="11" t="s">
        <v>841</v>
      </c>
      <c r="J7205" s="13" t="s">
        <v>7550</v>
      </c>
      <c r="K7205" s="14" t="s">
        <v>3564</v>
      </c>
      <c r="L7205" s="11" t="s">
        <v>2784</v>
      </c>
      <c r="M7205" s="11" t="s">
        <v>841</v>
      </c>
      <c r="N7205" s="11" t="s">
        <v>2790</v>
      </c>
      <c r="O7205" s="11" t="s">
        <v>2732</v>
      </c>
      <c r="P7205" s="13" t="str">
        <f>+IFERROR(VLOOKUP(Table32[[#This Row],[Código_parroquial]],Table5[[#All],[CÓDIGO PARROQUIA]:[CLASIFICACIÓN]],5,0),+IFERROR(VLOOKUP(CONCATENATE(Table32[[#This Row],[Código Cantón]],"50"),Table5[[#All],[CÓDIGO PARROQUIA]:[CLASIFICACIÓN]],5,0),""))</f>
        <v/>
      </c>
      <c r="Q7205" s="13" t="str">
        <f>+IFERROR(VLOOKUP(Table32[[#This Row],[Código Cantón]],Table4[[#All],[CÓDIGO CANTÓN]:[CLASIFICACIÓN]],6,0),"")</f>
        <v/>
      </c>
    </row>
    <row r="7206" spans="4:17" x14ac:dyDescent="0.3">
      <c r="D7206" s="11" t="s">
        <v>2782</v>
      </c>
      <c r="E7206" s="11" t="s">
        <v>80</v>
      </c>
      <c r="F7206" s="11" t="s">
        <v>93</v>
      </c>
      <c r="G7206" s="13" t="s">
        <v>92</v>
      </c>
      <c r="H7206" s="14" t="s">
        <v>843</v>
      </c>
      <c r="I7206" s="11" t="s">
        <v>7652</v>
      </c>
      <c r="J7206" s="13" t="s">
        <v>7550</v>
      </c>
      <c r="K7206" s="14" t="s">
        <v>3570</v>
      </c>
      <c r="L7206" s="11" t="s">
        <v>2784</v>
      </c>
      <c r="M7206" s="11" t="s">
        <v>3571</v>
      </c>
      <c r="N7206" s="11" t="s">
        <v>2823</v>
      </c>
      <c r="O7206" s="11" t="s">
        <v>2732</v>
      </c>
      <c r="P7206" s="13" t="str">
        <f>+IFERROR(VLOOKUP(Table32[[#This Row],[Código_parroquial]],Table5[[#All],[CÓDIGO PARROQUIA]:[CLASIFICACIÓN]],5,0),+IFERROR(VLOOKUP(CONCATENATE(Table32[[#This Row],[Código Cantón]],"50"),Table5[[#All],[CÓDIGO PARROQUIA]:[CLASIFICACIÓN]],5,0),""))</f>
        <v/>
      </c>
      <c r="Q7206" s="13" t="str">
        <f>+IFERROR(VLOOKUP(Table32[[#This Row],[Código Cantón]],Table4[[#All],[CÓDIGO CANTÓN]:[CLASIFICACIÓN]],6,0),"")</f>
        <v/>
      </c>
    </row>
    <row r="7207" spans="4:17" x14ac:dyDescent="0.3">
      <c r="D7207" s="11" t="s">
        <v>2782</v>
      </c>
      <c r="E7207" s="11" t="s">
        <v>80</v>
      </c>
      <c r="F7207" s="11" t="s">
        <v>93</v>
      </c>
      <c r="G7207" s="13" t="s">
        <v>92</v>
      </c>
      <c r="H7207" s="14" t="s">
        <v>842</v>
      </c>
      <c r="I7207" s="11" t="s">
        <v>93</v>
      </c>
      <c r="J7207" s="13" t="s">
        <v>7548</v>
      </c>
      <c r="K7207" s="14" t="s">
        <v>3565</v>
      </c>
      <c r="L7207" s="11" t="s">
        <v>2784</v>
      </c>
      <c r="M7207" s="11" t="s">
        <v>93</v>
      </c>
      <c r="N7207" s="11" t="s">
        <v>2790</v>
      </c>
      <c r="O7207" s="11" t="s">
        <v>3566</v>
      </c>
      <c r="P7207" s="13" t="str">
        <f>+IFERROR(VLOOKUP(Table32[[#This Row],[Código_parroquial]],Table5[[#All],[CÓDIGO PARROQUIA]:[CLASIFICACIÓN]],5,0),+IFERROR(VLOOKUP(CONCATENATE(Table32[[#This Row],[Código Cantón]],"50"),Table5[[#All],[CÓDIGO PARROQUIA]:[CLASIFICACIÓN]],5,0),""))</f>
        <v/>
      </c>
      <c r="Q7207" s="13" t="str">
        <f>+IFERROR(VLOOKUP(Table32[[#This Row],[Código Cantón]],Table4[[#All],[CÓDIGO CANTÓN]:[CLASIFICACIÓN]],6,0),"")</f>
        <v/>
      </c>
    </row>
    <row r="7208" spans="4:17" x14ac:dyDescent="0.3">
      <c r="D7208" s="11" t="s">
        <v>2782</v>
      </c>
      <c r="E7208" s="11" t="s">
        <v>80</v>
      </c>
      <c r="F7208" s="11" t="s">
        <v>93</v>
      </c>
      <c r="G7208" s="13" t="s">
        <v>92</v>
      </c>
      <c r="H7208" s="14" t="s">
        <v>843</v>
      </c>
      <c r="I7208" s="11" t="s">
        <v>7652</v>
      </c>
      <c r="J7208" s="13" t="s">
        <v>7550</v>
      </c>
      <c r="K7208" s="14" t="s">
        <v>3572</v>
      </c>
      <c r="L7208" s="11" t="s">
        <v>2784</v>
      </c>
      <c r="M7208" s="11" t="s">
        <v>844</v>
      </c>
      <c r="N7208" s="11" t="s">
        <v>2848</v>
      </c>
      <c r="O7208" s="11" t="s">
        <v>2732</v>
      </c>
      <c r="P7208" s="13" t="str">
        <f>+IFERROR(VLOOKUP(Table32[[#This Row],[Código_parroquial]],Table5[[#All],[CÓDIGO PARROQUIA]:[CLASIFICACIÓN]],5,0),+IFERROR(VLOOKUP(CONCATENATE(Table32[[#This Row],[Código Cantón]],"50"),Table5[[#All],[CÓDIGO PARROQUIA]:[CLASIFICACIÓN]],5,0),""))</f>
        <v/>
      </c>
      <c r="Q7208" s="13" t="str">
        <f>+IFERROR(VLOOKUP(Table32[[#This Row],[Código Cantón]],Table4[[#All],[CÓDIGO CANTÓN]:[CLASIFICACIÓN]],6,0),"")</f>
        <v/>
      </c>
    </row>
    <row r="7209" spans="4:17" x14ac:dyDescent="0.3">
      <c r="D7209" s="11" t="s">
        <v>2782</v>
      </c>
      <c r="E7209" s="11" t="s">
        <v>80</v>
      </c>
      <c r="F7209" s="11" t="s">
        <v>93</v>
      </c>
      <c r="G7209" s="13" t="s">
        <v>92</v>
      </c>
      <c r="H7209" s="14" t="s">
        <v>845</v>
      </c>
      <c r="I7209" s="11" t="s">
        <v>7653</v>
      </c>
      <c r="J7209" s="13" t="s">
        <v>7550</v>
      </c>
      <c r="K7209" s="14" t="s">
        <v>3573</v>
      </c>
      <c r="L7209" s="11" t="s">
        <v>2784</v>
      </c>
      <c r="M7209" s="11" t="s">
        <v>846</v>
      </c>
      <c r="N7209" s="11" t="s">
        <v>2790</v>
      </c>
      <c r="O7209" s="11" t="s">
        <v>3574</v>
      </c>
      <c r="P7209" s="13" t="str">
        <f>+IFERROR(VLOOKUP(Table32[[#This Row],[Código_parroquial]],Table5[[#All],[CÓDIGO PARROQUIA]:[CLASIFICACIÓN]],5,0),+IFERROR(VLOOKUP(CONCATENATE(Table32[[#This Row],[Código Cantón]],"50"),Table5[[#All],[CÓDIGO PARROQUIA]:[CLASIFICACIÓN]],5,0),""))</f>
        <v/>
      </c>
      <c r="Q7209" s="13" t="str">
        <f>+IFERROR(VLOOKUP(Table32[[#This Row],[Código Cantón]],Table4[[#All],[CÓDIGO CANTÓN]:[CLASIFICACIÓN]],6,0),"")</f>
        <v/>
      </c>
    </row>
    <row r="7210" spans="4:17" x14ac:dyDescent="0.3">
      <c r="D7210" s="11" t="s">
        <v>2782</v>
      </c>
      <c r="E7210" s="11" t="s">
        <v>80</v>
      </c>
      <c r="F7210" s="11" t="s">
        <v>93</v>
      </c>
      <c r="G7210" s="13" t="s">
        <v>92</v>
      </c>
      <c r="H7210" s="14" t="s">
        <v>847</v>
      </c>
      <c r="I7210" s="11" t="s">
        <v>848</v>
      </c>
      <c r="J7210" s="13" t="s">
        <v>7550</v>
      </c>
      <c r="K7210" s="14" t="s">
        <v>3575</v>
      </c>
      <c r="L7210" s="11" t="s">
        <v>2784</v>
      </c>
      <c r="M7210" s="11" t="s">
        <v>848</v>
      </c>
      <c r="N7210" s="11" t="s">
        <v>2848</v>
      </c>
      <c r="O7210" s="11" t="s">
        <v>3576</v>
      </c>
      <c r="P7210" s="13" t="str">
        <f>+IFERROR(VLOOKUP(Table32[[#This Row],[Código_parroquial]],Table5[[#All],[CÓDIGO PARROQUIA]:[CLASIFICACIÓN]],5,0),+IFERROR(VLOOKUP(CONCATENATE(Table32[[#This Row],[Código Cantón]],"50"),Table5[[#All],[CÓDIGO PARROQUIA]:[CLASIFICACIÓN]],5,0),""))</f>
        <v/>
      </c>
      <c r="Q7210" s="13" t="str">
        <f>+IFERROR(VLOOKUP(Table32[[#This Row],[Código Cantón]],Table4[[#All],[CÓDIGO CANTÓN]:[CLASIFICACIÓN]],6,0),"")</f>
        <v/>
      </c>
    </row>
    <row r="7211" spans="4:17" x14ac:dyDescent="0.3">
      <c r="D7211" s="11" t="s">
        <v>2782</v>
      </c>
      <c r="E7211" s="11" t="s">
        <v>80</v>
      </c>
      <c r="F7211" s="11" t="s">
        <v>93</v>
      </c>
      <c r="G7211" s="13" t="s">
        <v>92</v>
      </c>
      <c r="H7211" s="14" t="s">
        <v>849</v>
      </c>
      <c r="I7211" s="11" t="s">
        <v>850</v>
      </c>
      <c r="J7211" s="13" t="s">
        <v>7550</v>
      </c>
      <c r="K7211" s="14" t="s">
        <v>3577</v>
      </c>
      <c r="L7211" s="11" t="s">
        <v>2784</v>
      </c>
      <c r="M7211" s="11" t="s">
        <v>850</v>
      </c>
      <c r="N7211" s="11" t="s">
        <v>2790</v>
      </c>
      <c r="O7211" s="11" t="s">
        <v>2732</v>
      </c>
      <c r="P7211" s="13" t="str">
        <f>+IFERROR(VLOOKUP(Table32[[#This Row],[Código_parroquial]],Table5[[#All],[CÓDIGO PARROQUIA]:[CLASIFICACIÓN]],5,0),+IFERROR(VLOOKUP(CONCATENATE(Table32[[#This Row],[Código Cantón]],"50"),Table5[[#All],[CÓDIGO PARROQUIA]:[CLASIFICACIÓN]],5,0),""))</f>
        <v/>
      </c>
      <c r="Q7211" s="13" t="str">
        <f>+IFERROR(VLOOKUP(Table32[[#This Row],[Código Cantón]],Table4[[#All],[CÓDIGO CANTÓN]:[CLASIFICACIÓN]],6,0),"")</f>
        <v/>
      </c>
    </row>
    <row r="7212" spans="4:17" x14ac:dyDescent="0.3">
      <c r="D7212" s="11" t="s">
        <v>2782</v>
      </c>
      <c r="E7212" s="11" t="s">
        <v>80</v>
      </c>
      <c r="F7212" s="11" t="s">
        <v>93</v>
      </c>
      <c r="G7212" s="13" t="s">
        <v>92</v>
      </c>
      <c r="H7212" s="14" t="s">
        <v>842</v>
      </c>
      <c r="I7212" s="11" t="s">
        <v>93</v>
      </c>
      <c r="J7212" s="13" t="s">
        <v>7548</v>
      </c>
      <c r="K7212" s="14" t="s">
        <v>3567</v>
      </c>
      <c r="L7212" s="11" t="s">
        <v>2784</v>
      </c>
      <c r="M7212" s="11" t="s">
        <v>3568</v>
      </c>
      <c r="N7212" s="11" t="s">
        <v>2906</v>
      </c>
      <c r="O7212" s="11" t="s">
        <v>3569</v>
      </c>
      <c r="P7212" s="13" t="str">
        <f>+IFERROR(VLOOKUP(Table32[[#This Row],[Código_parroquial]],Table5[[#All],[CÓDIGO PARROQUIA]:[CLASIFICACIÓN]],5,0),+IFERROR(VLOOKUP(CONCATENATE(Table32[[#This Row],[Código Cantón]],"50"),Table5[[#All],[CÓDIGO PARROQUIA]:[CLASIFICACIÓN]],5,0),""))</f>
        <v/>
      </c>
      <c r="Q7212" s="13" t="str">
        <f>+IFERROR(VLOOKUP(Table32[[#This Row],[Código Cantón]],Table4[[#All],[CÓDIGO CANTÓN]:[CLASIFICACIÓN]],6,0),"")</f>
        <v/>
      </c>
    </row>
    <row r="7213" spans="4:17" x14ac:dyDescent="0.3">
      <c r="D7213" s="11" t="s">
        <v>2782</v>
      </c>
      <c r="E7213" s="11" t="s">
        <v>116</v>
      </c>
      <c r="F7213" s="11" t="s">
        <v>119</v>
      </c>
      <c r="G7213" s="13" t="s">
        <v>118</v>
      </c>
      <c r="H7213" s="14" t="s">
        <v>961</v>
      </c>
      <c r="I7213" s="11" t="s">
        <v>119</v>
      </c>
      <c r="J7213" s="13" t="s">
        <v>7548</v>
      </c>
      <c r="K7213" s="14" t="s">
        <v>3869</v>
      </c>
      <c r="L7213" s="11" t="s">
        <v>2784</v>
      </c>
      <c r="M7213" s="11" t="s">
        <v>323</v>
      </c>
      <c r="N7213" s="11" t="s">
        <v>2790</v>
      </c>
      <c r="O7213" s="11" t="s">
        <v>3870</v>
      </c>
      <c r="P7213" s="13" t="str">
        <f>+IFERROR(VLOOKUP(Table32[[#This Row],[Código_parroquial]],Table5[[#All],[CÓDIGO PARROQUIA]:[CLASIFICACIÓN]],5,0),+IFERROR(VLOOKUP(CONCATENATE(Table32[[#This Row],[Código Cantón]],"50"),Table5[[#All],[CÓDIGO PARROQUIA]:[CLASIFICACIÓN]],5,0),""))</f>
        <v/>
      </c>
      <c r="Q7213" s="13" t="str">
        <f>+IFERROR(VLOOKUP(Table32[[#This Row],[Código Cantón]],Table4[[#All],[CÓDIGO CANTÓN]:[CLASIFICACIÓN]],6,0),"")</f>
        <v/>
      </c>
    </row>
    <row r="7214" spans="4:17" x14ac:dyDescent="0.3">
      <c r="D7214" s="11" t="s">
        <v>2782</v>
      </c>
      <c r="E7214" s="11" t="s">
        <v>116</v>
      </c>
      <c r="F7214" s="11" t="s">
        <v>119</v>
      </c>
      <c r="G7214" s="13" t="s">
        <v>118</v>
      </c>
      <c r="H7214" s="14" t="s">
        <v>961</v>
      </c>
      <c r="I7214" s="11" t="s">
        <v>119</v>
      </c>
      <c r="J7214" s="13" t="s">
        <v>7548</v>
      </c>
      <c r="K7214" s="14" t="s">
        <v>3871</v>
      </c>
      <c r="L7214" s="11" t="s">
        <v>2784</v>
      </c>
      <c r="M7214" s="11" t="s">
        <v>3872</v>
      </c>
      <c r="N7214" s="11" t="s">
        <v>2790</v>
      </c>
      <c r="O7214" s="11" t="s">
        <v>3873</v>
      </c>
      <c r="P7214" s="13" t="str">
        <f>+IFERROR(VLOOKUP(Table32[[#This Row],[Código_parroquial]],Table5[[#All],[CÓDIGO PARROQUIA]:[CLASIFICACIÓN]],5,0),+IFERROR(VLOOKUP(CONCATENATE(Table32[[#This Row],[Código Cantón]],"50"),Table5[[#All],[CÓDIGO PARROQUIA]:[CLASIFICACIÓN]],5,0),""))</f>
        <v/>
      </c>
      <c r="Q7214" s="13" t="str">
        <f>+IFERROR(VLOOKUP(Table32[[#This Row],[Código Cantón]],Table4[[#All],[CÓDIGO CANTÓN]:[CLASIFICACIÓN]],6,0),"")</f>
        <v/>
      </c>
    </row>
    <row r="7215" spans="4:17" x14ac:dyDescent="0.3">
      <c r="D7215" s="11" t="s">
        <v>2782</v>
      </c>
      <c r="E7215" s="11" t="s">
        <v>116</v>
      </c>
      <c r="F7215" s="11" t="s">
        <v>119</v>
      </c>
      <c r="G7215" s="13" t="s">
        <v>118</v>
      </c>
      <c r="H7215" s="14" t="s">
        <v>961</v>
      </c>
      <c r="I7215" s="11" t="s">
        <v>119</v>
      </c>
      <c r="J7215" s="13" t="s">
        <v>7548</v>
      </c>
      <c r="K7215" s="14" t="s">
        <v>3874</v>
      </c>
      <c r="L7215" s="11" t="s">
        <v>2784</v>
      </c>
      <c r="M7215" s="11" t="s">
        <v>3875</v>
      </c>
      <c r="N7215" s="11" t="s">
        <v>2823</v>
      </c>
      <c r="O7215" s="11" t="s">
        <v>3876</v>
      </c>
      <c r="P7215" s="13" t="str">
        <f>+IFERROR(VLOOKUP(Table32[[#This Row],[Código_parroquial]],Table5[[#All],[CÓDIGO PARROQUIA]:[CLASIFICACIÓN]],5,0),+IFERROR(VLOOKUP(CONCATENATE(Table32[[#This Row],[Código Cantón]],"50"),Table5[[#All],[CÓDIGO PARROQUIA]:[CLASIFICACIÓN]],5,0),""))</f>
        <v/>
      </c>
      <c r="Q7215" s="13" t="str">
        <f>+IFERROR(VLOOKUP(Table32[[#This Row],[Código Cantón]],Table4[[#All],[CÓDIGO CANTÓN]:[CLASIFICACIÓN]],6,0),"")</f>
        <v/>
      </c>
    </row>
    <row r="7216" spans="4:17" x14ac:dyDescent="0.3">
      <c r="D7216" s="11" t="s">
        <v>2782</v>
      </c>
      <c r="E7216" s="11" t="s">
        <v>116</v>
      </c>
      <c r="F7216" s="11" t="s">
        <v>119</v>
      </c>
      <c r="G7216" s="13" t="s">
        <v>118</v>
      </c>
      <c r="H7216" s="14" t="s">
        <v>961</v>
      </c>
      <c r="I7216" s="11" t="s">
        <v>119</v>
      </c>
      <c r="J7216" s="13" t="s">
        <v>7548</v>
      </c>
      <c r="K7216" s="14" t="s">
        <v>3877</v>
      </c>
      <c r="L7216" s="11" t="s">
        <v>2784</v>
      </c>
      <c r="M7216" s="11" t="s">
        <v>969</v>
      </c>
      <c r="N7216" s="11" t="s">
        <v>2823</v>
      </c>
      <c r="O7216" s="11" t="s">
        <v>3878</v>
      </c>
      <c r="P7216" s="13" t="str">
        <f>+IFERROR(VLOOKUP(Table32[[#This Row],[Código_parroquial]],Table5[[#All],[CÓDIGO PARROQUIA]:[CLASIFICACIÓN]],5,0),+IFERROR(VLOOKUP(CONCATENATE(Table32[[#This Row],[Código Cantón]],"50"),Table5[[#All],[CÓDIGO PARROQUIA]:[CLASIFICACIÓN]],5,0),""))</f>
        <v/>
      </c>
      <c r="Q7216" s="13" t="str">
        <f>+IFERROR(VLOOKUP(Table32[[#This Row],[Código Cantón]],Table4[[#All],[CÓDIGO CANTÓN]:[CLASIFICACIÓN]],6,0),"")</f>
        <v/>
      </c>
    </row>
    <row r="7217" spans="4:17" x14ac:dyDescent="0.3">
      <c r="D7217" s="11" t="s">
        <v>2782</v>
      </c>
      <c r="E7217" s="11" t="s">
        <v>116</v>
      </c>
      <c r="F7217" s="11" t="s">
        <v>119</v>
      </c>
      <c r="G7217" s="13" t="s">
        <v>118</v>
      </c>
      <c r="H7217" s="14" t="s">
        <v>966</v>
      </c>
      <c r="I7217" s="11" t="s">
        <v>2541</v>
      </c>
      <c r="J7217" s="13" t="s">
        <v>7550</v>
      </c>
      <c r="K7217" s="14" t="s">
        <v>3894</v>
      </c>
      <c r="L7217" s="11" t="s">
        <v>2784</v>
      </c>
      <c r="M7217" s="11" t="s">
        <v>967</v>
      </c>
      <c r="N7217" s="11" t="s">
        <v>2823</v>
      </c>
      <c r="O7217" s="11" t="s">
        <v>3895</v>
      </c>
      <c r="P7217" s="13" t="str">
        <f>+IFERROR(VLOOKUP(Table32[[#This Row],[Código_parroquial]],Table5[[#All],[CÓDIGO PARROQUIA]:[CLASIFICACIÓN]],5,0),+IFERROR(VLOOKUP(CONCATENATE(Table32[[#This Row],[Código Cantón]],"50"),Table5[[#All],[CÓDIGO PARROQUIA]:[CLASIFICACIÓN]],5,0),""))</f>
        <v/>
      </c>
      <c r="Q7217" s="13" t="str">
        <f>+IFERROR(VLOOKUP(Table32[[#This Row],[Código Cantón]],Table4[[#All],[CÓDIGO CANTÓN]:[CLASIFICACIÓN]],6,0),"")</f>
        <v/>
      </c>
    </row>
    <row r="7218" spans="4:17" x14ac:dyDescent="0.3">
      <c r="D7218" s="11" t="s">
        <v>2782</v>
      </c>
      <c r="E7218" s="11" t="s">
        <v>116</v>
      </c>
      <c r="F7218" s="11" t="s">
        <v>119</v>
      </c>
      <c r="G7218" s="13" t="s">
        <v>118</v>
      </c>
      <c r="H7218" s="14" t="s">
        <v>962</v>
      </c>
      <c r="I7218" s="11" t="s">
        <v>963</v>
      </c>
      <c r="J7218" s="13" t="s">
        <v>7550</v>
      </c>
      <c r="K7218" s="14" t="s">
        <v>3887</v>
      </c>
      <c r="L7218" s="11" t="s">
        <v>2784</v>
      </c>
      <c r="M7218" s="11" t="s">
        <v>963</v>
      </c>
      <c r="N7218" s="11" t="s">
        <v>2790</v>
      </c>
      <c r="O7218" s="11" t="s">
        <v>3888</v>
      </c>
      <c r="P7218" s="13" t="str">
        <f>+IFERROR(VLOOKUP(Table32[[#This Row],[Código_parroquial]],Table5[[#All],[CÓDIGO PARROQUIA]:[CLASIFICACIÓN]],5,0),+IFERROR(VLOOKUP(CONCATENATE(Table32[[#This Row],[Código Cantón]],"50"),Table5[[#All],[CÓDIGO PARROQUIA]:[CLASIFICACIÓN]],5,0),""))</f>
        <v/>
      </c>
      <c r="Q7218" s="13" t="str">
        <f>+IFERROR(VLOOKUP(Table32[[#This Row],[Código Cantón]],Table4[[#All],[CÓDIGO CANTÓN]:[CLASIFICACIÓN]],6,0),"")</f>
        <v/>
      </c>
    </row>
    <row r="7219" spans="4:17" x14ac:dyDescent="0.3">
      <c r="D7219" s="11" t="s">
        <v>2782</v>
      </c>
      <c r="E7219" s="11" t="s">
        <v>116</v>
      </c>
      <c r="F7219" s="11" t="s">
        <v>119</v>
      </c>
      <c r="G7219" s="13" t="s">
        <v>118</v>
      </c>
      <c r="H7219" s="14" t="s">
        <v>964</v>
      </c>
      <c r="I7219" s="11" t="s">
        <v>965</v>
      </c>
      <c r="J7219" s="13" t="s">
        <v>7550</v>
      </c>
      <c r="K7219" s="14" t="s">
        <v>3889</v>
      </c>
      <c r="L7219" s="11" t="s">
        <v>2784</v>
      </c>
      <c r="M7219" s="11" t="s">
        <v>965</v>
      </c>
      <c r="N7219" s="11" t="s">
        <v>2790</v>
      </c>
      <c r="O7219" s="11" t="s">
        <v>3890</v>
      </c>
      <c r="P7219" s="13" t="str">
        <f>+IFERROR(VLOOKUP(Table32[[#This Row],[Código_parroquial]],Table5[[#All],[CÓDIGO PARROQUIA]:[CLASIFICACIÓN]],5,0),+IFERROR(VLOOKUP(CONCATENATE(Table32[[#This Row],[Código Cantón]],"50"),Table5[[#All],[CÓDIGO PARROQUIA]:[CLASIFICACIÓN]],5,0),""))</f>
        <v/>
      </c>
      <c r="Q7219" s="13" t="str">
        <f>+IFERROR(VLOOKUP(Table32[[#This Row],[Código Cantón]],Table4[[#All],[CÓDIGO CANTÓN]:[CLASIFICACIÓN]],6,0),"")</f>
        <v/>
      </c>
    </row>
    <row r="7220" spans="4:17" x14ac:dyDescent="0.3">
      <c r="D7220" s="11" t="s">
        <v>2782</v>
      </c>
      <c r="E7220" s="11" t="s">
        <v>116</v>
      </c>
      <c r="F7220" s="11" t="s">
        <v>119</v>
      </c>
      <c r="G7220" s="13" t="s">
        <v>118</v>
      </c>
      <c r="H7220" s="14" t="s">
        <v>964</v>
      </c>
      <c r="I7220" s="11" t="s">
        <v>965</v>
      </c>
      <c r="J7220" s="13" t="s">
        <v>7550</v>
      </c>
      <c r="K7220" s="14" t="s">
        <v>3891</v>
      </c>
      <c r="L7220" s="11" t="s">
        <v>2784</v>
      </c>
      <c r="M7220" s="11" t="s">
        <v>3892</v>
      </c>
      <c r="N7220" s="11" t="s">
        <v>2823</v>
      </c>
      <c r="O7220" s="11" t="s">
        <v>3893</v>
      </c>
      <c r="P7220" s="13" t="str">
        <f>+IFERROR(VLOOKUP(Table32[[#This Row],[Código_parroquial]],Table5[[#All],[CÓDIGO PARROQUIA]:[CLASIFICACIÓN]],5,0),+IFERROR(VLOOKUP(CONCATENATE(Table32[[#This Row],[Código Cantón]],"50"),Table5[[#All],[CÓDIGO PARROQUIA]:[CLASIFICACIÓN]],5,0),""))</f>
        <v/>
      </c>
      <c r="Q7220" s="13" t="str">
        <f>+IFERROR(VLOOKUP(Table32[[#This Row],[Código Cantón]],Table4[[#All],[CÓDIGO CANTÓN]:[CLASIFICACIÓN]],6,0),"")</f>
        <v/>
      </c>
    </row>
    <row r="7221" spans="4:17" x14ac:dyDescent="0.3">
      <c r="D7221" s="11" t="s">
        <v>2782</v>
      </c>
      <c r="E7221" s="11" t="s">
        <v>116</v>
      </c>
      <c r="F7221" s="11" t="s">
        <v>119</v>
      </c>
      <c r="G7221" s="13" t="s">
        <v>118</v>
      </c>
      <c r="H7221" s="14" t="s">
        <v>961</v>
      </c>
      <c r="I7221" s="11" t="s">
        <v>119</v>
      </c>
      <c r="J7221" s="13" t="s">
        <v>7548</v>
      </c>
      <c r="K7221" s="14" t="s">
        <v>3879</v>
      </c>
      <c r="L7221" s="11" t="s">
        <v>2784</v>
      </c>
      <c r="M7221" s="11" t="s">
        <v>3880</v>
      </c>
      <c r="N7221" s="11" t="s">
        <v>2790</v>
      </c>
      <c r="O7221" s="11" t="s">
        <v>2974</v>
      </c>
      <c r="P7221" s="13" t="str">
        <f>+IFERROR(VLOOKUP(Table32[[#This Row],[Código_parroquial]],Table5[[#All],[CÓDIGO PARROQUIA]:[CLASIFICACIÓN]],5,0),+IFERROR(VLOOKUP(CONCATENATE(Table32[[#This Row],[Código Cantón]],"50"),Table5[[#All],[CÓDIGO PARROQUIA]:[CLASIFICACIÓN]],5,0),""))</f>
        <v/>
      </c>
      <c r="Q7221" s="13" t="str">
        <f>+IFERROR(VLOOKUP(Table32[[#This Row],[Código Cantón]],Table4[[#All],[CÓDIGO CANTÓN]:[CLASIFICACIÓN]],6,0),"")</f>
        <v/>
      </c>
    </row>
    <row r="7222" spans="4:17" x14ac:dyDescent="0.3">
      <c r="D7222" s="11" t="s">
        <v>2782</v>
      </c>
      <c r="E7222" s="11" t="s">
        <v>116</v>
      </c>
      <c r="F7222" s="11" t="s">
        <v>119</v>
      </c>
      <c r="G7222" s="13" t="s">
        <v>118</v>
      </c>
      <c r="H7222" s="14" t="s">
        <v>961</v>
      </c>
      <c r="I7222" s="11" t="s">
        <v>119</v>
      </c>
      <c r="J7222" s="13" t="s">
        <v>7548</v>
      </c>
      <c r="K7222" s="14" t="s">
        <v>3881</v>
      </c>
      <c r="L7222" s="11" t="s">
        <v>2784</v>
      </c>
      <c r="M7222" s="11" t="s">
        <v>3882</v>
      </c>
      <c r="N7222" s="11" t="s">
        <v>2906</v>
      </c>
      <c r="O7222" s="11" t="s">
        <v>3883</v>
      </c>
      <c r="P7222" s="13" t="str">
        <f>+IFERROR(VLOOKUP(Table32[[#This Row],[Código_parroquial]],Table5[[#All],[CÓDIGO PARROQUIA]:[CLASIFICACIÓN]],5,0),+IFERROR(VLOOKUP(CONCATENATE(Table32[[#This Row],[Código Cantón]],"50"),Table5[[#All],[CÓDIGO PARROQUIA]:[CLASIFICACIÓN]],5,0),""))</f>
        <v/>
      </c>
      <c r="Q7222" s="13" t="str">
        <f>+IFERROR(VLOOKUP(Table32[[#This Row],[Código Cantón]],Table4[[#All],[CÓDIGO CANTÓN]:[CLASIFICACIÓN]],6,0),"")</f>
        <v/>
      </c>
    </row>
    <row r="7223" spans="4:17" x14ac:dyDescent="0.3">
      <c r="D7223" s="11" t="s">
        <v>2782</v>
      </c>
      <c r="E7223" s="11" t="s">
        <v>116</v>
      </c>
      <c r="F7223" s="11" t="s">
        <v>119</v>
      </c>
      <c r="G7223" s="13" t="s">
        <v>118</v>
      </c>
      <c r="H7223" s="14" t="s">
        <v>961</v>
      </c>
      <c r="I7223" s="11" t="s">
        <v>119</v>
      </c>
      <c r="J7223" s="13" t="s">
        <v>7548</v>
      </c>
      <c r="K7223" s="14" t="s">
        <v>3884</v>
      </c>
      <c r="L7223" s="11" t="s">
        <v>2784</v>
      </c>
      <c r="M7223" s="11" t="s">
        <v>3885</v>
      </c>
      <c r="N7223" s="11" t="s">
        <v>2910</v>
      </c>
      <c r="O7223" s="11" t="s">
        <v>3886</v>
      </c>
      <c r="P7223" s="13" t="str">
        <f>+IFERROR(VLOOKUP(Table32[[#This Row],[Código_parroquial]],Table5[[#All],[CÓDIGO PARROQUIA]:[CLASIFICACIÓN]],5,0),+IFERROR(VLOOKUP(CONCATENATE(Table32[[#This Row],[Código Cantón]],"50"),Table5[[#All],[CÓDIGO PARROQUIA]:[CLASIFICACIÓN]],5,0),""))</f>
        <v/>
      </c>
      <c r="Q7223" s="13" t="str">
        <f>+IFERROR(VLOOKUP(Table32[[#This Row],[Código Cantón]],Table4[[#All],[CÓDIGO CANTÓN]:[CLASIFICACIÓN]],6,0),"")</f>
        <v/>
      </c>
    </row>
    <row r="7224" spans="4:17" x14ac:dyDescent="0.3">
      <c r="D7224" s="11" t="s">
        <v>2782</v>
      </c>
      <c r="E7224" s="11" t="s">
        <v>116</v>
      </c>
      <c r="F7224" s="11" t="s">
        <v>121</v>
      </c>
      <c r="G7224" s="13" t="s">
        <v>120</v>
      </c>
      <c r="H7224" s="14" t="s">
        <v>971</v>
      </c>
      <c r="I7224" s="11" t="s">
        <v>972</v>
      </c>
      <c r="J7224" s="13" t="s">
        <v>7550</v>
      </c>
      <c r="K7224" s="14" t="s">
        <v>3898</v>
      </c>
      <c r="L7224" s="11" t="s">
        <v>2784</v>
      </c>
      <c r="M7224" s="11" t="s">
        <v>972</v>
      </c>
      <c r="N7224" s="11" t="s">
        <v>2790</v>
      </c>
      <c r="O7224" s="11" t="s">
        <v>3899</v>
      </c>
      <c r="P7224" s="13" t="str">
        <f>+IFERROR(VLOOKUP(Table32[[#This Row],[Código_parroquial]],Table5[[#All],[CÓDIGO PARROQUIA]:[CLASIFICACIÓN]],5,0),+IFERROR(VLOOKUP(CONCATENATE(Table32[[#This Row],[Código Cantón]],"50"),Table5[[#All],[CÓDIGO PARROQUIA]:[CLASIFICACIÓN]],5,0),""))</f>
        <v/>
      </c>
      <c r="Q7224" s="13" t="str">
        <f>+IFERROR(VLOOKUP(Table32[[#This Row],[Código Cantón]],Table4[[#All],[CÓDIGO CANTÓN]:[CLASIFICACIÓN]],6,0),"")</f>
        <v/>
      </c>
    </row>
    <row r="7225" spans="4:17" x14ac:dyDescent="0.3">
      <c r="D7225" s="11" t="s">
        <v>2782</v>
      </c>
      <c r="E7225" s="11" t="s">
        <v>116</v>
      </c>
      <c r="F7225" s="11" t="s">
        <v>121</v>
      </c>
      <c r="G7225" s="13" t="s">
        <v>120</v>
      </c>
      <c r="H7225" s="14" t="s">
        <v>970</v>
      </c>
      <c r="I7225" s="11" t="s">
        <v>514</v>
      </c>
      <c r="J7225" s="13" t="s">
        <v>7548</v>
      </c>
      <c r="K7225" s="14" t="s">
        <v>3896</v>
      </c>
      <c r="L7225" s="11" t="s">
        <v>2784</v>
      </c>
      <c r="M7225" s="11" t="s">
        <v>514</v>
      </c>
      <c r="N7225" s="11" t="s">
        <v>2790</v>
      </c>
      <c r="O7225" s="11" t="s">
        <v>3897</v>
      </c>
      <c r="P7225" s="13" t="str">
        <f>+IFERROR(VLOOKUP(Table32[[#This Row],[Código_parroquial]],Table5[[#All],[CÓDIGO PARROQUIA]:[CLASIFICACIÓN]],5,0),+IFERROR(VLOOKUP(CONCATENATE(Table32[[#This Row],[Código Cantón]],"50"),Table5[[#All],[CÓDIGO PARROQUIA]:[CLASIFICACIÓN]],5,0),""))</f>
        <v/>
      </c>
      <c r="Q7225" s="13" t="str">
        <f>+IFERROR(VLOOKUP(Table32[[#This Row],[Código Cantón]],Table4[[#All],[CÓDIGO CANTÓN]:[CLASIFICACIÓN]],6,0),"")</f>
        <v/>
      </c>
    </row>
    <row r="7226" spans="4:17" x14ac:dyDescent="0.3">
      <c r="D7226" s="11" t="s">
        <v>2782</v>
      </c>
      <c r="E7226" s="11" t="s">
        <v>116</v>
      </c>
      <c r="F7226" s="11" t="s">
        <v>121</v>
      </c>
      <c r="G7226" s="13" t="s">
        <v>120</v>
      </c>
      <c r="H7226" s="14" t="s">
        <v>976</v>
      </c>
      <c r="I7226" s="11" t="s">
        <v>7654</v>
      </c>
      <c r="J7226" s="13" t="s">
        <v>7550</v>
      </c>
      <c r="K7226" s="14" t="s">
        <v>3900</v>
      </c>
      <c r="L7226" s="11" t="s">
        <v>2784</v>
      </c>
      <c r="M7226" s="11" t="s">
        <v>761</v>
      </c>
      <c r="N7226" s="11" t="s">
        <v>2823</v>
      </c>
      <c r="O7226" s="11" t="s">
        <v>3901</v>
      </c>
      <c r="P7226" s="13" t="str">
        <f>+IFERROR(VLOOKUP(Table32[[#This Row],[Código_parroquial]],Table5[[#All],[CÓDIGO PARROQUIA]:[CLASIFICACIÓN]],5,0),+IFERROR(VLOOKUP(CONCATENATE(Table32[[#This Row],[Código Cantón]],"50"),Table5[[#All],[CÓDIGO PARROQUIA]:[CLASIFICACIÓN]],5,0),""))</f>
        <v/>
      </c>
      <c r="Q7226" s="13" t="str">
        <f>+IFERROR(VLOOKUP(Table32[[#This Row],[Código Cantón]],Table4[[#All],[CÓDIGO CANTÓN]:[CLASIFICACIÓN]],6,0),"")</f>
        <v/>
      </c>
    </row>
    <row r="7227" spans="4:17" x14ac:dyDescent="0.3">
      <c r="D7227" s="11" t="s">
        <v>2782</v>
      </c>
      <c r="E7227" s="11" t="s">
        <v>116</v>
      </c>
      <c r="F7227" s="11" t="s">
        <v>121</v>
      </c>
      <c r="G7227" s="13" t="s">
        <v>120</v>
      </c>
      <c r="H7227" s="14" t="s">
        <v>977</v>
      </c>
      <c r="I7227" s="11" t="s">
        <v>978</v>
      </c>
      <c r="J7227" s="13" t="s">
        <v>7550</v>
      </c>
      <c r="K7227" s="14" t="s">
        <v>3902</v>
      </c>
      <c r="L7227" s="11" t="s">
        <v>2784</v>
      </c>
      <c r="M7227" s="11" t="s">
        <v>978</v>
      </c>
      <c r="N7227" s="11" t="s">
        <v>2823</v>
      </c>
      <c r="O7227" s="11" t="s">
        <v>3903</v>
      </c>
      <c r="P7227" s="13" t="str">
        <f>+IFERROR(VLOOKUP(Table32[[#This Row],[Código_parroquial]],Table5[[#All],[CÓDIGO PARROQUIA]:[CLASIFICACIÓN]],5,0),+IFERROR(VLOOKUP(CONCATENATE(Table32[[#This Row],[Código Cantón]],"50"),Table5[[#All],[CÓDIGO PARROQUIA]:[CLASIFICACIÓN]],5,0),""))</f>
        <v/>
      </c>
      <c r="Q7227" s="13" t="str">
        <f>+IFERROR(VLOOKUP(Table32[[#This Row],[Código Cantón]],Table4[[#All],[CÓDIGO CANTÓN]:[CLASIFICACIÓN]],6,0),"")</f>
        <v/>
      </c>
    </row>
    <row r="7228" spans="4:17" x14ac:dyDescent="0.3">
      <c r="D7228" s="11" t="s">
        <v>2782</v>
      </c>
      <c r="E7228" s="11" t="s">
        <v>116</v>
      </c>
      <c r="F7228" s="11" t="s">
        <v>123</v>
      </c>
      <c r="G7228" s="13" t="s">
        <v>122</v>
      </c>
      <c r="H7228" s="14" t="s">
        <v>979</v>
      </c>
      <c r="I7228" s="11" t="s">
        <v>123</v>
      </c>
      <c r="J7228" s="13" t="s">
        <v>7548</v>
      </c>
      <c r="K7228" s="14" t="s">
        <v>3904</v>
      </c>
      <c r="L7228" s="11" t="s">
        <v>2784</v>
      </c>
      <c r="M7228" s="11" t="s">
        <v>123</v>
      </c>
      <c r="N7228" s="11" t="s">
        <v>2790</v>
      </c>
      <c r="O7228" s="11" t="s">
        <v>3905</v>
      </c>
      <c r="P7228" s="13" t="str">
        <f>+IFERROR(VLOOKUP(Table32[[#This Row],[Código_parroquial]],Table5[[#All],[CÓDIGO PARROQUIA]:[CLASIFICACIÓN]],5,0),+IFERROR(VLOOKUP(CONCATENATE(Table32[[#This Row],[Código Cantón]],"50"),Table5[[#All],[CÓDIGO PARROQUIA]:[CLASIFICACIÓN]],5,0),""))</f>
        <v/>
      </c>
      <c r="Q7228" s="13" t="str">
        <f>+IFERROR(VLOOKUP(Table32[[#This Row],[Código Cantón]],Table4[[#All],[CÓDIGO CANTÓN]:[CLASIFICACIÓN]],6,0),"")</f>
        <v/>
      </c>
    </row>
    <row r="7229" spans="4:17" x14ac:dyDescent="0.3">
      <c r="D7229" s="11" t="s">
        <v>2782</v>
      </c>
      <c r="E7229" s="11" t="s">
        <v>116</v>
      </c>
      <c r="F7229" s="11" t="s">
        <v>125</v>
      </c>
      <c r="G7229" s="13" t="s">
        <v>124</v>
      </c>
      <c r="H7229" s="14" t="s">
        <v>982</v>
      </c>
      <c r="I7229" s="11" t="s">
        <v>125</v>
      </c>
      <c r="J7229" s="13" t="s">
        <v>7548</v>
      </c>
      <c r="K7229" s="14" t="s">
        <v>3906</v>
      </c>
      <c r="L7229" s="11" t="s">
        <v>2784</v>
      </c>
      <c r="M7229" s="11" t="s">
        <v>125</v>
      </c>
      <c r="N7229" s="11" t="s">
        <v>2790</v>
      </c>
      <c r="O7229" s="11" t="s">
        <v>3907</v>
      </c>
      <c r="P7229" s="13" t="str">
        <f>+IFERROR(VLOOKUP(Table32[[#This Row],[Código_parroquial]],Table5[[#All],[CÓDIGO PARROQUIA]:[CLASIFICACIÓN]],5,0),+IFERROR(VLOOKUP(CONCATENATE(Table32[[#This Row],[Código Cantón]],"50"),Table5[[#All],[CÓDIGO PARROQUIA]:[CLASIFICACIÓN]],5,0),""))</f>
        <v/>
      </c>
      <c r="Q7229" s="13" t="str">
        <f>+IFERROR(VLOOKUP(Table32[[#This Row],[Código Cantón]],Table4[[#All],[CÓDIGO CANTÓN]:[CLASIFICACIÓN]],6,0),"")</f>
        <v/>
      </c>
    </row>
    <row r="7230" spans="4:17" x14ac:dyDescent="0.3">
      <c r="D7230" s="11" t="s">
        <v>2782</v>
      </c>
      <c r="E7230" s="11" t="s">
        <v>116</v>
      </c>
      <c r="F7230" s="11" t="s">
        <v>127</v>
      </c>
      <c r="G7230" s="13" t="s">
        <v>126</v>
      </c>
      <c r="H7230" s="14" t="s">
        <v>984</v>
      </c>
      <c r="I7230" s="11" t="s">
        <v>985</v>
      </c>
      <c r="J7230" s="13" t="s">
        <v>7550</v>
      </c>
      <c r="K7230" s="14" t="s">
        <v>3914</v>
      </c>
      <c r="L7230" s="11" t="s">
        <v>2784</v>
      </c>
      <c r="M7230" s="11" t="s">
        <v>3915</v>
      </c>
      <c r="N7230" s="11" t="s">
        <v>2790</v>
      </c>
      <c r="O7230" s="11" t="s">
        <v>3916</v>
      </c>
      <c r="P7230" s="13" t="str">
        <f>+IFERROR(VLOOKUP(Table32[[#This Row],[Código_parroquial]],Table5[[#All],[CÓDIGO PARROQUIA]:[CLASIFICACIÓN]],5,0),+IFERROR(VLOOKUP(CONCATENATE(Table32[[#This Row],[Código Cantón]],"50"),Table5[[#All],[CÓDIGO PARROQUIA]:[CLASIFICACIÓN]],5,0),""))</f>
        <v/>
      </c>
      <c r="Q7230" s="13" t="str">
        <f>+IFERROR(VLOOKUP(Table32[[#This Row],[Código Cantón]],Table4[[#All],[CÓDIGO CANTÓN]:[CLASIFICACIÓN]],6,0),"")</f>
        <v/>
      </c>
    </row>
    <row r="7231" spans="4:17" x14ac:dyDescent="0.3">
      <c r="D7231" s="11" t="s">
        <v>2782</v>
      </c>
      <c r="E7231" s="11" t="s">
        <v>116</v>
      </c>
      <c r="F7231" s="11" t="s">
        <v>127</v>
      </c>
      <c r="G7231" s="13" t="s">
        <v>126</v>
      </c>
      <c r="H7231" s="14" t="s">
        <v>986</v>
      </c>
      <c r="I7231" s="11" t="s">
        <v>987</v>
      </c>
      <c r="J7231" s="13" t="s">
        <v>7550</v>
      </c>
      <c r="K7231" s="14" t="s">
        <v>3917</v>
      </c>
      <c r="L7231" s="11" t="s">
        <v>2784</v>
      </c>
      <c r="M7231" s="11" t="s">
        <v>3918</v>
      </c>
      <c r="N7231" s="11" t="s">
        <v>2790</v>
      </c>
      <c r="O7231" s="11" t="s">
        <v>3919</v>
      </c>
      <c r="P7231" s="13" t="str">
        <f>+IFERROR(VLOOKUP(Table32[[#This Row],[Código_parroquial]],Table5[[#All],[CÓDIGO PARROQUIA]:[CLASIFICACIÓN]],5,0),+IFERROR(VLOOKUP(CONCATENATE(Table32[[#This Row],[Código Cantón]],"50"),Table5[[#All],[CÓDIGO PARROQUIA]:[CLASIFICACIÓN]],5,0),""))</f>
        <v/>
      </c>
      <c r="Q7231" s="13" t="str">
        <f>+IFERROR(VLOOKUP(Table32[[#This Row],[Código Cantón]],Table4[[#All],[CÓDIGO CANTÓN]:[CLASIFICACIÓN]],6,0),"")</f>
        <v/>
      </c>
    </row>
    <row r="7232" spans="4:17" x14ac:dyDescent="0.3">
      <c r="D7232" s="11" t="s">
        <v>2782</v>
      </c>
      <c r="E7232" s="11" t="s">
        <v>116</v>
      </c>
      <c r="F7232" s="11" t="s">
        <v>127</v>
      </c>
      <c r="G7232" s="13" t="s">
        <v>126</v>
      </c>
      <c r="H7232" s="14" t="s">
        <v>989</v>
      </c>
      <c r="I7232" s="11" t="s">
        <v>7655</v>
      </c>
      <c r="J7232" s="13" t="s">
        <v>7550</v>
      </c>
      <c r="K7232" s="14" t="s">
        <v>3925</v>
      </c>
      <c r="L7232" s="11" t="s">
        <v>2784</v>
      </c>
      <c r="M7232" s="11" t="s">
        <v>3926</v>
      </c>
      <c r="N7232" s="11" t="s">
        <v>2790</v>
      </c>
      <c r="O7232" s="11" t="s">
        <v>3927</v>
      </c>
      <c r="P7232" s="13" t="str">
        <f>+IFERROR(VLOOKUP(Table32[[#This Row],[Código_parroquial]],Table5[[#All],[CÓDIGO PARROQUIA]:[CLASIFICACIÓN]],5,0),+IFERROR(VLOOKUP(CONCATENATE(Table32[[#This Row],[Código Cantón]],"50"),Table5[[#All],[CÓDIGO PARROQUIA]:[CLASIFICACIÓN]],5,0),""))</f>
        <v/>
      </c>
      <c r="Q7232" s="13" t="str">
        <f>+IFERROR(VLOOKUP(Table32[[#This Row],[Código Cantón]],Table4[[#All],[CÓDIGO CANTÓN]:[CLASIFICACIÓN]],6,0),"")</f>
        <v/>
      </c>
    </row>
    <row r="7233" spans="4:17" x14ac:dyDescent="0.3">
      <c r="D7233" s="11" t="s">
        <v>2782</v>
      </c>
      <c r="E7233" s="11" t="s">
        <v>116</v>
      </c>
      <c r="F7233" s="11" t="s">
        <v>127</v>
      </c>
      <c r="G7233" s="13" t="s">
        <v>126</v>
      </c>
      <c r="H7233" s="14" t="s">
        <v>989</v>
      </c>
      <c r="I7233" s="11" t="s">
        <v>7655</v>
      </c>
      <c r="J7233" s="13" t="s">
        <v>7550</v>
      </c>
      <c r="K7233" s="14" t="s">
        <v>3928</v>
      </c>
      <c r="L7233" s="11" t="s">
        <v>2784</v>
      </c>
      <c r="M7233" s="11" t="s">
        <v>990</v>
      </c>
      <c r="N7233" s="11" t="s">
        <v>2823</v>
      </c>
      <c r="O7233" s="11" t="s">
        <v>3929</v>
      </c>
      <c r="P7233" s="13" t="str">
        <f>+IFERROR(VLOOKUP(Table32[[#This Row],[Código_parroquial]],Table5[[#All],[CÓDIGO PARROQUIA]:[CLASIFICACIÓN]],5,0),+IFERROR(VLOOKUP(CONCATENATE(Table32[[#This Row],[Código Cantón]],"50"),Table5[[#All],[CÓDIGO PARROQUIA]:[CLASIFICACIÓN]],5,0),""))</f>
        <v/>
      </c>
      <c r="Q7233" s="13" t="str">
        <f>+IFERROR(VLOOKUP(Table32[[#This Row],[Código Cantón]],Table4[[#All],[CÓDIGO CANTÓN]:[CLASIFICACIÓN]],6,0),"")</f>
        <v/>
      </c>
    </row>
    <row r="7234" spans="4:17" x14ac:dyDescent="0.3">
      <c r="D7234" s="11" t="s">
        <v>2782</v>
      </c>
      <c r="E7234" s="11" t="s">
        <v>116</v>
      </c>
      <c r="F7234" s="11" t="s">
        <v>127</v>
      </c>
      <c r="G7234" s="13" t="s">
        <v>126</v>
      </c>
      <c r="H7234" s="14" t="s">
        <v>988</v>
      </c>
      <c r="I7234" s="11" t="s">
        <v>7656</v>
      </c>
      <c r="J7234" s="13" t="s">
        <v>7550</v>
      </c>
      <c r="K7234" s="14" t="s">
        <v>3920</v>
      </c>
      <c r="L7234" s="11" t="s">
        <v>2784</v>
      </c>
      <c r="M7234" s="11" t="s">
        <v>3921</v>
      </c>
      <c r="N7234" s="11" t="s">
        <v>2790</v>
      </c>
      <c r="O7234" s="11" t="s">
        <v>3922</v>
      </c>
      <c r="P7234" s="13" t="str">
        <f>+IFERROR(VLOOKUP(Table32[[#This Row],[Código_parroquial]],Table5[[#All],[CÓDIGO PARROQUIA]:[CLASIFICACIÓN]],5,0),+IFERROR(VLOOKUP(CONCATENATE(Table32[[#This Row],[Código Cantón]],"50"),Table5[[#All],[CÓDIGO PARROQUIA]:[CLASIFICACIÓN]],5,0),""))</f>
        <v/>
      </c>
      <c r="Q7234" s="13" t="str">
        <f>+IFERROR(VLOOKUP(Table32[[#This Row],[Código Cantón]],Table4[[#All],[CÓDIGO CANTÓN]:[CLASIFICACIÓN]],6,0),"")</f>
        <v/>
      </c>
    </row>
    <row r="7235" spans="4:17" x14ac:dyDescent="0.3">
      <c r="D7235" s="11" t="s">
        <v>2782</v>
      </c>
      <c r="E7235" s="11" t="s">
        <v>116</v>
      </c>
      <c r="F7235" s="11" t="s">
        <v>127</v>
      </c>
      <c r="G7235" s="13" t="s">
        <v>126</v>
      </c>
      <c r="H7235" s="14" t="s">
        <v>988</v>
      </c>
      <c r="I7235" s="11" t="s">
        <v>7656</v>
      </c>
      <c r="J7235" s="13" t="s">
        <v>7550</v>
      </c>
      <c r="K7235" s="14" t="s">
        <v>3923</v>
      </c>
      <c r="L7235" s="11" t="s">
        <v>2784</v>
      </c>
      <c r="M7235" s="11" t="s">
        <v>3924</v>
      </c>
      <c r="N7235" s="11" t="s">
        <v>2823</v>
      </c>
      <c r="O7235" s="11" t="s">
        <v>3924</v>
      </c>
      <c r="P7235" s="13" t="str">
        <f>+IFERROR(VLOOKUP(Table32[[#This Row],[Código_parroquial]],Table5[[#All],[CÓDIGO PARROQUIA]:[CLASIFICACIÓN]],5,0),+IFERROR(VLOOKUP(CONCATENATE(Table32[[#This Row],[Código Cantón]],"50"),Table5[[#All],[CÓDIGO PARROQUIA]:[CLASIFICACIÓN]],5,0),""))</f>
        <v/>
      </c>
      <c r="Q7235" s="13" t="str">
        <f>+IFERROR(VLOOKUP(Table32[[#This Row],[Código Cantón]],Table4[[#All],[CÓDIGO CANTÓN]:[CLASIFICACIÓN]],6,0),"")</f>
        <v/>
      </c>
    </row>
    <row r="7236" spans="4:17" x14ac:dyDescent="0.3">
      <c r="D7236" s="11" t="s">
        <v>2782</v>
      </c>
      <c r="E7236" s="11" t="s">
        <v>116</v>
      </c>
      <c r="F7236" s="11" t="s">
        <v>127</v>
      </c>
      <c r="G7236" s="13" t="s">
        <v>126</v>
      </c>
      <c r="H7236" s="14" t="s">
        <v>983</v>
      </c>
      <c r="I7236" s="11" t="s">
        <v>127</v>
      </c>
      <c r="J7236" s="13" t="s">
        <v>7548</v>
      </c>
      <c r="K7236" s="14" t="s">
        <v>3908</v>
      </c>
      <c r="L7236" s="11" t="s">
        <v>2784</v>
      </c>
      <c r="M7236" s="11" t="s">
        <v>3909</v>
      </c>
      <c r="N7236" s="11" t="s">
        <v>2906</v>
      </c>
      <c r="O7236" s="11" t="s">
        <v>3910</v>
      </c>
      <c r="P7236" s="13" t="str">
        <f>+IFERROR(VLOOKUP(Table32[[#This Row],[Código_parroquial]],Table5[[#All],[CÓDIGO PARROQUIA]:[CLASIFICACIÓN]],5,0),+IFERROR(VLOOKUP(CONCATENATE(Table32[[#This Row],[Código Cantón]],"50"),Table5[[#All],[CÓDIGO PARROQUIA]:[CLASIFICACIÓN]],5,0),""))</f>
        <v/>
      </c>
      <c r="Q7236" s="13" t="str">
        <f>+IFERROR(VLOOKUP(Table32[[#This Row],[Código Cantón]],Table4[[#All],[CÓDIGO CANTÓN]:[CLASIFICACIÓN]],6,0),"")</f>
        <v/>
      </c>
    </row>
    <row r="7237" spans="4:17" x14ac:dyDescent="0.3">
      <c r="D7237" s="11" t="s">
        <v>2782</v>
      </c>
      <c r="E7237" s="11" t="s">
        <v>116</v>
      </c>
      <c r="F7237" s="11" t="s">
        <v>127</v>
      </c>
      <c r="G7237" s="13" t="s">
        <v>126</v>
      </c>
      <c r="H7237" s="14" t="s">
        <v>983</v>
      </c>
      <c r="I7237" s="11" t="s">
        <v>127</v>
      </c>
      <c r="J7237" s="13" t="s">
        <v>7548</v>
      </c>
      <c r="K7237" s="14" t="s">
        <v>3911</v>
      </c>
      <c r="L7237" s="11" t="s">
        <v>2784</v>
      </c>
      <c r="M7237" s="11" t="s">
        <v>3912</v>
      </c>
      <c r="N7237" s="11" t="s">
        <v>2910</v>
      </c>
      <c r="O7237" s="11" t="s">
        <v>3913</v>
      </c>
      <c r="P7237" s="13" t="str">
        <f>+IFERROR(VLOOKUP(Table32[[#This Row],[Código_parroquial]],Table5[[#All],[CÓDIGO PARROQUIA]:[CLASIFICACIÓN]],5,0),+IFERROR(VLOOKUP(CONCATENATE(Table32[[#This Row],[Código Cantón]],"50"),Table5[[#All],[CÓDIGO PARROQUIA]:[CLASIFICACIÓN]],5,0),""))</f>
        <v/>
      </c>
      <c r="Q7237" s="13" t="str">
        <f>+IFERROR(VLOOKUP(Table32[[#This Row],[Código Cantón]],Table4[[#All],[CÓDIGO CANTÓN]:[CLASIFICACIÓN]],6,0),"")</f>
        <v/>
      </c>
    </row>
    <row r="7238" spans="4:17" x14ac:dyDescent="0.3">
      <c r="D7238" s="11" t="s">
        <v>2782</v>
      </c>
      <c r="E7238" s="11" t="s">
        <v>116</v>
      </c>
      <c r="F7238" s="11" t="s">
        <v>129</v>
      </c>
      <c r="G7238" s="13" t="s">
        <v>128</v>
      </c>
      <c r="H7238" s="14" t="s">
        <v>7556</v>
      </c>
      <c r="I7238" s="11" t="s">
        <v>129</v>
      </c>
      <c r="J7238" s="13" t="s">
        <v>7548</v>
      </c>
      <c r="K7238" s="14" t="s">
        <v>3930</v>
      </c>
      <c r="L7238" s="11" t="s">
        <v>2784</v>
      </c>
      <c r="M7238" s="11" t="s">
        <v>3931</v>
      </c>
      <c r="N7238" s="11" t="s">
        <v>2790</v>
      </c>
      <c r="O7238" s="11" t="s">
        <v>3932</v>
      </c>
      <c r="P7238" s="13" t="str">
        <f>+IFERROR(VLOOKUP(Table32[[#This Row],[Código_parroquial]],Table5[[#All],[CÓDIGO PARROQUIA]:[CLASIFICACIÓN]],5,0),+IFERROR(VLOOKUP(CONCATENATE(Table32[[#This Row],[Código Cantón]],"50"),Table5[[#All],[CÓDIGO PARROQUIA]:[CLASIFICACIÓN]],5,0),""))</f>
        <v/>
      </c>
      <c r="Q7238" s="13" t="str">
        <f>+IFERROR(VLOOKUP(Table32[[#This Row],[Código Cantón]],Table4[[#All],[CÓDIGO CANTÓN]:[CLASIFICACIÓN]],6,0),"")</f>
        <v/>
      </c>
    </row>
    <row r="7239" spans="4:17" x14ac:dyDescent="0.3">
      <c r="D7239" s="11" t="s">
        <v>2782</v>
      </c>
      <c r="E7239" s="11" t="s">
        <v>116</v>
      </c>
      <c r="F7239" s="11" t="s">
        <v>129</v>
      </c>
      <c r="G7239" s="13" t="s">
        <v>128</v>
      </c>
      <c r="H7239" s="14" t="s">
        <v>7556</v>
      </c>
      <c r="I7239" s="11" t="s">
        <v>129</v>
      </c>
      <c r="J7239" s="13" t="s">
        <v>7548</v>
      </c>
      <c r="K7239" s="14" t="s">
        <v>3933</v>
      </c>
      <c r="L7239" s="11" t="s">
        <v>2784</v>
      </c>
      <c r="M7239" s="11" t="s">
        <v>768</v>
      </c>
      <c r="N7239" s="11" t="s">
        <v>2790</v>
      </c>
      <c r="O7239" s="11" t="s">
        <v>3934</v>
      </c>
      <c r="P7239" s="13" t="str">
        <f>+IFERROR(VLOOKUP(Table32[[#This Row],[Código_parroquial]],Table5[[#All],[CÓDIGO PARROQUIA]:[CLASIFICACIÓN]],5,0),+IFERROR(VLOOKUP(CONCATENATE(Table32[[#This Row],[Código Cantón]],"50"),Table5[[#All],[CÓDIGO PARROQUIA]:[CLASIFICACIÓN]],5,0),""))</f>
        <v/>
      </c>
      <c r="Q7239" s="13" t="str">
        <f>+IFERROR(VLOOKUP(Table32[[#This Row],[Código Cantón]],Table4[[#All],[CÓDIGO CANTÓN]:[CLASIFICACIÓN]],6,0),"")</f>
        <v/>
      </c>
    </row>
    <row r="7240" spans="4:17" x14ac:dyDescent="0.3">
      <c r="D7240" s="11" t="s">
        <v>2782</v>
      </c>
      <c r="E7240" s="11" t="s">
        <v>116</v>
      </c>
      <c r="F7240" s="11" t="s">
        <v>129</v>
      </c>
      <c r="G7240" s="13" t="s">
        <v>128</v>
      </c>
      <c r="H7240" s="14" t="s">
        <v>7556</v>
      </c>
      <c r="I7240" s="11" t="s">
        <v>129</v>
      </c>
      <c r="J7240" s="13" t="s">
        <v>7548</v>
      </c>
      <c r="K7240" s="14" t="s">
        <v>3935</v>
      </c>
      <c r="L7240" s="11" t="s">
        <v>2784</v>
      </c>
      <c r="M7240" s="11" t="s">
        <v>996</v>
      </c>
      <c r="N7240" s="11" t="s">
        <v>2790</v>
      </c>
      <c r="O7240" s="11" t="s">
        <v>3936</v>
      </c>
      <c r="P7240" s="13" t="str">
        <f>+IFERROR(VLOOKUP(Table32[[#This Row],[Código_parroquial]],Table5[[#All],[CÓDIGO PARROQUIA]:[CLASIFICACIÓN]],5,0),+IFERROR(VLOOKUP(CONCATENATE(Table32[[#This Row],[Código Cantón]],"50"),Table5[[#All],[CÓDIGO PARROQUIA]:[CLASIFICACIÓN]],5,0),""))</f>
        <v/>
      </c>
      <c r="Q7240" s="13" t="str">
        <f>+IFERROR(VLOOKUP(Table32[[#This Row],[Código Cantón]],Table4[[#All],[CÓDIGO CANTÓN]:[CLASIFICACIÓN]],6,0),"")</f>
        <v/>
      </c>
    </row>
    <row r="7241" spans="4:17" x14ac:dyDescent="0.3">
      <c r="D7241" s="11" t="s">
        <v>2782</v>
      </c>
      <c r="E7241" s="11" t="s">
        <v>116</v>
      </c>
      <c r="F7241" s="11" t="s">
        <v>129</v>
      </c>
      <c r="G7241" s="13" t="s">
        <v>128</v>
      </c>
      <c r="H7241" s="14" t="s">
        <v>7556</v>
      </c>
      <c r="I7241" s="11" t="s">
        <v>129</v>
      </c>
      <c r="J7241" s="13" t="s">
        <v>7548</v>
      </c>
      <c r="K7241" s="14" t="s">
        <v>3937</v>
      </c>
      <c r="L7241" s="11" t="s">
        <v>2784</v>
      </c>
      <c r="M7241" s="11" t="s">
        <v>3938</v>
      </c>
      <c r="N7241" s="11" t="s">
        <v>2906</v>
      </c>
      <c r="O7241" s="11" t="s">
        <v>3939</v>
      </c>
      <c r="P7241" s="13" t="str">
        <f>+IFERROR(VLOOKUP(Table32[[#This Row],[Código_parroquial]],Table5[[#All],[CÓDIGO PARROQUIA]:[CLASIFICACIÓN]],5,0),+IFERROR(VLOOKUP(CONCATENATE(Table32[[#This Row],[Código Cantón]],"50"),Table5[[#All],[CÓDIGO PARROQUIA]:[CLASIFICACIÓN]],5,0),""))</f>
        <v/>
      </c>
      <c r="Q7241" s="13" t="str">
        <f>+IFERROR(VLOOKUP(Table32[[#This Row],[Código Cantón]],Table4[[#All],[CÓDIGO CANTÓN]:[CLASIFICACIÓN]],6,0),"")</f>
        <v/>
      </c>
    </row>
    <row r="7242" spans="4:17" x14ac:dyDescent="0.3">
      <c r="D7242" s="11" t="s">
        <v>2782</v>
      </c>
      <c r="E7242" s="11" t="s">
        <v>116</v>
      </c>
      <c r="F7242" s="11" t="s">
        <v>129</v>
      </c>
      <c r="G7242" s="13" t="s">
        <v>128</v>
      </c>
      <c r="H7242" s="14" t="s">
        <v>7556</v>
      </c>
      <c r="I7242" s="11" t="s">
        <v>129</v>
      </c>
      <c r="J7242" s="13" t="s">
        <v>7548</v>
      </c>
      <c r="K7242" s="14" t="s">
        <v>3940</v>
      </c>
      <c r="L7242" s="11" t="s">
        <v>2784</v>
      </c>
      <c r="M7242" s="11" t="s">
        <v>3941</v>
      </c>
      <c r="N7242" s="11" t="s">
        <v>2910</v>
      </c>
      <c r="O7242" s="11" t="s">
        <v>3942</v>
      </c>
      <c r="P7242" s="13" t="str">
        <f>+IFERROR(VLOOKUP(Table32[[#This Row],[Código_parroquial]],Table5[[#All],[CÓDIGO PARROQUIA]:[CLASIFICACIÓN]],5,0),+IFERROR(VLOOKUP(CONCATENATE(Table32[[#This Row],[Código Cantón]],"50"),Table5[[#All],[CÓDIGO PARROQUIA]:[CLASIFICACIÓN]],5,0),""))</f>
        <v/>
      </c>
      <c r="Q7242" s="13" t="str">
        <f>+IFERROR(VLOOKUP(Table32[[#This Row],[Código Cantón]],Table4[[#All],[CÓDIGO CANTÓN]:[CLASIFICACIÓN]],6,0),"")</f>
        <v/>
      </c>
    </row>
    <row r="7243" spans="4:17" x14ac:dyDescent="0.3">
      <c r="D7243" s="11" t="s">
        <v>2782</v>
      </c>
      <c r="E7243" s="11" t="s">
        <v>116</v>
      </c>
      <c r="F7243" s="11" t="s">
        <v>143</v>
      </c>
      <c r="G7243" s="13" t="s">
        <v>142</v>
      </c>
      <c r="H7243" s="14" t="s">
        <v>1083</v>
      </c>
      <c r="I7243" s="11" t="s">
        <v>7657</v>
      </c>
      <c r="J7243" s="13" t="s">
        <v>7550</v>
      </c>
      <c r="K7243" s="14" t="s">
        <v>4093</v>
      </c>
      <c r="L7243" s="11" t="s">
        <v>2784</v>
      </c>
      <c r="M7243" s="11" t="s">
        <v>994</v>
      </c>
      <c r="N7243" s="11" t="s">
        <v>2823</v>
      </c>
      <c r="O7243" s="11" t="s">
        <v>3838</v>
      </c>
      <c r="P7243" s="13" t="str">
        <f>+IFERROR(VLOOKUP(Table32[[#This Row],[Código_parroquial]],Table5[[#All],[CÓDIGO PARROQUIA]:[CLASIFICACIÓN]],5,0),+IFERROR(VLOOKUP(CONCATENATE(Table32[[#This Row],[Código Cantón]],"50"),Table5[[#All],[CÓDIGO PARROQUIA]:[CLASIFICACIÓN]],5,0),""))</f>
        <v/>
      </c>
      <c r="Q7243" s="13" t="str">
        <f>+IFERROR(VLOOKUP(Table32[[#This Row],[Código Cantón]],Table4[[#All],[CÓDIGO CANTÓN]:[CLASIFICACIÓN]],6,0),"")</f>
        <v/>
      </c>
    </row>
    <row r="7244" spans="4:17" x14ac:dyDescent="0.3">
      <c r="D7244" s="11" t="s">
        <v>2782</v>
      </c>
      <c r="E7244" s="11" t="s">
        <v>116</v>
      </c>
      <c r="F7244" s="11" t="s">
        <v>143</v>
      </c>
      <c r="G7244" s="13" t="s">
        <v>142</v>
      </c>
      <c r="H7244" s="14" t="s">
        <v>1082</v>
      </c>
      <c r="I7244" s="11" t="s">
        <v>460</v>
      </c>
      <c r="J7244" s="13" t="s">
        <v>7550</v>
      </c>
      <c r="K7244" s="14" t="s">
        <v>4091</v>
      </c>
      <c r="L7244" s="11" t="s">
        <v>2784</v>
      </c>
      <c r="M7244" s="11" t="s">
        <v>460</v>
      </c>
      <c r="N7244" s="11" t="s">
        <v>2823</v>
      </c>
      <c r="O7244" s="11" t="s">
        <v>4092</v>
      </c>
      <c r="P7244" s="13" t="str">
        <f>+IFERROR(VLOOKUP(Table32[[#This Row],[Código_parroquial]],Table5[[#All],[CÓDIGO PARROQUIA]:[CLASIFICACIÓN]],5,0),+IFERROR(VLOOKUP(CONCATENATE(Table32[[#This Row],[Código Cantón]],"50"),Table5[[#All],[CÓDIGO PARROQUIA]:[CLASIFICACIÓN]],5,0),""))</f>
        <v/>
      </c>
      <c r="Q7244" s="13" t="str">
        <f>+IFERROR(VLOOKUP(Table32[[#This Row],[Código Cantón]],Table4[[#All],[CÓDIGO CANTÓN]:[CLASIFICACIÓN]],6,0),"")</f>
        <v/>
      </c>
    </row>
    <row r="7245" spans="4:17" x14ac:dyDescent="0.3">
      <c r="D7245" s="11" t="s">
        <v>2782</v>
      </c>
      <c r="E7245" s="11" t="s">
        <v>116</v>
      </c>
      <c r="F7245" s="11" t="s">
        <v>143</v>
      </c>
      <c r="G7245" s="13" t="s">
        <v>142</v>
      </c>
      <c r="H7245" s="14" t="s">
        <v>2564</v>
      </c>
      <c r="I7245" s="11" t="s">
        <v>819</v>
      </c>
      <c r="J7245" s="13" t="s">
        <v>7548</v>
      </c>
      <c r="K7245" s="14" t="s">
        <v>4088</v>
      </c>
      <c r="L7245" s="11" t="s">
        <v>2784</v>
      </c>
      <c r="M7245" s="11" t="s">
        <v>143</v>
      </c>
      <c r="N7245" s="11" t="s">
        <v>2790</v>
      </c>
      <c r="O7245" s="11" t="s">
        <v>4089</v>
      </c>
      <c r="P7245" s="13" t="str">
        <f>+IFERROR(VLOOKUP(Table32[[#This Row],[Código_parroquial]],Table5[[#All],[CÓDIGO PARROQUIA]:[CLASIFICACIÓN]],5,0),+IFERROR(VLOOKUP(CONCATENATE(Table32[[#This Row],[Código Cantón]],"50"),Table5[[#All],[CÓDIGO PARROQUIA]:[CLASIFICACIÓN]],5,0),""))</f>
        <v/>
      </c>
      <c r="Q7245" s="13" t="str">
        <f>+IFERROR(VLOOKUP(Table32[[#This Row],[Código Cantón]],Table4[[#All],[CÓDIGO CANTÓN]:[CLASIFICACIÓN]],6,0),"")</f>
        <v/>
      </c>
    </row>
    <row r="7246" spans="4:17" x14ac:dyDescent="0.3">
      <c r="D7246" s="11" t="s">
        <v>2782</v>
      </c>
      <c r="E7246" s="11" t="s">
        <v>116</v>
      </c>
      <c r="F7246" s="11" t="s">
        <v>143</v>
      </c>
      <c r="G7246" s="13" t="s">
        <v>142</v>
      </c>
      <c r="H7246" s="14" t="s">
        <v>2564</v>
      </c>
      <c r="I7246" s="11" t="s">
        <v>819</v>
      </c>
      <c r="J7246" s="13" t="s">
        <v>7548</v>
      </c>
      <c r="K7246" s="14" t="s">
        <v>4090</v>
      </c>
      <c r="L7246" s="11" t="s">
        <v>2784</v>
      </c>
      <c r="M7246" s="11" t="s">
        <v>1081</v>
      </c>
      <c r="N7246" s="11" t="s">
        <v>2823</v>
      </c>
      <c r="O7246" s="11" t="s">
        <v>1081</v>
      </c>
      <c r="P7246" s="13" t="str">
        <f>+IFERROR(VLOOKUP(Table32[[#This Row],[Código_parroquial]],Table5[[#All],[CÓDIGO PARROQUIA]:[CLASIFICACIÓN]],5,0),+IFERROR(VLOOKUP(CONCATENATE(Table32[[#This Row],[Código Cantón]],"50"),Table5[[#All],[CÓDIGO PARROQUIA]:[CLASIFICACIÓN]],5,0),""))</f>
        <v/>
      </c>
      <c r="Q7246" s="13" t="str">
        <f>+IFERROR(VLOOKUP(Table32[[#This Row],[Código Cantón]],Table4[[#All],[CÓDIGO CANTÓN]:[CLASIFICACIÓN]],6,0),"")</f>
        <v/>
      </c>
    </row>
    <row r="7247" spans="4:17" x14ac:dyDescent="0.3">
      <c r="D7247" s="11" t="s">
        <v>2782</v>
      </c>
      <c r="E7247" s="11" t="s">
        <v>116</v>
      </c>
      <c r="F7247" s="11" t="s">
        <v>143</v>
      </c>
      <c r="G7247" s="13" t="s">
        <v>142</v>
      </c>
      <c r="H7247" s="14" t="s">
        <v>1084</v>
      </c>
      <c r="I7247" s="11" t="s">
        <v>751</v>
      </c>
      <c r="J7247" s="13" t="s">
        <v>7550</v>
      </c>
      <c r="K7247" s="14" t="s">
        <v>4094</v>
      </c>
      <c r="L7247" s="11" t="s">
        <v>2784</v>
      </c>
      <c r="M7247" s="11" t="s">
        <v>4095</v>
      </c>
      <c r="N7247" s="11" t="s">
        <v>2823</v>
      </c>
      <c r="O7247" s="11" t="s">
        <v>4096</v>
      </c>
      <c r="P7247" s="13" t="str">
        <f>+IFERROR(VLOOKUP(Table32[[#This Row],[Código_parroquial]],Table5[[#All],[CÓDIGO PARROQUIA]:[CLASIFICACIÓN]],5,0),+IFERROR(VLOOKUP(CONCATENATE(Table32[[#This Row],[Código Cantón]],"50"),Table5[[#All],[CÓDIGO PARROQUIA]:[CLASIFICACIÓN]],5,0),""))</f>
        <v/>
      </c>
      <c r="Q7247" s="13" t="str">
        <f>+IFERROR(VLOOKUP(Table32[[#This Row],[Código Cantón]],Table4[[#All],[CÓDIGO CANTÓN]:[CLASIFICACIÓN]],6,0),"")</f>
        <v/>
      </c>
    </row>
    <row r="7248" spans="4:17" x14ac:dyDescent="0.3">
      <c r="D7248" s="11" t="s">
        <v>2782</v>
      </c>
      <c r="E7248" s="11" t="s">
        <v>116</v>
      </c>
      <c r="F7248" s="11" t="s">
        <v>117</v>
      </c>
      <c r="G7248" s="13" t="s">
        <v>115</v>
      </c>
      <c r="H7248" s="14" t="s">
        <v>958</v>
      </c>
      <c r="I7248" s="11" t="s">
        <v>7658</v>
      </c>
      <c r="J7248" s="13" t="s">
        <v>7548</v>
      </c>
      <c r="K7248" s="14" t="s">
        <v>3826</v>
      </c>
      <c r="L7248" s="11" t="s">
        <v>2784</v>
      </c>
      <c r="M7248" s="11" t="s">
        <v>3827</v>
      </c>
      <c r="N7248" s="11" t="s">
        <v>2790</v>
      </c>
      <c r="O7248" s="11" t="s">
        <v>3828</v>
      </c>
      <c r="P7248" s="13" t="str">
        <f>+IFERROR(VLOOKUP(Table32[[#This Row],[Código_parroquial]],Table5[[#All],[CÓDIGO PARROQUIA]:[CLASIFICACIÓN]],5,0),+IFERROR(VLOOKUP(CONCATENATE(Table32[[#This Row],[Código Cantón]],"50"),Table5[[#All],[CÓDIGO PARROQUIA]:[CLASIFICACIÓN]],5,0),""))</f>
        <v/>
      </c>
      <c r="Q7248" s="13" t="str">
        <f>+IFERROR(VLOOKUP(Table32[[#This Row],[Código Cantón]],Table4[[#All],[CÓDIGO CANTÓN]:[CLASIFICACIÓN]],6,0),"")</f>
        <v/>
      </c>
    </row>
    <row r="7249" spans="4:17" x14ac:dyDescent="0.3">
      <c r="D7249" s="11" t="s">
        <v>2782</v>
      </c>
      <c r="E7249" s="11" t="s">
        <v>116</v>
      </c>
      <c r="F7249" s="11" t="s">
        <v>117</v>
      </c>
      <c r="G7249" s="13" t="s">
        <v>115</v>
      </c>
      <c r="H7249" s="14" t="s">
        <v>959</v>
      </c>
      <c r="I7249" s="11" t="s">
        <v>960</v>
      </c>
      <c r="J7249" s="13" t="s">
        <v>7550</v>
      </c>
      <c r="K7249" s="14" t="s">
        <v>3867</v>
      </c>
      <c r="L7249" s="11" t="s">
        <v>2784</v>
      </c>
      <c r="M7249" s="11" t="s">
        <v>960</v>
      </c>
      <c r="N7249" s="11" t="s">
        <v>2790</v>
      </c>
      <c r="O7249" s="11" t="s">
        <v>3868</v>
      </c>
      <c r="P7249" s="13" t="str">
        <f>+IFERROR(VLOOKUP(Table32[[#This Row],[Código_parroquial]],Table5[[#All],[CÓDIGO PARROQUIA]:[CLASIFICACIÓN]],5,0),+IFERROR(VLOOKUP(CONCATENATE(Table32[[#This Row],[Código Cantón]],"50"),Table5[[#All],[CÓDIGO PARROQUIA]:[CLASIFICACIÓN]],5,0),""))</f>
        <v/>
      </c>
      <c r="Q7249" s="13" t="str">
        <f>+IFERROR(VLOOKUP(Table32[[#This Row],[Código Cantón]],Table4[[#All],[CÓDIGO CANTÓN]:[CLASIFICACIÓN]],6,0),"")</f>
        <v/>
      </c>
    </row>
    <row r="7250" spans="4:17" x14ac:dyDescent="0.3">
      <c r="D7250" s="11" t="s">
        <v>2782</v>
      </c>
      <c r="E7250" s="11" t="s">
        <v>116</v>
      </c>
      <c r="F7250" s="11" t="s">
        <v>117</v>
      </c>
      <c r="G7250" s="13" t="s">
        <v>115</v>
      </c>
      <c r="H7250" s="14" t="s">
        <v>958</v>
      </c>
      <c r="I7250" s="11" t="s">
        <v>7658</v>
      </c>
      <c r="J7250" s="13" t="s">
        <v>7548</v>
      </c>
      <c r="K7250" s="14" t="s">
        <v>3829</v>
      </c>
      <c r="L7250" s="11" t="s">
        <v>2784</v>
      </c>
      <c r="M7250" s="11" t="s">
        <v>3830</v>
      </c>
      <c r="N7250" s="11" t="s">
        <v>2812</v>
      </c>
      <c r="O7250" s="11" t="s">
        <v>3831</v>
      </c>
      <c r="P7250" s="13" t="str">
        <f>+IFERROR(VLOOKUP(Table32[[#This Row],[Código_parroquial]],Table5[[#All],[CÓDIGO PARROQUIA]:[CLASIFICACIÓN]],5,0),+IFERROR(VLOOKUP(CONCATENATE(Table32[[#This Row],[Código Cantón]],"50"),Table5[[#All],[CÓDIGO PARROQUIA]:[CLASIFICACIÓN]],5,0),""))</f>
        <v/>
      </c>
      <c r="Q7250" s="13" t="str">
        <f>+IFERROR(VLOOKUP(Table32[[#This Row],[Código Cantón]],Table4[[#All],[CÓDIGO CANTÓN]:[CLASIFICACIÓN]],6,0),"")</f>
        <v/>
      </c>
    </row>
    <row r="7251" spans="4:17" x14ac:dyDescent="0.3">
      <c r="D7251" s="11" t="s">
        <v>2782</v>
      </c>
      <c r="E7251" s="11" t="s">
        <v>116</v>
      </c>
      <c r="F7251" s="11" t="s">
        <v>117</v>
      </c>
      <c r="G7251" s="13" t="s">
        <v>115</v>
      </c>
      <c r="H7251" s="14" t="s">
        <v>958</v>
      </c>
      <c r="I7251" s="11" t="s">
        <v>7658</v>
      </c>
      <c r="J7251" s="13" t="s">
        <v>7548</v>
      </c>
      <c r="K7251" s="14" t="s">
        <v>3832</v>
      </c>
      <c r="L7251" s="11" t="s">
        <v>2784</v>
      </c>
      <c r="M7251" s="11" t="s">
        <v>987</v>
      </c>
      <c r="N7251" s="11" t="s">
        <v>2823</v>
      </c>
      <c r="O7251" s="11" t="s">
        <v>3833</v>
      </c>
      <c r="P7251" s="13" t="str">
        <f>+IFERROR(VLOOKUP(Table32[[#This Row],[Código_parroquial]],Table5[[#All],[CÓDIGO PARROQUIA]:[CLASIFICACIÓN]],5,0),+IFERROR(VLOOKUP(CONCATENATE(Table32[[#This Row],[Código Cantón]],"50"),Table5[[#All],[CÓDIGO PARROQUIA]:[CLASIFICACIÓN]],5,0),""))</f>
        <v/>
      </c>
      <c r="Q7251" s="13" t="str">
        <f>+IFERROR(VLOOKUP(Table32[[#This Row],[Código Cantón]],Table4[[#All],[CÓDIGO CANTÓN]:[CLASIFICACIÓN]],6,0),"")</f>
        <v/>
      </c>
    </row>
    <row r="7252" spans="4:17" x14ac:dyDescent="0.3">
      <c r="D7252" s="11" t="s">
        <v>2782</v>
      </c>
      <c r="E7252" s="11" t="s">
        <v>116</v>
      </c>
      <c r="F7252" s="11" t="s">
        <v>117</v>
      </c>
      <c r="G7252" s="13" t="s">
        <v>115</v>
      </c>
      <c r="H7252" s="14" t="s">
        <v>958</v>
      </c>
      <c r="I7252" s="11" t="s">
        <v>7658</v>
      </c>
      <c r="J7252" s="13" t="s">
        <v>7548</v>
      </c>
      <c r="K7252" s="14" t="s">
        <v>3834</v>
      </c>
      <c r="L7252" s="11" t="s">
        <v>2784</v>
      </c>
      <c r="M7252" s="11" t="s">
        <v>3835</v>
      </c>
      <c r="N7252" s="11" t="s">
        <v>2790</v>
      </c>
      <c r="O7252" s="11" t="s">
        <v>3836</v>
      </c>
      <c r="P7252" s="13" t="str">
        <f>+IFERROR(VLOOKUP(Table32[[#This Row],[Código_parroquial]],Table5[[#All],[CÓDIGO PARROQUIA]:[CLASIFICACIÓN]],5,0),+IFERROR(VLOOKUP(CONCATENATE(Table32[[#This Row],[Código Cantón]],"50"),Table5[[#All],[CÓDIGO PARROQUIA]:[CLASIFICACIÓN]],5,0),""))</f>
        <v/>
      </c>
      <c r="Q7252" s="13" t="str">
        <f>+IFERROR(VLOOKUP(Table32[[#This Row],[Código Cantón]],Table4[[#All],[CÓDIGO CANTÓN]:[CLASIFICACIÓN]],6,0),"")</f>
        <v/>
      </c>
    </row>
    <row r="7253" spans="4:17" x14ac:dyDescent="0.3">
      <c r="D7253" s="11" t="s">
        <v>2782</v>
      </c>
      <c r="E7253" s="11" t="s">
        <v>116</v>
      </c>
      <c r="F7253" s="11" t="s">
        <v>117</v>
      </c>
      <c r="G7253" s="13" t="s">
        <v>115</v>
      </c>
      <c r="H7253" s="14" t="s">
        <v>958</v>
      </c>
      <c r="I7253" s="11" t="s">
        <v>7658</v>
      </c>
      <c r="J7253" s="13" t="s">
        <v>7548</v>
      </c>
      <c r="K7253" s="14" t="s">
        <v>3837</v>
      </c>
      <c r="L7253" s="11" t="s">
        <v>2784</v>
      </c>
      <c r="M7253" s="11" t="s">
        <v>994</v>
      </c>
      <c r="N7253" s="11" t="s">
        <v>2790</v>
      </c>
      <c r="O7253" s="11" t="s">
        <v>3838</v>
      </c>
      <c r="P7253" s="13" t="str">
        <f>+IFERROR(VLOOKUP(Table32[[#This Row],[Código_parroquial]],Table5[[#All],[CÓDIGO PARROQUIA]:[CLASIFICACIÓN]],5,0),+IFERROR(VLOOKUP(CONCATENATE(Table32[[#This Row],[Código Cantón]],"50"),Table5[[#All],[CÓDIGO PARROQUIA]:[CLASIFICACIÓN]],5,0),""))</f>
        <v/>
      </c>
      <c r="Q7253" s="13" t="str">
        <f>+IFERROR(VLOOKUP(Table32[[#This Row],[Código Cantón]],Table4[[#All],[CÓDIGO CANTÓN]:[CLASIFICACIÓN]],6,0),"")</f>
        <v/>
      </c>
    </row>
    <row r="7254" spans="4:17" x14ac:dyDescent="0.3">
      <c r="D7254" s="11" t="s">
        <v>2782</v>
      </c>
      <c r="E7254" s="11" t="s">
        <v>116</v>
      </c>
      <c r="F7254" s="11" t="s">
        <v>117</v>
      </c>
      <c r="G7254" s="13" t="s">
        <v>115</v>
      </c>
      <c r="H7254" s="14" t="s">
        <v>958</v>
      </c>
      <c r="I7254" s="11" t="s">
        <v>7658</v>
      </c>
      <c r="J7254" s="13" t="s">
        <v>7548</v>
      </c>
      <c r="K7254" s="14" t="s">
        <v>3839</v>
      </c>
      <c r="L7254" s="11" t="s">
        <v>2784</v>
      </c>
      <c r="M7254" s="11" t="s">
        <v>2513</v>
      </c>
      <c r="N7254" s="11" t="s">
        <v>2790</v>
      </c>
      <c r="O7254" s="11" t="s">
        <v>3840</v>
      </c>
      <c r="P7254" s="13" t="str">
        <f>+IFERROR(VLOOKUP(Table32[[#This Row],[Código_parroquial]],Table5[[#All],[CÓDIGO PARROQUIA]:[CLASIFICACIÓN]],5,0),+IFERROR(VLOOKUP(CONCATENATE(Table32[[#This Row],[Código Cantón]],"50"),Table5[[#All],[CÓDIGO PARROQUIA]:[CLASIFICACIÓN]],5,0),""))</f>
        <v/>
      </c>
      <c r="Q7254" s="13" t="str">
        <f>+IFERROR(VLOOKUP(Table32[[#This Row],[Código Cantón]],Table4[[#All],[CÓDIGO CANTÓN]:[CLASIFICACIÓN]],6,0),"")</f>
        <v/>
      </c>
    </row>
    <row r="7255" spans="4:17" x14ac:dyDescent="0.3">
      <c r="D7255" s="11" t="s">
        <v>2782</v>
      </c>
      <c r="E7255" s="11" t="s">
        <v>116</v>
      </c>
      <c r="F7255" s="11" t="s">
        <v>117</v>
      </c>
      <c r="G7255" s="13" t="s">
        <v>115</v>
      </c>
      <c r="H7255" s="14" t="s">
        <v>958</v>
      </c>
      <c r="I7255" s="11" t="s">
        <v>7658</v>
      </c>
      <c r="J7255" s="13" t="s">
        <v>7548</v>
      </c>
      <c r="K7255" s="14" t="s">
        <v>3841</v>
      </c>
      <c r="L7255" s="11" t="s">
        <v>2784</v>
      </c>
      <c r="M7255" s="11" t="s">
        <v>3842</v>
      </c>
      <c r="N7255" s="11" t="s">
        <v>7594</v>
      </c>
      <c r="O7255" s="11" t="s">
        <v>3843</v>
      </c>
      <c r="P7255" s="13" t="str">
        <f>+IFERROR(VLOOKUP(Table32[[#This Row],[Código_parroquial]],Table5[[#All],[CÓDIGO PARROQUIA]:[CLASIFICACIÓN]],5,0),+IFERROR(VLOOKUP(CONCATENATE(Table32[[#This Row],[Código Cantón]],"50"),Table5[[#All],[CÓDIGO PARROQUIA]:[CLASIFICACIÓN]],5,0),""))</f>
        <v/>
      </c>
      <c r="Q7255" s="13" t="str">
        <f>+IFERROR(VLOOKUP(Table32[[#This Row],[Código Cantón]],Table4[[#All],[CÓDIGO CANTÓN]:[CLASIFICACIÓN]],6,0),"")</f>
        <v/>
      </c>
    </row>
    <row r="7256" spans="4:17" x14ac:dyDescent="0.3">
      <c r="D7256" s="11" t="s">
        <v>2782</v>
      </c>
      <c r="E7256" s="11" t="s">
        <v>116</v>
      </c>
      <c r="F7256" s="11" t="s">
        <v>117</v>
      </c>
      <c r="G7256" s="13" t="s">
        <v>115</v>
      </c>
      <c r="H7256" s="14" t="s">
        <v>958</v>
      </c>
      <c r="I7256" s="11" t="s">
        <v>7658</v>
      </c>
      <c r="J7256" s="13" t="s">
        <v>7548</v>
      </c>
      <c r="K7256" s="14" t="s">
        <v>3844</v>
      </c>
      <c r="L7256" s="11" t="s">
        <v>2784</v>
      </c>
      <c r="M7256" s="11" t="s">
        <v>2741</v>
      </c>
      <c r="N7256" s="11" t="s">
        <v>2790</v>
      </c>
      <c r="O7256" s="11" t="s">
        <v>3845</v>
      </c>
      <c r="P7256" s="13" t="str">
        <f>+IFERROR(VLOOKUP(Table32[[#This Row],[Código_parroquial]],Table5[[#All],[CÓDIGO PARROQUIA]:[CLASIFICACIÓN]],5,0),+IFERROR(VLOOKUP(CONCATENATE(Table32[[#This Row],[Código Cantón]],"50"),Table5[[#All],[CÓDIGO PARROQUIA]:[CLASIFICACIÓN]],5,0),""))</f>
        <v/>
      </c>
      <c r="Q7256" s="13" t="str">
        <f>+IFERROR(VLOOKUP(Table32[[#This Row],[Código Cantón]],Table4[[#All],[CÓDIGO CANTÓN]:[CLASIFICACIÓN]],6,0),"")</f>
        <v/>
      </c>
    </row>
    <row r="7257" spans="4:17" x14ac:dyDescent="0.3">
      <c r="D7257" s="11" t="s">
        <v>2782</v>
      </c>
      <c r="E7257" s="11" t="s">
        <v>116</v>
      </c>
      <c r="F7257" s="11" t="s">
        <v>117</v>
      </c>
      <c r="G7257" s="13" t="s">
        <v>115</v>
      </c>
      <c r="H7257" s="14" t="s">
        <v>958</v>
      </c>
      <c r="I7257" s="11" t="s">
        <v>7658</v>
      </c>
      <c r="J7257" s="13" t="s">
        <v>7548</v>
      </c>
      <c r="K7257" s="14" t="s">
        <v>3846</v>
      </c>
      <c r="L7257" s="11" t="s">
        <v>2784</v>
      </c>
      <c r="M7257" s="11" t="s">
        <v>3847</v>
      </c>
      <c r="N7257" s="11" t="s">
        <v>2790</v>
      </c>
      <c r="O7257" s="11" t="s">
        <v>3848</v>
      </c>
      <c r="P7257" s="13" t="str">
        <f>+IFERROR(VLOOKUP(Table32[[#This Row],[Código_parroquial]],Table5[[#All],[CÓDIGO PARROQUIA]:[CLASIFICACIÓN]],5,0),+IFERROR(VLOOKUP(CONCATENATE(Table32[[#This Row],[Código Cantón]],"50"),Table5[[#All],[CÓDIGO PARROQUIA]:[CLASIFICACIÓN]],5,0),""))</f>
        <v/>
      </c>
      <c r="Q7257" s="13" t="str">
        <f>+IFERROR(VLOOKUP(Table32[[#This Row],[Código Cantón]],Table4[[#All],[CÓDIGO CANTÓN]:[CLASIFICACIÓN]],6,0),"")</f>
        <v/>
      </c>
    </row>
    <row r="7258" spans="4:17" x14ac:dyDescent="0.3">
      <c r="D7258" s="11" t="s">
        <v>2782</v>
      </c>
      <c r="E7258" s="11" t="s">
        <v>116</v>
      </c>
      <c r="F7258" s="11" t="s">
        <v>117</v>
      </c>
      <c r="G7258" s="13" t="s">
        <v>115</v>
      </c>
      <c r="H7258" s="14" t="s">
        <v>958</v>
      </c>
      <c r="I7258" s="11" t="s">
        <v>7658</v>
      </c>
      <c r="J7258" s="13" t="s">
        <v>7548</v>
      </c>
      <c r="K7258" s="14" t="s">
        <v>3849</v>
      </c>
      <c r="L7258" s="11" t="s">
        <v>2784</v>
      </c>
      <c r="M7258" s="11" t="s">
        <v>2556</v>
      </c>
      <c r="N7258" s="11" t="s">
        <v>2790</v>
      </c>
      <c r="O7258" s="11" t="s">
        <v>3850</v>
      </c>
      <c r="P7258" s="13" t="str">
        <f>+IFERROR(VLOOKUP(Table32[[#This Row],[Código_parroquial]],Table5[[#All],[CÓDIGO PARROQUIA]:[CLASIFICACIÓN]],5,0),+IFERROR(VLOOKUP(CONCATENATE(Table32[[#This Row],[Código Cantón]],"50"),Table5[[#All],[CÓDIGO PARROQUIA]:[CLASIFICACIÓN]],5,0),""))</f>
        <v/>
      </c>
      <c r="Q7258" s="13" t="str">
        <f>+IFERROR(VLOOKUP(Table32[[#This Row],[Código Cantón]],Table4[[#All],[CÓDIGO CANTÓN]:[CLASIFICACIÓN]],6,0),"")</f>
        <v/>
      </c>
    </row>
    <row r="7259" spans="4:17" x14ac:dyDescent="0.3">
      <c r="D7259" s="11" t="s">
        <v>2782</v>
      </c>
      <c r="E7259" s="11" t="s">
        <v>116</v>
      </c>
      <c r="F7259" s="11" t="s">
        <v>117</v>
      </c>
      <c r="G7259" s="13" t="s">
        <v>115</v>
      </c>
      <c r="H7259" s="14" t="s">
        <v>958</v>
      </c>
      <c r="I7259" s="11" t="s">
        <v>7658</v>
      </c>
      <c r="J7259" s="13" t="s">
        <v>7548</v>
      </c>
      <c r="K7259" s="14" t="s">
        <v>3851</v>
      </c>
      <c r="L7259" s="11" t="s">
        <v>2784</v>
      </c>
      <c r="M7259" s="11" t="s">
        <v>1643</v>
      </c>
      <c r="N7259" s="11" t="s">
        <v>2790</v>
      </c>
      <c r="O7259" s="11" t="s">
        <v>3852</v>
      </c>
      <c r="P7259" s="13" t="str">
        <f>+IFERROR(VLOOKUP(Table32[[#This Row],[Código_parroquial]],Table5[[#All],[CÓDIGO PARROQUIA]:[CLASIFICACIÓN]],5,0),+IFERROR(VLOOKUP(CONCATENATE(Table32[[#This Row],[Código Cantón]],"50"),Table5[[#All],[CÓDIGO PARROQUIA]:[CLASIFICACIÓN]],5,0),""))</f>
        <v/>
      </c>
      <c r="Q7259" s="13" t="str">
        <f>+IFERROR(VLOOKUP(Table32[[#This Row],[Código Cantón]],Table4[[#All],[CÓDIGO CANTÓN]:[CLASIFICACIÓN]],6,0),"")</f>
        <v/>
      </c>
    </row>
    <row r="7260" spans="4:17" x14ac:dyDescent="0.3">
      <c r="D7260" s="11" t="s">
        <v>2782</v>
      </c>
      <c r="E7260" s="11" t="s">
        <v>116</v>
      </c>
      <c r="F7260" s="11" t="s">
        <v>117</v>
      </c>
      <c r="G7260" s="13" t="s">
        <v>115</v>
      </c>
      <c r="H7260" s="14" t="s">
        <v>958</v>
      </c>
      <c r="I7260" s="11" t="s">
        <v>7658</v>
      </c>
      <c r="J7260" s="13" t="s">
        <v>7548</v>
      </c>
      <c r="K7260" s="14" t="s">
        <v>3853</v>
      </c>
      <c r="L7260" s="11" t="s">
        <v>2784</v>
      </c>
      <c r="M7260" s="11" t="s">
        <v>3854</v>
      </c>
      <c r="N7260" s="11" t="s">
        <v>2790</v>
      </c>
      <c r="O7260" s="11" t="s">
        <v>3855</v>
      </c>
      <c r="P7260" s="13" t="str">
        <f>+IFERROR(VLOOKUP(Table32[[#This Row],[Código_parroquial]],Table5[[#All],[CÓDIGO PARROQUIA]:[CLASIFICACIÓN]],5,0),+IFERROR(VLOOKUP(CONCATENATE(Table32[[#This Row],[Código Cantón]],"50"),Table5[[#All],[CÓDIGO PARROQUIA]:[CLASIFICACIÓN]],5,0),""))</f>
        <v/>
      </c>
      <c r="Q7260" s="13" t="str">
        <f>+IFERROR(VLOOKUP(Table32[[#This Row],[Código Cantón]],Table4[[#All],[CÓDIGO CANTÓN]:[CLASIFICACIÓN]],6,0),"")</f>
        <v/>
      </c>
    </row>
    <row r="7261" spans="4:17" x14ac:dyDescent="0.3">
      <c r="D7261" s="11" t="s">
        <v>2782</v>
      </c>
      <c r="E7261" s="11" t="s">
        <v>116</v>
      </c>
      <c r="F7261" s="11" t="s">
        <v>117</v>
      </c>
      <c r="G7261" s="13" t="s">
        <v>115</v>
      </c>
      <c r="H7261" s="14" t="s">
        <v>958</v>
      </c>
      <c r="I7261" s="11" t="s">
        <v>7658</v>
      </c>
      <c r="J7261" s="13" t="s">
        <v>7548</v>
      </c>
      <c r="K7261" s="14" t="s">
        <v>3856</v>
      </c>
      <c r="L7261" s="11" t="s">
        <v>2784</v>
      </c>
      <c r="M7261" s="11" t="s">
        <v>3857</v>
      </c>
      <c r="N7261" s="11" t="s">
        <v>2790</v>
      </c>
      <c r="O7261" s="11" t="s">
        <v>3858</v>
      </c>
      <c r="P7261" s="13" t="str">
        <f>+IFERROR(VLOOKUP(Table32[[#This Row],[Código_parroquial]],Table5[[#All],[CÓDIGO PARROQUIA]:[CLASIFICACIÓN]],5,0),+IFERROR(VLOOKUP(CONCATENATE(Table32[[#This Row],[Código Cantón]],"50"),Table5[[#All],[CÓDIGO PARROQUIA]:[CLASIFICACIÓN]],5,0),""))</f>
        <v/>
      </c>
      <c r="Q7261" s="13" t="str">
        <f>+IFERROR(VLOOKUP(Table32[[#This Row],[Código Cantón]],Table4[[#All],[CÓDIGO CANTÓN]:[CLASIFICACIÓN]],6,0),"")</f>
        <v/>
      </c>
    </row>
    <row r="7262" spans="4:17" x14ac:dyDescent="0.3">
      <c r="D7262" s="11" t="s">
        <v>2782</v>
      </c>
      <c r="E7262" s="11" t="s">
        <v>116</v>
      </c>
      <c r="F7262" s="11" t="s">
        <v>117</v>
      </c>
      <c r="G7262" s="13" t="s">
        <v>115</v>
      </c>
      <c r="H7262" s="14" t="s">
        <v>958</v>
      </c>
      <c r="I7262" s="11" t="s">
        <v>7658</v>
      </c>
      <c r="J7262" s="13" t="s">
        <v>7548</v>
      </c>
      <c r="K7262" s="14" t="s">
        <v>3859</v>
      </c>
      <c r="L7262" s="11" t="s">
        <v>2784</v>
      </c>
      <c r="M7262" s="11" t="s">
        <v>3860</v>
      </c>
      <c r="N7262" s="11" t="s">
        <v>2790</v>
      </c>
      <c r="O7262" s="11" t="s">
        <v>3861</v>
      </c>
      <c r="P7262" s="13" t="str">
        <f>+IFERROR(VLOOKUP(Table32[[#This Row],[Código_parroquial]],Table5[[#All],[CÓDIGO PARROQUIA]:[CLASIFICACIÓN]],5,0),+IFERROR(VLOOKUP(CONCATENATE(Table32[[#This Row],[Código Cantón]],"50"),Table5[[#All],[CÓDIGO PARROQUIA]:[CLASIFICACIÓN]],5,0),""))</f>
        <v/>
      </c>
      <c r="Q7262" s="13" t="str">
        <f>+IFERROR(VLOOKUP(Table32[[#This Row],[Código Cantón]],Table4[[#All],[CÓDIGO CANTÓN]:[CLASIFICACIÓN]],6,0),"")</f>
        <v/>
      </c>
    </row>
    <row r="7263" spans="4:17" x14ac:dyDescent="0.3">
      <c r="D7263" s="11" t="s">
        <v>2782</v>
      </c>
      <c r="E7263" s="11" t="s">
        <v>116</v>
      </c>
      <c r="F7263" s="11" t="s">
        <v>117</v>
      </c>
      <c r="G7263" s="13" t="s">
        <v>115</v>
      </c>
      <c r="H7263" s="14" t="s">
        <v>958</v>
      </c>
      <c r="I7263" s="11" t="s">
        <v>7658</v>
      </c>
      <c r="J7263" s="13" t="s">
        <v>7548</v>
      </c>
      <c r="K7263" s="14" t="s">
        <v>3862</v>
      </c>
      <c r="L7263" s="11" t="s">
        <v>2784</v>
      </c>
      <c r="M7263" s="11" t="s">
        <v>2627</v>
      </c>
      <c r="N7263" s="11" t="s">
        <v>2790</v>
      </c>
      <c r="O7263" s="11" t="s">
        <v>3863</v>
      </c>
      <c r="P7263" s="13" t="str">
        <f>+IFERROR(VLOOKUP(Table32[[#This Row],[Código_parroquial]],Table5[[#All],[CÓDIGO PARROQUIA]:[CLASIFICACIÓN]],5,0),+IFERROR(VLOOKUP(CONCATENATE(Table32[[#This Row],[Código Cantón]],"50"),Table5[[#All],[CÓDIGO PARROQUIA]:[CLASIFICACIÓN]],5,0),""))</f>
        <v/>
      </c>
      <c r="Q7263" s="13" t="str">
        <f>+IFERROR(VLOOKUP(Table32[[#This Row],[Código Cantón]],Table4[[#All],[CÓDIGO CANTÓN]:[CLASIFICACIÓN]],6,0),"")</f>
        <v/>
      </c>
    </row>
    <row r="7264" spans="4:17" x14ac:dyDescent="0.3">
      <c r="D7264" s="11" t="s">
        <v>2782</v>
      </c>
      <c r="E7264" s="11" t="s">
        <v>116</v>
      </c>
      <c r="F7264" s="11" t="s">
        <v>117</v>
      </c>
      <c r="G7264" s="13" t="s">
        <v>115</v>
      </c>
      <c r="H7264" s="14" t="s">
        <v>958</v>
      </c>
      <c r="I7264" s="11" t="s">
        <v>7658</v>
      </c>
      <c r="J7264" s="13" t="s">
        <v>7548</v>
      </c>
      <c r="K7264" s="14" t="s">
        <v>3864</v>
      </c>
      <c r="L7264" s="11" t="s">
        <v>2784</v>
      </c>
      <c r="M7264" s="11" t="s">
        <v>3865</v>
      </c>
      <c r="N7264" s="11" t="s">
        <v>2805</v>
      </c>
      <c r="O7264" s="11" t="s">
        <v>3866</v>
      </c>
      <c r="P7264" s="13" t="str">
        <f>+IFERROR(VLOOKUP(Table32[[#This Row],[Código_parroquial]],Table5[[#All],[CÓDIGO PARROQUIA]:[CLASIFICACIÓN]],5,0),+IFERROR(VLOOKUP(CONCATENATE(Table32[[#This Row],[Código Cantón]],"50"),Table5[[#All],[CÓDIGO PARROQUIA]:[CLASIFICACIÓN]],5,0),""))</f>
        <v/>
      </c>
      <c r="Q7264" s="13" t="str">
        <f>+IFERROR(VLOOKUP(Table32[[#This Row],[Código Cantón]],Table4[[#All],[CÓDIGO CANTÓN]:[CLASIFICACIÓN]],6,0),"")</f>
        <v/>
      </c>
    </row>
    <row r="7265" spans="4:17" x14ac:dyDescent="0.3">
      <c r="D7265" s="11" t="s">
        <v>2782</v>
      </c>
      <c r="E7265" s="11" t="s">
        <v>116</v>
      </c>
      <c r="F7265" s="11" t="s">
        <v>131</v>
      </c>
      <c r="G7265" s="13" t="s">
        <v>130</v>
      </c>
      <c r="H7265" s="14" t="s">
        <v>1000</v>
      </c>
      <c r="I7265" s="11" t="s">
        <v>131</v>
      </c>
      <c r="J7265" s="13" t="s">
        <v>7548</v>
      </c>
      <c r="K7265" s="14" t="s">
        <v>3943</v>
      </c>
      <c r="L7265" s="11" t="s">
        <v>2784</v>
      </c>
      <c r="M7265" s="11" t="s">
        <v>1001</v>
      </c>
      <c r="N7265" s="11" t="s">
        <v>2790</v>
      </c>
      <c r="O7265" s="11" t="s">
        <v>3944</v>
      </c>
      <c r="P7265" s="13" t="str">
        <f>+IFERROR(VLOOKUP(Table32[[#This Row],[Código_parroquial]],Table5[[#All],[CÓDIGO PARROQUIA]:[CLASIFICACIÓN]],5,0),+IFERROR(VLOOKUP(CONCATENATE(Table32[[#This Row],[Código Cantón]],"50"),Table5[[#All],[CÓDIGO PARROQUIA]:[CLASIFICACIÓN]],5,0),""))</f>
        <v/>
      </c>
      <c r="Q7265" s="13" t="str">
        <f>+IFERROR(VLOOKUP(Table32[[#This Row],[Código Cantón]],Table4[[#All],[CÓDIGO CANTÓN]:[CLASIFICACIÓN]],6,0),"")</f>
        <v/>
      </c>
    </row>
    <row r="7266" spans="4:17" x14ac:dyDescent="0.3">
      <c r="D7266" s="11" t="s">
        <v>2782</v>
      </c>
      <c r="E7266" s="11" t="s">
        <v>116</v>
      </c>
      <c r="F7266" s="11" t="s">
        <v>133</v>
      </c>
      <c r="G7266" s="13" t="s">
        <v>132</v>
      </c>
      <c r="H7266" s="14" t="s">
        <v>1009</v>
      </c>
      <c r="I7266" s="11" t="s">
        <v>1010</v>
      </c>
      <c r="J7266" s="13" t="s">
        <v>7550</v>
      </c>
      <c r="K7266" s="14" t="s">
        <v>3956</v>
      </c>
      <c r="L7266" s="11" t="s">
        <v>2784</v>
      </c>
      <c r="M7266" s="11" t="s">
        <v>1010</v>
      </c>
      <c r="N7266" s="11" t="s">
        <v>2790</v>
      </c>
      <c r="O7266" s="11" t="s">
        <v>3957</v>
      </c>
      <c r="P7266" s="13" t="str">
        <f>+IFERROR(VLOOKUP(Table32[[#This Row],[Código_parroquial]],Table5[[#All],[CÓDIGO PARROQUIA]:[CLASIFICACIÓN]],5,0),+IFERROR(VLOOKUP(CONCATENATE(Table32[[#This Row],[Código Cantón]],"50"),Table5[[#All],[CÓDIGO PARROQUIA]:[CLASIFICACIÓN]],5,0),""))</f>
        <v/>
      </c>
      <c r="Q7266" s="13" t="str">
        <f>+IFERROR(VLOOKUP(Table32[[#This Row],[Código Cantón]],Table4[[#All],[CÓDIGO CANTÓN]:[CLASIFICACIÓN]],6,0),"")</f>
        <v/>
      </c>
    </row>
    <row r="7267" spans="4:17" x14ac:dyDescent="0.3">
      <c r="D7267" s="11" t="s">
        <v>2782</v>
      </c>
      <c r="E7267" s="11" t="s">
        <v>116</v>
      </c>
      <c r="F7267" s="11" t="s">
        <v>133</v>
      </c>
      <c r="G7267" s="13" t="s">
        <v>132</v>
      </c>
      <c r="H7267" s="14" t="s">
        <v>1009</v>
      </c>
      <c r="I7267" s="11" t="s">
        <v>1010</v>
      </c>
      <c r="J7267" s="13" t="s">
        <v>7550</v>
      </c>
      <c r="K7267" s="14" t="s">
        <v>3958</v>
      </c>
      <c r="L7267" s="11" t="s">
        <v>2784</v>
      </c>
      <c r="M7267" s="11" t="s">
        <v>3959</v>
      </c>
      <c r="N7267" s="11" t="s">
        <v>2790</v>
      </c>
      <c r="O7267" s="11" t="s">
        <v>3960</v>
      </c>
      <c r="P7267" s="13" t="str">
        <f>+IFERROR(VLOOKUP(Table32[[#This Row],[Código_parroquial]],Table5[[#All],[CÓDIGO PARROQUIA]:[CLASIFICACIÓN]],5,0),+IFERROR(VLOOKUP(CONCATENATE(Table32[[#This Row],[Código Cantón]],"50"),Table5[[#All],[CÓDIGO PARROQUIA]:[CLASIFICACIÓN]],5,0),""))</f>
        <v/>
      </c>
      <c r="Q7267" s="13" t="str">
        <f>+IFERROR(VLOOKUP(Table32[[#This Row],[Código Cantón]],Table4[[#All],[CÓDIGO CANTÓN]:[CLASIFICACIÓN]],6,0),"")</f>
        <v/>
      </c>
    </row>
    <row r="7268" spans="4:17" x14ac:dyDescent="0.3">
      <c r="D7268" s="11" t="s">
        <v>2782</v>
      </c>
      <c r="E7268" s="11" t="s">
        <v>116</v>
      </c>
      <c r="F7268" s="11" t="s">
        <v>133</v>
      </c>
      <c r="G7268" s="13" t="s">
        <v>132</v>
      </c>
      <c r="H7268" s="14" t="s">
        <v>1018</v>
      </c>
      <c r="I7268" s="11" t="s">
        <v>2544</v>
      </c>
      <c r="J7268" s="13" t="s">
        <v>7550</v>
      </c>
      <c r="K7268" s="14" t="s">
        <v>3974</v>
      </c>
      <c r="L7268" s="11" t="s">
        <v>2784</v>
      </c>
      <c r="M7268" s="11" t="s">
        <v>3975</v>
      </c>
      <c r="N7268" s="11" t="s">
        <v>2790</v>
      </c>
      <c r="O7268" s="11" t="s">
        <v>3976</v>
      </c>
      <c r="P7268" s="13" t="str">
        <f>+IFERROR(VLOOKUP(Table32[[#This Row],[Código_parroquial]],Table5[[#All],[CÓDIGO PARROQUIA]:[CLASIFICACIÓN]],5,0),+IFERROR(VLOOKUP(CONCATENATE(Table32[[#This Row],[Código Cantón]],"50"),Table5[[#All],[CÓDIGO PARROQUIA]:[CLASIFICACIÓN]],5,0),""))</f>
        <v/>
      </c>
      <c r="Q7268" s="13" t="str">
        <f>+IFERROR(VLOOKUP(Table32[[#This Row],[Código Cantón]],Table4[[#All],[CÓDIGO CANTÓN]:[CLASIFICACIÓN]],6,0),"")</f>
        <v/>
      </c>
    </row>
    <row r="7269" spans="4:17" x14ac:dyDescent="0.3">
      <c r="D7269" s="11" t="s">
        <v>2782</v>
      </c>
      <c r="E7269" s="11" t="s">
        <v>116</v>
      </c>
      <c r="F7269" s="11" t="s">
        <v>133</v>
      </c>
      <c r="G7269" s="13" t="s">
        <v>132</v>
      </c>
      <c r="H7269" s="14" t="s">
        <v>1011</v>
      </c>
      <c r="I7269" s="11" t="s">
        <v>1012</v>
      </c>
      <c r="J7269" s="13" t="s">
        <v>7550</v>
      </c>
      <c r="K7269" s="14" t="s">
        <v>3961</v>
      </c>
      <c r="L7269" s="11" t="s">
        <v>2784</v>
      </c>
      <c r="M7269" s="11" t="s">
        <v>1012</v>
      </c>
      <c r="N7269" s="11" t="s">
        <v>2790</v>
      </c>
      <c r="O7269" s="11" t="s">
        <v>3962</v>
      </c>
      <c r="P7269" s="13" t="str">
        <f>+IFERROR(VLOOKUP(Table32[[#This Row],[Código_parroquial]],Table5[[#All],[CÓDIGO PARROQUIA]:[CLASIFICACIÓN]],5,0),+IFERROR(VLOOKUP(CONCATENATE(Table32[[#This Row],[Código Cantón]],"50"),Table5[[#All],[CÓDIGO PARROQUIA]:[CLASIFICACIÓN]],5,0),""))</f>
        <v/>
      </c>
      <c r="Q7269" s="13" t="str">
        <f>+IFERROR(VLOOKUP(Table32[[#This Row],[Código Cantón]],Table4[[#All],[CÓDIGO CANTÓN]:[CLASIFICACIÓN]],6,0),"")</f>
        <v/>
      </c>
    </row>
    <row r="7270" spans="4:17" x14ac:dyDescent="0.3">
      <c r="D7270" s="11" t="s">
        <v>2782</v>
      </c>
      <c r="E7270" s="11" t="s">
        <v>116</v>
      </c>
      <c r="F7270" s="11" t="s">
        <v>133</v>
      </c>
      <c r="G7270" s="13" t="s">
        <v>132</v>
      </c>
      <c r="H7270" s="14" t="s">
        <v>1013</v>
      </c>
      <c r="I7270" s="11" t="s">
        <v>2543</v>
      </c>
      <c r="J7270" s="13" t="s">
        <v>7550</v>
      </c>
      <c r="K7270" s="14" t="s">
        <v>3963</v>
      </c>
      <c r="L7270" s="11" t="s">
        <v>2784</v>
      </c>
      <c r="M7270" s="11" t="s">
        <v>2543</v>
      </c>
      <c r="N7270" s="11" t="s">
        <v>2790</v>
      </c>
      <c r="O7270" s="11" t="s">
        <v>3964</v>
      </c>
      <c r="P7270" s="13" t="str">
        <f>+IFERROR(VLOOKUP(Table32[[#This Row],[Código_parroquial]],Table5[[#All],[CÓDIGO PARROQUIA]:[CLASIFICACIÓN]],5,0),+IFERROR(VLOOKUP(CONCATENATE(Table32[[#This Row],[Código Cantón]],"50"),Table5[[#All],[CÓDIGO PARROQUIA]:[CLASIFICACIÓN]],5,0),""))</f>
        <v/>
      </c>
      <c r="Q7270" s="13" t="str">
        <f>+IFERROR(VLOOKUP(Table32[[#This Row],[Código Cantón]],Table4[[#All],[CÓDIGO CANTÓN]:[CLASIFICACIÓN]],6,0),"")</f>
        <v/>
      </c>
    </row>
    <row r="7271" spans="4:17" x14ac:dyDescent="0.3">
      <c r="D7271" s="11" t="s">
        <v>2782</v>
      </c>
      <c r="E7271" s="11" t="s">
        <v>116</v>
      </c>
      <c r="F7271" s="11" t="s">
        <v>133</v>
      </c>
      <c r="G7271" s="13" t="s">
        <v>132</v>
      </c>
      <c r="H7271" s="14" t="s">
        <v>7557</v>
      </c>
      <c r="I7271" s="11" t="s">
        <v>133</v>
      </c>
      <c r="J7271" s="13" t="s">
        <v>7548</v>
      </c>
      <c r="K7271" s="14" t="s">
        <v>3945</v>
      </c>
      <c r="L7271" s="11" t="s">
        <v>2784</v>
      </c>
      <c r="M7271" s="11" t="s">
        <v>1006</v>
      </c>
      <c r="N7271" s="11" t="s">
        <v>2790</v>
      </c>
      <c r="O7271" s="11" t="s">
        <v>3946</v>
      </c>
      <c r="P7271" s="13" t="str">
        <f>+IFERROR(VLOOKUP(Table32[[#This Row],[Código_parroquial]],Table5[[#All],[CÓDIGO PARROQUIA]:[CLASIFICACIÓN]],5,0),+IFERROR(VLOOKUP(CONCATENATE(Table32[[#This Row],[Código Cantón]],"50"),Table5[[#All],[CÓDIGO PARROQUIA]:[CLASIFICACIÓN]],5,0),""))</f>
        <v/>
      </c>
      <c r="Q7271" s="13" t="str">
        <f>+IFERROR(VLOOKUP(Table32[[#This Row],[Código Cantón]],Table4[[#All],[CÓDIGO CANTÓN]:[CLASIFICACIÓN]],6,0),"")</f>
        <v/>
      </c>
    </row>
    <row r="7272" spans="4:17" x14ac:dyDescent="0.3">
      <c r="D7272" s="11" t="s">
        <v>2782</v>
      </c>
      <c r="E7272" s="11" t="s">
        <v>116</v>
      </c>
      <c r="F7272" s="11" t="s">
        <v>133</v>
      </c>
      <c r="G7272" s="13" t="s">
        <v>132</v>
      </c>
      <c r="H7272" s="14" t="s">
        <v>7557</v>
      </c>
      <c r="I7272" s="11" t="s">
        <v>133</v>
      </c>
      <c r="J7272" s="13" t="s">
        <v>7548</v>
      </c>
      <c r="K7272" s="14" t="s">
        <v>3947</v>
      </c>
      <c r="L7272" s="11" t="s">
        <v>2784</v>
      </c>
      <c r="M7272" s="11" t="s">
        <v>2514</v>
      </c>
      <c r="N7272" s="11" t="s">
        <v>2790</v>
      </c>
      <c r="O7272" s="11" t="s">
        <v>2626</v>
      </c>
      <c r="P7272" s="13" t="str">
        <f>+IFERROR(VLOOKUP(Table32[[#This Row],[Código_parroquial]],Table5[[#All],[CÓDIGO PARROQUIA]:[CLASIFICACIÓN]],5,0),+IFERROR(VLOOKUP(CONCATENATE(Table32[[#This Row],[Código Cantón]],"50"),Table5[[#All],[CÓDIGO PARROQUIA]:[CLASIFICACIÓN]],5,0),""))</f>
        <v/>
      </c>
      <c r="Q7272" s="13" t="str">
        <f>+IFERROR(VLOOKUP(Table32[[#This Row],[Código Cantón]],Table4[[#All],[CÓDIGO CANTÓN]:[CLASIFICACIÓN]],6,0),"")</f>
        <v/>
      </c>
    </row>
    <row r="7273" spans="4:17" x14ac:dyDescent="0.3">
      <c r="D7273" s="11" t="s">
        <v>2782</v>
      </c>
      <c r="E7273" s="11" t="s">
        <v>116</v>
      </c>
      <c r="F7273" s="11" t="s">
        <v>133</v>
      </c>
      <c r="G7273" s="13" t="s">
        <v>132</v>
      </c>
      <c r="H7273" s="14" t="s">
        <v>1014</v>
      </c>
      <c r="I7273" s="11" t="s">
        <v>1015</v>
      </c>
      <c r="J7273" s="13" t="s">
        <v>7550</v>
      </c>
      <c r="K7273" s="14" t="s">
        <v>3965</v>
      </c>
      <c r="L7273" s="11" t="s">
        <v>2784</v>
      </c>
      <c r="M7273" s="11" t="s">
        <v>2283</v>
      </c>
      <c r="N7273" s="11" t="s">
        <v>2790</v>
      </c>
      <c r="O7273" s="11" t="s">
        <v>3966</v>
      </c>
      <c r="P7273" s="13" t="str">
        <f>+IFERROR(VLOOKUP(Table32[[#This Row],[Código_parroquial]],Table5[[#All],[CÓDIGO PARROQUIA]:[CLASIFICACIÓN]],5,0),+IFERROR(VLOOKUP(CONCATENATE(Table32[[#This Row],[Código Cantón]],"50"),Table5[[#All],[CÓDIGO PARROQUIA]:[CLASIFICACIÓN]],5,0),""))</f>
        <v/>
      </c>
      <c r="Q7273" s="13" t="str">
        <f>+IFERROR(VLOOKUP(Table32[[#This Row],[Código Cantón]],Table4[[#All],[CÓDIGO CANTÓN]:[CLASIFICACIÓN]],6,0),"")</f>
        <v/>
      </c>
    </row>
    <row r="7274" spans="4:17" x14ac:dyDescent="0.3">
      <c r="D7274" s="11" t="s">
        <v>2782</v>
      </c>
      <c r="E7274" s="11" t="s">
        <v>116</v>
      </c>
      <c r="F7274" s="11" t="s">
        <v>133</v>
      </c>
      <c r="G7274" s="13" t="s">
        <v>132</v>
      </c>
      <c r="H7274" s="14" t="s">
        <v>1014</v>
      </c>
      <c r="I7274" s="11" t="s">
        <v>1015</v>
      </c>
      <c r="J7274" s="13" t="s">
        <v>7550</v>
      </c>
      <c r="K7274" s="14" t="s">
        <v>3967</v>
      </c>
      <c r="L7274" s="11" t="s">
        <v>2784</v>
      </c>
      <c r="M7274" s="11" t="s">
        <v>3968</v>
      </c>
      <c r="N7274" s="11" t="s">
        <v>2790</v>
      </c>
      <c r="O7274" s="11" t="s">
        <v>3969</v>
      </c>
      <c r="P7274" s="13" t="str">
        <f>+IFERROR(VLOOKUP(Table32[[#This Row],[Código_parroquial]],Table5[[#All],[CÓDIGO PARROQUIA]:[CLASIFICACIÓN]],5,0),+IFERROR(VLOOKUP(CONCATENATE(Table32[[#This Row],[Código Cantón]],"50"),Table5[[#All],[CÓDIGO PARROQUIA]:[CLASIFICACIÓN]],5,0),""))</f>
        <v/>
      </c>
      <c r="Q7274" s="13" t="str">
        <f>+IFERROR(VLOOKUP(Table32[[#This Row],[Código Cantón]],Table4[[#All],[CÓDIGO CANTÓN]:[CLASIFICACIÓN]],6,0),"")</f>
        <v/>
      </c>
    </row>
    <row r="7275" spans="4:17" x14ac:dyDescent="0.3">
      <c r="D7275" s="11" t="s">
        <v>2782</v>
      </c>
      <c r="E7275" s="11" t="s">
        <v>116</v>
      </c>
      <c r="F7275" s="11" t="s">
        <v>133</v>
      </c>
      <c r="G7275" s="13" t="s">
        <v>132</v>
      </c>
      <c r="H7275" s="14" t="s">
        <v>1014</v>
      </c>
      <c r="I7275" s="11" t="s">
        <v>1015</v>
      </c>
      <c r="J7275" s="13" t="s">
        <v>7550</v>
      </c>
      <c r="K7275" s="14" t="s">
        <v>3970</v>
      </c>
      <c r="L7275" s="11" t="s">
        <v>2784</v>
      </c>
      <c r="M7275" s="11" t="s">
        <v>2624</v>
      </c>
      <c r="N7275" s="11" t="s">
        <v>2823</v>
      </c>
      <c r="O7275" s="11" t="s">
        <v>3971</v>
      </c>
      <c r="P7275" s="13" t="str">
        <f>+IFERROR(VLOOKUP(Table32[[#This Row],[Código_parroquial]],Table5[[#All],[CÓDIGO PARROQUIA]:[CLASIFICACIÓN]],5,0),+IFERROR(VLOOKUP(CONCATENATE(Table32[[#This Row],[Código Cantón]],"50"),Table5[[#All],[CÓDIGO PARROQUIA]:[CLASIFICACIÓN]],5,0),""))</f>
        <v/>
      </c>
      <c r="Q7275" s="13" t="str">
        <f>+IFERROR(VLOOKUP(Table32[[#This Row],[Código Cantón]],Table4[[#All],[CÓDIGO CANTÓN]:[CLASIFICACIÓN]],6,0),"")</f>
        <v/>
      </c>
    </row>
    <row r="7276" spans="4:17" x14ac:dyDescent="0.3">
      <c r="D7276" s="11" t="s">
        <v>2782</v>
      </c>
      <c r="E7276" s="11" t="s">
        <v>116</v>
      </c>
      <c r="F7276" s="11" t="s">
        <v>133</v>
      </c>
      <c r="G7276" s="13" t="s">
        <v>132</v>
      </c>
      <c r="H7276" s="14" t="s">
        <v>7557</v>
      </c>
      <c r="I7276" s="11" t="s">
        <v>133</v>
      </c>
      <c r="J7276" s="13" t="s">
        <v>7548</v>
      </c>
      <c r="K7276" s="14" t="s">
        <v>3948</v>
      </c>
      <c r="L7276" s="11" t="s">
        <v>2784</v>
      </c>
      <c r="M7276" s="11" t="s">
        <v>3949</v>
      </c>
      <c r="N7276" s="11" t="s">
        <v>2823</v>
      </c>
      <c r="O7276" s="11" t="s">
        <v>3950</v>
      </c>
      <c r="P7276" s="13" t="str">
        <f>+IFERROR(VLOOKUP(Table32[[#This Row],[Código_parroquial]],Table5[[#All],[CÓDIGO PARROQUIA]:[CLASIFICACIÓN]],5,0),+IFERROR(VLOOKUP(CONCATENATE(Table32[[#This Row],[Código Cantón]],"50"),Table5[[#All],[CÓDIGO PARROQUIA]:[CLASIFICACIÓN]],5,0),""))</f>
        <v/>
      </c>
      <c r="Q7276" s="13" t="str">
        <f>+IFERROR(VLOOKUP(Table32[[#This Row],[Código Cantón]],Table4[[#All],[CÓDIGO CANTÓN]:[CLASIFICACIÓN]],6,0),"")</f>
        <v/>
      </c>
    </row>
    <row r="7277" spans="4:17" x14ac:dyDescent="0.3">
      <c r="D7277" s="11" t="s">
        <v>2782</v>
      </c>
      <c r="E7277" s="11" t="s">
        <v>116</v>
      </c>
      <c r="F7277" s="11" t="s">
        <v>133</v>
      </c>
      <c r="G7277" s="13" t="s">
        <v>132</v>
      </c>
      <c r="H7277" s="14" t="s">
        <v>1016</v>
      </c>
      <c r="I7277" s="11" t="s">
        <v>1017</v>
      </c>
      <c r="J7277" s="13" t="s">
        <v>7550</v>
      </c>
      <c r="K7277" s="14" t="s">
        <v>3972</v>
      </c>
      <c r="L7277" s="11" t="s">
        <v>2784</v>
      </c>
      <c r="M7277" s="11" t="s">
        <v>1017</v>
      </c>
      <c r="N7277" s="11" t="s">
        <v>2790</v>
      </c>
      <c r="O7277" s="11" t="s">
        <v>3973</v>
      </c>
      <c r="P7277" s="13" t="str">
        <f>+IFERROR(VLOOKUP(Table32[[#This Row],[Código_parroquial]],Table5[[#All],[CÓDIGO PARROQUIA]:[CLASIFICACIÓN]],5,0),+IFERROR(VLOOKUP(CONCATENATE(Table32[[#This Row],[Código Cantón]],"50"),Table5[[#All],[CÓDIGO PARROQUIA]:[CLASIFICACIÓN]],5,0),""))</f>
        <v/>
      </c>
      <c r="Q7277" s="13" t="str">
        <f>+IFERROR(VLOOKUP(Table32[[#This Row],[Código Cantón]],Table4[[#All],[CÓDIGO CANTÓN]:[CLASIFICACIÓN]],6,0),"")</f>
        <v/>
      </c>
    </row>
    <row r="7278" spans="4:17" x14ac:dyDescent="0.3">
      <c r="D7278" s="11" t="s">
        <v>2782</v>
      </c>
      <c r="E7278" s="11" t="s">
        <v>116</v>
      </c>
      <c r="F7278" s="11" t="s">
        <v>133</v>
      </c>
      <c r="G7278" s="13" t="s">
        <v>132</v>
      </c>
      <c r="H7278" s="14" t="s">
        <v>7557</v>
      </c>
      <c r="I7278" s="11" t="s">
        <v>133</v>
      </c>
      <c r="J7278" s="13" t="s">
        <v>7548</v>
      </c>
      <c r="K7278" s="14" t="s">
        <v>3951</v>
      </c>
      <c r="L7278" s="11" t="s">
        <v>2784</v>
      </c>
      <c r="M7278" s="11" t="s">
        <v>3952</v>
      </c>
      <c r="N7278" s="11" t="s">
        <v>2906</v>
      </c>
      <c r="O7278" s="11" t="s">
        <v>3953</v>
      </c>
      <c r="P7278" s="13" t="str">
        <f>+IFERROR(VLOOKUP(Table32[[#This Row],[Código_parroquial]],Table5[[#All],[CÓDIGO PARROQUIA]:[CLASIFICACIÓN]],5,0),+IFERROR(VLOOKUP(CONCATENATE(Table32[[#This Row],[Código Cantón]],"50"),Table5[[#All],[CÓDIGO PARROQUIA]:[CLASIFICACIÓN]],5,0),""))</f>
        <v/>
      </c>
      <c r="Q7278" s="13" t="str">
        <f>+IFERROR(VLOOKUP(Table32[[#This Row],[Código Cantón]],Table4[[#All],[CÓDIGO CANTÓN]:[CLASIFICACIÓN]],6,0),"")</f>
        <v/>
      </c>
    </row>
    <row r="7279" spans="4:17" x14ac:dyDescent="0.3">
      <c r="D7279" s="11" t="s">
        <v>2782</v>
      </c>
      <c r="E7279" s="11" t="s">
        <v>116</v>
      </c>
      <c r="F7279" s="11" t="s">
        <v>133</v>
      </c>
      <c r="G7279" s="13" t="s">
        <v>132</v>
      </c>
      <c r="H7279" s="14" t="s">
        <v>7557</v>
      </c>
      <c r="I7279" s="11" t="s">
        <v>133</v>
      </c>
      <c r="J7279" s="13" t="s">
        <v>7548</v>
      </c>
      <c r="K7279" s="14" t="s">
        <v>3954</v>
      </c>
      <c r="L7279" s="11" t="s">
        <v>2784</v>
      </c>
      <c r="M7279" s="11" t="s">
        <v>3955</v>
      </c>
      <c r="N7279" s="11" t="s">
        <v>2910</v>
      </c>
      <c r="O7279" s="11" t="s">
        <v>3953</v>
      </c>
      <c r="P7279" s="13" t="str">
        <f>+IFERROR(VLOOKUP(Table32[[#This Row],[Código_parroquial]],Table5[[#All],[CÓDIGO PARROQUIA]:[CLASIFICACIÓN]],5,0),+IFERROR(VLOOKUP(CONCATENATE(Table32[[#This Row],[Código Cantón]],"50"),Table5[[#All],[CÓDIGO PARROQUIA]:[CLASIFICACIÓN]],5,0),""))</f>
        <v/>
      </c>
      <c r="Q7279" s="13" t="str">
        <f>+IFERROR(VLOOKUP(Table32[[#This Row],[Código Cantón]],Table4[[#All],[CÓDIGO CANTÓN]:[CLASIFICACIÓN]],6,0),"")</f>
        <v/>
      </c>
    </row>
    <row r="7280" spans="4:17" x14ac:dyDescent="0.3">
      <c r="D7280" s="11" t="s">
        <v>2782</v>
      </c>
      <c r="E7280" s="11" t="s">
        <v>116</v>
      </c>
      <c r="F7280" s="11" t="s">
        <v>135</v>
      </c>
      <c r="G7280" s="13" t="s">
        <v>134</v>
      </c>
      <c r="H7280" s="14" t="s">
        <v>1031</v>
      </c>
      <c r="I7280" s="11" t="s">
        <v>1032</v>
      </c>
      <c r="J7280" s="13" t="s">
        <v>7550</v>
      </c>
      <c r="K7280" s="14" t="s">
        <v>4000</v>
      </c>
      <c r="L7280" s="11" t="s">
        <v>2784</v>
      </c>
      <c r="M7280" s="11" t="s">
        <v>1342</v>
      </c>
      <c r="N7280" s="11" t="s">
        <v>2790</v>
      </c>
      <c r="O7280" s="11" t="s">
        <v>4001</v>
      </c>
      <c r="P7280" s="13" t="str">
        <f>+IFERROR(VLOOKUP(Table32[[#This Row],[Código_parroquial]],Table5[[#All],[CÓDIGO PARROQUIA]:[CLASIFICACIÓN]],5,0),+IFERROR(VLOOKUP(CONCATENATE(Table32[[#This Row],[Código Cantón]],"50"),Table5[[#All],[CÓDIGO PARROQUIA]:[CLASIFICACIÓN]],5,0),""))</f>
        <v/>
      </c>
      <c r="Q7280" s="13" t="str">
        <f>+IFERROR(VLOOKUP(Table32[[#This Row],[Código Cantón]],Table4[[#All],[CÓDIGO CANTÓN]:[CLASIFICACIÓN]],6,0),"")</f>
        <v/>
      </c>
    </row>
    <row r="7281" spans="4:17" x14ac:dyDescent="0.3">
      <c r="D7281" s="11" t="s">
        <v>2782</v>
      </c>
      <c r="E7281" s="11" t="s">
        <v>116</v>
      </c>
      <c r="F7281" s="11" t="s">
        <v>135</v>
      </c>
      <c r="G7281" s="13" t="s">
        <v>134</v>
      </c>
      <c r="H7281" s="14" t="s">
        <v>1023</v>
      </c>
      <c r="I7281" s="11" t="s">
        <v>1024</v>
      </c>
      <c r="J7281" s="13" t="s">
        <v>7550</v>
      </c>
      <c r="K7281" s="14" t="s">
        <v>3986</v>
      </c>
      <c r="L7281" s="11" t="s">
        <v>2784</v>
      </c>
      <c r="M7281" s="11" t="s">
        <v>3987</v>
      </c>
      <c r="N7281" s="11" t="s">
        <v>2790</v>
      </c>
      <c r="O7281" s="11" t="s">
        <v>3988</v>
      </c>
      <c r="P7281" s="13" t="str">
        <f>+IFERROR(VLOOKUP(Table32[[#This Row],[Código_parroquial]],Table5[[#All],[CÓDIGO PARROQUIA]:[CLASIFICACIÓN]],5,0),+IFERROR(VLOOKUP(CONCATENATE(Table32[[#This Row],[Código Cantón]],"50"),Table5[[#All],[CÓDIGO PARROQUIA]:[CLASIFICACIÓN]],5,0),""))</f>
        <v/>
      </c>
      <c r="Q7281" s="13" t="str">
        <f>+IFERROR(VLOOKUP(Table32[[#This Row],[Código Cantón]],Table4[[#All],[CÓDIGO CANTÓN]:[CLASIFICACIÓN]],6,0),"")</f>
        <v/>
      </c>
    </row>
    <row r="7282" spans="4:17" x14ac:dyDescent="0.3">
      <c r="D7282" s="11" t="s">
        <v>2782</v>
      </c>
      <c r="E7282" s="11" t="s">
        <v>116</v>
      </c>
      <c r="F7282" s="11" t="s">
        <v>135</v>
      </c>
      <c r="G7282" s="13" t="s">
        <v>134</v>
      </c>
      <c r="H7282" s="14" t="s">
        <v>1029</v>
      </c>
      <c r="I7282" s="11" t="s">
        <v>1030</v>
      </c>
      <c r="J7282" s="13" t="s">
        <v>7550</v>
      </c>
      <c r="K7282" s="14" t="s">
        <v>3996</v>
      </c>
      <c r="L7282" s="11" t="s">
        <v>2784</v>
      </c>
      <c r="M7282" s="11" t="s">
        <v>288</v>
      </c>
      <c r="N7282" s="11" t="s">
        <v>2790</v>
      </c>
      <c r="O7282" s="11" t="s">
        <v>3997</v>
      </c>
      <c r="P7282" s="13" t="str">
        <f>+IFERROR(VLOOKUP(Table32[[#This Row],[Código_parroquial]],Table5[[#All],[CÓDIGO PARROQUIA]:[CLASIFICACIÓN]],5,0),+IFERROR(VLOOKUP(CONCATENATE(Table32[[#This Row],[Código Cantón]],"50"),Table5[[#All],[CÓDIGO PARROQUIA]:[CLASIFICACIÓN]],5,0),""))</f>
        <v/>
      </c>
      <c r="Q7282" s="13" t="str">
        <f>+IFERROR(VLOOKUP(Table32[[#This Row],[Código Cantón]],Table4[[#All],[CÓDIGO CANTÓN]:[CLASIFICACIÓN]],6,0),"")</f>
        <v/>
      </c>
    </row>
    <row r="7283" spans="4:17" x14ac:dyDescent="0.3">
      <c r="D7283" s="11" t="s">
        <v>2782</v>
      </c>
      <c r="E7283" s="11" t="s">
        <v>116</v>
      </c>
      <c r="F7283" s="11" t="s">
        <v>135</v>
      </c>
      <c r="G7283" s="13" t="s">
        <v>134</v>
      </c>
      <c r="H7283" s="14" t="s">
        <v>1025</v>
      </c>
      <c r="I7283" s="11" t="s">
        <v>1026</v>
      </c>
      <c r="J7283" s="13" t="s">
        <v>7550</v>
      </c>
      <c r="K7283" s="14" t="s">
        <v>3989</v>
      </c>
      <c r="L7283" s="11" t="s">
        <v>2784</v>
      </c>
      <c r="M7283" s="11" t="s">
        <v>1026</v>
      </c>
      <c r="N7283" s="11" t="s">
        <v>2790</v>
      </c>
      <c r="O7283" s="11" t="s">
        <v>3990</v>
      </c>
      <c r="P7283" s="13" t="str">
        <f>+IFERROR(VLOOKUP(Table32[[#This Row],[Código_parroquial]],Table5[[#All],[CÓDIGO PARROQUIA]:[CLASIFICACIÓN]],5,0),+IFERROR(VLOOKUP(CONCATENATE(Table32[[#This Row],[Código Cantón]],"50"),Table5[[#All],[CÓDIGO PARROQUIA]:[CLASIFICACIÓN]],5,0),""))</f>
        <v/>
      </c>
      <c r="Q7283" s="13" t="str">
        <f>+IFERROR(VLOOKUP(Table32[[#This Row],[Código Cantón]],Table4[[#All],[CÓDIGO CANTÓN]:[CLASIFICACIÓN]],6,0),"")</f>
        <v/>
      </c>
    </row>
    <row r="7284" spans="4:17" x14ac:dyDescent="0.3">
      <c r="D7284" s="11" t="s">
        <v>2782</v>
      </c>
      <c r="E7284" s="11" t="s">
        <v>116</v>
      </c>
      <c r="F7284" s="11" t="s">
        <v>135</v>
      </c>
      <c r="G7284" s="13" t="s">
        <v>134</v>
      </c>
      <c r="H7284" s="14" t="s">
        <v>1027</v>
      </c>
      <c r="I7284" s="11" t="s">
        <v>1028</v>
      </c>
      <c r="J7284" s="13" t="s">
        <v>7550</v>
      </c>
      <c r="K7284" s="14" t="s">
        <v>3991</v>
      </c>
      <c r="L7284" s="11" t="s">
        <v>2784</v>
      </c>
      <c r="M7284" s="11" t="s">
        <v>3992</v>
      </c>
      <c r="N7284" s="11" t="s">
        <v>2823</v>
      </c>
      <c r="O7284" s="11" t="s">
        <v>3993</v>
      </c>
      <c r="P7284" s="13" t="str">
        <f>+IFERROR(VLOOKUP(Table32[[#This Row],[Código_parroquial]],Table5[[#All],[CÓDIGO PARROQUIA]:[CLASIFICACIÓN]],5,0),+IFERROR(VLOOKUP(CONCATENATE(Table32[[#This Row],[Código Cantón]],"50"),Table5[[#All],[CÓDIGO PARROQUIA]:[CLASIFICACIÓN]],5,0),""))</f>
        <v/>
      </c>
      <c r="Q7284" s="13" t="str">
        <f>+IFERROR(VLOOKUP(Table32[[#This Row],[Código Cantón]],Table4[[#All],[CÓDIGO CANTÓN]:[CLASIFICACIÓN]],6,0),"")</f>
        <v/>
      </c>
    </row>
    <row r="7285" spans="4:17" x14ac:dyDescent="0.3">
      <c r="D7285" s="11" t="s">
        <v>2782</v>
      </c>
      <c r="E7285" s="11" t="s">
        <v>116</v>
      </c>
      <c r="F7285" s="11" t="s">
        <v>135</v>
      </c>
      <c r="G7285" s="13" t="s">
        <v>134</v>
      </c>
      <c r="H7285" s="14" t="s">
        <v>1027</v>
      </c>
      <c r="I7285" s="11" t="s">
        <v>1028</v>
      </c>
      <c r="J7285" s="13" t="s">
        <v>7550</v>
      </c>
      <c r="K7285" s="14" t="s">
        <v>3994</v>
      </c>
      <c r="L7285" s="11" t="s">
        <v>2784</v>
      </c>
      <c r="M7285" s="11" t="s">
        <v>2549</v>
      </c>
      <c r="N7285" s="11" t="s">
        <v>2790</v>
      </c>
      <c r="O7285" s="11" t="s">
        <v>3995</v>
      </c>
      <c r="P7285" s="13" t="str">
        <f>+IFERROR(VLOOKUP(Table32[[#This Row],[Código_parroquial]],Table5[[#All],[CÓDIGO PARROQUIA]:[CLASIFICACIÓN]],5,0),+IFERROR(VLOOKUP(CONCATENATE(Table32[[#This Row],[Código Cantón]],"50"),Table5[[#All],[CÓDIGO PARROQUIA]:[CLASIFICACIÓN]],5,0),""))</f>
        <v/>
      </c>
      <c r="Q7285" s="13" t="str">
        <f>+IFERROR(VLOOKUP(Table32[[#This Row],[Código Cantón]],Table4[[#All],[CÓDIGO CANTÓN]:[CLASIFICACIÓN]],6,0),"")</f>
        <v/>
      </c>
    </row>
    <row r="7286" spans="4:17" x14ac:dyDescent="0.3">
      <c r="D7286" s="11" t="s">
        <v>2782</v>
      </c>
      <c r="E7286" s="11" t="s">
        <v>116</v>
      </c>
      <c r="F7286" s="11" t="s">
        <v>135</v>
      </c>
      <c r="G7286" s="13" t="s">
        <v>134</v>
      </c>
      <c r="H7286" s="14" t="s">
        <v>1029</v>
      </c>
      <c r="I7286" s="11" t="s">
        <v>1030</v>
      </c>
      <c r="J7286" s="13" t="s">
        <v>7550</v>
      </c>
      <c r="K7286" s="14" t="s">
        <v>3998</v>
      </c>
      <c r="L7286" s="11" t="s">
        <v>2784</v>
      </c>
      <c r="M7286" s="11" t="s">
        <v>1030</v>
      </c>
      <c r="N7286" s="11" t="s">
        <v>2823</v>
      </c>
      <c r="O7286" s="11" t="s">
        <v>3999</v>
      </c>
      <c r="P7286" s="13" t="str">
        <f>+IFERROR(VLOOKUP(Table32[[#This Row],[Código_parroquial]],Table5[[#All],[CÓDIGO PARROQUIA]:[CLASIFICACIÓN]],5,0),+IFERROR(VLOOKUP(CONCATENATE(Table32[[#This Row],[Código Cantón]],"50"),Table5[[#All],[CÓDIGO PARROQUIA]:[CLASIFICACIÓN]],5,0),""))</f>
        <v/>
      </c>
      <c r="Q7286" s="13" t="str">
        <f>+IFERROR(VLOOKUP(Table32[[#This Row],[Código Cantón]],Table4[[#All],[CÓDIGO CANTÓN]:[CLASIFICACIÓN]],6,0),"")</f>
        <v/>
      </c>
    </row>
    <row r="7287" spans="4:17" x14ac:dyDescent="0.3">
      <c r="D7287" s="11" t="s">
        <v>2782</v>
      </c>
      <c r="E7287" s="11" t="s">
        <v>116</v>
      </c>
      <c r="F7287" s="11" t="s">
        <v>135</v>
      </c>
      <c r="G7287" s="13" t="s">
        <v>134</v>
      </c>
      <c r="H7287" s="14" t="s">
        <v>1033</v>
      </c>
      <c r="I7287" s="11" t="s">
        <v>1034</v>
      </c>
      <c r="J7287" s="13" t="s">
        <v>7550</v>
      </c>
      <c r="K7287" s="14" t="s">
        <v>4002</v>
      </c>
      <c r="L7287" s="11" t="s">
        <v>2784</v>
      </c>
      <c r="M7287" s="11" t="s">
        <v>2415</v>
      </c>
      <c r="N7287" s="11" t="s">
        <v>2790</v>
      </c>
      <c r="O7287" s="11" t="s">
        <v>4003</v>
      </c>
      <c r="P7287" s="13" t="str">
        <f>+IFERROR(VLOOKUP(Table32[[#This Row],[Código_parroquial]],Table5[[#All],[CÓDIGO PARROQUIA]:[CLASIFICACIÓN]],5,0),+IFERROR(VLOOKUP(CONCATENATE(Table32[[#This Row],[Código Cantón]],"50"),Table5[[#All],[CÓDIGO PARROQUIA]:[CLASIFICACIÓN]],5,0),""))</f>
        <v/>
      </c>
      <c r="Q7287" s="13" t="str">
        <f>+IFERROR(VLOOKUP(Table32[[#This Row],[Código Cantón]],Table4[[#All],[CÓDIGO CANTÓN]:[CLASIFICACIÓN]],6,0),"")</f>
        <v/>
      </c>
    </row>
    <row r="7288" spans="4:17" x14ac:dyDescent="0.3">
      <c r="D7288" s="11" t="s">
        <v>2782</v>
      </c>
      <c r="E7288" s="11" t="s">
        <v>116</v>
      </c>
      <c r="F7288" s="11" t="s">
        <v>135</v>
      </c>
      <c r="G7288" s="13" t="s">
        <v>134</v>
      </c>
      <c r="H7288" s="14" t="s">
        <v>2545</v>
      </c>
      <c r="I7288" s="11" t="s">
        <v>135</v>
      </c>
      <c r="J7288" s="13" t="s">
        <v>7548</v>
      </c>
      <c r="K7288" s="14" t="s">
        <v>3978</v>
      </c>
      <c r="L7288" s="11" t="s">
        <v>2784</v>
      </c>
      <c r="M7288" s="11" t="s">
        <v>3977</v>
      </c>
      <c r="N7288" s="11" t="s">
        <v>2823</v>
      </c>
      <c r="O7288" s="11" t="s">
        <v>3979</v>
      </c>
      <c r="P7288" s="13" t="str">
        <f>+IFERROR(VLOOKUP(Table32[[#This Row],[Código_parroquial]],Table5[[#All],[CÓDIGO PARROQUIA]:[CLASIFICACIÓN]],5,0),+IFERROR(VLOOKUP(CONCATENATE(Table32[[#This Row],[Código Cantón]],"50"),Table5[[#All],[CÓDIGO PARROQUIA]:[CLASIFICACIÓN]],5,0),""))</f>
        <v/>
      </c>
      <c r="Q7288" s="13" t="str">
        <f>+IFERROR(VLOOKUP(Table32[[#This Row],[Código Cantón]],Table4[[#All],[CÓDIGO CANTÓN]:[CLASIFICACIÓN]],6,0),"")</f>
        <v/>
      </c>
    </row>
    <row r="7289" spans="4:17" x14ac:dyDescent="0.3">
      <c r="D7289" s="11" t="s">
        <v>2782</v>
      </c>
      <c r="E7289" s="11" t="s">
        <v>116</v>
      </c>
      <c r="F7289" s="11" t="s">
        <v>135</v>
      </c>
      <c r="G7289" s="13" t="s">
        <v>134</v>
      </c>
      <c r="H7289" s="14" t="s">
        <v>2545</v>
      </c>
      <c r="I7289" s="11" t="s">
        <v>135</v>
      </c>
      <c r="J7289" s="13" t="s">
        <v>7548</v>
      </c>
      <c r="K7289" s="14" t="s">
        <v>3980</v>
      </c>
      <c r="L7289" s="11" t="s">
        <v>2784</v>
      </c>
      <c r="M7289" s="11" t="s">
        <v>3981</v>
      </c>
      <c r="N7289" s="11" t="s">
        <v>2906</v>
      </c>
      <c r="O7289" s="11" t="s">
        <v>3982</v>
      </c>
      <c r="P7289" s="13" t="str">
        <f>+IFERROR(VLOOKUP(Table32[[#This Row],[Código_parroquial]],Table5[[#All],[CÓDIGO PARROQUIA]:[CLASIFICACIÓN]],5,0),+IFERROR(VLOOKUP(CONCATENATE(Table32[[#This Row],[Código Cantón]],"50"),Table5[[#All],[CÓDIGO PARROQUIA]:[CLASIFICACIÓN]],5,0),""))</f>
        <v/>
      </c>
      <c r="Q7289" s="13" t="str">
        <f>+IFERROR(VLOOKUP(Table32[[#This Row],[Código Cantón]],Table4[[#All],[CÓDIGO CANTÓN]:[CLASIFICACIÓN]],6,0),"")</f>
        <v/>
      </c>
    </row>
    <row r="7290" spans="4:17" x14ac:dyDescent="0.3">
      <c r="D7290" s="11" t="s">
        <v>2782</v>
      </c>
      <c r="E7290" s="11" t="s">
        <v>116</v>
      </c>
      <c r="F7290" s="11" t="s">
        <v>135</v>
      </c>
      <c r="G7290" s="13" t="s">
        <v>134</v>
      </c>
      <c r="H7290" s="14" t="s">
        <v>2545</v>
      </c>
      <c r="I7290" s="11" t="s">
        <v>135</v>
      </c>
      <c r="J7290" s="13" t="s">
        <v>7548</v>
      </c>
      <c r="K7290" s="14" t="s">
        <v>3983</v>
      </c>
      <c r="L7290" s="11" t="s">
        <v>2784</v>
      </c>
      <c r="M7290" s="11" t="s">
        <v>3984</v>
      </c>
      <c r="N7290" s="11" t="s">
        <v>2910</v>
      </c>
      <c r="O7290" s="11" t="s">
        <v>3985</v>
      </c>
      <c r="P7290" s="13" t="str">
        <f>+IFERROR(VLOOKUP(Table32[[#This Row],[Código_parroquial]],Table5[[#All],[CÓDIGO PARROQUIA]:[CLASIFICACIÓN]],5,0),+IFERROR(VLOOKUP(CONCATENATE(Table32[[#This Row],[Código Cantón]],"50"),Table5[[#All],[CÓDIGO PARROQUIA]:[CLASIFICACIÓN]],5,0),""))</f>
        <v/>
      </c>
      <c r="Q7290" s="13" t="str">
        <f>+IFERROR(VLOOKUP(Table32[[#This Row],[Código Cantón]],Table4[[#All],[CÓDIGO CANTÓN]:[CLASIFICACIÓN]],6,0),"")</f>
        <v/>
      </c>
    </row>
    <row r="7291" spans="4:17" x14ac:dyDescent="0.3">
      <c r="D7291" s="11" t="s">
        <v>2782</v>
      </c>
      <c r="E7291" s="11" t="s">
        <v>116</v>
      </c>
      <c r="F7291" s="11" t="s">
        <v>137</v>
      </c>
      <c r="G7291" s="13" t="s">
        <v>136</v>
      </c>
      <c r="H7291" s="14" t="s">
        <v>1035</v>
      </c>
      <c r="I7291" s="11" t="s">
        <v>137</v>
      </c>
      <c r="J7291" s="13" t="s">
        <v>7548</v>
      </c>
      <c r="K7291" s="14" t="s">
        <v>4004</v>
      </c>
      <c r="L7291" s="11" t="s">
        <v>2784</v>
      </c>
      <c r="M7291" s="11" t="s">
        <v>1481</v>
      </c>
      <c r="N7291" s="11" t="s">
        <v>2823</v>
      </c>
      <c r="O7291" s="11" t="s">
        <v>4005</v>
      </c>
      <c r="P7291" s="13" t="str">
        <f>+IFERROR(VLOOKUP(Table32[[#This Row],[Código_parroquial]],Table5[[#All],[CÓDIGO PARROQUIA]:[CLASIFICACIÓN]],5,0),+IFERROR(VLOOKUP(CONCATENATE(Table32[[#This Row],[Código Cantón]],"50"),Table5[[#All],[CÓDIGO PARROQUIA]:[CLASIFICACIÓN]],5,0),""))</f>
        <v/>
      </c>
      <c r="Q7291" s="13" t="str">
        <f>+IFERROR(VLOOKUP(Table32[[#This Row],[Código Cantón]],Table4[[#All],[CÓDIGO CANTÓN]:[CLASIFICACIÓN]],6,0),"")</f>
        <v/>
      </c>
    </row>
    <row r="7292" spans="4:17" x14ac:dyDescent="0.3">
      <c r="D7292" s="11" t="s">
        <v>2782</v>
      </c>
      <c r="E7292" s="11" t="s">
        <v>116</v>
      </c>
      <c r="F7292" s="11" t="s">
        <v>137</v>
      </c>
      <c r="G7292" s="13" t="s">
        <v>136</v>
      </c>
      <c r="H7292" s="14" t="s">
        <v>1036</v>
      </c>
      <c r="I7292" s="11" t="s">
        <v>1037</v>
      </c>
      <c r="J7292" s="13" t="s">
        <v>7550</v>
      </c>
      <c r="K7292" s="14" t="s">
        <v>4008</v>
      </c>
      <c r="L7292" s="11" t="s">
        <v>2784</v>
      </c>
      <c r="M7292" s="11" t="s">
        <v>4009</v>
      </c>
      <c r="N7292" s="11" t="s">
        <v>2823</v>
      </c>
      <c r="O7292" s="11" t="s">
        <v>4010</v>
      </c>
      <c r="P7292" s="13" t="str">
        <f>+IFERROR(VLOOKUP(Table32[[#This Row],[Código_parroquial]],Table5[[#All],[CÓDIGO PARROQUIA]:[CLASIFICACIÓN]],5,0),+IFERROR(VLOOKUP(CONCATENATE(Table32[[#This Row],[Código Cantón]],"50"),Table5[[#All],[CÓDIGO PARROQUIA]:[CLASIFICACIÓN]],5,0),""))</f>
        <v/>
      </c>
      <c r="Q7292" s="13" t="str">
        <f>+IFERROR(VLOOKUP(Table32[[#This Row],[Código Cantón]],Table4[[#All],[CÓDIGO CANTÓN]:[CLASIFICACIÓN]],6,0),"")</f>
        <v/>
      </c>
    </row>
    <row r="7293" spans="4:17" x14ac:dyDescent="0.3">
      <c r="D7293" s="11" t="s">
        <v>2782</v>
      </c>
      <c r="E7293" s="11" t="s">
        <v>116</v>
      </c>
      <c r="F7293" s="11" t="s">
        <v>137</v>
      </c>
      <c r="G7293" s="13" t="s">
        <v>136</v>
      </c>
      <c r="H7293" s="14" t="s">
        <v>1038</v>
      </c>
      <c r="I7293" s="11" t="s">
        <v>1039</v>
      </c>
      <c r="J7293" s="13" t="s">
        <v>7550</v>
      </c>
      <c r="K7293" s="14" t="s">
        <v>4011</v>
      </c>
      <c r="L7293" s="11" t="s">
        <v>2784</v>
      </c>
      <c r="M7293" s="11" t="s">
        <v>1039</v>
      </c>
      <c r="N7293" s="11" t="s">
        <v>2823</v>
      </c>
      <c r="O7293" s="11" t="s">
        <v>4012</v>
      </c>
      <c r="P7293" s="13" t="str">
        <f>+IFERROR(VLOOKUP(Table32[[#This Row],[Código_parroquial]],Table5[[#All],[CÓDIGO PARROQUIA]:[CLASIFICACIÓN]],5,0),+IFERROR(VLOOKUP(CONCATENATE(Table32[[#This Row],[Código Cantón]],"50"),Table5[[#All],[CÓDIGO PARROQUIA]:[CLASIFICACIÓN]],5,0),""))</f>
        <v/>
      </c>
      <c r="Q7293" s="13" t="str">
        <f>+IFERROR(VLOOKUP(Table32[[#This Row],[Código Cantón]],Table4[[#All],[CÓDIGO CANTÓN]:[CLASIFICACIÓN]],6,0),"")</f>
        <v/>
      </c>
    </row>
    <row r="7294" spans="4:17" x14ac:dyDescent="0.3">
      <c r="D7294" s="11" t="s">
        <v>2782</v>
      </c>
      <c r="E7294" s="11" t="s">
        <v>116</v>
      </c>
      <c r="F7294" s="11" t="s">
        <v>137</v>
      </c>
      <c r="G7294" s="13" t="s">
        <v>136</v>
      </c>
      <c r="H7294" s="14" t="s">
        <v>1035</v>
      </c>
      <c r="I7294" s="11" t="s">
        <v>137</v>
      </c>
      <c r="J7294" s="13" t="s">
        <v>7548</v>
      </c>
      <c r="K7294" s="14" t="s">
        <v>4006</v>
      </c>
      <c r="L7294" s="11" t="s">
        <v>2784</v>
      </c>
      <c r="M7294" s="11" t="s">
        <v>137</v>
      </c>
      <c r="N7294" s="11" t="s">
        <v>2790</v>
      </c>
      <c r="O7294" s="11" t="s">
        <v>4007</v>
      </c>
      <c r="P7294" s="13" t="str">
        <f>+IFERROR(VLOOKUP(Table32[[#This Row],[Código_parroquial]],Table5[[#All],[CÓDIGO PARROQUIA]:[CLASIFICACIÓN]],5,0),+IFERROR(VLOOKUP(CONCATENATE(Table32[[#This Row],[Código Cantón]],"50"),Table5[[#All],[CÓDIGO PARROQUIA]:[CLASIFICACIÓN]],5,0),""))</f>
        <v/>
      </c>
      <c r="Q7294" s="13" t="str">
        <f>+IFERROR(VLOOKUP(Table32[[#This Row],[Código Cantón]],Table4[[#All],[CÓDIGO CANTÓN]:[CLASIFICACIÓN]],6,0),"")</f>
        <v/>
      </c>
    </row>
    <row r="7295" spans="4:17" x14ac:dyDescent="0.3">
      <c r="D7295" s="11" t="s">
        <v>2782</v>
      </c>
      <c r="E7295" s="11" t="s">
        <v>116</v>
      </c>
      <c r="F7295" s="11" t="s">
        <v>137</v>
      </c>
      <c r="G7295" s="13" t="s">
        <v>136</v>
      </c>
      <c r="H7295" s="14" t="s">
        <v>1040</v>
      </c>
      <c r="I7295" s="11" t="s">
        <v>7659</v>
      </c>
      <c r="J7295" s="13" t="s">
        <v>7550</v>
      </c>
      <c r="K7295" s="14" t="s">
        <v>4013</v>
      </c>
      <c r="L7295" s="11" t="s">
        <v>2784</v>
      </c>
      <c r="M7295" s="11" t="s">
        <v>1041</v>
      </c>
      <c r="N7295" s="11" t="s">
        <v>2790</v>
      </c>
      <c r="O7295" s="11" t="s">
        <v>4014</v>
      </c>
      <c r="P7295" s="13" t="str">
        <f>+IFERROR(VLOOKUP(Table32[[#This Row],[Código_parroquial]],Table5[[#All],[CÓDIGO PARROQUIA]:[CLASIFICACIÓN]],5,0),+IFERROR(VLOOKUP(CONCATENATE(Table32[[#This Row],[Código Cantón]],"50"),Table5[[#All],[CÓDIGO PARROQUIA]:[CLASIFICACIÓN]],5,0),""))</f>
        <v/>
      </c>
      <c r="Q7295" s="13" t="str">
        <f>+IFERROR(VLOOKUP(Table32[[#This Row],[Código Cantón]],Table4[[#All],[CÓDIGO CANTÓN]:[CLASIFICACIÓN]],6,0),"")</f>
        <v/>
      </c>
    </row>
    <row r="7296" spans="4:17" x14ac:dyDescent="0.3">
      <c r="D7296" s="11" t="s">
        <v>2782</v>
      </c>
      <c r="E7296" s="11" t="s">
        <v>116</v>
      </c>
      <c r="F7296" s="11" t="s">
        <v>139</v>
      </c>
      <c r="G7296" s="13" t="s">
        <v>138</v>
      </c>
      <c r="H7296" s="14" t="s">
        <v>1059</v>
      </c>
      <c r="I7296" s="11" t="s">
        <v>7660</v>
      </c>
      <c r="J7296" s="13" t="s">
        <v>7550</v>
      </c>
      <c r="K7296" s="14" t="s">
        <v>4058</v>
      </c>
      <c r="L7296" s="11" t="s">
        <v>2784</v>
      </c>
      <c r="M7296" s="11" t="s">
        <v>1081</v>
      </c>
      <c r="N7296" s="11" t="s">
        <v>2823</v>
      </c>
      <c r="O7296" s="11" t="s">
        <v>4059</v>
      </c>
      <c r="P7296" s="13" t="str">
        <f>+IFERROR(VLOOKUP(Table32[[#This Row],[Código_parroquial]],Table5[[#All],[CÓDIGO PARROQUIA]:[CLASIFICACIÓN]],5,0),+IFERROR(VLOOKUP(CONCATENATE(Table32[[#This Row],[Código Cantón]],"50"),Table5[[#All],[CÓDIGO PARROQUIA]:[CLASIFICACIÓN]],5,0),""))</f>
        <v/>
      </c>
      <c r="Q7296" s="13" t="str">
        <f>+IFERROR(VLOOKUP(Table32[[#This Row],[Código Cantón]],Table4[[#All],[CÓDIGO CANTÓN]:[CLASIFICACIÓN]],6,0),"")</f>
        <v/>
      </c>
    </row>
    <row r="7297" spans="4:17" x14ac:dyDescent="0.3">
      <c r="D7297" s="11" t="s">
        <v>2782</v>
      </c>
      <c r="E7297" s="11" t="s">
        <v>116</v>
      </c>
      <c r="F7297" s="11" t="s">
        <v>139</v>
      </c>
      <c r="G7297" s="13" t="s">
        <v>138</v>
      </c>
      <c r="H7297" s="14" t="s">
        <v>1059</v>
      </c>
      <c r="I7297" s="11" t="s">
        <v>7660</v>
      </c>
      <c r="J7297" s="13" t="s">
        <v>7550</v>
      </c>
      <c r="K7297" s="14" t="s">
        <v>4060</v>
      </c>
      <c r="L7297" s="11" t="s">
        <v>2784</v>
      </c>
      <c r="M7297" s="11" t="s">
        <v>981</v>
      </c>
      <c r="N7297" s="11" t="s">
        <v>2790</v>
      </c>
      <c r="O7297" s="11" t="s">
        <v>4061</v>
      </c>
      <c r="P7297" s="13" t="str">
        <f>+IFERROR(VLOOKUP(Table32[[#This Row],[Código_parroquial]],Table5[[#All],[CÓDIGO PARROQUIA]:[CLASIFICACIÓN]],5,0),+IFERROR(VLOOKUP(CONCATENATE(Table32[[#This Row],[Código Cantón]],"50"),Table5[[#All],[CÓDIGO PARROQUIA]:[CLASIFICACIÓN]],5,0),""))</f>
        <v/>
      </c>
      <c r="Q7297" s="13" t="str">
        <f>+IFERROR(VLOOKUP(Table32[[#This Row],[Código Cantón]],Table4[[#All],[CÓDIGO CANTÓN]:[CLASIFICACIÓN]],6,0),"")</f>
        <v/>
      </c>
    </row>
    <row r="7298" spans="4:17" x14ac:dyDescent="0.3">
      <c r="D7298" s="11" t="s">
        <v>2782</v>
      </c>
      <c r="E7298" s="11" t="s">
        <v>116</v>
      </c>
      <c r="F7298" s="11" t="s">
        <v>139</v>
      </c>
      <c r="G7298" s="13" t="s">
        <v>138</v>
      </c>
      <c r="H7298" s="14" t="s">
        <v>2553</v>
      </c>
      <c r="I7298" s="11" t="s">
        <v>139</v>
      </c>
      <c r="J7298" s="13" t="s">
        <v>7548</v>
      </c>
      <c r="K7298" s="14" t="s">
        <v>4015</v>
      </c>
      <c r="L7298" s="11" t="s">
        <v>2784</v>
      </c>
      <c r="M7298" s="11" t="s">
        <v>761</v>
      </c>
      <c r="N7298" s="11" t="s">
        <v>2823</v>
      </c>
      <c r="O7298" s="11" t="s">
        <v>4016</v>
      </c>
      <c r="P7298" s="13" t="str">
        <f>+IFERROR(VLOOKUP(Table32[[#This Row],[Código_parroquial]],Table5[[#All],[CÓDIGO PARROQUIA]:[CLASIFICACIÓN]],5,0),+IFERROR(VLOOKUP(CONCATENATE(Table32[[#This Row],[Código Cantón]],"50"),Table5[[#All],[CÓDIGO PARROQUIA]:[CLASIFICACIÓN]],5,0),""))</f>
        <v/>
      </c>
      <c r="Q7298" s="13" t="str">
        <f>+IFERROR(VLOOKUP(Table32[[#This Row],[Código Cantón]],Table4[[#All],[CÓDIGO CANTÓN]:[CLASIFICACIÓN]],6,0),"")</f>
        <v/>
      </c>
    </row>
    <row r="7299" spans="4:17" x14ac:dyDescent="0.3">
      <c r="D7299" s="11" t="s">
        <v>2782</v>
      </c>
      <c r="E7299" s="11" t="s">
        <v>116</v>
      </c>
      <c r="F7299" s="11" t="s">
        <v>139</v>
      </c>
      <c r="G7299" s="13" t="s">
        <v>138</v>
      </c>
      <c r="H7299" s="14" t="s">
        <v>1049</v>
      </c>
      <c r="I7299" s="11" t="s">
        <v>471</v>
      </c>
      <c r="J7299" s="13" t="s">
        <v>7550</v>
      </c>
      <c r="K7299" s="14" t="s">
        <v>4040</v>
      </c>
      <c r="L7299" s="11" t="s">
        <v>2784</v>
      </c>
      <c r="M7299" s="11" t="s">
        <v>471</v>
      </c>
      <c r="N7299" s="11" t="s">
        <v>2790</v>
      </c>
      <c r="O7299" s="11" t="s">
        <v>4041</v>
      </c>
      <c r="P7299" s="13" t="str">
        <f>+IFERROR(VLOOKUP(Table32[[#This Row],[Código_parroquial]],Table5[[#All],[CÓDIGO PARROQUIA]:[CLASIFICACIÓN]],5,0),+IFERROR(VLOOKUP(CONCATENATE(Table32[[#This Row],[Código Cantón]],"50"),Table5[[#All],[CÓDIGO PARROQUIA]:[CLASIFICACIÓN]],5,0),""))</f>
        <v/>
      </c>
      <c r="Q7299" s="13" t="str">
        <f>+IFERROR(VLOOKUP(Table32[[#This Row],[Código Cantón]],Table4[[#All],[CÓDIGO CANTÓN]:[CLASIFICACIÓN]],6,0),"")</f>
        <v/>
      </c>
    </row>
    <row r="7300" spans="4:17" x14ac:dyDescent="0.3">
      <c r="D7300" s="11" t="s">
        <v>2782</v>
      </c>
      <c r="E7300" s="11" t="s">
        <v>116</v>
      </c>
      <c r="F7300" s="11" t="s">
        <v>139</v>
      </c>
      <c r="G7300" s="13" t="s">
        <v>138</v>
      </c>
      <c r="H7300" s="14" t="s">
        <v>1054</v>
      </c>
      <c r="I7300" s="11" t="s">
        <v>694</v>
      </c>
      <c r="J7300" s="13" t="s">
        <v>7550</v>
      </c>
      <c r="K7300" s="14" t="s">
        <v>4050</v>
      </c>
      <c r="L7300" s="11" t="s">
        <v>2784</v>
      </c>
      <c r="M7300" s="11" t="s">
        <v>2558</v>
      </c>
      <c r="N7300" s="11" t="s">
        <v>2823</v>
      </c>
      <c r="O7300" s="11" t="s">
        <v>4051</v>
      </c>
      <c r="P7300" s="13" t="str">
        <f>+IFERROR(VLOOKUP(Table32[[#This Row],[Código_parroquial]],Table5[[#All],[CÓDIGO PARROQUIA]:[CLASIFICACIÓN]],5,0),+IFERROR(VLOOKUP(CONCATENATE(Table32[[#This Row],[Código Cantón]],"50"),Table5[[#All],[CÓDIGO PARROQUIA]:[CLASIFICACIÓN]],5,0),""))</f>
        <v/>
      </c>
      <c r="Q7300" s="13" t="str">
        <f>+IFERROR(VLOOKUP(Table32[[#This Row],[Código Cantón]],Table4[[#All],[CÓDIGO CANTÓN]:[CLASIFICACIÓN]],6,0),"")</f>
        <v/>
      </c>
    </row>
    <row r="7301" spans="4:17" x14ac:dyDescent="0.3">
      <c r="D7301" s="11" t="s">
        <v>2782</v>
      </c>
      <c r="E7301" s="11" t="s">
        <v>116</v>
      </c>
      <c r="F7301" s="11" t="s">
        <v>139</v>
      </c>
      <c r="G7301" s="13" t="s">
        <v>138</v>
      </c>
      <c r="H7301" s="14" t="s">
        <v>1050</v>
      </c>
      <c r="I7301" s="11" t="s">
        <v>7661</v>
      </c>
      <c r="J7301" s="13" t="s">
        <v>7550</v>
      </c>
      <c r="K7301" s="14" t="s">
        <v>4042</v>
      </c>
      <c r="L7301" s="11" t="s">
        <v>2784</v>
      </c>
      <c r="M7301" s="11" t="s">
        <v>4043</v>
      </c>
      <c r="N7301" s="11" t="s">
        <v>2823</v>
      </c>
      <c r="O7301" s="11" t="s">
        <v>4044</v>
      </c>
      <c r="P7301" s="13" t="str">
        <f>+IFERROR(VLOOKUP(Table32[[#This Row],[Código_parroquial]],Table5[[#All],[CÓDIGO PARROQUIA]:[CLASIFICACIÓN]],5,0),+IFERROR(VLOOKUP(CONCATENATE(Table32[[#This Row],[Código Cantón]],"50"),Table5[[#All],[CÓDIGO PARROQUIA]:[CLASIFICACIÓN]],5,0),""))</f>
        <v/>
      </c>
      <c r="Q7301" s="13" t="str">
        <f>+IFERROR(VLOOKUP(Table32[[#This Row],[Código Cantón]],Table4[[#All],[CÓDIGO CANTÓN]:[CLASIFICACIÓN]],6,0),"")</f>
        <v/>
      </c>
    </row>
    <row r="7302" spans="4:17" x14ac:dyDescent="0.3">
      <c r="D7302" s="11" t="s">
        <v>2782</v>
      </c>
      <c r="E7302" s="11" t="s">
        <v>116</v>
      </c>
      <c r="F7302" s="11" t="s">
        <v>139</v>
      </c>
      <c r="G7302" s="13" t="s">
        <v>138</v>
      </c>
      <c r="H7302" s="14" t="s">
        <v>1050</v>
      </c>
      <c r="I7302" s="11" t="s">
        <v>7661</v>
      </c>
      <c r="J7302" s="13" t="s">
        <v>7550</v>
      </c>
      <c r="K7302" s="14" t="s">
        <v>4045</v>
      </c>
      <c r="L7302" s="11" t="s">
        <v>2784</v>
      </c>
      <c r="M7302" s="11" t="s">
        <v>4046</v>
      </c>
      <c r="N7302" s="11" t="s">
        <v>2823</v>
      </c>
      <c r="O7302" s="11" t="s">
        <v>4047</v>
      </c>
      <c r="P7302" s="13" t="str">
        <f>+IFERROR(VLOOKUP(Table32[[#This Row],[Código_parroquial]],Table5[[#All],[CÓDIGO PARROQUIA]:[CLASIFICACIÓN]],5,0),+IFERROR(VLOOKUP(CONCATENATE(Table32[[#This Row],[Código Cantón]],"50"),Table5[[#All],[CÓDIGO PARROQUIA]:[CLASIFICACIÓN]],5,0),""))</f>
        <v/>
      </c>
      <c r="Q7302" s="13" t="str">
        <f>+IFERROR(VLOOKUP(Table32[[#This Row],[Código Cantón]],Table4[[#All],[CÓDIGO CANTÓN]:[CLASIFICACIÓN]],6,0),"")</f>
        <v/>
      </c>
    </row>
    <row r="7303" spans="4:17" x14ac:dyDescent="0.3">
      <c r="D7303" s="11" t="s">
        <v>2782</v>
      </c>
      <c r="E7303" s="11" t="s">
        <v>116</v>
      </c>
      <c r="F7303" s="11" t="s">
        <v>139</v>
      </c>
      <c r="G7303" s="13" t="s">
        <v>138</v>
      </c>
      <c r="H7303" s="14" t="s">
        <v>2553</v>
      </c>
      <c r="I7303" s="11" t="s">
        <v>139</v>
      </c>
      <c r="J7303" s="13" t="s">
        <v>7548</v>
      </c>
      <c r="K7303" s="14" t="s">
        <v>4017</v>
      </c>
      <c r="L7303" s="11" t="s">
        <v>2784</v>
      </c>
      <c r="M7303" s="11" t="s">
        <v>2551</v>
      </c>
      <c r="N7303" s="11" t="s">
        <v>2790</v>
      </c>
      <c r="O7303" s="11" t="s">
        <v>4018</v>
      </c>
      <c r="P7303" s="13" t="str">
        <f>+IFERROR(VLOOKUP(Table32[[#This Row],[Código_parroquial]],Table5[[#All],[CÓDIGO PARROQUIA]:[CLASIFICACIÓN]],5,0),+IFERROR(VLOOKUP(CONCATENATE(Table32[[#This Row],[Código Cantón]],"50"),Table5[[#All],[CÓDIGO PARROQUIA]:[CLASIFICACIÓN]],5,0),""))</f>
        <v/>
      </c>
      <c r="Q7303" s="13" t="str">
        <f>+IFERROR(VLOOKUP(Table32[[#This Row],[Código Cantón]],Table4[[#All],[CÓDIGO CANTÓN]:[CLASIFICACIÓN]],6,0),"")</f>
        <v/>
      </c>
    </row>
    <row r="7304" spans="4:17" x14ac:dyDescent="0.3">
      <c r="D7304" s="11" t="s">
        <v>2782</v>
      </c>
      <c r="E7304" s="11" t="s">
        <v>116</v>
      </c>
      <c r="F7304" s="11" t="s">
        <v>139</v>
      </c>
      <c r="G7304" s="13" t="s">
        <v>138</v>
      </c>
      <c r="H7304" s="14" t="s">
        <v>1052</v>
      </c>
      <c r="I7304" s="11" t="s">
        <v>1053</v>
      </c>
      <c r="J7304" s="13" t="s">
        <v>7550</v>
      </c>
      <c r="K7304" s="14" t="s">
        <v>4048</v>
      </c>
      <c r="L7304" s="11" t="s">
        <v>2784</v>
      </c>
      <c r="M7304" s="11" t="s">
        <v>1053</v>
      </c>
      <c r="N7304" s="11" t="s">
        <v>2790</v>
      </c>
      <c r="O7304" s="11" t="s">
        <v>4049</v>
      </c>
      <c r="P7304" s="13" t="str">
        <f>+IFERROR(VLOOKUP(Table32[[#This Row],[Código_parroquial]],Table5[[#All],[CÓDIGO PARROQUIA]:[CLASIFICACIÓN]],5,0),+IFERROR(VLOOKUP(CONCATENATE(Table32[[#This Row],[Código Cantón]],"50"),Table5[[#All],[CÓDIGO PARROQUIA]:[CLASIFICACIÓN]],5,0),""))</f>
        <v/>
      </c>
      <c r="Q7304" s="13" t="str">
        <f>+IFERROR(VLOOKUP(Table32[[#This Row],[Código Cantón]],Table4[[#All],[CÓDIGO CANTÓN]:[CLASIFICACIÓN]],6,0),"")</f>
        <v/>
      </c>
    </row>
    <row r="7305" spans="4:17" x14ac:dyDescent="0.3">
      <c r="D7305" s="11" t="s">
        <v>2782</v>
      </c>
      <c r="E7305" s="11" t="s">
        <v>116</v>
      </c>
      <c r="F7305" s="11" t="s">
        <v>139</v>
      </c>
      <c r="G7305" s="13" t="s">
        <v>138</v>
      </c>
      <c r="H7305" s="14" t="s">
        <v>1057</v>
      </c>
      <c r="I7305" s="11" t="s">
        <v>1058</v>
      </c>
      <c r="J7305" s="13" t="s">
        <v>7550</v>
      </c>
      <c r="K7305" s="14" t="s">
        <v>4054</v>
      </c>
      <c r="L7305" s="11" t="s">
        <v>2784</v>
      </c>
      <c r="M7305" s="11" t="s">
        <v>819</v>
      </c>
      <c r="N7305" s="11" t="s">
        <v>2790</v>
      </c>
      <c r="O7305" s="11" t="s">
        <v>4055</v>
      </c>
      <c r="P7305" s="13" t="str">
        <f>+IFERROR(VLOOKUP(Table32[[#This Row],[Código_parroquial]],Table5[[#All],[CÓDIGO PARROQUIA]:[CLASIFICACIÓN]],5,0),+IFERROR(VLOOKUP(CONCATENATE(Table32[[#This Row],[Código Cantón]],"50"),Table5[[#All],[CÓDIGO PARROQUIA]:[CLASIFICACIÓN]],5,0),""))</f>
        <v/>
      </c>
      <c r="Q7305" s="13" t="str">
        <f>+IFERROR(VLOOKUP(Table32[[#This Row],[Código Cantón]],Table4[[#All],[CÓDIGO CANTÓN]:[CLASIFICACIÓN]],6,0),"")</f>
        <v/>
      </c>
    </row>
    <row r="7306" spans="4:17" x14ac:dyDescent="0.3">
      <c r="D7306" s="11" t="s">
        <v>2782</v>
      </c>
      <c r="E7306" s="11" t="s">
        <v>116</v>
      </c>
      <c r="F7306" s="11" t="s">
        <v>139</v>
      </c>
      <c r="G7306" s="13" t="s">
        <v>138</v>
      </c>
      <c r="H7306" s="14" t="s">
        <v>1057</v>
      </c>
      <c r="I7306" s="11" t="s">
        <v>1058</v>
      </c>
      <c r="J7306" s="13" t="s">
        <v>7550</v>
      </c>
      <c r="K7306" s="14" t="s">
        <v>4056</v>
      </c>
      <c r="L7306" s="11" t="s">
        <v>2784</v>
      </c>
      <c r="M7306" s="11" t="s">
        <v>2167</v>
      </c>
      <c r="N7306" s="11" t="s">
        <v>2823</v>
      </c>
      <c r="O7306" s="11" t="s">
        <v>4057</v>
      </c>
      <c r="P7306" s="13" t="str">
        <f>+IFERROR(VLOOKUP(Table32[[#This Row],[Código_parroquial]],Table5[[#All],[CÓDIGO PARROQUIA]:[CLASIFICACIÓN]],5,0),+IFERROR(VLOOKUP(CONCATENATE(Table32[[#This Row],[Código Cantón]],"50"),Table5[[#All],[CÓDIGO PARROQUIA]:[CLASIFICACIÓN]],5,0),""))</f>
        <v/>
      </c>
      <c r="Q7306" s="13" t="str">
        <f>+IFERROR(VLOOKUP(Table32[[#This Row],[Código Cantón]],Table4[[#All],[CÓDIGO CANTÓN]:[CLASIFICACIÓN]],6,0),"")</f>
        <v/>
      </c>
    </row>
    <row r="7307" spans="4:17" x14ac:dyDescent="0.3">
      <c r="D7307" s="11" t="s">
        <v>2782</v>
      </c>
      <c r="E7307" s="11" t="s">
        <v>116</v>
      </c>
      <c r="F7307" s="11" t="s">
        <v>139</v>
      </c>
      <c r="G7307" s="13" t="s">
        <v>138</v>
      </c>
      <c r="H7307" s="14" t="s">
        <v>2553</v>
      </c>
      <c r="I7307" s="11" t="s">
        <v>139</v>
      </c>
      <c r="J7307" s="13" t="s">
        <v>7548</v>
      </c>
      <c r="K7307" s="14" t="s">
        <v>4019</v>
      </c>
      <c r="L7307" s="11" t="s">
        <v>2784</v>
      </c>
      <c r="M7307" s="11" t="s">
        <v>2552</v>
      </c>
      <c r="N7307" s="11" t="s">
        <v>2790</v>
      </c>
      <c r="O7307" s="11" t="s">
        <v>4020</v>
      </c>
      <c r="P7307" s="13" t="str">
        <f>+IFERROR(VLOOKUP(Table32[[#This Row],[Código_parroquial]],Table5[[#All],[CÓDIGO PARROQUIA]:[CLASIFICACIÓN]],5,0),+IFERROR(VLOOKUP(CONCATENATE(Table32[[#This Row],[Código Cantón]],"50"),Table5[[#All],[CÓDIGO PARROQUIA]:[CLASIFICACIÓN]],5,0),""))</f>
        <v/>
      </c>
      <c r="Q7307" s="13" t="str">
        <f>+IFERROR(VLOOKUP(Table32[[#This Row],[Código Cantón]],Table4[[#All],[CÓDIGO CANTÓN]:[CLASIFICACIÓN]],6,0),"")</f>
        <v/>
      </c>
    </row>
    <row r="7308" spans="4:17" x14ac:dyDescent="0.3">
      <c r="D7308" s="11" t="s">
        <v>2782</v>
      </c>
      <c r="E7308" s="11" t="s">
        <v>116</v>
      </c>
      <c r="F7308" s="11" t="s">
        <v>139</v>
      </c>
      <c r="G7308" s="13" t="s">
        <v>138</v>
      </c>
      <c r="H7308" s="14" t="s">
        <v>2553</v>
      </c>
      <c r="I7308" s="11" t="s">
        <v>139</v>
      </c>
      <c r="J7308" s="13" t="s">
        <v>7548</v>
      </c>
      <c r="K7308" s="14" t="s">
        <v>4021</v>
      </c>
      <c r="L7308" s="11" t="s">
        <v>2784</v>
      </c>
      <c r="M7308" s="11" t="s">
        <v>4022</v>
      </c>
      <c r="N7308" s="11" t="s">
        <v>2790</v>
      </c>
      <c r="O7308" s="11" t="s">
        <v>4023</v>
      </c>
      <c r="P7308" s="13" t="str">
        <f>+IFERROR(VLOOKUP(Table32[[#This Row],[Código_parroquial]],Table5[[#All],[CÓDIGO PARROQUIA]:[CLASIFICACIÓN]],5,0),+IFERROR(VLOOKUP(CONCATENATE(Table32[[#This Row],[Código Cantón]],"50"),Table5[[#All],[CÓDIGO PARROQUIA]:[CLASIFICACIÓN]],5,0),""))</f>
        <v/>
      </c>
      <c r="Q7308" s="13" t="str">
        <f>+IFERROR(VLOOKUP(Table32[[#This Row],[Código Cantón]],Table4[[#All],[CÓDIGO CANTÓN]:[CLASIFICACIÓN]],6,0),"")</f>
        <v/>
      </c>
    </row>
    <row r="7309" spans="4:17" x14ac:dyDescent="0.3">
      <c r="D7309" s="11" t="s">
        <v>2782</v>
      </c>
      <c r="E7309" s="11" t="s">
        <v>116</v>
      </c>
      <c r="F7309" s="11" t="s">
        <v>139</v>
      </c>
      <c r="G7309" s="13" t="s">
        <v>138</v>
      </c>
      <c r="H7309" s="14" t="s">
        <v>1054</v>
      </c>
      <c r="I7309" s="11" t="s">
        <v>694</v>
      </c>
      <c r="J7309" s="13" t="s">
        <v>7550</v>
      </c>
      <c r="K7309" s="14" t="s">
        <v>4052</v>
      </c>
      <c r="L7309" s="11" t="s">
        <v>2784</v>
      </c>
      <c r="M7309" s="11" t="s">
        <v>694</v>
      </c>
      <c r="N7309" s="11" t="s">
        <v>2823</v>
      </c>
      <c r="O7309" s="11" t="s">
        <v>4053</v>
      </c>
      <c r="P7309" s="13" t="str">
        <f>+IFERROR(VLOOKUP(Table32[[#This Row],[Código_parroquial]],Table5[[#All],[CÓDIGO PARROQUIA]:[CLASIFICACIÓN]],5,0),+IFERROR(VLOOKUP(CONCATENATE(Table32[[#This Row],[Código Cantón]],"50"),Table5[[#All],[CÓDIGO PARROQUIA]:[CLASIFICACIÓN]],5,0),""))</f>
        <v/>
      </c>
      <c r="Q7309" s="13" t="str">
        <f>+IFERROR(VLOOKUP(Table32[[#This Row],[Código Cantón]],Table4[[#All],[CÓDIGO CANTÓN]:[CLASIFICACIÓN]],6,0),"")</f>
        <v/>
      </c>
    </row>
    <row r="7310" spans="4:17" x14ac:dyDescent="0.3">
      <c r="D7310" s="11" t="s">
        <v>2782</v>
      </c>
      <c r="E7310" s="11" t="s">
        <v>116</v>
      </c>
      <c r="F7310" s="11" t="s">
        <v>139</v>
      </c>
      <c r="G7310" s="13" t="s">
        <v>138</v>
      </c>
      <c r="H7310" s="14" t="s">
        <v>2553</v>
      </c>
      <c r="I7310" s="11" t="s">
        <v>139</v>
      </c>
      <c r="J7310" s="13" t="s">
        <v>7548</v>
      </c>
      <c r="K7310" s="14" t="s">
        <v>4024</v>
      </c>
      <c r="L7310" s="11" t="s">
        <v>2784</v>
      </c>
      <c r="M7310" s="11" t="s">
        <v>1935</v>
      </c>
      <c r="N7310" s="11" t="s">
        <v>2790</v>
      </c>
      <c r="O7310" s="11" t="s">
        <v>4025</v>
      </c>
      <c r="P7310" s="13" t="str">
        <f>+IFERROR(VLOOKUP(Table32[[#This Row],[Código_parroquial]],Table5[[#All],[CÓDIGO PARROQUIA]:[CLASIFICACIÓN]],5,0),+IFERROR(VLOOKUP(CONCATENATE(Table32[[#This Row],[Código Cantón]],"50"),Table5[[#All],[CÓDIGO PARROQUIA]:[CLASIFICACIÓN]],5,0),""))</f>
        <v/>
      </c>
      <c r="Q7310" s="13" t="str">
        <f>+IFERROR(VLOOKUP(Table32[[#This Row],[Código Cantón]],Table4[[#All],[CÓDIGO CANTÓN]:[CLASIFICACIÓN]],6,0),"")</f>
        <v/>
      </c>
    </row>
    <row r="7311" spans="4:17" x14ac:dyDescent="0.3">
      <c r="D7311" s="11" t="s">
        <v>2782</v>
      </c>
      <c r="E7311" s="11" t="s">
        <v>116</v>
      </c>
      <c r="F7311" s="11" t="s">
        <v>139</v>
      </c>
      <c r="G7311" s="13" t="s">
        <v>138</v>
      </c>
      <c r="H7311" s="14" t="s">
        <v>2553</v>
      </c>
      <c r="I7311" s="11" t="s">
        <v>139</v>
      </c>
      <c r="J7311" s="13" t="s">
        <v>7548</v>
      </c>
      <c r="K7311" s="14" t="s">
        <v>4026</v>
      </c>
      <c r="L7311" s="11" t="s">
        <v>2784</v>
      </c>
      <c r="M7311" s="11" t="s">
        <v>2555</v>
      </c>
      <c r="N7311" s="11" t="s">
        <v>2790</v>
      </c>
      <c r="O7311" s="11" t="s">
        <v>4027</v>
      </c>
      <c r="P7311" s="13" t="str">
        <f>+IFERROR(VLOOKUP(Table32[[#This Row],[Código_parroquial]],Table5[[#All],[CÓDIGO PARROQUIA]:[CLASIFICACIÓN]],5,0),+IFERROR(VLOOKUP(CONCATENATE(Table32[[#This Row],[Código Cantón]],"50"),Table5[[#All],[CÓDIGO PARROQUIA]:[CLASIFICACIÓN]],5,0),""))</f>
        <v/>
      </c>
      <c r="Q7311" s="13" t="str">
        <f>+IFERROR(VLOOKUP(Table32[[#This Row],[Código Cantón]],Table4[[#All],[CÓDIGO CANTÓN]:[CLASIFICACIÓN]],6,0),"")</f>
        <v/>
      </c>
    </row>
    <row r="7312" spans="4:17" x14ac:dyDescent="0.3">
      <c r="D7312" s="11" t="s">
        <v>2782</v>
      </c>
      <c r="E7312" s="11" t="s">
        <v>116</v>
      </c>
      <c r="F7312" s="11" t="s">
        <v>139</v>
      </c>
      <c r="G7312" s="13" t="s">
        <v>138</v>
      </c>
      <c r="H7312" s="14" t="s">
        <v>2553</v>
      </c>
      <c r="I7312" s="11" t="s">
        <v>139</v>
      </c>
      <c r="J7312" s="13" t="s">
        <v>7548</v>
      </c>
      <c r="K7312" s="14" t="s">
        <v>4028</v>
      </c>
      <c r="L7312" s="11" t="s">
        <v>2784</v>
      </c>
      <c r="M7312" s="11" t="s">
        <v>4029</v>
      </c>
      <c r="N7312" s="11" t="s">
        <v>2812</v>
      </c>
      <c r="O7312" s="11" t="s">
        <v>4030</v>
      </c>
      <c r="P7312" s="13" t="str">
        <f>+IFERROR(VLOOKUP(Table32[[#This Row],[Código_parroquial]],Table5[[#All],[CÓDIGO PARROQUIA]:[CLASIFICACIÓN]],5,0),+IFERROR(VLOOKUP(CONCATENATE(Table32[[#This Row],[Código Cantón]],"50"),Table5[[#All],[CÓDIGO PARROQUIA]:[CLASIFICACIÓN]],5,0),""))</f>
        <v/>
      </c>
      <c r="Q7312" s="13" t="str">
        <f>+IFERROR(VLOOKUP(Table32[[#This Row],[Código Cantón]],Table4[[#All],[CÓDIGO CANTÓN]:[CLASIFICACIÓN]],6,0),"")</f>
        <v/>
      </c>
    </row>
    <row r="7313" spans="4:17" x14ac:dyDescent="0.3">
      <c r="D7313" s="11" t="s">
        <v>2782</v>
      </c>
      <c r="E7313" s="11" t="s">
        <v>116</v>
      </c>
      <c r="F7313" s="11" t="s">
        <v>139</v>
      </c>
      <c r="G7313" s="13" t="s">
        <v>138</v>
      </c>
      <c r="H7313" s="14" t="s">
        <v>2553</v>
      </c>
      <c r="I7313" s="11" t="s">
        <v>139</v>
      </c>
      <c r="J7313" s="13" t="s">
        <v>7548</v>
      </c>
      <c r="K7313" s="14" t="s">
        <v>4031</v>
      </c>
      <c r="L7313" s="11" t="s">
        <v>2784</v>
      </c>
      <c r="M7313" s="11" t="s">
        <v>4032</v>
      </c>
      <c r="N7313" s="11" t="s">
        <v>3605</v>
      </c>
      <c r="O7313" s="11" t="s">
        <v>4033</v>
      </c>
      <c r="P7313" s="13" t="str">
        <f>+IFERROR(VLOOKUP(Table32[[#This Row],[Código_parroquial]],Table5[[#All],[CÓDIGO PARROQUIA]:[CLASIFICACIÓN]],5,0),+IFERROR(VLOOKUP(CONCATENATE(Table32[[#This Row],[Código Cantón]],"50"),Table5[[#All],[CÓDIGO PARROQUIA]:[CLASIFICACIÓN]],5,0),""))</f>
        <v/>
      </c>
      <c r="Q7313" s="13" t="str">
        <f>+IFERROR(VLOOKUP(Table32[[#This Row],[Código Cantón]],Table4[[#All],[CÓDIGO CANTÓN]:[CLASIFICACIÓN]],6,0),"")</f>
        <v/>
      </c>
    </row>
    <row r="7314" spans="4:17" x14ac:dyDescent="0.3">
      <c r="D7314" s="11" t="s">
        <v>2782</v>
      </c>
      <c r="E7314" s="11" t="s">
        <v>116</v>
      </c>
      <c r="F7314" s="11" t="s">
        <v>139</v>
      </c>
      <c r="G7314" s="13" t="s">
        <v>138</v>
      </c>
      <c r="H7314" s="14" t="s">
        <v>2553</v>
      </c>
      <c r="I7314" s="11" t="s">
        <v>139</v>
      </c>
      <c r="J7314" s="13" t="s">
        <v>7548</v>
      </c>
      <c r="K7314" s="14" t="s">
        <v>4034</v>
      </c>
      <c r="L7314" s="11" t="s">
        <v>2784</v>
      </c>
      <c r="M7314" s="11" t="s">
        <v>4035</v>
      </c>
      <c r="N7314" s="11" t="s">
        <v>2906</v>
      </c>
      <c r="O7314" s="11" t="s">
        <v>4036</v>
      </c>
      <c r="P7314" s="13" t="str">
        <f>+IFERROR(VLOOKUP(Table32[[#This Row],[Código_parroquial]],Table5[[#All],[CÓDIGO PARROQUIA]:[CLASIFICACIÓN]],5,0),+IFERROR(VLOOKUP(CONCATENATE(Table32[[#This Row],[Código Cantón]],"50"),Table5[[#All],[CÓDIGO PARROQUIA]:[CLASIFICACIÓN]],5,0),""))</f>
        <v/>
      </c>
      <c r="Q7314" s="13" t="str">
        <f>+IFERROR(VLOOKUP(Table32[[#This Row],[Código Cantón]],Table4[[#All],[CÓDIGO CANTÓN]:[CLASIFICACIÓN]],6,0),"")</f>
        <v/>
      </c>
    </row>
    <row r="7315" spans="4:17" x14ac:dyDescent="0.3">
      <c r="D7315" s="11" t="s">
        <v>2782</v>
      </c>
      <c r="E7315" s="11" t="s">
        <v>116</v>
      </c>
      <c r="F7315" s="11" t="s">
        <v>139</v>
      </c>
      <c r="G7315" s="13" t="s">
        <v>138</v>
      </c>
      <c r="H7315" s="14" t="s">
        <v>2553</v>
      </c>
      <c r="I7315" s="11" t="s">
        <v>139</v>
      </c>
      <c r="J7315" s="13" t="s">
        <v>7548</v>
      </c>
      <c r="K7315" s="14" t="s">
        <v>4037</v>
      </c>
      <c r="L7315" s="11" t="s">
        <v>2784</v>
      </c>
      <c r="M7315" s="11" t="s">
        <v>4038</v>
      </c>
      <c r="N7315" s="11" t="s">
        <v>2910</v>
      </c>
      <c r="O7315" s="11" t="s">
        <v>4039</v>
      </c>
      <c r="P7315" s="13" t="str">
        <f>+IFERROR(VLOOKUP(Table32[[#This Row],[Código_parroquial]],Table5[[#All],[CÓDIGO PARROQUIA]:[CLASIFICACIÓN]],5,0),+IFERROR(VLOOKUP(CONCATENATE(Table32[[#This Row],[Código Cantón]],"50"),Table5[[#All],[CÓDIGO PARROQUIA]:[CLASIFICACIÓN]],5,0),""))</f>
        <v/>
      </c>
      <c r="Q7315" s="13" t="str">
        <f>+IFERROR(VLOOKUP(Table32[[#This Row],[Código Cantón]],Table4[[#All],[CÓDIGO CANTÓN]:[CLASIFICACIÓN]],6,0),"")</f>
        <v/>
      </c>
    </row>
    <row r="7316" spans="4:17" x14ac:dyDescent="0.3">
      <c r="D7316" s="11" t="s">
        <v>2782</v>
      </c>
      <c r="E7316" s="11" t="s">
        <v>116</v>
      </c>
      <c r="F7316" s="11" t="s">
        <v>141</v>
      </c>
      <c r="G7316" s="13" t="s">
        <v>140</v>
      </c>
      <c r="H7316" s="14" t="s">
        <v>1060</v>
      </c>
      <c r="I7316" s="11" t="s">
        <v>141</v>
      </c>
      <c r="J7316" s="13" t="s">
        <v>7548</v>
      </c>
      <c r="K7316" s="14" t="s">
        <v>4062</v>
      </c>
      <c r="L7316" s="11" t="s">
        <v>2784</v>
      </c>
      <c r="M7316" s="11" t="s">
        <v>4063</v>
      </c>
      <c r="N7316" s="11" t="s">
        <v>2910</v>
      </c>
      <c r="O7316" s="11" t="s">
        <v>4064</v>
      </c>
      <c r="P7316" s="13" t="str">
        <f>+IFERROR(VLOOKUP(Table32[[#This Row],[Código_parroquial]],Table5[[#All],[CÓDIGO PARROQUIA]:[CLASIFICACIÓN]],5,0),+IFERROR(VLOOKUP(CONCATENATE(Table32[[#This Row],[Código Cantón]],"50"),Table5[[#All],[CÓDIGO PARROQUIA]:[CLASIFICACIÓN]],5,0),""))</f>
        <v/>
      </c>
      <c r="Q7316" s="13" t="str">
        <f>+IFERROR(VLOOKUP(Table32[[#This Row],[Código Cantón]],Table4[[#All],[CÓDIGO CANTÓN]:[CLASIFICACIÓN]],6,0),"")</f>
        <v/>
      </c>
    </row>
    <row r="7317" spans="4:17" x14ac:dyDescent="0.3">
      <c r="D7317" s="11" t="s">
        <v>2782</v>
      </c>
      <c r="E7317" s="11" t="s">
        <v>116</v>
      </c>
      <c r="F7317" s="11" t="s">
        <v>141</v>
      </c>
      <c r="G7317" s="13" t="s">
        <v>140</v>
      </c>
      <c r="H7317" s="14" t="s">
        <v>1061</v>
      </c>
      <c r="I7317" s="11" t="s">
        <v>7662</v>
      </c>
      <c r="J7317" s="13" t="s">
        <v>7550</v>
      </c>
      <c r="K7317" s="14" t="s">
        <v>4068</v>
      </c>
      <c r="L7317" s="11" t="s">
        <v>2784</v>
      </c>
      <c r="M7317" s="11" t="s">
        <v>4069</v>
      </c>
      <c r="N7317" s="11" t="s">
        <v>2823</v>
      </c>
      <c r="O7317" s="11" t="s">
        <v>4070</v>
      </c>
      <c r="P7317" s="13" t="str">
        <f>+IFERROR(VLOOKUP(Table32[[#This Row],[Código_parroquial]],Table5[[#All],[CÓDIGO PARROQUIA]:[CLASIFICACIÓN]],5,0),+IFERROR(VLOOKUP(CONCATENATE(Table32[[#This Row],[Código Cantón]],"50"),Table5[[#All],[CÓDIGO PARROQUIA]:[CLASIFICACIÓN]],5,0),""))</f>
        <v/>
      </c>
      <c r="Q7317" s="13" t="str">
        <f>+IFERROR(VLOOKUP(Table32[[#This Row],[Código Cantón]],Table4[[#All],[CÓDIGO CANTÓN]:[CLASIFICACIÓN]],6,0),"")</f>
        <v/>
      </c>
    </row>
    <row r="7318" spans="4:17" x14ac:dyDescent="0.3">
      <c r="D7318" s="11" t="s">
        <v>2782</v>
      </c>
      <c r="E7318" s="11" t="s">
        <v>116</v>
      </c>
      <c r="F7318" s="11" t="s">
        <v>141</v>
      </c>
      <c r="G7318" s="13" t="s">
        <v>140</v>
      </c>
      <c r="H7318" s="14" t="s">
        <v>1061</v>
      </c>
      <c r="I7318" s="11" t="s">
        <v>7662</v>
      </c>
      <c r="J7318" s="13" t="s">
        <v>7550</v>
      </c>
      <c r="K7318" s="14" t="s">
        <v>4071</v>
      </c>
      <c r="L7318" s="11" t="s">
        <v>2784</v>
      </c>
      <c r="M7318" s="11" t="s">
        <v>4072</v>
      </c>
      <c r="N7318" s="11" t="s">
        <v>2823</v>
      </c>
      <c r="O7318" s="11" t="s">
        <v>4073</v>
      </c>
      <c r="P7318" s="13" t="str">
        <f>+IFERROR(VLOOKUP(Table32[[#This Row],[Código_parroquial]],Table5[[#All],[CÓDIGO PARROQUIA]:[CLASIFICACIÓN]],5,0),+IFERROR(VLOOKUP(CONCATENATE(Table32[[#This Row],[Código Cantón]],"50"),Table5[[#All],[CÓDIGO PARROQUIA]:[CLASIFICACIÓN]],5,0),""))</f>
        <v/>
      </c>
      <c r="Q7318" s="13" t="str">
        <f>+IFERROR(VLOOKUP(Table32[[#This Row],[Código Cantón]],Table4[[#All],[CÓDIGO CANTÓN]:[CLASIFICACIÓN]],6,0),"")</f>
        <v/>
      </c>
    </row>
    <row r="7319" spans="4:17" x14ac:dyDescent="0.3">
      <c r="D7319" s="11" t="s">
        <v>2782</v>
      </c>
      <c r="E7319" s="11" t="s">
        <v>116</v>
      </c>
      <c r="F7319" s="11" t="s">
        <v>141</v>
      </c>
      <c r="G7319" s="13" t="s">
        <v>140</v>
      </c>
      <c r="H7319" s="14" t="s">
        <v>1062</v>
      </c>
      <c r="I7319" s="11" t="s">
        <v>1063</v>
      </c>
      <c r="J7319" s="13" t="s">
        <v>7550</v>
      </c>
      <c r="K7319" s="14" t="s">
        <v>4074</v>
      </c>
      <c r="L7319" s="11" t="s">
        <v>2784</v>
      </c>
      <c r="M7319" s="11" t="s">
        <v>1063</v>
      </c>
      <c r="N7319" s="11" t="s">
        <v>2823</v>
      </c>
      <c r="O7319" s="11" t="s">
        <v>4075</v>
      </c>
      <c r="P7319" s="13" t="str">
        <f>+IFERROR(VLOOKUP(Table32[[#This Row],[Código_parroquial]],Table5[[#All],[CÓDIGO PARROQUIA]:[CLASIFICACIÓN]],5,0),+IFERROR(VLOOKUP(CONCATENATE(Table32[[#This Row],[Código Cantón]],"50"),Table5[[#All],[CÓDIGO PARROQUIA]:[CLASIFICACIÓN]],5,0),""))</f>
        <v/>
      </c>
      <c r="Q7319" s="13" t="str">
        <f>+IFERROR(VLOOKUP(Table32[[#This Row],[Código Cantón]],Table4[[#All],[CÓDIGO CANTÓN]:[CLASIFICACIÓN]],6,0),"")</f>
        <v/>
      </c>
    </row>
    <row r="7320" spans="4:17" x14ac:dyDescent="0.3">
      <c r="D7320" s="11" t="s">
        <v>2782</v>
      </c>
      <c r="E7320" s="11" t="s">
        <v>116</v>
      </c>
      <c r="F7320" s="11" t="s">
        <v>141</v>
      </c>
      <c r="G7320" s="13" t="s">
        <v>140</v>
      </c>
      <c r="H7320" s="14" t="s">
        <v>1064</v>
      </c>
      <c r="I7320" s="11" t="s">
        <v>7663</v>
      </c>
      <c r="J7320" s="13" t="s">
        <v>7550</v>
      </c>
      <c r="K7320" s="14" t="s">
        <v>4076</v>
      </c>
      <c r="L7320" s="11" t="s">
        <v>2784</v>
      </c>
      <c r="M7320" s="11" t="s">
        <v>1065</v>
      </c>
      <c r="N7320" s="11" t="s">
        <v>2790</v>
      </c>
      <c r="O7320" s="11" t="s">
        <v>4070</v>
      </c>
      <c r="P7320" s="13" t="str">
        <f>+IFERROR(VLOOKUP(Table32[[#This Row],[Código_parroquial]],Table5[[#All],[CÓDIGO PARROQUIA]:[CLASIFICACIÓN]],5,0),+IFERROR(VLOOKUP(CONCATENATE(Table32[[#This Row],[Código Cantón]],"50"),Table5[[#All],[CÓDIGO PARROQUIA]:[CLASIFICACIÓN]],5,0),""))</f>
        <v/>
      </c>
      <c r="Q7320" s="13" t="str">
        <f>+IFERROR(VLOOKUP(Table32[[#This Row],[Código Cantón]],Table4[[#All],[CÓDIGO CANTÓN]:[CLASIFICACIÓN]],6,0),"")</f>
        <v/>
      </c>
    </row>
    <row r="7321" spans="4:17" x14ac:dyDescent="0.3">
      <c r="D7321" s="11" t="s">
        <v>2782</v>
      </c>
      <c r="E7321" s="11" t="s">
        <v>116</v>
      </c>
      <c r="F7321" s="11" t="s">
        <v>141</v>
      </c>
      <c r="G7321" s="13" t="s">
        <v>140</v>
      </c>
      <c r="H7321" s="14" t="s">
        <v>1066</v>
      </c>
      <c r="I7321" s="11" t="s">
        <v>2563</v>
      </c>
      <c r="J7321" s="13" t="s">
        <v>7550</v>
      </c>
      <c r="K7321" s="14" t="s">
        <v>4077</v>
      </c>
      <c r="L7321" s="11" t="s">
        <v>2784</v>
      </c>
      <c r="M7321" s="11" t="s">
        <v>4078</v>
      </c>
      <c r="N7321" s="11" t="s">
        <v>2790</v>
      </c>
      <c r="O7321" s="11" t="s">
        <v>4079</v>
      </c>
      <c r="P7321" s="13" t="str">
        <f>+IFERROR(VLOOKUP(Table32[[#This Row],[Código_parroquial]],Table5[[#All],[CÓDIGO PARROQUIA]:[CLASIFICACIÓN]],5,0),+IFERROR(VLOOKUP(CONCATENATE(Table32[[#This Row],[Código Cantón]],"50"),Table5[[#All],[CÓDIGO PARROQUIA]:[CLASIFICACIÓN]],5,0),""))</f>
        <v/>
      </c>
      <c r="Q7321" s="13" t="str">
        <f>+IFERROR(VLOOKUP(Table32[[#This Row],[Código Cantón]],Table4[[#All],[CÓDIGO CANTÓN]:[CLASIFICACIÓN]],6,0),"")</f>
        <v/>
      </c>
    </row>
    <row r="7322" spans="4:17" x14ac:dyDescent="0.3">
      <c r="D7322" s="11" t="s">
        <v>2782</v>
      </c>
      <c r="E7322" s="11" t="s">
        <v>116</v>
      </c>
      <c r="F7322" s="11" t="s">
        <v>141</v>
      </c>
      <c r="G7322" s="13" t="s">
        <v>140</v>
      </c>
      <c r="H7322" s="14" t="s">
        <v>1067</v>
      </c>
      <c r="I7322" s="11" t="s">
        <v>1068</v>
      </c>
      <c r="J7322" s="13" t="s">
        <v>7550</v>
      </c>
      <c r="K7322" s="14" t="s">
        <v>4080</v>
      </c>
      <c r="L7322" s="11" t="s">
        <v>2784</v>
      </c>
      <c r="M7322" s="11" t="s">
        <v>1068</v>
      </c>
      <c r="N7322" s="11" t="s">
        <v>2790</v>
      </c>
      <c r="O7322" s="11" t="s">
        <v>4081</v>
      </c>
      <c r="P7322" s="13" t="str">
        <f>+IFERROR(VLOOKUP(Table32[[#This Row],[Código_parroquial]],Table5[[#All],[CÓDIGO PARROQUIA]:[CLASIFICACIÓN]],5,0),+IFERROR(VLOOKUP(CONCATENATE(Table32[[#This Row],[Código Cantón]],"50"),Table5[[#All],[CÓDIGO PARROQUIA]:[CLASIFICACIÓN]],5,0),""))</f>
        <v/>
      </c>
      <c r="Q7322" s="13" t="str">
        <f>+IFERROR(VLOOKUP(Table32[[#This Row],[Código Cantón]],Table4[[#All],[CÓDIGO CANTÓN]:[CLASIFICACIÓN]],6,0),"")</f>
        <v/>
      </c>
    </row>
    <row r="7323" spans="4:17" x14ac:dyDescent="0.3">
      <c r="D7323" s="11" t="s">
        <v>2782</v>
      </c>
      <c r="E7323" s="11" t="s">
        <v>116</v>
      </c>
      <c r="F7323" s="11" t="s">
        <v>141</v>
      </c>
      <c r="G7323" s="13" t="s">
        <v>140</v>
      </c>
      <c r="H7323" s="14" t="s">
        <v>1069</v>
      </c>
      <c r="I7323" s="11" t="s">
        <v>1070</v>
      </c>
      <c r="J7323" s="13" t="s">
        <v>7550</v>
      </c>
      <c r="K7323" s="14" t="s">
        <v>4082</v>
      </c>
      <c r="L7323" s="11" t="s">
        <v>2784</v>
      </c>
      <c r="M7323" s="11" t="s">
        <v>1070</v>
      </c>
      <c r="N7323" s="11" t="s">
        <v>2790</v>
      </c>
      <c r="O7323" s="11" t="s">
        <v>4083</v>
      </c>
      <c r="P7323" s="13" t="str">
        <f>+IFERROR(VLOOKUP(Table32[[#This Row],[Código_parroquial]],Table5[[#All],[CÓDIGO PARROQUIA]:[CLASIFICACIÓN]],5,0),+IFERROR(VLOOKUP(CONCATENATE(Table32[[#This Row],[Código Cantón]],"50"),Table5[[#All],[CÓDIGO PARROQUIA]:[CLASIFICACIÓN]],5,0),""))</f>
        <v/>
      </c>
      <c r="Q7323" s="13" t="str">
        <f>+IFERROR(VLOOKUP(Table32[[#This Row],[Código Cantón]],Table4[[#All],[CÓDIGO CANTÓN]:[CLASIFICACIÓN]],6,0),"")</f>
        <v/>
      </c>
    </row>
    <row r="7324" spans="4:17" x14ac:dyDescent="0.3">
      <c r="D7324" s="11" t="s">
        <v>2782</v>
      </c>
      <c r="E7324" s="11" t="s">
        <v>116</v>
      </c>
      <c r="F7324" s="11" t="s">
        <v>141</v>
      </c>
      <c r="G7324" s="13" t="s">
        <v>140</v>
      </c>
      <c r="H7324" s="14" t="s">
        <v>1075</v>
      </c>
      <c r="I7324" s="11" t="s">
        <v>1076</v>
      </c>
      <c r="J7324" s="13" t="s">
        <v>7550</v>
      </c>
      <c r="K7324" s="14" t="s">
        <v>4086</v>
      </c>
      <c r="L7324" s="11" t="s">
        <v>2784</v>
      </c>
      <c r="M7324" s="11" t="s">
        <v>1076</v>
      </c>
      <c r="N7324" s="11" t="s">
        <v>2790</v>
      </c>
      <c r="O7324" s="11" t="s">
        <v>4087</v>
      </c>
      <c r="P7324" s="13" t="str">
        <f>+IFERROR(VLOOKUP(Table32[[#This Row],[Código_parroquial]],Table5[[#All],[CÓDIGO PARROQUIA]:[CLASIFICACIÓN]],5,0),+IFERROR(VLOOKUP(CONCATENATE(Table32[[#This Row],[Código Cantón]],"50"),Table5[[#All],[CÓDIGO PARROQUIA]:[CLASIFICACIÓN]],5,0),""))</f>
        <v/>
      </c>
      <c r="Q7324" s="13" t="str">
        <f>+IFERROR(VLOOKUP(Table32[[#This Row],[Código Cantón]],Table4[[#All],[CÓDIGO CANTÓN]:[CLASIFICACIÓN]],6,0),"")</f>
        <v/>
      </c>
    </row>
    <row r="7325" spans="4:17" x14ac:dyDescent="0.3">
      <c r="D7325" s="11" t="s">
        <v>2782</v>
      </c>
      <c r="E7325" s="11" t="s">
        <v>116</v>
      </c>
      <c r="F7325" s="11" t="s">
        <v>141</v>
      </c>
      <c r="G7325" s="13" t="s">
        <v>140</v>
      </c>
      <c r="H7325" s="14" t="s">
        <v>1073</v>
      </c>
      <c r="I7325" s="11" t="s">
        <v>1074</v>
      </c>
      <c r="J7325" s="13" t="s">
        <v>7550</v>
      </c>
      <c r="K7325" s="14" t="s">
        <v>4084</v>
      </c>
      <c r="L7325" s="11" t="s">
        <v>2784</v>
      </c>
      <c r="M7325" s="11" t="s">
        <v>1074</v>
      </c>
      <c r="N7325" s="11" t="s">
        <v>2823</v>
      </c>
      <c r="O7325" s="11" t="s">
        <v>4085</v>
      </c>
      <c r="P7325" s="13" t="str">
        <f>+IFERROR(VLOOKUP(Table32[[#This Row],[Código_parroquial]],Table5[[#All],[CÓDIGO PARROQUIA]:[CLASIFICACIÓN]],5,0),+IFERROR(VLOOKUP(CONCATENATE(Table32[[#This Row],[Código Cantón]],"50"),Table5[[#All],[CÓDIGO PARROQUIA]:[CLASIFICACIÓN]],5,0),""))</f>
        <v/>
      </c>
      <c r="Q7325" s="13" t="str">
        <f>+IFERROR(VLOOKUP(Table32[[#This Row],[Código Cantón]],Table4[[#All],[CÓDIGO CANTÓN]:[CLASIFICACIÓN]],6,0),"")</f>
        <v/>
      </c>
    </row>
    <row r="7326" spans="4:17" x14ac:dyDescent="0.3">
      <c r="D7326" s="11" t="s">
        <v>2782</v>
      </c>
      <c r="E7326" s="11" t="s">
        <v>116</v>
      </c>
      <c r="F7326" s="11" t="s">
        <v>141</v>
      </c>
      <c r="G7326" s="13" t="s">
        <v>140</v>
      </c>
      <c r="H7326" s="14" t="s">
        <v>1060</v>
      </c>
      <c r="I7326" s="11" t="s">
        <v>141</v>
      </c>
      <c r="J7326" s="13" t="s">
        <v>7548</v>
      </c>
      <c r="K7326" s="14" t="s">
        <v>4065</v>
      </c>
      <c r="L7326" s="11" t="s">
        <v>2784</v>
      </c>
      <c r="M7326" s="11" t="s">
        <v>4066</v>
      </c>
      <c r="N7326" s="11" t="s">
        <v>2906</v>
      </c>
      <c r="O7326" s="11" t="s">
        <v>4067</v>
      </c>
      <c r="P7326" s="13" t="str">
        <f>+IFERROR(VLOOKUP(Table32[[#This Row],[Código_parroquial]],Table5[[#All],[CÓDIGO PARROQUIA]:[CLASIFICACIÓN]],5,0),+IFERROR(VLOOKUP(CONCATENATE(Table32[[#This Row],[Código Cantón]],"50"),Table5[[#All],[CÓDIGO PARROQUIA]:[CLASIFICACIÓN]],5,0),""))</f>
        <v/>
      </c>
      <c r="Q7326" s="13" t="str">
        <f>+IFERROR(VLOOKUP(Table32[[#This Row],[Código Cantón]],Table4[[#All],[CÓDIGO CANTÓN]:[CLASIFICACIÓN]],6,0),"")</f>
        <v/>
      </c>
    </row>
    <row r="7327" spans="4:17" x14ac:dyDescent="0.3">
      <c r="D7327" s="11" t="s">
        <v>2782</v>
      </c>
      <c r="E7327" s="11" t="s">
        <v>145</v>
      </c>
      <c r="F7327" s="11" t="s">
        <v>155</v>
      </c>
      <c r="G7327" s="13" t="s">
        <v>154</v>
      </c>
      <c r="H7327" s="14" t="s">
        <v>1178</v>
      </c>
      <c r="I7327" s="11" t="s">
        <v>155</v>
      </c>
      <c r="J7327" s="13" t="s">
        <v>7548</v>
      </c>
      <c r="K7327" s="14" t="s">
        <v>4286</v>
      </c>
      <c r="L7327" s="11" t="s">
        <v>2784</v>
      </c>
      <c r="M7327" s="11" t="s">
        <v>4287</v>
      </c>
      <c r="N7327" s="11" t="s">
        <v>2790</v>
      </c>
      <c r="O7327" s="11" t="s">
        <v>4288</v>
      </c>
      <c r="P7327" s="13" t="str">
        <f>+IFERROR(VLOOKUP(Table32[[#This Row],[Código_parroquial]],Table5[[#All],[CÓDIGO PARROQUIA]:[CLASIFICACIÓN]],5,0),+IFERROR(VLOOKUP(CONCATENATE(Table32[[#This Row],[Código Cantón]],"50"),Table5[[#All],[CÓDIGO PARROQUIA]:[CLASIFICACIÓN]],5,0),""))</f>
        <v/>
      </c>
      <c r="Q7327" s="13" t="str">
        <f>+IFERROR(VLOOKUP(Table32[[#This Row],[Código Cantón]],Table4[[#All],[CÓDIGO CANTÓN]:[CLASIFICACIÓN]],6,0),"")</f>
        <v/>
      </c>
    </row>
    <row r="7328" spans="4:17" x14ac:dyDescent="0.3">
      <c r="D7328" s="11" t="s">
        <v>2782</v>
      </c>
      <c r="E7328" s="11" t="s">
        <v>145</v>
      </c>
      <c r="F7328" s="11" t="s">
        <v>155</v>
      </c>
      <c r="G7328" s="13" t="s">
        <v>154</v>
      </c>
      <c r="H7328" s="14" t="s">
        <v>1179</v>
      </c>
      <c r="I7328" s="11" t="s">
        <v>2581</v>
      </c>
      <c r="J7328" s="13" t="s">
        <v>7550</v>
      </c>
      <c r="K7328" s="14" t="s">
        <v>4289</v>
      </c>
      <c r="L7328" s="11" t="s">
        <v>2784</v>
      </c>
      <c r="M7328" s="11" t="s">
        <v>4290</v>
      </c>
      <c r="N7328" s="11" t="s">
        <v>2790</v>
      </c>
      <c r="O7328" s="11" t="s">
        <v>4193</v>
      </c>
      <c r="P7328" s="13" t="str">
        <f>+IFERROR(VLOOKUP(Table32[[#This Row],[Código_parroquial]],Table5[[#All],[CÓDIGO PARROQUIA]:[CLASIFICACIÓN]],5,0),+IFERROR(VLOOKUP(CONCATENATE(Table32[[#This Row],[Código Cantón]],"50"),Table5[[#All],[CÓDIGO PARROQUIA]:[CLASIFICACIÓN]],5,0),""))</f>
        <v/>
      </c>
      <c r="Q7328" s="13" t="str">
        <f>+IFERROR(VLOOKUP(Table32[[#This Row],[Código Cantón]],Table4[[#All],[CÓDIGO CANTÓN]:[CLASIFICACIÓN]],6,0),"")</f>
        <v/>
      </c>
    </row>
    <row r="7329" spans="4:17" x14ac:dyDescent="0.3">
      <c r="D7329" s="11" t="s">
        <v>2782</v>
      </c>
      <c r="E7329" s="11" t="s">
        <v>145</v>
      </c>
      <c r="F7329" s="11" t="s">
        <v>155</v>
      </c>
      <c r="G7329" s="13" t="s">
        <v>154</v>
      </c>
      <c r="H7329" s="14" t="s">
        <v>1180</v>
      </c>
      <c r="I7329" s="11" t="s">
        <v>7664</v>
      </c>
      <c r="J7329" s="13" t="s">
        <v>7550</v>
      </c>
      <c r="K7329" s="14" t="s">
        <v>4291</v>
      </c>
      <c r="L7329" s="11" t="s">
        <v>2784</v>
      </c>
      <c r="M7329" s="11" t="s">
        <v>2583</v>
      </c>
      <c r="N7329" s="11" t="s">
        <v>2790</v>
      </c>
      <c r="O7329" s="11" t="s">
        <v>4292</v>
      </c>
      <c r="P7329" s="13" t="str">
        <f>+IFERROR(VLOOKUP(Table32[[#This Row],[Código_parroquial]],Table5[[#All],[CÓDIGO PARROQUIA]:[CLASIFICACIÓN]],5,0),+IFERROR(VLOOKUP(CONCATENATE(Table32[[#This Row],[Código Cantón]],"50"),Table5[[#All],[CÓDIGO PARROQUIA]:[CLASIFICACIÓN]],5,0),""))</f>
        <v/>
      </c>
      <c r="Q7329" s="13" t="str">
        <f>+IFERROR(VLOOKUP(Table32[[#This Row],[Código Cantón]],Table4[[#All],[CÓDIGO CANTÓN]:[CLASIFICACIÓN]],6,0),"")</f>
        <v/>
      </c>
    </row>
    <row r="7330" spans="4:17" x14ac:dyDescent="0.3">
      <c r="D7330" s="11" t="s">
        <v>2782</v>
      </c>
      <c r="E7330" s="11" t="s">
        <v>145</v>
      </c>
      <c r="F7330" s="11" t="s">
        <v>155</v>
      </c>
      <c r="G7330" s="13" t="s">
        <v>154</v>
      </c>
      <c r="H7330" s="14" t="s">
        <v>1181</v>
      </c>
      <c r="I7330" s="11" t="s">
        <v>7665</v>
      </c>
      <c r="J7330" s="13" t="s">
        <v>7550</v>
      </c>
      <c r="K7330" s="14" t="s">
        <v>4293</v>
      </c>
      <c r="L7330" s="11" t="s">
        <v>2784</v>
      </c>
      <c r="M7330" s="11" t="s">
        <v>1182</v>
      </c>
      <c r="N7330" s="11" t="s">
        <v>2790</v>
      </c>
      <c r="O7330" s="11" t="s">
        <v>4294</v>
      </c>
      <c r="P7330" s="13" t="str">
        <f>+IFERROR(VLOOKUP(Table32[[#This Row],[Código_parroquial]],Table5[[#All],[CÓDIGO PARROQUIA]:[CLASIFICACIÓN]],5,0),+IFERROR(VLOOKUP(CONCATENATE(Table32[[#This Row],[Código Cantón]],"50"),Table5[[#All],[CÓDIGO PARROQUIA]:[CLASIFICACIÓN]],5,0),""))</f>
        <v/>
      </c>
      <c r="Q7330" s="13" t="str">
        <f>+IFERROR(VLOOKUP(Table32[[#This Row],[Código Cantón]],Table4[[#All],[CÓDIGO CANTÓN]:[CLASIFICACIÓN]],6,0),"")</f>
        <v/>
      </c>
    </row>
    <row r="7331" spans="4:17" x14ac:dyDescent="0.3">
      <c r="D7331" s="11" t="s">
        <v>2782</v>
      </c>
      <c r="E7331" s="11" t="s">
        <v>145</v>
      </c>
      <c r="F7331" s="11" t="s">
        <v>155</v>
      </c>
      <c r="G7331" s="13" t="s">
        <v>154</v>
      </c>
      <c r="H7331" s="14" t="s">
        <v>1183</v>
      </c>
      <c r="I7331" s="11" t="s">
        <v>1184</v>
      </c>
      <c r="J7331" s="13" t="s">
        <v>7550</v>
      </c>
      <c r="K7331" s="14" t="s">
        <v>4295</v>
      </c>
      <c r="L7331" s="11" t="s">
        <v>2784</v>
      </c>
      <c r="M7331" s="11" t="s">
        <v>4296</v>
      </c>
      <c r="N7331" s="11" t="s">
        <v>2790</v>
      </c>
      <c r="O7331" s="11" t="s">
        <v>4297</v>
      </c>
      <c r="P7331" s="13" t="str">
        <f>+IFERROR(VLOOKUP(Table32[[#This Row],[Código_parroquial]],Table5[[#All],[CÓDIGO PARROQUIA]:[CLASIFICACIÓN]],5,0),+IFERROR(VLOOKUP(CONCATENATE(Table32[[#This Row],[Código Cantón]],"50"),Table5[[#All],[CÓDIGO PARROQUIA]:[CLASIFICACIÓN]],5,0),""))</f>
        <v/>
      </c>
      <c r="Q7331" s="13" t="str">
        <f>+IFERROR(VLOOKUP(Table32[[#This Row],[Código Cantón]],Table4[[#All],[CÓDIGO CANTÓN]:[CLASIFICACIÓN]],6,0),"")</f>
        <v/>
      </c>
    </row>
    <row r="7332" spans="4:17" x14ac:dyDescent="0.3">
      <c r="D7332" s="11" t="s">
        <v>2782</v>
      </c>
      <c r="E7332" s="11" t="s">
        <v>145</v>
      </c>
      <c r="F7332" s="11" t="s">
        <v>147</v>
      </c>
      <c r="G7332" s="13" t="s">
        <v>146</v>
      </c>
      <c r="H7332" s="14" t="s">
        <v>1108</v>
      </c>
      <c r="I7332" s="11" t="s">
        <v>1109</v>
      </c>
      <c r="J7332" s="13" t="s">
        <v>7550</v>
      </c>
      <c r="K7332" s="14" t="s">
        <v>4148</v>
      </c>
      <c r="L7332" s="11" t="s">
        <v>2784</v>
      </c>
      <c r="M7332" s="11" t="s">
        <v>1109</v>
      </c>
      <c r="N7332" s="11" t="s">
        <v>2823</v>
      </c>
      <c r="O7332" s="11" t="s">
        <v>2632</v>
      </c>
      <c r="P7332" s="13" t="str">
        <f>+IFERROR(VLOOKUP(Table32[[#This Row],[Código_parroquial]],Table5[[#All],[CÓDIGO PARROQUIA]:[CLASIFICACIÓN]],5,0),+IFERROR(VLOOKUP(CONCATENATE(Table32[[#This Row],[Código Cantón]],"50"),Table5[[#All],[CÓDIGO PARROQUIA]:[CLASIFICACIÓN]],5,0),""))</f>
        <v/>
      </c>
      <c r="Q7332" s="13" t="str">
        <f>+IFERROR(VLOOKUP(Table32[[#This Row],[Código Cantón]],Table4[[#All],[CÓDIGO CANTÓN]:[CLASIFICACIÓN]],6,0),"")</f>
        <v/>
      </c>
    </row>
    <row r="7333" spans="4:17" x14ac:dyDescent="0.3">
      <c r="D7333" s="11" t="s">
        <v>2782</v>
      </c>
      <c r="E7333" s="11" t="s">
        <v>145</v>
      </c>
      <c r="F7333" s="11" t="s">
        <v>147</v>
      </c>
      <c r="G7333" s="13" t="s">
        <v>146</v>
      </c>
      <c r="H7333" s="14" t="s">
        <v>1116</v>
      </c>
      <c r="I7333" s="11" t="s">
        <v>1117</v>
      </c>
      <c r="J7333" s="13" t="s">
        <v>7550</v>
      </c>
      <c r="K7333" s="14" t="s">
        <v>4157</v>
      </c>
      <c r="L7333" s="11" t="s">
        <v>2784</v>
      </c>
      <c r="M7333" s="11" t="s">
        <v>4158</v>
      </c>
      <c r="N7333" s="11" t="s">
        <v>2823</v>
      </c>
      <c r="O7333" s="11" t="s">
        <v>4144</v>
      </c>
      <c r="P7333" s="13" t="str">
        <f>+IFERROR(VLOOKUP(Table32[[#This Row],[Código_parroquial]],Table5[[#All],[CÓDIGO PARROQUIA]:[CLASIFICACIÓN]],5,0),+IFERROR(VLOOKUP(CONCATENATE(Table32[[#This Row],[Código Cantón]],"50"),Table5[[#All],[CÓDIGO PARROQUIA]:[CLASIFICACIÓN]],5,0),""))</f>
        <v/>
      </c>
      <c r="Q7333" s="13" t="str">
        <f>+IFERROR(VLOOKUP(Table32[[#This Row],[Código Cantón]],Table4[[#All],[CÓDIGO CANTÓN]:[CLASIFICACIÓN]],6,0),"")</f>
        <v/>
      </c>
    </row>
    <row r="7334" spans="4:17" x14ac:dyDescent="0.3">
      <c r="D7334" s="11" t="s">
        <v>2782</v>
      </c>
      <c r="E7334" s="11" t="s">
        <v>145</v>
      </c>
      <c r="F7334" s="11" t="s">
        <v>147</v>
      </c>
      <c r="G7334" s="13" t="s">
        <v>146</v>
      </c>
      <c r="H7334" s="14" t="s">
        <v>1123</v>
      </c>
      <c r="I7334" s="11" t="s">
        <v>1124</v>
      </c>
      <c r="J7334" s="13" t="s">
        <v>7550</v>
      </c>
      <c r="K7334" s="14" t="s">
        <v>4162</v>
      </c>
      <c r="L7334" s="11" t="s">
        <v>2784</v>
      </c>
      <c r="M7334" s="11" t="s">
        <v>1124</v>
      </c>
      <c r="N7334" s="11" t="s">
        <v>2823</v>
      </c>
      <c r="O7334" s="11" t="s">
        <v>4144</v>
      </c>
      <c r="P7334" s="13" t="str">
        <f>+IFERROR(VLOOKUP(Table32[[#This Row],[Código_parroquial]],Table5[[#All],[CÓDIGO PARROQUIA]:[CLASIFICACIÓN]],5,0),+IFERROR(VLOOKUP(CONCATENATE(Table32[[#This Row],[Código Cantón]],"50"),Table5[[#All],[CÓDIGO PARROQUIA]:[CLASIFICACIÓN]],5,0),""))</f>
        <v/>
      </c>
      <c r="Q7334" s="13" t="str">
        <f>+IFERROR(VLOOKUP(Table32[[#This Row],[Código Cantón]],Table4[[#All],[CÓDIGO CANTÓN]:[CLASIFICACIÓN]],6,0),"")</f>
        <v/>
      </c>
    </row>
    <row r="7335" spans="4:17" x14ac:dyDescent="0.3">
      <c r="D7335" s="11" t="s">
        <v>2782</v>
      </c>
      <c r="E7335" s="11" t="s">
        <v>145</v>
      </c>
      <c r="F7335" s="11" t="s">
        <v>147</v>
      </c>
      <c r="G7335" s="13" t="s">
        <v>146</v>
      </c>
      <c r="H7335" s="14" t="s">
        <v>1125</v>
      </c>
      <c r="I7335" s="11" t="s">
        <v>1126</v>
      </c>
      <c r="J7335" s="13" t="s">
        <v>7550</v>
      </c>
      <c r="K7335" s="14" t="s">
        <v>4165</v>
      </c>
      <c r="L7335" s="11" t="s">
        <v>2784</v>
      </c>
      <c r="M7335" s="11" t="s">
        <v>1126</v>
      </c>
      <c r="N7335" s="11" t="s">
        <v>2823</v>
      </c>
      <c r="O7335" s="11" t="s">
        <v>4144</v>
      </c>
      <c r="P7335" s="13" t="str">
        <f>+IFERROR(VLOOKUP(Table32[[#This Row],[Código_parroquial]],Table5[[#All],[CÓDIGO PARROQUIA]:[CLASIFICACIÓN]],5,0),+IFERROR(VLOOKUP(CONCATENATE(Table32[[#This Row],[Código Cantón]],"50"),Table5[[#All],[CÓDIGO PARROQUIA]:[CLASIFICACIÓN]],5,0),""))</f>
        <v/>
      </c>
      <c r="Q7335" s="13" t="str">
        <f>+IFERROR(VLOOKUP(Table32[[#This Row],[Código Cantón]],Table4[[#All],[CÓDIGO CANTÓN]:[CLASIFICACIÓN]],6,0),"")</f>
        <v/>
      </c>
    </row>
    <row r="7336" spans="4:17" x14ac:dyDescent="0.3">
      <c r="D7336" s="11" t="s">
        <v>2782</v>
      </c>
      <c r="E7336" s="11" t="s">
        <v>145</v>
      </c>
      <c r="F7336" s="11" t="s">
        <v>147</v>
      </c>
      <c r="G7336" s="13" t="s">
        <v>146</v>
      </c>
      <c r="H7336" s="14" t="s">
        <v>1129</v>
      </c>
      <c r="I7336" s="11" t="s">
        <v>7666</v>
      </c>
      <c r="J7336" s="13" t="s">
        <v>7550</v>
      </c>
      <c r="K7336" s="14" t="s">
        <v>4169</v>
      </c>
      <c r="L7336" s="11" t="s">
        <v>2784</v>
      </c>
      <c r="M7336" s="11" t="s">
        <v>4170</v>
      </c>
      <c r="N7336" s="11" t="s">
        <v>2823</v>
      </c>
      <c r="O7336" s="11" t="s">
        <v>4144</v>
      </c>
      <c r="P7336" s="13" t="str">
        <f>+IFERROR(VLOOKUP(Table32[[#This Row],[Código_parroquial]],Table5[[#All],[CÓDIGO PARROQUIA]:[CLASIFICACIÓN]],5,0),+IFERROR(VLOOKUP(CONCATENATE(Table32[[#This Row],[Código Cantón]],"50"),Table5[[#All],[CÓDIGO PARROQUIA]:[CLASIFICACIÓN]],5,0),""))</f>
        <v/>
      </c>
      <c r="Q7336" s="13" t="str">
        <f>+IFERROR(VLOOKUP(Table32[[#This Row],[Código Cantón]],Table4[[#All],[CÓDIGO CANTÓN]:[CLASIFICACIÓN]],6,0),"")</f>
        <v/>
      </c>
    </row>
    <row r="7337" spans="4:17" x14ac:dyDescent="0.3">
      <c r="D7337" s="11" t="s">
        <v>2782</v>
      </c>
      <c r="E7337" s="11" t="s">
        <v>145</v>
      </c>
      <c r="F7337" s="11" t="s">
        <v>147</v>
      </c>
      <c r="G7337" s="13" t="s">
        <v>146</v>
      </c>
      <c r="H7337" s="14" t="s">
        <v>1123</v>
      </c>
      <c r="I7337" s="11" t="s">
        <v>1124</v>
      </c>
      <c r="J7337" s="13" t="s">
        <v>7550</v>
      </c>
      <c r="K7337" s="14" t="s">
        <v>4163</v>
      </c>
      <c r="L7337" s="11" t="s">
        <v>2784</v>
      </c>
      <c r="M7337" s="11" t="s">
        <v>4164</v>
      </c>
      <c r="N7337" s="11" t="s">
        <v>2790</v>
      </c>
      <c r="O7337" s="11" t="s">
        <v>2974</v>
      </c>
      <c r="P7337" s="13" t="str">
        <f>+IFERROR(VLOOKUP(Table32[[#This Row],[Código_parroquial]],Table5[[#All],[CÓDIGO PARROQUIA]:[CLASIFICACIÓN]],5,0),+IFERROR(VLOOKUP(CONCATENATE(Table32[[#This Row],[Código Cantón]],"50"),Table5[[#All],[CÓDIGO PARROQUIA]:[CLASIFICACIÓN]],5,0),""))</f>
        <v/>
      </c>
      <c r="Q7337" s="13" t="str">
        <f>+IFERROR(VLOOKUP(Table32[[#This Row],[Código Cantón]],Table4[[#All],[CÓDIGO CANTÓN]:[CLASIFICACIÓN]],6,0),"")</f>
        <v/>
      </c>
    </row>
    <row r="7338" spans="4:17" x14ac:dyDescent="0.3">
      <c r="D7338" s="11" t="s">
        <v>2782</v>
      </c>
      <c r="E7338" s="11" t="s">
        <v>145</v>
      </c>
      <c r="F7338" s="11" t="s">
        <v>147</v>
      </c>
      <c r="G7338" s="13" t="s">
        <v>146</v>
      </c>
      <c r="H7338" s="14" t="s">
        <v>1112</v>
      </c>
      <c r="I7338" s="11" t="s">
        <v>2570</v>
      </c>
      <c r="J7338" s="13" t="s">
        <v>7550</v>
      </c>
      <c r="K7338" s="14" t="s">
        <v>4150</v>
      </c>
      <c r="L7338" s="11" t="s">
        <v>2784</v>
      </c>
      <c r="M7338" s="11" t="s">
        <v>4151</v>
      </c>
      <c r="N7338" s="11" t="s">
        <v>2910</v>
      </c>
      <c r="O7338" s="11" t="s">
        <v>4152</v>
      </c>
      <c r="P7338" s="13" t="str">
        <f>+IFERROR(VLOOKUP(Table32[[#This Row],[Código_parroquial]],Table5[[#All],[CÓDIGO PARROQUIA]:[CLASIFICACIÓN]],5,0),+IFERROR(VLOOKUP(CONCATENATE(Table32[[#This Row],[Código Cantón]],"50"),Table5[[#All],[CÓDIGO PARROQUIA]:[CLASIFICACIÓN]],5,0),""))</f>
        <v/>
      </c>
      <c r="Q7338" s="13" t="str">
        <f>+IFERROR(VLOOKUP(Table32[[#This Row],[Código Cantón]],Table4[[#All],[CÓDIGO CANTÓN]:[CLASIFICACIÓN]],6,0),"")</f>
        <v/>
      </c>
    </row>
    <row r="7339" spans="4:17" x14ac:dyDescent="0.3">
      <c r="D7339" s="11" t="s">
        <v>2782</v>
      </c>
      <c r="E7339" s="11" t="s">
        <v>145</v>
      </c>
      <c r="F7339" s="11" t="s">
        <v>147</v>
      </c>
      <c r="G7339" s="13" t="s">
        <v>146</v>
      </c>
      <c r="H7339" s="14" t="s">
        <v>1106</v>
      </c>
      <c r="I7339" s="11" t="s">
        <v>1107</v>
      </c>
      <c r="J7339" s="13" t="s">
        <v>7548</v>
      </c>
      <c r="K7339" s="14" t="s">
        <v>4140</v>
      </c>
      <c r="L7339" s="11" t="s">
        <v>2784</v>
      </c>
      <c r="M7339" s="11" t="s">
        <v>4141</v>
      </c>
      <c r="N7339" s="11" t="s">
        <v>2910</v>
      </c>
      <c r="O7339" s="11" t="s">
        <v>4142</v>
      </c>
      <c r="P7339" s="13" t="str">
        <f>+IFERROR(VLOOKUP(Table32[[#This Row],[Código_parroquial]],Table5[[#All],[CÓDIGO PARROQUIA]:[CLASIFICACIÓN]],5,0),+IFERROR(VLOOKUP(CONCATENATE(Table32[[#This Row],[Código Cantón]],"50"),Table5[[#All],[CÓDIGO PARROQUIA]:[CLASIFICACIÓN]],5,0),""))</f>
        <v/>
      </c>
      <c r="Q7339" s="13" t="str">
        <f>+IFERROR(VLOOKUP(Table32[[#This Row],[Código Cantón]],Table4[[#All],[CÓDIGO CANTÓN]:[CLASIFICACIÓN]],6,0),"")</f>
        <v/>
      </c>
    </row>
    <row r="7340" spans="4:17" x14ac:dyDescent="0.3">
      <c r="D7340" s="11" t="s">
        <v>2782</v>
      </c>
      <c r="E7340" s="11" t="s">
        <v>145</v>
      </c>
      <c r="F7340" s="11" t="s">
        <v>147</v>
      </c>
      <c r="G7340" s="13" t="s">
        <v>146</v>
      </c>
      <c r="H7340" s="14" t="s">
        <v>1110</v>
      </c>
      <c r="I7340" s="11" t="s">
        <v>1111</v>
      </c>
      <c r="J7340" s="13" t="s">
        <v>7550</v>
      </c>
      <c r="K7340" s="14" t="s">
        <v>4149</v>
      </c>
      <c r="L7340" s="11" t="s">
        <v>2784</v>
      </c>
      <c r="M7340" s="11" t="s">
        <v>121</v>
      </c>
      <c r="N7340" s="11" t="s">
        <v>2790</v>
      </c>
      <c r="O7340" s="11" t="s">
        <v>4144</v>
      </c>
      <c r="P7340" s="13" t="str">
        <f>+IFERROR(VLOOKUP(Table32[[#This Row],[Código_parroquial]],Table5[[#All],[CÓDIGO PARROQUIA]:[CLASIFICACIÓN]],5,0),+IFERROR(VLOOKUP(CONCATENATE(Table32[[#This Row],[Código Cantón]],"50"),Table5[[#All],[CÓDIGO PARROQUIA]:[CLASIFICACIÓN]],5,0),""))</f>
        <v/>
      </c>
      <c r="Q7340" s="13" t="str">
        <f>+IFERROR(VLOOKUP(Table32[[#This Row],[Código Cantón]],Table4[[#All],[CÓDIGO CANTÓN]:[CLASIFICACIÓN]],6,0),"")</f>
        <v/>
      </c>
    </row>
    <row r="7341" spans="4:17" x14ac:dyDescent="0.3">
      <c r="D7341" s="11" t="s">
        <v>2782</v>
      </c>
      <c r="E7341" s="11" t="s">
        <v>145</v>
      </c>
      <c r="F7341" s="11" t="s">
        <v>147</v>
      </c>
      <c r="G7341" s="13" t="s">
        <v>146</v>
      </c>
      <c r="H7341" s="14" t="s">
        <v>1127</v>
      </c>
      <c r="I7341" s="11" t="s">
        <v>2571</v>
      </c>
      <c r="J7341" s="13" t="s">
        <v>7550</v>
      </c>
      <c r="K7341" s="14" t="s">
        <v>4166</v>
      </c>
      <c r="L7341" s="11" t="s">
        <v>2784</v>
      </c>
      <c r="M7341" s="11" t="s">
        <v>4167</v>
      </c>
      <c r="N7341" s="11" t="s">
        <v>2790</v>
      </c>
      <c r="O7341" s="11" t="s">
        <v>4168</v>
      </c>
      <c r="P7341" s="13" t="str">
        <f>+IFERROR(VLOOKUP(Table32[[#This Row],[Código_parroquial]],Table5[[#All],[CÓDIGO PARROQUIA]:[CLASIFICACIÓN]],5,0),+IFERROR(VLOOKUP(CONCATENATE(Table32[[#This Row],[Código Cantón]],"50"),Table5[[#All],[CÓDIGO PARROQUIA]:[CLASIFICACIÓN]],5,0),""))</f>
        <v/>
      </c>
      <c r="Q7341" s="13" t="str">
        <f>+IFERROR(VLOOKUP(Table32[[#This Row],[Código Cantón]],Table4[[#All],[CÓDIGO CANTÓN]:[CLASIFICACIÓN]],6,0),"")</f>
        <v/>
      </c>
    </row>
    <row r="7342" spans="4:17" x14ac:dyDescent="0.3">
      <c r="D7342" s="11" t="s">
        <v>2782</v>
      </c>
      <c r="E7342" s="11" t="s">
        <v>145</v>
      </c>
      <c r="F7342" s="11" t="s">
        <v>147</v>
      </c>
      <c r="G7342" s="13" t="s">
        <v>146</v>
      </c>
      <c r="H7342" s="14" t="s">
        <v>1118</v>
      </c>
      <c r="I7342" s="11" t="s">
        <v>719</v>
      </c>
      <c r="J7342" s="13" t="s">
        <v>7550</v>
      </c>
      <c r="K7342" s="14" t="s">
        <v>4159</v>
      </c>
      <c r="L7342" s="11" t="s">
        <v>2784</v>
      </c>
      <c r="M7342" s="11" t="s">
        <v>719</v>
      </c>
      <c r="N7342" s="11" t="s">
        <v>2790</v>
      </c>
      <c r="O7342" s="11" t="s">
        <v>4144</v>
      </c>
      <c r="P7342" s="13" t="str">
        <f>+IFERROR(VLOOKUP(Table32[[#This Row],[Código_parroquial]],Table5[[#All],[CÓDIGO PARROQUIA]:[CLASIFICACIÓN]],5,0),+IFERROR(VLOOKUP(CONCATENATE(Table32[[#This Row],[Código Cantón]],"50"),Table5[[#All],[CÓDIGO PARROQUIA]:[CLASIFICACIÓN]],5,0),""))</f>
        <v/>
      </c>
      <c r="Q7342" s="13" t="str">
        <f>+IFERROR(VLOOKUP(Table32[[#This Row],[Código Cantón]],Table4[[#All],[CÓDIGO CANTÓN]:[CLASIFICACIÓN]],6,0),"")</f>
        <v/>
      </c>
    </row>
    <row r="7343" spans="4:17" x14ac:dyDescent="0.3">
      <c r="D7343" s="11" t="s">
        <v>2782</v>
      </c>
      <c r="E7343" s="11" t="s">
        <v>145</v>
      </c>
      <c r="F7343" s="11" t="s">
        <v>147</v>
      </c>
      <c r="G7343" s="13" t="s">
        <v>146</v>
      </c>
      <c r="H7343" s="14" t="s">
        <v>1121</v>
      </c>
      <c r="I7343" s="11" t="s">
        <v>1122</v>
      </c>
      <c r="J7343" s="13" t="s">
        <v>7550</v>
      </c>
      <c r="K7343" s="14" t="s">
        <v>4161</v>
      </c>
      <c r="L7343" s="11" t="s">
        <v>2784</v>
      </c>
      <c r="M7343" s="11" t="s">
        <v>1122</v>
      </c>
      <c r="N7343" s="11" t="s">
        <v>2790</v>
      </c>
      <c r="O7343" s="11" t="s">
        <v>4144</v>
      </c>
      <c r="P7343" s="13" t="str">
        <f>+IFERROR(VLOOKUP(Table32[[#This Row],[Código_parroquial]],Table5[[#All],[CÓDIGO PARROQUIA]:[CLASIFICACIÓN]],5,0),+IFERROR(VLOOKUP(CONCATENATE(Table32[[#This Row],[Código Cantón]],"50"),Table5[[#All],[CÓDIGO PARROQUIA]:[CLASIFICACIÓN]],5,0),""))</f>
        <v/>
      </c>
      <c r="Q7343" s="13" t="str">
        <f>+IFERROR(VLOOKUP(Table32[[#This Row],[Código Cantón]],Table4[[#All],[CÓDIGO CANTÓN]:[CLASIFICACIÓN]],6,0),"")</f>
        <v/>
      </c>
    </row>
    <row r="7344" spans="4:17" x14ac:dyDescent="0.3">
      <c r="D7344" s="11" t="s">
        <v>2782</v>
      </c>
      <c r="E7344" s="11" t="s">
        <v>145</v>
      </c>
      <c r="F7344" s="11" t="s">
        <v>147</v>
      </c>
      <c r="G7344" s="13" t="s">
        <v>146</v>
      </c>
      <c r="H7344" s="14" t="s">
        <v>1131</v>
      </c>
      <c r="I7344" s="11" t="s">
        <v>7667</v>
      </c>
      <c r="J7344" s="13" t="s">
        <v>7550</v>
      </c>
      <c r="K7344" s="14" t="s">
        <v>4171</v>
      </c>
      <c r="L7344" s="11" t="s">
        <v>2784</v>
      </c>
      <c r="M7344" s="11" t="s">
        <v>1132</v>
      </c>
      <c r="N7344" s="11" t="s">
        <v>2790</v>
      </c>
      <c r="O7344" s="11" t="s">
        <v>4144</v>
      </c>
      <c r="P7344" s="13" t="str">
        <f>+IFERROR(VLOOKUP(Table32[[#This Row],[Código_parroquial]],Table5[[#All],[CÓDIGO PARROQUIA]:[CLASIFICACIÓN]],5,0),+IFERROR(VLOOKUP(CONCATENATE(Table32[[#This Row],[Código Cantón]],"50"),Table5[[#All],[CÓDIGO PARROQUIA]:[CLASIFICACIÓN]],5,0),""))</f>
        <v/>
      </c>
      <c r="Q7344" s="13" t="str">
        <f>+IFERROR(VLOOKUP(Table32[[#This Row],[Código Cantón]],Table4[[#All],[CÓDIGO CANTÓN]:[CLASIFICACIÓN]],6,0),"")</f>
        <v/>
      </c>
    </row>
    <row r="7345" spans="4:17" x14ac:dyDescent="0.3">
      <c r="D7345" s="11" t="s">
        <v>2782</v>
      </c>
      <c r="E7345" s="11" t="s">
        <v>145</v>
      </c>
      <c r="F7345" s="11" t="s">
        <v>147</v>
      </c>
      <c r="G7345" s="13" t="s">
        <v>146</v>
      </c>
      <c r="H7345" s="14" t="s">
        <v>1114</v>
      </c>
      <c r="I7345" s="11" t="s">
        <v>1115</v>
      </c>
      <c r="J7345" s="13" t="s">
        <v>7550</v>
      </c>
      <c r="K7345" s="14" t="s">
        <v>4155</v>
      </c>
      <c r="L7345" s="11" t="s">
        <v>2784</v>
      </c>
      <c r="M7345" s="11" t="s">
        <v>1115</v>
      </c>
      <c r="N7345" s="11" t="s">
        <v>2790</v>
      </c>
      <c r="O7345" s="11" t="s">
        <v>4156</v>
      </c>
      <c r="P7345" s="13" t="str">
        <f>+IFERROR(VLOOKUP(Table32[[#This Row],[Código_parroquial]],Table5[[#All],[CÓDIGO PARROQUIA]:[CLASIFICACIÓN]],5,0),+IFERROR(VLOOKUP(CONCATENATE(Table32[[#This Row],[Código Cantón]],"50"),Table5[[#All],[CÓDIGO PARROQUIA]:[CLASIFICACIÓN]],5,0),""))</f>
        <v/>
      </c>
      <c r="Q7345" s="13" t="str">
        <f>+IFERROR(VLOOKUP(Table32[[#This Row],[Código Cantón]],Table4[[#All],[CÓDIGO CANTÓN]:[CLASIFICACIÓN]],6,0),"")</f>
        <v/>
      </c>
    </row>
    <row r="7346" spans="4:17" x14ac:dyDescent="0.3">
      <c r="D7346" s="11" t="s">
        <v>2782</v>
      </c>
      <c r="E7346" s="11" t="s">
        <v>145</v>
      </c>
      <c r="F7346" s="11" t="s">
        <v>147</v>
      </c>
      <c r="G7346" s="13" t="s">
        <v>146</v>
      </c>
      <c r="H7346" s="14" t="s">
        <v>1106</v>
      </c>
      <c r="I7346" s="11" t="s">
        <v>1107</v>
      </c>
      <c r="J7346" s="13" t="s">
        <v>7548</v>
      </c>
      <c r="K7346" s="14" t="s">
        <v>4143</v>
      </c>
      <c r="L7346" s="11" t="s">
        <v>2784</v>
      </c>
      <c r="M7346" s="11" t="s">
        <v>2569</v>
      </c>
      <c r="N7346" s="11" t="s">
        <v>2790</v>
      </c>
      <c r="O7346" s="11" t="s">
        <v>4144</v>
      </c>
      <c r="P7346" s="13" t="str">
        <f>+IFERROR(VLOOKUP(Table32[[#This Row],[Código_parroquial]],Table5[[#All],[CÓDIGO PARROQUIA]:[CLASIFICACIÓN]],5,0),+IFERROR(VLOOKUP(CONCATENATE(Table32[[#This Row],[Código Cantón]],"50"),Table5[[#All],[CÓDIGO PARROQUIA]:[CLASIFICACIÓN]],5,0),""))</f>
        <v/>
      </c>
      <c r="Q7346" s="13" t="str">
        <f>+IFERROR(VLOOKUP(Table32[[#This Row],[Código Cantón]],Table4[[#All],[CÓDIGO CANTÓN]:[CLASIFICACIÓN]],6,0),"")</f>
        <v/>
      </c>
    </row>
    <row r="7347" spans="4:17" x14ac:dyDescent="0.3">
      <c r="D7347" s="11" t="s">
        <v>2782</v>
      </c>
      <c r="E7347" s="11" t="s">
        <v>145</v>
      </c>
      <c r="F7347" s="11" t="s">
        <v>147</v>
      </c>
      <c r="G7347" s="13" t="s">
        <v>146</v>
      </c>
      <c r="H7347" s="14" t="s">
        <v>1119</v>
      </c>
      <c r="I7347" s="11" t="s">
        <v>7668</v>
      </c>
      <c r="J7347" s="13" t="s">
        <v>7550</v>
      </c>
      <c r="K7347" s="14" t="s">
        <v>4160</v>
      </c>
      <c r="L7347" s="11" t="s">
        <v>2784</v>
      </c>
      <c r="M7347" s="11" t="s">
        <v>1120</v>
      </c>
      <c r="N7347" s="11" t="s">
        <v>2823</v>
      </c>
      <c r="O7347" s="11" t="s">
        <v>4144</v>
      </c>
      <c r="P7347" s="13" t="str">
        <f>+IFERROR(VLOOKUP(Table32[[#This Row],[Código_parroquial]],Table5[[#All],[CÓDIGO PARROQUIA]:[CLASIFICACIÓN]],5,0),+IFERROR(VLOOKUP(CONCATENATE(Table32[[#This Row],[Código Cantón]],"50"),Table5[[#All],[CÓDIGO PARROQUIA]:[CLASIFICACIÓN]],5,0),""))</f>
        <v/>
      </c>
      <c r="Q7347" s="13" t="str">
        <f>+IFERROR(VLOOKUP(Table32[[#This Row],[Código Cantón]],Table4[[#All],[CÓDIGO CANTÓN]:[CLASIFICACIÓN]],6,0),"")</f>
        <v/>
      </c>
    </row>
    <row r="7348" spans="4:17" x14ac:dyDescent="0.3">
      <c r="D7348" s="11" t="s">
        <v>2782</v>
      </c>
      <c r="E7348" s="11" t="s">
        <v>145</v>
      </c>
      <c r="F7348" s="11" t="s">
        <v>147</v>
      </c>
      <c r="G7348" s="13" t="s">
        <v>146</v>
      </c>
      <c r="H7348" s="14" t="s">
        <v>1133</v>
      </c>
      <c r="I7348" s="11" t="s">
        <v>2572</v>
      </c>
      <c r="J7348" s="13" t="s">
        <v>7550</v>
      </c>
      <c r="K7348" s="14" t="s">
        <v>4172</v>
      </c>
      <c r="L7348" s="11" t="s">
        <v>2784</v>
      </c>
      <c r="M7348" s="11" t="s">
        <v>2643</v>
      </c>
      <c r="N7348" s="11" t="s">
        <v>2790</v>
      </c>
      <c r="O7348" s="11" t="s">
        <v>4173</v>
      </c>
      <c r="P7348" s="13" t="str">
        <f>+IFERROR(VLOOKUP(Table32[[#This Row],[Código_parroquial]],Table5[[#All],[CÓDIGO PARROQUIA]:[CLASIFICACIÓN]],5,0),+IFERROR(VLOOKUP(CONCATENATE(Table32[[#This Row],[Código Cantón]],"50"),Table5[[#All],[CÓDIGO PARROQUIA]:[CLASIFICACIÓN]],5,0),""))</f>
        <v/>
      </c>
      <c r="Q7348" s="13" t="str">
        <f>+IFERROR(VLOOKUP(Table32[[#This Row],[Código Cantón]],Table4[[#All],[CÓDIGO CANTÓN]:[CLASIFICACIÓN]],6,0),"")</f>
        <v/>
      </c>
    </row>
    <row r="7349" spans="4:17" x14ac:dyDescent="0.3">
      <c r="D7349" s="11" t="s">
        <v>2782</v>
      </c>
      <c r="E7349" s="11" t="s">
        <v>145</v>
      </c>
      <c r="F7349" s="11" t="s">
        <v>147</v>
      </c>
      <c r="G7349" s="13" t="s">
        <v>146</v>
      </c>
      <c r="H7349" s="14" t="s">
        <v>1112</v>
      </c>
      <c r="I7349" s="11" t="s">
        <v>2570</v>
      </c>
      <c r="J7349" s="13" t="s">
        <v>7550</v>
      </c>
      <c r="K7349" s="14" t="s">
        <v>4153</v>
      </c>
      <c r="L7349" s="11" t="s">
        <v>2784</v>
      </c>
      <c r="M7349" s="11" t="s">
        <v>4154</v>
      </c>
      <c r="N7349" s="11" t="s">
        <v>2906</v>
      </c>
      <c r="O7349" s="11" t="s">
        <v>4152</v>
      </c>
      <c r="P7349" s="13" t="str">
        <f>+IFERROR(VLOOKUP(Table32[[#This Row],[Código_parroquial]],Table5[[#All],[CÓDIGO PARROQUIA]:[CLASIFICACIÓN]],5,0),+IFERROR(VLOOKUP(CONCATENATE(Table32[[#This Row],[Código Cantón]],"50"),Table5[[#All],[CÓDIGO PARROQUIA]:[CLASIFICACIÓN]],5,0),""))</f>
        <v/>
      </c>
      <c r="Q7349" s="13" t="str">
        <f>+IFERROR(VLOOKUP(Table32[[#This Row],[Código Cantón]],Table4[[#All],[CÓDIGO CANTÓN]:[CLASIFICACIÓN]],6,0),"")</f>
        <v/>
      </c>
    </row>
    <row r="7350" spans="4:17" x14ac:dyDescent="0.3">
      <c r="D7350" s="11" t="s">
        <v>2782</v>
      </c>
      <c r="E7350" s="11" t="s">
        <v>145</v>
      </c>
      <c r="F7350" s="11" t="s">
        <v>147</v>
      </c>
      <c r="G7350" s="13" t="s">
        <v>146</v>
      </c>
      <c r="H7350" s="14" t="s">
        <v>1106</v>
      </c>
      <c r="I7350" s="11" t="s">
        <v>1107</v>
      </c>
      <c r="J7350" s="13" t="s">
        <v>7548</v>
      </c>
      <c r="K7350" s="14" t="s">
        <v>4145</v>
      </c>
      <c r="L7350" s="11" t="s">
        <v>2784</v>
      </c>
      <c r="M7350" s="11" t="s">
        <v>4146</v>
      </c>
      <c r="N7350" s="11" t="s">
        <v>2906</v>
      </c>
      <c r="O7350" s="11" t="s">
        <v>4147</v>
      </c>
      <c r="P7350" s="13" t="str">
        <f>+IFERROR(VLOOKUP(Table32[[#This Row],[Código_parroquial]],Table5[[#All],[CÓDIGO PARROQUIA]:[CLASIFICACIÓN]],5,0),+IFERROR(VLOOKUP(CONCATENATE(Table32[[#This Row],[Código Cantón]],"50"),Table5[[#All],[CÓDIGO PARROQUIA]:[CLASIFICACIÓN]],5,0),""))</f>
        <v/>
      </c>
      <c r="Q7350" s="13" t="str">
        <f>+IFERROR(VLOOKUP(Table32[[#This Row],[Código Cantón]],Table4[[#All],[CÓDIGO CANTÓN]:[CLASIFICACIÓN]],6,0),"")</f>
        <v/>
      </c>
    </row>
    <row r="7351" spans="4:17" x14ac:dyDescent="0.3">
      <c r="D7351" s="11" t="s">
        <v>2782</v>
      </c>
      <c r="E7351" s="11" t="s">
        <v>145</v>
      </c>
      <c r="F7351" s="11" t="s">
        <v>145</v>
      </c>
      <c r="G7351" s="13" t="s">
        <v>144</v>
      </c>
      <c r="H7351" s="14" t="s">
        <v>2565</v>
      </c>
      <c r="I7351" s="11" t="s">
        <v>7558</v>
      </c>
      <c r="J7351" s="13" t="s">
        <v>7548</v>
      </c>
      <c r="K7351" s="14" t="s">
        <v>4097</v>
      </c>
      <c r="L7351" s="11" t="s">
        <v>2784</v>
      </c>
      <c r="M7351" s="11" t="s">
        <v>2796</v>
      </c>
      <c r="N7351" s="11" t="s">
        <v>2790</v>
      </c>
      <c r="O7351" s="11" t="s">
        <v>4098</v>
      </c>
      <c r="P7351" s="13" t="str">
        <f>+IFERROR(VLOOKUP(Table32[[#This Row],[Código_parroquial]],Table5[[#All],[CÓDIGO PARROQUIA]:[CLASIFICACIÓN]],5,0),+IFERROR(VLOOKUP(CONCATENATE(Table32[[#This Row],[Código Cantón]],"50"),Table5[[#All],[CÓDIGO PARROQUIA]:[CLASIFICACIÓN]],5,0),""))</f>
        <v/>
      </c>
      <c r="Q7351" s="13" t="str">
        <f>+IFERROR(VLOOKUP(Table32[[#This Row],[Código Cantón]],Table4[[#All],[CÓDIGO CANTÓN]:[CLASIFICACIÓN]],6,0),"")</f>
        <v/>
      </c>
    </row>
    <row r="7352" spans="4:17" x14ac:dyDescent="0.3">
      <c r="D7352" s="11" t="s">
        <v>2782</v>
      </c>
      <c r="E7352" s="11" t="s">
        <v>145</v>
      </c>
      <c r="F7352" s="11" t="s">
        <v>145</v>
      </c>
      <c r="G7352" s="13" t="s">
        <v>144</v>
      </c>
      <c r="H7352" s="14" t="s">
        <v>2565</v>
      </c>
      <c r="I7352" s="11" t="s">
        <v>7558</v>
      </c>
      <c r="J7352" s="13" t="s">
        <v>7548</v>
      </c>
      <c r="K7352" s="14" t="s">
        <v>4099</v>
      </c>
      <c r="L7352" s="11" t="s">
        <v>2784</v>
      </c>
      <c r="M7352" s="11" t="s">
        <v>4100</v>
      </c>
      <c r="N7352" s="11" t="s">
        <v>2790</v>
      </c>
      <c r="O7352" s="11" t="s">
        <v>4101</v>
      </c>
      <c r="P7352" s="13" t="str">
        <f>+IFERROR(VLOOKUP(Table32[[#This Row],[Código_parroquial]],Table5[[#All],[CÓDIGO PARROQUIA]:[CLASIFICACIÓN]],5,0),+IFERROR(VLOOKUP(CONCATENATE(Table32[[#This Row],[Código Cantón]],"50"),Table5[[#All],[CÓDIGO PARROQUIA]:[CLASIFICACIÓN]],5,0),""))</f>
        <v/>
      </c>
      <c r="Q7352" s="13" t="str">
        <f>+IFERROR(VLOOKUP(Table32[[#This Row],[Código Cantón]],Table4[[#All],[CÓDIGO CANTÓN]:[CLASIFICACIÓN]],6,0),"")</f>
        <v/>
      </c>
    </row>
    <row r="7353" spans="4:17" x14ac:dyDescent="0.3">
      <c r="D7353" s="11" t="s">
        <v>2782</v>
      </c>
      <c r="E7353" s="11" t="s">
        <v>145</v>
      </c>
      <c r="F7353" s="11" t="s">
        <v>145</v>
      </c>
      <c r="G7353" s="13" t="s">
        <v>144</v>
      </c>
      <c r="H7353" s="14" t="s">
        <v>2565</v>
      </c>
      <c r="I7353" s="11" t="s">
        <v>7558</v>
      </c>
      <c r="J7353" s="13" t="s">
        <v>7548</v>
      </c>
      <c r="K7353" s="14" t="s">
        <v>4102</v>
      </c>
      <c r="L7353" s="11" t="s">
        <v>2784</v>
      </c>
      <c r="M7353" s="11" t="s">
        <v>4103</v>
      </c>
      <c r="N7353" s="11" t="s">
        <v>2790</v>
      </c>
      <c r="O7353" s="11" t="s">
        <v>4104</v>
      </c>
      <c r="P7353" s="13" t="str">
        <f>+IFERROR(VLOOKUP(Table32[[#This Row],[Código_parroquial]],Table5[[#All],[CÓDIGO PARROQUIA]:[CLASIFICACIÓN]],5,0),+IFERROR(VLOOKUP(CONCATENATE(Table32[[#This Row],[Código Cantón]],"50"),Table5[[#All],[CÓDIGO PARROQUIA]:[CLASIFICACIÓN]],5,0),""))</f>
        <v/>
      </c>
      <c r="Q7353" s="13" t="str">
        <f>+IFERROR(VLOOKUP(Table32[[#This Row],[Código Cantón]],Table4[[#All],[CÓDIGO CANTÓN]:[CLASIFICACIÓN]],6,0),"")</f>
        <v/>
      </c>
    </row>
    <row r="7354" spans="4:17" x14ac:dyDescent="0.3">
      <c r="D7354" s="11" t="s">
        <v>2782</v>
      </c>
      <c r="E7354" s="11" t="s">
        <v>145</v>
      </c>
      <c r="F7354" s="11" t="s">
        <v>145</v>
      </c>
      <c r="G7354" s="13" t="s">
        <v>144</v>
      </c>
      <c r="H7354" s="14" t="s">
        <v>1094</v>
      </c>
      <c r="I7354" s="11" t="s">
        <v>1095</v>
      </c>
      <c r="J7354" s="13" t="s">
        <v>7550</v>
      </c>
      <c r="K7354" s="14" t="s">
        <v>4131</v>
      </c>
      <c r="L7354" s="11" t="s">
        <v>2784</v>
      </c>
      <c r="M7354" s="11" t="s">
        <v>2567</v>
      </c>
      <c r="N7354" s="11" t="s">
        <v>2790</v>
      </c>
      <c r="O7354" s="11" t="s">
        <v>2974</v>
      </c>
      <c r="P7354" s="13" t="str">
        <f>+IFERROR(VLOOKUP(Table32[[#This Row],[Código_parroquial]],Table5[[#All],[CÓDIGO PARROQUIA]:[CLASIFICACIÓN]],5,0),+IFERROR(VLOOKUP(CONCATENATE(Table32[[#This Row],[Código Cantón]],"50"),Table5[[#All],[CÓDIGO PARROQUIA]:[CLASIFICACIÓN]],5,0),""))</f>
        <v/>
      </c>
      <c r="Q7354" s="13" t="str">
        <f>+IFERROR(VLOOKUP(Table32[[#This Row],[Código Cantón]],Table4[[#All],[CÓDIGO CANTÓN]:[CLASIFICACIÓN]],6,0),"")</f>
        <v/>
      </c>
    </row>
    <row r="7355" spans="4:17" x14ac:dyDescent="0.3">
      <c r="D7355" s="11" t="s">
        <v>2782</v>
      </c>
      <c r="E7355" s="11" t="s">
        <v>145</v>
      </c>
      <c r="F7355" s="11" t="s">
        <v>145</v>
      </c>
      <c r="G7355" s="13" t="s">
        <v>144</v>
      </c>
      <c r="H7355" s="14" t="s">
        <v>1100</v>
      </c>
      <c r="I7355" s="11" t="s">
        <v>1101</v>
      </c>
      <c r="J7355" s="13" t="s">
        <v>7550</v>
      </c>
      <c r="K7355" s="14" t="s">
        <v>4136</v>
      </c>
      <c r="L7355" s="11" t="s">
        <v>2784</v>
      </c>
      <c r="M7355" s="11" t="s">
        <v>1101</v>
      </c>
      <c r="N7355" s="11" t="s">
        <v>2790</v>
      </c>
      <c r="O7355" s="11" t="s">
        <v>4137</v>
      </c>
      <c r="P7355" s="13" t="str">
        <f>+IFERROR(VLOOKUP(Table32[[#This Row],[Código_parroquial]],Table5[[#All],[CÓDIGO PARROQUIA]:[CLASIFICACIÓN]],5,0),+IFERROR(VLOOKUP(CONCATENATE(Table32[[#This Row],[Código Cantón]],"50"),Table5[[#All],[CÓDIGO PARROQUIA]:[CLASIFICACIÓN]],5,0),""))</f>
        <v/>
      </c>
      <c r="Q7355" s="13" t="str">
        <f>+IFERROR(VLOOKUP(Table32[[#This Row],[Código Cantón]],Table4[[#All],[CÓDIGO CANTÓN]:[CLASIFICACIÓN]],6,0),"")</f>
        <v/>
      </c>
    </row>
    <row r="7356" spans="4:17" x14ac:dyDescent="0.3">
      <c r="D7356" s="11" t="s">
        <v>2782</v>
      </c>
      <c r="E7356" s="11" t="s">
        <v>145</v>
      </c>
      <c r="F7356" s="11" t="s">
        <v>145</v>
      </c>
      <c r="G7356" s="13" t="s">
        <v>144</v>
      </c>
      <c r="H7356" s="14" t="s">
        <v>1102</v>
      </c>
      <c r="I7356" s="11" t="s">
        <v>1103</v>
      </c>
      <c r="J7356" s="13" t="s">
        <v>7550</v>
      </c>
      <c r="K7356" s="14" t="s">
        <v>4138</v>
      </c>
      <c r="L7356" s="11" t="s">
        <v>2784</v>
      </c>
      <c r="M7356" s="11" t="s">
        <v>1103</v>
      </c>
      <c r="N7356" s="11" t="s">
        <v>2790</v>
      </c>
      <c r="O7356" s="11" t="s">
        <v>4139</v>
      </c>
      <c r="P7356" s="13" t="str">
        <f>+IFERROR(VLOOKUP(Table32[[#This Row],[Código_parroquial]],Table5[[#All],[CÓDIGO PARROQUIA]:[CLASIFICACIÓN]],5,0),+IFERROR(VLOOKUP(CONCATENATE(Table32[[#This Row],[Código Cantón]],"50"),Table5[[#All],[CÓDIGO PARROQUIA]:[CLASIFICACIÓN]],5,0),""))</f>
        <v/>
      </c>
      <c r="Q7356" s="13" t="str">
        <f>+IFERROR(VLOOKUP(Table32[[#This Row],[Código Cantón]],Table4[[#All],[CÓDIGO CANTÓN]:[CLASIFICACIÓN]],6,0),"")</f>
        <v/>
      </c>
    </row>
    <row r="7357" spans="4:17" x14ac:dyDescent="0.3">
      <c r="D7357" s="11" t="s">
        <v>2782</v>
      </c>
      <c r="E7357" s="11" t="s">
        <v>145</v>
      </c>
      <c r="F7357" s="11" t="s">
        <v>145</v>
      </c>
      <c r="G7357" s="13" t="s">
        <v>144</v>
      </c>
      <c r="H7357" s="14" t="s">
        <v>1093</v>
      </c>
      <c r="I7357" s="11" t="s">
        <v>7669</v>
      </c>
      <c r="J7357" s="13" t="s">
        <v>7550</v>
      </c>
      <c r="K7357" s="14" t="s">
        <v>4128</v>
      </c>
      <c r="L7357" s="11" t="s">
        <v>2784</v>
      </c>
      <c r="M7357" s="11" t="s">
        <v>4129</v>
      </c>
      <c r="N7357" s="11" t="s">
        <v>2790</v>
      </c>
      <c r="O7357" s="11" t="s">
        <v>4130</v>
      </c>
      <c r="P7357" s="13" t="str">
        <f>+IFERROR(VLOOKUP(Table32[[#This Row],[Código_parroquial]],Table5[[#All],[CÓDIGO PARROQUIA]:[CLASIFICACIÓN]],5,0),+IFERROR(VLOOKUP(CONCATENATE(Table32[[#This Row],[Código Cantón]],"50"),Table5[[#All],[CÓDIGO PARROQUIA]:[CLASIFICACIÓN]],5,0),""))</f>
        <v/>
      </c>
      <c r="Q7357" s="13" t="str">
        <f>+IFERROR(VLOOKUP(Table32[[#This Row],[Código Cantón]],Table4[[#All],[CÓDIGO CANTÓN]:[CLASIFICACIÓN]],6,0),"")</f>
        <v/>
      </c>
    </row>
    <row r="7358" spans="4:17" x14ac:dyDescent="0.3">
      <c r="D7358" s="11" t="s">
        <v>2782</v>
      </c>
      <c r="E7358" s="11" t="s">
        <v>145</v>
      </c>
      <c r="F7358" s="11" t="s">
        <v>145</v>
      </c>
      <c r="G7358" s="13" t="s">
        <v>144</v>
      </c>
      <c r="H7358" s="14" t="s">
        <v>1096</v>
      </c>
      <c r="I7358" s="11" t="s">
        <v>1097</v>
      </c>
      <c r="J7358" s="13" t="s">
        <v>7550</v>
      </c>
      <c r="K7358" s="14" t="s">
        <v>4132</v>
      </c>
      <c r="L7358" s="11" t="s">
        <v>2784</v>
      </c>
      <c r="M7358" s="11" t="s">
        <v>1097</v>
      </c>
      <c r="N7358" s="11" t="s">
        <v>2790</v>
      </c>
      <c r="O7358" s="11" t="s">
        <v>4133</v>
      </c>
      <c r="P7358" s="13" t="str">
        <f>+IFERROR(VLOOKUP(Table32[[#This Row],[Código_parroquial]],Table5[[#All],[CÓDIGO PARROQUIA]:[CLASIFICACIÓN]],5,0),+IFERROR(VLOOKUP(CONCATENATE(Table32[[#This Row],[Código Cantón]],"50"),Table5[[#All],[CÓDIGO PARROQUIA]:[CLASIFICACIÓN]],5,0),""))</f>
        <v/>
      </c>
      <c r="Q7358" s="13" t="str">
        <f>+IFERROR(VLOOKUP(Table32[[#This Row],[Código Cantón]],Table4[[#All],[CÓDIGO CANTÓN]:[CLASIFICACIÓN]],6,0),"")</f>
        <v/>
      </c>
    </row>
    <row r="7359" spans="4:17" x14ac:dyDescent="0.3">
      <c r="D7359" s="11" t="s">
        <v>2782</v>
      </c>
      <c r="E7359" s="11" t="s">
        <v>145</v>
      </c>
      <c r="F7359" s="11" t="s">
        <v>145</v>
      </c>
      <c r="G7359" s="13" t="s">
        <v>144</v>
      </c>
      <c r="H7359" s="14" t="s">
        <v>2565</v>
      </c>
      <c r="I7359" s="11" t="s">
        <v>7558</v>
      </c>
      <c r="J7359" s="13" t="s">
        <v>7548</v>
      </c>
      <c r="K7359" s="14" t="s">
        <v>4105</v>
      </c>
      <c r="L7359" s="11" t="s">
        <v>2784</v>
      </c>
      <c r="M7359" s="11" t="s">
        <v>2793</v>
      </c>
      <c r="N7359" s="11" t="s">
        <v>2790</v>
      </c>
      <c r="O7359" s="11" t="s">
        <v>4106</v>
      </c>
      <c r="P7359" s="13" t="str">
        <f>+IFERROR(VLOOKUP(Table32[[#This Row],[Código_parroquial]],Table5[[#All],[CÓDIGO PARROQUIA]:[CLASIFICACIÓN]],5,0),+IFERROR(VLOOKUP(CONCATENATE(Table32[[#This Row],[Código Cantón]],"50"),Table5[[#All],[CÓDIGO PARROQUIA]:[CLASIFICACIÓN]],5,0),""))</f>
        <v/>
      </c>
      <c r="Q7359" s="13" t="str">
        <f>+IFERROR(VLOOKUP(Table32[[#This Row],[Código Cantón]],Table4[[#All],[CÓDIGO CANTÓN]:[CLASIFICACIÓN]],6,0),"")</f>
        <v/>
      </c>
    </row>
    <row r="7360" spans="4:17" x14ac:dyDescent="0.3">
      <c r="D7360" s="11" t="s">
        <v>2782</v>
      </c>
      <c r="E7360" s="11" t="s">
        <v>145</v>
      </c>
      <c r="F7360" s="11" t="s">
        <v>145</v>
      </c>
      <c r="G7360" s="13" t="s">
        <v>144</v>
      </c>
      <c r="H7360" s="14" t="s">
        <v>2565</v>
      </c>
      <c r="I7360" s="11" t="s">
        <v>7558</v>
      </c>
      <c r="J7360" s="13" t="s">
        <v>7548</v>
      </c>
      <c r="K7360" s="14" t="s">
        <v>4107</v>
      </c>
      <c r="L7360" s="11" t="s">
        <v>2784</v>
      </c>
      <c r="M7360" s="11" t="s">
        <v>4108</v>
      </c>
      <c r="N7360" s="11" t="s">
        <v>2790</v>
      </c>
      <c r="O7360" s="11" t="s">
        <v>2745</v>
      </c>
      <c r="P7360" s="13" t="str">
        <f>+IFERROR(VLOOKUP(Table32[[#This Row],[Código_parroquial]],Table5[[#All],[CÓDIGO PARROQUIA]:[CLASIFICACIÓN]],5,0),+IFERROR(VLOOKUP(CONCATENATE(Table32[[#This Row],[Código Cantón]],"50"),Table5[[#All],[CÓDIGO PARROQUIA]:[CLASIFICACIÓN]],5,0),""))</f>
        <v/>
      </c>
      <c r="Q7360" s="13" t="str">
        <f>+IFERROR(VLOOKUP(Table32[[#This Row],[Código Cantón]],Table4[[#All],[CÓDIGO CANTÓN]:[CLASIFICACIÓN]],6,0),"")</f>
        <v/>
      </c>
    </row>
    <row r="7361" spans="4:17" x14ac:dyDescent="0.3">
      <c r="D7361" s="11" t="s">
        <v>2782</v>
      </c>
      <c r="E7361" s="11" t="s">
        <v>145</v>
      </c>
      <c r="F7361" s="11" t="s">
        <v>145</v>
      </c>
      <c r="G7361" s="13" t="s">
        <v>144</v>
      </c>
      <c r="H7361" s="14" t="s">
        <v>2565</v>
      </c>
      <c r="I7361" s="11" t="s">
        <v>7558</v>
      </c>
      <c r="J7361" s="13" t="s">
        <v>7548</v>
      </c>
      <c r="K7361" s="14" t="s">
        <v>4109</v>
      </c>
      <c r="L7361" s="11" t="s">
        <v>2784</v>
      </c>
      <c r="M7361" s="11" t="s">
        <v>2582</v>
      </c>
      <c r="N7361" s="11" t="s">
        <v>2790</v>
      </c>
      <c r="O7361" s="11" t="s">
        <v>4110</v>
      </c>
      <c r="P7361" s="13" t="str">
        <f>+IFERROR(VLOOKUP(Table32[[#This Row],[Código_parroquial]],Table5[[#All],[CÓDIGO PARROQUIA]:[CLASIFICACIÓN]],5,0),+IFERROR(VLOOKUP(CONCATENATE(Table32[[#This Row],[Código Cantón]],"50"),Table5[[#All],[CÓDIGO PARROQUIA]:[CLASIFICACIÓN]],5,0),""))</f>
        <v/>
      </c>
      <c r="Q7361" s="13" t="str">
        <f>+IFERROR(VLOOKUP(Table32[[#This Row],[Código Cantón]],Table4[[#All],[CÓDIGO CANTÓN]:[CLASIFICACIÓN]],6,0),"")</f>
        <v/>
      </c>
    </row>
    <row r="7362" spans="4:17" x14ac:dyDescent="0.3">
      <c r="D7362" s="11" t="s">
        <v>2782</v>
      </c>
      <c r="E7362" s="11" t="s">
        <v>145</v>
      </c>
      <c r="F7362" s="11" t="s">
        <v>145</v>
      </c>
      <c r="G7362" s="13" t="s">
        <v>144</v>
      </c>
      <c r="H7362" s="14" t="s">
        <v>2565</v>
      </c>
      <c r="I7362" s="11" t="s">
        <v>7558</v>
      </c>
      <c r="J7362" s="13" t="s">
        <v>7548</v>
      </c>
      <c r="K7362" s="14" t="s">
        <v>4111</v>
      </c>
      <c r="L7362" s="11" t="s">
        <v>2784</v>
      </c>
      <c r="M7362" s="11" t="s">
        <v>4112</v>
      </c>
      <c r="N7362" s="11" t="s">
        <v>2790</v>
      </c>
      <c r="O7362" s="11" t="s">
        <v>4113</v>
      </c>
      <c r="P7362" s="13" t="str">
        <f>+IFERROR(VLOOKUP(Table32[[#This Row],[Código_parroquial]],Table5[[#All],[CÓDIGO PARROQUIA]:[CLASIFICACIÓN]],5,0),+IFERROR(VLOOKUP(CONCATENATE(Table32[[#This Row],[Código Cantón]],"50"),Table5[[#All],[CÓDIGO PARROQUIA]:[CLASIFICACIÓN]],5,0),""))</f>
        <v/>
      </c>
      <c r="Q7362" s="13" t="str">
        <f>+IFERROR(VLOOKUP(Table32[[#This Row],[Código Cantón]],Table4[[#All],[CÓDIGO CANTÓN]:[CLASIFICACIÓN]],6,0),"")</f>
        <v/>
      </c>
    </row>
    <row r="7363" spans="4:17" x14ac:dyDescent="0.3">
      <c r="D7363" s="11" t="s">
        <v>2782</v>
      </c>
      <c r="E7363" s="11" t="s">
        <v>145</v>
      </c>
      <c r="F7363" s="11" t="s">
        <v>145</v>
      </c>
      <c r="G7363" s="13" t="s">
        <v>144</v>
      </c>
      <c r="H7363" s="14" t="s">
        <v>1091</v>
      </c>
      <c r="I7363" s="11" t="s">
        <v>1092</v>
      </c>
      <c r="J7363" s="13" t="s">
        <v>7550</v>
      </c>
      <c r="K7363" s="14" t="s">
        <v>4126</v>
      </c>
      <c r="L7363" s="11" t="s">
        <v>2784</v>
      </c>
      <c r="M7363" s="11" t="s">
        <v>2546</v>
      </c>
      <c r="N7363" s="11" t="s">
        <v>2790</v>
      </c>
      <c r="O7363" s="11" t="s">
        <v>4127</v>
      </c>
      <c r="P7363" s="13" t="str">
        <f>+IFERROR(VLOOKUP(Table32[[#This Row],[Código_parroquial]],Table5[[#All],[CÓDIGO PARROQUIA]:[CLASIFICACIÓN]],5,0),+IFERROR(VLOOKUP(CONCATENATE(Table32[[#This Row],[Código Cantón]],"50"),Table5[[#All],[CÓDIGO PARROQUIA]:[CLASIFICACIÓN]],5,0),""))</f>
        <v/>
      </c>
      <c r="Q7363" s="13" t="str">
        <f>+IFERROR(VLOOKUP(Table32[[#This Row],[Código Cantón]],Table4[[#All],[CÓDIGO CANTÓN]:[CLASIFICACIÓN]],6,0),"")</f>
        <v/>
      </c>
    </row>
    <row r="7364" spans="4:17" x14ac:dyDescent="0.3">
      <c r="D7364" s="11" t="s">
        <v>2782</v>
      </c>
      <c r="E7364" s="11" t="s">
        <v>145</v>
      </c>
      <c r="F7364" s="11" t="s">
        <v>145</v>
      </c>
      <c r="G7364" s="13" t="s">
        <v>144</v>
      </c>
      <c r="H7364" s="14" t="s">
        <v>2565</v>
      </c>
      <c r="I7364" s="11" t="s">
        <v>7558</v>
      </c>
      <c r="J7364" s="13" t="s">
        <v>7548</v>
      </c>
      <c r="K7364" s="14" t="s">
        <v>4114</v>
      </c>
      <c r="L7364" s="11" t="s">
        <v>2784</v>
      </c>
      <c r="M7364" s="11" t="s">
        <v>4115</v>
      </c>
      <c r="N7364" s="11" t="s">
        <v>2812</v>
      </c>
      <c r="O7364" s="11" t="s">
        <v>4116</v>
      </c>
      <c r="P7364" s="13" t="str">
        <f>+IFERROR(VLOOKUP(Table32[[#This Row],[Código_parroquial]],Table5[[#All],[CÓDIGO PARROQUIA]:[CLASIFICACIÓN]],5,0),+IFERROR(VLOOKUP(CONCATENATE(Table32[[#This Row],[Código Cantón]],"50"),Table5[[#All],[CÓDIGO PARROQUIA]:[CLASIFICACIÓN]],5,0),""))</f>
        <v/>
      </c>
      <c r="Q7364" s="13" t="str">
        <f>+IFERROR(VLOOKUP(Table32[[#This Row],[Código Cantón]],Table4[[#All],[CÓDIGO CANTÓN]:[CLASIFICACIÓN]],6,0),"")</f>
        <v/>
      </c>
    </row>
    <row r="7365" spans="4:17" x14ac:dyDescent="0.3">
      <c r="D7365" s="11" t="s">
        <v>2782</v>
      </c>
      <c r="E7365" s="11" t="s">
        <v>145</v>
      </c>
      <c r="F7365" s="11" t="s">
        <v>145</v>
      </c>
      <c r="G7365" s="13" t="s">
        <v>144</v>
      </c>
      <c r="H7365" s="14" t="s">
        <v>2565</v>
      </c>
      <c r="I7365" s="11" t="s">
        <v>7558</v>
      </c>
      <c r="J7365" s="13" t="s">
        <v>7548</v>
      </c>
      <c r="K7365" s="14" t="s">
        <v>4117</v>
      </c>
      <c r="L7365" s="11" t="s">
        <v>2784</v>
      </c>
      <c r="M7365" s="11" t="s">
        <v>4118</v>
      </c>
      <c r="N7365" s="11" t="s">
        <v>2805</v>
      </c>
      <c r="O7365" s="11" t="s">
        <v>4119</v>
      </c>
      <c r="P7365" s="13" t="str">
        <f>+IFERROR(VLOOKUP(Table32[[#This Row],[Código_parroquial]],Table5[[#All],[CÓDIGO PARROQUIA]:[CLASIFICACIÓN]],5,0),+IFERROR(VLOOKUP(CONCATENATE(Table32[[#This Row],[Código Cantón]],"50"),Table5[[#All],[CÓDIGO PARROQUIA]:[CLASIFICACIÓN]],5,0),""))</f>
        <v/>
      </c>
      <c r="Q7365" s="13" t="str">
        <f>+IFERROR(VLOOKUP(Table32[[#This Row],[Código Cantón]],Table4[[#All],[CÓDIGO CANTÓN]:[CLASIFICACIÓN]],6,0),"")</f>
        <v/>
      </c>
    </row>
    <row r="7366" spans="4:17" x14ac:dyDescent="0.3">
      <c r="D7366" s="11" t="s">
        <v>2782</v>
      </c>
      <c r="E7366" s="11" t="s">
        <v>145</v>
      </c>
      <c r="F7366" s="11" t="s">
        <v>145</v>
      </c>
      <c r="G7366" s="13" t="s">
        <v>144</v>
      </c>
      <c r="H7366" s="14" t="s">
        <v>1098</v>
      </c>
      <c r="I7366" s="11" t="s">
        <v>1099</v>
      </c>
      <c r="J7366" s="13" t="s">
        <v>7550</v>
      </c>
      <c r="K7366" s="14" t="s">
        <v>4134</v>
      </c>
      <c r="L7366" s="11" t="s">
        <v>2784</v>
      </c>
      <c r="M7366" s="11" t="s">
        <v>1099</v>
      </c>
      <c r="N7366" s="11" t="s">
        <v>2790</v>
      </c>
      <c r="O7366" s="11" t="s">
        <v>4135</v>
      </c>
      <c r="P7366" s="13" t="str">
        <f>+IFERROR(VLOOKUP(Table32[[#This Row],[Código_parroquial]],Table5[[#All],[CÓDIGO PARROQUIA]:[CLASIFICACIÓN]],5,0),+IFERROR(VLOOKUP(CONCATENATE(Table32[[#This Row],[Código Cantón]],"50"),Table5[[#All],[CÓDIGO PARROQUIA]:[CLASIFICACIÓN]],5,0),""))</f>
        <v/>
      </c>
      <c r="Q7366" s="13" t="str">
        <f>+IFERROR(VLOOKUP(Table32[[#This Row],[Código Cantón]],Table4[[#All],[CÓDIGO CANTÓN]:[CLASIFICACIÓN]],6,0),"")</f>
        <v/>
      </c>
    </row>
    <row r="7367" spans="4:17" x14ac:dyDescent="0.3">
      <c r="D7367" s="11" t="s">
        <v>2782</v>
      </c>
      <c r="E7367" s="11" t="s">
        <v>145</v>
      </c>
      <c r="F7367" s="11" t="s">
        <v>145</v>
      </c>
      <c r="G7367" s="13" t="s">
        <v>144</v>
      </c>
      <c r="H7367" s="14" t="s">
        <v>2565</v>
      </c>
      <c r="I7367" s="11" t="s">
        <v>7558</v>
      </c>
      <c r="J7367" s="13" t="s">
        <v>7548</v>
      </c>
      <c r="K7367" s="14" t="s">
        <v>4120</v>
      </c>
      <c r="L7367" s="11" t="s">
        <v>2784</v>
      </c>
      <c r="M7367" s="11" t="s">
        <v>4121</v>
      </c>
      <c r="N7367" s="11" t="s">
        <v>7594</v>
      </c>
      <c r="O7367" s="11" t="s">
        <v>4122</v>
      </c>
      <c r="P7367" s="13" t="str">
        <f>+IFERROR(VLOOKUP(Table32[[#This Row],[Código_parroquial]],Table5[[#All],[CÓDIGO PARROQUIA]:[CLASIFICACIÓN]],5,0),+IFERROR(VLOOKUP(CONCATENATE(Table32[[#This Row],[Código Cantón]],"50"),Table5[[#All],[CÓDIGO PARROQUIA]:[CLASIFICACIÓN]],5,0),""))</f>
        <v/>
      </c>
      <c r="Q7367" s="13" t="str">
        <f>+IFERROR(VLOOKUP(Table32[[#This Row],[Código Cantón]],Table4[[#All],[CÓDIGO CANTÓN]:[CLASIFICACIÓN]],6,0),"")</f>
        <v/>
      </c>
    </row>
    <row r="7368" spans="4:17" x14ac:dyDescent="0.3">
      <c r="D7368" s="11" t="s">
        <v>2782</v>
      </c>
      <c r="E7368" s="11" t="s">
        <v>145</v>
      </c>
      <c r="F7368" s="11" t="s">
        <v>145</v>
      </c>
      <c r="G7368" s="13" t="s">
        <v>144</v>
      </c>
      <c r="H7368" s="14" t="s">
        <v>2565</v>
      </c>
      <c r="I7368" s="11" t="s">
        <v>7558</v>
      </c>
      <c r="J7368" s="13" t="s">
        <v>7548</v>
      </c>
      <c r="K7368" s="14" t="s">
        <v>4123</v>
      </c>
      <c r="L7368" s="11" t="s">
        <v>2784</v>
      </c>
      <c r="M7368" s="11" t="s">
        <v>4124</v>
      </c>
      <c r="N7368" s="11" t="s">
        <v>7594</v>
      </c>
      <c r="O7368" s="11" t="s">
        <v>4125</v>
      </c>
      <c r="P7368" s="13" t="str">
        <f>+IFERROR(VLOOKUP(Table32[[#This Row],[Código_parroquial]],Table5[[#All],[CÓDIGO PARROQUIA]:[CLASIFICACIÓN]],5,0),+IFERROR(VLOOKUP(CONCATENATE(Table32[[#This Row],[Código Cantón]],"50"),Table5[[#All],[CÓDIGO PARROQUIA]:[CLASIFICACIÓN]],5,0),""))</f>
        <v/>
      </c>
      <c r="Q7368" s="13" t="str">
        <f>+IFERROR(VLOOKUP(Table32[[#This Row],[Código Cantón]],Table4[[#All],[CÓDIGO CANTÓN]:[CLASIFICACIÓN]],6,0),"")</f>
        <v/>
      </c>
    </row>
    <row r="7369" spans="4:17" x14ac:dyDescent="0.3">
      <c r="D7369" s="11" t="s">
        <v>2782</v>
      </c>
      <c r="E7369" s="11" t="s">
        <v>145</v>
      </c>
      <c r="F7369" s="11" t="s">
        <v>149</v>
      </c>
      <c r="G7369" s="13" t="s">
        <v>148</v>
      </c>
      <c r="H7369" s="14" t="s">
        <v>1134</v>
      </c>
      <c r="I7369" s="11" t="s">
        <v>149</v>
      </c>
      <c r="J7369" s="13" t="s">
        <v>7548</v>
      </c>
      <c r="K7369" s="14" t="s">
        <v>4174</v>
      </c>
      <c r="L7369" s="11" t="s">
        <v>2784</v>
      </c>
      <c r="M7369" s="11" t="s">
        <v>4175</v>
      </c>
      <c r="N7369" s="11" t="s">
        <v>2906</v>
      </c>
      <c r="O7369" s="11" t="s">
        <v>4176</v>
      </c>
      <c r="P7369" s="13" t="str">
        <f>+IFERROR(VLOOKUP(Table32[[#This Row],[Código_parroquial]],Table5[[#All],[CÓDIGO PARROQUIA]:[CLASIFICACIÓN]],5,0),+IFERROR(VLOOKUP(CONCATENATE(Table32[[#This Row],[Código Cantón]],"50"),Table5[[#All],[CÓDIGO PARROQUIA]:[CLASIFICACIÓN]],5,0),""))</f>
        <v/>
      </c>
      <c r="Q7369" s="13" t="str">
        <f>+IFERROR(VLOOKUP(Table32[[#This Row],[Código Cantón]],Table4[[#All],[CÓDIGO CANTÓN]:[CLASIFICACIÓN]],6,0),"")</f>
        <v/>
      </c>
    </row>
    <row r="7370" spans="4:17" x14ac:dyDescent="0.3">
      <c r="D7370" s="11" t="s">
        <v>2782</v>
      </c>
      <c r="E7370" s="11" t="s">
        <v>145</v>
      </c>
      <c r="F7370" s="11" t="s">
        <v>149</v>
      </c>
      <c r="G7370" s="13" t="s">
        <v>148</v>
      </c>
      <c r="H7370" s="14" t="s">
        <v>1134</v>
      </c>
      <c r="I7370" s="11" t="s">
        <v>149</v>
      </c>
      <c r="J7370" s="13" t="s">
        <v>7548</v>
      </c>
      <c r="K7370" s="14" t="s">
        <v>4177</v>
      </c>
      <c r="L7370" s="11" t="s">
        <v>2784</v>
      </c>
      <c r="M7370" s="11" t="s">
        <v>4178</v>
      </c>
      <c r="N7370" s="11" t="s">
        <v>2823</v>
      </c>
      <c r="O7370" s="11" t="s">
        <v>4179</v>
      </c>
      <c r="P7370" s="13" t="str">
        <f>+IFERROR(VLOOKUP(Table32[[#This Row],[Código_parroquial]],Table5[[#All],[CÓDIGO PARROQUIA]:[CLASIFICACIÓN]],5,0),+IFERROR(VLOOKUP(CONCATENATE(Table32[[#This Row],[Código Cantón]],"50"),Table5[[#All],[CÓDIGO PARROQUIA]:[CLASIFICACIÓN]],5,0),""))</f>
        <v/>
      </c>
      <c r="Q7370" s="13" t="str">
        <f>+IFERROR(VLOOKUP(Table32[[#This Row],[Código Cantón]],Table4[[#All],[CÓDIGO CANTÓN]:[CLASIFICACIÓN]],6,0),"")</f>
        <v/>
      </c>
    </row>
    <row r="7371" spans="4:17" x14ac:dyDescent="0.3">
      <c r="D7371" s="11" t="s">
        <v>2782</v>
      </c>
      <c r="E7371" s="11" t="s">
        <v>145</v>
      </c>
      <c r="F7371" s="11" t="s">
        <v>149</v>
      </c>
      <c r="G7371" s="13" t="s">
        <v>148</v>
      </c>
      <c r="H7371" s="14" t="s">
        <v>1137</v>
      </c>
      <c r="I7371" s="11" t="s">
        <v>1138</v>
      </c>
      <c r="J7371" s="13" t="s">
        <v>7550</v>
      </c>
      <c r="K7371" s="14" t="s">
        <v>4192</v>
      </c>
      <c r="L7371" s="11" t="s">
        <v>2784</v>
      </c>
      <c r="M7371" s="11" t="s">
        <v>1138</v>
      </c>
      <c r="N7371" s="11" t="s">
        <v>2790</v>
      </c>
      <c r="O7371" s="11" t="s">
        <v>4193</v>
      </c>
      <c r="P7371" s="13" t="str">
        <f>+IFERROR(VLOOKUP(Table32[[#This Row],[Código_parroquial]],Table5[[#All],[CÓDIGO PARROQUIA]:[CLASIFICACIÓN]],5,0),+IFERROR(VLOOKUP(CONCATENATE(Table32[[#This Row],[Código Cantón]],"50"),Table5[[#All],[CÓDIGO PARROQUIA]:[CLASIFICACIÓN]],5,0),""))</f>
        <v/>
      </c>
      <c r="Q7371" s="13" t="str">
        <f>+IFERROR(VLOOKUP(Table32[[#This Row],[Código Cantón]],Table4[[#All],[CÓDIGO CANTÓN]:[CLASIFICACIÓN]],6,0),"")</f>
        <v/>
      </c>
    </row>
    <row r="7372" spans="4:17" x14ac:dyDescent="0.3">
      <c r="D7372" s="11" t="s">
        <v>2782</v>
      </c>
      <c r="E7372" s="11" t="s">
        <v>145</v>
      </c>
      <c r="F7372" s="11" t="s">
        <v>149</v>
      </c>
      <c r="G7372" s="13" t="s">
        <v>148</v>
      </c>
      <c r="H7372" s="14" t="s">
        <v>1137</v>
      </c>
      <c r="I7372" s="11" t="s">
        <v>1138</v>
      </c>
      <c r="J7372" s="13" t="s">
        <v>7550</v>
      </c>
      <c r="K7372" s="14" t="s">
        <v>4194</v>
      </c>
      <c r="L7372" s="11" t="s">
        <v>2784</v>
      </c>
      <c r="M7372" s="11" t="s">
        <v>4195</v>
      </c>
      <c r="N7372" s="11" t="s">
        <v>2790</v>
      </c>
      <c r="O7372" s="11" t="s">
        <v>4196</v>
      </c>
      <c r="P7372" s="13" t="str">
        <f>+IFERROR(VLOOKUP(Table32[[#This Row],[Código_parroquial]],Table5[[#All],[CÓDIGO PARROQUIA]:[CLASIFICACIÓN]],5,0),+IFERROR(VLOOKUP(CONCATENATE(Table32[[#This Row],[Código Cantón]],"50"),Table5[[#All],[CÓDIGO PARROQUIA]:[CLASIFICACIÓN]],5,0),""))</f>
        <v/>
      </c>
      <c r="Q7372" s="13" t="str">
        <f>+IFERROR(VLOOKUP(Table32[[#This Row],[Código Cantón]],Table4[[#All],[CÓDIGO CANTÓN]:[CLASIFICACIÓN]],6,0),"")</f>
        <v/>
      </c>
    </row>
    <row r="7373" spans="4:17" x14ac:dyDescent="0.3">
      <c r="D7373" s="11" t="s">
        <v>2782</v>
      </c>
      <c r="E7373" s="11" t="s">
        <v>145</v>
      </c>
      <c r="F7373" s="11" t="s">
        <v>149</v>
      </c>
      <c r="G7373" s="13" t="s">
        <v>148</v>
      </c>
      <c r="H7373" s="14" t="s">
        <v>1135</v>
      </c>
      <c r="I7373" s="11" t="s">
        <v>39</v>
      </c>
      <c r="J7373" s="13" t="s">
        <v>7550</v>
      </c>
      <c r="K7373" s="14" t="s">
        <v>4187</v>
      </c>
      <c r="L7373" s="11" t="s">
        <v>2784</v>
      </c>
      <c r="M7373" s="11" t="s">
        <v>731</v>
      </c>
      <c r="N7373" s="11" t="s">
        <v>2790</v>
      </c>
      <c r="O7373" s="11" t="s">
        <v>4144</v>
      </c>
      <c r="P7373" s="13" t="str">
        <f>+IFERROR(VLOOKUP(Table32[[#This Row],[Código_parroquial]],Table5[[#All],[CÓDIGO PARROQUIA]:[CLASIFICACIÓN]],5,0),+IFERROR(VLOOKUP(CONCATENATE(Table32[[#This Row],[Código Cantón]],"50"),Table5[[#All],[CÓDIGO PARROQUIA]:[CLASIFICACIÓN]],5,0),""))</f>
        <v/>
      </c>
      <c r="Q7373" s="13" t="str">
        <f>+IFERROR(VLOOKUP(Table32[[#This Row],[Código Cantón]],Table4[[#All],[CÓDIGO CANTÓN]:[CLASIFICACIÓN]],6,0),"")</f>
        <v/>
      </c>
    </row>
    <row r="7374" spans="4:17" x14ac:dyDescent="0.3">
      <c r="D7374" s="11" t="s">
        <v>2782</v>
      </c>
      <c r="E7374" s="11" t="s">
        <v>145</v>
      </c>
      <c r="F7374" s="11" t="s">
        <v>149</v>
      </c>
      <c r="G7374" s="13" t="s">
        <v>148</v>
      </c>
      <c r="H7374" s="14" t="s">
        <v>1142</v>
      </c>
      <c r="I7374" s="11" t="s">
        <v>1143</v>
      </c>
      <c r="J7374" s="13" t="s">
        <v>7550</v>
      </c>
      <c r="K7374" s="14" t="s">
        <v>4198</v>
      </c>
      <c r="L7374" s="11" t="s">
        <v>2784</v>
      </c>
      <c r="M7374" s="11" t="s">
        <v>4199</v>
      </c>
      <c r="N7374" s="11" t="s">
        <v>2790</v>
      </c>
      <c r="O7374" s="11" t="s">
        <v>4200</v>
      </c>
      <c r="P7374" s="13" t="str">
        <f>+IFERROR(VLOOKUP(Table32[[#This Row],[Código_parroquial]],Table5[[#All],[CÓDIGO PARROQUIA]:[CLASIFICACIÓN]],5,0),+IFERROR(VLOOKUP(CONCATENATE(Table32[[#This Row],[Código Cantón]],"50"),Table5[[#All],[CÓDIGO PARROQUIA]:[CLASIFICACIÓN]],5,0),""))</f>
        <v/>
      </c>
      <c r="Q7374" s="13" t="str">
        <f>+IFERROR(VLOOKUP(Table32[[#This Row],[Código Cantón]],Table4[[#All],[CÓDIGO CANTÓN]:[CLASIFICACIÓN]],6,0),"")</f>
        <v/>
      </c>
    </row>
    <row r="7375" spans="4:17" x14ac:dyDescent="0.3">
      <c r="D7375" s="11" t="s">
        <v>2782</v>
      </c>
      <c r="E7375" s="11" t="s">
        <v>145</v>
      </c>
      <c r="F7375" s="11" t="s">
        <v>149</v>
      </c>
      <c r="G7375" s="13" t="s">
        <v>148</v>
      </c>
      <c r="H7375" s="14" t="s">
        <v>1144</v>
      </c>
      <c r="I7375" s="11" t="s">
        <v>1145</v>
      </c>
      <c r="J7375" s="13" t="s">
        <v>7550</v>
      </c>
      <c r="K7375" s="14" t="s">
        <v>4201</v>
      </c>
      <c r="L7375" s="11" t="s">
        <v>2784</v>
      </c>
      <c r="M7375" s="11" t="s">
        <v>1145</v>
      </c>
      <c r="N7375" s="11" t="s">
        <v>2790</v>
      </c>
      <c r="O7375" s="11" t="s">
        <v>4202</v>
      </c>
      <c r="P7375" s="13" t="str">
        <f>+IFERROR(VLOOKUP(Table32[[#This Row],[Código_parroquial]],Table5[[#All],[CÓDIGO PARROQUIA]:[CLASIFICACIÓN]],5,0),+IFERROR(VLOOKUP(CONCATENATE(Table32[[#This Row],[Código Cantón]],"50"),Table5[[#All],[CÓDIGO PARROQUIA]:[CLASIFICACIÓN]],5,0),""))</f>
        <v/>
      </c>
      <c r="Q7375" s="13" t="str">
        <f>+IFERROR(VLOOKUP(Table32[[#This Row],[Código Cantón]],Table4[[#All],[CÓDIGO CANTÓN]:[CLASIFICACIÓN]],6,0),"")</f>
        <v/>
      </c>
    </row>
    <row r="7376" spans="4:17" x14ac:dyDescent="0.3">
      <c r="D7376" s="11" t="s">
        <v>2782</v>
      </c>
      <c r="E7376" s="11" t="s">
        <v>145</v>
      </c>
      <c r="F7376" s="11" t="s">
        <v>149</v>
      </c>
      <c r="G7376" s="13" t="s">
        <v>148</v>
      </c>
      <c r="H7376" s="14" t="s">
        <v>1146</v>
      </c>
      <c r="I7376" s="11" t="s">
        <v>7670</v>
      </c>
      <c r="J7376" s="13" t="s">
        <v>7550</v>
      </c>
      <c r="K7376" s="14" t="s">
        <v>4206</v>
      </c>
      <c r="L7376" s="11" t="s">
        <v>2784</v>
      </c>
      <c r="M7376" s="11" t="s">
        <v>4207</v>
      </c>
      <c r="N7376" s="11" t="s">
        <v>2790</v>
      </c>
      <c r="O7376" s="11" t="s">
        <v>4208</v>
      </c>
      <c r="P7376" s="13" t="str">
        <f>+IFERROR(VLOOKUP(Table32[[#This Row],[Código_parroquial]],Table5[[#All],[CÓDIGO PARROQUIA]:[CLASIFICACIÓN]],5,0),+IFERROR(VLOOKUP(CONCATENATE(Table32[[#This Row],[Código Cantón]],"50"),Table5[[#All],[CÓDIGO PARROQUIA]:[CLASIFICACIÓN]],5,0),""))</f>
        <v/>
      </c>
      <c r="Q7376" s="13" t="str">
        <f>+IFERROR(VLOOKUP(Table32[[#This Row],[Código Cantón]],Table4[[#All],[CÓDIGO CANTÓN]:[CLASIFICACIÓN]],6,0),"")</f>
        <v/>
      </c>
    </row>
    <row r="7377" spans="4:17" x14ac:dyDescent="0.3">
      <c r="D7377" s="11" t="s">
        <v>2782</v>
      </c>
      <c r="E7377" s="11" t="s">
        <v>145</v>
      </c>
      <c r="F7377" s="11" t="s">
        <v>149</v>
      </c>
      <c r="G7377" s="13" t="s">
        <v>148</v>
      </c>
      <c r="H7377" s="14" t="s">
        <v>1134</v>
      </c>
      <c r="I7377" s="11" t="s">
        <v>149</v>
      </c>
      <c r="J7377" s="13" t="s">
        <v>7548</v>
      </c>
      <c r="K7377" s="14" t="s">
        <v>4180</v>
      </c>
      <c r="L7377" s="11" t="s">
        <v>2784</v>
      </c>
      <c r="M7377" s="11" t="s">
        <v>4181</v>
      </c>
      <c r="N7377" s="11" t="s">
        <v>2823</v>
      </c>
      <c r="O7377" s="11" t="s">
        <v>4144</v>
      </c>
      <c r="P7377" s="13" t="str">
        <f>+IFERROR(VLOOKUP(Table32[[#This Row],[Código_parroquial]],Table5[[#All],[CÓDIGO PARROQUIA]:[CLASIFICACIÓN]],5,0),+IFERROR(VLOOKUP(CONCATENATE(Table32[[#This Row],[Código Cantón]],"50"),Table5[[#All],[CÓDIGO PARROQUIA]:[CLASIFICACIÓN]],5,0),""))</f>
        <v/>
      </c>
      <c r="Q7377" s="13" t="str">
        <f>+IFERROR(VLOOKUP(Table32[[#This Row],[Código Cantón]],Table4[[#All],[CÓDIGO CANTÓN]:[CLASIFICACIÓN]],6,0),"")</f>
        <v/>
      </c>
    </row>
    <row r="7378" spans="4:17" x14ac:dyDescent="0.3">
      <c r="D7378" s="11" t="s">
        <v>2782</v>
      </c>
      <c r="E7378" s="11" t="s">
        <v>145</v>
      </c>
      <c r="F7378" s="11" t="s">
        <v>149</v>
      </c>
      <c r="G7378" s="13" t="s">
        <v>148</v>
      </c>
      <c r="H7378" s="14" t="s">
        <v>1136</v>
      </c>
      <c r="I7378" s="11" t="s">
        <v>170</v>
      </c>
      <c r="J7378" s="13" t="s">
        <v>7550</v>
      </c>
      <c r="K7378" s="14" t="s">
        <v>4190</v>
      </c>
      <c r="L7378" s="11" t="s">
        <v>2784</v>
      </c>
      <c r="M7378" s="11" t="s">
        <v>186</v>
      </c>
      <c r="N7378" s="11" t="s">
        <v>2823</v>
      </c>
      <c r="O7378" s="11" t="s">
        <v>4144</v>
      </c>
      <c r="P7378" s="13" t="str">
        <f>+IFERROR(VLOOKUP(Table32[[#This Row],[Código_parroquial]],Table5[[#All],[CÓDIGO PARROQUIA]:[CLASIFICACIÓN]],5,0),+IFERROR(VLOOKUP(CONCATENATE(Table32[[#This Row],[Código Cantón]],"50"),Table5[[#All],[CÓDIGO PARROQUIA]:[CLASIFICACIÓN]],5,0),""))</f>
        <v/>
      </c>
      <c r="Q7378" s="13" t="str">
        <f>+IFERROR(VLOOKUP(Table32[[#This Row],[Código Cantón]],Table4[[#All],[CÓDIGO CANTÓN]:[CLASIFICACIÓN]],6,0),"")</f>
        <v/>
      </c>
    </row>
    <row r="7379" spans="4:17" x14ac:dyDescent="0.3">
      <c r="D7379" s="11" t="s">
        <v>2782</v>
      </c>
      <c r="E7379" s="11" t="s">
        <v>145</v>
      </c>
      <c r="F7379" s="11" t="s">
        <v>149</v>
      </c>
      <c r="G7379" s="13" t="s">
        <v>148</v>
      </c>
      <c r="H7379" s="14" t="s">
        <v>1144</v>
      </c>
      <c r="I7379" s="11" t="s">
        <v>1145</v>
      </c>
      <c r="J7379" s="13" t="s">
        <v>7550</v>
      </c>
      <c r="K7379" s="14" t="s">
        <v>4203</v>
      </c>
      <c r="L7379" s="11" t="s">
        <v>2784</v>
      </c>
      <c r="M7379" s="11" t="s">
        <v>2574</v>
      </c>
      <c r="N7379" s="11" t="s">
        <v>2823</v>
      </c>
      <c r="O7379" s="11" t="s">
        <v>4144</v>
      </c>
      <c r="P7379" s="13" t="str">
        <f>+IFERROR(VLOOKUP(Table32[[#This Row],[Código_parroquial]],Table5[[#All],[CÓDIGO PARROQUIA]:[CLASIFICACIÓN]],5,0),+IFERROR(VLOOKUP(CONCATENATE(Table32[[#This Row],[Código Cantón]],"50"),Table5[[#All],[CÓDIGO PARROQUIA]:[CLASIFICACIÓN]],5,0),""))</f>
        <v/>
      </c>
      <c r="Q7379" s="13" t="str">
        <f>+IFERROR(VLOOKUP(Table32[[#This Row],[Código Cantón]],Table4[[#All],[CÓDIGO CANTÓN]:[CLASIFICACIÓN]],6,0),"")</f>
        <v/>
      </c>
    </row>
    <row r="7380" spans="4:17" x14ac:dyDescent="0.3">
      <c r="D7380" s="11" t="s">
        <v>2782</v>
      </c>
      <c r="E7380" s="11" t="s">
        <v>145</v>
      </c>
      <c r="F7380" s="11" t="s">
        <v>149</v>
      </c>
      <c r="G7380" s="13" t="s">
        <v>148</v>
      </c>
      <c r="H7380" s="14" t="s">
        <v>1144</v>
      </c>
      <c r="I7380" s="11" t="s">
        <v>1145</v>
      </c>
      <c r="J7380" s="13" t="s">
        <v>7550</v>
      </c>
      <c r="K7380" s="14" t="s">
        <v>4204</v>
      </c>
      <c r="L7380" s="11" t="s">
        <v>2784</v>
      </c>
      <c r="M7380" s="11" t="s">
        <v>4205</v>
      </c>
      <c r="N7380" s="11" t="s">
        <v>2823</v>
      </c>
      <c r="O7380" s="11" t="s">
        <v>4144</v>
      </c>
      <c r="P7380" s="13" t="str">
        <f>+IFERROR(VLOOKUP(Table32[[#This Row],[Código_parroquial]],Table5[[#All],[CÓDIGO PARROQUIA]:[CLASIFICACIÓN]],5,0),+IFERROR(VLOOKUP(CONCATENATE(Table32[[#This Row],[Código Cantón]],"50"),Table5[[#All],[CÓDIGO PARROQUIA]:[CLASIFICACIÓN]],5,0),""))</f>
        <v/>
      </c>
      <c r="Q7380" s="13" t="str">
        <f>+IFERROR(VLOOKUP(Table32[[#This Row],[Código Cantón]],Table4[[#All],[CÓDIGO CANTÓN]:[CLASIFICACIÓN]],6,0),"")</f>
        <v/>
      </c>
    </row>
    <row r="7381" spans="4:17" x14ac:dyDescent="0.3">
      <c r="D7381" s="11" t="s">
        <v>2782</v>
      </c>
      <c r="E7381" s="11" t="s">
        <v>145</v>
      </c>
      <c r="F7381" s="11" t="s">
        <v>149</v>
      </c>
      <c r="G7381" s="13" t="s">
        <v>148</v>
      </c>
      <c r="H7381" s="14" t="s">
        <v>1140</v>
      </c>
      <c r="I7381" s="11" t="s">
        <v>1141</v>
      </c>
      <c r="J7381" s="13" t="s">
        <v>7550</v>
      </c>
      <c r="K7381" s="14" t="s">
        <v>4197</v>
      </c>
      <c r="L7381" s="11" t="s">
        <v>2784</v>
      </c>
      <c r="M7381" s="11" t="s">
        <v>1141</v>
      </c>
      <c r="N7381" s="11" t="s">
        <v>2790</v>
      </c>
      <c r="O7381" s="11" t="s">
        <v>4144</v>
      </c>
      <c r="P7381" s="13" t="str">
        <f>+IFERROR(VLOOKUP(Table32[[#This Row],[Código_parroquial]],Table5[[#All],[CÓDIGO PARROQUIA]:[CLASIFICACIÓN]],5,0),+IFERROR(VLOOKUP(CONCATENATE(Table32[[#This Row],[Código Cantón]],"50"),Table5[[#All],[CÓDIGO PARROQUIA]:[CLASIFICACIÓN]],5,0),""))</f>
        <v/>
      </c>
      <c r="Q7381" s="13" t="str">
        <f>+IFERROR(VLOOKUP(Table32[[#This Row],[Código Cantón]],Table4[[#All],[CÓDIGO CANTÓN]:[CLASIFICACIÓN]],6,0),"")</f>
        <v/>
      </c>
    </row>
    <row r="7382" spans="4:17" x14ac:dyDescent="0.3">
      <c r="D7382" s="11" t="s">
        <v>2782</v>
      </c>
      <c r="E7382" s="11" t="s">
        <v>145</v>
      </c>
      <c r="F7382" s="11" t="s">
        <v>149</v>
      </c>
      <c r="G7382" s="13" t="s">
        <v>148</v>
      </c>
      <c r="H7382" s="14" t="s">
        <v>1136</v>
      </c>
      <c r="I7382" s="11" t="s">
        <v>170</v>
      </c>
      <c r="J7382" s="13" t="s">
        <v>7550</v>
      </c>
      <c r="K7382" s="14" t="s">
        <v>4191</v>
      </c>
      <c r="L7382" s="11" t="s">
        <v>2784</v>
      </c>
      <c r="M7382" s="11" t="s">
        <v>170</v>
      </c>
      <c r="N7382" s="11" t="s">
        <v>2790</v>
      </c>
      <c r="O7382" s="11" t="s">
        <v>4144</v>
      </c>
      <c r="P7382" s="13" t="str">
        <f>+IFERROR(VLOOKUP(Table32[[#This Row],[Código_parroquial]],Table5[[#All],[CÓDIGO PARROQUIA]:[CLASIFICACIÓN]],5,0),+IFERROR(VLOOKUP(CONCATENATE(Table32[[#This Row],[Código Cantón]],"50"),Table5[[#All],[CÓDIGO PARROQUIA]:[CLASIFICACIÓN]],5,0),""))</f>
        <v/>
      </c>
      <c r="Q7382" s="13" t="str">
        <f>+IFERROR(VLOOKUP(Table32[[#This Row],[Código Cantón]],Table4[[#All],[CÓDIGO CANTÓN]:[CLASIFICACIÓN]],6,0),"")</f>
        <v/>
      </c>
    </row>
    <row r="7383" spans="4:17" x14ac:dyDescent="0.3">
      <c r="D7383" s="11" t="s">
        <v>2782</v>
      </c>
      <c r="E7383" s="11" t="s">
        <v>145</v>
      </c>
      <c r="F7383" s="11" t="s">
        <v>149</v>
      </c>
      <c r="G7383" s="13" t="s">
        <v>148</v>
      </c>
      <c r="H7383" s="14" t="s">
        <v>1135</v>
      </c>
      <c r="I7383" s="11" t="s">
        <v>39</v>
      </c>
      <c r="J7383" s="13" t="s">
        <v>7550</v>
      </c>
      <c r="K7383" s="14" t="s">
        <v>4188</v>
      </c>
      <c r="L7383" s="11" t="s">
        <v>2784</v>
      </c>
      <c r="M7383" s="11" t="s">
        <v>4189</v>
      </c>
      <c r="N7383" s="11" t="s">
        <v>2823</v>
      </c>
      <c r="O7383" s="11" t="s">
        <v>4144</v>
      </c>
      <c r="P7383" s="13" t="str">
        <f>+IFERROR(VLOOKUP(Table32[[#This Row],[Código_parroquial]],Table5[[#All],[CÓDIGO PARROQUIA]:[CLASIFICACIÓN]],5,0),+IFERROR(VLOOKUP(CONCATENATE(Table32[[#This Row],[Código Cantón]],"50"),Table5[[#All],[CÓDIGO PARROQUIA]:[CLASIFICACIÓN]],5,0),""))</f>
        <v/>
      </c>
      <c r="Q7383" s="13" t="str">
        <f>+IFERROR(VLOOKUP(Table32[[#This Row],[Código Cantón]],Table4[[#All],[CÓDIGO CANTÓN]:[CLASIFICACIÓN]],6,0),"")</f>
        <v/>
      </c>
    </row>
    <row r="7384" spans="4:17" x14ac:dyDescent="0.3">
      <c r="D7384" s="11" t="s">
        <v>2782</v>
      </c>
      <c r="E7384" s="11" t="s">
        <v>145</v>
      </c>
      <c r="F7384" s="11" t="s">
        <v>149</v>
      </c>
      <c r="G7384" s="13" t="s">
        <v>148</v>
      </c>
      <c r="H7384" s="14" t="s">
        <v>1134</v>
      </c>
      <c r="I7384" s="11" t="s">
        <v>149</v>
      </c>
      <c r="J7384" s="13" t="s">
        <v>7548</v>
      </c>
      <c r="K7384" s="14" t="s">
        <v>4182</v>
      </c>
      <c r="L7384" s="11" t="s">
        <v>2784</v>
      </c>
      <c r="M7384" s="11" t="s">
        <v>4183</v>
      </c>
      <c r="N7384" s="11" t="s">
        <v>2910</v>
      </c>
      <c r="O7384" s="11" t="s">
        <v>4184</v>
      </c>
      <c r="P7384" s="13" t="str">
        <f>+IFERROR(VLOOKUP(Table32[[#This Row],[Código_parroquial]],Table5[[#All],[CÓDIGO PARROQUIA]:[CLASIFICACIÓN]],5,0),+IFERROR(VLOOKUP(CONCATENATE(Table32[[#This Row],[Código Cantón]],"50"),Table5[[#All],[CÓDIGO PARROQUIA]:[CLASIFICACIÓN]],5,0),""))</f>
        <v/>
      </c>
      <c r="Q7384" s="13" t="str">
        <f>+IFERROR(VLOOKUP(Table32[[#This Row],[Código Cantón]],Table4[[#All],[CÓDIGO CANTÓN]:[CLASIFICACIÓN]],6,0),"")</f>
        <v/>
      </c>
    </row>
    <row r="7385" spans="4:17" x14ac:dyDescent="0.3">
      <c r="D7385" s="11" t="s">
        <v>2782</v>
      </c>
      <c r="E7385" s="11" t="s">
        <v>145</v>
      </c>
      <c r="F7385" s="11" t="s">
        <v>149</v>
      </c>
      <c r="G7385" s="13" t="s">
        <v>148</v>
      </c>
      <c r="H7385" s="14" t="s">
        <v>1134</v>
      </c>
      <c r="I7385" s="11" t="s">
        <v>149</v>
      </c>
      <c r="J7385" s="13" t="s">
        <v>7548</v>
      </c>
      <c r="K7385" s="14" t="s">
        <v>2612</v>
      </c>
      <c r="L7385" s="11" t="s">
        <v>2784</v>
      </c>
      <c r="M7385" s="11" t="s">
        <v>4185</v>
      </c>
      <c r="N7385" s="11" t="s">
        <v>7594</v>
      </c>
      <c r="O7385" s="11" t="s">
        <v>4186</v>
      </c>
      <c r="P7385" s="13" t="str">
        <f>+IFERROR(VLOOKUP(Table32[[#This Row],[Código_parroquial]],Table5[[#All],[CÓDIGO PARROQUIA]:[CLASIFICACIÓN]],5,0),+IFERROR(VLOOKUP(CONCATENATE(Table32[[#This Row],[Código Cantón]],"50"),Table5[[#All],[CÓDIGO PARROQUIA]:[CLASIFICACIÓN]],5,0),""))</f>
        <v/>
      </c>
      <c r="Q7385" s="13" t="str">
        <f>+IFERROR(VLOOKUP(Table32[[#This Row],[Código Cantón]],Table4[[#All],[CÓDIGO CANTÓN]:[CLASIFICACIÓN]],6,0),"")</f>
        <v/>
      </c>
    </row>
    <row r="7386" spans="4:17" x14ac:dyDescent="0.3">
      <c r="D7386" s="11" t="s">
        <v>2782</v>
      </c>
      <c r="E7386" s="11" t="s">
        <v>145</v>
      </c>
      <c r="F7386" s="11" t="s">
        <v>151</v>
      </c>
      <c r="G7386" s="13" t="s">
        <v>150</v>
      </c>
      <c r="H7386" s="14" t="s">
        <v>1149</v>
      </c>
      <c r="I7386" s="11" t="s">
        <v>1150</v>
      </c>
      <c r="J7386" s="13" t="s">
        <v>7550</v>
      </c>
      <c r="K7386" s="14" t="s">
        <v>4226</v>
      </c>
      <c r="L7386" s="11" t="s">
        <v>2784</v>
      </c>
      <c r="M7386" s="11" t="s">
        <v>1150</v>
      </c>
      <c r="N7386" s="11" t="s">
        <v>2790</v>
      </c>
      <c r="O7386" s="11" t="s">
        <v>4210</v>
      </c>
      <c r="P7386" s="13" t="str">
        <f>+IFERROR(VLOOKUP(Table32[[#This Row],[Código_parroquial]],Table5[[#All],[CÓDIGO PARROQUIA]:[CLASIFICACIÓN]],5,0),+IFERROR(VLOOKUP(CONCATENATE(Table32[[#This Row],[Código Cantón]],"50"),Table5[[#All],[CÓDIGO PARROQUIA]:[CLASIFICACIÓN]],5,0),""))</f>
        <v/>
      </c>
      <c r="Q7386" s="13" t="str">
        <f>+IFERROR(VLOOKUP(Table32[[#This Row],[Código Cantón]],Table4[[#All],[CÓDIGO CANTÓN]:[CLASIFICACIÓN]],6,0),"")</f>
        <v/>
      </c>
    </row>
    <row r="7387" spans="4:17" x14ac:dyDescent="0.3">
      <c r="D7387" s="11" t="s">
        <v>2782</v>
      </c>
      <c r="E7387" s="11" t="s">
        <v>145</v>
      </c>
      <c r="F7387" s="11" t="s">
        <v>151</v>
      </c>
      <c r="G7387" s="13" t="s">
        <v>150</v>
      </c>
      <c r="H7387" s="14" t="s">
        <v>1157</v>
      </c>
      <c r="I7387" s="11" t="s">
        <v>2581</v>
      </c>
      <c r="J7387" s="13" t="s">
        <v>7550</v>
      </c>
      <c r="K7387" s="14" t="s">
        <v>4250</v>
      </c>
      <c r="L7387" s="11" t="s">
        <v>2784</v>
      </c>
      <c r="M7387" s="11" t="s">
        <v>4251</v>
      </c>
      <c r="N7387" s="11" t="s">
        <v>2790</v>
      </c>
      <c r="O7387" s="11" t="s">
        <v>4252</v>
      </c>
      <c r="P7387" s="13" t="str">
        <f>+IFERROR(VLOOKUP(Table32[[#This Row],[Código_parroquial]],Table5[[#All],[CÓDIGO PARROQUIA]:[CLASIFICACIÓN]],5,0),+IFERROR(VLOOKUP(CONCATENATE(Table32[[#This Row],[Código Cantón]],"50"),Table5[[#All],[CÓDIGO PARROQUIA]:[CLASIFICACIÓN]],5,0),""))</f>
        <v/>
      </c>
      <c r="Q7387" s="13" t="str">
        <f>+IFERROR(VLOOKUP(Table32[[#This Row],[Código Cantón]],Table4[[#All],[CÓDIGO CANTÓN]:[CLASIFICACIÓN]],6,0),"")</f>
        <v/>
      </c>
    </row>
    <row r="7388" spans="4:17" x14ac:dyDescent="0.3">
      <c r="D7388" s="11" t="s">
        <v>2782</v>
      </c>
      <c r="E7388" s="11" t="s">
        <v>145</v>
      </c>
      <c r="F7388" s="11" t="s">
        <v>151</v>
      </c>
      <c r="G7388" s="13" t="s">
        <v>150</v>
      </c>
      <c r="H7388" s="14" t="s">
        <v>1151</v>
      </c>
      <c r="I7388" s="11" t="s">
        <v>1152</v>
      </c>
      <c r="J7388" s="13" t="s">
        <v>7550</v>
      </c>
      <c r="K7388" s="14" t="s">
        <v>4235</v>
      </c>
      <c r="L7388" s="11" t="s">
        <v>2784</v>
      </c>
      <c r="M7388" s="11" t="s">
        <v>4236</v>
      </c>
      <c r="N7388" s="11" t="s">
        <v>2790</v>
      </c>
      <c r="O7388" s="11" t="s">
        <v>4210</v>
      </c>
      <c r="P7388" s="13" t="str">
        <f>+IFERROR(VLOOKUP(Table32[[#This Row],[Código_parroquial]],Table5[[#All],[CÓDIGO PARROQUIA]:[CLASIFICACIÓN]],5,0),+IFERROR(VLOOKUP(CONCATENATE(Table32[[#This Row],[Código Cantón]],"50"),Table5[[#All],[CÓDIGO PARROQUIA]:[CLASIFICACIÓN]],5,0),""))</f>
        <v/>
      </c>
      <c r="Q7388" s="13" t="str">
        <f>+IFERROR(VLOOKUP(Table32[[#This Row],[Código Cantón]],Table4[[#All],[CÓDIGO CANTÓN]:[CLASIFICACIÓN]],6,0),"")</f>
        <v/>
      </c>
    </row>
    <row r="7389" spans="4:17" x14ac:dyDescent="0.3">
      <c r="D7389" s="11" t="s">
        <v>2782</v>
      </c>
      <c r="E7389" s="11" t="s">
        <v>145</v>
      </c>
      <c r="F7389" s="11" t="s">
        <v>151</v>
      </c>
      <c r="G7389" s="13" t="s">
        <v>150</v>
      </c>
      <c r="H7389" s="14" t="s">
        <v>1148</v>
      </c>
      <c r="I7389" s="11" t="s">
        <v>7671</v>
      </c>
      <c r="J7389" s="13" t="s">
        <v>7548</v>
      </c>
      <c r="K7389" s="14" t="s">
        <v>4209</v>
      </c>
      <c r="L7389" s="11" t="s">
        <v>2784</v>
      </c>
      <c r="M7389" s="11" t="s">
        <v>2576</v>
      </c>
      <c r="N7389" s="11" t="s">
        <v>2790</v>
      </c>
      <c r="O7389" s="11" t="s">
        <v>4210</v>
      </c>
      <c r="P7389" s="13" t="str">
        <f>+IFERROR(VLOOKUP(Table32[[#This Row],[Código_parroquial]],Table5[[#All],[CÓDIGO PARROQUIA]:[CLASIFICACIÓN]],5,0),+IFERROR(VLOOKUP(CONCATENATE(Table32[[#This Row],[Código Cantón]],"50"),Table5[[#All],[CÓDIGO PARROQUIA]:[CLASIFICACIÓN]],5,0),""))</f>
        <v/>
      </c>
      <c r="Q7389" s="13" t="str">
        <f>+IFERROR(VLOOKUP(Table32[[#This Row],[Código Cantón]],Table4[[#All],[CÓDIGO CANTÓN]:[CLASIFICACIÓN]],6,0),"")</f>
        <v/>
      </c>
    </row>
    <row r="7390" spans="4:17" x14ac:dyDescent="0.3">
      <c r="D7390" s="11" t="s">
        <v>2782</v>
      </c>
      <c r="E7390" s="11" t="s">
        <v>145</v>
      </c>
      <c r="F7390" s="11" t="s">
        <v>151</v>
      </c>
      <c r="G7390" s="13" t="s">
        <v>150</v>
      </c>
      <c r="H7390" s="14" t="s">
        <v>1148</v>
      </c>
      <c r="I7390" s="11" t="s">
        <v>7671</v>
      </c>
      <c r="J7390" s="13" t="s">
        <v>7548</v>
      </c>
      <c r="K7390" s="14" t="s">
        <v>4211</v>
      </c>
      <c r="L7390" s="11" t="s">
        <v>2784</v>
      </c>
      <c r="M7390" s="11" t="s">
        <v>4212</v>
      </c>
      <c r="N7390" s="11" t="s">
        <v>2790</v>
      </c>
      <c r="O7390" s="11" t="s">
        <v>4210</v>
      </c>
      <c r="P7390" s="13" t="str">
        <f>+IFERROR(VLOOKUP(Table32[[#This Row],[Código_parroquial]],Table5[[#All],[CÓDIGO PARROQUIA]:[CLASIFICACIÓN]],5,0),+IFERROR(VLOOKUP(CONCATENATE(Table32[[#This Row],[Código Cantón]],"50"),Table5[[#All],[CÓDIGO PARROQUIA]:[CLASIFICACIÓN]],5,0),""))</f>
        <v/>
      </c>
      <c r="Q7390" s="13" t="str">
        <f>+IFERROR(VLOOKUP(Table32[[#This Row],[Código Cantón]],Table4[[#All],[CÓDIGO CANTÓN]:[CLASIFICACIÓN]],6,0),"")</f>
        <v/>
      </c>
    </row>
    <row r="7391" spans="4:17" x14ac:dyDescent="0.3">
      <c r="D7391" s="11" t="s">
        <v>2782</v>
      </c>
      <c r="E7391" s="11" t="s">
        <v>145</v>
      </c>
      <c r="F7391" s="11" t="s">
        <v>151</v>
      </c>
      <c r="G7391" s="13" t="s">
        <v>150</v>
      </c>
      <c r="H7391" s="14" t="s">
        <v>1148</v>
      </c>
      <c r="I7391" s="11" t="s">
        <v>7671</v>
      </c>
      <c r="J7391" s="13" t="s">
        <v>7548</v>
      </c>
      <c r="K7391" s="14" t="s">
        <v>4213</v>
      </c>
      <c r="L7391" s="11" t="s">
        <v>2784</v>
      </c>
      <c r="M7391" s="11" t="s">
        <v>4214</v>
      </c>
      <c r="N7391" s="11" t="s">
        <v>2790</v>
      </c>
      <c r="O7391" s="11" t="s">
        <v>4215</v>
      </c>
      <c r="P7391" s="13" t="str">
        <f>+IFERROR(VLOOKUP(Table32[[#This Row],[Código_parroquial]],Table5[[#All],[CÓDIGO PARROQUIA]:[CLASIFICACIÓN]],5,0),+IFERROR(VLOOKUP(CONCATENATE(Table32[[#This Row],[Código Cantón]],"50"),Table5[[#All],[CÓDIGO PARROQUIA]:[CLASIFICACIÓN]],5,0),""))</f>
        <v/>
      </c>
      <c r="Q7391" s="13" t="str">
        <f>+IFERROR(VLOOKUP(Table32[[#This Row],[Código Cantón]],Table4[[#All],[CÓDIGO CANTÓN]:[CLASIFICACIÓN]],6,0),"")</f>
        <v/>
      </c>
    </row>
    <row r="7392" spans="4:17" x14ac:dyDescent="0.3">
      <c r="D7392" s="11" t="s">
        <v>2782</v>
      </c>
      <c r="E7392" s="11" t="s">
        <v>145</v>
      </c>
      <c r="F7392" s="11" t="s">
        <v>151</v>
      </c>
      <c r="G7392" s="13" t="s">
        <v>150</v>
      </c>
      <c r="H7392" s="14" t="s">
        <v>1148</v>
      </c>
      <c r="I7392" s="11" t="s">
        <v>7671</v>
      </c>
      <c r="J7392" s="13" t="s">
        <v>7548</v>
      </c>
      <c r="K7392" s="14" t="s">
        <v>4216</v>
      </c>
      <c r="L7392" s="11" t="s">
        <v>2784</v>
      </c>
      <c r="M7392" s="11" t="s">
        <v>4217</v>
      </c>
      <c r="N7392" s="11" t="s">
        <v>2790</v>
      </c>
      <c r="O7392" s="11" t="s">
        <v>4218</v>
      </c>
      <c r="P7392" s="13" t="str">
        <f>+IFERROR(VLOOKUP(Table32[[#This Row],[Código_parroquial]],Table5[[#All],[CÓDIGO PARROQUIA]:[CLASIFICACIÓN]],5,0),+IFERROR(VLOOKUP(CONCATENATE(Table32[[#This Row],[Código Cantón]],"50"),Table5[[#All],[CÓDIGO PARROQUIA]:[CLASIFICACIÓN]],5,0),""))</f>
        <v/>
      </c>
      <c r="Q7392" s="13" t="str">
        <f>+IFERROR(VLOOKUP(Table32[[#This Row],[Código Cantón]],Table4[[#All],[CÓDIGO CANTÓN]:[CLASIFICACIÓN]],6,0),"")</f>
        <v/>
      </c>
    </row>
    <row r="7393" spans="4:17" x14ac:dyDescent="0.3">
      <c r="D7393" s="11" t="s">
        <v>2782</v>
      </c>
      <c r="E7393" s="11" t="s">
        <v>145</v>
      </c>
      <c r="F7393" s="11" t="s">
        <v>151</v>
      </c>
      <c r="G7393" s="13" t="s">
        <v>150</v>
      </c>
      <c r="H7393" s="14" t="s">
        <v>1149</v>
      </c>
      <c r="I7393" s="11" t="s">
        <v>1150</v>
      </c>
      <c r="J7393" s="13" t="s">
        <v>7550</v>
      </c>
      <c r="K7393" s="14" t="s">
        <v>4227</v>
      </c>
      <c r="L7393" s="11" t="s">
        <v>2784</v>
      </c>
      <c r="M7393" s="11" t="s">
        <v>4228</v>
      </c>
      <c r="N7393" s="11" t="s">
        <v>2790</v>
      </c>
      <c r="O7393" s="11" t="s">
        <v>4229</v>
      </c>
      <c r="P7393" s="13" t="str">
        <f>+IFERROR(VLOOKUP(Table32[[#This Row],[Código_parroquial]],Table5[[#All],[CÓDIGO PARROQUIA]:[CLASIFICACIÓN]],5,0),+IFERROR(VLOOKUP(CONCATENATE(Table32[[#This Row],[Código Cantón]],"50"),Table5[[#All],[CÓDIGO PARROQUIA]:[CLASIFICACIÓN]],5,0),""))</f>
        <v/>
      </c>
      <c r="Q7393" s="13" t="str">
        <f>+IFERROR(VLOOKUP(Table32[[#This Row],[Código Cantón]],Table4[[#All],[CÓDIGO CANTÓN]:[CLASIFICACIÓN]],6,0),"")</f>
        <v/>
      </c>
    </row>
    <row r="7394" spans="4:17" x14ac:dyDescent="0.3">
      <c r="D7394" s="11" t="s">
        <v>2782</v>
      </c>
      <c r="E7394" s="11" t="s">
        <v>145</v>
      </c>
      <c r="F7394" s="11" t="s">
        <v>151</v>
      </c>
      <c r="G7394" s="13" t="s">
        <v>150</v>
      </c>
      <c r="H7394" s="14" t="s">
        <v>1149</v>
      </c>
      <c r="I7394" s="11" t="s">
        <v>1150</v>
      </c>
      <c r="J7394" s="13" t="s">
        <v>7550</v>
      </c>
      <c r="K7394" s="14" t="s">
        <v>4230</v>
      </c>
      <c r="L7394" s="11" t="s">
        <v>2784</v>
      </c>
      <c r="M7394" s="11" t="s">
        <v>4231</v>
      </c>
      <c r="N7394" s="11" t="s">
        <v>2790</v>
      </c>
      <c r="O7394" s="11" t="s">
        <v>4232</v>
      </c>
      <c r="P7394" s="13" t="str">
        <f>+IFERROR(VLOOKUP(Table32[[#This Row],[Código_parroquial]],Table5[[#All],[CÓDIGO PARROQUIA]:[CLASIFICACIÓN]],5,0),+IFERROR(VLOOKUP(CONCATENATE(Table32[[#This Row],[Código Cantón]],"50"),Table5[[#All],[CÓDIGO PARROQUIA]:[CLASIFICACIÓN]],5,0),""))</f>
        <v/>
      </c>
      <c r="Q7394" s="13" t="str">
        <f>+IFERROR(VLOOKUP(Table32[[#This Row],[Código Cantón]],Table4[[#All],[CÓDIGO CANTÓN]:[CLASIFICACIÓN]],6,0),"")</f>
        <v/>
      </c>
    </row>
    <row r="7395" spans="4:17" x14ac:dyDescent="0.3">
      <c r="D7395" s="11" t="s">
        <v>2782</v>
      </c>
      <c r="E7395" s="11" t="s">
        <v>145</v>
      </c>
      <c r="F7395" s="11" t="s">
        <v>151</v>
      </c>
      <c r="G7395" s="13" t="s">
        <v>150</v>
      </c>
      <c r="H7395" s="14" t="s">
        <v>1153</v>
      </c>
      <c r="I7395" s="11" t="s">
        <v>1154</v>
      </c>
      <c r="J7395" s="13" t="s">
        <v>7550</v>
      </c>
      <c r="K7395" s="14" t="s">
        <v>4239</v>
      </c>
      <c r="L7395" s="11" t="s">
        <v>2784</v>
      </c>
      <c r="M7395" s="11" t="s">
        <v>1154</v>
      </c>
      <c r="N7395" s="11" t="s">
        <v>2790</v>
      </c>
      <c r="O7395" s="11" t="s">
        <v>4210</v>
      </c>
      <c r="P7395" s="13" t="str">
        <f>+IFERROR(VLOOKUP(Table32[[#This Row],[Código_parroquial]],Table5[[#All],[CÓDIGO PARROQUIA]:[CLASIFICACIÓN]],5,0),+IFERROR(VLOOKUP(CONCATENATE(Table32[[#This Row],[Código Cantón]],"50"),Table5[[#All],[CÓDIGO PARROQUIA]:[CLASIFICACIÓN]],5,0),""))</f>
        <v/>
      </c>
      <c r="Q7395" s="13" t="str">
        <f>+IFERROR(VLOOKUP(Table32[[#This Row],[Código Cantón]],Table4[[#All],[CÓDIGO CANTÓN]:[CLASIFICACIÓN]],6,0),"")</f>
        <v/>
      </c>
    </row>
    <row r="7396" spans="4:17" x14ac:dyDescent="0.3">
      <c r="D7396" s="11" t="s">
        <v>2782</v>
      </c>
      <c r="E7396" s="11" t="s">
        <v>145</v>
      </c>
      <c r="F7396" s="11" t="s">
        <v>151</v>
      </c>
      <c r="G7396" s="13" t="s">
        <v>150</v>
      </c>
      <c r="H7396" s="14" t="s">
        <v>1153</v>
      </c>
      <c r="I7396" s="11" t="s">
        <v>1154</v>
      </c>
      <c r="J7396" s="13" t="s">
        <v>7550</v>
      </c>
      <c r="K7396" s="14" t="s">
        <v>4240</v>
      </c>
      <c r="L7396" s="11" t="s">
        <v>2784</v>
      </c>
      <c r="M7396" s="11" t="s">
        <v>1686</v>
      </c>
      <c r="N7396" s="11" t="s">
        <v>2790</v>
      </c>
      <c r="O7396" s="11" t="s">
        <v>4210</v>
      </c>
      <c r="P7396" s="13" t="str">
        <f>+IFERROR(VLOOKUP(Table32[[#This Row],[Código_parroquial]],Table5[[#All],[CÓDIGO PARROQUIA]:[CLASIFICACIÓN]],5,0),+IFERROR(VLOOKUP(CONCATENATE(Table32[[#This Row],[Código Cantón]],"50"),Table5[[#All],[CÓDIGO PARROQUIA]:[CLASIFICACIÓN]],5,0),""))</f>
        <v/>
      </c>
      <c r="Q7396" s="13" t="str">
        <f>+IFERROR(VLOOKUP(Table32[[#This Row],[Código Cantón]],Table4[[#All],[CÓDIGO CANTÓN]:[CLASIFICACIÓN]],6,0),"")</f>
        <v/>
      </c>
    </row>
    <row r="7397" spans="4:17" x14ac:dyDescent="0.3">
      <c r="D7397" s="11" t="s">
        <v>2782</v>
      </c>
      <c r="E7397" s="11" t="s">
        <v>145</v>
      </c>
      <c r="F7397" s="11" t="s">
        <v>151</v>
      </c>
      <c r="G7397" s="13" t="s">
        <v>150</v>
      </c>
      <c r="H7397" s="14" t="s">
        <v>1153</v>
      </c>
      <c r="I7397" s="11" t="s">
        <v>1154</v>
      </c>
      <c r="J7397" s="13" t="s">
        <v>7550</v>
      </c>
      <c r="K7397" s="14" t="s">
        <v>4241</v>
      </c>
      <c r="L7397" s="11" t="s">
        <v>2784</v>
      </c>
      <c r="M7397" s="11" t="s">
        <v>2577</v>
      </c>
      <c r="N7397" s="11" t="s">
        <v>2790</v>
      </c>
      <c r="O7397" s="11" t="s">
        <v>4210</v>
      </c>
      <c r="P7397" s="13" t="str">
        <f>+IFERROR(VLOOKUP(Table32[[#This Row],[Código_parroquial]],Table5[[#All],[CÓDIGO PARROQUIA]:[CLASIFICACIÓN]],5,0),+IFERROR(VLOOKUP(CONCATENATE(Table32[[#This Row],[Código Cantón]],"50"),Table5[[#All],[CÓDIGO PARROQUIA]:[CLASIFICACIÓN]],5,0),""))</f>
        <v/>
      </c>
      <c r="Q7397" s="13" t="str">
        <f>+IFERROR(VLOOKUP(Table32[[#This Row],[Código Cantón]],Table4[[#All],[CÓDIGO CANTÓN]:[CLASIFICACIÓN]],6,0),"")</f>
        <v/>
      </c>
    </row>
    <row r="7398" spans="4:17" x14ac:dyDescent="0.3">
      <c r="D7398" s="11" t="s">
        <v>2782</v>
      </c>
      <c r="E7398" s="11" t="s">
        <v>145</v>
      </c>
      <c r="F7398" s="11" t="s">
        <v>151</v>
      </c>
      <c r="G7398" s="13" t="s">
        <v>150</v>
      </c>
      <c r="H7398" s="14" t="s">
        <v>1155</v>
      </c>
      <c r="I7398" s="11" t="s">
        <v>1156</v>
      </c>
      <c r="J7398" s="13" t="s">
        <v>7550</v>
      </c>
      <c r="K7398" s="14" t="s">
        <v>4248</v>
      </c>
      <c r="L7398" s="11" t="s">
        <v>2784</v>
      </c>
      <c r="M7398" s="11" t="s">
        <v>1156</v>
      </c>
      <c r="N7398" s="11" t="s">
        <v>2790</v>
      </c>
      <c r="O7398" s="11" t="s">
        <v>4249</v>
      </c>
      <c r="P7398" s="13" t="str">
        <f>+IFERROR(VLOOKUP(Table32[[#This Row],[Código_parroquial]],Table5[[#All],[CÓDIGO PARROQUIA]:[CLASIFICACIÓN]],5,0),+IFERROR(VLOOKUP(CONCATENATE(Table32[[#This Row],[Código Cantón]],"50"),Table5[[#All],[CÓDIGO PARROQUIA]:[CLASIFICACIÓN]],5,0),""))</f>
        <v/>
      </c>
      <c r="Q7398" s="13" t="str">
        <f>+IFERROR(VLOOKUP(Table32[[#This Row],[Código Cantón]],Table4[[#All],[CÓDIGO CANTÓN]:[CLASIFICACIÓN]],6,0),"")</f>
        <v/>
      </c>
    </row>
    <row r="7399" spans="4:17" x14ac:dyDescent="0.3">
      <c r="D7399" s="11" t="s">
        <v>2782</v>
      </c>
      <c r="E7399" s="11" t="s">
        <v>145</v>
      </c>
      <c r="F7399" s="11" t="s">
        <v>151</v>
      </c>
      <c r="G7399" s="13" t="s">
        <v>150</v>
      </c>
      <c r="H7399" s="14" t="s">
        <v>1157</v>
      </c>
      <c r="I7399" s="11" t="s">
        <v>2581</v>
      </c>
      <c r="J7399" s="13" t="s">
        <v>7550</v>
      </c>
      <c r="K7399" s="14" t="s">
        <v>4253</v>
      </c>
      <c r="L7399" s="11" t="s">
        <v>2784</v>
      </c>
      <c r="M7399" s="11" t="s">
        <v>4254</v>
      </c>
      <c r="N7399" s="11" t="s">
        <v>2790</v>
      </c>
      <c r="O7399" s="11" t="s">
        <v>4255</v>
      </c>
      <c r="P7399" s="13" t="str">
        <f>+IFERROR(VLOOKUP(Table32[[#This Row],[Código_parroquial]],Table5[[#All],[CÓDIGO PARROQUIA]:[CLASIFICACIÓN]],5,0),+IFERROR(VLOOKUP(CONCATENATE(Table32[[#This Row],[Código Cantón]],"50"),Table5[[#All],[CÓDIGO PARROQUIA]:[CLASIFICACIÓN]],5,0),""))</f>
        <v/>
      </c>
      <c r="Q7399" s="13" t="str">
        <f>+IFERROR(VLOOKUP(Table32[[#This Row],[Código Cantón]],Table4[[#All],[CÓDIGO CANTÓN]:[CLASIFICACIÓN]],6,0),"")</f>
        <v/>
      </c>
    </row>
    <row r="7400" spans="4:17" x14ac:dyDescent="0.3">
      <c r="D7400" s="11" t="s">
        <v>2782</v>
      </c>
      <c r="E7400" s="11" t="s">
        <v>145</v>
      </c>
      <c r="F7400" s="11" t="s">
        <v>151</v>
      </c>
      <c r="G7400" s="13" t="s">
        <v>150</v>
      </c>
      <c r="H7400" s="14" t="s">
        <v>1157</v>
      </c>
      <c r="I7400" s="11" t="s">
        <v>2581</v>
      </c>
      <c r="J7400" s="13" t="s">
        <v>7550</v>
      </c>
      <c r="K7400" s="14" t="s">
        <v>4256</v>
      </c>
      <c r="L7400" s="11" t="s">
        <v>2784</v>
      </c>
      <c r="M7400" s="11" t="s">
        <v>4257</v>
      </c>
      <c r="N7400" s="11" t="s">
        <v>2790</v>
      </c>
      <c r="O7400" s="11" t="s">
        <v>4210</v>
      </c>
      <c r="P7400" s="13" t="str">
        <f>+IFERROR(VLOOKUP(Table32[[#This Row],[Código_parroquial]],Table5[[#All],[CÓDIGO PARROQUIA]:[CLASIFICACIÓN]],5,0),+IFERROR(VLOOKUP(CONCATENATE(Table32[[#This Row],[Código Cantón]],"50"),Table5[[#All],[CÓDIGO PARROQUIA]:[CLASIFICACIÓN]],5,0),""))</f>
        <v/>
      </c>
      <c r="Q7400" s="13" t="str">
        <f>+IFERROR(VLOOKUP(Table32[[#This Row],[Código Cantón]],Table4[[#All],[CÓDIGO CANTÓN]:[CLASIFICACIÓN]],6,0),"")</f>
        <v/>
      </c>
    </row>
    <row r="7401" spans="4:17" x14ac:dyDescent="0.3">
      <c r="D7401" s="11" t="s">
        <v>2782</v>
      </c>
      <c r="E7401" s="11" t="s">
        <v>145</v>
      </c>
      <c r="F7401" s="11" t="s">
        <v>151</v>
      </c>
      <c r="G7401" s="13" t="s">
        <v>150</v>
      </c>
      <c r="H7401" s="14" t="s">
        <v>1149</v>
      </c>
      <c r="I7401" s="11" t="s">
        <v>1150</v>
      </c>
      <c r="J7401" s="13" t="s">
        <v>7550</v>
      </c>
      <c r="K7401" s="14" t="s">
        <v>4233</v>
      </c>
      <c r="L7401" s="11" t="s">
        <v>2784</v>
      </c>
      <c r="M7401" s="11" t="s">
        <v>4234</v>
      </c>
      <c r="N7401" s="11" t="s">
        <v>2823</v>
      </c>
      <c r="O7401" s="11" t="s">
        <v>4210</v>
      </c>
      <c r="P7401" s="13" t="str">
        <f>+IFERROR(VLOOKUP(Table32[[#This Row],[Código_parroquial]],Table5[[#All],[CÓDIGO PARROQUIA]:[CLASIFICACIÓN]],5,0),+IFERROR(VLOOKUP(CONCATENATE(Table32[[#This Row],[Código Cantón]],"50"),Table5[[#All],[CÓDIGO PARROQUIA]:[CLASIFICACIÓN]],5,0),""))</f>
        <v/>
      </c>
      <c r="Q7401" s="13" t="str">
        <f>+IFERROR(VLOOKUP(Table32[[#This Row],[Código Cantón]],Table4[[#All],[CÓDIGO CANTÓN]:[CLASIFICACIÓN]],6,0),"")</f>
        <v/>
      </c>
    </row>
    <row r="7402" spans="4:17" x14ac:dyDescent="0.3">
      <c r="D7402" s="11" t="s">
        <v>2782</v>
      </c>
      <c r="E7402" s="11" t="s">
        <v>145</v>
      </c>
      <c r="F7402" s="11" t="s">
        <v>151</v>
      </c>
      <c r="G7402" s="13" t="s">
        <v>150</v>
      </c>
      <c r="H7402" s="14" t="s">
        <v>1153</v>
      </c>
      <c r="I7402" s="11" t="s">
        <v>1154</v>
      </c>
      <c r="J7402" s="13" t="s">
        <v>7550</v>
      </c>
      <c r="K7402" s="14" t="s">
        <v>4242</v>
      </c>
      <c r="L7402" s="11" t="s">
        <v>2784</v>
      </c>
      <c r="M7402" s="11" t="s">
        <v>4243</v>
      </c>
      <c r="N7402" s="11" t="s">
        <v>2790</v>
      </c>
      <c r="O7402" s="11" t="s">
        <v>4210</v>
      </c>
      <c r="P7402" s="13" t="str">
        <f>+IFERROR(VLOOKUP(Table32[[#This Row],[Código_parroquial]],Table5[[#All],[CÓDIGO PARROQUIA]:[CLASIFICACIÓN]],5,0),+IFERROR(VLOOKUP(CONCATENATE(Table32[[#This Row],[Código Cantón]],"50"),Table5[[#All],[CÓDIGO PARROQUIA]:[CLASIFICACIÓN]],5,0),""))</f>
        <v/>
      </c>
      <c r="Q7402" s="13" t="str">
        <f>+IFERROR(VLOOKUP(Table32[[#This Row],[Código Cantón]],Table4[[#All],[CÓDIGO CANTÓN]:[CLASIFICACIÓN]],6,0),"")</f>
        <v/>
      </c>
    </row>
    <row r="7403" spans="4:17" x14ac:dyDescent="0.3">
      <c r="D7403" s="11" t="s">
        <v>2782</v>
      </c>
      <c r="E7403" s="11" t="s">
        <v>145</v>
      </c>
      <c r="F7403" s="11" t="s">
        <v>151</v>
      </c>
      <c r="G7403" s="13" t="s">
        <v>150</v>
      </c>
      <c r="H7403" s="14" t="s">
        <v>1153</v>
      </c>
      <c r="I7403" s="11" t="s">
        <v>1154</v>
      </c>
      <c r="J7403" s="13" t="s">
        <v>7550</v>
      </c>
      <c r="K7403" s="14" t="s">
        <v>4244</v>
      </c>
      <c r="L7403" s="11" t="s">
        <v>2784</v>
      </c>
      <c r="M7403" s="11" t="s">
        <v>4245</v>
      </c>
      <c r="N7403" s="11" t="s">
        <v>2790</v>
      </c>
      <c r="O7403" s="11" t="s">
        <v>4210</v>
      </c>
      <c r="P7403" s="13" t="str">
        <f>+IFERROR(VLOOKUP(Table32[[#This Row],[Código_parroquial]],Table5[[#All],[CÓDIGO PARROQUIA]:[CLASIFICACIÓN]],5,0),+IFERROR(VLOOKUP(CONCATENATE(Table32[[#This Row],[Código Cantón]],"50"),Table5[[#All],[CÓDIGO PARROQUIA]:[CLASIFICACIÓN]],5,0),""))</f>
        <v/>
      </c>
      <c r="Q7403" s="13" t="str">
        <f>+IFERROR(VLOOKUP(Table32[[#This Row],[Código Cantón]],Table4[[#All],[CÓDIGO CANTÓN]:[CLASIFICACIÓN]],6,0),"")</f>
        <v/>
      </c>
    </row>
    <row r="7404" spans="4:17" x14ac:dyDescent="0.3">
      <c r="D7404" s="11" t="s">
        <v>2782</v>
      </c>
      <c r="E7404" s="11" t="s">
        <v>145</v>
      </c>
      <c r="F7404" s="11" t="s">
        <v>151</v>
      </c>
      <c r="G7404" s="13" t="s">
        <v>150</v>
      </c>
      <c r="H7404" s="14" t="s">
        <v>1157</v>
      </c>
      <c r="I7404" s="11" t="s">
        <v>2581</v>
      </c>
      <c r="J7404" s="13" t="s">
        <v>7550</v>
      </c>
      <c r="K7404" s="14" t="s">
        <v>4258</v>
      </c>
      <c r="L7404" s="11" t="s">
        <v>2784</v>
      </c>
      <c r="M7404" s="11" t="s">
        <v>4259</v>
      </c>
      <c r="N7404" s="11" t="s">
        <v>2790</v>
      </c>
      <c r="O7404" s="11" t="s">
        <v>4210</v>
      </c>
      <c r="P7404" s="13" t="str">
        <f>+IFERROR(VLOOKUP(Table32[[#This Row],[Código_parroquial]],Table5[[#All],[CÓDIGO PARROQUIA]:[CLASIFICACIÓN]],5,0),+IFERROR(VLOOKUP(CONCATENATE(Table32[[#This Row],[Código Cantón]],"50"),Table5[[#All],[CÓDIGO PARROQUIA]:[CLASIFICACIÓN]],5,0),""))</f>
        <v/>
      </c>
      <c r="Q7404" s="13" t="str">
        <f>+IFERROR(VLOOKUP(Table32[[#This Row],[Código Cantón]],Table4[[#All],[CÓDIGO CANTÓN]:[CLASIFICACIÓN]],6,0),"")</f>
        <v/>
      </c>
    </row>
    <row r="7405" spans="4:17" x14ac:dyDescent="0.3">
      <c r="D7405" s="11" t="s">
        <v>2782</v>
      </c>
      <c r="E7405" s="11" t="s">
        <v>145</v>
      </c>
      <c r="F7405" s="11" t="s">
        <v>151</v>
      </c>
      <c r="G7405" s="13" t="s">
        <v>150</v>
      </c>
      <c r="H7405" s="14" t="s">
        <v>1148</v>
      </c>
      <c r="I7405" s="11" t="s">
        <v>7671</v>
      </c>
      <c r="J7405" s="13" t="s">
        <v>7548</v>
      </c>
      <c r="K7405" s="14" t="s">
        <v>4219</v>
      </c>
      <c r="L7405" s="11" t="s">
        <v>2784</v>
      </c>
      <c r="M7405" s="11" t="s">
        <v>1342</v>
      </c>
      <c r="N7405" s="11" t="s">
        <v>2823</v>
      </c>
      <c r="O7405" s="11" t="s">
        <v>2974</v>
      </c>
      <c r="P7405" s="13" t="str">
        <f>+IFERROR(VLOOKUP(Table32[[#This Row],[Código_parroquial]],Table5[[#All],[CÓDIGO PARROQUIA]:[CLASIFICACIÓN]],5,0),+IFERROR(VLOOKUP(CONCATENATE(Table32[[#This Row],[Código Cantón]],"50"),Table5[[#All],[CÓDIGO PARROQUIA]:[CLASIFICACIÓN]],5,0),""))</f>
        <v/>
      </c>
      <c r="Q7405" s="13" t="str">
        <f>+IFERROR(VLOOKUP(Table32[[#This Row],[Código Cantón]],Table4[[#All],[CÓDIGO CANTÓN]:[CLASIFICACIÓN]],6,0),"")</f>
        <v/>
      </c>
    </row>
    <row r="7406" spans="4:17" x14ac:dyDescent="0.3">
      <c r="D7406" s="11" t="s">
        <v>2782</v>
      </c>
      <c r="E7406" s="11" t="s">
        <v>145</v>
      </c>
      <c r="F7406" s="11" t="s">
        <v>151</v>
      </c>
      <c r="G7406" s="13" t="s">
        <v>150</v>
      </c>
      <c r="H7406" s="14" t="s">
        <v>1151</v>
      </c>
      <c r="I7406" s="11" t="s">
        <v>1152</v>
      </c>
      <c r="J7406" s="13" t="s">
        <v>7550</v>
      </c>
      <c r="K7406" s="14" t="s">
        <v>4237</v>
      </c>
      <c r="L7406" s="11" t="s">
        <v>2784</v>
      </c>
      <c r="M7406" s="11" t="s">
        <v>4238</v>
      </c>
      <c r="N7406" s="11" t="s">
        <v>2823</v>
      </c>
      <c r="O7406" s="11" t="s">
        <v>2974</v>
      </c>
      <c r="P7406" s="13" t="str">
        <f>+IFERROR(VLOOKUP(Table32[[#This Row],[Código_parroquial]],Table5[[#All],[CÓDIGO PARROQUIA]:[CLASIFICACIÓN]],5,0),+IFERROR(VLOOKUP(CONCATENATE(Table32[[#This Row],[Código Cantón]],"50"),Table5[[#All],[CÓDIGO PARROQUIA]:[CLASIFICACIÓN]],5,0),""))</f>
        <v/>
      </c>
      <c r="Q7406" s="13" t="str">
        <f>+IFERROR(VLOOKUP(Table32[[#This Row],[Código Cantón]],Table4[[#All],[CÓDIGO CANTÓN]:[CLASIFICACIÓN]],6,0),"")</f>
        <v/>
      </c>
    </row>
    <row r="7407" spans="4:17" x14ac:dyDescent="0.3">
      <c r="D7407" s="11" t="s">
        <v>2782</v>
      </c>
      <c r="E7407" s="11" t="s">
        <v>145</v>
      </c>
      <c r="F7407" s="11" t="s">
        <v>151</v>
      </c>
      <c r="G7407" s="13" t="s">
        <v>150</v>
      </c>
      <c r="H7407" s="14" t="s">
        <v>1148</v>
      </c>
      <c r="I7407" s="11" t="s">
        <v>7671</v>
      </c>
      <c r="J7407" s="13" t="s">
        <v>7548</v>
      </c>
      <c r="K7407" s="14" t="s">
        <v>4220</v>
      </c>
      <c r="L7407" s="11" t="s">
        <v>2784</v>
      </c>
      <c r="M7407" s="11" t="s">
        <v>4221</v>
      </c>
      <c r="N7407" s="11" t="s">
        <v>2906</v>
      </c>
      <c r="O7407" s="11" t="s">
        <v>4222</v>
      </c>
      <c r="P7407" s="13" t="str">
        <f>+IFERROR(VLOOKUP(Table32[[#This Row],[Código_parroquial]],Table5[[#All],[CÓDIGO PARROQUIA]:[CLASIFICACIÓN]],5,0),+IFERROR(VLOOKUP(CONCATENATE(Table32[[#This Row],[Código Cantón]],"50"),Table5[[#All],[CÓDIGO PARROQUIA]:[CLASIFICACIÓN]],5,0),""))</f>
        <v/>
      </c>
      <c r="Q7407" s="13" t="str">
        <f>+IFERROR(VLOOKUP(Table32[[#This Row],[Código Cantón]],Table4[[#All],[CÓDIGO CANTÓN]:[CLASIFICACIÓN]],6,0),"")</f>
        <v/>
      </c>
    </row>
    <row r="7408" spans="4:17" x14ac:dyDescent="0.3">
      <c r="D7408" s="11" t="s">
        <v>2782</v>
      </c>
      <c r="E7408" s="11" t="s">
        <v>145</v>
      </c>
      <c r="F7408" s="11" t="s">
        <v>151</v>
      </c>
      <c r="G7408" s="13" t="s">
        <v>150</v>
      </c>
      <c r="H7408" s="14" t="s">
        <v>1153</v>
      </c>
      <c r="I7408" s="11" t="s">
        <v>1154</v>
      </c>
      <c r="J7408" s="13" t="s">
        <v>7550</v>
      </c>
      <c r="K7408" s="14" t="s">
        <v>4246</v>
      </c>
      <c r="L7408" s="11" t="s">
        <v>2784</v>
      </c>
      <c r="M7408" s="11" t="s">
        <v>763</v>
      </c>
      <c r="N7408" s="11" t="s">
        <v>2823</v>
      </c>
      <c r="O7408" s="11" t="s">
        <v>4247</v>
      </c>
      <c r="P7408" s="13" t="str">
        <f>+IFERROR(VLOOKUP(Table32[[#This Row],[Código_parroquial]],Table5[[#All],[CÓDIGO PARROQUIA]:[CLASIFICACIÓN]],5,0),+IFERROR(VLOOKUP(CONCATENATE(Table32[[#This Row],[Código Cantón]],"50"),Table5[[#All],[CÓDIGO PARROQUIA]:[CLASIFICACIÓN]],5,0),""))</f>
        <v/>
      </c>
      <c r="Q7408" s="13" t="str">
        <f>+IFERROR(VLOOKUP(Table32[[#This Row],[Código Cantón]],Table4[[#All],[CÓDIGO CANTÓN]:[CLASIFICACIÓN]],6,0),"")</f>
        <v/>
      </c>
    </row>
    <row r="7409" spans="4:17" x14ac:dyDescent="0.3">
      <c r="D7409" s="11" t="s">
        <v>2782</v>
      </c>
      <c r="E7409" s="11" t="s">
        <v>145</v>
      </c>
      <c r="F7409" s="11" t="s">
        <v>151</v>
      </c>
      <c r="G7409" s="13" t="s">
        <v>150</v>
      </c>
      <c r="H7409" s="14" t="s">
        <v>1148</v>
      </c>
      <c r="I7409" s="11" t="s">
        <v>7671</v>
      </c>
      <c r="J7409" s="13" t="s">
        <v>7548</v>
      </c>
      <c r="K7409" s="14" t="s">
        <v>4223</v>
      </c>
      <c r="L7409" s="11" t="s">
        <v>2784</v>
      </c>
      <c r="M7409" s="11" t="s">
        <v>4224</v>
      </c>
      <c r="N7409" s="11" t="s">
        <v>2786</v>
      </c>
      <c r="O7409" s="11" t="s">
        <v>4225</v>
      </c>
      <c r="P7409" s="13" t="str">
        <f>+IFERROR(VLOOKUP(Table32[[#This Row],[Código_parroquial]],Table5[[#All],[CÓDIGO PARROQUIA]:[CLASIFICACIÓN]],5,0),+IFERROR(VLOOKUP(CONCATENATE(Table32[[#This Row],[Código Cantón]],"50"),Table5[[#All],[CÓDIGO PARROQUIA]:[CLASIFICACIÓN]],5,0),""))</f>
        <v/>
      </c>
      <c r="Q7409" s="13" t="str">
        <f>+IFERROR(VLOOKUP(Table32[[#This Row],[Código Cantón]],Table4[[#All],[CÓDIGO CANTÓN]:[CLASIFICACIÓN]],6,0),"")</f>
        <v/>
      </c>
    </row>
    <row r="7410" spans="4:17" x14ac:dyDescent="0.3">
      <c r="D7410" s="11" t="s">
        <v>2782</v>
      </c>
      <c r="E7410" s="11" t="s">
        <v>145</v>
      </c>
      <c r="F7410" s="11" t="s">
        <v>157</v>
      </c>
      <c r="G7410" s="13" t="s">
        <v>156</v>
      </c>
      <c r="H7410" s="14" t="s">
        <v>1185</v>
      </c>
      <c r="I7410" s="11" t="s">
        <v>157</v>
      </c>
      <c r="J7410" s="13" t="s">
        <v>7548</v>
      </c>
      <c r="K7410" s="14" t="s">
        <v>4298</v>
      </c>
      <c r="L7410" s="11" t="s">
        <v>2784</v>
      </c>
      <c r="M7410" s="11" t="s">
        <v>2169</v>
      </c>
      <c r="N7410" s="11" t="s">
        <v>7594</v>
      </c>
      <c r="O7410" s="11" t="s">
        <v>4299</v>
      </c>
      <c r="P7410" s="13" t="str">
        <f>+IFERROR(VLOOKUP(Table32[[#This Row],[Código_parroquial]],Table5[[#All],[CÓDIGO PARROQUIA]:[CLASIFICACIÓN]],5,0),+IFERROR(VLOOKUP(CONCATENATE(Table32[[#This Row],[Código Cantón]],"50"),Table5[[#All],[CÓDIGO PARROQUIA]:[CLASIFICACIÓN]],5,0),""))</f>
        <v/>
      </c>
      <c r="Q7410" s="13" t="str">
        <f>+IFERROR(VLOOKUP(Table32[[#This Row],[Código Cantón]],Table4[[#All],[CÓDIGO CANTÓN]:[CLASIFICACIÓN]],6,0),"")</f>
        <v/>
      </c>
    </row>
    <row r="7411" spans="4:17" x14ac:dyDescent="0.3">
      <c r="D7411" s="11" t="s">
        <v>2782</v>
      </c>
      <c r="E7411" s="11" t="s">
        <v>145</v>
      </c>
      <c r="F7411" s="11" t="s">
        <v>157</v>
      </c>
      <c r="G7411" s="13" t="s">
        <v>156</v>
      </c>
      <c r="H7411" s="14" t="s">
        <v>1186</v>
      </c>
      <c r="I7411" s="11" t="s">
        <v>1187</v>
      </c>
      <c r="J7411" s="13" t="s">
        <v>7550</v>
      </c>
      <c r="K7411" s="14" t="s">
        <v>4303</v>
      </c>
      <c r="L7411" s="11" t="s">
        <v>2784</v>
      </c>
      <c r="M7411" s="11" t="s">
        <v>1187</v>
      </c>
      <c r="N7411" s="11" t="s">
        <v>2790</v>
      </c>
      <c r="O7411" s="11" t="s">
        <v>4304</v>
      </c>
      <c r="P7411" s="13" t="str">
        <f>+IFERROR(VLOOKUP(Table32[[#This Row],[Código_parroquial]],Table5[[#All],[CÓDIGO PARROQUIA]:[CLASIFICACIÓN]],5,0),+IFERROR(VLOOKUP(CONCATENATE(Table32[[#This Row],[Código Cantón]],"50"),Table5[[#All],[CÓDIGO PARROQUIA]:[CLASIFICACIÓN]],5,0),""))</f>
        <v/>
      </c>
      <c r="Q7411" s="13" t="str">
        <f>+IFERROR(VLOOKUP(Table32[[#This Row],[Código Cantón]],Table4[[#All],[CÓDIGO CANTÓN]:[CLASIFICACIÓN]],6,0),"")</f>
        <v/>
      </c>
    </row>
    <row r="7412" spans="4:17" x14ac:dyDescent="0.3">
      <c r="D7412" s="11" t="s">
        <v>2782</v>
      </c>
      <c r="E7412" s="11" t="s">
        <v>145</v>
      </c>
      <c r="F7412" s="11" t="s">
        <v>157</v>
      </c>
      <c r="G7412" s="13" t="s">
        <v>156</v>
      </c>
      <c r="H7412" s="14" t="s">
        <v>1188</v>
      </c>
      <c r="I7412" s="11" t="s">
        <v>7672</v>
      </c>
      <c r="J7412" s="13" t="s">
        <v>7550</v>
      </c>
      <c r="K7412" s="14" t="s">
        <v>4307</v>
      </c>
      <c r="L7412" s="11" t="s">
        <v>2784</v>
      </c>
      <c r="M7412" s="11" t="s">
        <v>1189</v>
      </c>
      <c r="N7412" s="11" t="s">
        <v>2790</v>
      </c>
      <c r="O7412" s="11" t="s">
        <v>4308</v>
      </c>
      <c r="P7412" s="13" t="str">
        <f>+IFERROR(VLOOKUP(Table32[[#This Row],[Código_parroquial]],Table5[[#All],[CÓDIGO PARROQUIA]:[CLASIFICACIÓN]],5,0),+IFERROR(VLOOKUP(CONCATENATE(Table32[[#This Row],[Código Cantón]],"50"),Table5[[#All],[CÓDIGO PARROQUIA]:[CLASIFICACIÓN]],5,0),""))</f>
        <v/>
      </c>
      <c r="Q7412" s="13" t="str">
        <f>+IFERROR(VLOOKUP(Table32[[#This Row],[Código Cantón]],Table4[[#All],[CÓDIGO CANTÓN]:[CLASIFICACIÓN]],6,0),"")</f>
        <v/>
      </c>
    </row>
    <row r="7413" spans="4:17" x14ac:dyDescent="0.3">
      <c r="D7413" s="11" t="s">
        <v>2782</v>
      </c>
      <c r="E7413" s="11" t="s">
        <v>145</v>
      </c>
      <c r="F7413" s="11" t="s">
        <v>157</v>
      </c>
      <c r="G7413" s="13" t="s">
        <v>156</v>
      </c>
      <c r="H7413" s="14" t="s">
        <v>1190</v>
      </c>
      <c r="I7413" s="11" t="s">
        <v>1191</v>
      </c>
      <c r="J7413" s="13" t="s">
        <v>7550</v>
      </c>
      <c r="K7413" s="14" t="s">
        <v>4310</v>
      </c>
      <c r="L7413" s="11" t="s">
        <v>2784</v>
      </c>
      <c r="M7413" s="11" t="s">
        <v>1191</v>
      </c>
      <c r="N7413" s="11" t="s">
        <v>2790</v>
      </c>
      <c r="O7413" s="11" t="s">
        <v>4311</v>
      </c>
      <c r="P7413" s="13" t="str">
        <f>+IFERROR(VLOOKUP(Table32[[#This Row],[Código_parroquial]],Table5[[#All],[CÓDIGO PARROQUIA]:[CLASIFICACIÓN]],5,0),+IFERROR(VLOOKUP(CONCATENATE(Table32[[#This Row],[Código Cantón]],"50"),Table5[[#All],[CÓDIGO PARROQUIA]:[CLASIFICACIÓN]],5,0),""))</f>
        <v/>
      </c>
      <c r="Q7413" s="13" t="str">
        <f>+IFERROR(VLOOKUP(Table32[[#This Row],[Código Cantón]],Table4[[#All],[CÓDIGO CANTÓN]:[CLASIFICACIÓN]],6,0),"")</f>
        <v/>
      </c>
    </row>
    <row r="7414" spans="4:17" x14ac:dyDescent="0.3">
      <c r="D7414" s="11" t="s">
        <v>2782</v>
      </c>
      <c r="E7414" s="11" t="s">
        <v>145</v>
      </c>
      <c r="F7414" s="11" t="s">
        <v>157</v>
      </c>
      <c r="G7414" s="13" t="s">
        <v>156</v>
      </c>
      <c r="H7414" s="14" t="s">
        <v>1192</v>
      </c>
      <c r="I7414" s="11" t="s">
        <v>7673</v>
      </c>
      <c r="J7414" s="13" t="s">
        <v>7550</v>
      </c>
      <c r="K7414" s="14" t="s">
        <v>4312</v>
      </c>
      <c r="L7414" s="11" t="s">
        <v>2784</v>
      </c>
      <c r="M7414" s="11" t="s">
        <v>260</v>
      </c>
      <c r="N7414" s="11" t="s">
        <v>2790</v>
      </c>
      <c r="O7414" s="11" t="s">
        <v>4313</v>
      </c>
      <c r="P7414" s="13" t="str">
        <f>+IFERROR(VLOOKUP(Table32[[#This Row],[Código_parroquial]],Table5[[#All],[CÓDIGO PARROQUIA]:[CLASIFICACIÓN]],5,0),+IFERROR(VLOOKUP(CONCATENATE(Table32[[#This Row],[Código Cantón]],"50"),Table5[[#All],[CÓDIGO PARROQUIA]:[CLASIFICACIÓN]],5,0),""))</f>
        <v/>
      </c>
      <c r="Q7414" s="13" t="str">
        <f>+IFERROR(VLOOKUP(Table32[[#This Row],[Código Cantón]],Table4[[#All],[CÓDIGO CANTÓN]:[CLASIFICACIÓN]],6,0),"")</f>
        <v/>
      </c>
    </row>
    <row r="7415" spans="4:17" x14ac:dyDescent="0.3">
      <c r="D7415" s="11" t="s">
        <v>2782</v>
      </c>
      <c r="E7415" s="11" t="s">
        <v>145</v>
      </c>
      <c r="F7415" s="11" t="s">
        <v>157</v>
      </c>
      <c r="G7415" s="13" t="s">
        <v>156</v>
      </c>
      <c r="H7415" s="14" t="s">
        <v>1193</v>
      </c>
      <c r="I7415" s="11" t="s">
        <v>304</v>
      </c>
      <c r="J7415" s="13" t="s">
        <v>7550</v>
      </c>
      <c r="K7415" s="14" t="s">
        <v>4315</v>
      </c>
      <c r="L7415" s="11" t="s">
        <v>2784</v>
      </c>
      <c r="M7415" s="11" t="s">
        <v>304</v>
      </c>
      <c r="N7415" s="11" t="s">
        <v>2790</v>
      </c>
      <c r="O7415" s="11" t="s">
        <v>4316</v>
      </c>
      <c r="P7415" s="13" t="str">
        <f>+IFERROR(VLOOKUP(Table32[[#This Row],[Código_parroquial]],Table5[[#All],[CÓDIGO PARROQUIA]:[CLASIFICACIÓN]],5,0),+IFERROR(VLOOKUP(CONCATENATE(Table32[[#This Row],[Código Cantón]],"50"),Table5[[#All],[CÓDIGO PARROQUIA]:[CLASIFICACIÓN]],5,0),""))</f>
        <v/>
      </c>
      <c r="Q7415" s="13" t="str">
        <f>+IFERROR(VLOOKUP(Table32[[#This Row],[Código Cantón]],Table4[[#All],[CÓDIGO CANTÓN]:[CLASIFICACIÓN]],6,0),"")</f>
        <v/>
      </c>
    </row>
    <row r="7416" spans="4:17" x14ac:dyDescent="0.3">
      <c r="D7416" s="11" t="s">
        <v>2782</v>
      </c>
      <c r="E7416" s="11" t="s">
        <v>145</v>
      </c>
      <c r="F7416" s="11" t="s">
        <v>157</v>
      </c>
      <c r="G7416" s="13" t="s">
        <v>156</v>
      </c>
      <c r="H7416" s="14" t="s">
        <v>1185</v>
      </c>
      <c r="I7416" s="11" t="s">
        <v>157</v>
      </c>
      <c r="J7416" s="13" t="s">
        <v>7548</v>
      </c>
      <c r="K7416" s="14" t="s">
        <v>4300</v>
      </c>
      <c r="L7416" s="11" t="s">
        <v>2784</v>
      </c>
      <c r="M7416" s="11" t="s">
        <v>4301</v>
      </c>
      <c r="N7416" s="11" t="s">
        <v>2823</v>
      </c>
      <c r="O7416" s="11" t="s">
        <v>4302</v>
      </c>
      <c r="P7416" s="13" t="str">
        <f>+IFERROR(VLOOKUP(Table32[[#This Row],[Código_parroquial]],Table5[[#All],[CÓDIGO PARROQUIA]:[CLASIFICACIÓN]],5,0),+IFERROR(VLOOKUP(CONCATENATE(Table32[[#This Row],[Código Cantón]],"50"),Table5[[#All],[CÓDIGO PARROQUIA]:[CLASIFICACIÓN]],5,0),""))</f>
        <v/>
      </c>
      <c r="Q7416" s="13" t="str">
        <f>+IFERROR(VLOOKUP(Table32[[#This Row],[Código Cantón]],Table4[[#All],[CÓDIGO CANTÓN]:[CLASIFICACIÓN]],6,0),"")</f>
        <v/>
      </c>
    </row>
    <row r="7417" spans="4:17" x14ac:dyDescent="0.3">
      <c r="D7417" s="11" t="s">
        <v>2782</v>
      </c>
      <c r="E7417" s="11" t="s">
        <v>145</v>
      </c>
      <c r="F7417" s="11" t="s">
        <v>157</v>
      </c>
      <c r="G7417" s="13" t="s">
        <v>156</v>
      </c>
      <c r="H7417" s="14" t="s">
        <v>1186</v>
      </c>
      <c r="I7417" s="11" t="s">
        <v>1187</v>
      </c>
      <c r="J7417" s="13" t="s">
        <v>7550</v>
      </c>
      <c r="K7417" s="14" t="s">
        <v>4305</v>
      </c>
      <c r="L7417" s="11" t="s">
        <v>2784</v>
      </c>
      <c r="M7417" s="11" t="s">
        <v>4306</v>
      </c>
      <c r="N7417" s="11" t="s">
        <v>2823</v>
      </c>
      <c r="O7417" s="11" t="s">
        <v>4196</v>
      </c>
      <c r="P7417" s="13" t="str">
        <f>+IFERROR(VLOOKUP(Table32[[#This Row],[Código_parroquial]],Table5[[#All],[CÓDIGO PARROQUIA]:[CLASIFICACIÓN]],5,0),+IFERROR(VLOOKUP(CONCATENATE(Table32[[#This Row],[Código Cantón]],"50"),Table5[[#All],[CÓDIGO PARROQUIA]:[CLASIFICACIÓN]],5,0),""))</f>
        <v/>
      </c>
      <c r="Q7417" s="13" t="str">
        <f>+IFERROR(VLOOKUP(Table32[[#This Row],[Código Cantón]],Table4[[#All],[CÓDIGO CANTÓN]:[CLASIFICACIÓN]],6,0),"")</f>
        <v/>
      </c>
    </row>
    <row r="7418" spans="4:17" x14ac:dyDescent="0.3">
      <c r="D7418" s="11" t="s">
        <v>2782</v>
      </c>
      <c r="E7418" s="11" t="s">
        <v>145</v>
      </c>
      <c r="F7418" s="11" t="s">
        <v>157</v>
      </c>
      <c r="G7418" s="13" t="s">
        <v>156</v>
      </c>
      <c r="H7418" s="14" t="s">
        <v>1188</v>
      </c>
      <c r="I7418" s="11" t="s">
        <v>7672</v>
      </c>
      <c r="J7418" s="13" t="s">
        <v>7550</v>
      </c>
      <c r="K7418" s="14" t="s">
        <v>4309</v>
      </c>
      <c r="L7418" s="11" t="s">
        <v>2784</v>
      </c>
      <c r="M7418" s="11" t="s">
        <v>2584</v>
      </c>
      <c r="N7418" s="11" t="s">
        <v>2823</v>
      </c>
      <c r="O7418" s="11" t="s">
        <v>4196</v>
      </c>
      <c r="P7418" s="13" t="str">
        <f>+IFERROR(VLOOKUP(Table32[[#This Row],[Código_parroquial]],Table5[[#All],[CÓDIGO PARROQUIA]:[CLASIFICACIÓN]],5,0),+IFERROR(VLOOKUP(CONCATENATE(Table32[[#This Row],[Código Cantón]],"50"),Table5[[#All],[CÓDIGO PARROQUIA]:[CLASIFICACIÓN]],5,0),""))</f>
        <v/>
      </c>
      <c r="Q7418" s="13" t="str">
        <f>+IFERROR(VLOOKUP(Table32[[#This Row],[Código Cantón]],Table4[[#All],[CÓDIGO CANTÓN]:[CLASIFICACIÓN]],6,0),"")</f>
        <v/>
      </c>
    </row>
    <row r="7419" spans="4:17" x14ac:dyDescent="0.3">
      <c r="D7419" s="11" t="s">
        <v>2782</v>
      </c>
      <c r="E7419" s="11" t="s">
        <v>145</v>
      </c>
      <c r="F7419" s="11" t="s">
        <v>157</v>
      </c>
      <c r="G7419" s="13" t="s">
        <v>156</v>
      </c>
      <c r="H7419" s="14" t="s">
        <v>1192</v>
      </c>
      <c r="I7419" s="11" t="s">
        <v>7673</v>
      </c>
      <c r="J7419" s="13" t="s">
        <v>7550</v>
      </c>
      <c r="K7419" s="14" t="s">
        <v>4314</v>
      </c>
      <c r="L7419" s="11" t="s">
        <v>2784</v>
      </c>
      <c r="M7419" s="11" t="s">
        <v>1015</v>
      </c>
      <c r="N7419" s="11" t="s">
        <v>2823</v>
      </c>
      <c r="O7419" s="11" t="s">
        <v>4196</v>
      </c>
      <c r="P7419" s="13" t="str">
        <f>+IFERROR(VLOOKUP(Table32[[#This Row],[Código_parroquial]],Table5[[#All],[CÓDIGO PARROQUIA]:[CLASIFICACIÓN]],5,0),+IFERROR(VLOOKUP(CONCATENATE(Table32[[#This Row],[Código Cantón]],"50"),Table5[[#All],[CÓDIGO PARROQUIA]:[CLASIFICACIÓN]],5,0),""))</f>
        <v/>
      </c>
      <c r="Q7419" s="13" t="str">
        <f>+IFERROR(VLOOKUP(Table32[[#This Row],[Código Cantón]],Table4[[#All],[CÓDIGO CANTÓN]:[CLASIFICACIÓN]],6,0),"")</f>
        <v/>
      </c>
    </row>
    <row r="7420" spans="4:17" x14ac:dyDescent="0.3">
      <c r="D7420" s="11" t="s">
        <v>2782</v>
      </c>
      <c r="E7420" s="11" t="s">
        <v>145</v>
      </c>
      <c r="F7420" s="11" t="s">
        <v>157</v>
      </c>
      <c r="G7420" s="13" t="s">
        <v>156</v>
      </c>
      <c r="H7420" s="14" t="s">
        <v>1193</v>
      </c>
      <c r="I7420" s="11" t="s">
        <v>304</v>
      </c>
      <c r="J7420" s="13" t="s">
        <v>7550</v>
      </c>
      <c r="K7420" s="14" t="s">
        <v>4317</v>
      </c>
      <c r="L7420" s="11" t="s">
        <v>2784</v>
      </c>
      <c r="M7420" s="11" t="s">
        <v>2585</v>
      </c>
      <c r="N7420" s="11" t="s">
        <v>2823</v>
      </c>
      <c r="O7420" s="11" t="s">
        <v>4196</v>
      </c>
      <c r="P7420" s="13" t="str">
        <f>+IFERROR(VLOOKUP(Table32[[#This Row],[Código_parroquial]],Table5[[#All],[CÓDIGO PARROQUIA]:[CLASIFICACIÓN]],5,0),+IFERROR(VLOOKUP(CONCATENATE(Table32[[#This Row],[Código Cantón]],"50"),Table5[[#All],[CÓDIGO PARROQUIA]:[CLASIFICACIÓN]],5,0),""))</f>
        <v/>
      </c>
      <c r="Q7420" s="13" t="str">
        <f>+IFERROR(VLOOKUP(Table32[[#This Row],[Código Cantón]],Table4[[#All],[CÓDIGO CANTÓN]:[CLASIFICACIÓN]],6,0),"")</f>
        <v/>
      </c>
    </row>
    <row r="7421" spans="4:17" x14ac:dyDescent="0.3">
      <c r="D7421" s="11" t="s">
        <v>2782</v>
      </c>
      <c r="E7421" s="11" t="s">
        <v>145</v>
      </c>
      <c r="F7421" s="11" t="s">
        <v>153</v>
      </c>
      <c r="G7421" s="13" t="s">
        <v>152</v>
      </c>
      <c r="H7421" s="14" t="s">
        <v>1167</v>
      </c>
      <c r="I7421" s="11" t="s">
        <v>7622</v>
      </c>
      <c r="J7421" s="13" t="s">
        <v>7550</v>
      </c>
      <c r="K7421" s="14" t="s">
        <v>4273</v>
      </c>
      <c r="L7421" s="11" t="s">
        <v>2784</v>
      </c>
      <c r="M7421" s="11" t="s">
        <v>755</v>
      </c>
      <c r="N7421" s="11" t="s">
        <v>2790</v>
      </c>
      <c r="O7421" s="11" t="s">
        <v>2522</v>
      </c>
      <c r="P7421" s="13" t="str">
        <f>+IFERROR(VLOOKUP(Table32[[#This Row],[Código_parroquial]],Table5[[#All],[CÓDIGO PARROQUIA]:[CLASIFICACIÓN]],5,0),+IFERROR(VLOOKUP(CONCATENATE(Table32[[#This Row],[Código Cantón]],"50"),Table5[[#All],[CÓDIGO PARROQUIA]:[CLASIFICACIÓN]],5,0),""))</f>
        <v/>
      </c>
      <c r="Q7421" s="13" t="str">
        <f>+IFERROR(VLOOKUP(Table32[[#This Row],[Código Cantón]],Table4[[#All],[CÓDIGO CANTÓN]:[CLASIFICACIÓN]],6,0),"")</f>
        <v/>
      </c>
    </row>
    <row r="7422" spans="4:17" x14ac:dyDescent="0.3">
      <c r="D7422" s="11" t="s">
        <v>2782</v>
      </c>
      <c r="E7422" s="11" t="s">
        <v>145</v>
      </c>
      <c r="F7422" s="11" t="s">
        <v>153</v>
      </c>
      <c r="G7422" s="13" t="s">
        <v>152</v>
      </c>
      <c r="H7422" s="14" t="s">
        <v>1165</v>
      </c>
      <c r="I7422" s="11" t="s">
        <v>1166</v>
      </c>
      <c r="J7422" s="13" t="s">
        <v>7550</v>
      </c>
      <c r="K7422" s="14" t="s">
        <v>4271</v>
      </c>
      <c r="L7422" s="11" t="s">
        <v>2784</v>
      </c>
      <c r="M7422" s="11" t="s">
        <v>4272</v>
      </c>
      <c r="N7422" s="11" t="s">
        <v>2823</v>
      </c>
      <c r="O7422" s="11" t="s">
        <v>4210</v>
      </c>
      <c r="P7422" s="13" t="str">
        <f>+IFERROR(VLOOKUP(Table32[[#This Row],[Código_parroquial]],Table5[[#All],[CÓDIGO PARROQUIA]:[CLASIFICACIÓN]],5,0),+IFERROR(VLOOKUP(CONCATENATE(Table32[[#This Row],[Código Cantón]],"50"),Table5[[#All],[CÓDIGO PARROQUIA]:[CLASIFICACIÓN]],5,0),""))</f>
        <v/>
      </c>
      <c r="Q7422" s="13" t="str">
        <f>+IFERROR(VLOOKUP(Table32[[#This Row],[Código Cantón]],Table4[[#All],[CÓDIGO CANTÓN]:[CLASIFICACIÓN]],6,0),"")</f>
        <v/>
      </c>
    </row>
    <row r="7423" spans="4:17" x14ac:dyDescent="0.3">
      <c r="D7423" s="11" t="s">
        <v>2782</v>
      </c>
      <c r="E7423" s="11" t="s">
        <v>145</v>
      </c>
      <c r="F7423" s="11" t="s">
        <v>153</v>
      </c>
      <c r="G7423" s="13" t="s">
        <v>152</v>
      </c>
      <c r="H7423" s="14" t="s">
        <v>1171</v>
      </c>
      <c r="I7423" s="11" t="s">
        <v>1172</v>
      </c>
      <c r="J7423" s="13" t="s">
        <v>7550</v>
      </c>
      <c r="K7423" s="14" t="s">
        <v>4278</v>
      </c>
      <c r="L7423" s="11" t="s">
        <v>2784</v>
      </c>
      <c r="M7423" s="11" t="s">
        <v>4279</v>
      </c>
      <c r="N7423" s="11" t="s">
        <v>2790</v>
      </c>
      <c r="O7423" s="11" t="s">
        <v>4280</v>
      </c>
      <c r="P7423" s="13" t="str">
        <f>+IFERROR(VLOOKUP(Table32[[#This Row],[Código_parroquial]],Table5[[#All],[CÓDIGO PARROQUIA]:[CLASIFICACIÓN]],5,0),+IFERROR(VLOOKUP(CONCATENATE(Table32[[#This Row],[Código Cantón]],"50"),Table5[[#All],[CÓDIGO PARROQUIA]:[CLASIFICACIÓN]],5,0),""))</f>
        <v/>
      </c>
      <c r="Q7423" s="13" t="str">
        <f>+IFERROR(VLOOKUP(Table32[[#This Row],[Código Cantón]],Table4[[#All],[CÓDIGO CANTÓN]:[CLASIFICACIÓN]],6,0),"")</f>
        <v/>
      </c>
    </row>
    <row r="7424" spans="4:17" x14ac:dyDescent="0.3">
      <c r="D7424" s="11" t="s">
        <v>2782</v>
      </c>
      <c r="E7424" s="11" t="s">
        <v>145</v>
      </c>
      <c r="F7424" s="11" t="s">
        <v>153</v>
      </c>
      <c r="G7424" s="13" t="s">
        <v>152</v>
      </c>
      <c r="H7424" s="14" t="s">
        <v>1176</v>
      </c>
      <c r="I7424" s="11" t="s">
        <v>1177</v>
      </c>
      <c r="J7424" s="13" t="s">
        <v>7550</v>
      </c>
      <c r="K7424" s="14" t="s">
        <v>4285</v>
      </c>
      <c r="L7424" s="11" t="s">
        <v>2784</v>
      </c>
      <c r="M7424" s="11" t="s">
        <v>1177</v>
      </c>
      <c r="N7424" s="11" t="s">
        <v>2790</v>
      </c>
      <c r="O7424" s="11" t="s">
        <v>4144</v>
      </c>
      <c r="P7424" s="13" t="str">
        <f>+IFERROR(VLOOKUP(Table32[[#This Row],[Código_parroquial]],Table5[[#All],[CÓDIGO PARROQUIA]:[CLASIFICACIÓN]],5,0),+IFERROR(VLOOKUP(CONCATENATE(Table32[[#This Row],[Código Cantón]],"50"),Table5[[#All],[CÓDIGO PARROQUIA]:[CLASIFICACIÓN]],5,0),""))</f>
        <v/>
      </c>
      <c r="Q7424" s="13" t="str">
        <f>+IFERROR(VLOOKUP(Table32[[#This Row],[Código Cantón]],Table4[[#All],[CÓDIGO CANTÓN]:[CLASIFICACIÓN]],6,0),"")</f>
        <v/>
      </c>
    </row>
    <row r="7425" spans="4:17" x14ac:dyDescent="0.3">
      <c r="D7425" s="11" t="s">
        <v>2782</v>
      </c>
      <c r="E7425" s="11" t="s">
        <v>145</v>
      </c>
      <c r="F7425" s="11" t="s">
        <v>153</v>
      </c>
      <c r="G7425" s="13" t="s">
        <v>152</v>
      </c>
      <c r="H7425" s="14" t="s">
        <v>1160</v>
      </c>
      <c r="I7425" s="11" t="s">
        <v>7674</v>
      </c>
      <c r="J7425" s="13" t="s">
        <v>7550</v>
      </c>
      <c r="K7425" s="14" t="s">
        <v>4267</v>
      </c>
      <c r="L7425" s="11" t="s">
        <v>2784</v>
      </c>
      <c r="M7425" s="11" t="s">
        <v>4268</v>
      </c>
      <c r="N7425" s="11" t="s">
        <v>2790</v>
      </c>
      <c r="O7425" s="11" t="s">
        <v>4144</v>
      </c>
      <c r="P7425" s="13" t="str">
        <f>+IFERROR(VLOOKUP(Table32[[#This Row],[Código_parroquial]],Table5[[#All],[CÓDIGO PARROQUIA]:[CLASIFICACIÓN]],5,0),+IFERROR(VLOOKUP(CONCATENATE(Table32[[#This Row],[Código Cantón]],"50"),Table5[[#All],[CÓDIGO PARROQUIA]:[CLASIFICACIÓN]],5,0),""))</f>
        <v/>
      </c>
      <c r="Q7425" s="13" t="str">
        <f>+IFERROR(VLOOKUP(Table32[[#This Row],[Código Cantón]],Table4[[#All],[CÓDIGO CANTÓN]:[CLASIFICACIÓN]],6,0),"")</f>
        <v/>
      </c>
    </row>
    <row r="7426" spans="4:17" x14ac:dyDescent="0.3">
      <c r="D7426" s="11" t="s">
        <v>2782</v>
      </c>
      <c r="E7426" s="11" t="s">
        <v>145</v>
      </c>
      <c r="F7426" s="11" t="s">
        <v>153</v>
      </c>
      <c r="G7426" s="13" t="s">
        <v>152</v>
      </c>
      <c r="H7426" s="14" t="s">
        <v>1163</v>
      </c>
      <c r="I7426" s="11" t="s">
        <v>1164</v>
      </c>
      <c r="J7426" s="13" t="s">
        <v>7550</v>
      </c>
      <c r="K7426" s="14" t="s">
        <v>4269</v>
      </c>
      <c r="L7426" s="11" t="s">
        <v>2784</v>
      </c>
      <c r="M7426" s="11" t="s">
        <v>1162</v>
      </c>
      <c r="N7426" s="11" t="s">
        <v>2790</v>
      </c>
      <c r="O7426" s="11" t="s">
        <v>4210</v>
      </c>
      <c r="P7426" s="13" t="str">
        <f>+IFERROR(VLOOKUP(Table32[[#This Row],[Código_parroquial]],Table5[[#All],[CÓDIGO PARROQUIA]:[CLASIFICACIÓN]],5,0),+IFERROR(VLOOKUP(CONCATENATE(Table32[[#This Row],[Código Cantón]],"50"),Table5[[#All],[CÓDIGO PARROQUIA]:[CLASIFICACIÓN]],5,0),""))</f>
        <v/>
      </c>
      <c r="Q7426" s="13" t="str">
        <f>+IFERROR(VLOOKUP(Table32[[#This Row],[Código Cantón]],Table4[[#All],[CÓDIGO CANTÓN]:[CLASIFICACIÓN]],6,0),"")</f>
        <v/>
      </c>
    </row>
    <row r="7427" spans="4:17" x14ac:dyDescent="0.3">
      <c r="D7427" s="11" t="s">
        <v>2782</v>
      </c>
      <c r="E7427" s="11" t="s">
        <v>145</v>
      </c>
      <c r="F7427" s="11" t="s">
        <v>153</v>
      </c>
      <c r="G7427" s="13" t="s">
        <v>152</v>
      </c>
      <c r="H7427" s="14" t="s">
        <v>1163</v>
      </c>
      <c r="I7427" s="11" t="s">
        <v>1164</v>
      </c>
      <c r="J7427" s="13" t="s">
        <v>7550</v>
      </c>
      <c r="K7427" s="14" t="s">
        <v>4270</v>
      </c>
      <c r="L7427" s="11" t="s">
        <v>2784</v>
      </c>
      <c r="M7427" s="11" t="s">
        <v>1164</v>
      </c>
      <c r="N7427" s="11" t="s">
        <v>2790</v>
      </c>
      <c r="O7427" s="11" t="s">
        <v>4210</v>
      </c>
      <c r="P7427" s="13" t="str">
        <f>+IFERROR(VLOOKUP(Table32[[#This Row],[Código_parroquial]],Table5[[#All],[CÓDIGO PARROQUIA]:[CLASIFICACIÓN]],5,0),+IFERROR(VLOOKUP(CONCATENATE(Table32[[#This Row],[Código Cantón]],"50"),Table5[[#All],[CÓDIGO PARROQUIA]:[CLASIFICACIÓN]],5,0),""))</f>
        <v/>
      </c>
      <c r="Q7427" s="13" t="str">
        <f>+IFERROR(VLOOKUP(Table32[[#This Row],[Código Cantón]],Table4[[#All],[CÓDIGO CANTÓN]:[CLASIFICACIÓN]],6,0),"")</f>
        <v/>
      </c>
    </row>
    <row r="7428" spans="4:17" x14ac:dyDescent="0.3">
      <c r="D7428" s="11" t="s">
        <v>2782</v>
      </c>
      <c r="E7428" s="11" t="s">
        <v>145</v>
      </c>
      <c r="F7428" s="11" t="s">
        <v>153</v>
      </c>
      <c r="G7428" s="13" t="s">
        <v>152</v>
      </c>
      <c r="H7428" s="14" t="s">
        <v>1168</v>
      </c>
      <c r="I7428" s="11" t="s">
        <v>1169</v>
      </c>
      <c r="J7428" s="13" t="s">
        <v>7550</v>
      </c>
      <c r="K7428" s="14" t="s">
        <v>4274</v>
      </c>
      <c r="L7428" s="11" t="s">
        <v>2784</v>
      </c>
      <c r="M7428" s="11" t="s">
        <v>2568</v>
      </c>
      <c r="N7428" s="11" t="s">
        <v>2790</v>
      </c>
      <c r="O7428" s="11" t="s">
        <v>4275</v>
      </c>
      <c r="P7428" s="13" t="str">
        <f>+IFERROR(VLOOKUP(Table32[[#This Row],[Código_parroquial]],Table5[[#All],[CÓDIGO PARROQUIA]:[CLASIFICACIÓN]],5,0),+IFERROR(VLOOKUP(CONCATENATE(Table32[[#This Row],[Código Cantón]],"50"),Table5[[#All],[CÓDIGO PARROQUIA]:[CLASIFICACIÓN]],5,0),""))</f>
        <v/>
      </c>
      <c r="Q7428" s="13" t="str">
        <f>+IFERROR(VLOOKUP(Table32[[#This Row],[Código Cantón]],Table4[[#All],[CÓDIGO CANTÓN]:[CLASIFICACIÓN]],6,0),"")</f>
        <v/>
      </c>
    </row>
    <row r="7429" spans="4:17" x14ac:dyDescent="0.3">
      <c r="D7429" s="11" t="s">
        <v>2782</v>
      </c>
      <c r="E7429" s="11" t="s">
        <v>145</v>
      </c>
      <c r="F7429" s="11" t="s">
        <v>153</v>
      </c>
      <c r="G7429" s="13" t="s">
        <v>152</v>
      </c>
      <c r="H7429" s="14" t="s">
        <v>1170</v>
      </c>
      <c r="I7429" s="11" t="s">
        <v>7675</v>
      </c>
      <c r="J7429" s="13" t="s">
        <v>7550</v>
      </c>
      <c r="K7429" s="14" t="s">
        <v>4276</v>
      </c>
      <c r="L7429" s="11" t="s">
        <v>2784</v>
      </c>
      <c r="M7429" s="11" t="s">
        <v>4277</v>
      </c>
      <c r="N7429" s="11" t="s">
        <v>2790</v>
      </c>
      <c r="O7429" s="11" t="s">
        <v>4144</v>
      </c>
      <c r="P7429" s="13" t="str">
        <f>+IFERROR(VLOOKUP(Table32[[#This Row],[Código_parroquial]],Table5[[#All],[CÓDIGO PARROQUIA]:[CLASIFICACIÓN]],5,0),+IFERROR(VLOOKUP(CONCATENATE(Table32[[#This Row],[Código Cantón]],"50"),Table5[[#All],[CÓDIGO PARROQUIA]:[CLASIFICACIÓN]],5,0),""))</f>
        <v/>
      </c>
      <c r="Q7429" s="13" t="str">
        <f>+IFERROR(VLOOKUP(Table32[[#This Row],[Código Cantón]],Table4[[#All],[CÓDIGO CANTÓN]:[CLASIFICACIÓN]],6,0),"")</f>
        <v/>
      </c>
    </row>
    <row r="7430" spans="4:17" x14ac:dyDescent="0.3">
      <c r="D7430" s="11" t="s">
        <v>2782</v>
      </c>
      <c r="E7430" s="11" t="s">
        <v>145</v>
      </c>
      <c r="F7430" s="11" t="s">
        <v>153</v>
      </c>
      <c r="G7430" s="13" t="s">
        <v>152</v>
      </c>
      <c r="H7430" s="14" t="s">
        <v>1171</v>
      </c>
      <c r="I7430" s="11" t="s">
        <v>1172</v>
      </c>
      <c r="J7430" s="13" t="s">
        <v>7550</v>
      </c>
      <c r="K7430" s="14" t="s">
        <v>4281</v>
      </c>
      <c r="L7430" s="11" t="s">
        <v>2784</v>
      </c>
      <c r="M7430" s="11" t="s">
        <v>2515</v>
      </c>
      <c r="N7430" s="11" t="s">
        <v>2790</v>
      </c>
      <c r="O7430" s="11" t="s">
        <v>4210</v>
      </c>
      <c r="P7430" s="13" t="str">
        <f>+IFERROR(VLOOKUP(Table32[[#This Row],[Código_parroquial]],Table5[[#All],[CÓDIGO PARROQUIA]:[CLASIFICACIÓN]],5,0),+IFERROR(VLOOKUP(CONCATENATE(Table32[[#This Row],[Código Cantón]],"50"),Table5[[#All],[CÓDIGO PARROQUIA]:[CLASIFICACIÓN]],5,0),""))</f>
        <v/>
      </c>
      <c r="Q7430" s="13" t="str">
        <f>+IFERROR(VLOOKUP(Table32[[#This Row],[Código Cantón]],Table4[[#All],[CÓDIGO CANTÓN]:[CLASIFICACIÓN]],6,0),"")</f>
        <v/>
      </c>
    </row>
    <row r="7431" spans="4:17" x14ac:dyDescent="0.3">
      <c r="D7431" s="11" t="s">
        <v>2782</v>
      </c>
      <c r="E7431" s="11" t="s">
        <v>145</v>
      </c>
      <c r="F7431" s="11" t="s">
        <v>153</v>
      </c>
      <c r="G7431" s="13" t="s">
        <v>152</v>
      </c>
      <c r="H7431" s="14" t="s">
        <v>1175</v>
      </c>
      <c r="I7431" s="11" t="s">
        <v>7676</v>
      </c>
      <c r="J7431" s="13" t="s">
        <v>7550</v>
      </c>
      <c r="K7431" s="14" t="s">
        <v>4284</v>
      </c>
      <c r="L7431" s="11" t="s">
        <v>2784</v>
      </c>
      <c r="M7431" s="11" t="s">
        <v>518</v>
      </c>
      <c r="N7431" s="11" t="s">
        <v>2790</v>
      </c>
      <c r="O7431" s="11" t="s">
        <v>4144</v>
      </c>
      <c r="P7431" s="13" t="str">
        <f>+IFERROR(VLOOKUP(Table32[[#This Row],[Código_parroquial]],Table5[[#All],[CÓDIGO PARROQUIA]:[CLASIFICACIÓN]],5,0),+IFERROR(VLOOKUP(CONCATENATE(Table32[[#This Row],[Código Cantón]],"50"),Table5[[#All],[CÓDIGO PARROQUIA]:[CLASIFICACIÓN]],5,0),""))</f>
        <v/>
      </c>
      <c r="Q7431" s="13" t="str">
        <f>+IFERROR(VLOOKUP(Table32[[#This Row],[Código Cantón]],Table4[[#All],[CÓDIGO CANTÓN]:[CLASIFICACIÓN]],6,0),"")</f>
        <v/>
      </c>
    </row>
    <row r="7432" spans="4:17" x14ac:dyDescent="0.3">
      <c r="D7432" s="11" t="s">
        <v>2782</v>
      </c>
      <c r="E7432" s="11" t="s">
        <v>145</v>
      </c>
      <c r="F7432" s="11" t="s">
        <v>153</v>
      </c>
      <c r="G7432" s="13" t="s">
        <v>152</v>
      </c>
      <c r="H7432" s="14" t="s">
        <v>1159</v>
      </c>
      <c r="I7432" s="11" t="s">
        <v>7677</v>
      </c>
      <c r="J7432" s="13" t="s">
        <v>7550</v>
      </c>
      <c r="K7432" s="14" t="s">
        <v>4265</v>
      </c>
      <c r="L7432" s="11" t="s">
        <v>2784</v>
      </c>
      <c r="M7432" s="11" t="s">
        <v>2580</v>
      </c>
      <c r="N7432" s="11" t="s">
        <v>2790</v>
      </c>
      <c r="O7432" s="11" t="s">
        <v>4266</v>
      </c>
      <c r="P7432" s="13" t="str">
        <f>+IFERROR(VLOOKUP(Table32[[#This Row],[Código_parroquial]],Table5[[#All],[CÓDIGO PARROQUIA]:[CLASIFICACIÓN]],5,0),+IFERROR(VLOOKUP(CONCATENATE(Table32[[#This Row],[Código Cantón]],"50"),Table5[[#All],[CÓDIGO PARROQUIA]:[CLASIFICACIÓN]],5,0),""))</f>
        <v/>
      </c>
      <c r="Q7432" s="13" t="str">
        <f>+IFERROR(VLOOKUP(Table32[[#This Row],[Código Cantón]],Table4[[#All],[CÓDIGO CANTÓN]:[CLASIFICACIÓN]],6,0),"")</f>
        <v/>
      </c>
    </row>
    <row r="7433" spans="4:17" x14ac:dyDescent="0.3">
      <c r="D7433" s="11" t="s">
        <v>2782</v>
      </c>
      <c r="E7433" s="11" t="s">
        <v>145</v>
      </c>
      <c r="F7433" s="11" t="s">
        <v>153</v>
      </c>
      <c r="G7433" s="13" t="s">
        <v>152</v>
      </c>
      <c r="H7433" s="14" t="s">
        <v>1173</v>
      </c>
      <c r="I7433" s="11" t="s">
        <v>1174</v>
      </c>
      <c r="J7433" s="13" t="s">
        <v>7550</v>
      </c>
      <c r="K7433" s="14" t="s">
        <v>4282</v>
      </c>
      <c r="L7433" s="11" t="s">
        <v>2784</v>
      </c>
      <c r="M7433" s="11" t="s">
        <v>1174</v>
      </c>
      <c r="N7433" s="11" t="s">
        <v>2823</v>
      </c>
      <c r="O7433" s="11" t="s">
        <v>4283</v>
      </c>
      <c r="P7433" s="13" t="str">
        <f>+IFERROR(VLOOKUP(Table32[[#This Row],[Código_parroquial]],Table5[[#All],[CÓDIGO PARROQUIA]:[CLASIFICACIÓN]],5,0),+IFERROR(VLOOKUP(CONCATENATE(Table32[[#This Row],[Código Cantón]],"50"),Table5[[#All],[CÓDIGO PARROQUIA]:[CLASIFICACIÓN]],5,0),""))</f>
        <v/>
      </c>
      <c r="Q7433" s="13" t="str">
        <f>+IFERROR(VLOOKUP(Table32[[#This Row],[Código Cantón]],Table4[[#All],[CÓDIGO CANTÓN]:[CLASIFICACIÓN]],6,0),"")</f>
        <v/>
      </c>
    </row>
    <row r="7434" spans="4:17" x14ac:dyDescent="0.3">
      <c r="D7434" s="11" t="s">
        <v>2782</v>
      </c>
      <c r="E7434" s="11" t="s">
        <v>145</v>
      </c>
      <c r="F7434" s="11" t="s">
        <v>153</v>
      </c>
      <c r="G7434" s="13" t="s">
        <v>152</v>
      </c>
      <c r="H7434" s="14" t="s">
        <v>1158</v>
      </c>
      <c r="I7434" s="11" t="s">
        <v>153</v>
      </c>
      <c r="J7434" s="13" t="s">
        <v>7548</v>
      </c>
      <c r="K7434" s="14" t="s">
        <v>4260</v>
      </c>
      <c r="L7434" s="11" t="s">
        <v>2784</v>
      </c>
      <c r="M7434" s="11" t="s">
        <v>4261</v>
      </c>
      <c r="N7434" s="11" t="s">
        <v>2906</v>
      </c>
      <c r="O7434" s="11" t="s">
        <v>4262</v>
      </c>
      <c r="P7434" s="13" t="str">
        <f>+IFERROR(VLOOKUP(Table32[[#This Row],[Código_parroquial]],Table5[[#All],[CÓDIGO PARROQUIA]:[CLASIFICACIÓN]],5,0),+IFERROR(VLOOKUP(CONCATENATE(Table32[[#This Row],[Código Cantón]],"50"),Table5[[#All],[CÓDIGO PARROQUIA]:[CLASIFICACIÓN]],5,0),""))</f>
        <v/>
      </c>
      <c r="Q7434" s="13" t="str">
        <f>+IFERROR(VLOOKUP(Table32[[#This Row],[Código Cantón]],Table4[[#All],[CÓDIGO CANTÓN]:[CLASIFICACIÓN]],6,0),"")</f>
        <v/>
      </c>
    </row>
    <row r="7435" spans="4:17" x14ac:dyDescent="0.3">
      <c r="D7435" s="11" t="s">
        <v>2782</v>
      </c>
      <c r="E7435" s="11" t="s">
        <v>145</v>
      </c>
      <c r="F7435" s="11" t="s">
        <v>153</v>
      </c>
      <c r="G7435" s="13" t="s">
        <v>152</v>
      </c>
      <c r="H7435" s="14" t="s">
        <v>1158</v>
      </c>
      <c r="I7435" s="11" t="s">
        <v>153</v>
      </c>
      <c r="J7435" s="13" t="s">
        <v>7548</v>
      </c>
      <c r="K7435" s="14" t="s">
        <v>4263</v>
      </c>
      <c r="L7435" s="11" t="s">
        <v>2784</v>
      </c>
      <c r="M7435" s="11" t="s">
        <v>153</v>
      </c>
      <c r="N7435" s="11" t="s">
        <v>7594</v>
      </c>
      <c r="O7435" s="11" t="s">
        <v>4264</v>
      </c>
      <c r="P7435" s="13" t="str">
        <f>+IFERROR(VLOOKUP(Table32[[#This Row],[Código_parroquial]],Table5[[#All],[CÓDIGO PARROQUIA]:[CLASIFICACIÓN]],5,0),+IFERROR(VLOOKUP(CONCATENATE(Table32[[#This Row],[Código Cantón]],"50"),Table5[[#All],[CÓDIGO PARROQUIA]:[CLASIFICACIÓN]],5,0),""))</f>
        <v/>
      </c>
      <c r="Q7435" s="13" t="str">
        <f>+IFERROR(VLOOKUP(Table32[[#This Row],[Código Cantón]],Table4[[#All],[CÓDIGO CANTÓN]:[CLASIFICACIÓN]],6,0),"")</f>
        <v/>
      </c>
    </row>
    <row r="7436" spans="4:17" x14ac:dyDescent="0.3">
      <c r="D7436" s="11" t="s">
        <v>2782</v>
      </c>
      <c r="E7436" s="11" t="s">
        <v>2557</v>
      </c>
      <c r="F7436" s="11" t="s">
        <v>426</v>
      </c>
      <c r="G7436" s="13" t="s">
        <v>425</v>
      </c>
      <c r="H7436" s="14" t="s">
        <v>2288</v>
      </c>
      <c r="I7436" s="11" t="s">
        <v>7678</v>
      </c>
      <c r="J7436" s="13" t="s">
        <v>7550</v>
      </c>
      <c r="K7436" s="14" t="s">
        <v>7138</v>
      </c>
      <c r="L7436" s="11" t="s">
        <v>2784</v>
      </c>
      <c r="M7436" s="11" t="s">
        <v>7139</v>
      </c>
      <c r="N7436" s="11" t="s">
        <v>2823</v>
      </c>
      <c r="O7436" s="11" t="s">
        <v>2974</v>
      </c>
      <c r="P7436" s="13" t="str">
        <f>+IFERROR(VLOOKUP(Table32[[#This Row],[Código_parroquial]],Table5[[#All],[CÓDIGO PARROQUIA]:[CLASIFICACIÓN]],5,0),+IFERROR(VLOOKUP(CONCATENATE(Table32[[#This Row],[Código Cantón]],"50"),Table5[[#All],[CÓDIGO PARROQUIA]:[CLASIFICACIÓN]],5,0),""))</f>
        <v/>
      </c>
      <c r="Q7436" s="13" t="str">
        <f>+IFERROR(VLOOKUP(Table32[[#This Row],[Código Cantón]],Table4[[#All],[CÓDIGO CANTÓN]:[CLASIFICACIÓN]],6,0),"")</f>
        <v/>
      </c>
    </row>
    <row r="7437" spans="4:17" x14ac:dyDescent="0.3">
      <c r="D7437" s="11" t="s">
        <v>2782</v>
      </c>
      <c r="E7437" s="11" t="s">
        <v>2557</v>
      </c>
      <c r="F7437" s="11" t="s">
        <v>426</v>
      </c>
      <c r="G7437" s="13" t="s">
        <v>425</v>
      </c>
      <c r="H7437" s="14" t="s">
        <v>2286</v>
      </c>
      <c r="I7437" s="11" t="s">
        <v>2287</v>
      </c>
      <c r="J7437" s="13" t="s">
        <v>7548</v>
      </c>
      <c r="K7437" s="14" t="s">
        <v>7136</v>
      </c>
      <c r="L7437" s="11" t="s">
        <v>2784</v>
      </c>
      <c r="M7437" s="11" t="s">
        <v>2287</v>
      </c>
      <c r="N7437" s="11" t="s">
        <v>2790</v>
      </c>
      <c r="O7437" s="11" t="s">
        <v>7137</v>
      </c>
      <c r="P7437" s="13" t="str">
        <f>+IFERROR(VLOOKUP(Table32[[#This Row],[Código_parroquial]],Table5[[#All],[CÓDIGO PARROQUIA]:[CLASIFICACIÓN]],5,0),+IFERROR(VLOOKUP(CONCATENATE(Table32[[#This Row],[Código Cantón]],"50"),Table5[[#All],[CÓDIGO PARROQUIA]:[CLASIFICACIÓN]],5,0),""))</f>
        <v/>
      </c>
      <c r="Q7437" s="13" t="str">
        <f>+IFERROR(VLOOKUP(Table32[[#This Row],[Código Cantón]],Table4[[#All],[CÓDIGO CANTÓN]:[CLASIFICACIÓN]],6,0),"")</f>
        <v/>
      </c>
    </row>
    <row r="7438" spans="4:17" x14ac:dyDescent="0.3">
      <c r="D7438" s="11" t="s">
        <v>2782</v>
      </c>
      <c r="E7438" s="11" t="s">
        <v>2557</v>
      </c>
      <c r="F7438" s="11" t="s">
        <v>424</v>
      </c>
      <c r="G7438" s="13" t="s">
        <v>422</v>
      </c>
      <c r="H7438" s="14" t="s">
        <v>2280</v>
      </c>
      <c r="I7438" s="11" t="s">
        <v>7679</v>
      </c>
      <c r="J7438" s="13" t="s">
        <v>7548</v>
      </c>
      <c r="K7438" s="14" t="s">
        <v>7128</v>
      </c>
      <c r="L7438" s="11" t="s">
        <v>2784</v>
      </c>
      <c r="M7438" s="11" t="s">
        <v>7129</v>
      </c>
      <c r="N7438" s="11" t="s">
        <v>2848</v>
      </c>
      <c r="O7438" s="11" t="s">
        <v>7130</v>
      </c>
      <c r="P7438" s="13" t="str">
        <f>+IFERROR(VLOOKUP(Table32[[#This Row],[Código_parroquial]],Table5[[#All],[CÓDIGO PARROQUIA]:[CLASIFICACIÓN]],5,0),+IFERROR(VLOOKUP(CONCATENATE(Table32[[#This Row],[Código Cantón]],"50"),Table5[[#All],[CÓDIGO PARROQUIA]:[CLASIFICACIÓN]],5,0),""))</f>
        <v/>
      </c>
      <c r="Q7438" s="13" t="str">
        <f>+IFERROR(VLOOKUP(Table32[[#This Row],[Código Cantón]],Table4[[#All],[CÓDIGO CANTÓN]:[CLASIFICACIÓN]],6,0),"")</f>
        <v/>
      </c>
    </row>
    <row r="7439" spans="4:17" x14ac:dyDescent="0.3">
      <c r="D7439" s="11" t="s">
        <v>2782</v>
      </c>
      <c r="E7439" s="11" t="s">
        <v>2557</v>
      </c>
      <c r="F7439" s="11" t="s">
        <v>424</v>
      </c>
      <c r="G7439" s="13" t="s">
        <v>422</v>
      </c>
      <c r="H7439" s="14" t="s">
        <v>2282</v>
      </c>
      <c r="I7439" s="11" t="s">
        <v>2283</v>
      </c>
      <c r="J7439" s="13" t="s">
        <v>7550</v>
      </c>
      <c r="K7439" s="14" t="s">
        <v>7133</v>
      </c>
      <c r="L7439" s="11" t="s">
        <v>2784</v>
      </c>
      <c r="M7439" s="11" t="s">
        <v>1015</v>
      </c>
      <c r="N7439" s="11" t="s">
        <v>2790</v>
      </c>
      <c r="O7439" s="11" t="s">
        <v>2974</v>
      </c>
      <c r="P7439" s="13" t="str">
        <f>+IFERROR(VLOOKUP(Table32[[#This Row],[Código_parroquial]],Table5[[#All],[CÓDIGO PARROQUIA]:[CLASIFICACIÓN]],5,0),+IFERROR(VLOOKUP(CONCATENATE(Table32[[#This Row],[Código Cantón]],"50"),Table5[[#All],[CÓDIGO PARROQUIA]:[CLASIFICACIÓN]],5,0),""))</f>
        <v/>
      </c>
      <c r="Q7439" s="13" t="str">
        <f>+IFERROR(VLOOKUP(Table32[[#This Row],[Código Cantón]],Table4[[#All],[CÓDIGO CANTÓN]:[CLASIFICACIÓN]],6,0),"")</f>
        <v/>
      </c>
    </row>
    <row r="7440" spans="4:17" x14ac:dyDescent="0.3">
      <c r="D7440" s="11" t="s">
        <v>2782</v>
      </c>
      <c r="E7440" s="11" t="s">
        <v>2557</v>
      </c>
      <c r="F7440" s="11" t="s">
        <v>424</v>
      </c>
      <c r="G7440" s="13" t="s">
        <v>422</v>
      </c>
      <c r="H7440" s="14" t="s">
        <v>2280</v>
      </c>
      <c r="I7440" s="11" t="s">
        <v>7679</v>
      </c>
      <c r="J7440" s="13" t="s">
        <v>7548</v>
      </c>
      <c r="K7440" s="14" t="s">
        <v>7131</v>
      </c>
      <c r="L7440" s="11" t="s">
        <v>2784</v>
      </c>
      <c r="M7440" s="11" t="s">
        <v>7132</v>
      </c>
      <c r="N7440" s="11" t="s">
        <v>2805</v>
      </c>
      <c r="O7440" s="11" t="s">
        <v>2281</v>
      </c>
      <c r="P7440" s="13" t="str">
        <f>+IFERROR(VLOOKUP(Table32[[#This Row],[Código_parroquial]],Table5[[#All],[CÓDIGO PARROQUIA]:[CLASIFICACIÓN]],5,0),+IFERROR(VLOOKUP(CONCATENATE(Table32[[#This Row],[Código Cantón]],"50"),Table5[[#All],[CÓDIGO PARROQUIA]:[CLASIFICACIÓN]],5,0),""))</f>
        <v/>
      </c>
      <c r="Q7440" s="13" t="str">
        <f>+IFERROR(VLOOKUP(Table32[[#This Row],[Código Cantón]],Table4[[#All],[CÓDIGO CANTÓN]:[CLASIFICACIÓN]],6,0),"")</f>
        <v/>
      </c>
    </row>
    <row r="7441" spans="4:17" x14ac:dyDescent="0.3">
      <c r="D7441" s="11" t="s">
        <v>2782</v>
      </c>
      <c r="E7441" s="11" t="s">
        <v>2557</v>
      </c>
      <c r="F7441" s="11" t="s">
        <v>424</v>
      </c>
      <c r="G7441" s="13" t="s">
        <v>422</v>
      </c>
      <c r="H7441" s="14" t="s">
        <v>2284</v>
      </c>
      <c r="I7441" s="11" t="s">
        <v>7680</v>
      </c>
      <c r="J7441" s="13" t="s">
        <v>7550</v>
      </c>
      <c r="K7441" s="14" t="s">
        <v>7134</v>
      </c>
      <c r="L7441" s="11" t="s">
        <v>2784</v>
      </c>
      <c r="M7441" s="11" t="s">
        <v>7135</v>
      </c>
      <c r="N7441" s="11" t="s">
        <v>2823</v>
      </c>
      <c r="O7441" s="11" t="s">
        <v>2974</v>
      </c>
      <c r="P7441" s="13" t="str">
        <f>+IFERROR(VLOOKUP(Table32[[#This Row],[Código_parroquial]],Table5[[#All],[CÓDIGO PARROQUIA]:[CLASIFICACIÓN]],5,0),+IFERROR(VLOOKUP(CONCATENATE(Table32[[#This Row],[Código Cantón]],"50"),Table5[[#All],[CÓDIGO PARROQUIA]:[CLASIFICACIÓN]],5,0),""))</f>
        <v/>
      </c>
      <c r="Q7441" s="13" t="str">
        <f>+IFERROR(VLOOKUP(Table32[[#This Row],[Código Cantón]],Table4[[#All],[CÓDIGO CANTÓN]:[CLASIFICACIÓN]],6,0),"")</f>
        <v/>
      </c>
    </row>
    <row r="7442" spans="4:17" x14ac:dyDescent="0.3">
      <c r="D7442" s="11" t="s">
        <v>2782</v>
      </c>
      <c r="E7442" s="11" t="s">
        <v>2557</v>
      </c>
      <c r="F7442" s="11" t="s">
        <v>428</v>
      </c>
      <c r="G7442" s="13" t="s">
        <v>427</v>
      </c>
      <c r="H7442" s="14" t="s">
        <v>2290</v>
      </c>
      <c r="I7442" s="11" t="s">
        <v>2291</v>
      </c>
      <c r="J7442" s="13" t="s">
        <v>7548</v>
      </c>
      <c r="K7442" s="14" t="s">
        <v>7140</v>
      </c>
      <c r="L7442" s="11" t="s">
        <v>2784</v>
      </c>
      <c r="M7442" s="11" t="s">
        <v>7141</v>
      </c>
      <c r="N7442" s="11" t="s">
        <v>2848</v>
      </c>
      <c r="O7442" s="11" t="s">
        <v>7142</v>
      </c>
      <c r="P7442" s="13" t="str">
        <f>+IFERROR(VLOOKUP(Table32[[#This Row],[Código_parroquial]],Table5[[#All],[CÓDIGO PARROQUIA]:[CLASIFICACIÓN]],5,0),+IFERROR(VLOOKUP(CONCATENATE(Table32[[#This Row],[Código Cantón]],"50"),Table5[[#All],[CÓDIGO PARROQUIA]:[CLASIFICACIÓN]],5,0),""))</f>
        <v/>
      </c>
      <c r="Q7442" s="13" t="str">
        <f>+IFERROR(VLOOKUP(Table32[[#This Row],[Código Cantón]],Table4[[#All],[CÓDIGO CANTÓN]:[CLASIFICACIÓN]],6,0),"")</f>
        <v/>
      </c>
    </row>
    <row r="7443" spans="4:17" x14ac:dyDescent="0.3">
      <c r="D7443" s="11" t="s">
        <v>2782</v>
      </c>
      <c r="E7443" s="11" t="s">
        <v>2557</v>
      </c>
      <c r="F7443" s="11" t="s">
        <v>428</v>
      </c>
      <c r="G7443" s="13" t="s">
        <v>427</v>
      </c>
      <c r="H7443" s="14" t="s">
        <v>2292</v>
      </c>
      <c r="I7443" s="11" t="s">
        <v>471</v>
      </c>
      <c r="J7443" s="13" t="s">
        <v>7550</v>
      </c>
      <c r="K7443" s="14" t="s">
        <v>7145</v>
      </c>
      <c r="L7443" s="11" t="s">
        <v>2784</v>
      </c>
      <c r="M7443" s="11" t="s">
        <v>471</v>
      </c>
      <c r="N7443" s="11" t="s">
        <v>2790</v>
      </c>
      <c r="O7443" s="11" t="s">
        <v>7146</v>
      </c>
      <c r="P7443" s="13" t="str">
        <f>+IFERROR(VLOOKUP(Table32[[#This Row],[Código_parroquial]],Table5[[#All],[CÓDIGO PARROQUIA]:[CLASIFICACIÓN]],5,0),+IFERROR(VLOOKUP(CONCATENATE(Table32[[#This Row],[Código Cantón]],"50"),Table5[[#All],[CÓDIGO PARROQUIA]:[CLASIFICACIÓN]],5,0),""))</f>
        <v/>
      </c>
      <c r="Q7443" s="13" t="str">
        <f>+IFERROR(VLOOKUP(Table32[[#This Row],[Código Cantón]],Table4[[#All],[CÓDIGO CANTÓN]:[CLASIFICACIÓN]],6,0),"")</f>
        <v/>
      </c>
    </row>
    <row r="7444" spans="4:17" x14ac:dyDescent="0.3">
      <c r="D7444" s="11" t="s">
        <v>2782</v>
      </c>
      <c r="E7444" s="11" t="s">
        <v>2557</v>
      </c>
      <c r="F7444" s="11" t="s">
        <v>428</v>
      </c>
      <c r="G7444" s="13" t="s">
        <v>427</v>
      </c>
      <c r="H7444" s="14" t="s">
        <v>2294</v>
      </c>
      <c r="I7444" s="11" t="s">
        <v>7681</v>
      </c>
      <c r="J7444" s="13" t="s">
        <v>7550</v>
      </c>
      <c r="K7444" s="14" t="s">
        <v>7150</v>
      </c>
      <c r="L7444" s="11" t="s">
        <v>2784</v>
      </c>
      <c r="M7444" s="11" t="s">
        <v>139</v>
      </c>
      <c r="N7444" s="11" t="s">
        <v>2823</v>
      </c>
      <c r="O7444" s="11" t="s">
        <v>2974</v>
      </c>
      <c r="P7444" s="13" t="str">
        <f>+IFERROR(VLOOKUP(Table32[[#This Row],[Código_parroquial]],Table5[[#All],[CÓDIGO PARROQUIA]:[CLASIFICACIÓN]],5,0),+IFERROR(VLOOKUP(CONCATENATE(Table32[[#This Row],[Código Cantón]],"50"),Table5[[#All],[CÓDIGO PARROQUIA]:[CLASIFICACIÓN]],5,0),""))</f>
        <v/>
      </c>
      <c r="Q7444" s="13" t="str">
        <f>+IFERROR(VLOOKUP(Table32[[#This Row],[Código Cantón]],Table4[[#All],[CÓDIGO CANTÓN]:[CLASIFICACIÓN]],6,0),"")</f>
        <v/>
      </c>
    </row>
    <row r="7445" spans="4:17" x14ac:dyDescent="0.3">
      <c r="D7445" s="11" t="s">
        <v>2782</v>
      </c>
      <c r="E7445" s="11" t="s">
        <v>2557</v>
      </c>
      <c r="F7445" s="11" t="s">
        <v>428</v>
      </c>
      <c r="G7445" s="13" t="s">
        <v>427</v>
      </c>
      <c r="H7445" s="14" t="s">
        <v>2290</v>
      </c>
      <c r="I7445" s="11" t="s">
        <v>2291</v>
      </c>
      <c r="J7445" s="13" t="s">
        <v>7548</v>
      </c>
      <c r="K7445" s="14" t="s">
        <v>7143</v>
      </c>
      <c r="L7445" s="11" t="s">
        <v>2784</v>
      </c>
      <c r="M7445" s="11" t="s">
        <v>7144</v>
      </c>
      <c r="N7445" s="11" t="s">
        <v>2906</v>
      </c>
      <c r="O7445" s="11" t="s">
        <v>2291</v>
      </c>
      <c r="P7445" s="13" t="str">
        <f>+IFERROR(VLOOKUP(Table32[[#This Row],[Código_parroquial]],Table5[[#All],[CÓDIGO PARROQUIA]:[CLASIFICACIÓN]],5,0),+IFERROR(VLOOKUP(CONCATENATE(Table32[[#This Row],[Código Cantón]],"50"),Table5[[#All],[CÓDIGO PARROQUIA]:[CLASIFICACIÓN]],5,0),""))</f>
        <v/>
      </c>
      <c r="Q7445" s="13" t="str">
        <f>+IFERROR(VLOOKUP(Table32[[#This Row],[Código Cantón]],Table4[[#All],[CÓDIGO CANTÓN]:[CLASIFICACIÓN]],6,0),"")</f>
        <v/>
      </c>
    </row>
    <row r="7446" spans="4:17" x14ac:dyDescent="0.3">
      <c r="D7446" s="11" t="s">
        <v>2782</v>
      </c>
      <c r="E7446" s="11" t="s">
        <v>2557</v>
      </c>
      <c r="F7446" s="11" t="s">
        <v>428</v>
      </c>
      <c r="G7446" s="13" t="s">
        <v>427</v>
      </c>
      <c r="H7446" s="14" t="s">
        <v>2292</v>
      </c>
      <c r="I7446" s="11" t="s">
        <v>471</v>
      </c>
      <c r="J7446" s="13" t="s">
        <v>7550</v>
      </c>
      <c r="K7446" s="14" t="s">
        <v>7147</v>
      </c>
      <c r="L7446" s="11" t="s">
        <v>2784</v>
      </c>
      <c r="M7446" s="11" t="s">
        <v>7148</v>
      </c>
      <c r="N7446" s="11" t="s">
        <v>2823</v>
      </c>
      <c r="O7446" s="11" t="s">
        <v>7149</v>
      </c>
      <c r="P7446" s="13" t="str">
        <f>+IFERROR(VLOOKUP(Table32[[#This Row],[Código_parroquial]],Table5[[#All],[CÓDIGO PARROQUIA]:[CLASIFICACIÓN]],5,0),+IFERROR(VLOOKUP(CONCATENATE(Table32[[#This Row],[Código Cantón]],"50"),Table5[[#All],[CÓDIGO PARROQUIA]:[CLASIFICACIÓN]],5,0),""))</f>
        <v/>
      </c>
      <c r="Q7446" s="13" t="str">
        <f>+IFERROR(VLOOKUP(Table32[[#This Row],[Código Cantón]],Table4[[#All],[CÓDIGO CANTÓN]:[CLASIFICACIÓN]],6,0),"")</f>
        <v/>
      </c>
    </row>
    <row r="7447" spans="4:17" x14ac:dyDescent="0.3">
      <c r="D7447" s="11" t="s">
        <v>2782</v>
      </c>
      <c r="E7447" s="11" t="s">
        <v>159</v>
      </c>
      <c r="F7447" s="11" t="s">
        <v>162</v>
      </c>
      <c r="G7447" s="13" t="s">
        <v>161</v>
      </c>
      <c r="H7447" s="14" t="s">
        <v>1225</v>
      </c>
      <c r="I7447" s="11" t="s">
        <v>162</v>
      </c>
      <c r="J7447" s="13" t="s">
        <v>7548</v>
      </c>
      <c r="K7447" s="14" t="s">
        <v>4619</v>
      </c>
      <c r="L7447" s="11" t="s">
        <v>2784</v>
      </c>
      <c r="M7447" s="11" t="s">
        <v>2606</v>
      </c>
      <c r="N7447" s="11" t="s">
        <v>2790</v>
      </c>
      <c r="O7447" s="11" t="s">
        <v>4620</v>
      </c>
      <c r="P7447" s="13" t="str">
        <f>+IFERROR(VLOOKUP(Table32[[#This Row],[Código_parroquial]],Table5[[#All],[CÓDIGO PARROQUIA]:[CLASIFICACIÓN]],5,0),+IFERROR(VLOOKUP(CONCATENATE(Table32[[#This Row],[Código Cantón]],"50"),Table5[[#All],[CÓDIGO PARROQUIA]:[CLASIFICACIÓN]],5,0),""))</f>
        <v/>
      </c>
      <c r="Q7447" s="13" t="str">
        <f>+IFERROR(VLOOKUP(Table32[[#This Row],[Código Cantón]],Table4[[#All],[CÓDIGO CANTÓN]:[CLASIFICACIÓN]],6,0),"")</f>
        <v/>
      </c>
    </row>
    <row r="7448" spans="4:17" x14ac:dyDescent="0.3">
      <c r="D7448" s="11" t="s">
        <v>2782</v>
      </c>
      <c r="E7448" s="11" t="s">
        <v>159</v>
      </c>
      <c r="F7448" s="11" t="s">
        <v>162</v>
      </c>
      <c r="G7448" s="13" t="s">
        <v>161</v>
      </c>
      <c r="H7448" s="14" t="s">
        <v>1225</v>
      </c>
      <c r="I7448" s="11" t="s">
        <v>162</v>
      </c>
      <c r="J7448" s="13" t="s">
        <v>7548</v>
      </c>
      <c r="K7448" s="14" t="s">
        <v>4621</v>
      </c>
      <c r="L7448" s="11" t="s">
        <v>2784</v>
      </c>
      <c r="M7448" s="11" t="s">
        <v>4622</v>
      </c>
      <c r="N7448" s="11" t="s">
        <v>2790</v>
      </c>
      <c r="O7448" s="11" t="s">
        <v>4623</v>
      </c>
      <c r="P7448" s="13" t="str">
        <f>+IFERROR(VLOOKUP(Table32[[#This Row],[Código_parroquial]],Table5[[#All],[CÓDIGO PARROQUIA]:[CLASIFICACIÓN]],5,0),+IFERROR(VLOOKUP(CONCATENATE(Table32[[#This Row],[Código Cantón]],"50"),Table5[[#All],[CÓDIGO PARROQUIA]:[CLASIFICACIÓN]],5,0),""))</f>
        <v/>
      </c>
      <c r="Q7448" s="13" t="str">
        <f>+IFERROR(VLOOKUP(Table32[[#This Row],[Código Cantón]],Table4[[#All],[CÓDIGO CANTÓN]:[CLASIFICACIÓN]],6,0),"")</f>
        <v/>
      </c>
    </row>
    <row r="7449" spans="4:17" x14ac:dyDescent="0.3">
      <c r="D7449" s="11" t="s">
        <v>2782</v>
      </c>
      <c r="E7449" s="11" t="s">
        <v>159</v>
      </c>
      <c r="F7449" s="11" t="s">
        <v>164</v>
      </c>
      <c r="G7449" s="13" t="s">
        <v>163</v>
      </c>
      <c r="H7449" s="14" t="s">
        <v>1226</v>
      </c>
      <c r="I7449" s="11" t="s">
        <v>164</v>
      </c>
      <c r="J7449" s="13" t="s">
        <v>7548</v>
      </c>
      <c r="K7449" s="14" t="s">
        <v>4624</v>
      </c>
      <c r="L7449" s="11" t="s">
        <v>2784</v>
      </c>
      <c r="M7449" s="11" t="s">
        <v>2636</v>
      </c>
      <c r="N7449" s="11" t="s">
        <v>2790</v>
      </c>
      <c r="O7449" s="11" t="s">
        <v>2636</v>
      </c>
      <c r="P7449" s="13" t="str">
        <f>+IFERROR(VLOOKUP(Table32[[#This Row],[Código_parroquial]],Table5[[#All],[CÓDIGO PARROQUIA]:[CLASIFICACIÓN]],5,0),+IFERROR(VLOOKUP(CONCATENATE(Table32[[#This Row],[Código Cantón]],"50"),Table5[[#All],[CÓDIGO PARROQUIA]:[CLASIFICACIÓN]],5,0),""))</f>
        <v/>
      </c>
      <c r="Q7449" s="13" t="str">
        <f>+IFERROR(VLOOKUP(Table32[[#This Row],[Código Cantón]],Table4[[#All],[CÓDIGO CANTÓN]:[CLASIFICACIÓN]],6,0),"")</f>
        <v/>
      </c>
    </row>
    <row r="7450" spans="4:17" x14ac:dyDescent="0.3">
      <c r="D7450" s="11" t="s">
        <v>2782</v>
      </c>
      <c r="E7450" s="11" t="s">
        <v>159</v>
      </c>
      <c r="F7450" s="11" t="s">
        <v>164</v>
      </c>
      <c r="G7450" s="13" t="s">
        <v>163</v>
      </c>
      <c r="H7450" s="14" t="s">
        <v>1226</v>
      </c>
      <c r="I7450" s="11" t="s">
        <v>164</v>
      </c>
      <c r="J7450" s="13" t="s">
        <v>7548</v>
      </c>
      <c r="K7450" s="14" t="s">
        <v>4625</v>
      </c>
      <c r="L7450" s="11" t="s">
        <v>2784</v>
      </c>
      <c r="M7450" s="11" t="s">
        <v>164</v>
      </c>
      <c r="N7450" s="11" t="s">
        <v>2790</v>
      </c>
      <c r="O7450" s="11" t="s">
        <v>4626</v>
      </c>
      <c r="P7450" s="13" t="str">
        <f>+IFERROR(VLOOKUP(Table32[[#This Row],[Código_parroquial]],Table5[[#All],[CÓDIGO PARROQUIA]:[CLASIFICACIÓN]],5,0),+IFERROR(VLOOKUP(CONCATENATE(Table32[[#This Row],[Código Cantón]],"50"),Table5[[#All],[CÓDIGO PARROQUIA]:[CLASIFICACIÓN]],5,0),""))</f>
        <v/>
      </c>
      <c r="Q7450" s="13" t="str">
        <f>+IFERROR(VLOOKUP(Table32[[#This Row],[Código Cantón]],Table4[[#All],[CÓDIGO CANTÓN]:[CLASIFICACIÓN]],6,0),"")</f>
        <v/>
      </c>
    </row>
    <row r="7451" spans="4:17" x14ac:dyDescent="0.3">
      <c r="D7451" s="11" t="s">
        <v>2782</v>
      </c>
      <c r="E7451" s="11" t="s">
        <v>159</v>
      </c>
      <c r="F7451" s="11" t="s">
        <v>164</v>
      </c>
      <c r="G7451" s="13" t="s">
        <v>163</v>
      </c>
      <c r="H7451" s="14" t="s">
        <v>1226</v>
      </c>
      <c r="I7451" s="11" t="s">
        <v>164</v>
      </c>
      <c r="J7451" s="13" t="s">
        <v>7548</v>
      </c>
      <c r="K7451" s="14" t="s">
        <v>4627</v>
      </c>
      <c r="L7451" s="11" t="s">
        <v>2784</v>
      </c>
      <c r="M7451" s="11" t="s">
        <v>4628</v>
      </c>
      <c r="N7451" s="11" t="s">
        <v>2790</v>
      </c>
      <c r="O7451" s="11" t="s">
        <v>4629</v>
      </c>
      <c r="P7451" s="13" t="str">
        <f>+IFERROR(VLOOKUP(Table32[[#This Row],[Código_parroquial]],Table5[[#All],[CÓDIGO PARROQUIA]:[CLASIFICACIÓN]],5,0),+IFERROR(VLOOKUP(CONCATENATE(Table32[[#This Row],[Código Cantón]],"50"),Table5[[#All],[CÓDIGO PARROQUIA]:[CLASIFICACIÓN]],5,0),""))</f>
        <v/>
      </c>
      <c r="Q7451" s="13" t="str">
        <f>+IFERROR(VLOOKUP(Table32[[#This Row],[Código Cantón]],Table4[[#All],[CÓDIGO CANTÓN]:[CLASIFICACIÓN]],6,0),"")</f>
        <v/>
      </c>
    </row>
    <row r="7452" spans="4:17" x14ac:dyDescent="0.3">
      <c r="D7452" s="11" t="s">
        <v>2782</v>
      </c>
      <c r="E7452" s="11" t="s">
        <v>159</v>
      </c>
      <c r="F7452" s="11" t="s">
        <v>166</v>
      </c>
      <c r="G7452" s="13" t="s">
        <v>165</v>
      </c>
      <c r="H7452" s="14" t="s">
        <v>1227</v>
      </c>
      <c r="I7452" s="11" t="s">
        <v>166</v>
      </c>
      <c r="J7452" s="13" t="s">
        <v>7548</v>
      </c>
      <c r="K7452" s="14" t="s">
        <v>4630</v>
      </c>
      <c r="L7452" s="11" t="s">
        <v>2784</v>
      </c>
      <c r="M7452" s="11" t="s">
        <v>4631</v>
      </c>
      <c r="N7452" s="11" t="s">
        <v>2790</v>
      </c>
      <c r="O7452" s="11" t="s">
        <v>4632</v>
      </c>
      <c r="P7452" s="13" t="str">
        <f>+IFERROR(VLOOKUP(Table32[[#This Row],[Código_parroquial]],Table5[[#All],[CÓDIGO PARROQUIA]:[CLASIFICACIÓN]],5,0),+IFERROR(VLOOKUP(CONCATENATE(Table32[[#This Row],[Código Cantón]],"50"),Table5[[#All],[CÓDIGO PARROQUIA]:[CLASIFICACIÓN]],5,0),""))</f>
        <v/>
      </c>
      <c r="Q7452" s="13" t="str">
        <f>+IFERROR(VLOOKUP(Table32[[#This Row],[Código Cantón]],Table4[[#All],[CÓDIGO CANTÓN]:[CLASIFICACIÓN]],6,0),"")</f>
        <v/>
      </c>
    </row>
    <row r="7453" spans="4:17" x14ac:dyDescent="0.3">
      <c r="D7453" s="11" t="s">
        <v>2782</v>
      </c>
      <c r="E7453" s="11" t="s">
        <v>159</v>
      </c>
      <c r="F7453" s="11" t="s">
        <v>166</v>
      </c>
      <c r="G7453" s="13" t="s">
        <v>165</v>
      </c>
      <c r="H7453" s="14" t="s">
        <v>1227</v>
      </c>
      <c r="I7453" s="11" t="s">
        <v>166</v>
      </c>
      <c r="J7453" s="13" t="s">
        <v>7548</v>
      </c>
      <c r="K7453" s="14" t="s">
        <v>4633</v>
      </c>
      <c r="L7453" s="11" t="s">
        <v>2784</v>
      </c>
      <c r="M7453" s="11" t="s">
        <v>4634</v>
      </c>
      <c r="N7453" s="11" t="s">
        <v>2790</v>
      </c>
      <c r="O7453" s="11" t="s">
        <v>4635</v>
      </c>
      <c r="P7453" s="13" t="str">
        <f>+IFERROR(VLOOKUP(Table32[[#This Row],[Código_parroquial]],Table5[[#All],[CÓDIGO PARROQUIA]:[CLASIFICACIÓN]],5,0),+IFERROR(VLOOKUP(CONCATENATE(Table32[[#This Row],[Código Cantón]],"50"),Table5[[#All],[CÓDIGO PARROQUIA]:[CLASIFICACIÓN]],5,0),""))</f>
        <v/>
      </c>
      <c r="Q7453" s="13" t="str">
        <f>+IFERROR(VLOOKUP(Table32[[#This Row],[Código Cantón]],Table4[[#All],[CÓDIGO CANTÓN]:[CLASIFICACIÓN]],6,0),"")</f>
        <v/>
      </c>
    </row>
    <row r="7454" spans="4:17" x14ac:dyDescent="0.3">
      <c r="D7454" s="11" t="s">
        <v>2782</v>
      </c>
      <c r="E7454" s="11" t="s">
        <v>159</v>
      </c>
      <c r="F7454" s="11" t="s">
        <v>166</v>
      </c>
      <c r="G7454" s="13" t="s">
        <v>165</v>
      </c>
      <c r="H7454" s="14" t="s">
        <v>1227</v>
      </c>
      <c r="I7454" s="11" t="s">
        <v>166</v>
      </c>
      <c r="J7454" s="13" t="s">
        <v>7548</v>
      </c>
      <c r="K7454" s="14" t="s">
        <v>4636</v>
      </c>
      <c r="L7454" s="11" t="s">
        <v>2784</v>
      </c>
      <c r="M7454" s="11" t="s">
        <v>4637</v>
      </c>
      <c r="N7454" s="11" t="s">
        <v>2790</v>
      </c>
      <c r="O7454" s="11" t="s">
        <v>166</v>
      </c>
      <c r="P7454" s="13" t="str">
        <f>+IFERROR(VLOOKUP(Table32[[#This Row],[Código_parroquial]],Table5[[#All],[CÓDIGO PARROQUIA]:[CLASIFICACIÓN]],5,0),+IFERROR(VLOOKUP(CONCATENATE(Table32[[#This Row],[Código Cantón]],"50"),Table5[[#All],[CÓDIGO PARROQUIA]:[CLASIFICACIÓN]],5,0),""))</f>
        <v/>
      </c>
      <c r="Q7454" s="13" t="str">
        <f>+IFERROR(VLOOKUP(Table32[[#This Row],[Código Cantón]],Table4[[#All],[CÓDIGO CANTÓN]:[CLASIFICACIÓN]],6,0),"")</f>
        <v/>
      </c>
    </row>
    <row r="7455" spans="4:17" x14ac:dyDescent="0.3">
      <c r="D7455" s="11" t="s">
        <v>2782</v>
      </c>
      <c r="E7455" s="11" t="s">
        <v>159</v>
      </c>
      <c r="F7455" s="11" t="s">
        <v>166</v>
      </c>
      <c r="G7455" s="13" t="s">
        <v>165</v>
      </c>
      <c r="H7455" s="14" t="s">
        <v>1227</v>
      </c>
      <c r="I7455" s="11" t="s">
        <v>166</v>
      </c>
      <c r="J7455" s="13" t="s">
        <v>7548</v>
      </c>
      <c r="K7455" s="14" t="s">
        <v>4638</v>
      </c>
      <c r="L7455" s="11" t="s">
        <v>2784</v>
      </c>
      <c r="M7455" s="11" t="s">
        <v>4639</v>
      </c>
      <c r="N7455" s="11" t="s">
        <v>2790</v>
      </c>
      <c r="O7455" s="11" t="s">
        <v>2974</v>
      </c>
      <c r="P7455" s="13" t="str">
        <f>+IFERROR(VLOOKUP(Table32[[#This Row],[Código_parroquial]],Table5[[#All],[CÓDIGO PARROQUIA]:[CLASIFICACIÓN]],5,0),+IFERROR(VLOOKUP(CONCATENATE(Table32[[#This Row],[Código Cantón]],"50"),Table5[[#All],[CÓDIGO PARROQUIA]:[CLASIFICACIÓN]],5,0),""))</f>
        <v/>
      </c>
      <c r="Q7455" s="13" t="str">
        <f>+IFERROR(VLOOKUP(Table32[[#This Row],[Código Cantón]],Table4[[#All],[CÓDIGO CANTÓN]:[CLASIFICACIÓN]],6,0),"")</f>
        <v/>
      </c>
    </row>
    <row r="7456" spans="4:17" x14ac:dyDescent="0.3">
      <c r="D7456" s="11" t="s">
        <v>2782</v>
      </c>
      <c r="E7456" s="11" t="s">
        <v>159</v>
      </c>
      <c r="F7456" s="11" t="s">
        <v>166</v>
      </c>
      <c r="G7456" s="13" t="s">
        <v>165</v>
      </c>
      <c r="H7456" s="14" t="s">
        <v>1227</v>
      </c>
      <c r="I7456" s="11" t="s">
        <v>166</v>
      </c>
      <c r="J7456" s="13" t="s">
        <v>7548</v>
      </c>
      <c r="K7456" s="14" t="s">
        <v>4640</v>
      </c>
      <c r="L7456" s="11" t="s">
        <v>2784</v>
      </c>
      <c r="M7456" s="11" t="s">
        <v>4641</v>
      </c>
      <c r="N7456" s="11" t="s">
        <v>2906</v>
      </c>
      <c r="O7456" s="11" t="s">
        <v>4642</v>
      </c>
      <c r="P7456" s="13" t="str">
        <f>+IFERROR(VLOOKUP(Table32[[#This Row],[Código_parroquial]],Table5[[#All],[CÓDIGO PARROQUIA]:[CLASIFICACIÓN]],5,0),+IFERROR(VLOOKUP(CONCATENATE(Table32[[#This Row],[Código Cantón]],"50"),Table5[[#All],[CÓDIGO PARROQUIA]:[CLASIFICACIÓN]],5,0),""))</f>
        <v/>
      </c>
      <c r="Q7456" s="13" t="str">
        <f>+IFERROR(VLOOKUP(Table32[[#This Row],[Código Cantón]],Table4[[#All],[CÓDIGO CANTÓN]:[CLASIFICACIÓN]],6,0),"")</f>
        <v/>
      </c>
    </row>
    <row r="7457" spans="4:17" x14ac:dyDescent="0.3">
      <c r="D7457" s="11" t="s">
        <v>2782</v>
      </c>
      <c r="E7457" s="11" t="s">
        <v>159</v>
      </c>
      <c r="F7457" s="11" t="s">
        <v>166</v>
      </c>
      <c r="G7457" s="13" t="s">
        <v>165</v>
      </c>
      <c r="H7457" s="14" t="s">
        <v>1227</v>
      </c>
      <c r="I7457" s="11" t="s">
        <v>166</v>
      </c>
      <c r="J7457" s="13" t="s">
        <v>7548</v>
      </c>
      <c r="K7457" s="14" t="s">
        <v>4643</v>
      </c>
      <c r="L7457" s="11" t="s">
        <v>2784</v>
      </c>
      <c r="M7457" s="11" t="s">
        <v>4644</v>
      </c>
      <c r="N7457" s="11" t="s">
        <v>2848</v>
      </c>
      <c r="O7457" s="11" t="s">
        <v>4642</v>
      </c>
      <c r="P7457" s="13" t="str">
        <f>+IFERROR(VLOOKUP(Table32[[#This Row],[Código_parroquial]],Table5[[#All],[CÓDIGO PARROQUIA]:[CLASIFICACIÓN]],5,0),+IFERROR(VLOOKUP(CONCATENATE(Table32[[#This Row],[Código Cantón]],"50"),Table5[[#All],[CÓDIGO PARROQUIA]:[CLASIFICACIÓN]],5,0),""))</f>
        <v/>
      </c>
      <c r="Q7457" s="13" t="str">
        <f>+IFERROR(VLOOKUP(Table32[[#This Row],[Código Cantón]],Table4[[#All],[CÓDIGO CANTÓN]:[CLASIFICACIÓN]],6,0),"")</f>
        <v/>
      </c>
    </row>
    <row r="7458" spans="4:17" x14ac:dyDescent="0.3">
      <c r="D7458" s="11" t="s">
        <v>2782</v>
      </c>
      <c r="E7458" s="11" t="s">
        <v>159</v>
      </c>
      <c r="F7458" s="11" t="s">
        <v>168</v>
      </c>
      <c r="G7458" s="13" t="s">
        <v>167</v>
      </c>
      <c r="H7458" s="14" t="s">
        <v>1228</v>
      </c>
      <c r="I7458" s="11" t="s">
        <v>168</v>
      </c>
      <c r="J7458" s="13" t="s">
        <v>7548</v>
      </c>
      <c r="K7458" s="14" t="s">
        <v>4645</v>
      </c>
      <c r="L7458" s="11" t="s">
        <v>2784</v>
      </c>
      <c r="M7458" s="11" t="s">
        <v>168</v>
      </c>
      <c r="N7458" s="11" t="s">
        <v>2790</v>
      </c>
      <c r="O7458" s="11" t="s">
        <v>4646</v>
      </c>
      <c r="P7458" s="13" t="str">
        <f>+IFERROR(VLOOKUP(Table32[[#This Row],[Código_parroquial]],Table5[[#All],[CÓDIGO PARROQUIA]:[CLASIFICACIÓN]],5,0),+IFERROR(VLOOKUP(CONCATENATE(Table32[[#This Row],[Código Cantón]],"50"),Table5[[#All],[CÓDIGO PARROQUIA]:[CLASIFICACIÓN]],5,0),""))</f>
        <v/>
      </c>
      <c r="Q7458" s="13" t="str">
        <f>+IFERROR(VLOOKUP(Table32[[#This Row],[Código Cantón]],Table4[[#All],[CÓDIGO CANTÓN]:[CLASIFICACIÓN]],6,0),"")</f>
        <v/>
      </c>
    </row>
    <row r="7459" spans="4:17" x14ac:dyDescent="0.3">
      <c r="D7459" s="11" t="s">
        <v>2782</v>
      </c>
      <c r="E7459" s="11" t="s">
        <v>159</v>
      </c>
      <c r="F7459" s="11" t="s">
        <v>168</v>
      </c>
      <c r="G7459" s="13" t="s">
        <v>167</v>
      </c>
      <c r="H7459" s="14" t="s">
        <v>1229</v>
      </c>
      <c r="I7459" s="11" t="s">
        <v>1230</v>
      </c>
      <c r="J7459" s="13" t="s">
        <v>7550</v>
      </c>
      <c r="K7459" s="14" t="s">
        <v>4647</v>
      </c>
      <c r="L7459" s="11" t="s">
        <v>2784</v>
      </c>
      <c r="M7459" s="11" t="s">
        <v>4648</v>
      </c>
      <c r="N7459" s="11" t="s">
        <v>2790</v>
      </c>
      <c r="O7459" s="11" t="s">
        <v>4649</v>
      </c>
      <c r="P7459" s="13" t="str">
        <f>+IFERROR(VLOOKUP(Table32[[#This Row],[Código_parroquial]],Table5[[#All],[CÓDIGO PARROQUIA]:[CLASIFICACIÓN]],5,0),+IFERROR(VLOOKUP(CONCATENATE(Table32[[#This Row],[Código Cantón]],"50"),Table5[[#All],[CÓDIGO PARROQUIA]:[CLASIFICACIÓN]],5,0),""))</f>
        <v/>
      </c>
      <c r="Q7459" s="13" t="str">
        <f>+IFERROR(VLOOKUP(Table32[[#This Row],[Código Cantón]],Table4[[#All],[CÓDIGO CANTÓN]:[CLASIFICACIÓN]],6,0),"")</f>
        <v/>
      </c>
    </row>
    <row r="7460" spans="4:17" x14ac:dyDescent="0.3">
      <c r="D7460" s="11" t="s">
        <v>2782</v>
      </c>
      <c r="E7460" s="11" t="s">
        <v>159</v>
      </c>
      <c r="F7460" s="11" t="s">
        <v>200</v>
      </c>
      <c r="G7460" s="13" t="s">
        <v>199</v>
      </c>
      <c r="H7460" s="14" t="s">
        <v>1307</v>
      </c>
      <c r="I7460" s="11" t="s">
        <v>2623</v>
      </c>
      <c r="J7460" s="13" t="s">
        <v>7548</v>
      </c>
      <c r="K7460" s="14" t="s">
        <v>4878</v>
      </c>
      <c r="L7460" s="11" t="s">
        <v>2784</v>
      </c>
      <c r="M7460" s="11" t="s">
        <v>4879</v>
      </c>
      <c r="N7460" s="11" t="s">
        <v>2790</v>
      </c>
      <c r="O7460" s="11" t="s">
        <v>4880</v>
      </c>
      <c r="P7460" s="13" t="str">
        <f>+IFERROR(VLOOKUP(Table32[[#This Row],[Código_parroquial]],Table5[[#All],[CÓDIGO PARROQUIA]:[CLASIFICACIÓN]],5,0),+IFERROR(VLOOKUP(CONCATENATE(Table32[[#This Row],[Código Cantón]],"50"),Table5[[#All],[CÓDIGO PARROQUIA]:[CLASIFICACIÓN]],5,0),""))</f>
        <v/>
      </c>
      <c r="Q7460" s="13" t="str">
        <f>+IFERROR(VLOOKUP(Table32[[#This Row],[Código Cantón]],Table4[[#All],[CÓDIGO CANTÓN]:[CLASIFICACIÓN]],6,0),"")</f>
        <v/>
      </c>
    </row>
    <row r="7461" spans="4:17" x14ac:dyDescent="0.3">
      <c r="D7461" s="11" t="s">
        <v>2782</v>
      </c>
      <c r="E7461" s="11" t="s">
        <v>159</v>
      </c>
      <c r="F7461" s="11" t="s">
        <v>170</v>
      </c>
      <c r="G7461" s="13" t="s">
        <v>169</v>
      </c>
      <c r="H7461" s="14" t="s">
        <v>1231</v>
      </c>
      <c r="I7461" s="11" t="s">
        <v>170</v>
      </c>
      <c r="J7461" s="13" t="s">
        <v>7548</v>
      </c>
      <c r="K7461" s="14" t="s">
        <v>4650</v>
      </c>
      <c r="L7461" s="11" t="s">
        <v>2784</v>
      </c>
      <c r="M7461" s="11" t="s">
        <v>4651</v>
      </c>
      <c r="N7461" s="11" t="s">
        <v>2823</v>
      </c>
      <c r="O7461" s="11" t="s">
        <v>2974</v>
      </c>
      <c r="P7461" s="13" t="str">
        <f>+IFERROR(VLOOKUP(Table32[[#This Row],[Código_parroquial]],Table5[[#All],[CÓDIGO PARROQUIA]:[CLASIFICACIÓN]],5,0),+IFERROR(VLOOKUP(CONCATENATE(Table32[[#This Row],[Código Cantón]],"50"),Table5[[#All],[CÓDIGO PARROQUIA]:[CLASIFICACIÓN]],5,0),""))</f>
        <v/>
      </c>
      <c r="Q7461" s="13" t="str">
        <f>+IFERROR(VLOOKUP(Table32[[#This Row],[Código Cantón]],Table4[[#All],[CÓDIGO CANTÓN]:[CLASIFICACIÓN]],6,0),"")</f>
        <v/>
      </c>
    </row>
    <row r="7462" spans="4:17" x14ac:dyDescent="0.3">
      <c r="D7462" s="11" t="s">
        <v>2782</v>
      </c>
      <c r="E7462" s="11" t="s">
        <v>159</v>
      </c>
      <c r="F7462" s="11" t="s">
        <v>170</v>
      </c>
      <c r="G7462" s="13" t="s">
        <v>169</v>
      </c>
      <c r="H7462" s="14" t="s">
        <v>1231</v>
      </c>
      <c r="I7462" s="11" t="s">
        <v>170</v>
      </c>
      <c r="J7462" s="13" t="s">
        <v>7548</v>
      </c>
      <c r="K7462" s="14" t="s">
        <v>4652</v>
      </c>
      <c r="L7462" s="11" t="s">
        <v>2784</v>
      </c>
      <c r="M7462" s="11" t="s">
        <v>4653</v>
      </c>
      <c r="N7462" s="11" t="s">
        <v>2848</v>
      </c>
      <c r="O7462" s="11" t="s">
        <v>4654</v>
      </c>
      <c r="P7462" s="13" t="str">
        <f>+IFERROR(VLOOKUP(Table32[[#This Row],[Código_parroquial]],Table5[[#All],[CÓDIGO PARROQUIA]:[CLASIFICACIÓN]],5,0),+IFERROR(VLOOKUP(CONCATENATE(Table32[[#This Row],[Código Cantón]],"50"),Table5[[#All],[CÓDIGO PARROQUIA]:[CLASIFICACIÓN]],5,0),""))</f>
        <v/>
      </c>
      <c r="Q7462" s="13" t="str">
        <f>+IFERROR(VLOOKUP(Table32[[#This Row],[Código Cantón]],Table4[[#All],[CÓDIGO CANTÓN]:[CLASIFICACIÓN]],6,0),"")</f>
        <v/>
      </c>
    </row>
    <row r="7463" spans="4:17" x14ac:dyDescent="0.3">
      <c r="D7463" s="11" t="s">
        <v>2782</v>
      </c>
      <c r="E7463" s="11" t="s">
        <v>159</v>
      </c>
      <c r="F7463" s="11" t="s">
        <v>170</v>
      </c>
      <c r="G7463" s="13" t="s">
        <v>169</v>
      </c>
      <c r="H7463" s="14" t="s">
        <v>1236</v>
      </c>
      <c r="I7463" s="11" t="s">
        <v>1237</v>
      </c>
      <c r="J7463" s="13" t="s">
        <v>7550</v>
      </c>
      <c r="K7463" s="14" t="s">
        <v>4663</v>
      </c>
      <c r="L7463" s="11" t="s">
        <v>2784</v>
      </c>
      <c r="M7463" s="11" t="s">
        <v>1237</v>
      </c>
      <c r="N7463" s="11" t="s">
        <v>2790</v>
      </c>
      <c r="O7463" s="11" t="s">
        <v>4664</v>
      </c>
      <c r="P7463" s="13" t="str">
        <f>+IFERROR(VLOOKUP(Table32[[#This Row],[Código_parroquial]],Table5[[#All],[CÓDIGO PARROQUIA]:[CLASIFICACIÓN]],5,0),+IFERROR(VLOOKUP(CONCATENATE(Table32[[#This Row],[Código Cantón]],"50"),Table5[[#All],[CÓDIGO PARROQUIA]:[CLASIFICACIÓN]],5,0),""))</f>
        <v/>
      </c>
      <c r="Q7463" s="13" t="str">
        <f>+IFERROR(VLOOKUP(Table32[[#This Row],[Código Cantón]],Table4[[#All],[CÓDIGO CANTÓN]:[CLASIFICACIÓN]],6,0),"")</f>
        <v/>
      </c>
    </row>
    <row r="7464" spans="4:17" x14ac:dyDescent="0.3">
      <c r="D7464" s="11" t="s">
        <v>2782</v>
      </c>
      <c r="E7464" s="11" t="s">
        <v>159</v>
      </c>
      <c r="F7464" s="11" t="s">
        <v>170</v>
      </c>
      <c r="G7464" s="13" t="s">
        <v>169</v>
      </c>
      <c r="H7464" s="14" t="s">
        <v>1231</v>
      </c>
      <c r="I7464" s="11" t="s">
        <v>170</v>
      </c>
      <c r="J7464" s="13" t="s">
        <v>7548</v>
      </c>
      <c r="K7464" s="14" t="s">
        <v>4655</v>
      </c>
      <c r="L7464" s="11" t="s">
        <v>2784</v>
      </c>
      <c r="M7464" s="11" t="s">
        <v>2671</v>
      </c>
      <c r="N7464" s="11" t="s">
        <v>2790</v>
      </c>
      <c r="O7464" s="11" t="s">
        <v>170</v>
      </c>
      <c r="P7464" s="13" t="str">
        <f>+IFERROR(VLOOKUP(Table32[[#This Row],[Código_parroquial]],Table5[[#All],[CÓDIGO PARROQUIA]:[CLASIFICACIÓN]],5,0),+IFERROR(VLOOKUP(CONCATENATE(Table32[[#This Row],[Código Cantón]],"50"),Table5[[#All],[CÓDIGO PARROQUIA]:[CLASIFICACIÓN]],5,0),""))</f>
        <v/>
      </c>
      <c r="Q7464" s="13" t="str">
        <f>+IFERROR(VLOOKUP(Table32[[#This Row],[Código Cantón]],Table4[[#All],[CÓDIGO CANTÓN]:[CLASIFICACIÓN]],6,0),"")</f>
        <v/>
      </c>
    </row>
    <row r="7465" spans="4:17" x14ac:dyDescent="0.3">
      <c r="D7465" s="11" t="s">
        <v>2782</v>
      </c>
      <c r="E7465" s="11" t="s">
        <v>159</v>
      </c>
      <c r="F7465" s="11" t="s">
        <v>170</v>
      </c>
      <c r="G7465" s="13" t="s">
        <v>169</v>
      </c>
      <c r="H7465" s="14" t="s">
        <v>1234</v>
      </c>
      <c r="I7465" s="11" t="s">
        <v>1235</v>
      </c>
      <c r="J7465" s="13" t="s">
        <v>7550</v>
      </c>
      <c r="K7465" s="14" t="s">
        <v>4659</v>
      </c>
      <c r="L7465" s="11" t="s">
        <v>2784</v>
      </c>
      <c r="M7465" s="11" t="s">
        <v>1235</v>
      </c>
      <c r="N7465" s="11" t="s">
        <v>2790</v>
      </c>
      <c r="O7465" s="11" t="s">
        <v>1235</v>
      </c>
      <c r="P7465" s="13" t="str">
        <f>+IFERROR(VLOOKUP(Table32[[#This Row],[Código_parroquial]],Table5[[#All],[CÓDIGO PARROQUIA]:[CLASIFICACIÓN]],5,0),+IFERROR(VLOOKUP(CONCATENATE(Table32[[#This Row],[Código Cantón]],"50"),Table5[[#All],[CÓDIGO PARROQUIA]:[CLASIFICACIÓN]],5,0),""))</f>
        <v/>
      </c>
      <c r="Q7465" s="13" t="str">
        <f>+IFERROR(VLOOKUP(Table32[[#This Row],[Código Cantón]],Table4[[#All],[CÓDIGO CANTÓN]:[CLASIFICACIÓN]],6,0),"")</f>
        <v/>
      </c>
    </row>
    <row r="7466" spans="4:17" x14ac:dyDescent="0.3">
      <c r="D7466" s="11" t="s">
        <v>2782</v>
      </c>
      <c r="E7466" s="11" t="s">
        <v>159</v>
      </c>
      <c r="F7466" s="11" t="s">
        <v>170</v>
      </c>
      <c r="G7466" s="13" t="s">
        <v>169</v>
      </c>
      <c r="H7466" s="14" t="s">
        <v>1234</v>
      </c>
      <c r="I7466" s="11" t="s">
        <v>1235</v>
      </c>
      <c r="J7466" s="13" t="s">
        <v>7550</v>
      </c>
      <c r="K7466" s="14" t="s">
        <v>4660</v>
      </c>
      <c r="L7466" s="11" t="s">
        <v>2784</v>
      </c>
      <c r="M7466" s="11" t="s">
        <v>4661</v>
      </c>
      <c r="N7466" s="11" t="s">
        <v>2790</v>
      </c>
      <c r="O7466" s="11" t="s">
        <v>4662</v>
      </c>
      <c r="P7466" s="13" t="str">
        <f>+IFERROR(VLOOKUP(Table32[[#This Row],[Código_parroquial]],Table5[[#All],[CÓDIGO PARROQUIA]:[CLASIFICACIÓN]],5,0),+IFERROR(VLOOKUP(CONCATENATE(Table32[[#This Row],[Código Cantón]],"50"),Table5[[#All],[CÓDIGO PARROQUIA]:[CLASIFICACIÓN]],5,0),""))</f>
        <v/>
      </c>
      <c r="Q7466" s="13" t="str">
        <f>+IFERROR(VLOOKUP(Table32[[#This Row],[Código Cantón]],Table4[[#All],[CÓDIGO CANTÓN]:[CLASIFICACIÓN]],6,0),"")</f>
        <v/>
      </c>
    </row>
    <row r="7467" spans="4:17" x14ac:dyDescent="0.3">
      <c r="D7467" s="11" t="s">
        <v>2782</v>
      </c>
      <c r="E7467" s="11" t="s">
        <v>159</v>
      </c>
      <c r="F7467" s="11" t="s">
        <v>170</v>
      </c>
      <c r="G7467" s="13" t="s">
        <v>169</v>
      </c>
      <c r="H7467" s="14" t="s">
        <v>1232</v>
      </c>
      <c r="I7467" s="11" t="s">
        <v>1233</v>
      </c>
      <c r="J7467" s="13" t="s">
        <v>7550</v>
      </c>
      <c r="K7467" s="14" t="s">
        <v>4658</v>
      </c>
      <c r="L7467" s="11" t="s">
        <v>2784</v>
      </c>
      <c r="M7467" s="11" t="s">
        <v>2608</v>
      </c>
      <c r="N7467" s="11" t="s">
        <v>2790</v>
      </c>
      <c r="O7467" s="11" t="s">
        <v>2974</v>
      </c>
      <c r="P7467" s="13" t="str">
        <f>+IFERROR(VLOOKUP(Table32[[#This Row],[Código_parroquial]],Table5[[#All],[CÓDIGO PARROQUIA]:[CLASIFICACIÓN]],5,0),+IFERROR(VLOOKUP(CONCATENATE(Table32[[#This Row],[Código Cantón]],"50"),Table5[[#All],[CÓDIGO PARROQUIA]:[CLASIFICACIÓN]],5,0),""))</f>
        <v/>
      </c>
      <c r="Q7467" s="13" t="str">
        <f>+IFERROR(VLOOKUP(Table32[[#This Row],[Código Cantón]],Table4[[#All],[CÓDIGO CANTÓN]:[CLASIFICACIÓN]],6,0),"")</f>
        <v/>
      </c>
    </row>
    <row r="7468" spans="4:17" x14ac:dyDescent="0.3">
      <c r="D7468" s="11" t="s">
        <v>2782</v>
      </c>
      <c r="E7468" s="11" t="s">
        <v>159</v>
      </c>
      <c r="F7468" s="11" t="s">
        <v>170</v>
      </c>
      <c r="G7468" s="13" t="s">
        <v>169</v>
      </c>
      <c r="H7468" s="14" t="s">
        <v>1238</v>
      </c>
      <c r="I7468" s="11" t="s">
        <v>1239</v>
      </c>
      <c r="J7468" s="13" t="s">
        <v>7550</v>
      </c>
      <c r="K7468" s="14" t="s">
        <v>4665</v>
      </c>
      <c r="L7468" s="11" t="s">
        <v>2784</v>
      </c>
      <c r="M7468" s="11" t="s">
        <v>4666</v>
      </c>
      <c r="N7468" s="11" t="s">
        <v>2790</v>
      </c>
      <c r="O7468" s="11" t="s">
        <v>4667</v>
      </c>
      <c r="P7468" s="13" t="str">
        <f>+IFERROR(VLOOKUP(Table32[[#This Row],[Código_parroquial]],Table5[[#All],[CÓDIGO PARROQUIA]:[CLASIFICACIÓN]],5,0),+IFERROR(VLOOKUP(CONCATENATE(Table32[[#This Row],[Código Cantón]],"50"),Table5[[#All],[CÓDIGO PARROQUIA]:[CLASIFICACIÓN]],5,0),""))</f>
        <v/>
      </c>
      <c r="Q7468" s="13" t="str">
        <f>+IFERROR(VLOOKUP(Table32[[#This Row],[Código Cantón]],Table4[[#All],[CÓDIGO CANTÓN]:[CLASIFICACIÓN]],6,0),"")</f>
        <v/>
      </c>
    </row>
    <row r="7469" spans="4:17" x14ac:dyDescent="0.3">
      <c r="D7469" s="11" t="s">
        <v>2782</v>
      </c>
      <c r="E7469" s="11" t="s">
        <v>159</v>
      </c>
      <c r="F7469" s="11" t="s">
        <v>170</v>
      </c>
      <c r="G7469" s="13" t="s">
        <v>169</v>
      </c>
      <c r="H7469" s="14" t="s">
        <v>1231</v>
      </c>
      <c r="I7469" s="11" t="s">
        <v>170</v>
      </c>
      <c r="J7469" s="13" t="s">
        <v>7548</v>
      </c>
      <c r="K7469" s="14" t="s">
        <v>4656</v>
      </c>
      <c r="L7469" s="11" t="s">
        <v>2784</v>
      </c>
      <c r="M7469" s="11" t="s">
        <v>4657</v>
      </c>
      <c r="N7469" s="11" t="s">
        <v>2906</v>
      </c>
      <c r="O7469" s="11" t="s">
        <v>4654</v>
      </c>
      <c r="P7469" s="13" t="str">
        <f>+IFERROR(VLOOKUP(Table32[[#This Row],[Código_parroquial]],Table5[[#All],[CÓDIGO PARROQUIA]:[CLASIFICACIÓN]],5,0),+IFERROR(VLOOKUP(CONCATENATE(Table32[[#This Row],[Código Cantón]],"50"),Table5[[#All],[CÓDIGO PARROQUIA]:[CLASIFICACIÓN]],5,0),""))</f>
        <v/>
      </c>
      <c r="Q7469" s="13" t="str">
        <f>+IFERROR(VLOOKUP(Table32[[#This Row],[Código Cantón]],Table4[[#All],[CÓDIGO CANTÓN]:[CLASIFICACIÓN]],6,0),"")</f>
        <v/>
      </c>
    </row>
    <row r="7470" spans="4:17" x14ac:dyDescent="0.3">
      <c r="D7470" s="11" t="s">
        <v>2782</v>
      </c>
      <c r="E7470" s="11" t="s">
        <v>159</v>
      </c>
      <c r="F7470" s="11" t="s">
        <v>172</v>
      </c>
      <c r="G7470" s="13" t="s">
        <v>171</v>
      </c>
      <c r="H7470" s="14" t="s">
        <v>7560</v>
      </c>
      <c r="I7470" s="11" t="s">
        <v>7682</v>
      </c>
      <c r="J7470" s="13" t="s">
        <v>7548</v>
      </c>
      <c r="K7470" s="14" t="s">
        <v>4668</v>
      </c>
      <c r="L7470" s="11" t="s">
        <v>2784</v>
      </c>
      <c r="M7470" s="11" t="s">
        <v>2610</v>
      </c>
      <c r="N7470" s="11" t="s">
        <v>2790</v>
      </c>
      <c r="O7470" s="11" t="s">
        <v>4669</v>
      </c>
      <c r="P7470" s="13" t="str">
        <f>+IFERROR(VLOOKUP(Table32[[#This Row],[Código_parroquial]],Table5[[#All],[CÓDIGO PARROQUIA]:[CLASIFICACIÓN]],5,0),+IFERROR(VLOOKUP(CONCATENATE(Table32[[#This Row],[Código Cantón]],"50"),Table5[[#All],[CÓDIGO PARROQUIA]:[CLASIFICACIÓN]],5,0),""))</f>
        <v/>
      </c>
      <c r="Q7470" s="13" t="str">
        <f>+IFERROR(VLOOKUP(Table32[[#This Row],[Código Cantón]],Table4[[#All],[CÓDIGO CANTÓN]:[CLASIFICACIÓN]],6,0),"")</f>
        <v/>
      </c>
    </row>
    <row r="7471" spans="4:17" x14ac:dyDescent="0.3">
      <c r="D7471" s="11" t="s">
        <v>2782</v>
      </c>
      <c r="E7471" s="11" t="s">
        <v>159</v>
      </c>
      <c r="F7471" s="11" t="s">
        <v>172</v>
      </c>
      <c r="G7471" s="13" t="s">
        <v>171</v>
      </c>
      <c r="H7471" s="14" t="s">
        <v>7560</v>
      </c>
      <c r="I7471" s="11" t="s">
        <v>7682</v>
      </c>
      <c r="J7471" s="13" t="s">
        <v>7548</v>
      </c>
      <c r="K7471" s="14" t="s">
        <v>4670</v>
      </c>
      <c r="L7471" s="11" t="s">
        <v>2784</v>
      </c>
      <c r="M7471" s="11" t="s">
        <v>4671</v>
      </c>
      <c r="N7471" s="11" t="s">
        <v>2790</v>
      </c>
      <c r="O7471" s="11" t="s">
        <v>4672</v>
      </c>
      <c r="P7471" s="13" t="str">
        <f>+IFERROR(VLOOKUP(Table32[[#This Row],[Código_parroquial]],Table5[[#All],[CÓDIGO PARROQUIA]:[CLASIFICACIÓN]],5,0),+IFERROR(VLOOKUP(CONCATENATE(Table32[[#This Row],[Código Cantón]],"50"),Table5[[#All],[CÓDIGO PARROQUIA]:[CLASIFICACIÓN]],5,0),""))</f>
        <v/>
      </c>
      <c r="Q7471" s="13" t="str">
        <f>+IFERROR(VLOOKUP(Table32[[#This Row],[Código Cantón]],Table4[[#All],[CÓDIGO CANTÓN]:[CLASIFICACIÓN]],6,0),"")</f>
        <v/>
      </c>
    </row>
    <row r="7472" spans="4:17" x14ac:dyDescent="0.3">
      <c r="D7472" s="11" t="s">
        <v>2782</v>
      </c>
      <c r="E7472" s="11" t="s">
        <v>159</v>
      </c>
      <c r="F7472" s="11" t="s">
        <v>172</v>
      </c>
      <c r="G7472" s="13" t="s">
        <v>171</v>
      </c>
      <c r="H7472" s="14" t="s">
        <v>7560</v>
      </c>
      <c r="I7472" s="11" t="s">
        <v>7682</v>
      </c>
      <c r="J7472" s="13" t="s">
        <v>7548</v>
      </c>
      <c r="K7472" s="14" t="s">
        <v>4673</v>
      </c>
      <c r="L7472" s="11" t="s">
        <v>2784</v>
      </c>
      <c r="M7472" s="11" t="s">
        <v>4674</v>
      </c>
      <c r="N7472" s="11" t="s">
        <v>2790</v>
      </c>
      <c r="O7472" s="11" t="s">
        <v>4675</v>
      </c>
      <c r="P7472" s="13" t="str">
        <f>+IFERROR(VLOOKUP(Table32[[#This Row],[Código_parroquial]],Table5[[#All],[CÓDIGO PARROQUIA]:[CLASIFICACIÓN]],5,0),+IFERROR(VLOOKUP(CONCATENATE(Table32[[#This Row],[Código Cantón]],"50"),Table5[[#All],[CÓDIGO PARROQUIA]:[CLASIFICACIÓN]],5,0),""))</f>
        <v/>
      </c>
      <c r="Q7472" s="13" t="str">
        <f>+IFERROR(VLOOKUP(Table32[[#This Row],[Código Cantón]],Table4[[#All],[CÓDIGO CANTÓN]:[CLASIFICACIÓN]],6,0),"")</f>
        <v/>
      </c>
    </row>
    <row r="7473" spans="4:17" x14ac:dyDescent="0.3">
      <c r="D7473" s="11" t="s">
        <v>2782</v>
      </c>
      <c r="E7473" s="11" t="s">
        <v>159</v>
      </c>
      <c r="F7473" s="11" t="s">
        <v>172</v>
      </c>
      <c r="G7473" s="13" t="s">
        <v>171</v>
      </c>
      <c r="H7473" s="14" t="s">
        <v>7560</v>
      </c>
      <c r="I7473" s="11" t="s">
        <v>7682</v>
      </c>
      <c r="J7473" s="13" t="s">
        <v>7548</v>
      </c>
      <c r="K7473" s="14" t="s">
        <v>4676</v>
      </c>
      <c r="L7473" s="11" t="s">
        <v>2784</v>
      </c>
      <c r="M7473" s="11" t="s">
        <v>4677</v>
      </c>
      <c r="N7473" s="11" t="s">
        <v>2790</v>
      </c>
      <c r="O7473" s="11" t="s">
        <v>4678</v>
      </c>
      <c r="P7473" s="13" t="str">
        <f>+IFERROR(VLOOKUP(Table32[[#This Row],[Código_parroquial]],Table5[[#All],[CÓDIGO PARROQUIA]:[CLASIFICACIÓN]],5,0),+IFERROR(VLOOKUP(CONCATENATE(Table32[[#This Row],[Código Cantón]],"50"),Table5[[#All],[CÓDIGO PARROQUIA]:[CLASIFICACIÓN]],5,0),""))</f>
        <v/>
      </c>
      <c r="Q7473" s="13" t="str">
        <f>+IFERROR(VLOOKUP(Table32[[#This Row],[Código Cantón]],Table4[[#All],[CÓDIGO CANTÓN]:[CLASIFICACIÓN]],6,0),"")</f>
        <v/>
      </c>
    </row>
    <row r="7474" spans="4:17" x14ac:dyDescent="0.3">
      <c r="D7474" s="11" t="s">
        <v>2782</v>
      </c>
      <c r="E7474" s="11" t="s">
        <v>159</v>
      </c>
      <c r="F7474" s="11" t="s">
        <v>172</v>
      </c>
      <c r="G7474" s="13" t="s">
        <v>171</v>
      </c>
      <c r="H7474" s="14" t="s">
        <v>7560</v>
      </c>
      <c r="I7474" s="11" t="s">
        <v>7682</v>
      </c>
      <c r="J7474" s="13" t="s">
        <v>7548</v>
      </c>
      <c r="K7474" s="14" t="s">
        <v>4679</v>
      </c>
      <c r="L7474" s="11" t="s">
        <v>2784</v>
      </c>
      <c r="M7474" s="11" t="s">
        <v>4680</v>
      </c>
      <c r="N7474" s="11" t="s">
        <v>2790</v>
      </c>
      <c r="O7474" s="11" t="s">
        <v>4681</v>
      </c>
      <c r="P7474" s="13" t="str">
        <f>+IFERROR(VLOOKUP(Table32[[#This Row],[Código_parroquial]],Table5[[#All],[CÓDIGO PARROQUIA]:[CLASIFICACIÓN]],5,0),+IFERROR(VLOOKUP(CONCATENATE(Table32[[#This Row],[Código Cantón]],"50"),Table5[[#All],[CÓDIGO PARROQUIA]:[CLASIFICACIÓN]],5,0),""))</f>
        <v/>
      </c>
      <c r="Q7474" s="13" t="str">
        <f>+IFERROR(VLOOKUP(Table32[[#This Row],[Código Cantón]],Table4[[#All],[CÓDIGO CANTÓN]:[CLASIFICACIÓN]],6,0),"")</f>
        <v/>
      </c>
    </row>
    <row r="7475" spans="4:17" x14ac:dyDescent="0.3">
      <c r="D7475" s="11" t="s">
        <v>2782</v>
      </c>
      <c r="E7475" s="11" t="s">
        <v>159</v>
      </c>
      <c r="F7475" s="11" t="s">
        <v>172</v>
      </c>
      <c r="G7475" s="13" t="s">
        <v>171</v>
      </c>
      <c r="H7475" s="14" t="s">
        <v>7560</v>
      </c>
      <c r="I7475" s="11" t="s">
        <v>7682</v>
      </c>
      <c r="J7475" s="13" t="s">
        <v>7548</v>
      </c>
      <c r="K7475" s="14" t="s">
        <v>4682</v>
      </c>
      <c r="L7475" s="11" t="s">
        <v>2784</v>
      </c>
      <c r="M7475" s="11" t="s">
        <v>4683</v>
      </c>
      <c r="N7475" s="11" t="s">
        <v>2790</v>
      </c>
      <c r="O7475" s="11" t="s">
        <v>4684</v>
      </c>
      <c r="P7475" s="13" t="str">
        <f>+IFERROR(VLOOKUP(Table32[[#This Row],[Código_parroquial]],Table5[[#All],[CÓDIGO PARROQUIA]:[CLASIFICACIÓN]],5,0),+IFERROR(VLOOKUP(CONCATENATE(Table32[[#This Row],[Código Cantón]],"50"),Table5[[#All],[CÓDIGO PARROQUIA]:[CLASIFICACIÓN]],5,0),""))</f>
        <v/>
      </c>
      <c r="Q7475" s="13" t="str">
        <f>+IFERROR(VLOOKUP(Table32[[#This Row],[Código Cantón]],Table4[[#All],[CÓDIGO CANTÓN]:[CLASIFICACIÓN]],6,0),"")</f>
        <v/>
      </c>
    </row>
    <row r="7476" spans="4:17" x14ac:dyDescent="0.3">
      <c r="D7476" s="11" t="s">
        <v>2782</v>
      </c>
      <c r="E7476" s="11" t="s">
        <v>159</v>
      </c>
      <c r="F7476" s="11" t="s">
        <v>172</v>
      </c>
      <c r="G7476" s="13" t="s">
        <v>171</v>
      </c>
      <c r="H7476" s="14" t="s">
        <v>7560</v>
      </c>
      <c r="I7476" s="11" t="s">
        <v>7682</v>
      </c>
      <c r="J7476" s="13" t="s">
        <v>7548</v>
      </c>
      <c r="K7476" s="14" t="s">
        <v>4685</v>
      </c>
      <c r="L7476" s="11" t="s">
        <v>2784</v>
      </c>
      <c r="M7476" s="11" t="s">
        <v>4686</v>
      </c>
      <c r="N7476" s="11" t="s">
        <v>2790</v>
      </c>
      <c r="O7476" s="11" t="s">
        <v>4687</v>
      </c>
      <c r="P7476" s="13" t="str">
        <f>+IFERROR(VLOOKUP(Table32[[#This Row],[Código_parroquial]],Table5[[#All],[CÓDIGO PARROQUIA]:[CLASIFICACIÓN]],5,0),+IFERROR(VLOOKUP(CONCATENATE(Table32[[#This Row],[Código Cantón]],"50"),Table5[[#All],[CÓDIGO PARROQUIA]:[CLASIFICACIÓN]],5,0),""))</f>
        <v/>
      </c>
      <c r="Q7476" s="13" t="str">
        <f>+IFERROR(VLOOKUP(Table32[[#This Row],[Código Cantón]],Table4[[#All],[CÓDIGO CANTÓN]:[CLASIFICACIÓN]],6,0),"")</f>
        <v/>
      </c>
    </row>
    <row r="7477" spans="4:17" x14ac:dyDescent="0.3">
      <c r="D7477" s="11" t="s">
        <v>2782</v>
      </c>
      <c r="E7477" s="11" t="s">
        <v>159</v>
      </c>
      <c r="F7477" s="11" t="s">
        <v>172</v>
      </c>
      <c r="G7477" s="13" t="s">
        <v>171</v>
      </c>
      <c r="H7477" s="14" t="s">
        <v>7560</v>
      </c>
      <c r="I7477" s="11" t="s">
        <v>7682</v>
      </c>
      <c r="J7477" s="13" t="s">
        <v>7548</v>
      </c>
      <c r="K7477" s="14" t="s">
        <v>4688</v>
      </c>
      <c r="L7477" s="11" t="s">
        <v>2784</v>
      </c>
      <c r="M7477" s="11" t="s">
        <v>4689</v>
      </c>
      <c r="N7477" s="11" t="s">
        <v>2790</v>
      </c>
      <c r="O7477" s="11" t="s">
        <v>4690</v>
      </c>
      <c r="P7477" s="13" t="str">
        <f>+IFERROR(VLOOKUP(Table32[[#This Row],[Código_parroquial]],Table5[[#All],[CÓDIGO PARROQUIA]:[CLASIFICACIÓN]],5,0),+IFERROR(VLOOKUP(CONCATENATE(Table32[[#This Row],[Código Cantón]],"50"),Table5[[#All],[CÓDIGO PARROQUIA]:[CLASIFICACIÓN]],5,0),""))</f>
        <v/>
      </c>
      <c r="Q7477" s="13" t="str">
        <f>+IFERROR(VLOOKUP(Table32[[#This Row],[Código Cantón]],Table4[[#All],[CÓDIGO CANTÓN]:[CLASIFICACIÓN]],6,0),"")</f>
        <v/>
      </c>
    </row>
    <row r="7478" spans="4:17" x14ac:dyDescent="0.3">
      <c r="D7478" s="11" t="s">
        <v>2782</v>
      </c>
      <c r="E7478" s="11" t="s">
        <v>159</v>
      </c>
      <c r="F7478" s="11" t="s">
        <v>172</v>
      </c>
      <c r="G7478" s="13" t="s">
        <v>171</v>
      </c>
      <c r="H7478" s="14" t="s">
        <v>7560</v>
      </c>
      <c r="I7478" s="11" t="s">
        <v>7682</v>
      </c>
      <c r="J7478" s="13" t="s">
        <v>7548</v>
      </c>
      <c r="K7478" s="14" t="s">
        <v>4691</v>
      </c>
      <c r="L7478" s="11" t="s">
        <v>2784</v>
      </c>
      <c r="M7478" s="11" t="s">
        <v>4692</v>
      </c>
      <c r="N7478" s="11" t="s">
        <v>2790</v>
      </c>
      <c r="O7478" s="11" t="s">
        <v>4693</v>
      </c>
      <c r="P7478" s="13" t="str">
        <f>+IFERROR(VLOOKUP(Table32[[#This Row],[Código_parroquial]],Table5[[#All],[CÓDIGO PARROQUIA]:[CLASIFICACIÓN]],5,0),+IFERROR(VLOOKUP(CONCATENATE(Table32[[#This Row],[Código Cantón]],"50"),Table5[[#All],[CÓDIGO PARROQUIA]:[CLASIFICACIÓN]],5,0),""))</f>
        <v/>
      </c>
      <c r="Q7478" s="13" t="str">
        <f>+IFERROR(VLOOKUP(Table32[[#This Row],[Código Cantón]],Table4[[#All],[CÓDIGO CANTÓN]:[CLASIFICACIÓN]],6,0),"")</f>
        <v/>
      </c>
    </row>
    <row r="7479" spans="4:17" x14ac:dyDescent="0.3">
      <c r="D7479" s="11" t="s">
        <v>2782</v>
      </c>
      <c r="E7479" s="11" t="s">
        <v>159</v>
      </c>
      <c r="F7479" s="11" t="s">
        <v>172</v>
      </c>
      <c r="G7479" s="13" t="s">
        <v>171</v>
      </c>
      <c r="H7479" s="14" t="s">
        <v>7560</v>
      </c>
      <c r="I7479" s="11" t="s">
        <v>7682</v>
      </c>
      <c r="J7479" s="13" t="s">
        <v>7548</v>
      </c>
      <c r="K7479" s="14" t="s">
        <v>4694</v>
      </c>
      <c r="L7479" s="11" t="s">
        <v>2784</v>
      </c>
      <c r="M7479" s="11" t="s">
        <v>4695</v>
      </c>
      <c r="N7479" s="11" t="s">
        <v>2812</v>
      </c>
      <c r="O7479" s="11" t="s">
        <v>4696</v>
      </c>
      <c r="P7479" s="13" t="str">
        <f>+IFERROR(VLOOKUP(Table32[[#This Row],[Código_parroquial]],Table5[[#All],[CÓDIGO PARROQUIA]:[CLASIFICACIÓN]],5,0),+IFERROR(VLOOKUP(CONCATENATE(Table32[[#This Row],[Código Cantón]],"50"),Table5[[#All],[CÓDIGO PARROQUIA]:[CLASIFICACIÓN]],5,0),""))</f>
        <v/>
      </c>
      <c r="Q7479" s="13" t="str">
        <f>+IFERROR(VLOOKUP(Table32[[#This Row],[Código Cantón]],Table4[[#All],[CÓDIGO CANTÓN]:[CLASIFICACIÓN]],6,0),"")</f>
        <v/>
      </c>
    </row>
    <row r="7480" spans="4:17" x14ac:dyDescent="0.3">
      <c r="D7480" s="11" t="s">
        <v>2782</v>
      </c>
      <c r="E7480" s="11" t="s">
        <v>159</v>
      </c>
      <c r="F7480" s="11" t="s">
        <v>172</v>
      </c>
      <c r="G7480" s="13" t="s">
        <v>171</v>
      </c>
      <c r="H7480" s="14" t="s">
        <v>7560</v>
      </c>
      <c r="I7480" s="11" t="s">
        <v>7682</v>
      </c>
      <c r="J7480" s="13" t="s">
        <v>7548</v>
      </c>
      <c r="K7480" s="14" t="s">
        <v>4697</v>
      </c>
      <c r="L7480" s="11" t="s">
        <v>2784</v>
      </c>
      <c r="M7480" s="11" t="s">
        <v>4698</v>
      </c>
      <c r="N7480" s="11" t="s">
        <v>2823</v>
      </c>
      <c r="O7480" s="11" t="s">
        <v>4698</v>
      </c>
      <c r="P7480" s="13" t="str">
        <f>+IFERROR(VLOOKUP(Table32[[#This Row],[Código_parroquial]],Table5[[#All],[CÓDIGO PARROQUIA]:[CLASIFICACIÓN]],5,0),+IFERROR(VLOOKUP(CONCATENATE(Table32[[#This Row],[Código Cantón]],"50"),Table5[[#All],[CÓDIGO PARROQUIA]:[CLASIFICACIÓN]],5,0),""))</f>
        <v/>
      </c>
      <c r="Q7480" s="13" t="str">
        <f>+IFERROR(VLOOKUP(Table32[[#This Row],[Código Cantón]],Table4[[#All],[CÓDIGO CANTÓN]:[CLASIFICACIÓN]],6,0),"")</f>
        <v/>
      </c>
    </row>
    <row r="7481" spans="4:17" x14ac:dyDescent="0.3">
      <c r="D7481" s="11" t="s">
        <v>2782</v>
      </c>
      <c r="E7481" s="11" t="s">
        <v>159</v>
      </c>
      <c r="F7481" s="11" t="s">
        <v>174</v>
      </c>
      <c r="G7481" s="13" t="s">
        <v>173</v>
      </c>
      <c r="H7481" s="14" t="s">
        <v>1242</v>
      </c>
      <c r="I7481" s="11" t="s">
        <v>7683</v>
      </c>
      <c r="J7481" s="13" t="s">
        <v>7548</v>
      </c>
      <c r="K7481" s="14" t="s">
        <v>4699</v>
      </c>
      <c r="L7481" s="11" t="s">
        <v>2784</v>
      </c>
      <c r="M7481" s="11" t="s">
        <v>4700</v>
      </c>
      <c r="N7481" s="11" t="s">
        <v>2790</v>
      </c>
      <c r="O7481" s="11" t="s">
        <v>4701</v>
      </c>
      <c r="P7481" s="13" t="str">
        <f>+IFERROR(VLOOKUP(Table32[[#This Row],[Código_parroquial]],Table5[[#All],[CÓDIGO PARROQUIA]:[CLASIFICACIÓN]],5,0),+IFERROR(VLOOKUP(CONCATENATE(Table32[[#This Row],[Código Cantón]],"50"),Table5[[#All],[CÓDIGO PARROQUIA]:[CLASIFICACIÓN]],5,0),""))</f>
        <v/>
      </c>
      <c r="Q7481" s="13" t="str">
        <f>+IFERROR(VLOOKUP(Table32[[#This Row],[Código Cantón]],Table4[[#All],[CÓDIGO CANTÓN]:[CLASIFICACIÓN]],6,0),"")</f>
        <v/>
      </c>
    </row>
    <row r="7482" spans="4:17" x14ac:dyDescent="0.3">
      <c r="D7482" s="11" t="s">
        <v>2782</v>
      </c>
      <c r="E7482" s="11" t="s">
        <v>159</v>
      </c>
      <c r="F7482" s="11" t="s">
        <v>174</v>
      </c>
      <c r="G7482" s="13" t="s">
        <v>173</v>
      </c>
      <c r="H7482" s="14" t="s">
        <v>1242</v>
      </c>
      <c r="I7482" s="11" t="s">
        <v>7683</v>
      </c>
      <c r="J7482" s="13" t="s">
        <v>7548</v>
      </c>
      <c r="K7482" s="14" t="s">
        <v>4702</v>
      </c>
      <c r="L7482" s="11" t="s">
        <v>2784</v>
      </c>
      <c r="M7482" s="11" t="s">
        <v>4703</v>
      </c>
      <c r="N7482" s="11" t="s">
        <v>2790</v>
      </c>
      <c r="O7482" s="11" t="s">
        <v>2974</v>
      </c>
      <c r="P7482" s="13" t="str">
        <f>+IFERROR(VLOOKUP(Table32[[#This Row],[Código_parroquial]],Table5[[#All],[CÓDIGO PARROQUIA]:[CLASIFICACIÓN]],5,0),+IFERROR(VLOOKUP(CONCATENATE(Table32[[#This Row],[Código Cantón]],"50"),Table5[[#All],[CÓDIGO PARROQUIA]:[CLASIFICACIÓN]],5,0),""))</f>
        <v/>
      </c>
      <c r="Q7482" s="13" t="str">
        <f>+IFERROR(VLOOKUP(Table32[[#This Row],[Código Cantón]],Table4[[#All],[CÓDIGO CANTÓN]:[CLASIFICACIÓN]],6,0),"")</f>
        <v/>
      </c>
    </row>
    <row r="7483" spans="4:17" x14ac:dyDescent="0.3">
      <c r="D7483" s="11" t="s">
        <v>2782</v>
      </c>
      <c r="E7483" s="11" t="s">
        <v>159</v>
      </c>
      <c r="F7483" s="11" t="s">
        <v>174</v>
      </c>
      <c r="G7483" s="13" t="s">
        <v>173</v>
      </c>
      <c r="H7483" s="14" t="s">
        <v>1243</v>
      </c>
      <c r="I7483" s="11" t="s">
        <v>1244</v>
      </c>
      <c r="J7483" s="13" t="s">
        <v>7550</v>
      </c>
      <c r="K7483" s="14" t="s">
        <v>4707</v>
      </c>
      <c r="L7483" s="11" t="s">
        <v>2784</v>
      </c>
      <c r="M7483" s="11" t="s">
        <v>4708</v>
      </c>
      <c r="N7483" s="11" t="s">
        <v>2790</v>
      </c>
      <c r="O7483" s="11" t="s">
        <v>4709</v>
      </c>
      <c r="P7483" s="13" t="str">
        <f>+IFERROR(VLOOKUP(Table32[[#This Row],[Código_parroquial]],Table5[[#All],[CÓDIGO PARROQUIA]:[CLASIFICACIÓN]],5,0),+IFERROR(VLOOKUP(CONCATENATE(Table32[[#This Row],[Código Cantón]],"50"),Table5[[#All],[CÓDIGO PARROQUIA]:[CLASIFICACIÓN]],5,0),""))</f>
        <v/>
      </c>
      <c r="Q7483" s="13" t="str">
        <f>+IFERROR(VLOOKUP(Table32[[#This Row],[Código Cantón]],Table4[[#All],[CÓDIGO CANTÓN]:[CLASIFICACIÓN]],6,0),"")</f>
        <v/>
      </c>
    </row>
    <row r="7484" spans="4:17" x14ac:dyDescent="0.3">
      <c r="D7484" s="11" t="s">
        <v>2782</v>
      </c>
      <c r="E7484" s="11" t="s">
        <v>159</v>
      </c>
      <c r="F7484" s="11" t="s">
        <v>174</v>
      </c>
      <c r="G7484" s="13" t="s">
        <v>173</v>
      </c>
      <c r="H7484" s="14" t="s">
        <v>1242</v>
      </c>
      <c r="I7484" s="11" t="s">
        <v>7683</v>
      </c>
      <c r="J7484" s="13" t="s">
        <v>7548</v>
      </c>
      <c r="K7484" s="14" t="s">
        <v>4704</v>
      </c>
      <c r="L7484" s="11" t="s">
        <v>2784</v>
      </c>
      <c r="M7484" s="11" t="s">
        <v>4705</v>
      </c>
      <c r="N7484" s="11" t="s">
        <v>2906</v>
      </c>
      <c r="O7484" s="11" t="s">
        <v>4706</v>
      </c>
      <c r="P7484" s="13" t="str">
        <f>+IFERROR(VLOOKUP(Table32[[#This Row],[Código_parroquial]],Table5[[#All],[CÓDIGO PARROQUIA]:[CLASIFICACIÓN]],5,0),+IFERROR(VLOOKUP(CONCATENATE(Table32[[#This Row],[Código Cantón]],"50"),Table5[[#All],[CÓDIGO PARROQUIA]:[CLASIFICACIÓN]],5,0),""))</f>
        <v/>
      </c>
      <c r="Q7484" s="13" t="str">
        <f>+IFERROR(VLOOKUP(Table32[[#This Row],[Código Cantón]],Table4[[#All],[CÓDIGO CANTÓN]:[CLASIFICACIÓN]],6,0),"")</f>
        <v/>
      </c>
    </row>
    <row r="7485" spans="4:17" x14ac:dyDescent="0.3">
      <c r="D7485" s="11" t="s">
        <v>2782</v>
      </c>
      <c r="E7485" s="11" t="s">
        <v>159</v>
      </c>
      <c r="F7485" s="11" t="s">
        <v>176</v>
      </c>
      <c r="G7485" s="13" t="s">
        <v>175</v>
      </c>
      <c r="H7485" s="14" t="s">
        <v>1246</v>
      </c>
      <c r="I7485" s="11" t="s">
        <v>176</v>
      </c>
      <c r="J7485" s="13" t="s">
        <v>7548</v>
      </c>
      <c r="K7485" s="14" t="s">
        <v>4710</v>
      </c>
      <c r="L7485" s="11" t="s">
        <v>2784</v>
      </c>
      <c r="M7485" s="11" t="s">
        <v>2506</v>
      </c>
      <c r="N7485" s="11" t="s">
        <v>2790</v>
      </c>
      <c r="O7485" s="11" t="s">
        <v>4711</v>
      </c>
      <c r="P7485" s="13" t="str">
        <f>+IFERROR(VLOOKUP(Table32[[#This Row],[Código_parroquial]],Table5[[#All],[CÓDIGO PARROQUIA]:[CLASIFICACIÓN]],5,0),+IFERROR(VLOOKUP(CONCATENATE(Table32[[#This Row],[Código Cantón]],"50"),Table5[[#All],[CÓDIGO PARROQUIA]:[CLASIFICACIÓN]],5,0),""))</f>
        <v/>
      </c>
      <c r="Q7485" s="13" t="str">
        <f>+IFERROR(VLOOKUP(Table32[[#This Row],[Código Cantón]],Table4[[#All],[CÓDIGO CANTÓN]:[CLASIFICACIÓN]],6,0),"")</f>
        <v/>
      </c>
    </row>
    <row r="7486" spans="4:17" x14ac:dyDescent="0.3">
      <c r="D7486" s="11" t="s">
        <v>2782</v>
      </c>
      <c r="E7486" s="11" t="s">
        <v>159</v>
      </c>
      <c r="F7486" s="11" t="s">
        <v>176</v>
      </c>
      <c r="G7486" s="13" t="s">
        <v>175</v>
      </c>
      <c r="H7486" s="14" t="s">
        <v>1246</v>
      </c>
      <c r="I7486" s="11" t="s">
        <v>176</v>
      </c>
      <c r="J7486" s="13" t="s">
        <v>7548</v>
      </c>
      <c r="K7486" s="14" t="s">
        <v>4712</v>
      </c>
      <c r="L7486" s="11" t="s">
        <v>2784</v>
      </c>
      <c r="M7486" s="11" t="s">
        <v>4713</v>
      </c>
      <c r="N7486" s="11" t="s">
        <v>2906</v>
      </c>
      <c r="O7486" s="11" t="s">
        <v>4714</v>
      </c>
      <c r="P7486" s="13" t="str">
        <f>+IFERROR(VLOOKUP(Table32[[#This Row],[Código_parroquial]],Table5[[#All],[CÓDIGO PARROQUIA]:[CLASIFICACIÓN]],5,0),+IFERROR(VLOOKUP(CONCATENATE(Table32[[#This Row],[Código Cantón]],"50"),Table5[[#All],[CÓDIGO PARROQUIA]:[CLASIFICACIÓN]],5,0),""))</f>
        <v/>
      </c>
      <c r="Q7486" s="13" t="str">
        <f>+IFERROR(VLOOKUP(Table32[[#This Row],[Código Cantón]],Table4[[#All],[CÓDIGO CANTÓN]:[CLASIFICACIÓN]],6,0),"")</f>
        <v/>
      </c>
    </row>
    <row r="7487" spans="4:17" x14ac:dyDescent="0.3">
      <c r="D7487" s="11" t="s">
        <v>2782</v>
      </c>
      <c r="E7487" s="11" t="s">
        <v>159</v>
      </c>
      <c r="F7487" s="11" t="s">
        <v>176</v>
      </c>
      <c r="G7487" s="13" t="s">
        <v>175</v>
      </c>
      <c r="H7487" s="14" t="s">
        <v>1246</v>
      </c>
      <c r="I7487" s="11" t="s">
        <v>176</v>
      </c>
      <c r="J7487" s="13" t="s">
        <v>7548</v>
      </c>
      <c r="K7487" s="14" t="s">
        <v>4715</v>
      </c>
      <c r="L7487" s="11" t="s">
        <v>2784</v>
      </c>
      <c r="M7487" s="11" t="s">
        <v>4716</v>
      </c>
      <c r="N7487" s="11" t="s">
        <v>2848</v>
      </c>
      <c r="O7487" s="11" t="s">
        <v>4717</v>
      </c>
      <c r="P7487" s="13" t="str">
        <f>+IFERROR(VLOOKUP(Table32[[#This Row],[Código_parroquial]],Table5[[#All],[CÓDIGO PARROQUIA]:[CLASIFICACIÓN]],5,0),+IFERROR(VLOOKUP(CONCATENATE(Table32[[#This Row],[Código Cantón]],"50"),Table5[[#All],[CÓDIGO PARROQUIA]:[CLASIFICACIÓN]],5,0),""))</f>
        <v/>
      </c>
      <c r="Q7487" s="13" t="str">
        <f>+IFERROR(VLOOKUP(Table32[[#This Row],[Código Cantón]],Table4[[#All],[CÓDIGO CANTÓN]:[CLASIFICACIÓN]],6,0),"")</f>
        <v/>
      </c>
    </row>
    <row r="7488" spans="4:17" x14ac:dyDescent="0.3">
      <c r="D7488" s="11" t="s">
        <v>2782</v>
      </c>
      <c r="E7488" s="11" t="s">
        <v>159</v>
      </c>
      <c r="F7488" s="11" t="s">
        <v>1311</v>
      </c>
      <c r="G7488" s="13" t="s">
        <v>205</v>
      </c>
      <c r="H7488" s="14" t="s">
        <v>1310</v>
      </c>
      <c r="I7488" s="11" t="s">
        <v>1312</v>
      </c>
      <c r="J7488" s="13" t="s">
        <v>7548</v>
      </c>
      <c r="K7488" s="14" t="s">
        <v>4886</v>
      </c>
      <c r="L7488" s="11" t="s">
        <v>2784</v>
      </c>
      <c r="M7488" s="11" t="s">
        <v>4887</v>
      </c>
      <c r="N7488" s="11" t="s">
        <v>2790</v>
      </c>
      <c r="O7488" s="11" t="s">
        <v>4888</v>
      </c>
      <c r="P7488" s="13" t="str">
        <f>+IFERROR(VLOOKUP(Table32[[#This Row],[Código_parroquial]],Table5[[#All],[CÓDIGO PARROQUIA]:[CLASIFICACIÓN]],5,0),+IFERROR(VLOOKUP(CONCATENATE(Table32[[#This Row],[Código Cantón]],"50"),Table5[[#All],[CÓDIGO PARROQUIA]:[CLASIFICACIÓN]],5,0),""))</f>
        <v/>
      </c>
      <c r="Q7488" s="13" t="str">
        <f>+IFERROR(VLOOKUP(Table32[[#This Row],[Código Cantón]],Table4[[#All],[CÓDIGO CANTÓN]:[CLASIFICACIÓN]],6,0),"")</f>
        <v/>
      </c>
    </row>
    <row r="7489" spans="4:17" x14ac:dyDescent="0.3">
      <c r="D7489" s="11" t="s">
        <v>2782</v>
      </c>
      <c r="E7489" s="11" t="s">
        <v>159</v>
      </c>
      <c r="F7489" s="11" t="s">
        <v>1311</v>
      </c>
      <c r="G7489" s="13" t="s">
        <v>205</v>
      </c>
      <c r="H7489" s="14" t="s">
        <v>1310</v>
      </c>
      <c r="I7489" s="11" t="s">
        <v>1312</v>
      </c>
      <c r="J7489" s="13" t="s">
        <v>7548</v>
      </c>
      <c r="K7489" s="14" t="s">
        <v>4889</v>
      </c>
      <c r="L7489" s="11" t="s">
        <v>2784</v>
      </c>
      <c r="M7489" s="11" t="s">
        <v>4890</v>
      </c>
      <c r="N7489" s="11" t="s">
        <v>2790</v>
      </c>
      <c r="O7489" s="11" t="s">
        <v>4890</v>
      </c>
      <c r="P7489" s="13" t="str">
        <f>+IFERROR(VLOOKUP(Table32[[#This Row],[Código_parroquial]],Table5[[#All],[CÓDIGO PARROQUIA]:[CLASIFICACIÓN]],5,0),+IFERROR(VLOOKUP(CONCATENATE(Table32[[#This Row],[Código Cantón]],"50"),Table5[[#All],[CÓDIGO PARROQUIA]:[CLASIFICACIÓN]],5,0),""))</f>
        <v/>
      </c>
      <c r="Q7489" s="13" t="str">
        <f>+IFERROR(VLOOKUP(Table32[[#This Row],[Código Cantón]],Table4[[#All],[CÓDIGO CANTÓN]:[CLASIFICACIÓN]],6,0),"")</f>
        <v/>
      </c>
    </row>
    <row r="7490" spans="4:17" x14ac:dyDescent="0.3">
      <c r="D7490" s="11" t="s">
        <v>2782</v>
      </c>
      <c r="E7490" s="11" t="s">
        <v>159</v>
      </c>
      <c r="F7490" s="11" t="s">
        <v>160</v>
      </c>
      <c r="G7490" s="13" t="s">
        <v>158</v>
      </c>
      <c r="H7490" s="14" t="s">
        <v>1212</v>
      </c>
      <c r="I7490" s="11" t="s">
        <v>1213</v>
      </c>
      <c r="J7490" s="13" t="s">
        <v>7548</v>
      </c>
      <c r="K7490" s="14" t="s">
        <v>4475</v>
      </c>
      <c r="L7490" s="11" t="s">
        <v>2784</v>
      </c>
      <c r="M7490" s="11" t="s">
        <v>4476</v>
      </c>
      <c r="N7490" s="11" t="s">
        <v>2790</v>
      </c>
      <c r="O7490" s="11" t="s">
        <v>4477</v>
      </c>
      <c r="P7490" s="13" t="str">
        <f>+IFERROR(VLOOKUP(Table32[[#This Row],[Código_parroquial]],Table5[[#All],[CÓDIGO PARROQUIA]:[CLASIFICACIÓN]],5,0),+IFERROR(VLOOKUP(CONCATENATE(Table32[[#This Row],[Código Cantón]],"50"),Table5[[#All],[CÓDIGO PARROQUIA]:[CLASIFICACIÓN]],5,0),""))</f>
        <v/>
      </c>
      <c r="Q7490" s="13" t="str">
        <f>+IFERROR(VLOOKUP(Table32[[#This Row],[Código Cantón]],Table4[[#All],[CÓDIGO CANTÓN]:[CLASIFICACIÓN]],6,0),"")</f>
        <v/>
      </c>
    </row>
    <row r="7491" spans="4:17" x14ac:dyDescent="0.3">
      <c r="D7491" s="11" t="s">
        <v>2782</v>
      </c>
      <c r="E7491" s="11" t="s">
        <v>159</v>
      </c>
      <c r="F7491" s="11" t="s">
        <v>160</v>
      </c>
      <c r="G7491" s="13" t="s">
        <v>158</v>
      </c>
      <c r="H7491" s="14" t="s">
        <v>1210</v>
      </c>
      <c r="I7491" s="11" t="s">
        <v>529</v>
      </c>
      <c r="J7491" s="13" t="s">
        <v>7548</v>
      </c>
      <c r="K7491" s="14" t="s">
        <v>4378</v>
      </c>
      <c r="L7491" s="11" t="s">
        <v>2784</v>
      </c>
      <c r="M7491" s="11" t="s">
        <v>4379</v>
      </c>
      <c r="N7491" s="11" t="s">
        <v>2790</v>
      </c>
      <c r="O7491" s="11" t="s">
        <v>4380</v>
      </c>
      <c r="P7491" s="13" t="str">
        <f>+IFERROR(VLOOKUP(Table32[[#This Row],[Código_parroquial]],Table5[[#All],[CÓDIGO PARROQUIA]:[CLASIFICACIÓN]],5,0),+IFERROR(VLOOKUP(CONCATENATE(Table32[[#This Row],[Código Cantón]],"50"),Table5[[#All],[CÓDIGO PARROQUIA]:[CLASIFICACIÓN]],5,0),""))</f>
        <v/>
      </c>
      <c r="Q7491" s="13" t="str">
        <f>+IFERROR(VLOOKUP(Table32[[#This Row],[Código Cantón]],Table4[[#All],[CÓDIGO CANTÓN]:[CLASIFICACIÓN]],6,0),"")</f>
        <v/>
      </c>
    </row>
    <row r="7492" spans="4:17" x14ac:dyDescent="0.3">
      <c r="D7492" s="11" t="s">
        <v>2782</v>
      </c>
      <c r="E7492" s="11" t="s">
        <v>159</v>
      </c>
      <c r="F7492" s="11" t="s">
        <v>160</v>
      </c>
      <c r="G7492" s="13" t="s">
        <v>158</v>
      </c>
      <c r="H7492" s="14" t="s">
        <v>1214</v>
      </c>
      <c r="I7492" s="11" t="s">
        <v>1215</v>
      </c>
      <c r="J7492" s="13" t="s">
        <v>7548</v>
      </c>
      <c r="K7492" s="14" t="s">
        <v>4546</v>
      </c>
      <c r="L7492" s="11" t="s">
        <v>2784</v>
      </c>
      <c r="M7492" s="11" t="s">
        <v>1215</v>
      </c>
      <c r="N7492" s="11" t="s">
        <v>2790</v>
      </c>
      <c r="O7492" s="11" t="s">
        <v>4547</v>
      </c>
      <c r="P7492" s="13" t="str">
        <f>+IFERROR(VLOOKUP(Table32[[#This Row],[Código_parroquial]],Table5[[#All],[CÓDIGO PARROQUIA]:[CLASIFICACIÓN]],5,0),+IFERROR(VLOOKUP(CONCATENATE(Table32[[#This Row],[Código Cantón]],"50"),Table5[[#All],[CÓDIGO PARROQUIA]:[CLASIFICACIÓN]],5,0),""))</f>
        <v/>
      </c>
      <c r="Q7492" s="13" t="str">
        <f>+IFERROR(VLOOKUP(Table32[[#This Row],[Código Cantón]],Table4[[#All],[CÓDIGO CANTÓN]:[CLASIFICACIÓN]],6,0),"")</f>
        <v/>
      </c>
    </row>
    <row r="7493" spans="4:17" x14ac:dyDescent="0.3">
      <c r="D7493" s="11" t="s">
        <v>2782</v>
      </c>
      <c r="E7493" s="11" t="s">
        <v>159</v>
      </c>
      <c r="F7493" s="11" t="s">
        <v>160</v>
      </c>
      <c r="G7493" s="13" t="s">
        <v>158</v>
      </c>
      <c r="H7493" s="14" t="s">
        <v>1210</v>
      </c>
      <c r="I7493" s="11" t="s">
        <v>529</v>
      </c>
      <c r="J7493" s="13" t="s">
        <v>7548</v>
      </c>
      <c r="K7493" s="14" t="s">
        <v>4381</v>
      </c>
      <c r="L7493" s="11" t="s">
        <v>2784</v>
      </c>
      <c r="M7493" s="11" t="s">
        <v>4382</v>
      </c>
      <c r="N7493" s="11" t="s">
        <v>2790</v>
      </c>
      <c r="O7493" s="11" t="s">
        <v>4383</v>
      </c>
      <c r="P7493" s="13" t="str">
        <f>+IFERROR(VLOOKUP(Table32[[#This Row],[Código_parroquial]],Table5[[#All],[CÓDIGO PARROQUIA]:[CLASIFICACIÓN]],5,0),+IFERROR(VLOOKUP(CONCATENATE(Table32[[#This Row],[Código Cantón]],"50"),Table5[[#All],[CÓDIGO PARROQUIA]:[CLASIFICACIÓN]],5,0),""))</f>
        <v/>
      </c>
      <c r="Q7493" s="13" t="str">
        <f>+IFERROR(VLOOKUP(Table32[[#This Row],[Código Cantón]],Table4[[#All],[CÓDIGO CANTÓN]:[CLASIFICACIÓN]],6,0),"")</f>
        <v/>
      </c>
    </row>
    <row r="7494" spans="4:17" x14ac:dyDescent="0.3">
      <c r="D7494" s="11" t="s">
        <v>2782</v>
      </c>
      <c r="E7494" s="11" t="s">
        <v>159</v>
      </c>
      <c r="F7494" s="11" t="s">
        <v>160</v>
      </c>
      <c r="G7494" s="13" t="s">
        <v>158</v>
      </c>
      <c r="H7494" s="14" t="s">
        <v>1210</v>
      </c>
      <c r="I7494" s="11" t="s">
        <v>529</v>
      </c>
      <c r="J7494" s="13" t="s">
        <v>7548</v>
      </c>
      <c r="K7494" s="14" t="s">
        <v>4384</v>
      </c>
      <c r="L7494" s="11" t="s">
        <v>2784</v>
      </c>
      <c r="M7494" s="11" t="s">
        <v>4385</v>
      </c>
      <c r="N7494" s="11" t="s">
        <v>2790</v>
      </c>
      <c r="O7494" s="11" t="s">
        <v>4386</v>
      </c>
      <c r="P7494" s="13" t="str">
        <f>+IFERROR(VLOOKUP(Table32[[#This Row],[Código_parroquial]],Table5[[#All],[CÓDIGO PARROQUIA]:[CLASIFICACIÓN]],5,0),+IFERROR(VLOOKUP(CONCATENATE(Table32[[#This Row],[Código Cantón]],"50"),Table5[[#All],[CÓDIGO PARROQUIA]:[CLASIFICACIÓN]],5,0),""))</f>
        <v/>
      </c>
      <c r="Q7494" s="13" t="str">
        <f>+IFERROR(VLOOKUP(Table32[[#This Row],[Código Cantón]],Table4[[#All],[CÓDIGO CANTÓN]:[CLASIFICACIÓN]],6,0),"")</f>
        <v/>
      </c>
    </row>
    <row r="7495" spans="4:17" x14ac:dyDescent="0.3">
      <c r="D7495" s="11" t="s">
        <v>2782</v>
      </c>
      <c r="E7495" s="11" t="s">
        <v>159</v>
      </c>
      <c r="F7495" s="11" t="s">
        <v>160</v>
      </c>
      <c r="G7495" s="13" t="s">
        <v>158</v>
      </c>
      <c r="H7495" s="14" t="s">
        <v>1223</v>
      </c>
      <c r="I7495" s="11" t="s">
        <v>1224</v>
      </c>
      <c r="J7495" s="13" t="s">
        <v>7550</v>
      </c>
      <c r="K7495" s="14" t="s">
        <v>4578</v>
      </c>
      <c r="L7495" s="11" t="s">
        <v>2784</v>
      </c>
      <c r="M7495" s="11" t="s">
        <v>741</v>
      </c>
      <c r="N7495" s="11" t="s">
        <v>2790</v>
      </c>
      <c r="O7495" s="11" t="s">
        <v>2974</v>
      </c>
      <c r="P7495" s="13" t="str">
        <f>+IFERROR(VLOOKUP(Table32[[#This Row],[Código_parroquial]],Table5[[#All],[CÓDIGO PARROQUIA]:[CLASIFICACIÓN]],5,0),+IFERROR(VLOOKUP(CONCATENATE(Table32[[#This Row],[Código Cantón]],"50"),Table5[[#All],[CÓDIGO PARROQUIA]:[CLASIFICACIÓN]],5,0),""))</f>
        <v/>
      </c>
      <c r="Q7495" s="13" t="str">
        <f>+IFERROR(VLOOKUP(Table32[[#This Row],[Código Cantón]],Table4[[#All],[CÓDIGO CANTÓN]:[CLASIFICACIÓN]],6,0),"")</f>
        <v/>
      </c>
    </row>
    <row r="7496" spans="4:17" x14ac:dyDescent="0.3">
      <c r="D7496" s="11" t="s">
        <v>2782</v>
      </c>
      <c r="E7496" s="11" t="s">
        <v>159</v>
      </c>
      <c r="F7496" s="11" t="s">
        <v>160</v>
      </c>
      <c r="G7496" s="13" t="s">
        <v>158</v>
      </c>
      <c r="H7496" s="14" t="s">
        <v>1210</v>
      </c>
      <c r="I7496" s="11" t="s">
        <v>529</v>
      </c>
      <c r="J7496" s="13" t="s">
        <v>7548</v>
      </c>
      <c r="K7496" s="14" t="s">
        <v>4387</v>
      </c>
      <c r="L7496" s="11" t="s">
        <v>2784</v>
      </c>
      <c r="M7496" s="11" t="s">
        <v>4388</v>
      </c>
      <c r="N7496" s="11" t="s">
        <v>2805</v>
      </c>
      <c r="O7496" s="11" t="s">
        <v>4389</v>
      </c>
      <c r="P7496" s="13" t="str">
        <f>+IFERROR(VLOOKUP(Table32[[#This Row],[Código_parroquial]],Table5[[#All],[CÓDIGO PARROQUIA]:[CLASIFICACIÓN]],5,0),+IFERROR(VLOOKUP(CONCATENATE(Table32[[#This Row],[Código Cantón]],"50"),Table5[[#All],[CÓDIGO PARROQUIA]:[CLASIFICACIÓN]],5,0),""))</f>
        <v/>
      </c>
      <c r="Q7496" s="13" t="str">
        <f>+IFERROR(VLOOKUP(Table32[[#This Row],[Código Cantón]],Table4[[#All],[CÓDIGO CANTÓN]:[CLASIFICACIÓN]],6,0),"")</f>
        <v/>
      </c>
    </row>
    <row r="7497" spans="4:17" x14ac:dyDescent="0.3">
      <c r="D7497" s="11" t="s">
        <v>2782</v>
      </c>
      <c r="E7497" s="11" t="s">
        <v>159</v>
      </c>
      <c r="F7497" s="11" t="s">
        <v>160</v>
      </c>
      <c r="G7497" s="13" t="s">
        <v>158</v>
      </c>
      <c r="H7497" s="14" t="s">
        <v>1210</v>
      </c>
      <c r="I7497" s="11" t="s">
        <v>529</v>
      </c>
      <c r="J7497" s="13" t="s">
        <v>7548</v>
      </c>
      <c r="K7497" s="14" t="s">
        <v>4390</v>
      </c>
      <c r="L7497" s="11" t="s">
        <v>2784</v>
      </c>
      <c r="M7497" s="11" t="s">
        <v>4391</v>
      </c>
      <c r="N7497" s="11" t="s">
        <v>2790</v>
      </c>
      <c r="O7497" s="11" t="s">
        <v>4392</v>
      </c>
      <c r="P7497" s="13" t="str">
        <f>+IFERROR(VLOOKUP(Table32[[#This Row],[Código_parroquial]],Table5[[#All],[CÓDIGO PARROQUIA]:[CLASIFICACIÓN]],5,0),+IFERROR(VLOOKUP(CONCATENATE(Table32[[#This Row],[Código Cantón]],"50"),Table5[[#All],[CÓDIGO PARROQUIA]:[CLASIFICACIÓN]],5,0),""))</f>
        <v/>
      </c>
      <c r="Q7497" s="13" t="str">
        <f>+IFERROR(VLOOKUP(Table32[[#This Row],[Código Cantón]],Table4[[#All],[CÓDIGO CANTÓN]:[CLASIFICACIÓN]],6,0),"")</f>
        <v/>
      </c>
    </row>
    <row r="7498" spans="4:17" x14ac:dyDescent="0.3">
      <c r="D7498" s="11" t="s">
        <v>2782</v>
      </c>
      <c r="E7498" s="11" t="s">
        <v>159</v>
      </c>
      <c r="F7498" s="11" t="s">
        <v>160</v>
      </c>
      <c r="G7498" s="13" t="s">
        <v>158</v>
      </c>
      <c r="H7498" s="14" t="s">
        <v>1210</v>
      </c>
      <c r="I7498" s="11" t="s">
        <v>529</v>
      </c>
      <c r="J7498" s="13" t="s">
        <v>7548</v>
      </c>
      <c r="K7498" s="14" t="s">
        <v>4393</v>
      </c>
      <c r="L7498" s="11" t="s">
        <v>2784</v>
      </c>
      <c r="M7498" s="11" t="s">
        <v>4394</v>
      </c>
      <c r="N7498" s="11" t="s">
        <v>2790</v>
      </c>
      <c r="O7498" s="11" t="s">
        <v>4395</v>
      </c>
      <c r="P7498" s="13" t="str">
        <f>+IFERROR(VLOOKUP(Table32[[#This Row],[Código_parroquial]],Table5[[#All],[CÓDIGO PARROQUIA]:[CLASIFICACIÓN]],5,0),+IFERROR(VLOOKUP(CONCATENATE(Table32[[#This Row],[Código Cantón]],"50"),Table5[[#All],[CÓDIGO PARROQUIA]:[CLASIFICACIÓN]],5,0),""))</f>
        <v/>
      </c>
      <c r="Q7498" s="13" t="str">
        <f>+IFERROR(VLOOKUP(Table32[[#This Row],[Código Cantón]],Table4[[#All],[CÓDIGO CANTÓN]:[CLASIFICACIÓN]],6,0),"")</f>
        <v/>
      </c>
    </row>
    <row r="7499" spans="4:17" x14ac:dyDescent="0.3">
      <c r="D7499" s="11" t="s">
        <v>2782</v>
      </c>
      <c r="E7499" s="11" t="s">
        <v>159</v>
      </c>
      <c r="F7499" s="11" t="s">
        <v>160</v>
      </c>
      <c r="G7499" s="13" t="s">
        <v>158</v>
      </c>
      <c r="H7499" s="14" t="s">
        <v>1212</v>
      </c>
      <c r="I7499" s="11" t="s">
        <v>1213</v>
      </c>
      <c r="J7499" s="13" t="s">
        <v>7548</v>
      </c>
      <c r="K7499" s="14" t="s">
        <v>4478</v>
      </c>
      <c r="L7499" s="11" t="s">
        <v>2784</v>
      </c>
      <c r="M7499" s="11" t="s">
        <v>4479</v>
      </c>
      <c r="N7499" s="11" t="s">
        <v>2790</v>
      </c>
      <c r="O7499" s="11" t="s">
        <v>4480</v>
      </c>
      <c r="P7499" s="13" t="str">
        <f>+IFERROR(VLOOKUP(Table32[[#This Row],[Código_parroquial]],Table5[[#All],[CÓDIGO PARROQUIA]:[CLASIFICACIÓN]],5,0),+IFERROR(VLOOKUP(CONCATENATE(Table32[[#This Row],[Código Cantón]],"50"),Table5[[#All],[CÓDIGO PARROQUIA]:[CLASIFICACIÓN]],5,0),""))</f>
        <v/>
      </c>
      <c r="Q7499" s="13" t="str">
        <f>+IFERROR(VLOOKUP(Table32[[#This Row],[Código Cantón]],Table4[[#All],[CÓDIGO CANTÓN]:[CLASIFICACIÓN]],6,0),"")</f>
        <v/>
      </c>
    </row>
    <row r="7500" spans="4:17" x14ac:dyDescent="0.3">
      <c r="D7500" s="11" t="s">
        <v>2782</v>
      </c>
      <c r="E7500" s="11" t="s">
        <v>159</v>
      </c>
      <c r="F7500" s="11" t="s">
        <v>160</v>
      </c>
      <c r="G7500" s="13" t="s">
        <v>158</v>
      </c>
      <c r="H7500" s="14" t="s">
        <v>1212</v>
      </c>
      <c r="I7500" s="11" t="s">
        <v>1213</v>
      </c>
      <c r="J7500" s="13" t="s">
        <v>7548</v>
      </c>
      <c r="K7500" s="14" t="s">
        <v>4481</v>
      </c>
      <c r="L7500" s="11" t="s">
        <v>2784</v>
      </c>
      <c r="M7500" s="11" t="s">
        <v>2598</v>
      </c>
      <c r="N7500" s="11" t="s">
        <v>2790</v>
      </c>
      <c r="O7500" s="11" t="s">
        <v>4482</v>
      </c>
      <c r="P7500" s="13" t="str">
        <f>+IFERROR(VLOOKUP(Table32[[#This Row],[Código_parroquial]],Table5[[#All],[CÓDIGO PARROQUIA]:[CLASIFICACIÓN]],5,0),+IFERROR(VLOOKUP(CONCATENATE(Table32[[#This Row],[Código Cantón]],"50"),Table5[[#All],[CÓDIGO PARROQUIA]:[CLASIFICACIÓN]],5,0),""))</f>
        <v/>
      </c>
      <c r="Q7500" s="13" t="str">
        <f>+IFERROR(VLOOKUP(Table32[[#This Row],[Código Cantón]],Table4[[#All],[CÓDIGO CANTÓN]:[CLASIFICACIÓN]],6,0),"")</f>
        <v/>
      </c>
    </row>
    <row r="7501" spans="4:17" x14ac:dyDescent="0.3">
      <c r="D7501" s="11" t="s">
        <v>2782</v>
      </c>
      <c r="E7501" s="11" t="s">
        <v>159</v>
      </c>
      <c r="F7501" s="11" t="s">
        <v>160</v>
      </c>
      <c r="G7501" s="13" t="s">
        <v>158</v>
      </c>
      <c r="H7501" s="14" t="s">
        <v>1212</v>
      </c>
      <c r="I7501" s="11" t="s">
        <v>1213</v>
      </c>
      <c r="J7501" s="13" t="s">
        <v>7548</v>
      </c>
      <c r="K7501" s="14" t="s">
        <v>4483</v>
      </c>
      <c r="L7501" s="11" t="s">
        <v>2784</v>
      </c>
      <c r="M7501" s="11" t="s">
        <v>80</v>
      </c>
      <c r="N7501" s="11" t="s">
        <v>2790</v>
      </c>
      <c r="O7501" s="11" t="s">
        <v>4484</v>
      </c>
      <c r="P7501" s="13" t="str">
        <f>+IFERROR(VLOOKUP(Table32[[#This Row],[Código_parroquial]],Table5[[#All],[CÓDIGO PARROQUIA]:[CLASIFICACIÓN]],5,0),+IFERROR(VLOOKUP(CONCATENATE(Table32[[#This Row],[Código Cantón]],"50"),Table5[[#All],[CÓDIGO PARROQUIA]:[CLASIFICACIÓN]],5,0),""))</f>
        <v/>
      </c>
      <c r="Q7501" s="13" t="str">
        <f>+IFERROR(VLOOKUP(Table32[[#This Row],[Código Cantón]],Table4[[#All],[CÓDIGO CANTÓN]:[CLASIFICACIÓN]],6,0),"")</f>
        <v/>
      </c>
    </row>
    <row r="7502" spans="4:17" x14ac:dyDescent="0.3">
      <c r="D7502" s="11" t="s">
        <v>2782</v>
      </c>
      <c r="E7502" s="11" t="s">
        <v>159</v>
      </c>
      <c r="F7502" s="11" t="s">
        <v>160</v>
      </c>
      <c r="G7502" s="13" t="s">
        <v>158</v>
      </c>
      <c r="H7502" s="14" t="s">
        <v>1212</v>
      </c>
      <c r="I7502" s="11" t="s">
        <v>1213</v>
      </c>
      <c r="J7502" s="13" t="s">
        <v>7548</v>
      </c>
      <c r="K7502" s="14" t="s">
        <v>4485</v>
      </c>
      <c r="L7502" s="11" t="s">
        <v>2784</v>
      </c>
      <c r="M7502" s="11" t="s">
        <v>4486</v>
      </c>
      <c r="N7502" s="11" t="s">
        <v>2790</v>
      </c>
      <c r="O7502" s="11" t="s">
        <v>4487</v>
      </c>
      <c r="P7502" s="13" t="str">
        <f>+IFERROR(VLOOKUP(Table32[[#This Row],[Código_parroquial]],Table5[[#All],[CÓDIGO PARROQUIA]:[CLASIFICACIÓN]],5,0),+IFERROR(VLOOKUP(CONCATENATE(Table32[[#This Row],[Código Cantón]],"50"),Table5[[#All],[CÓDIGO PARROQUIA]:[CLASIFICACIÓN]],5,0),""))</f>
        <v/>
      </c>
      <c r="Q7502" s="13" t="str">
        <f>+IFERROR(VLOOKUP(Table32[[#This Row],[Código Cantón]],Table4[[#All],[CÓDIGO CANTÓN]:[CLASIFICACIÓN]],6,0),"")</f>
        <v/>
      </c>
    </row>
    <row r="7503" spans="4:17" x14ac:dyDescent="0.3">
      <c r="D7503" s="11" t="s">
        <v>2782</v>
      </c>
      <c r="E7503" s="11" t="s">
        <v>159</v>
      </c>
      <c r="F7503" s="11" t="s">
        <v>160</v>
      </c>
      <c r="G7503" s="13" t="s">
        <v>158</v>
      </c>
      <c r="H7503" s="14" t="s">
        <v>1212</v>
      </c>
      <c r="I7503" s="11" t="s">
        <v>1213</v>
      </c>
      <c r="J7503" s="13" t="s">
        <v>7548</v>
      </c>
      <c r="K7503" s="14" t="s">
        <v>4488</v>
      </c>
      <c r="L7503" s="11" t="s">
        <v>2784</v>
      </c>
      <c r="M7503" s="11" t="s">
        <v>4489</v>
      </c>
      <c r="N7503" s="11" t="s">
        <v>2790</v>
      </c>
      <c r="O7503" s="11" t="s">
        <v>4490</v>
      </c>
      <c r="P7503" s="13" t="str">
        <f>+IFERROR(VLOOKUP(Table32[[#This Row],[Código_parroquial]],Table5[[#All],[CÓDIGO PARROQUIA]:[CLASIFICACIÓN]],5,0),+IFERROR(VLOOKUP(CONCATENATE(Table32[[#This Row],[Código Cantón]],"50"),Table5[[#All],[CÓDIGO PARROQUIA]:[CLASIFICACIÓN]],5,0),""))</f>
        <v/>
      </c>
      <c r="Q7503" s="13" t="str">
        <f>+IFERROR(VLOOKUP(Table32[[#This Row],[Código Cantón]],Table4[[#All],[CÓDIGO CANTÓN]:[CLASIFICACIÓN]],6,0),"")</f>
        <v/>
      </c>
    </row>
    <row r="7504" spans="4:17" x14ac:dyDescent="0.3">
      <c r="D7504" s="11" t="s">
        <v>2782</v>
      </c>
      <c r="E7504" s="11" t="s">
        <v>159</v>
      </c>
      <c r="F7504" s="11" t="s">
        <v>160</v>
      </c>
      <c r="G7504" s="13" t="s">
        <v>158</v>
      </c>
      <c r="H7504" s="14" t="s">
        <v>1212</v>
      </c>
      <c r="I7504" s="11" t="s">
        <v>1213</v>
      </c>
      <c r="J7504" s="13" t="s">
        <v>7548</v>
      </c>
      <c r="K7504" s="14" t="s">
        <v>4491</v>
      </c>
      <c r="L7504" s="11" t="s">
        <v>2784</v>
      </c>
      <c r="M7504" s="11" t="s">
        <v>4492</v>
      </c>
      <c r="N7504" s="11" t="s">
        <v>2790</v>
      </c>
      <c r="O7504" s="11" t="s">
        <v>4493</v>
      </c>
      <c r="P7504" s="13" t="str">
        <f>+IFERROR(VLOOKUP(Table32[[#This Row],[Código_parroquial]],Table5[[#All],[CÓDIGO PARROQUIA]:[CLASIFICACIÓN]],5,0),+IFERROR(VLOOKUP(CONCATENATE(Table32[[#This Row],[Código Cantón]],"50"),Table5[[#All],[CÓDIGO PARROQUIA]:[CLASIFICACIÓN]],5,0),""))</f>
        <v/>
      </c>
      <c r="Q7504" s="13" t="str">
        <f>+IFERROR(VLOOKUP(Table32[[#This Row],[Código Cantón]],Table4[[#All],[CÓDIGO CANTÓN]:[CLASIFICACIÓN]],6,0),"")</f>
        <v/>
      </c>
    </row>
    <row r="7505" spans="4:17" x14ac:dyDescent="0.3">
      <c r="D7505" s="11" t="s">
        <v>2782</v>
      </c>
      <c r="E7505" s="11" t="s">
        <v>159</v>
      </c>
      <c r="F7505" s="11" t="s">
        <v>160</v>
      </c>
      <c r="G7505" s="13" t="s">
        <v>158</v>
      </c>
      <c r="H7505" s="14" t="s">
        <v>1212</v>
      </c>
      <c r="I7505" s="11" t="s">
        <v>1213</v>
      </c>
      <c r="J7505" s="13" t="s">
        <v>7548</v>
      </c>
      <c r="K7505" s="14" t="s">
        <v>4494</v>
      </c>
      <c r="L7505" s="11" t="s">
        <v>2784</v>
      </c>
      <c r="M7505" s="11" t="s">
        <v>2550</v>
      </c>
      <c r="N7505" s="11" t="s">
        <v>2790</v>
      </c>
      <c r="O7505" s="11" t="s">
        <v>4495</v>
      </c>
      <c r="P7505" s="13" t="str">
        <f>+IFERROR(VLOOKUP(Table32[[#This Row],[Código_parroquial]],Table5[[#All],[CÓDIGO PARROQUIA]:[CLASIFICACIÓN]],5,0),+IFERROR(VLOOKUP(CONCATENATE(Table32[[#This Row],[Código Cantón]],"50"),Table5[[#All],[CÓDIGO PARROQUIA]:[CLASIFICACIÓN]],5,0),""))</f>
        <v/>
      </c>
      <c r="Q7505" s="13" t="str">
        <f>+IFERROR(VLOOKUP(Table32[[#This Row],[Código Cantón]],Table4[[#All],[CÓDIGO CANTÓN]:[CLASIFICACIÓN]],6,0),"")</f>
        <v/>
      </c>
    </row>
    <row r="7506" spans="4:17" x14ac:dyDescent="0.3">
      <c r="D7506" s="11" t="s">
        <v>2782</v>
      </c>
      <c r="E7506" s="11" t="s">
        <v>159</v>
      </c>
      <c r="F7506" s="11" t="s">
        <v>160</v>
      </c>
      <c r="G7506" s="13" t="s">
        <v>158</v>
      </c>
      <c r="H7506" s="14" t="s">
        <v>1212</v>
      </c>
      <c r="I7506" s="11" t="s">
        <v>1213</v>
      </c>
      <c r="J7506" s="13" t="s">
        <v>7548</v>
      </c>
      <c r="K7506" s="14" t="s">
        <v>4496</v>
      </c>
      <c r="L7506" s="11" t="s">
        <v>2784</v>
      </c>
      <c r="M7506" s="11" t="s">
        <v>2597</v>
      </c>
      <c r="N7506" s="11" t="s">
        <v>2790</v>
      </c>
      <c r="O7506" s="11" t="s">
        <v>4497</v>
      </c>
      <c r="P7506" s="13" t="str">
        <f>+IFERROR(VLOOKUP(Table32[[#This Row],[Código_parroquial]],Table5[[#All],[CÓDIGO PARROQUIA]:[CLASIFICACIÓN]],5,0),+IFERROR(VLOOKUP(CONCATENATE(Table32[[#This Row],[Código Cantón]],"50"),Table5[[#All],[CÓDIGO PARROQUIA]:[CLASIFICACIÓN]],5,0),""))</f>
        <v/>
      </c>
      <c r="Q7506" s="13" t="str">
        <f>+IFERROR(VLOOKUP(Table32[[#This Row],[Código Cantón]],Table4[[#All],[CÓDIGO CANTÓN]:[CLASIFICACIÓN]],6,0),"")</f>
        <v/>
      </c>
    </row>
    <row r="7507" spans="4:17" x14ac:dyDescent="0.3">
      <c r="D7507" s="11" t="s">
        <v>2782</v>
      </c>
      <c r="E7507" s="11" t="s">
        <v>159</v>
      </c>
      <c r="F7507" s="11" t="s">
        <v>160</v>
      </c>
      <c r="G7507" s="13" t="s">
        <v>158</v>
      </c>
      <c r="H7507" s="14" t="s">
        <v>1212</v>
      </c>
      <c r="I7507" s="11" t="s">
        <v>1213</v>
      </c>
      <c r="J7507" s="13" t="s">
        <v>7548</v>
      </c>
      <c r="K7507" s="14" t="s">
        <v>4498</v>
      </c>
      <c r="L7507" s="11" t="s">
        <v>2784</v>
      </c>
      <c r="M7507" s="11" t="s">
        <v>4499</v>
      </c>
      <c r="N7507" s="11" t="s">
        <v>2790</v>
      </c>
      <c r="O7507" s="11" t="s">
        <v>4500</v>
      </c>
      <c r="P7507" s="13" t="str">
        <f>+IFERROR(VLOOKUP(Table32[[#This Row],[Código_parroquial]],Table5[[#All],[CÓDIGO PARROQUIA]:[CLASIFICACIÓN]],5,0),+IFERROR(VLOOKUP(CONCATENATE(Table32[[#This Row],[Código Cantón]],"50"),Table5[[#All],[CÓDIGO PARROQUIA]:[CLASIFICACIÓN]],5,0),""))</f>
        <v/>
      </c>
      <c r="Q7507" s="13" t="str">
        <f>+IFERROR(VLOOKUP(Table32[[#This Row],[Código Cantón]],Table4[[#All],[CÓDIGO CANTÓN]:[CLASIFICACIÓN]],6,0),"")</f>
        <v/>
      </c>
    </row>
    <row r="7508" spans="4:17" x14ac:dyDescent="0.3">
      <c r="D7508" s="11" t="s">
        <v>2782</v>
      </c>
      <c r="E7508" s="11" t="s">
        <v>159</v>
      </c>
      <c r="F7508" s="11" t="s">
        <v>160</v>
      </c>
      <c r="G7508" s="13" t="s">
        <v>158</v>
      </c>
      <c r="H7508" s="14" t="s">
        <v>1212</v>
      </c>
      <c r="I7508" s="11" t="s">
        <v>1213</v>
      </c>
      <c r="J7508" s="13" t="s">
        <v>7548</v>
      </c>
      <c r="K7508" s="14" t="s">
        <v>4501</v>
      </c>
      <c r="L7508" s="11" t="s">
        <v>2784</v>
      </c>
      <c r="M7508" s="11" t="s">
        <v>4502</v>
      </c>
      <c r="N7508" s="11" t="s">
        <v>2790</v>
      </c>
      <c r="O7508" s="11" t="s">
        <v>4503</v>
      </c>
      <c r="P7508" s="13" t="str">
        <f>+IFERROR(VLOOKUP(Table32[[#This Row],[Código_parroquial]],Table5[[#All],[CÓDIGO PARROQUIA]:[CLASIFICACIÓN]],5,0),+IFERROR(VLOOKUP(CONCATENATE(Table32[[#This Row],[Código Cantón]],"50"),Table5[[#All],[CÓDIGO PARROQUIA]:[CLASIFICACIÓN]],5,0),""))</f>
        <v/>
      </c>
      <c r="Q7508" s="13" t="str">
        <f>+IFERROR(VLOOKUP(Table32[[#This Row],[Código Cantón]],Table4[[#All],[CÓDIGO CANTÓN]:[CLASIFICACIÓN]],6,0),"")</f>
        <v/>
      </c>
    </row>
    <row r="7509" spans="4:17" x14ac:dyDescent="0.3">
      <c r="D7509" s="11" t="s">
        <v>2782</v>
      </c>
      <c r="E7509" s="11" t="s">
        <v>159</v>
      </c>
      <c r="F7509" s="11" t="s">
        <v>160</v>
      </c>
      <c r="G7509" s="13" t="s">
        <v>158</v>
      </c>
      <c r="H7509" s="14" t="s">
        <v>1212</v>
      </c>
      <c r="I7509" s="11" t="s">
        <v>1213</v>
      </c>
      <c r="J7509" s="13" t="s">
        <v>7548</v>
      </c>
      <c r="K7509" s="14" t="s">
        <v>4504</v>
      </c>
      <c r="L7509" s="11" t="s">
        <v>2784</v>
      </c>
      <c r="M7509" s="11" t="s">
        <v>2599</v>
      </c>
      <c r="N7509" s="11" t="s">
        <v>2790</v>
      </c>
      <c r="O7509" s="11" t="s">
        <v>4505</v>
      </c>
      <c r="P7509" s="13" t="str">
        <f>+IFERROR(VLOOKUP(Table32[[#This Row],[Código_parroquial]],Table5[[#All],[CÓDIGO PARROQUIA]:[CLASIFICACIÓN]],5,0),+IFERROR(VLOOKUP(CONCATENATE(Table32[[#This Row],[Código Cantón]],"50"),Table5[[#All],[CÓDIGO PARROQUIA]:[CLASIFICACIÓN]],5,0),""))</f>
        <v/>
      </c>
      <c r="Q7509" s="13" t="str">
        <f>+IFERROR(VLOOKUP(Table32[[#This Row],[Código Cantón]],Table4[[#All],[CÓDIGO CANTÓN]:[CLASIFICACIÓN]],6,0),"")</f>
        <v/>
      </c>
    </row>
    <row r="7510" spans="4:17" x14ac:dyDescent="0.3">
      <c r="D7510" s="11" t="s">
        <v>2782</v>
      </c>
      <c r="E7510" s="11" t="s">
        <v>159</v>
      </c>
      <c r="F7510" s="11" t="s">
        <v>160</v>
      </c>
      <c r="G7510" s="13" t="s">
        <v>158</v>
      </c>
      <c r="H7510" s="14" t="s">
        <v>1212</v>
      </c>
      <c r="I7510" s="11" t="s">
        <v>1213</v>
      </c>
      <c r="J7510" s="13" t="s">
        <v>7548</v>
      </c>
      <c r="K7510" s="14" t="s">
        <v>4506</v>
      </c>
      <c r="L7510" s="11" t="s">
        <v>2784</v>
      </c>
      <c r="M7510" s="11" t="s">
        <v>4507</v>
      </c>
      <c r="N7510" s="11" t="s">
        <v>2790</v>
      </c>
      <c r="O7510" s="11" t="s">
        <v>4508</v>
      </c>
      <c r="P7510" s="13" t="str">
        <f>+IFERROR(VLOOKUP(Table32[[#This Row],[Código_parroquial]],Table5[[#All],[CÓDIGO PARROQUIA]:[CLASIFICACIÓN]],5,0),+IFERROR(VLOOKUP(CONCATENATE(Table32[[#This Row],[Código Cantón]],"50"),Table5[[#All],[CÓDIGO PARROQUIA]:[CLASIFICACIÓN]],5,0),""))</f>
        <v/>
      </c>
      <c r="Q7510" s="13" t="str">
        <f>+IFERROR(VLOOKUP(Table32[[#This Row],[Código Cantón]],Table4[[#All],[CÓDIGO CANTÓN]:[CLASIFICACIÓN]],6,0),"")</f>
        <v/>
      </c>
    </row>
    <row r="7511" spans="4:17" x14ac:dyDescent="0.3">
      <c r="D7511" s="11" t="s">
        <v>2782</v>
      </c>
      <c r="E7511" s="11" t="s">
        <v>159</v>
      </c>
      <c r="F7511" s="11" t="s">
        <v>160</v>
      </c>
      <c r="G7511" s="13" t="s">
        <v>158</v>
      </c>
      <c r="H7511" s="14" t="s">
        <v>1212</v>
      </c>
      <c r="I7511" s="11" t="s">
        <v>1213</v>
      </c>
      <c r="J7511" s="13" t="s">
        <v>7548</v>
      </c>
      <c r="K7511" s="14" t="s">
        <v>4509</v>
      </c>
      <c r="L7511" s="11" t="s">
        <v>2784</v>
      </c>
      <c r="M7511" s="11" t="s">
        <v>4510</v>
      </c>
      <c r="N7511" s="11" t="s">
        <v>2790</v>
      </c>
      <c r="O7511" s="11" t="s">
        <v>4511</v>
      </c>
      <c r="P7511" s="13" t="str">
        <f>+IFERROR(VLOOKUP(Table32[[#This Row],[Código_parroquial]],Table5[[#All],[CÓDIGO PARROQUIA]:[CLASIFICACIÓN]],5,0),+IFERROR(VLOOKUP(CONCATENATE(Table32[[#This Row],[Código Cantón]],"50"),Table5[[#All],[CÓDIGO PARROQUIA]:[CLASIFICACIÓN]],5,0),""))</f>
        <v/>
      </c>
      <c r="Q7511" s="13" t="str">
        <f>+IFERROR(VLOOKUP(Table32[[#This Row],[Código Cantón]],Table4[[#All],[CÓDIGO CANTÓN]:[CLASIFICACIÓN]],6,0),"")</f>
        <v/>
      </c>
    </row>
    <row r="7512" spans="4:17" x14ac:dyDescent="0.3">
      <c r="D7512" s="11" t="s">
        <v>2782</v>
      </c>
      <c r="E7512" s="11" t="s">
        <v>159</v>
      </c>
      <c r="F7512" s="11" t="s">
        <v>160</v>
      </c>
      <c r="G7512" s="13" t="s">
        <v>158</v>
      </c>
      <c r="H7512" s="14" t="s">
        <v>1212</v>
      </c>
      <c r="I7512" s="11" t="s">
        <v>1213</v>
      </c>
      <c r="J7512" s="13" t="s">
        <v>7548</v>
      </c>
      <c r="K7512" s="14" t="s">
        <v>4512</v>
      </c>
      <c r="L7512" s="11" t="s">
        <v>2784</v>
      </c>
      <c r="M7512" s="11" t="s">
        <v>4513</v>
      </c>
      <c r="N7512" s="11" t="s">
        <v>2790</v>
      </c>
      <c r="O7512" s="11" t="s">
        <v>4514</v>
      </c>
      <c r="P7512" s="13" t="str">
        <f>+IFERROR(VLOOKUP(Table32[[#This Row],[Código_parroquial]],Table5[[#All],[CÓDIGO PARROQUIA]:[CLASIFICACIÓN]],5,0),+IFERROR(VLOOKUP(CONCATENATE(Table32[[#This Row],[Código Cantón]],"50"),Table5[[#All],[CÓDIGO PARROQUIA]:[CLASIFICACIÓN]],5,0),""))</f>
        <v/>
      </c>
      <c r="Q7512" s="13" t="str">
        <f>+IFERROR(VLOOKUP(Table32[[#This Row],[Código Cantón]],Table4[[#All],[CÓDIGO CANTÓN]:[CLASIFICACIÓN]],6,0),"")</f>
        <v/>
      </c>
    </row>
    <row r="7513" spans="4:17" x14ac:dyDescent="0.3">
      <c r="D7513" s="11" t="s">
        <v>2782</v>
      </c>
      <c r="E7513" s="11" t="s">
        <v>159</v>
      </c>
      <c r="F7513" s="11" t="s">
        <v>160</v>
      </c>
      <c r="G7513" s="13" t="s">
        <v>158</v>
      </c>
      <c r="H7513" s="14" t="s">
        <v>1212</v>
      </c>
      <c r="I7513" s="11" t="s">
        <v>1213</v>
      </c>
      <c r="J7513" s="13" t="s">
        <v>7548</v>
      </c>
      <c r="K7513" s="14" t="s">
        <v>4515</v>
      </c>
      <c r="L7513" s="11" t="s">
        <v>2784</v>
      </c>
      <c r="M7513" s="11" t="s">
        <v>4516</v>
      </c>
      <c r="N7513" s="11" t="s">
        <v>2790</v>
      </c>
      <c r="O7513" s="11" t="s">
        <v>4517</v>
      </c>
      <c r="P7513" s="13" t="str">
        <f>+IFERROR(VLOOKUP(Table32[[#This Row],[Código_parroquial]],Table5[[#All],[CÓDIGO PARROQUIA]:[CLASIFICACIÓN]],5,0),+IFERROR(VLOOKUP(CONCATENATE(Table32[[#This Row],[Código Cantón]],"50"),Table5[[#All],[CÓDIGO PARROQUIA]:[CLASIFICACIÓN]],5,0),""))</f>
        <v/>
      </c>
      <c r="Q7513" s="13" t="str">
        <f>+IFERROR(VLOOKUP(Table32[[#This Row],[Código Cantón]],Table4[[#All],[CÓDIGO CANTÓN]:[CLASIFICACIÓN]],6,0),"")</f>
        <v/>
      </c>
    </row>
    <row r="7514" spans="4:17" x14ac:dyDescent="0.3">
      <c r="D7514" s="11" t="s">
        <v>2782</v>
      </c>
      <c r="E7514" s="11" t="s">
        <v>159</v>
      </c>
      <c r="F7514" s="11" t="s">
        <v>160</v>
      </c>
      <c r="G7514" s="13" t="s">
        <v>158</v>
      </c>
      <c r="H7514" s="14" t="s">
        <v>1212</v>
      </c>
      <c r="I7514" s="11" t="s">
        <v>1213</v>
      </c>
      <c r="J7514" s="13" t="s">
        <v>7548</v>
      </c>
      <c r="K7514" s="14" t="s">
        <v>4518</v>
      </c>
      <c r="L7514" s="11" t="s">
        <v>2784</v>
      </c>
      <c r="M7514" s="11" t="s">
        <v>4519</v>
      </c>
      <c r="N7514" s="11" t="s">
        <v>2790</v>
      </c>
      <c r="O7514" s="11" t="s">
        <v>4520</v>
      </c>
      <c r="P7514" s="13" t="str">
        <f>+IFERROR(VLOOKUP(Table32[[#This Row],[Código_parroquial]],Table5[[#All],[CÓDIGO PARROQUIA]:[CLASIFICACIÓN]],5,0),+IFERROR(VLOOKUP(CONCATENATE(Table32[[#This Row],[Código Cantón]],"50"),Table5[[#All],[CÓDIGO PARROQUIA]:[CLASIFICACIÓN]],5,0),""))</f>
        <v/>
      </c>
      <c r="Q7514" s="13" t="str">
        <f>+IFERROR(VLOOKUP(Table32[[#This Row],[Código Cantón]],Table4[[#All],[CÓDIGO CANTÓN]:[CLASIFICACIÓN]],6,0),"")</f>
        <v/>
      </c>
    </row>
    <row r="7515" spans="4:17" x14ac:dyDescent="0.3">
      <c r="D7515" s="11" t="s">
        <v>2782</v>
      </c>
      <c r="E7515" s="11" t="s">
        <v>159</v>
      </c>
      <c r="F7515" s="11" t="s">
        <v>160</v>
      </c>
      <c r="G7515" s="13" t="s">
        <v>158</v>
      </c>
      <c r="H7515" s="14" t="s">
        <v>1212</v>
      </c>
      <c r="I7515" s="11" t="s">
        <v>1213</v>
      </c>
      <c r="J7515" s="13" t="s">
        <v>7548</v>
      </c>
      <c r="K7515" s="14" t="s">
        <v>4521</v>
      </c>
      <c r="L7515" s="11" t="s">
        <v>2784</v>
      </c>
      <c r="M7515" s="11" t="s">
        <v>4522</v>
      </c>
      <c r="N7515" s="11" t="s">
        <v>2848</v>
      </c>
      <c r="O7515" s="11" t="s">
        <v>4523</v>
      </c>
      <c r="P7515" s="13" t="str">
        <f>+IFERROR(VLOOKUP(Table32[[#This Row],[Código_parroquial]],Table5[[#All],[CÓDIGO PARROQUIA]:[CLASIFICACIÓN]],5,0),+IFERROR(VLOOKUP(CONCATENATE(Table32[[#This Row],[Código Cantón]],"50"),Table5[[#All],[CÓDIGO PARROQUIA]:[CLASIFICACIÓN]],5,0),""))</f>
        <v/>
      </c>
      <c r="Q7515" s="13" t="str">
        <f>+IFERROR(VLOOKUP(Table32[[#This Row],[Código Cantón]],Table4[[#All],[CÓDIGO CANTÓN]:[CLASIFICACIÓN]],6,0),"")</f>
        <v/>
      </c>
    </row>
    <row r="7516" spans="4:17" x14ac:dyDescent="0.3">
      <c r="D7516" s="11" t="s">
        <v>2782</v>
      </c>
      <c r="E7516" s="11" t="s">
        <v>159</v>
      </c>
      <c r="F7516" s="11" t="s">
        <v>160</v>
      </c>
      <c r="G7516" s="13" t="s">
        <v>158</v>
      </c>
      <c r="H7516" s="14" t="s">
        <v>1212</v>
      </c>
      <c r="I7516" s="11" t="s">
        <v>1213</v>
      </c>
      <c r="J7516" s="13" t="s">
        <v>7548</v>
      </c>
      <c r="K7516" s="14" t="s">
        <v>4524</v>
      </c>
      <c r="L7516" s="11" t="s">
        <v>2784</v>
      </c>
      <c r="M7516" s="11" t="s">
        <v>377</v>
      </c>
      <c r="N7516" s="11" t="s">
        <v>2790</v>
      </c>
      <c r="O7516" s="11" t="s">
        <v>4525</v>
      </c>
      <c r="P7516" s="13" t="str">
        <f>+IFERROR(VLOOKUP(Table32[[#This Row],[Código_parroquial]],Table5[[#All],[CÓDIGO PARROQUIA]:[CLASIFICACIÓN]],5,0),+IFERROR(VLOOKUP(CONCATENATE(Table32[[#This Row],[Código Cantón]],"50"),Table5[[#All],[CÓDIGO PARROQUIA]:[CLASIFICACIÓN]],5,0),""))</f>
        <v/>
      </c>
      <c r="Q7516" s="13" t="str">
        <f>+IFERROR(VLOOKUP(Table32[[#This Row],[Código Cantón]],Table4[[#All],[CÓDIGO CANTÓN]:[CLASIFICACIÓN]],6,0),"")</f>
        <v/>
      </c>
    </row>
    <row r="7517" spans="4:17" x14ac:dyDescent="0.3">
      <c r="D7517" s="11" t="s">
        <v>2782</v>
      </c>
      <c r="E7517" s="11" t="s">
        <v>159</v>
      </c>
      <c r="F7517" s="11" t="s">
        <v>160</v>
      </c>
      <c r="G7517" s="13" t="s">
        <v>158</v>
      </c>
      <c r="H7517" s="14" t="s">
        <v>1212</v>
      </c>
      <c r="I7517" s="11" t="s">
        <v>1213</v>
      </c>
      <c r="J7517" s="13" t="s">
        <v>7548</v>
      </c>
      <c r="K7517" s="14" t="s">
        <v>4526</v>
      </c>
      <c r="L7517" s="11" t="s">
        <v>2784</v>
      </c>
      <c r="M7517" s="11" t="s">
        <v>4527</v>
      </c>
      <c r="N7517" s="11" t="s">
        <v>2790</v>
      </c>
      <c r="O7517" s="11" t="s">
        <v>4528</v>
      </c>
      <c r="P7517" s="13" t="str">
        <f>+IFERROR(VLOOKUP(Table32[[#This Row],[Código_parroquial]],Table5[[#All],[CÓDIGO PARROQUIA]:[CLASIFICACIÓN]],5,0),+IFERROR(VLOOKUP(CONCATENATE(Table32[[#This Row],[Código Cantón]],"50"),Table5[[#All],[CÓDIGO PARROQUIA]:[CLASIFICACIÓN]],5,0),""))</f>
        <v/>
      </c>
      <c r="Q7517" s="13" t="str">
        <f>+IFERROR(VLOOKUP(Table32[[#This Row],[Código Cantón]],Table4[[#All],[CÓDIGO CANTÓN]:[CLASIFICACIÓN]],6,0),"")</f>
        <v/>
      </c>
    </row>
    <row r="7518" spans="4:17" x14ac:dyDescent="0.3">
      <c r="D7518" s="11" t="s">
        <v>2782</v>
      </c>
      <c r="E7518" s="11" t="s">
        <v>159</v>
      </c>
      <c r="F7518" s="11" t="s">
        <v>160</v>
      </c>
      <c r="G7518" s="13" t="s">
        <v>158</v>
      </c>
      <c r="H7518" s="14" t="s">
        <v>1212</v>
      </c>
      <c r="I7518" s="11" t="s">
        <v>1213</v>
      </c>
      <c r="J7518" s="13" t="s">
        <v>7548</v>
      </c>
      <c r="K7518" s="14" t="s">
        <v>4529</v>
      </c>
      <c r="L7518" s="11" t="s">
        <v>2784</v>
      </c>
      <c r="M7518" s="11" t="s">
        <v>4530</v>
      </c>
      <c r="N7518" s="11" t="s">
        <v>2790</v>
      </c>
      <c r="O7518" s="11" t="s">
        <v>4531</v>
      </c>
      <c r="P7518" s="13" t="str">
        <f>+IFERROR(VLOOKUP(Table32[[#This Row],[Código_parroquial]],Table5[[#All],[CÓDIGO PARROQUIA]:[CLASIFICACIÓN]],5,0),+IFERROR(VLOOKUP(CONCATENATE(Table32[[#This Row],[Código Cantón]],"50"),Table5[[#All],[CÓDIGO PARROQUIA]:[CLASIFICACIÓN]],5,0),""))</f>
        <v/>
      </c>
      <c r="Q7518" s="13" t="str">
        <f>+IFERROR(VLOOKUP(Table32[[#This Row],[Código Cantón]],Table4[[#All],[CÓDIGO CANTÓN]:[CLASIFICACIÓN]],6,0),"")</f>
        <v/>
      </c>
    </row>
    <row r="7519" spans="4:17" x14ac:dyDescent="0.3">
      <c r="D7519" s="11" t="s">
        <v>2782</v>
      </c>
      <c r="E7519" s="11" t="s">
        <v>159</v>
      </c>
      <c r="F7519" s="11" t="s">
        <v>160</v>
      </c>
      <c r="G7519" s="13" t="s">
        <v>158</v>
      </c>
      <c r="H7519" s="14" t="s">
        <v>1212</v>
      </c>
      <c r="I7519" s="11" t="s">
        <v>1213</v>
      </c>
      <c r="J7519" s="13" t="s">
        <v>7548</v>
      </c>
      <c r="K7519" s="14" t="s">
        <v>4532</v>
      </c>
      <c r="L7519" s="11" t="s">
        <v>2784</v>
      </c>
      <c r="M7519" s="11" t="s">
        <v>4533</v>
      </c>
      <c r="N7519" s="11" t="s">
        <v>2790</v>
      </c>
      <c r="O7519" s="11" t="s">
        <v>4534</v>
      </c>
      <c r="P7519" s="13" t="str">
        <f>+IFERROR(VLOOKUP(Table32[[#This Row],[Código_parroquial]],Table5[[#All],[CÓDIGO PARROQUIA]:[CLASIFICACIÓN]],5,0),+IFERROR(VLOOKUP(CONCATENATE(Table32[[#This Row],[Código Cantón]],"50"),Table5[[#All],[CÓDIGO PARROQUIA]:[CLASIFICACIÓN]],5,0),""))</f>
        <v/>
      </c>
      <c r="Q7519" s="13" t="str">
        <f>+IFERROR(VLOOKUP(Table32[[#This Row],[Código Cantón]],Table4[[#All],[CÓDIGO CANTÓN]:[CLASIFICACIÓN]],6,0),"")</f>
        <v/>
      </c>
    </row>
    <row r="7520" spans="4:17" x14ac:dyDescent="0.3">
      <c r="D7520" s="11" t="s">
        <v>2782</v>
      </c>
      <c r="E7520" s="11" t="s">
        <v>159</v>
      </c>
      <c r="F7520" s="11" t="s">
        <v>160</v>
      </c>
      <c r="G7520" s="13" t="s">
        <v>158</v>
      </c>
      <c r="H7520" s="14" t="s">
        <v>1212</v>
      </c>
      <c r="I7520" s="11" t="s">
        <v>1213</v>
      </c>
      <c r="J7520" s="13" t="s">
        <v>7548</v>
      </c>
      <c r="K7520" s="14" t="s">
        <v>4535</v>
      </c>
      <c r="L7520" s="11" t="s">
        <v>2784</v>
      </c>
      <c r="M7520" s="11" t="s">
        <v>2808</v>
      </c>
      <c r="N7520" s="11" t="s">
        <v>2790</v>
      </c>
      <c r="O7520" s="11" t="s">
        <v>4536</v>
      </c>
      <c r="P7520" s="13" t="str">
        <f>+IFERROR(VLOOKUP(Table32[[#This Row],[Código_parroquial]],Table5[[#All],[CÓDIGO PARROQUIA]:[CLASIFICACIÓN]],5,0),+IFERROR(VLOOKUP(CONCATENATE(Table32[[#This Row],[Código Cantón]],"50"),Table5[[#All],[CÓDIGO PARROQUIA]:[CLASIFICACIÓN]],5,0),""))</f>
        <v/>
      </c>
      <c r="Q7520" s="13" t="str">
        <f>+IFERROR(VLOOKUP(Table32[[#This Row],[Código Cantón]],Table4[[#All],[CÓDIGO CANTÓN]:[CLASIFICACIÓN]],6,0),"")</f>
        <v/>
      </c>
    </row>
    <row r="7521" spans="4:17" x14ac:dyDescent="0.3">
      <c r="D7521" s="11" t="s">
        <v>2782</v>
      </c>
      <c r="E7521" s="11" t="s">
        <v>159</v>
      </c>
      <c r="F7521" s="11" t="s">
        <v>160</v>
      </c>
      <c r="G7521" s="13" t="s">
        <v>158</v>
      </c>
      <c r="H7521" s="14" t="s">
        <v>1200</v>
      </c>
      <c r="I7521" s="11" t="s">
        <v>7621</v>
      </c>
      <c r="J7521" s="13" t="s">
        <v>7548</v>
      </c>
      <c r="K7521" s="14" t="s">
        <v>4361</v>
      </c>
      <c r="L7521" s="11" t="s">
        <v>2784</v>
      </c>
      <c r="M7521" s="11" t="s">
        <v>4362</v>
      </c>
      <c r="N7521" s="11" t="s">
        <v>2790</v>
      </c>
      <c r="O7521" s="11" t="s">
        <v>4363</v>
      </c>
      <c r="P7521" s="13" t="str">
        <f>+IFERROR(VLOOKUP(Table32[[#This Row],[Código_parroquial]],Table5[[#All],[CÓDIGO PARROQUIA]:[CLASIFICACIÓN]],5,0),+IFERROR(VLOOKUP(CONCATENATE(Table32[[#This Row],[Código Cantón]],"50"),Table5[[#All],[CÓDIGO PARROQUIA]:[CLASIFICACIÓN]],5,0),""))</f>
        <v/>
      </c>
      <c r="Q7521" s="13" t="str">
        <f>+IFERROR(VLOOKUP(Table32[[#This Row],[Código Cantón]],Table4[[#All],[CÓDIGO CANTÓN]:[CLASIFICACIÓN]],6,0),"")</f>
        <v/>
      </c>
    </row>
    <row r="7522" spans="4:17" x14ac:dyDescent="0.3">
      <c r="D7522" s="11" t="s">
        <v>2782</v>
      </c>
      <c r="E7522" s="11" t="s">
        <v>159</v>
      </c>
      <c r="F7522" s="11" t="s">
        <v>160</v>
      </c>
      <c r="G7522" s="13" t="s">
        <v>158</v>
      </c>
      <c r="H7522" s="14" t="s">
        <v>1200</v>
      </c>
      <c r="I7522" s="11" t="s">
        <v>7621</v>
      </c>
      <c r="J7522" s="13" t="s">
        <v>7548</v>
      </c>
      <c r="K7522" s="14" t="s">
        <v>4364</v>
      </c>
      <c r="L7522" s="11" t="s">
        <v>2784</v>
      </c>
      <c r="M7522" s="11" t="s">
        <v>2793</v>
      </c>
      <c r="N7522" s="11" t="s">
        <v>2790</v>
      </c>
      <c r="O7522" s="11" t="s">
        <v>4365</v>
      </c>
      <c r="P7522" s="13" t="str">
        <f>+IFERROR(VLOOKUP(Table32[[#This Row],[Código_parroquial]],Table5[[#All],[CÓDIGO PARROQUIA]:[CLASIFICACIÓN]],5,0),+IFERROR(VLOOKUP(CONCATENATE(Table32[[#This Row],[Código Cantón]],"50"),Table5[[#All],[CÓDIGO PARROQUIA]:[CLASIFICACIÓN]],5,0),""))</f>
        <v/>
      </c>
      <c r="Q7522" s="13" t="str">
        <f>+IFERROR(VLOOKUP(Table32[[#This Row],[Código Cantón]],Table4[[#All],[CÓDIGO CANTÓN]:[CLASIFICACIÓN]],6,0),"")</f>
        <v/>
      </c>
    </row>
    <row r="7523" spans="4:17" x14ac:dyDescent="0.3">
      <c r="D7523" s="11" t="s">
        <v>2782</v>
      </c>
      <c r="E7523" s="11" t="s">
        <v>159</v>
      </c>
      <c r="F7523" s="11" t="s">
        <v>160</v>
      </c>
      <c r="G7523" s="13" t="s">
        <v>158</v>
      </c>
      <c r="H7523" s="14" t="s">
        <v>1200</v>
      </c>
      <c r="I7523" s="11" t="s">
        <v>7621</v>
      </c>
      <c r="J7523" s="13" t="s">
        <v>7548</v>
      </c>
      <c r="K7523" s="14" t="s">
        <v>4366</v>
      </c>
      <c r="L7523" s="11" t="s">
        <v>2784</v>
      </c>
      <c r="M7523" s="11" t="s">
        <v>4367</v>
      </c>
      <c r="N7523" s="11" t="s">
        <v>2790</v>
      </c>
      <c r="O7523" s="11" t="s">
        <v>4368</v>
      </c>
      <c r="P7523" s="13" t="str">
        <f>+IFERROR(VLOOKUP(Table32[[#This Row],[Código_parroquial]],Table5[[#All],[CÓDIGO PARROQUIA]:[CLASIFICACIÓN]],5,0),+IFERROR(VLOOKUP(CONCATENATE(Table32[[#This Row],[Código Cantón]],"50"),Table5[[#All],[CÓDIGO PARROQUIA]:[CLASIFICACIÓN]],5,0),""))</f>
        <v/>
      </c>
      <c r="Q7523" s="13" t="str">
        <f>+IFERROR(VLOOKUP(Table32[[#This Row],[Código Cantón]],Table4[[#All],[CÓDIGO CANTÓN]:[CLASIFICACIÓN]],6,0),"")</f>
        <v/>
      </c>
    </row>
    <row r="7524" spans="4:17" x14ac:dyDescent="0.3">
      <c r="D7524" s="11" t="s">
        <v>2782</v>
      </c>
      <c r="E7524" s="11" t="s">
        <v>159</v>
      </c>
      <c r="F7524" s="11" t="s">
        <v>160</v>
      </c>
      <c r="G7524" s="13" t="s">
        <v>158</v>
      </c>
      <c r="H7524" s="14" t="s">
        <v>1201</v>
      </c>
      <c r="I7524" s="11" t="s">
        <v>1202</v>
      </c>
      <c r="J7524" s="13" t="s">
        <v>7548</v>
      </c>
      <c r="K7524" s="14" t="s">
        <v>4369</v>
      </c>
      <c r="L7524" s="11" t="s">
        <v>2784</v>
      </c>
      <c r="M7524" s="11" t="s">
        <v>4370</v>
      </c>
      <c r="N7524" s="11" t="s">
        <v>2790</v>
      </c>
      <c r="O7524" s="11" t="s">
        <v>4371</v>
      </c>
      <c r="P7524" s="13" t="str">
        <f>+IFERROR(VLOOKUP(Table32[[#This Row],[Código_parroquial]],Table5[[#All],[CÓDIGO PARROQUIA]:[CLASIFICACIÓN]],5,0),+IFERROR(VLOOKUP(CONCATENATE(Table32[[#This Row],[Código Cantón]],"50"),Table5[[#All],[CÓDIGO PARROQUIA]:[CLASIFICACIÓN]],5,0),""))</f>
        <v/>
      </c>
      <c r="Q7524" s="13" t="str">
        <f>+IFERROR(VLOOKUP(Table32[[#This Row],[Código Cantón]],Table4[[#All],[CÓDIGO CANTÓN]:[CLASIFICACIÓN]],6,0),"")</f>
        <v/>
      </c>
    </row>
    <row r="7525" spans="4:17" x14ac:dyDescent="0.3">
      <c r="D7525" s="11" t="s">
        <v>2782</v>
      </c>
      <c r="E7525" s="11" t="s">
        <v>159</v>
      </c>
      <c r="F7525" s="11" t="s">
        <v>160</v>
      </c>
      <c r="G7525" s="13" t="s">
        <v>158</v>
      </c>
      <c r="H7525" s="14" t="s">
        <v>1212</v>
      </c>
      <c r="I7525" s="11" t="s">
        <v>1213</v>
      </c>
      <c r="J7525" s="13" t="s">
        <v>7548</v>
      </c>
      <c r="K7525" s="14" t="s">
        <v>4537</v>
      </c>
      <c r="L7525" s="11" t="s">
        <v>2784</v>
      </c>
      <c r="M7525" s="11" t="s">
        <v>4538</v>
      </c>
      <c r="N7525" s="11" t="s">
        <v>2790</v>
      </c>
      <c r="O7525" s="11" t="s">
        <v>4539</v>
      </c>
      <c r="P7525" s="13" t="str">
        <f>+IFERROR(VLOOKUP(Table32[[#This Row],[Código_parroquial]],Table5[[#All],[CÓDIGO PARROQUIA]:[CLASIFICACIÓN]],5,0),+IFERROR(VLOOKUP(CONCATENATE(Table32[[#This Row],[Código Cantón]],"50"),Table5[[#All],[CÓDIGO PARROQUIA]:[CLASIFICACIÓN]],5,0),""))</f>
        <v/>
      </c>
      <c r="Q7525" s="13" t="str">
        <f>+IFERROR(VLOOKUP(Table32[[#This Row],[Código Cantón]],Table4[[#All],[CÓDIGO CANTÓN]:[CLASIFICACIÓN]],6,0),"")</f>
        <v/>
      </c>
    </row>
    <row r="7526" spans="4:17" x14ac:dyDescent="0.3">
      <c r="D7526" s="11" t="s">
        <v>2782</v>
      </c>
      <c r="E7526" s="11" t="s">
        <v>159</v>
      </c>
      <c r="F7526" s="11" t="s">
        <v>160</v>
      </c>
      <c r="G7526" s="13" t="s">
        <v>158</v>
      </c>
      <c r="H7526" s="14" t="s">
        <v>1198</v>
      </c>
      <c r="I7526" s="11" t="s">
        <v>1199</v>
      </c>
      <c r="J7526" s="13" t="s">
        <v>7548</v>
      </c>
      <c r="K7526" s="14" t="s">
        <v>4321</v>
      </c>
      <c r="L7526" s="11" t="s">
        <v>2784</v>
      </c>
      <c r="M7526" s="11" t="s">
        <v>4322</v>
      </c>
      <c r="N7526" s="11" t="s">
        <v>2790</v>
      </c>
      <c r="O7526" s="11" t="s">
        <v>4323</v>
      </c>
      <c r="P7526" s="13" t="str">
        <f>+IFERROR(VLOOKUP(Table32[[#This Row],[Código_parroquial]],Table5[[#All],[CÓDIGO PARROQUIA]:[CLASIFICACIÓN]],5,0),+IFERROR(VLOOKUP(CONCATENATE(Table32[[#This Row],[Código Cantón]],"50"),Table5[[#All],[CÓDIGO PARROQUIA]:[CLASIFICACIÓN]],5,0),""))</f>
        <v/>
      </c>
      <c r="Q7526" s="13" t="str">
        <f>+IFERROR(VLOOKUP(Table32[[#This Row],[Código Cantón]],Table4[[#All],[CÓDIGO CANTÓN]:[CLASIFICACIÓN]],6,0),"")</f>
        <v/>
      </c>
    </row>
    <row r="7527" spans="4:17" x14ac:dyDescent="0.3">
      <c r="D7527" s="11" t="s">
        <v>2782</v>
      </c>
      <c r="E7527" s="11" t="s">
        <v>159</v>
      </c>
      <c r="F7527" s="11" t="s">
        <v>160</v>
      </c>
      <c r="G7527" s="13" t="s">
        <v>158</v>
      </c>
      <c r="H7527" s="14" t="s">
        <v>1198</v>
      </c>
      <c r="I7527" s="11" t="s">
        <v>1199</v>
      </c>
      <c r="J7527" s="13" t="s">
        <v>7548</v>
      </c>
      <c r="K7527" s="14" t="s">
        <v>4324</v>
      </c>
      <c r="L7527" s="11" t="s">
        <v>2784</v>
      </c>
      <c r="M7527" s="11" t="s">
        <v>4325</v>
      </c>
      <c r="N7527" s="11" t="s">
        <v>7594</v>
      </c>
      <c r="O7527" s="11" t="s">
        <v>4326</v>
      </c>
      <c r="P7527" s="13" t="str">
        <f>+IFERROR(VLOOKUP(Table32[[#This Row],[Código_parroquial]],Table5[[#All],[CÓDIGO PARROQUIA]:[CLASIFICACIÓN]],5,0),+IFERROR(VLOOKUP(CONCATENATE(Table32[[#This Row],[Código Cantón]],"50"),Table5[[#All],[CÓDIGO PARROQUIA]:[CLASIFICACIÓN]],5,0),""))</f>
        <v/>
      </c>
      <c r="Q7527" s="13" t="str">
        <f>+IFERROR(VLOOKUP(Table32[[#This Row],[Código Cantón]],Table4[[#All],[CÓDIGO CANTÓN]:[CLASIFICACIÓN]],6,0),"")</f>
        <v/>
      </c>
    </row>
    <row r="7528" spans="4:17" x14ac:dyDescent="0.3">
      <c r="D7528" s="11" t="s">
        <v>2782</v>
      </c>
      <c r="E7528" s="11" t="s">
        <v>159</v>
      </c>
      <c r="F7528" s="11" t="s">
        <v>160</v>
      </c>
      <c r="G7528" s="13" t="s">
        <v>158</v>
      </c>
      <c r="H7528" s="14" t="s">
        <v>1198</v>
      </c>
      <c r="I7528" s="11" t="s">
        <v>1199</v>
      </c>
      <c r="J7528" s="13" t="s">
        <v>7548</v>
      </c>
      <c r="K7528" s="14" t="s">
        <v>4327</v>
      </c>
      <c r="L7528" s="11" t="s">
        <v>2784</v>
      </c>
      <c r="M7528" s="11" t="s">
        <v>4328</v>
      </c>
      <c r="N7528" s="11" t="s">
        <v>2790</v>
      </c>
      <c r="O7528" s="11" t="s">
        <v>4329</v>
      </c>
      <c r="P7528" s="13" t="str">
        <f>+IFERROR(VLOOKUP(Table32[[#This Row],[Código_parroquial]],Table5[[#All],[CÓDIGO PARROQUIA]:[CLASIFICACIÓN]],5,0),+IFERROR(VLOOKUP(CONCATENATE(Table32[[#This Row],[Código Cantón]],"50"),Table5[[#All],[CÓDIGO PARROQUIA]:[CLASIFICACIÓN]],5,0),""))</f>
        <v/>
      </c>
      <c r="Q7528" s="13" t="str">
        <f>+IFERROR(VLOOKUP(Table32[[#This Row],[Código Cantón]],Table4[[#All],[CÓDIGO CANTÓN]:[CLASIFICACIÓN]],6,0),"")</f>
        <v/>
      </c>
    </row>
    <row r="7529" spans="4:17" x14ac:dyDescent="0.3">
      <c r="D7529" s="11" t="s">
        <v>2782</v>
      </c>
      <c r="E7529" s="11" t="s">
        <v>159</v>
      </c>
      <c r="F7529" s="11" t="s">
        <v>160</v>
      </c>
      <c r="G7529" s="13" t="s">
        <v>158</v>
      </c>
      <c r="H7529" s="14" t="s">
        <v>1198</v>
      </c>
      <c r="I7529" s="11" t="s">
        <v>1199</v>
      </c>
      <c r="J7529" s="13" t="s">
        <v>7548</v>
      </c>
      <c r="K7529" s="14" t="s">
        <v>4330</v>
      </c>
      <c r="L7529" s="11" t="s">
        <v>2784</v>
      </c>
      <c r="M7529" s="11" t="s">
        <v>4331</v>
      </c>
      <c r="N7529" s="11" t="s">
        <v>2790</v>
      </c>
      <c r="O7529" s="11" t="s">
        <v>4332</v>
      </c>
      <c r="P7529" s="13" t="str">
        <f>+IFERROR(VLOOKUP(Table32[[#This Row],[Código_parroquial]],Table5[[#All],[CÓDIGO PARROQUIA]:[CLASIFICACIÓN]],5,0),+IFERROR(VLOOKUP(CONCATENATE(Table32[[#This Row],[Código Cantón]],"50"),Table5[[#All],[CÓDIGO PARROQUIA]:[CLASIFICACIÓN]],5,0),""))</f>
        <v/>
      </c>
      <c r="Q7529" s="13" t="str">
        <f>+IFERROR(VLOOKUP(Table32[[#This Row],[Código Cantón]],Table4[[#All],[CÓDIGO CANTÓN]:[CLASIFICACIÓN]],6,0),"")</f>
        <v/>
      </c>
    </row>
    <row r="7530" spans="4:17" x14ac:dyDescent="0.3">
      <c r="D7530" s="11" t="s">
        <v>2782</v>
      </c>
      <c r="E7530" s="11" t="s">
        <v>159</v>
      </c>
      <c r="F7530" s="11" t="s">
        <v>160</v>
      </c>
      <c r="G7530" s="13" t="s">
        <v>158</v>
      </c>
      <c r="H7530" s="14" t="s">
        <v>1198</v>
      </c>
      <c r="I7530" s="11" t="s">
        <v>1199</v>
      </c>
      <c r="J7530" s="13" t="s">
        <v>7548</v>
      </c>
      <c r="K7530" s="14" t="s">
        <v>4333</v>
      </c>
      <c r="L7530" s="11" t="s">
        <v>2784</v>
      </c>
      <c r="M7530" s="11" t="s">
        <v>4334</v>
      </c>
      <c r="N7530" s="11" t="s">
        <v>2790</v>
      </c>
      <c r="O7530" s="11" t="s">
        <v>4335</v>
      </c>
      <c r="P7530" s="13" t="str">
        <f>+IFERROR(VLOOKUP(Table32[[#This Row],[Código_parroquial]],Table5[[#All],[CÓDIGO PARROQUIA]:[CLASIFICACIÓN]],5,0),+IFERROR(VLOOKUP(CONCATENATE(Table32[[#This Row],[Código Cantón]],"50"),Table5[[#All],[CÓDIGO PARROQUIA]:[CLASIFICACIÓN]],5,0),""))</f>
        <v/>
      </c>
      <c r="Q7530" s="13" t="str">
        <f>+IFERROR(VLOOKUP(Table32[[#This Row],[Código Cantón]],Table4[[#All],[CÓDIGO CANTÓN]:[CLASIFICACIÓN]],6,0),"")</f>
        <v/>
      </c>
    </row>
    <row r="7531" spans="4:17" x14ac:dyDescent="0.3">
      <c r="D7531" s="11" t="s">
        <v>2782</v>
      </c>
      <c r="E7531" s="11" t="s">
        <v>159</v>
      </c>
      <c r="F7531" s="11" t="s">
        <v>160</v>
      </c>
      <c r="G7531" s="13" t="s">
        <v>158</v>
      </c>
      <c r="H7531" s="14" t="s">
        <v>1198</v>
      </c>
      <c r="I7531" s="11" t="s">
        <v>1199</v>
      </c>
      <c r="J7531" s="13" t="s">
        <v>7548</v>
      </c>
      <c r="K7531" s="14" t="s">
        <v>4336</v>
      </c>
      <c r="L7531" s="11" t="s">
        <v>2784</v>
      </c>
      <c r="M7531" s="11" t="s">
        <v>4337</v>
      </c>
      <c r="N7531" s="11" t="s">
        <v>2790</v>
      </c>
      <c r="O7531" s="11" t="s">
        <v>4338</v>
      </c>
      <c r="P7531" s="13" t="str">
        <f>+IFERROR(VLOOKUP(Table32[[#This Row],[Código_parroquial]],Table5[[#All],[CÓDIGO PARROQUIA]:[CLASIFICACIÓN]],5,0),+IFERROR(VLOOKUP(CONCATENATE(Table32[[#This Row],[Código Cantón]],"50"),Table5[[#All],[CÓDIGO PARROQUIA]:[CLASIFICACIÓN]],5,0),""))</f>
        <v/>
      </c>
      <c r="Q7531" s="13" t="str">
        <f>+IFERROR(VLOOKUP(Table32[[#This Row],[Código Cantón]],Table4[[#All],[CÓDIGO CANTÓN]:[CLASIFICACIÓN]],6,0),"")</f>
        <v/>
      </c>
    </row>
    <row r="7532" spans="4:17" x14ac:dyDescent="0.3">
      <c r="D7532" s="11" t="s">
        <v>2782</v>
      </c>
      <c r="E7532" s="11" t="s">
        <v>159</v>
      </c>
      <c r="F7532" s="11" t="s">
        <v>160</v>
      </c>
      <c r="G7532" s="13" t="s">
        <v>158</v>
      </c>
      <c r="H7532" s="14" t="s">
        <v>1198</v>
      </c>
      <c r="I7532" s="11" t="s">
        <v>1199</v>
      </c>
      <c r="J7532" s="13" t="s">
        <v>7548</v>
      </c>
      <c r="K7532" s="14" t="s">
        <v>4339</v>
      </c>
      <c r="L7532" s="11" t="s">
        <v>2784</v>
      </c>
      <c r="M7532" s="11" t="s">
        <v>2588</v>
      </c>
      <c r="N7532" s="11" t="s">
        <v>2790</v>
      </c>
      <c r="O7532" s="11" t="s">
        <v>4340</v>
      </c>
      <c r="P7532" s="13" t="str">
        <f>+IFERROR(VLOOKUP(Table32[[#This Row],[Código_parroquial]],Table5[[#All],[CÓDIGO PARROQUIA]:[CLASIFICACIÓN]],5,0),+IFERROR(VLOOKUP(CONCATENATE(Table32[[#This Row],[Código Cantón]],"50"),Table5[[#All],[CÓDIGO PARROQUIA]:[CLASIFICACIÓN]],5,0),""))</f>
        <v/>
      </c>
      <c r="Q7532" s="13" t="str">
        <f>+IFERROR(VLOOKUP(Table32[[#This Row],[Código Cantón]],Table4[[#All],[CÓDIGO CANTÓN]:[CLASIFICACIÓN]],6,0),"")</f>
        <v/>
      </c>
    </row>
    <row r="7533" spans="4:17" x14ac:dyDescent="0.3">
      <c r="D7533" s="11" t="s">
        <v>2782</v>
      </c>
      <c r="E7533" s="11" t="s">
        <v>159</v>
      </c>
      <c r="F7533" s="11" t="s">
        <v>160</v>
      </c>
      <c r="G7533" s="13" t="s">
        <v>158</v>
      </c>
      <c r="H7533" s="14" t="s">
        <v>1198</v>
      </c>
      <c r="I7533" s="11" t="s">
        <v>1199</v>
      </c>
      <c r="J7533" s="13" t="s">
        <v>7548</v>
      </c>
      <c r="K7533" s="14" t="s">
        <v>4341</v>
      </c>
      <c r="L7533" s="11" t="s">
        <v>2784</v>
      </c>
      <c r="M7533" s="11" t="s">
        <v>4342</v>
      </c>
      <c r="N7533" s="11" t="s">
        <v>2790</v>
      </c>
      <c r="O7533" s="11" t="s">
        <v>4343</v>
      </c>
      <c r="P7533" s="13" t="str">
        <f>+IFERROR(VLOOKUP(Table32[[#This Row],[Código_parroquial]],Table5[[#All],[CÓDIGO PARROQUIA]:[CLASIFICACIÓN]],5,0),+IFERROR(VLOOKUP(CONCATENATE(Table32[[#This Row],[Código Cantón]],"50"),Table5[[#All],[CÓDIGO PARROQUIA]:[CLASIFICACIÓN]],5,0),""))</f>
        <v/>
      </c>
      <c r="Q7533" s="13" t="str">
        <f>+IFERROR(VLOOKUP(Table32[[#This Row],[Código Cantón]],Table4[[#All],[CÓDIGO CANTÓN]:[CLASIFICACIÓN]],6,0),"")</f>
        <v/>
      </c>
    </row>
    <row r="7534" spans="4:17" x14ac:dyDescent="0.3">
      <c r="D7534" s="11" t="s">
        <v>2782</v>
      </c>
      <c r="E7534" s="11" t="s">
        <v>159</v>
      </c>
      <c r="F7534" s="11" t="s">
        <v>160</v>
      </c>
      <c r="G7534" s="13" t="s">
        <v>158</v>
      </c>
      <c r="H7534" s="14" t="s">
        <v>1198</v>
      </c>
      <c r="I7534" s="11" t="s">
        <v>1199</v>
      </c>
      <c r="J7534" s="13" t="s">
        <v>7548</v>
      </c>
      <c r="K7534" s="14" t="s">
        <v>4344</v>
      </c>
      <c r="L7534" s="11" t="s">
        <v>2784</v>
      </c>
      <c r="M7534" s="11" t="s">
        <v>4345</v>
      </c>
      <c r="N7534" s="11" t="s">
        <v>2790</v>
      </c>
      <c r="O7534" s="11" t="s">
        <v>4346</v>
      </c>
      <c r="P7534" s="13" t="str">
        <f>+IFERROR(VLOOKUP(Table32[[#This Row],[Código_parroquial]],Table5[[#All],[CÓDIGO PARROQUIA]:[CLASIFICACIÓN]],5,0),+IFERROR(VLOOKUP(CONCATENATE(Table32[[#This Row],[Código Cantón]],"50"),Table5[[#All],[CÓDIGO PARROQUIA]:[CLASIFICACIÓN]],5,0),""))</f>
        <v/>
      </c>
      <c r="Q7534" s="13" t="str">
        <f>+IFERROR(VLOOKUP(Table32[[#This Row],[Código Cantón]],Table4[[#All],[CÓDIGO CANTÓN]:[CLASIFICACIÓN]],6,0),"")</f>
        <v/>
      </c>
    </row>
    <row r="7535" spans="4:17" x14ac:dyDescent="0.3">
      <c r="D7535" s="11" t="s">
        <v>2782</v>
      </c>
      <c r="E7535" s="11" t="s">
        <v>159</v>
      </c>
      <c r="F7535" s="11" t="s">
        <v>160</v>
      </c>
      <c r="G7535" s="13" t="s">
        <v>158</v>
      </c>
      <c r="H7535" s="14" t="s">
        <v>1198</v>
      </c>
      <c r="I7535" s="11" t="s">
        <v>1199</v>
      </c>
      <c r="J7535" s="13" t="s">
        <v>7548</v>
      </c>
      <c r="K7535" s="14" t="s">
        <v>4347</v>
      </c>
      <c r="L7535" s="11" t="s">
        <v>2784</v>
      </c>
      <c r="M7535" s="11" t="s">
        <v>2719</v>
      </c>
      <c r="N7535" s="11" t="s">
        <v>2790</v>
      </c>
      <c r="O7535" s="11" t="s">
        <v>4348</v>
      </c>
      <c r="P7535" s="13" t="str">
        <f>+IFERROR(VLOOKUP(Table32[[#This Row],[Código_parroquial]],Table5[[#All],[CÓDIGO PARROQUIA]:[CLASIFICACIÓN]],5,0),+IFERROR(VLOOKUP(CONCATENATE(Table32[[#This Row],[Código Cantón]],"50"),Table5[[#All],[CÓDIGO PARROQUIA]:[CLASIFICACIÓN]],5,0),""))</f>
        <v/>
      </c>
      <c r="Q7535" s="13" t="str">
        <f>+IFERROR(VLOOKUP(Table32[[#This Row],[Código Cantón]],Table4[[#All],[CÓDIGO CANTÓN]:[CLASIFICACIÓN]],6,0),"")</f>
        <v/>
      </c>
    </row>
    <row r="7536" spans="4:17" x14ac:dyDescent="0.3">
      <c r="D7536" s="11" t="s">
        <v>2782</v>
      </c>
      <c r="E7536" s="11" t="s">
        <v>159</v>
      </c>
      <c r="F7536" s="11" t="s">
        <v>160</v>
      </c>
      <c r="G7536" s="13" t="s">
        <v>158</v>
      </c>
      <c r="H7536" s="14" t="s">
        <v>1198</v>
      </c>
      <c r="I7536" s="11" t="s">
        <v>1199</v>
      </c>
      <c r="J7536" s="13" t="s">
        <v>7548</v>
      </c>
      <c r="K7536" s="14" t="s">
        <v>4349</v>
      </c>
      <c r="L7536" s="11" t="s">
        <v>2784</v>
      </c>
      <c r="M7536" s="11" t="s">
        <v>774</v>
      </c>
      <c r="N7536" s="11" t="s">
        <v>2790</v>
      </c>
      <c r="O7536" s="11" t="s">
        <v>4350</v>
      </c>
      <c r="P7536" s="13" t="str">
        <f>+IFERROR(VLOOKUP(Table32[[#This Row],[Código_parroquial]],Table5[[#All],[CÓDIGO PARROQUIA]:[CLASIFICACIÓN]],5,0),+IFERROR(VLOOKUP(CONCATENATE(Table32[[#This Row],[Código Cantón]],"50"),Table5[[#All],[CÓDIGO PARROQUIA]:[CLASIFICACIÓN]],5,0),""))</f>
        <v/>
      </c>
      <c r="Q7536" s="13" t="str">
        <f>+IFERROR(VLOOKUP(Table32[[#This Row],[Código Cantón]],Table4[[#All],[CÓDIGO CANTÓN]:[CLASIFICACIÓN]],6,0),"")</f>
        <v/>
      </c>
    </row>
    <row r="7537" spans="4:17" x14ac:dyDescent="0.3">
      <c r="D7537" s="11" t="s">
        <v>2782</v>
      </c>
      <c r="E7537" s="11" t="s">
        <v>159</v>
      </c>
      <c r="F7537" s="11" t="s">
        <v>160</v>
      </c>
      <c r="G7537" s="13" t="s">
        <v>158</v>
      </c>
      <c r="H7537" s="14" t="s">
        <v>1198</v>
      </c>
      <c r="I7537" s="11" t="s">
        <v>1199</v>
      </c>
      <c r="J7537" s="13" t="s">
        <v>7548</v>
      </c>
      <c r="K7537" s="14" t="s">
        <v>4351</v>
      </c>
      <c r="L7537" s="11" t="s">
        <v>2784</v>
      </c>
      <c r="M7537" s="11" t="s">
        <v>2616</v>
      </c>
      <c r="N7537" s="11" t="s">
        <v>2790</v>
      </c>
      <c r="O7537" s="11" t="s">
        <v>4352</v>
      </c>
      <c r="P7537" s="13" t="str">
        <f>+IFERROR(VLOOKUP(Table32[[#This Row],[Código_parroquial]],Table5[[#All],[CÓDIGO PARROQUIA]:[CLASIFICACIÓN]],5,0),+IFERROR(VLOOKUP(CONCATENATE(Table32[[#This Row],[Código Cantón]],"50"),Table5[[#All],[CÓDIGO PARROQUIA]:[CLASIFICACIÓN]],5,0),""))</f>
        <v/>
      </c>
      <c r="Q7537" s="13" t="str">
        <f>+IFERROR(VLOOKUP(Table32[[#This Row],[Código Cantón]],Table4[[#All],[CÓDIGO CANTÓN]:[CLASIFICACIÓN]],6,0),"")</f>
        <v/>
      </c>
    </row>
    <row r="7538" spans="4:17" x14ac:dyDescent="0.3">
      <c r="D7538" s="11" t="s">
        <v>2782</v>
      </c>
      <c r="E7538" s="11" t="s">
        <v>159</v>
      </c>
      <c r="F7538" s="11" t="s">
        <v>160</v>
      </c>
      <c r="G7538" s="13" t="s">
        <v>158</v>
      </c>
      <c r="H7538" s="14" t="s">
        <v>1198</v>
      </c>
      <c r="I7538" s="11" t="s">
        <v>1199</v>
      </c>
      <c r="J7538" s="13" t="s">
        <v>7548</v>
      </c>
      <c r="K7538" s="14" t="s">
        <v>4353</v>
      </c>
      <c r="L7538" s="11" t="s">
        <v>2784</v>
      </c>
      <c r="M7538" s="11" t="s">
        <v>761</v>
      </c>
      <c r="N7538" s="11" t="s">
        <v>2790</v>
      </c>
      <c r="O7538" s="11" t="s">
        <v>4354</v>
      </c>
      <c r="P7538" s="13" t="str">
        <f>+IFERROR(VLOOKUP(Table32[[#This Row],[Código_parroquial]],Table5[[#All],[CÓDIGO PARROQUIA]:[CLASIFICACIÓN]],5,0),+IFERROR(VLOOKUP(CONCATENATE(Table32[[#This Row],[Código Cantón]],"50"),Table5[[#All],[CÓDIGO PARROQUIA]:[CLASIFICACIÓN]],5,0),""))</f>
        <v/>
      </c>
      <c r="Q7538" s="13" t="str">
        <f>+IFERROR(VLOOKUP(Table32[[#This Row],[Código Cantón]],Table4[[#All],[CÓDIGO CANTÓN]:[CLASIFICACIÓN]],6,0),"")</f>
        <v/>
      </c>
    </row>
    <row r="7539" spans="4:17" x14ac:dyDescent="0.3">
      <c r="D7539" s="11" t="s">
        <v>2782</v>
      </c>
      <c r="E7539" s="11" t="s">
        <v>159</v>
      </c>
      <c r="F7539" s="11" t="s">
        <v>160</v>
      </c>
      <c r="G7539" s="13" t="s">
        <v>158</v>
      </c>
      <c r="H7539" s="14" t="s">
        <v>1198</v>
      </c>
      <c r="I7539" s="11" t="s">
        <v>1199</v>
      </c>
      <c r="J7539" s="13" t="s">
        <v>7548</v>
      </c>
      <c r="K7539" s="14" t="s">
        <v>4355</v>
      </c>
      <c r="L7539" s="11" t="s">
        <v>2784</v>
      </c>
      <c r="M7539" s="11" t="s">
        <v>4356</v>
      </c>
      <c r="N7539" s="11" t="s">
        <v>2790</v>
      </c>
      <c r="O7539" s="11" t="s">
        <v>4357</v>
      </c>
      <c r="P7539" s="13" t="str">
        <f>+IFERROR(VLOOKUP(Table32[[#This Row],[Código_parroquial]],Table5[[#All],[CÓDIGO PARROQUIA]:[CLASIFICACIÓN]],5,0),+IFERROR(VLOOKUP(CONCATENATE(Table32[[#This Row],[Código Cantón]],"50"),Table5[[#All],[CÓDIGO PARROQUIA]:[CLASIFICACIÓN]],5,0),""))</f>
        <v/>
      </c>
      <c r="Q7539" s="13" t="str">
        <f>+IFERROR(VLOOKUP(Table32[[#This Row],[Código Cantón]],Table4[[#All],[CÓDIGO CANTÓN]:[CLASIFICACIÓN]],6,0),"")</f>
        <v/>
      </c>
    </row>
    <row r="7540" spans="4:17" x14ac:dyDescent="0.3">
      <c r="D7540" s="11" t="s">
        <v>2782</v>
      </c>
      <c r="E7540" s="11" t="s">
        <v>159</v>
      </c>
      <c r="F7540" s="11" t="s">
        <v>160</v>
      </c>
      <c r="G7540" s="13" t="s">
        <v>158</v>
      </c>
      <c r="H7540" s="14" t="s">
        <v>1198</v>
      </c>
      <c r="I7540" s="11" t="s">
        <v>1199</v>
      </c>
      <c r="J7540" s="13" t="s">
        <v>7548</v>
      </c>
      <c r="K7540" s="14" t="s">
        <v>4358</v>
      </c>
      <c r="L7540" s="11" t="s">
        <v>2784</v>
      </c>
      <c r="M7540" s="11" t="s">
        <v>4359</v>
      </c>
      <c r="N7540" s="11" t="s">
        <v>2790</v>
      </c>
      <c r="O7540" s="11" t="s">
        <v>4360</v>
      </c>
      <c r="P7540" s="13" t="str">
        <f>+IFERROR(VLOOKUP(Table32[[#This Row],[Código_parroquial]],Table5[[#All],[CÓDIGO PARROQUIA]:[CLASIFICACIÓN]],5,0),+IFERROR(VLOOKUP(CONCATENATE(Table32[[#This Row],[Código Cantón]],"50"),Table5[[#All],[CÓDIGO PARROQUIA]:[CLASIFICACIÓN]],5,0),""))</f>
        <v/>
      </c>
      <c r="Q7540" s="13" t="str">
        <f>+IFERROR(VLOOKUP(Table32[[#This Row],[Código Cantón]],Table4[[#All],[CÓDIGO CANTÓN]:[CLASIFICACIÓN]],6,0),"")</f>
        <v/>
      </c>
    </row>
    <row r="7541" spans="4:17" x14ac:dyDescent="0.3">
      <c r="D7541" s="11" t="s">
        <v>2782</v>
      </c>
      <c r="E7541" s="11" t="s">
        <v>159</v>
      </c>
      <c r="F7541" s="11" t="s">
        <v>160</v>
      </c>
      <c r="G7541" s="13" t="s">
        <v>158</v>
      </c>
      <c r="H7541" s="14" t="s">
        <v>1211</v>
      </c>
      <c r="I7541" s="11" t="s">
        <v>266</v>
      </c>
      <c r="J7541" s="13" t="s">
        <v>7548</v>
      </c>
      <c r="K7541" s="14" t="s">
        <v>4466</v>
      </c>
      <c r="L7541" s="11" t="s">
        <v>2784</v>
      </c>
      <c r="M7541" s="11" t="s">
        <v>4467</v>
      </c>
      <c r="N7541" s="11" t="s">
        <v>2790</v>
      </c>
      <c r="O7541" s="11" t="s">
        <v>4468</v>
      </c>
      <c r="P7541" s="13" t="str">
        <f>+IFERROR(VLOOKUP(Table32[[#This Row],[Código_parroquial]],Table5[[#All],[CÓDIGO PARROQUIA]:[CLASIFICACIÓN]],5,0),+IFERROR(VLOOKUP(CONCATENATE(Table32[[#This Row],[Código Cantón]],"50"),Table5[[#All],[CÓDIGO PARROQUIA]:[CLASIFICACIÓN]],5,0),""))</f>
        <v/>
      </c>
      <c r="Q7541" s="13" t="str">
        <f>+IFERROR(VLOOKUP(Table32[[#This Row],[Código Cantón]],Table4[[#All],[CÓDIGO CANTÓN]:[CLASIFICACIÓN]],6,0),"")</f>
        <v/>
      </c>
    </row>
    <row r="7542" spans="4:17" x14ac:dyDescent="0.3">
      <c r="D7542" s="11" t="s">
        <v>2782</v>
      </c>
      <c r="E7542" s="11" t="s">
        <v>159</v>
      </c>
      <c r="F7542" s="11" t="s">
        <v>160</v>
      </c>
      <c r="G7542" s="13" t="s">
        <v>158</v>
      </c>
      <c r="H7542" s="14" t="s">
        <v>1201</v>
      </c>
      <c r="I7542" s="11" t="s">
        <v>1202</v>
      </c>
      <c r="J7542" s="13" t="s">
        <v>7548</v>
      </c>
      <c r="K7542" s="14" t="s">
        <v>4372</v>
      </c>
      <c r="L7542" s="11" t="s">
        <v>2784</v>
      </c>
      <c r="M7542" s="11" t="s">
        <v>2603</v>
      </c>
      <c r="N7542" s="11" t="s">
        <v>2790</v>
      </c>
      <c r="O7542" s="11" t="s">
        <v>4373</v>
      </c>
      <c r="P7542" s="13" t="str">
        <f>+IFERROR(VLOOKUP(Table32[[#This Row],[Código_parroquial]],Table5[[#All],[CÓDIGO PARROQUIA]:[CLASIFICACIÓN]],5,0),+IFERROR(VLOOKUP(CONCATENATE(Table32[[#This Row],[Código Cantón]],"50"),Table5[[#All],[CÓDIGO PARROQUIA]:[CLASIFICACIÓN]],5,0),""))</f>
        <v/>
      </c>
      <c r="Q7542" s="13" t="str">
        <f>+IFERROR(VLOOKUP(Table32[[#This Row],[Código Cantón]],Table4[[#All],[CÓDIGO CANTÓN]:[CLASIFICACIÓN]],6,0),"")</f>
        <v/>
      </c>
    </row>
    <row r="7543" spans="4:17" x14ac:dyDescent="0.3">
      <c r="D7543" s="11" t="s">
        <v>2782</v>
      </c>
      <c r="E7543" s="11" t="s">
        <v>159</v>
      </c>
      <c r="F7543" s="11" t="s">
        <v>160</v>
      </c>
      <c r="G7543" s="13" t="s">
        <v>158</v>
      </c>
      <c r="H7543" s="14" t="s">
        <v>1205</v>
      </c>
      <c r="I7543" s="11" t="s">
        <v>7684</v>
      </c>
      <c r="J7543" s="13" t="s">
        <v>7548</v>
      </c>
      <c r="K7543" s="14" t="s">
        <v>4374</v>
      </c>
      <c r="L7543" s="11" t="s">
        <v>2784</v>
      </c>
      <c r="M7543" s="11" t="s">
        <v>2831</v>
      </c>
      <c r="N7543" s="11" t="s">
        <v>2790</v>
      </c>
      <c r="O7543" s="11" t="s">
        <v>4375</v>
      </c>
      <c r="P7543" s="13" t="str">
        <f>+IFERROR(VLOOKUP(Table32[[#This Row],[Código_parroquial]],Table5[[#All],[CÓDIGO PARROQUIA]:[CLASIFICACIÓN]],5,0),+IFERROR(VLOOKUP(CONCATENATE(Table32[[#This Row],[Código Cantón]],"50"),Table5[[#All],[CÓDIGO PARROQUIA]:[CLASIFICACIÓN]],5,0),""))</f>
        <v/>
      </c>
      <c r="Q7543" s="13" t="str">
        <f>+IFERROR(VLOOKUP(Table32[[#This Row],[Código Cantón]],Table4[[#All],[CÓDIGO CANTÓN]:[CLASIFICACIÓN]],6,0),"")</f>
        <v/>
      </c>
    </row>
    <row r="7544" spans="4:17" x14ac:dyDescent="0.3">
      <c r="D7544" s="11" t="s">
        <v>2782</v>
      </c>
      <c r="E7544" s="11" t="s">
        <v>159</v>
      </c>
      <c r="F7544" s="11" t="s">
        <v>160</v>
      </c>
      <c r="G7544" s="13" t="s">
        <v>158</v>
      </c>
      <c r="H7544" s="14" t="s">
        <v>1206</v>
      </c>
      <c r="I7544" s="11" t="s">
        <v>1207</v>
      </c>
      <c r="J7544" s="13" t="s">
        <v>7548</v>
      </c>
      <c r="K7544" s="14" t="s">
        <v>4376</v>
      </c>
      <c r="L7544" s="11" t="s">
        <v>2784</v>
      </c>
      <c r="M7544" s="11" t="s">
        <v>2796</v>
      </c>
      <c r="N7544" s="11" t="s">
        <v>2790</v>
      </c>
      <c r="O7544" s="11" t="s">
        <v>4377</v>
      </c>
      <c r="P7544" s="13" t="str">
        <f>+IFERROR(VLOOKUP(Table32[[#This Row],[Código_parroquial]],Table5[[#All],[CÓDIGO PARROQUIA]:[CLASIFICACIÓN]],5,0),+IFERROR(VLOOKUP(CONCATENATE(Table32[[#This Row],[Código Cantón]],"50"),Table5[[#All],[CÓDIGO PARROQUIA]:[CLASIFICACIÓN]],5,0),""))</f>
        <v/>
      </c>
      <c r="Q7544" s="13" t="str">
        <f>+IFERROR(VLOOKUP(Table32[[#This Row],[Código Cantón]],Table4[[#All],[CÓDIGO CANTÓN]:[CLASIFICACIÓN]],6,0),"")</f>
        <v/>
      </c>
    </row>
    <row r="7545" spans="4:17" x14ac:dyDescent="0.3">
      <c r="D7545" s="11" t="s">
        <v>2782</v>
      </c>
      <c r="E7545" s="11" t="s">
        <v>159</v>
      </c>
      <c r="F7545" s="11" t="s">
        <v>160</v>
      </c>
      <c r="G7545" s="13" t="s">
        <v>158</v>
      </c>
      <c r="H7545" s="14" t="s">
        <v>1211</v>
      </c>
      <c r="I7545" s="11" t="s">
        <v>266</v>
      </c>
      <c r="J7545" s="13" t="s">
        <v>7548</v>
      </c>
      <c r="K7545" s="14" t="s">
        <v>4469</v>
      </c>
      <c r="L7545" s="11" t="s">
        <v>2784</v>
      </c>
      <c r="M7545" s="11" t="s">
        <v>4470</v>
      </c>
      <c r="N7545" s="11" t="s">
        <v>2790</v>
      </c>
      <c r="O7545" s="11" t="s">
        <v>4471</v>
      </c>
      <c r="P7545" s="13" t="str">
        <f>+IFERROR(VLOOKUP(Table32[[#This Row],[Código_parroquial]],Table5[[#All],[CÓDIGO PARROQUIA]:[CLASIFICACIÓN]],5,0),+IFERROR(VLOOKUP(CONCATENATE(Table32[[#This Row],[Código Cantón]],"50"),Table5[[#All],[CÓDIGO PARROQUIA]:[CLASIFICACIÓN]],5,0),""))</f>
        <v/>
      </c>
      <c r="Q7545" s="13" t="str">
        <f>+IFERROR(VLOOKUP(Table32[[#This Row],[Código Cantón]],Table4[[#All],[CÓDIGO CANTÓN]:[CLASIFICACIÓN]],6,0),"")</f>
        <v/>
      </c>
    </row>
    <row r="7546" spans="4:17" x14ac:dyDescent="0.3">
      <c r="D7546" s="11" t="s">
        <v>2782</v>
      </c>
      <c r="E7546" s="11" t="s">
        <v>159</v>
      </c>
      <c r="F7546" s="11" t="s">
        <v>160</v>
      </c>
      <c r="G7546" s="13" t="s">
        <v>158</v>
      </c>
      <c r="H7546" s="14" t="s">
        <v>1210</v>
      </c>
      <c r="I7546" s="11" t="s">
        <v>529</v>
      </c>
      <c r="J7546" s="13" t="s">
        <v>7548</v>
      </c>
      <c r="K7546" s="14" t="s">
        <v>4396</v>
      </c>
      <c r="L7546" s="11" t="s">
        <v>2784</v>
      </c>
      <c r="M7546" s="11" t="s">
        <v>4397</v>
      </c>
      <c r="N7546" s="11" t="s">
        <v>2790</v>
      </c>
      <c r="O7546" s="11" t="s">
        <v>4398</v>
      </c>
      <c r="P7546" s="13" t="str">
        <f>+IFERROR(VLOOKUP(Table32[[#This Row],[Código_parroquial]],Table5[[#All],[CÓDIGO PARROQUIA]:[CLASIFICACIÓN]],5,0),+IFERROR(VLOOKUP(CONCATENATE(Table32[[#This Row],[Código Cantón]],"50"),Table5[[#All],[CÓDIGO PARROQUIA]:[CLASIFICACIÓN]],5,0),""))</f>
        <v/>
      </c>
      <c r="Q7546" s="13" t="str">
        <f>+IFERROR(VLOOKUP(Table32[[#This Row],[Código Cantón]],Table4[[#All],[CÓDIGO CANTÓN]:[CLASIFICACIÓN]],6,0),"")</f>
        <v/>
      </c>
    </row>
    <row r="7547" spans="4:17" x14ac:dyDescent="0.3">
      <c r="D7547" s="11" t="s">
        <v>2782</v>
      </c>
      <c r="E7547" s="11" t="s">
        <v>159</v>
      </c>
      <c r="F7547" s="11" t="s">
        <v>160</v>
      </c>
      <c r="G7547" s="13" t="s">
        <v>158</v>
      </c>
      <c r="H7547" s="14" t="s">
        <v>1210</v>
      </c>
      <c r="I7547" s="11" t="s">
        <v>529</v>
      </c>
      <c r="J7547" s="13" t="s">
        <v>7548</v>
      </c>
      <c r="K7547" s="14" t="s">
        <v>4399</v>
      </c>
      <c r="L7547" s="11" t="s">
        <v>2784</v>
      </c>
      <c r="M7547" s="11" t="s">
        <v>4400</v>
      </c>
      <c r="N7547" s="11" t="s">
        <v>2790</v>
      </c>
      <c r="O7547" s="11" t="s">
        <v>4401</v>
      </c>
      <c r="P7547" s="13" t="str">
        <f>+IFERROR(VLOOKUP(Table32[[#This Row],[Código_parroquial]],Table5[[#All],[CÓDIGO PARROQUIA]:[CLASIFICACIÓN]],5,0),+IFERROR(VLOOKUP(CONCATENATE(Table32[[#This Row],[Código Cantón]],"50"),Table5[[#All],[CÓDIGO PARROQUIA]:[CLASIFICACIÓN]],5,0),""))</f>
        <v/>
      </c>
      <c r="Q7547" s="13" t="str">
        <f>+IFERROR(VLOOKUP(Table32[[#This Row],[Código Cantón]],Table4[[#All],[CÓDIGO CANTÓN]:[CLASIFICACIÓN]],6,0),"")</f>
        <v/>
      </c>
    </row>
    <row r="7548" spans="4:17" x14ac:dyDescent="0.3">
      <c r="D7548" s="11" t="s">
        <v>2782</v>
      </c>
      <c r="E7548" s="11" t="s">
        <v>159</v>
      </c>
      <c r="F7548" s="11" t="s">
        <v>160</v>
      </c>
      <c r="G7548" s="13" t="s">
        <v>158</v>
      </c>
      <c r="H7548" s="14" t="s">
        <v>1210</v>
      </c>
      <c r="I7548" s="11" t="s">
        <v>529</v>
      </c>
      <c r="J7548" s="13" t="s">
        <v>7548</v>
      </c>
      <c r="K7548" s="14" t="s">
        <v>4402</v>
      </c>
      <c r="L7548" s="11" t="s">
        <v>2784</v>
      </c>
      <c r="M7548" s="11" t="s">
        <v>4403</v>
      </c>
      <c r="N7548" s="11" t="s">
        <v>2790</v>
      </c>
      <c r="O7548" s="11" t="s">
        <v>4404</v>
      </c>
      <c r="P7548" s="13" t="str">
        <f>+IFERROR(VLOOKUP(Table32[[#This Row],[Código_parroquial]],Table5[[#All],[CÓDIGO PARROQUIA]:[CLASIFICACIÓN]],5,0),+IFERROR(VLOOKUP(CONCATENATE(Table32[[#This Row],[Código Cantón]],"50"),Table5[[#All],[CÓDIGO PARROQUIA]:[CLASIFICACIÓN]],5,0),""))</f>
        <v/>
      </c>
      <c r="Q7548" s="13" t="str">
        <f>+IFERROR(VLOOKUP(Table32[[#This Row],[Código Cantón]],Table4[[#All],[CÓDIGO CANTÓN]:[CLASIFICACIÓN]],6,0),"")</f>
        <v/>
      </c>
    </row>
    <row r="7549" spans="4:17" x14ac:dyDescent="0.3">
      <c r="D7549" s="11" t="s">
        <v>2782</v>
      </c>
      <c r="E7549" s="11" t="s">
        <v>159</v>
      </c>
      <c r="F7549" s="11" t="s">
        <v>160</v>
      </c>
      <c r="G7549" s="13" t="s">
        <v>158</v>
      </c>
      <c r="H7549" s="14" t="s">
        <v>1210</v>
      </c>
      <c r="I7549" s="11" t="s">
        <v>529</v>
      </c>
      <c r="J7549" s="13" t="s">
        <v>7548</v>
      </c>
      <c r="K7549" s="14" t="s">
        <v>4405</v>
      </c>
      <c r="L7549" s="11" t="s">
        <v>2784</v>
      </c>
      <c r="M7549" s="11" t="s">
        <v>4406</v>
      </c>
      <c r="N7549" s="11" t="s">
        <v>2790</v>
      </c>
      <c r="O7549" s="11" t="s">
        <v>4407</v>
      </c>
      <c r="P7549" s="13" t="str">
        <f>+IFERROR(VLOOKUP(Table32[[#This Row],[Código_parroquial]],Table5[[#All],[CÓDIGO PARROQUIA]:[CLASIFICACIÓN]],5,0),+IFERROR(VLOOKUP(CONCATENATE(Table32[[#This Row],[Código Cantón]],"50"),Table5[[#All],[CÓDIGO PARROQUIA]:[CLASIFICACIÓN]],5,0),""))</f>
        <v/>
      </c>
      <c r="Q7549" s="13" t="str">
        <f>+IFERROR(VLOOKUP(Table32[[#This Row],[Código Cantón]],Table4[[#All],[CÓDIGO CANTÓN]:[CLASIFICACIÓN]],6,0),"")</f>
        <v/>
      </c>
    </row>
    <row r="7550" spans="4:17" x14ac:dyDescent="0.3">
      <c r="D7550" s="11" t="s">
        <v>2782</v>
      </c>
      <c r="E7550" s="11" t="s">
        <v>159</v>
      </c>
      <c r="F7550" s="11" t="s">
        <v>160</v>
      </c>
      <c r="G7550" s="13" t="s">
        <v>158</v>
      </c>
      <c r="H7550" s="14" t="s">
        <v>1210</v>
      </c>
      <c r="I7550" s="11" t="s">
        <v>529</v>
      </c>
      <c r="J7550" s="13" t="s">
        <v>7548</v>
      </c>
      <c r="K7550" s="14" t="s">
        <v>4408</v>
      </c>
      <c r="L7550" s="11" t="s">
        <v>2784</v>
      </c>
      <c r="M7550" s="11" t="s">
        <v>2510</v>
      </c>
      <c r="N7550" s="11" t="s">
        <v>2790</v>
      </c>
      <c r="O7550" s="11" t="s">
        <v>4409</v>
      </c>
      <c r="P7550" s="13" t="str">
        <f>+IFERROR(VLOOKUP(Table32[[#This Row],[Código_parroquial]],Table5[[#All],[CÓDIGO PARROQUIA]:[CLASIFICACIÓN]],5,0),+IFERROR(VLOOKUP(CONCATENATE(Table32[[#This Row],[Código Cantón]],"50"),Table5[[#All],[CÓDIGO PARROQUIA]:[CLASIFICACIÓN]],5,0),""))</f>
        <v/>
      </c>
      <c r="Q7550" s="13" t="str">
        <f>+IFERROR(VLOOKUP(Table32[[#This Row],[Código Cantón]],Table4[[#All],[CÓDIGO CANTÓN]:[CLASIFICACIÓN]],6,0),"")</f>
        <v/>
      </c>
    </row>
    <row r="7551" spans="4:17" x14ac:dyDescent="0.3">
      <c r="D7551" s="11" t="s">
        <v>2782</v>
      </c>
      <c r="E7551" s="11" t="s">
        <v>159</v>
      </c>
      <c r="F7551" s="11" t="s">
        <v>160</v>
      </c>
      <c r="G7551" s="13" t="s">
        <v>158</v>
      </c>
      <c r="H7551" s="14" t="s">
        <v>1210</v>
      </c>
      <c r="I7551" s="11" t="s">
        <v>529</v>
      </c>
      <c r="J7551" s="13" t="s">
        <v>7548</v>
      </c>
      <c r="K7551" s="14" t="s">
        <v>4410</v>
      </c>
      <c r="L7551" s="11" t="s">
        <v>2784</v>
      </c>
      <c r="M7551" s="11" t="s">
        <v>445</v>
      </c>
      <c r="N7551" s="11" t="s">
        <v>2790</v>
      </c>
      <c r="O7551" s="11" t="s">
        <v>4411</v>
      </c>
      <c r="P7551" s="13" t="str">
        <f>+IFERROR(VLOOKUP(Table32[[#This Row],[Código_parroquial]],Table5[[#All],[CÓDIGO PARROQUIA]:[CLASIFICACIÓN]],5,0),+IFERROR(VLOOKUP(CONCATENATE(Table32[[#This Row],[Código Cantón]],"50"),Table5[[#All],[CÓDIGO PARROQUIA]:[CLASIFICACIÓN]],5,0),""))</f>
        <v/>
      </c>
      <c r="Q7551" s="13" t="str">
        <f>+IFERROR(VLOOKUP(Table32[[#This Row],[Código Cantón]],Table4[[#All],[CÓDIGO CANTÓN]:[CLASIFICACIÓN]],6,0),"")</f>
        <v/>
      </c>
    </row>
    <row r="7552" spans="4:17" x14ac:dyDescent="0.3">
      <c r="D7552" s="11" t="s">
        <v>2782</v>
      </c>
      <c r="E7552" s="11" t="s">
        <v>159</v>
      </c>
      <c r="F7552" s="11" t="s">
        <v>160</v>
      </c>
      <c r="G7552" s="13" t="s">
        <v>158</v>
      </c>
      <c r="H7552" s="14" t="s">
        <v>1210</v>
      </c>
      <c r="I7552" s="11" t="s">
        <v>529</v>
      </c>
      <c r="J7552" s="13" t="s">
        <v>7548</v>
      </c>
      <c r="K7552" s="14" t="s">
        <v>4412</v>
      </c>
      <c r="L7552" s="11" t="s">
        <v>2784</v>
      </c>
      <c r="M7552" s="11" t="s">
        <v>778</v>
      </c>
      <c r="N7552" s="11" t="s">
        <v>2790</v>
      </c>
      <c r="O7552" s="11" t="s">
        <v>4413</v>
      </c>
      <c r="P7552" s="13" t="str">
        <f>+IFERROR(VLOOKUP(Table32[[#This Row],[Código_parroquial]],Table5[[#All],[CÓDIGO PARROQUIA]:[CLASIFICACIÓN]],5,0),+IFERROR(VLOOKUP(CONCATENATE(Table32[[#This Row],[Código Cantón]],"50"),Table5[[#All],[CÓDIGO PARROQUIA]:[CLASIFICACIÓN]],5,0),""))</f>
        <v/>
      </c>
      <c r="Q7552" s="13" t="str">
        <f>+IFERROR(VLOOKUP(Table32[[#This Row],[Código Cantón]],Table4[[#All],[CÓDIGO CANTÓN]:[CLASIFICACIÓN]],6,0),"")</f>
        <v/>
      </c>
    </row>
    <row r="7553" spans="4:17" x14ac:dyDescent="0.3">
      <c r="D7553" s="11" t="s">
        <v>2782</v>
      </c>
      <c r="E7553" s="11" t="s">
        <v>159</v>
      </c>
      <c r="F7553" s="11" t="s">
        <v>160</v>
      </c>
      <c r="G7553" s="13" t="s">
        <v>158</v>
      </c>
      <c r="H7553" s="14" t="s">
        <v>1210</v>
      </c>
      <c r="I7553" s="11" t="s">
        <v>529</v>
      </c>
      <c r="J7553" s="13" t="s">
        <v>7548</v>
      </c>
      <c r="K7553" s="14" t="s">
        <v>4414</v>
      </c>
      <c r="L7553" s="11" t="s">
        <v>2784</v>
      </c>
      <c r="M7553" s="11" t="s">
        <v>4415</v>
      </c>
      <c r="N7553" s="11" t="s">
        <v>2790</v>
      </c>
      <c r="O7553" s="11" t="s">
        <v>4416</v>
      </c>
      <c r="P7553" s="13" t="str">
        <f>+IFERROR(VLOOKUP(Table32[[#This Row],[Código_parroquial]],Table5[[#All],[CÓDIGO PARROQUIA]:[CLASIFICACIÓN]],5,0),+IFERROR(VLOOKUP(CONCATENATE(Table32[[#This Row],[Código Cantón]],"50"),Table5[[#All],[CÓDIGO PARROQUIA]:[CLASIFICACIÓN]],5,0),""))</f>
        <v/>
      </c>
      <c r="Q7553" s="13" t="str">
        <f>+IFERROR(VLOOKUP(Table32[[#This Row],[Código Cantón]],Table4[[#All],[CÓDIGO CANTÓN]:[CLASIFICACIÓN]],6,0),"")</f>
        <v/>
      </c>
    </row>
    <row r="7554" spans="4:17" x14ac:dyDescent="0.3">
      <c r="D7554" s="11" t="s">
        <v>2782</v>
      </c>
      <c r="E7554" s="11" t="s">
        <v>159</v>
      </c>
      <c r="F7554" s="11" t="s">
        <v>160</v>
      </c>
      <c r="G7554" s="13" t="s">
        <v>158</v>
      </c>
      <c r="H7554" s="14" t="s">
        <v>1210</v>
      </c>
      <c r="I7554" s="11" t="s">
        <v>529</v>
      </c>
      <c r="J7554" s="13" t="s">
        <v>7548</v>
      </c>
      <c r="K7554" s="14" t="s">
        <v>4417</v>
      </c>
      <c r="L7554" s="11" t="s">
        <v>2784</v>
      </c>
      <c r="M7554" s="11" t="s">
        <v>2592</v>
      </c>
      <c r="N7554" s="11" t="s">
        <v>2790</v>
      </c>
      <c r="O7554" s="11" t="s">
        <v>4418</v>
      </c>
      <c r="P7554" s="13" t="str">
        <f>+IFERROR(VLOOKUP(Table32[[#This Row],[Código_parroquial]],Table5[[#All],[CÓDIGO PARROQUIA]:[CLASIFICACIÓN]],5,0),+IFERROR(VLOOKUP(CONCATENATE(Table32[[#This Row],[Código Cantón]],"50"),Table5[[#All],[CÓDIGO PARROQUIA]:[CLASIFICACIÓN]],5,0),""))</f>
        <v/>
      </c>
      <c r="Q7554" s="13" t="str">
        <f>+IFERROR(VLOOKUP(Table32[[#This Row],[Código Cantón]],Table4[[#All],[CÓDIGO CANTÓN]:[CLASIFICACIÓN]],6,0),"")</f>
        <v/>
      </c>
    </row>
    <row r="7555" spans="4:17" x14ac:dyDescent="0.3">
      <c r="D7555" s="11" t="s">
        <v>2782</v>
      </c>
      <c r="E7555" s="11" t="s">
        <v>159</v>
      </c>
      <c r="F7555" s="11" t="s">
        <v>160</v>
      </c>
      <c r="G7555" s="13" t="s">
        <v>158</v>
      </c>
      <c r="H7555" s="14" t="s">
        <v>1210</v>
      </c>
      <c r="I7555" s="11" t="s">
        <v>529</v>
      </c>
      <c r="J7555" s="13" t="s">
        <v>7548</v>
      </c>
      <c r="K7555" s="14" t="s">
        <v>4419</v>
      </c>
      <c r="L7555" s="11" t="s">
        <v>2784</v>
      </c>
      <c r="M7555" s="11" t="s">
        <v>4420</v>
      </c>
      <c r="N7555" s="11" t="s">
        <v>2790</v>
      </c>
      <c r="O7555" s="11" t="s">
        <v>4421</v>
      </c>
      <c r="P7555" s="13" t="str">
        <f>+IFERROR(VLOOKUP(Table32[[#This Row],[Código_parroquial]],Table5[[#All],[CÓDIGO PARROQUIA]:[CLASIFICACIÓN]],5,0),+IFERROR(VLOOKUP(CONCATENATE(Table32[[#This Row],[Código Cantón]],"50"),Table5[[#All],[CÓDIGO PARROQUIA]:[CLASIFICACIÓN]],5,0),""))</f>
        <v/>
      </c>
      <c r="Q7555" s="13" t="str">
        <f>+IFERROR(VLOOKUP(Table32[[#This Row],[Código Cantón]],Table4[[#All],[CÓDIGO CANTÓN]:[CLASIFICACIÓN]],6,0),"")</f>
        <v/>
      </c>
    </row>
    <row r="7556" spans="4:17" x14ac:dyDescent="0.3">
      <c r="D7556" s="11" t="s">
        <v>2782</v>
      </c>
      <c r="E7556" s="11" t="s">
        <v>159</v>
      </c>
      <c r="F7556" s="11" t="s">
        <v>160</v>
      </c>
      <c r="G7556" s="13" t="s">
        <v>158</v>
      </c>
      <c r="H7556" s="14" t="s">
        <v>1210</v>
      </c>
      <c r="I7556" s="11" t="s">
        <v>529</v>
      </c>
      <c r="J7556" s="13" t="s">
        <v>7548</v>
      </c>
      <c r="K7556" s="14" t="s">
        <v>4422</v>
      </c>
      <c r="L7556" s="11" t="s">
        <v>2784</v>
      </c>
      <c r="M7556" s="11" t="s">
        <v>4423</v>
      </c>
      <c r="N7556" s="11" t="s">
        <v>2790</v>
      </c>
      <c r="O7556" s="11" t="s">
        <v>4424</v>
      </c>
      <c r="P7556" s="13" t="str">
        <f>+IFERROR(VLOOKUP(Table32[[#This Row],[Código_parroquial]],Table5[[#All],[CÓDIGO PARROQUIA]:[CLASIFICACIÓN]],5,0),+IFERROR(VLOOKUP(CONCATENATE(Table32[[#This Row],[Código Cantón]],"50"),Table5[[#All],[CÓDIGO PARROQUIA]:[CLASIFICACIÓN]],5,0),""))</f>
        <v/>
      </c>
      <c r="Q7556" s="13" t="str">
        <f>+IFERROR(VLOOKUP(Table32[[#This Row],[Código Cantón]],Table4[[#All],[CÓDIGO CANTÓN]:[CLASIFICACIÓN]],6,0),"")</f>
        <v/>
      </c>
    </row>
    <row r="7557" spans="4:17" x14ac:dyDescent="0.3">
      <c r="D7557" s="11" t="s">
        <v>2782</v>
      </c>
      <c r="E7557" s="11" t="s">
        <v>159</v>
      </c>
      <c r="F7557" s="11" t="s">
        <v>160</v>
      </c>
      <c r="G7557" s="13" t="s">
        <v>158</v>
      </c>
      <c r="H7557" s="14" t="s">
        <v>1210</v>
      </c>
      <c r="I7557" s="11" t="s">
        <v>529</v>
      </c>
      <c r="J7557" s="13" t="s">
        <v>7548</v>
      </c>
      <c r="K7557" s="14" t="s">
        <v>4425</v>
      </c>
      <c r="L7557" s="11" t="s">
        <v>2784</v>
      </c>
      <c r="M7557" s="11" t="s">
        <v>4426</v>
      </c>
      <c r="N7557" s="11" t="s">
        <v>2790</v>
      </c>
      <c r="O7557" s="11" t="s">
        <v>2600</v>
      </c>
      <c r="P7557" s="13" t="str">
        <f>+IFERROR(VLOOKUP(Table32[[#This Row],[Código_parroquial]],Table5[[#All],[CÓDIGO PARROQUIA]:[CLASIFICACIÓN]],5,0),+IFERROR(VLOOKUP(CONCATENATE(Table32[[#This Row],[Código Cantón]],"50"),Table5[[#All],[CÓDIGO PARROQUIA]:[CLASIFICACIÓN]],5,0),""))</f>
        <v/>
      </c>
      <c r="Q7557" s="13" t="str">
        <f>+IFERROR(VLOOKUP(Table32[[#This Row],[Código Cantón]],Table4[[#All],[CÓDIGO CANTÓN]:[CLASIFICACIÓN]],6,0),"")</f>
        <v/>
      </c>
    </row>
    <row r="7558" spans="4:17" x14ac:dyDescent="0.3">
      <c r="D7558" s="11" t="s">
        <v>2782</v>
      </c>
      <c r="E7558" s="11" t="s">
        <v>159</v>
      </c>
      <c r="F7558" s="11" t="s">
        <v>160</v>
      </c>
      <c r="G7558" s="13" t="s">
        <v>158</v>
      </c>
      <c r="H7558" s="14" t="s">
        <v>1210</v>
      </c>
      <c r="I7558" s="11" t="s">
        <v>529</v>
      </c>
      <c r="J7558" s="13" t="s">
        <v>7548</v>
      </c>
      <c r="K7558" s="14" t="s">
        <v>4427</v>
      </c>
      <c r="L7558" s="11" t="s">
        <v>2784</v>
      </c>
      <c r="M7558" s="11" t="s">
        <v>4428</v>
      </c>
      <c r="N7558" s="11" t="s">
        <v>2790</v>
      </c>
      <c r="O7558" s="11" t="s">
        <v>4429</v>
      </c>
      <c r="P7558" s="13" t="str">
        <f>+IFERROR(VLOOKUP(Table32[[#This Row],[Código_parroquial]],Table5[[#All],[CÓDIGO PARROQUIA]:[CLASIFICACIÓN]],5,0),+IFERROR(VLOOKUP(CONCATENATE(Table32[[#This Row],[Código Cantón]],"50"),Table5[[#All],[CÓDIGO PARROQUIA]:[CLASIFICACIÓN]],5,0),""))</f>
        <v/>
      </c>
      <c r="Q7558" s="13" t="str">
        <f>+IFERROR(VLOOKUP(Table32[[#This Row],[Código Cantón]],Table4[[#All],[CÓDIGO CANTÓN]:[CLASIFICACIÓN]],6,0),"")</f>
        <v/>
      </c>
    </row>
    <row r="7559" spans="4:17" x14ac:dyDescent="0.3">
      <c r="D7559" s="11" t="s">
        <v>2782</v>
      </c>
      <c r="E7559" s="11" t="s">
        <v>159</v>
      </c>
      <c r="F7559" s="11" t="s">
        <v>160</v>
      </c>
      <c r="G7559" s="13" t="s">
        <v>158</v>
      </c>
      <c r="H7559" s="14" t="s">
        <v>1210</v>
      </c>
      <c r="I7559" s="11" t="s">
        <v>529</v>
      </c>
      <c r="J7559" s="13" t="s">
        <v>7548</v>
      </c>
      <c r="K7559" s="14" t="s">
        <v>4430</v>
      </c>
      <c r="L7559" s="11" t="s">
        <v>2784</v>
      </c>
      <c r="M7559" s="11" t="s">
        <v>4431</v>
      </c>
      <c r="N7559" s="11" t="s">
        <v>2790</v>
      </c>
      <c r="O7559" s="11" t="s">
        <v>4432</v>
      </c>
      <c r="P7559" s="13" t="str">
        <f>+IFERROR(VLOOKUP(Table32[[#This Row],[Código_parroquial]],Table5[[#All],[CÓDIGO PARROQUIA]:[CLASIFICACIÓN]],5,0),+IFERROR(VLOOKUP(CONCATENATE(Table32[[#This Row],[Código Cantón]],"50"),Table5[[#All],[CÓDIGO PARROQUIA]:[CLASIFICACIÓN]],5,0),""))</f>
        <v/>
      </c>
      <c r="Q7559" s="13" t="str">
        <f>+IFERROR(VLOOKUP(Table32[[#This Row],[Código Cantón]],Table4[[#All],[CÓDIGO CANTÓN]:[CLASIFICACIÓN]],6,0),"")</f>
        <v/>
      </c>
    </row>
    <row r="7560" spans="4:17" x14ac:dyDescent="0.3">
      <c r="D7560" s="11" t="s">
        <v>2782</v>
      </c>
      <c r="E7560" s="11" t="s">
        <v>159</v>
      </c>
      <c r="F7560" s="11" t="s">
        <v>160</v>
      </c>
      <c r="G7560" s="13" t="s">
        <v>158</v>
      </c>
      <c r="H7560" s="14" t="s">
        <v>1210</v>
      </c>
      <c r="I7560" s="11" t="s">
        <v>529</v>
      </c>
      <c r="J7560" s="13" t="s">
        <v>7548</v>
      </c>
      <c r="K7560" s="14" t="s">
        <v>4433</v>
      </c>
      <c r="L7560" s="11" t="s">
        <v>2784</v>
      </c>
      <c r="M7560" s="11" t="s">
        <v>4434</v>
      </c>
      <c r="N7560" s="11" t="s">
        <v>2790</v>
      </c>
      <c r="O7560" s="11" t="s">
        <v>4435</v>
      </c>
      <c r="P7560" s="13" t="str">
        <f>+IFERROR(VLOOKUP(Table32[[#This Row],[Código_parroquial]],Table5[[#All],[CÓDIGO PARROQUIA]:[CLASIFICACIÓN]],5,0),+IFERROR(VLOOKUP(CONCATENATE(Table32[[#This Row],[Código Cantón]],"50"),Table5[[#All],[CÓDIGO PARROQUIA]:[CLASIFICACIÓN]],5,0),""))</f>
        <v/>
      </c>
      <c r="Q7560" s="13" t="str">
        <f>+IFERROR(VLOOKUP(Table32[[#This Row],[Código Cantón]],Table4[[#All],[CÓDIGO CANTÓN]:[CLASIFICACIÓN]],6,0),"")</f>
        <v/>
      </c>
    </row>
    <row r="7561" spans="4:17" x14ac:dyDescent="0.3">
      <c r="D7561" s="11" t="s">
        <v>2782</v>
      </c>
      <c r="E7561" s="11" t="s">
        <v>159</v>
      </c>
      <c r="F7561" s="11" t="s">
        <v>160</v>
      </c>
      <c r="G7561" s="13" t="s">
        <v>158</v>
      </c>
      <c r="H7561" s="14" t="s">
        <v>1210</v>
      </c>
      <c r="I7561" s="11" t="s">
        <v>529</v>
      </c>
      <c r="J7561" s="13" t="s">
        <v>7548</v>
      </c>
      <c r="K7561" s="14" t="s">
        <v>4436</v>
      </c>
      <c r="L7561" s="11" t="s">
        <v>2784</v>
      </c>
      <c r="M7561" s="11" t="s">
        <v>2589</v>
      </c>
      <c r="N7561" s="11" t="s">
        <v>2790</v>
      </c>
      <c r="O7561" s="11" t="s">
        <v>4437</v>
      </c>
      <c r="P7561" s="13" t="str">
        <f>+IFERROR(VLOOKUP(Table32[[#This Row],[Código_parroquial]],Table5[[#All],[CÓDIGO PARROQUIA]:[CLASIFICACIÓN]],5,0),+IFERROR(VLOOKUP(CONCATENATE(Table32[[#This Row],[Código Cantón]],"50"),Table5[[#All],[CÓDIGO PARROQUIA]:[CLASIFICACIÓN]],5,0),""))</f>
        <v/>
      </c>
      <c r="Q7561" s="13" t="str">
        <f>+IFERROR(VLOOKUP(Table32[[#This Row],[Código Cantón]],Table4[[#All],[CÓDIGO CANTÓN]:[CLASIFICACIÓN]],6,0),"")</f>
        <v/>
      </c>
    </row>
    <row r="7562" spans="4:17" x14ac:dyDescent="0.3">
      <c r="D7562" s="11" t="s">
        <v>2782</v>
      </c>
      <c r="E7562" s="11" t="s">
        <v>159</v>
      </c>
      <c r="F7562" s="11" t="s">
        <v>160</v>
      </c>
      <c r="G7562" s="13" t="s">
        <v>158</v>
      </c>
      <c r="H7562" s="14" t="s">
        <v>1210</v>
      </c>
      <c r="I7562" s="11" t="s">
        <v>529</v>
      </c>
      <c r="J7562" s="13" t="s">
        <v>7548</v>
      </c>
      <c r="K7562" s="14" t="s">
        <v>4438</v>
      </c>
      <c r="L7562" s="11" t="s">
        <v>2784</v>
      </c>
      <c r="M7562" s="11" t="s">
        <v>2548</v>
      </c>
      <c r="N7562" s="11" t="s">
        <v>2790</v>
      </c>
      <c r="O7562" s="11" t="s">
        <v>4439</v>
      </c>
      <c r="P7562" s="13" t="str">
        <f>+IFERROR(VLOOKUP(Table32[[#This Row],[Código_parroquial]],Table5[[#All],[CÓDIGO PARROQUIA]:[CLASIFICACIÓN]],5,0),+IFERROR(VLOOKUP(CONCATENATE(Table32[[#This Row],[Código Cantón]],"50"),Table5[[#All],[CÓDIGO PARROQUIA]:[CLASIFICACIÓN]],5,0),""))</f>
        <v/>
      </c>
      <c r="Q7562" s="13" t="str">
        <f>+IFERROR(VLOOKUP(Table32[[#This Row],[Código Cantón]],Table4[[#All],[CÓDIGO CANTÓN]:[CLASIFICACIÓN]],6,0),"")</f>
        <v/>
      </c>
    </row>
    <row r="7563" spans="4:17" x14ac:dyDescent="0.3">
      <c r="D7563" s="11" t="s">
        <v>2782</v>
      </c>
      <c r="E7563" s="11" t="s">
        <v>159</v>
      </c>
      <c r="F7563" s="11" t="s">
        <v>160</v>
      </c>
      <c r="G7563" s="13" t="s">
        <v>158</v>
      </c>
      <c r="H7563" s="14" t="s">
        <v>1210</v>
      </c>
      <c r="I7563" s="11" t="s">
        <v>529</v>
      </c>
      <c r="J7563" s="13" t="s">
        <v>7548</v>
      </c>
      <c r="K7563" s="14" t="s">
        <v>4440</v>
      </c>
      <c r="L7563" s="11" t="s">
        <v>2784</v>
      </c>
      <c r="M7563" s="11" t="s">
        <v>4441</v>
      </c>
      <c r="N7563" s="11" t="s">
        <v>2790</v>
      </c>
      <c r="O7563" s="11" t="s">
        <v>4442</v>
      </c>
      <c r="P7563" s="13" t="str">
        <f>+IFERROR(VLOOKUP(Table32[[#This Row],[Código_parroquial]],Table5[[#All],[CÓDIGO PARROQUIA]:[CLASIFICACIÓN]],5,0),+IFERROR(VLOOKUP(CONCATENATE(Table32[[#This Row],[Código Cantón]],"50"),Table5[[#All],[CÓDIGO PARROQUIA]:[CLASIFICACIÓN]],5,0),""))</f>
        <v/>
      </c>
      <c r="Q7563" s="13" t="str">
        <f>+IFERROR(VLOOKUP(Table32[[#This Row],[Código Cantón]],Table4[[#All],[CÓDIGO CANTÓN]:[CLASIFICACIÓN]],6,0),"")</f>
        <v/>
      </c>
    </row>
    <row r="7564" spans="4:17" x14ac:dyDescent="0.3">
      <c r="D7564" s="11" t="s">
        <v>2782</v>
      </c>
      <c r="E7564" s="11" t="s">
        <v>159</v>
      </c>
      <c r="F7564" s="11" t="s">
        <v>160</v>
      </c>
      <c r="G7564" s="13" t="s">
        <v>158</v>
      </c>
      <c r="H7564" s="14" t="s">
        <v>2601</v>
      </c>
      <c r="I7564" s="11" t="s">
        <v>7685</v>
      </c>
      <c r="J7564" s="13" t="s">
        <v>7548</v>
      </c>
      <c r="K7564" s="14" t="s">
        <v>4548</v>
      </c>
      <c r="L7564" s="11" t="s">
        <v>2784</v>
      </c>
      <c r="M7564" s="11" t="s">
        <v>4549</v>
      </c>
      <c r="N7564" s="11" t="s">
        <v>2790</v>
      </c>
      <c r="O7564" s="11" t="s">
        <v>4550</v>
      </c>
      <c r="P7564" s="13" t="str">
        <f>+IFERROR(VLOOKUP(Table32[[#This Row],[Código_parroquial]],Table5[[#All],[CÓDIGO PARROQUIA]:[CLASIFICACIÓN]],5,0),+IFERROR(VLOOKUP(CONCATENATE(Table32[[#This Row],[Código Cantón]],"50"),Table5[[#All],[CÓDIGO PARROQUIA]:[CLASIFICACIÓN]],5,0),""))</f>
        <v/>
      </c>
      <c r="Q7564" s="13" t="str">
        <f>+IFERROR(VLOOKUP(Table32[[#This Row],[Código Cantón]],Table4[[#All],[CÓDIGO CANTÓN]:[CLASIFICACIÓN]],6,0),"")</f>
        <v/>
      </c>
    </row>
    <row r="7565" spans="4:17" x14ac:dyDescent="0.3">
      <c r="D7565" s="11" t="s">
        <v>2782</v>
      </c>
      <c r="E7565" s="11" t="s">
        <v>159</v>
      </c>
      <c r="F7565" s="11" t="s">
        <v>160</v>
      </c>
      <c r="G7565" s="13" t="s">
        <v>158</v>
      </c>
      <c r="H7565" s="14" t="s">
        <v>1216</v>
      </c>
      <c r="I7565" s="11" t="s">
        <v>7686</v>
      </c>
      <c r="J7565" s="13" t="s">
        <v>7550</v>
      </c>
      <c r="K7565" s="14" t="s">
        <v>4567</v>
      </c>
      <c r="L7565" s="11" t="s">
        <v>2784</v>
      </c>
      <c r="M7565" s="11" t="s">
        <v>4568</v>
      </c>
      <c r="N7565" s="11" t="s">
        <v>2790</v>
      </c>
      <c r="O7565" s="11" t="s">
        <v>4568</v>
      </c>
      <c r="P7565" s="13" t="str">
        <f>+IFERROR(VLOOKUP(Table32[[#This Row],[Código_parroquial]],Table5[[#All],[CÓDIGO PARROQUIA]:[CLASIFICACIÓN]],5,0),+IFERROR(VLOOKUP(CONCATENATE(Table32[[#This Row],[Código Cantón]],"50"),Table5[[#All],[CÓDIGO PARROQUIA]:[CLASIFICACIÓN]],5,0),""))</f>
        <v/>
      </c>
      <c r="Q7565" s="13" t="str">
        <f>+IFERROR(VLOOKUP(Table32[[#This Row],[Código Cantón]],Table4[[#All],[CÓDIGO CANTÓN]:[CLASIFICACIÓN]],6,0),"")</f>
        <v/>
      </c>
    </row>
    <row r="7566" spans="4:17" x14ac:dyDescent="0.3">
      <c r="D7566" s="11" t="s">
        <v>2782</v>
      </c>
      <c r="E7566" s="11" t="s">
        <v>159</v>
      </c>
      <c r="F7566" s="11" t="s">
        <v>160</v>
      </c>
      <c r="G7566" s="13" t="s">
        <v>158</v>
      </c>
      <c r="H7566" s="14" t="s">
        <v>2601</v>
      </c>
      <c r="I7566" s="11" t="s">
        <v>7685</v>
      </c>
      <c r="J7566" s="13" t="s">
        <v>7548</v>
      </c>
      <c r="K7566" s="14" t="s">
        <v>4551</v>
      </c>
      <c r="L7566" s="11" t="s">
        <v>2784</v>
      </c>
      <c r="M7566" s="11" t="s">
        <v>4552</v>
      </c>
      <c r="N7566" s="11" t="s">
        <v>2790</v>
      </c>
      <c r="O7566" s="11" t="s">
        <v>4553</v>
      </c>
      <c r="P7566" s="13" t="str">
        <f>+IFERROR(VLOOKUP(Table32[[#This Row],[Código_parroquial]],Table5[[#All],[CÓDIGO PARROQUIA]:[CLASIFICACIÓN]],5,0),+IFERROR(VLOOKUP(CONCATENATE(Table32[[#This Row],[Código Cantón]],"50"),Table5[[#All],[CÓDIGO PARROQUIA]:[CLASIFICACIÓN]],5,0),""))</f>
        <v/>
      </c>
      <c r="Q7566" s="13" t="str">
        <f>+IFERROR(VLOOKUP(Table32[[#This Row],[Código Cantón]],Table4[[#All],[CÓDIGO CANTÓN]:[CLASIFICACIÓN]],6,0),"")</f>
        <v/>
      </c>
    </row>
    <row r="7567" spans="4:17" x14ac:dyDescent="0.3">
      <c r="D7567" s="11" t="s">
        <v>2782</v>
      </c>
      <c r="E7567" s="11" t="s">
        <v>159</v>
      </c>
      <c r="F7567" s="11" t="s">
        <v>160</v>
      </c>
      <c r="G7567" s="13" t="s">
        <v>158</v>
      </c>
      <c r="H7567" s="14" t="s">
        <v>2601</v>
      </c>
      <c r="I7567" s="11" t="s">
        <v>7685</v>
      </c>
      <c r="J7567" s="13" t="s">
        <v>7548</v>
      </c>
      <c r="K7567" s="14" t="s">
        <v>4554</v>
      </c>
      <c r="L7567" s="11" t="s">
        <v>2784</v>
      </c>
      <c r="M7567" s="11" t="s">
        <v>4555</v>
      </c>
      <c r="N7567" s="11" t="s">
        <v>2790</v>
      </c>
      <c r="O7567" s="11" t="s">
        <v>4556</v>
      </c>
      <c r="P7567" s="13" t="str">
        <f>+IFERROR(VLOOKUP(Table32[[#This Row],[Código_parroquial]],Table5[[#All],[CÓDIGO PARROQUIA]:[CLASIFICACIÓN]],5,0),+IFERROR(VLOOKUP(CONCATENATE(Table32[[#This Row],[Código Cantón]],"50"),Table5[[#All],[CÓDIGO PARROQUIA]:[CLASIFICACIÓN]],5,0),""))</f>
        <v/>
      </c>
      <c r="Q7567" s="13" t="str">
        <f>+IFERROR(VLOOKUP(Table32[[#This Row],[Código Cantón]],Table4[[#All],[CÓDIGO CANTÓN]:[CLASIFICACIÓN]],6,0),"")</f>
        <v/>
      </c>
    </row>
    <row r="7568" spans="4:17" x14ac:dyDescent="0.3">
      <c r="D7568" s="11" t="s">
        <v>2782</v>
      </c>
      <c r="E7568" s="11" t="s">
        <v>159</v>
      </c>
      <c r="F7568" s="11" t="s">
        <v>160</v>
      </c>
      <c r="G7568" s="13" t="s">
        <v>158</v>
      </c>
      <c r="H7568" s="14" t="s">
        <v>1210</v>
      </c>
      <c r="I7568" s="11" t="s">
        <v>529</v>
      </c>
      <c r="J7568" s="13" t="s">
        <v>7548</v>
      </c>
      <c r="K7568" s="14" t="s">
        <v>4443</v>
      </c>
      <c r="L7568" s="11" t="s">
        <v>2784</v>
      </c>
      <c r="M7568" s="11" t="s">
        <v>2721</v>
      </c>
      <c r="N7568" s="11" t="s">
        <v>2790</v>
      </c>
      <c r="O7568" s="11" t="s">
        <v>4444</v>
      </c>
      <c r="P7568" s="13" t="str">
        <f>+IFERROR(VLOOKUP(Table32[[#This Row],[Código_parroquial]],Table5[[#All],[CÓDIGO PARROQUIA]:[CLASIFICACIÓN]],5,0),+IFERROR(VLOOKUP(CONCATENATE(Table32[[#This Row],[Código Cantón]],"50"),Table5[[#All],[CÓDIGO PARROQUIA]:[CLASIFICACIÓN]],5,0),""))</f>
        <v/>
      </c>
      <c r="Q7568" s="13" t="str">
        <f>+IFERROR(VLOOKUP(Table32[[#This Row],[Código Cantón]],Table4[[#All],[CÓDIGO CANTÓN]:[CLASIFICACIÓN]],6,0),"")</f>
        <v/>
      </c>
    </row>
    <row r="7569" spans="4:17" x14ac:dyDescent="0.3">
      <c r="D7569" s="11" t="s">
        <v>2782</v>
      </c>
      <c r="E7569" s="11" t="s">
        <v>159</v>
      </c>
      <c r="F7569" s="11" t="s">
        <v>160</v>
      </c>
      <c r="G7569" s="13" t="s">
        <v>158</v>
      </c>
      <c r="H7569" s="14" t="s">
        <v>1210</v>
      </c>
      <c r="I7569" s="11" t="s">
        <v>529</v>
      </c>
      <c r="J7569" s="13" t="s">
        <v>7548</v>
      </c>
      <c r="K7569" s="14" t="s">
        <v>4445</v>
      </c>
      <c r="L7569" s="11" t="s">
        <v>2784</v>
      </c>
      <c r="M7569" s="11" t="s">
        <v>4446</v>
      </c>
      <c r="N7569" s="11" t="s">
        <v>2790</v>
      </c>
      <c r="O7569" s="11" t="s">
        <v>4447</v>
      </c>
      <c r="P7569" s="13" t="str">
        <f>+IFERROR(VLOOKUP(Table32[[#This Row],[Código_parroquial]],Table5[[#All],[CÓDIGO PARROQUIA]:[CLASIFICACIÓN]],5,0),+IFERROR(VLOOKUP(CONCATENATE(Table32[[#This Row],[Código Cantón]],"50"),Table5[[#All],[CÓDIGO PARROQUIA]:[CLASIFICACIÓN]],5,0),""))</f>
        <v/>
      </c>
      <c r="Q7569" s="13" t="str">
        <f>+IFERROR(VLOOKUP(Table32[[#This Row],[Código Cantón]],Table4[[#All],[CÓDIGO CANTÓN]:[CLASIFICACIÓN]],6,0),"")</f>
        <v/>
      </c>
    </row>
    <row r="7570" spans="4:17" x14ac:dyDescent="0.3">
      <c r="D7570" s="11" t="s">
        <v>2782</v>
      </c>
      <c r="E7570" s="11" t="s">
        <v>159</v>
      </c>
      <c r="F7570" s="11" t="s">
        <v>160</v>
      </c>
      <c r="G7570" s="13" t="s">
        <v>158</v>
      </c>
      <c r="H7570" s="14" t="s">
        <v>1210</v>
      </c>
      <c r="I7570" s="11" t="s">
        <v>529</v>
      </c>
      <c r="J7570" s="13" t="s">
        <v>7548</v>
      </c>
      <c r="K7570" s="14" t="s">
        <v>4448</v>
      </c>
      <c r="L7570" s="11" t="s">
        <v>2784</v>
      </c>
      <c r="M7570" s="11" t="s">
        <v>4449</v>
      </c>
      <c r="N7570" s="11" t="s">
        <v>2790</v>
      </c>
      <c r="O7570" s="11" t="s">
        <v>4450</v>
      </c>
      <c r="P7570" s="13" t="str">
        <f>+IFERROR(VLOOKUP(Table32[[#This Row],[Código_parroquial]],Table5[[#All],[CÓDIGO PARROQUIA]:[CLASIFICACIÓN]],5,0),+IFERROR(VLOOKUP(CONCATENATE(Table32[[#This Row],[Código Cantón]],"50"),Table5[[#All],[CÓDIGO PARROQUIA]:[CLASIFICACIÓN]],5,0),""))</f>
        <v/>
      </c>
      <c r="Q7570" s="13" t="str">
        <f>+IFERROR(VLOOKUP(Table32[[#This Row],[Código Cantón]],Table4[[#All],[CÓDIGO CANTÓN]:[CLASIFICACIÓN]],6,0),"")</f>
        <v/>
      </c>
    </row>
    <row r="7571" spans="4:17" x14ac:dyDescent="0.3">
      <c r="D7571" s="11" t="s">
        <v>2782</v>
      </c>
      <c r="E7571" s="11" t="s">
        <v>159</v>
      </c>
      <c r="F7571" s="11" t="s">
        <v>160</v>
      </c>
      <c r="G7571" s="13" t="s">
        <v>158</v>
      </c>
      <c r="H7571" s="14" t="s">
        <v>1210</v>
      </c>
      <c r="I7571" s="11" t="s">
        <v>529</v>
      </c>
      <c r="J7571" s="13" t="s">
        <v>7548</v>
      </c>
      <c r="K7571" s="14" t="s">
        <v>4451</v>
      </c>
      <c r="L7571" s="11" t="s">
        <v>2784</v>
      </c>
      <c r="M7571" s="11" t="s">
        <v>4452</v>
      </c>
      <c r="N7571" s="11" t="s">
        <v>2790</v>
      </c>
      <c r="O7571" s="11" t="s">
        <v>4453</v>
      </c>
      <c r="P7571" s="13" t="str">
        <f>+IFERROR(VLOOKUP(Table32[[#This Row],[Código_parroquial]],Table5[[#All],[CÓDIGO PARROQUIA]:[CLASIFICACIÓN]],5,0),+IFERROR(VLOOKUP(CONCATENATE(Table32[[#This Row],[Código Cantón]],"50"),Table5[[#All],[CÓDIGO PARROQUIA]:[CLASIFICACIÓN]],5,0),""))</f>
        <v/>
      </c>
      <c r="Q7571" s="13" t="str">
        <f>+IFERROR(VLOOKUP(Table32[[#This Row],[Código Cantón]],Table4[[#All],[CÓDIGO CANTÓN]:[CLASIFICACIÓN]],6,0),"")</f>
        <v/>
      </c>
    </row>
    <row r="7572" spans="4:17" x14ac:dyDescent="0.3">
      <c r="D7572" s="11" t="s">
        <v>2782</v>
      </c>
      <c r="E7572" s="11" t="s">
        <v>159</v>
      </c>
      <c r="F7572" s="11" t="s">
        <v>160</v>
      </c>
      <c r="G7572" s="13" t="s">
        <v>158</v>
      </c>
      <c r="H7572" s="14" t="s">
        <v>1210</v>
      </c>
      <c r="I7572" s="11" t="s">
        <v>529</v>
      </c>
      <c r="J7572" s="13" t="s">
        <v>7548</v>
      </c>
      <c r="K7572" s="14" t="s">
        <v>4454</v>
      </c>
      <c r="L7572" s="11" t="s">
        <v>2784</v>
      </c>
      <c r="M7572" s="11" t="s">
        <v>4455</v>
      </c>
      <c r="N7572" s="11" t="s">
        <v>2790</v>
      </c>
      <c r="O7572" s="11" t="s">
        <v>4456</v>
      </c>
      <c r="P7572" s="13" t="str">
        <f>+IFERROR(VLOOKUP(Table32[[#This Row],[Código_parroquial]],Table5[[#All],[CÓDIGO PARROQUIA]:[CLASIFICACIÓN]],5,0),+IFERROR(VLOOKUP(CONCATENATE(Table32[[#This Row],[Código Cantón]],"50"),Table5[[#All],[CÓDIGO PARROQUIA]:[CLASIFICACIÓN]],5,0),""))</f>
        <v/>
      </c>
      <c r="Q7572" s="13" t="str">
        <f>+IFERROR(VLOOKUP(Table32[[#This Row],[Código Cantón]],Table4[[#All],[CÓDIGO CANTÓN]:[CLASIFICACIÓN]],6,0),"")</f>
        <v/>
      </c>
    </row>
    <row r="7573" spans="4:17" x14ac:dyDescent="0.3">
      <c r="D7573" s="11" t="s">
        <v>2782</v>
      </c>
      <c r="E7573" s="11" t="s">
        <v>159</v>
      </c>
      <c r="F7573" s="11" t="s">
        <v>160</v>
      </c>
      <c r="G7573" s="13" t="s">
        <v>158</v>
      </c>
      <c r="H7573" s="14" t="s">
        <v>1210</v>
      </c>
      <c r="I7573" s="11" t="s">
        <v>529</v>
      </c>
      <c r="J7573" s="13" t="s">
        <v>7548</v>
      </c>
      <c r="K7573" s="14" t="s">
        <v>4457</v>
      </c>
      <c r="L7573" s="11" t="s">
        <v>2784</v>
      </c>
      <c r="M7573" s="11" t="s">
        <v>2591</v>
      </c>
      <c r="N7573" s="11" t="s">
        <v>2790</v>
      </c>
      <c r="O7573" s="11" t="s">
        <v>4458</v>
      </c>
      <c r="P7573" s="13" t="str">
        <f>+IFERROR(VLOOKUP(Table32[[#This Row],[Código_parroquial]],Table5[[#All],[CÓDIGO PARROQUIA]:[CLASIFICACIÓN]],5,0),+IFERROR(VLOOKUP(CONCATENATE(Table32[[#This Row],[Código Cantón]],"50"),Table5[[#All],[CÓDIGO PARROQUIA]:[CLASIFICACIÓN]],5,0),""))</f>
        <v/>
      </c>
      <c r="Q7573" s="13" t="str">
        <f>+IFERROR(VLOOKUP(Table32[[#This Row],[Código Cantón]],Table4[[#All],[CÓDIGO CANTÓN]:[CLASIFICACIÓN]],6,0),"")</f>
        <v/>
      </c>
    </row>
    <row r="7574" spans="4:17" x14ac:dyDescent="0.3">
      <c r="D7574" s="11" t="s">
        <v>2782</v>
      </c>
      <c r="E7574" s="11" t="s">
        <v>159</v>
      </c>
      <c r="F7574" s="11" t="s">
        <v>160</v>
      </c>
      <c r="G7574" s="13" t="s">
        <v>158</v>
      </c>
      <c r="H7574" s="14" t="s">
        <v>1216</v>
      </c>
      <c r="I7574" s="11" t="s">
        <v>7686</v>
      </c>
      <c r="J7574" s="13" t="s">
        <v>7550</v>
      </c>
      <c r="K7574" s="14" t="s">
        <v>4569</v>
      </c>
      <c r="L7574" s="11" t="s">
        <v>2784</v>
      </c>
      <c r="M7574" s="11" t="s">
        <v>1015</v>
      </c>
      <c r="N7574" s="11" t="s">
        <v>2790</v>
      </c>
      <c r="O7574" s="11" t="s">
        <v>2974</v>
      </c>
      <c r="P7574" s="13" t="str">
        <f>+IFERROR(VLOOKUP(Table32[[#This Row],[Código_parroquial]],Table5[[#All],[CÓDIGO PARROQUIA]:[CLASIFICACIÓN]],5,0),+IFERROR(VLOOKUP(CONCATENATE(Table32[[#This Row],[Código Cantón]],"50"),Table5[[#All],[CÓDIGO PARROQUIA]:[CLASIFICACIÓN]],5,0),""))</f>
        <v/>
      </c>
      <c r="Q7574" s="13" t="str">
        <f>+IFERROR(VLOOKUP(Table32[[#This Row],[Código Cantón]],Table4[[#All],[CÓDIGO CANTÓN]:[CLASIFICACIÓN]],6,0),"")</f>
        <v/>
      </c>
    </row>
    <row r="7575" spans="4:17" x14ac:dyDescent="0.3">
      <c r="D7575" s="11" t="s">
        <v>2782</v>
      </c>
      <c r="E7575" s="11" t="s">
        <v>159</v>
      </c>
      <c r="F7575" s="11" t="s">
        <v>160</v>
      </c>
      <c r="G7575" s="13" t="s">
        <v>158</v>
      </c>
      <c r="H7575" s="14" t="s">
        <v>1217</v>
      </c>
      <c r="I7575" s="11" t="s">
        <v>1218</v>
      </c>
      <c r="J7575" s="13" t="s">
        <v>7550</v>
      </c>
      <c r="K7575" s="14" t="s">
        <v>4570</v>
      </c>
      <c r="L7575" s="11" t="s">
        <v>2784</v>
      </c>
      <c r="M7575" s="11" t="s">
        <v>4571</v>
      </c>
      <c r="N7575" s="11" t="s">
        <v>2790</v>
      </c>
      <c r="O7575" s="11" t="s">
        <v>4572</v>
      </c>
      <c r="P7575" s="13" t="str">
        <f>+IFERROR(VLOOKUP(Table32[[#This Row],[Código_parroquial]],Table5[[#All],[CÓDIGO PARROQUIA]:[CLASIFICACIÓN]],5,0),+IFERROR(VLOOKUP(CONCATENATE(Table32[[#This Row],[Código Cantón]],"50"),Table5[[#All],[CÓDIGO PARROQUIA]:[CLASIFICACIÓN]],5,0),""))</f>
        <v/>
      </c>
      <c r="Q7575" s="13" t="str">
        <f>+IFERROR(VLOOKUP(Table32[[#This Row],[Código Cantón]],Table4[[#All],[CÓDIGO CANTÓN]:[CLASIFICACIÓN]],6,0),"")</f>
        <v/>
      </c>
    </row>
    <row r="7576" spans="4:17" x14ac:dyDescent="0.3">
      <c r="D7576" s="11" t="s">
        <v>2782</v>
      </c>
      <c r="E7576" s="11" t="s">
        <v>159</v>
      </c>
      <c r="F7576" s="11" t="s">
        <v>160</v>
      </c>
      <c r="G7576" s="13" t="s">
        <v>158</v>
      </c>
      <c r="H7576" s="14" t="s">
        <v>1217</v>
      </c>
      <c r="I7576" s="11" t="s">
        <v>1218</v>
      </c>
      <c r="J7576" s="13" t="s">
        <v>7550</v>
      </c>
      <c r="K7576" s="14" t="s">
        <v>4573</v>
      </c>
      <c r="L7576" s="11" t="s">
        <v>2784</v>
      </c>
      <c r="M7576" s="11" t="s">
        <v>4574</v>
      </c>
      <c r="N7576" s="11" t="s">
        <v>2790</v>
      </c>
      <c r="O7576" s="11" t="s">
        <v>2974</v>
      </c>
      <c r="P7576" s="13" t="str">
        <f>+IFERROR(VLOOKUP(Table32[[#This Row],[Código_parroquial]],Table5[[#All],[CÓDIGO PARROQUIA]:[CLASIFICACIÓN]],5,0),+IFERROR(VLOOKUP(CONCATENATE(Table32[[#This Row],[Código Cantón]],"50"),Table5[[#All],[CÓDIGO PARROQUIA]:[CLASIFICACIÓN]],5,0),""))</f>
        <v/>
      </c>
      <c r="Q7576" s="13" t="str">
        <f>+IFERROR(VLOOKUP(Table32[[#This Row],[Código Cantón]],Table4[[#All],[CÓDIGO CANTÓN]:[CLASIFICACIÓN]],6,0),"")</f>
        <v/>
      </c>
    </row>
    <row r="7577" spans="4:17" x14ac:dyDescent="0.3">
      <c r="D7577" s="11" t="s">
        <v>2782</v>
      </c>
      <c r="E7577" s="11" t="s">
        <v>159</v>
      </c>
      <c r="F7577" s="11" t="s">
        <v>160</v>
      </c>
      <c r="G7577" s="13" t="s">
        <v>158</v>
      </c>
      <c r="H7577" s="14" t="s">
        <v>1221</v>
      </c>
      <c r="I7577" s="11" t="s">
        <v>7687</v>
      </c>
      <c r="J7577" s="13" t="s">
        <v>7550</v>
      </c>
      <c r="K7577" s="14" t="s">
        <v>4575</v>
      </c>
      <c r="L7577" s="11" t="s">
        <v>2784</v>
      </c>
      <c r="M7577" s="11" t="s">
        <v>1222</v>
      </c>
      <c r="N7577" s="11" t="s">
        <v>2790</v>
      </c>
      <c r="O7577" s="11" t="s">
        <v>4576</v>
      </c>
      <c r="P7577" s="13" t="str">
        <f>+IFERROR(VLOOKUP(Table32[[#This Row],[Código_parroquial]],Table5[[#All],[CÓDIGO PARROQUIA]:[CLASIFICACIÓN]],5,0),+IFERROR(VLOOKUP(CONCATENATE(Table32[[#This Row],[Código Cantón]],"50"),Table5[[#All],[CÓDIGO PARROQUIA]:[CLASIFICACIÓN]],5,0),""))</f>
        <v/>
      </c>
      <c r="Q7577" s="13" t="str">
        <f>+IFERROR(VLOOKUP(Table32[[#This Row],[Código Cantón]],Table4[[#All],[CÓDIGO CANTÓN]:[CLASIFICACIÓN]],6,0),"")</f>
        <v/>
      </c>
    </row>
    <row r="7578" spans="4:17" x14ac:dyDescent="0.3">
      <c r="D7578" s="11" t="s">
        <v>2782</v>
      </c>
      <c r="E7578" s="11" t="s">
        <v>159</v>
      </c>
      <c r="F7578" s="11" t="s">
        <v>160</v>
      </c>
      <c r="G7578" s="13" t="s">
        <v>158</v>
      </c>
      <c r="H7578" s="14" t="s">
        <v>2601</v>
      </c>
      <c r="I7578" s="11" t="s">
        <v>7685</v>
      </c>
      <c r="J7578" s="13" t="s">
        <v>7548</v>
      </c>
      <c r="K7578" s="14" t="s">
        <v>4557</v>
      </c>
      <c r="L7578" s="11" t="s">
        <v>2784</v>
      </c>
      <c r="M7578" s="11" t="s">
        <v>2596</v>
      </c>
      <c r="N7578" s="11" t="s">
        <v>2790</v>
      </c>
      <c r="O7578" s="11" t="s">
        <v>4558</v>
      </c>
      <c r="P7578" s="13" t="str">
        <f>+IFERROR(VLOOKUP(Table32[[#This Row],[Código_parroquial]],Table5[[#All],[CÓDIGO PARROQUIA]:[CLASIFICACIÓN]],5,0),+IFERROR(VLOOKUP(CONCATENATE(Table32[[#This Row],[Código Cantón]],"50"),Table5[[#All],[CÓDIGO PARROQUIA]:[CLASIFICACIÓN]],5,0),""))</f>
        <v/>
      </c>
      <c r="Q7578" s="13" t="str">
        <f>+IFERROR(VLOOKUP(Table32[[#This Row],[Código Cantón]],Table4[[#All],[CÓDIGO CANTÓN]:[CLASIFICACIÓN]],6,0),"")</f>
        <v/>
      </c>
    </row>
    <row r="7579" spans="4:17" x14ac:dyDescent="0.3">
      <c r="D7579" s="11" t="s">
        <v>2782</v>
      </c>
      <c r="E7579" s="11" t="s">
        <v>159</v>
      </c>
      <c r="F7579" s="11" t="s">
        <v>160</v>
      </c>
      <c r="G7579" s="13" t="s">
        <v>158</v>
      </c>
      <c r="H7579" s="14" t="s">
        <v>2601</v>
      </c>
      <c r="I7579" s="11" t="s">
        <v>7685</v>
      </c>
      <c r="J7579" s="13" t="s">
        <v>7548</v>
      </c>
      <c r="K7579" s="14" t="s">
        <v>4605</v>
      </c>
      <c r="L7579" s="11" t="s">
        <v>2784</v>
      </c>
      <c r="M7579" s="11" t="s">
        <v>4606</v>
      </c>
      <c r="N7579" s="11" t="s">
        <v>2823</v>
      </c>
      <c r="O7579" s="11" t="s">
        <v>4607</v>
      </c>
      <c r="P7579" s="13" t="str">
        <f>+IFERROR(VLOOKUP(Table32[[#This Row],[Código_parroquial]],Table5[[#All],[CÓDIGO PARROQUIA]:[CLASIFICACIÓN]],5,0),+IFERROR(VLOOKUP(CONCATENATE(Table32[[#This Row],[Código Cantón]],"50"),Table5[[#All],[CÓDIGO PARROQUIA]:[CLASIFICACIÓN]],5,0),""))</f>
        <v/>
      </c>
      <c r="Q7579" s="13" t="str">
        <f>+IFERROR(VLOOKUP(Table32[[#This Row],[Código Cantón]],Table4[[#All],[CÓDIGO CANTÓN]:[CLASIFICACIÓN]],6,0),"")</f>
        <v/>
      </c>
    </row>
    <row r="7580" spans="4:17" x14ac:dyDescent="0.3">
      <c r="D7580" s="11" t="s">
        <v>2782</v>
      </c>
      <c r="E7580" s="11" t="s">
        <v>159</v>
      </c>
      <c r="F7580" s="11" t="s">
        <v>160</v>
      </c>
      <c r="G7580" s="13" t="s">
        <v>158</v>
      </c>
      <c r="H7580" s="14" t="s">
        <v>2601</v>
      </c>
      <c r="I7580" s="11" t="s">
        <v>7685</v>
      </c>
      <c r="J7580" s="13" t="s">
        <v>7548</v>
      </c>
      <c r="K7580" s="14" t="s">
        <v>4608</v>
      </c>
      <c r="L7580" s="11" t="s">
        <v>2784</v>
      </c>
      <c r="M7580" s="11" t="s">
        <v>2602</v>
      </c>
      <c r="N7580" s="11" t="s">
        <v>2823</v>
      </c>
      <c r="O7580" s="11" t="s">
        <v>4609</v>
      </c>
      <c r="P7580" s="13" t="str">
        <f>+IFERROR(VLOOKUP(Table32[[#This Row],[Código_parroquial]],Table5[[#All],[CÓDIGO PARROQUIA]:[CLASIFICACIÓN]],5,0),+IFERROR(VLOOKUP(CONCATENATE(Table32[[#This Row],[Código Cantón]],"50"),Table5[[#All],[CÓDIGO PARROQUIA]:[CLASIFICACIÓN]],5,0),""))</f>
        <v/>
      </c>
      <c r="Q7580" s="13" t="str">
        <f>+IFERROR(VLOOKUP(Table32[[#This Row],[Código Cantón]],Table4[[#All],[CÓDIGO CANTÓN]:[CLASIFICACIÓN]],6,0),"")</f>
        <v/>
      </c>
    </row>
    <row r="7581" spans="4:17" x14ac:dyDescent="0.3">
      <c r="D7581" s="11" t="s">
        <v>2782</v>
      </c>
      <c r="E7581" s="11" t="s">
        <v>159</v>
      </c>
      <c r="F7581" s="11" t="s">
        <v>160</v>
      </c>
      <c r="G7581" s="13" t="s">
        <v>158</v>
      </c>
      <c r="H7581" s="14" t="s">
        <v>2601</v>
      </c>
      <c r="I7581" s="11" t="s">
        <v>7685</v>
      </c>
      <c r="J7581" s="13" t="s">
        <v>7548</v>
      </c>
      <c r="K7581" s="14" t="s">
        <v>4610</v>
      </c>
      <c r="L7581" s="11" t="s">
        <v>2784</v>
      </c>
      <c r="M7581" s="11" t="s">
        <v>4611</v>
      </c>
      <c r="N7581" s="11" t="s">
        <v>2823</v>
      </c>
      <c r="O7581" s="11" t="s">
        <v>4609</v>
      </c>
      <c r="P7581" s="13" t="str">
        <f>+IFERROR(VLOOKUP(Table32[[#This Row],[Código_parroquial]],Table5[[#All],[CÓDIGO PARROQUIA]:[CLASIFICACIÓN]],5,0),+IFERROR(VLOOKUP(CONCATENATE(Table32[[#This Row],[Código Cantón]],"50"),Table5[[#All],[CÓDIGO PARROQUIA]:[CLASIFICACIÓN]],5,0),""))</f>
        <v/>
      </c>
      <c r="Q7581" s="13" t="str">
        <f>+IFERROR(VLOOKUP(Table32[[#This Row],[Código Cantón]],Table4[[#All],[CÓDIGO CANTÓN]:[CLASIFICACIÓN]],6,0),"")</f>
        <v/>
      </c>
    </row>
    <row r="7582" spans="4:17" x14ac:dyDescent="0.3">
      <c r="D7582" s="11" t="s">
        <v>2782</v>
      </c>
      <c r="E7582" s="11" t="s">
        <v>159</v>
      </c>
      <c r="F7582" s="11" t="s">
        <v>160</v>
      </c>
      <c r="G7582" s="13" t="s">
        <v>158</v>
      </c>
      <c r="H7582" s="14" t="s">
        <v>1210</v>
      </c>
      <c r="I7582" s="11" t="s">
        <v>529</v>
      </c>
      <c r="J7582" s="13" t="s">
        <v>7548</v>
      </c>
      <c r="K7582" s="14" t="s">
        <v>4612</v>
      </c>
      <c r="L7582" s="11" t="s">
        <v>2784</v>
      </c>
      <c r="M7582" s="11" t="s">
        <v>4613</v>
      </c>
      <c r="N7582" s="11" t="s">
        <v>2790</v>
      </c>
      <c r="O7582" s="11" t="s">
        <v>4614</v>
      </c>
      <c r="P7582" s="13" t="str">
        <f>+IFERROR(VLOOKUP(Table32[[#This Row],[Código_parroquial]],Table5[[#All],[CÓDIGO PARROQUIA]:[CLASIFICACIÓN]],5,0),+IFERROR(VLOOKUP(CONCATENATE(Table32[[#This Row],[Código Cantón]],"50"),Table5[[#All],[CÓDIGO PARROQUIA]:[CLASIFICACIÓN]],5,0),""))</f>
        <v/>
      </c>
      <c r="Q7582" s="13" t="str">
        <f>+IFERROR(VLOOKUP(Table32[[#This Row],[Código Cantón]],Table4[[#All],[CÓDIGO CANTÓN]:[CLASIFICACIÓN]],6,0),"")</f>
        <v/>
      </c>
    </row>
    <row r="7583" spans="4:17" x14ac:dyDescent="0.3">
      <c r="D7583" s="11" t="s">
        <v>2782</v>
      </c>
      <c r="E7583" s="11" t="s">
        <v>159</v>
      </c>
      <c r="F7583" s="11" t="s">
        <v>160</v>
      </c>
      <c r="G7583" s="13" t="s">
        <v>158</v>
      </c>
      <c r="H7583" s="14" t="s">
        <v>1219</v>
      </c>
      <c r="I7583" s="11" t="s">
        <v>1220</v>
      </c>
      <c r="J7583" s="13" t="s">
        <v>7550</v>
      </c>
      <c r="K7583" s="14" t="s">
        <v>4617</v>
      </c>
      <c r="L7583" s="11" t="s">
        <v>2784</v>
      </c>
      <c r="M7583" s="11" t="s">
        <v>1220</v>
      </c>
      <c r="N7583" s="11" t="s">
        <v>2790</v>
      </c>
      <c r="O7583" s="11" t="s">
        <v>4618</v>
      </c>
      <c r="P7583" s="13" t="str">
        <f>+IFERROR(VLOOKUP(Table32[[#This Row],[Código_parroquial]],Table5[[#All],[CÓDIGO PARROQUIA]:[CLASIFICACIÓN]],5,0),+IFERROR(VLOOKUP(CONCATENATE(Table32[[#This Row],[Código Cantón]],"50"),Table5[[#All],[CÓDIGO PARROQUIA]:[CLASIFICACIÓN]],5,0),""))</f>
        <v/>
      </c>
      <c r="Q7583" s="13" t="str">
        <f>+IFERROR(VLOOKUP(Table32[[#This Row],[Código Cantón]],Table4[[#All],[CÓDIGO CANTÓN]:[CLASIFICACIÓN]],6,0),"")</f>
        <v/>
      </c>
    </row>
    <row r="7584" spans="4:17" x14ac:dyDescent="0.3">
      <c r="D7584" s="11" t="s">
        <v>2782</v>
      </c>
      <c r="E7584" s="11" t="s">
        <v>159</v>
      </c>
      <c r="F7584" s="11" t="s">
        <v>160</v>
      </c>
      <c r="G7584" s="13" t="s">
        <v>158</v>
      </c>
      <c r="H7584" s="14" t="s">
        <v>1217</v>
      </c>
      <c r="I7584" s="11" t="s">
        <v>1218</v>
      </c>
      <c r="J7584" s="13" t="s">
        <v>7550</v>
      </c>
      <c r="K7584" s="14" t="s">
        <v>4615</v>
      </c>
      <c r="L7584" s="11" t="s">
        <v>2784</v>
      </c>
      <c r="M7584" s="11" t="s">
        <v>4616</v>
      </c>
      <c r="N7584" s="11" t="s">
        <v>2823</v>
      </c>
      <c r="O7584" s="11" t="s">
        <v>2974</v>
      </c>
      <c r="P7584" s="13" t="str">
        <f>+IFERROR(VLOOKUP(Table32[[#This Row],[Código_parroquial]],Table5[[#All],[CÓDIGO PARROQUIA]:[CLASIFICACIÓN]],5,0),+IFERROR(VLOOKUP(CONCATENATE(Table32[[#This Row],[Código Cantón]],"50"),Table5[[#All],[CÓDIGO PARROQUIA]:[CLASIFICACIÓN]],5,0),""))</f>
        <v/>
      </c>
      <c r="Q7584" s="13" t="str">
        <f>+IFERROR(VLOOKUP(Table32[[#This Row],[Código Cantón]],Table4[[#All],[CÓDIGO CANTÓN]:[CLASIFICACIÓN]],6,0),"")</f>
        <v/>
      </c>
    </row>
    <row r="7585" spans="4:17" x14ac:dyDescent="0.3">
      <c r="D7585" s="11" t="s">
        <v>2782</v>
      </c>
      <c r="E7585" s="11" t="s">
        <v>159</v>
      </c>
      <c r="F7585" s="11" t="s">
        <v>160</v>
      </c>
      <c r="G7585" s="13" t="s">
        <v>158</v>
      </c>
      <c r="H7585" s="14" t="s">
        <v>1221</v>
      </c>
      <c r="I7585" s="11" t="s">
        <v>7687</v>
      </c>
      <c r="J7585" s="13" t="s">
        <v>7550</v>
      </c>
      <c r="K7585" s="14" t="s">
        <v>4577</v>
      </c>
      <c r="L7585" s="11" t="s">
        <v>2784</v>
      </c>
      <c r="M7585" s="11" t="s">
        <v>2604</v>
      </c>
      <c r="N7585" s="11" t="s">
        <v>2790</v>
      </c>
      <c r="O7585" s="11" t="s">
        <v>2974</v>
      </c>
      <c r="P7585" s="13" t="str">
        <f>+IFERROR(VLOOKUP(Table32[[#This Row],[Código_parroquial]],Table5[[#All],[CÓDIGO PARROQUIA]:[CLASIFICACIÓN]],5,0),+IFERROR(VLOOKUP(CONCATENATE(Table32[[#This Row],[Código Cantón]],"50"),Table5[[#All],[CÓDIGO PARROQUIA]:[CLASIFICACIÓN]],5,0),""))</f>
        <v/>
      </c>
      <c r="Q7585" s="13" t="str">
        <f>+IFERROR(VLOOKUP(Table32[[#This Row],[Código Cantón]],Table4[[#All],[CÓDIGO CANTÓN]:[CLASIFICACIÓN]],6,0),"")</f>
        <v/>
      </c>
    </row>
    <row r="7586" spans="4:17" x14ac:dyDescent="0.3">
      <c r="D7586" s="11" t="s">
        <v>2782</v>
      </c>
      <c r="E7586" s="11" t="s">
        <v>159</v>
      </c>
      <c r="F7586" s="11" t="s">
        <v>160</v>
      </c>
      <c r="G7586" s="13" t="s">
        <v>158</v>
      </c>
      <c r="H7586" s="14" t="s">
        <v>2601</v>
      </c>
      <c r="I7586" s="11" t="s">
        <v>160</v>
      </c>
      <c r="J7586" s="13" t="s">
        <v>7548</v>
      </c>
      <c r="K7586" s="14" t="s">
        <v>4559</v>
      </c>
      <c r="L7586" s="11" t="s">
        <v>2784</v>
      </c>
      <c r="M7586" s="11" t="s">
        <v>2642</v>
      </c>
      <c r="N7586" s="11" t="s">
        <v>7688</v>
      </c>
      <c r="O7586" s="11" t="s">
        <v>4560</v>
      </c>
      <c r="P7586" s="13" t="str">
        <f>+IFERROR(VLOOKUP(Table32[[#This Row],[Código_parroquial]],Table5[[#All],[CÓDIGO PARROQUIA]:[CLASIFICACIÓN]],5,0),+IFERROR(VLOOKUP(CONCATENATE(Table32[[#This Row],[Código Cantón]],"50"),Table5[[#All],[CÓDIGO PARROQUIA]:[CLASIFICACIÓN]],5,0),""))</f>
        <v/>
      </c>
      <c r="Q7586" s="13" t="str">
        <f>+IFERROR(VLOOKUP(Table32[[#This Row],[Código Cantón]],Table4[[#All],[CÓDIGO CANTÓN]:[CLASIFICACIÓN]],6,0),"")</f>
        <v/>
      </c>
    </row>
    <row r="7587" spans="4:17" x14ac:dyDescent="0.3">
      <c r="D7587" s="11" t="s">
        <v>2782</v>
      </c>
      <c r="E7587" s="11" t="s">
        <v>159</v>
      </c>
      <c r="F7587" s="11" t="s">
        <v>160</v>
      </c>
      <c r="G7587" s="13" t="s">
        <v>158</v>
      </c>
      <c r="H7587" s="14" t="s">
        <v>1223</v>
      </c>
      <c r="I7587" s="11" t="s">
        <v>1224</v>
      </c>
      <c r="J7587" s="13" t="s">
        <v>7550</v>
      </c>
      <c r="K7587" s="14" t="s">
        <v>4579</v>
      </c>
      <c r="L7587" s="11" t="s">
        <v>2784</v>
      </c>
      <c r="M7587" s="11" t="s">
        <v>4580</v>
      </c>
      <c r="N7587" s="11" t="s">
        <v>7688</v>
      </c>
      <c r="O7587" s="11" t="s">
        <v>4581</v>
      </c>
      <c r="P7587" s="13" t="str">
        <f>+IFERROR(VLOOKUP(Table32[[#This Row],[Código_parroquial]],Table5[[#All],[CÓDIGO PARROQUIA]:[CLASIFICACIÓN]],5,0),+IFERROR(VLOOKUP(CONCATENATE(Table32[[#This Row],[Código Cantón]],"50"),Table5[[#All],[CÓDIGO PARROQUIA]:[CLASIFICACIÓN]],5,0),""))</f>
        <v/>
      </c>
      <c r="Q7587" s="13" t="str">
        <f>+IFERROR(VLOOKUP(Table32[[#This Row],[Código Cantón]],Table4[[#All],[CÓDIGO CANTÓN]:[CLASIFICACIÓN]],6,0),"")</f>
        <v/>
      </c>
    </row>
    <row r="7588" spans="4:17" x14ac:dyDescent="0.3">
      <c r="D7588" s="11" t="s">
        <v>2782</v>
      </c>
      <c r="E7588" s="11" t="s">
        <v>159</v>
      </c>
      <c r="F7588" s="11" t="s">
        <v>160</v>
      </c>
      <c r="G7588" s="13" t="s">
        <v>158</v>
      </c>
      <c r="H7588" s="14" t="s">
        <v>1197</v>
      </c>
      <c r="I7588" s="11" t="s">
        <v>7689</v>
      </c>
      <c r="J7588" s="13" t="s">
        <v>7548</v>
      </c>
      <c r="K7588" s="14" t="s">
        <v>4318</v>
      </c>
      <c r="L7588" s="11" t="s">
        <v>2784</v>
      </c>
      <c r="M7588" s="11" t="s">
        <v>4319</v>
      </c>
      <c r="N7588" s="11" t="s">
        <v>2812</v>
      </c>
      <c r="O7588" s="11" t="s">
        <v>4320</v>
      </c>
      <c r="P7588" s="13" t="str">
        <f>+IFERROR(VLOOKUP(Table32[[#This Row],[Código_parroquial]],Table5[[#All],[CÓDIGO PARROQUIA]:[CLASIFICACIÓN]],5,0),+IFERROR(VLOOKUP(CONCATENATE(Table32[[#This Row],[Código Cantón]],"50"),Table5[[#All],[CÓDIGO PARROQUIA]:[CLASIFICACIÓN]],5,0),""))</f>
        <v/>
      </c>
      <c r="Q7588" s="13" t="str">
        <f>+IFERROR(VLOOKUP(Table32[[#This Row],[Código Cantón]],Table4[[#All],[CÓDIGO CANTÓN]:[CLASIFICACIÓN]],6,0),"")</f>
        <v/>
      </c>
    </row>
    <row r="7589" spans="4:17" x14ac:dyDescent="0.3">
      <c r="D7589" s="11" t="s">
        <v>2782</v>
      </c>
      <c r="E7589" s="11" t="s">
        <v>159</v>
      </c>
      <c r="F7589" s="11" t="s">
        <v>160</v>
      </c>
      <c r="G7589" s="13" t="s">
        <v>158</v>
      </c>
      <c r="H7589" s="14" t="s">
        <v>1211</v>
      </c>
      <c r="I7589" s="11" t="s">
        <v>266</v>
      </c>
      <c r="J7589" s="13" t="s">
        <v>7548</v>
      </c>
      <c r="K7589" s="14" t="s">
        <v>4472</v>
      </c>
      <c r="L7589" s="11" t="s">
        <v>2784</v>
      </c>
      <c r="M7589" s="11" t="s">
        <v>4473</v>
      </c>
      <c r="N7589" s="11" t="s">
        <v>2812</v>
      </c>
      <c r="O7589" s="11" t="s">
        <v>4474</v>
      </c>
      <c r="P7589" s="13" t="str">
        <f>+IFERROR(VLOOKUP(Table32[[#This Row],[Código_parroquial]],Table5[[#All],[CÓDIGO PARROQUIA]:[CLASIFICACIÓN]],5,0),+IFERROR(VLOOKUP(CONCATENATE(Table32[[#This Row],[Código Cantón]],"50"),Table5[[#All],[CÓDIGO PARROQUIA]:[CLASIFICACIÓN]],5,0),""))</f>
        <v/>
      </c>
      <c r="Q7589" s="13" t="str">
        <f>+IFERROR(VLOOKUP(Table32[[#This Row],[Código Cantón]],Table4[[#All],[CÓDIGO CANTÓN]:[CLASIFICACIÓN]],6,0),"")</f>
        <v/>
      </c>
    </row>
    <row r="7590" spans="4:17" x14ac:dyDescent="0.3">
      <c r="D7590" s="11" t="s">
        <v>2782</v>
      </c>
      <c r="E7590" s="11" t="s">
        <v>159</v>
      </c>
      <c r="F7590" s="11" t="s">
        <v>160</v>
      </c>
      <c r="G7590" s="13" t="s">
        <v>158</v>
      </c>
      <c r="H7590" s="14" t="s">
        <v>1212</v>
      </c>
      <c r="I7590" s="11" t="s">
        <v>1213</v>
      </c>
      <c r="J7590" s="13" t="s">
        <v>7548</v>
      </c>
      <c r="K7590" s="14" t="s">
        <v>4540</v>
      </c>
      <c r="L7590" s="11" t="s">
        <v>2784</v>
      </c>
      <c r="M7590" s="11" t="s">
        <v>4541</v>
      </c>
      <c r="N7590" s="11" t="s">
        <v>2812</v>
      </c>
      <c r="O7590" s="11" t="s">
        <v>4542</v>
      </c>
      <c r="P7590" s="13" t="str">
        <f>+IFERROR(VLOOKUP(Table32[[#This Row],[Código_parroquial]],Table5[[#All],[CÓDIGO PARROQUIA]:[CLASIFICACIÓN]],5,0),+IFERROR(VLOOKUP(CONCATENATE(Table32[[#This Row],[Código Cantón]],"50"),Table5[[#All],[CÓDIGO PARROQUIA]:[CLASIFICACIÓN]],5,0),""))</f>
        <v/>
      </c>
      <c r="Q7590" s="13" t="str">
        <f>+IFERROR(VLOOKUP(Table32[[#This Row],[Código Cantón]],Table4[[#All],[CÓDIGO CANTÓN]:[CLASIFICACIÓN]],6,0),"")</f>
        <v/>
      </c>
    </row>
    <row r="7591" spans="4:17" x14ac:dyDescent="0.3">
      <c r="D7591" s="11" t="s">
        <v>2782</v>
      </c>
      <c r="E7591" s="11" t="s">
        <v>159</v>
      </c>
      <c r="F7591" s="11" t="s">
        <v>160</v>
      </c>
      <c r="G7591" s="13" t="s">
        <v>158</v>
      </c>
      <c r="H7591" s="14" t="s">
        <v>1212</v>
      </c>
      <c r="I7591" s="11" t="s">
        <v>1213</v>
      </c>
      <c r="J7591" s="13" t="s">
        <v>7548</v>
      </c>
      <c r="K7591" s="14" t="s">
        <v>4543</v>
      </c>
      <c r="L7591" s="11" t="s">
        <v>2784</v>
      </c>
      <c r="M7591" s="11" t="s">
        <v>4544</v>
      </c>
      <c r="N7591" s="11" t="s">
        <v>2805</v>
      </c>
      <c r="O7591" s="11" t="s">
        <v>4545</v>
      </c>
      <c r="P7591" s="13" t="str">
        <f>+IFERROR(VLOOKUP(Table32[[#This Row],[Código_parroquial]],Table5[[#All],[CÓDIGO PARROQUIA]:[CLASIFICACIÓN]],5,0),+IFERROR(VLOOKUP(CONCATENATE(Table32[[#This Row],[Código Cantón]],"50"),Table5[[#All],[CÓDIGO PARROQUIA]:[CLASIFICACIÓN]],5,0),""))</f>
        <v/>
      </c>
      <c r="Q7591" s="13" t="str">
        <f>+IFERROR(VLOOKUP(Table32[[#This Row],[Código Cantón]],Table4[[#All],[CÓDIGO CANTÓN]:[CLASIFICACIÓN]],6,0),"")</f>
        <v/>
      </c>
    </row>
    <row r="7592" spans="4:17" x14ac:dyDescent="0.3">
      <c r="D7592" s="11" t="s">
        <v>2782</v>
      </c>
      <c r="E7592" s="11" t="s">
        <v>159</v>
      </c>
      <c r="F7592" s="11" t="s">
        <v>160</v>
      </c>
      <c r="G7592" s="13" t="s">
        <v>158</v>
      </c>
      <c r="H7592" s="14" t="s">
        <v>2601</v>
      </c>
      <c r="I7592" s="11" t="s">
        <v>7685</v>
      </c>
      <c r="J7592" s="13" t="s">
        <v>7548</v>
      </c>
      <c r="K7592" s="14" t="s">
        <v>4561</v>
      </c>
      <c r="L7592" s="11" t="s">
        <v>2784</v>
      </c>
      <c r="M7592" s="11" t="s">
        <v>4562</v>
      </c>
      <c r="N7592" s="11" t="s">
        <v>2812</v>
      </c>
      <c r="O7592" s="11" t="s">
        <v>4563</v>
      </c>
      <c r="P7592" s="13" t="str">
        <f>+IFERROR(VLOOKUP(Table32[[#This Row],[Código_parroquial]],Table5[[#All],[CÓDIGO PARROQUIA]:[CLASIFICACIÓN]],5,0),+IFERROR(VLOOKUP(CONCATENATE(Table32[[#This Row],[Código Cantón]],"50"),Table5[[#All],[CÓDIGO PARROQUIA]:[CLASIFICACIÓN]],5,0),""))</f>
        <v/>
      </c>
      <c r="Q7592" s="13" t="str">
        <f>+IFERROR(VLOOKUP(Table32[[#This Row],[Código Cantón]],Table4[[#All],[CÓDIGO CANTÓN]:[CLASIFICACIÓN]],6,0),"")</f>
        <v/>
      </c>
    </row>
    <row r="7593" spans="4:17" x14ac:dyDescent="0.3">
      <c r="D7593" s="11" t="s">
        <v>2782</v>
      </c>
      <c r="E7593" s="11" t="s">
        <v>159</v>
      </c>
      <c r="F7593" s="11" t="s">
        <v>160</v>
      </c>
      <c r="G7593" s="13" t="s">
        <v>158</v>
      </c>
      <c r="H7593" s="14" t="s">
        <v>1194</v>
      </c>
      <c r="I7593" s="11" t="s">
        <v>1195</v>
      </c>
      <c r="J7593" s="13" t="s">
        <v>7548</v>
      </c>
      <c r="K7593" s="14" t="s">
        <v>4587</v>
      </c>
      <c r="L7593" s="11" t="s">
        <v>2784</v>
      </c>
      <c r="M7593" s="11" t="s">
        <v>4588</v>
      </c>
      <c r="N7593" s="11" t="s">
        <v>3605</v>
      </c>
      <c r="O7593" s="11" t="s">
        <v>4589</v>
      </c>
      <c r="P7593" s="13" t="str">
        <f>+IFERROR(VLOOKUP(Table32[[#This Row],[Código_parroquial]],Table5[[#All],[CÓDIGO PARROQUIA]:[CLASIFICACIÓN]],5,0),+IFERROR(VLOOKUP(CONCATENATE(Table32[[#This Row],[Código Cantón]],"50"),Table5[[#All],[CÓDIGO PARROQUIA]:[CLASIFICACIÓN]],5,0),""))</f>
        <v/>
      </c>
      <c r="Q7593" s="13" t="str">
        <f>+IFERROR(VLOOKUP(Table32[[#This Row],[Código Cantón]],Table4[[#All],[CÓDIGO CANTÓN]:[CLASIFICACIÓN]],6,0),"")</f>
        <v/>
      </c>
    </row>
    <row r="7594" spans="4:17" x14ac:dyDescent="0.3">
      <c r="D7594" s="11" t="s">
        <v>2782</v>
      </c>
      <c r="E7594" s="11" t="s">
        <v>159</v>
      </c>
      <c r="F7594" s="11" t="s">
        <v>160</v>
      </c>
      <c r="G7594" s="13" t="s">
        <v>158</v>
      </c>
      <c r="H7594" s="14" t="s">
        <v>1198</v>
      </c>
      <c r="I7594" s="11" t="s">
        <v>1199</v>
      </c>
      <c r="J7594" s="13" t="s">
        <v>7548</v>
      </c>
      <c r="K7594" s="14" t="s">
        <v>4590</v>
      </c>
      <c r="L7594" s="11" t="s">
        <v>2784</v>
      </c>
      <c r="M7594" s="11" t="s">
        <v>4591</v>
      </c>
      <c r="N7594" s="11" t="s">
        <v>4592</v>
      </c>
      <c r="O7594" s="11" t="s">
        <v>4593</v>
      </c>
      <c r="P7594" s="13" t="str">
        <f>+IFERROR(VLOOKUP(Table32[[#This Row],[Código_parroquial]],Table5[[#All],[CÓDIGO PARROQUIA]:[CLASIFICACIÓN]],5,0),+IFERROR(VLOOKUP(CONCATENATE(Table32[[#This Row],[Código Cantón]],"50"),Table5[[#All],[CÓDIGO PARROQUIA]:[CLASIFICACIÓN]],5,0),""))</f>
        <v/>
      </c>
      <c r="Q7594" s="13" t="str">
        <f>+IFERROR(VLOOKUP(Table32[[#This Row],[Código Cantón]],Table4[[#All],[CÓDIGO CANTÓN]:[CLASIFICACIÓN]],6,0),"")</f>
        <v/>
      </c>
    </row>
    <row r="7595" spans="4:17" x14ac:dyDescent="0.3">
      <c r="D7595" s="11" t="s">
        <v>2782</v>
      </c>
      <c r="E7595" s="11" t="s">
        <v>159</v>
      </c>
      <c r="F7595" s="11" t="s">
        <v>160</v>
      </c>
      <c r="G7595" s="13" t="s">
        <v>158</v>
      </c>
      <c r="H7595" s="14" t="s">
        <v>1210</v>
      </c>
      <c r="I7595" s="11" t="s">
        <v>529</v>
      </c>
      <c r="J7595" s="13" t="s">
        <v>7548</v>
      </c>
      <c r="K7595" s="14" t="s">
        <v>4597</v>
      </c>
      <c r="L7595" s="11" t="s">
        <v>2784</v>
      </c>
      <c r="M7595" s="11" t="s">
        <v>4598</v>
      </c>
      <c r="N7595" s="11" t="s">
        <v>3605</v>
      </c>
      <c r="O7595" s="11" t="s">
        <v>2587</v>
      </c>
      <c r="P7595" s="13" t="str">
        <f>+IFERROR(VLOOKUP(Table32[[#This Row],[Código_parroquial]],Table5[[#All],[CÓDIGO PARROQUIA]:[CLASIFICACIÓN]],5,0),+IFERROR(VLOOKUP(CONCATENATE(Table32[[#This Row],[Código Cantón]],"50"),Table5[[#All],[CÓDIGO PARROQUIA]:[CLASIFICACIÓN]],5,0),""))</f>
        <v/>
      </c>
      <c r="Q7595" s="13" t="str">
        <f>+IFERROR(VLOOKUP(Table32[[#This Row],[Código Cantón]],Table4[[#All],[CÓDIGO CANTÓN]:[CLASIFICACIÓN]],6,0),"")</f>
        <v/>
      </c>
    </row>
    <row r="7596" spans="4:17" x14ac:dyDescent="0.3">
      <c r="D7596" s="11" t="s">
        <v>2782</v>
      </c>
      <c r="E7596" s="11" t="s">
        <v>159</v>
      </c>
      <c r="F7596" s="11" t="s">
        <v>160</v>
      </c>
      <c r="G7596" s="13" t="s">
        <v>158</v>
      </c>
      <c r="H7596" s="14" t="s">
        <v>1210</v>
      </c>
      <c r="I7596" s="11" t="s">
        <v>529</v>
      </c>
      <c r="J7596" s="13" t="s">
        <v>7548</v>
      </c>
      <c r="K7596" s="14" t="s">
        <v>4599</v>
      </c>
      <c r="L7596" s="11" t="s">
        <v>2784</v>
      </c>
      <c r="M7596" s="11" t="s">
        <v>4600</v>
      </c>
      <c r="N7596" s="11" t="s">
        <v>3605</v>
      </c>
      <c r="O7596" s="11" t="s">
        <v>4601</v>
      </c>
      <c r="P7596" s="13" t="str">
        <f>+IFERROR(VLOOKUP(Table32[[#This Row],[Código_parroquial]],Table5[[#All],[CÓDIGO PARROQUIA]:[CLASIFICACIÓN]],5,0),+IFERROR(VLOOKUP(CONCATENATE(Table32[[#This Row],[Código Cantón]],"50"),Table5[[#All],[CÓDIGO PARROQUIA]:[CLASIFICACIÓN]],5,0),""))</f>
        <v/>
      </c>
      <c r="Q7596" s="13" t="str">
        <f>+IFERROR(VLOOKUP(Table32[[#This Row],[Código Cantón]],Table4[[#All],[CÓDIGO CANTÓN]:[CLASIFICACIÓN]],6,0),"")</f>
        <v/>
      </c>
    </row>
    <row r="7597" spans="4:17" x14ac:dyDescent="0.3">
      <c r="D7597" s="11" t="s">
        <v>2782</v>
      </c>
      <c r="E7597" s="11" t="s">
        <v>159</v>
      </c>
      <c r="F7597" s="11" t="s">
        <v>160</v>
      </c>
      <c r="G7597" s="13" t="s">
        <v>158</v>
      </c>
      <c r="H7597" s="14" t="s">
        <v>1212</v>
      </c>
      <c r="I7597" s="11" t="s">
        <v>1213</v>
      </c>
      <c r="J7597" s="13" t="s">
        <v>7548</v>
      </c>
      <c r="K7597" s="14" t="s">
        <v>4602</v>
      </c>
      <c r="L7597" s="11" t="s">
        <v>2784</v>
      </c>
      <c r="M7597" s="11" t="s">
        <v>4603</v>
      </c>
      <c r="N7597" s="11" t="s">
        <v>3605</v>
      </c>
      <c r="O7597" s="11" t="s">
        <v>4604</v>
      </c>
      <c r="P7597" s="13" t="str">
        <f>+IFERROR(VLOOKUP(Table32[[#This Row],[Código_parroquial]],Table5[[#All],[CÓDIGO PARROQUIA]:[CLASIFICACIÓN]],5,0),+IFERROR(VLOOKUP(CONCATENATE(Table32[[#This Row],[Código Cantón]],"50"),Table5[[#All],[CÓDIGO PARROQUIA]:[CLASIFICACIÓN]],5,0),""))</f>
        <v/>
      </c>
      <c r="Q7597" s="13" t="str">
        <f>+IFERROR(VLOOKUP(Table32[[#This Row],[Código Cantón]],Table4[[#All],[CÓDIGO CANTÓN]:[CLASIFICACIÓN]],6,0),"")</f>
        <v/>
      </c>
    </row>
    <row r="7598" spans="4:17" x14ac:dyDescent="0.3">
      <c r="D7598" s="11" t="s">
        <v>2782</v>
      </c>
      <c r="E7598" s="11" t="s">
        <v>159</v>
      </c>
      <c r="F7598" s="11" t="s">
        <v>160</v>
      </c>
      <c r="G7598" s="13" t="s">
        <v>158</v>
      </c>
      <c r="H7598" s="14" t="s">
        <v>1198</v>
      </c>
      <c r="I7598" s="11" t="s">
        <v>1199</v>
      </c>
      <c r="J7598" s="13" t="s">
        <v>7548</v>
      </c>
      <c r="K7598" s="14" t="s">
        <v>4594</v>
      </c>
      <c r="L7598" s="11" t="s">
        <v>2784</v>
      </c>
      <c r="M7598" s="11" t="s">
        <v>4595</v>
      </c>
      <c r="N7598" s="11" t="s">
        <v>3605</v>
      </c>
      <c r="O7598" s="11" t="s">
        <v>4596</v>
      </c>
      <c r="P7598" s="13" t="str">
        <f>+IFERROR(VLOOKUP(Table32[[#This Row],[Código_parroquial]],Table5[[#All],[CÓDIGO PARROQUIA]:[CLASIFICACIÓN]],5,0),+IFERROR(VLOOKUP(CONCATENATE(Table32[[#This Row],[Código Cantón]],"50"),Table5[[#All],[CÓDIGO PARROQUIA]:[CLASIFICACIÓN]],5,0),""))</f>
        <v/>
      </c>
      <c r="Q7598" s="13" t="str">
        <f>+IFERROR(VLOOKUP(Table32[[#This Row],[Código Cantón]],Table4[[#All],[CÓDIGO CANTÓN]:[CLASIFICACIÓN]],6,0),"")</f>
        <v/>
      </c>
    </row>
    <row r="7599" spans="4:17" x14ac:dyDescent="0.3">
      <c r="D7599" s="11" t="s">
        <v>2782</v>
      </c>
      <c r="E7599" s="11" t="s">
        <v>159</v>
      </c>
      <c r="F7599" s="11" t="s">
        <v>160</v>
      </c>
      <c r="G7599" s="13" t="s">
        <v>158</v>
      </c>
      <c r="H7599" s="14" t="s">
        <v>1223</v>
      </c>
      <c r="I7599" s="11" t="s">
        <v>1224</v>
      </c>
      <c r="J7599" s="13" t="s">
        <v>7550</v>
      </c>
      <c r="K7599" s="14" t="s">
        <v>4582</v>
      </c>
      <c r="L7599" s="11" t="s">
        <v>2784</v>
      </c>
      <c r="M7599" s="11" t="s">
        <v>4583</v>
      </c>
      <c r="N7599" s="11" t="s">
        <v>2906</v>
      </c>
      <c r="O7599" s="11" t="s">
        <v>4581</v>
      </c>
      <c r="P7599" s="13" t="str">
        <f>+IFERROR(VLOOKUP(Table32[[#This Row],[Código_parroquial]],Table5[[#All],[CÓDIGO PARROQUIA]:[CLASIFICACIÓN]],5,0),+IFERROR(VLOOKUP(CONCATENATE(Table32[[#This Row],[Código Cantón]],"50"),Table5[[#All],[CÓDIGO PARROQUIA]:[CLASIFICACIÓN]],5,0),""))</f>
        <v/>
      </c>
      <c r="Q7599" s="13" t="str">
        <f>+IFERROR(VLOOKUP(Table32[[#This Row],[Código Cantón]],Table4[[#All],[CÓDIGO CANTÓN]:[CLASIFICACIÓN]],6,0),"")</f>
        <v/>
      </c>
    </row>
    <row r="7600" spans="4:17" x14ac:dyDescent="0.3">
      <c r="D7600" s="11" t="s">
        <v>2782</v>
      </c>
      <c r="E7600" s="11" t="s">
        <v>159</v>
      </c>
      <c r="F7600" s="11" t="s">
        <v>160</v>
      </c>
      <c r="G7600" s="13" t="s">
        <v>158</v>
      </c>
      <c r="H7600" s="14" t="s">
        <v>1210</v>
      </c>
      <c r="I7600" s="11" t="s">
        <v>529</v>
      </c>
      <c r="J7600" s="13" t="s">
        <v>7548</v>
      </c>
      <c r="K7600" s="14" t="s">
        <v>4459</v>
      </c>
      <c r="L7600" s="11" t="s">
        <v>2784</v>
      </c>
      <c r="M7600" s="11" t="s">
        <v>4460</v>
      </c>
      <c r="N7600" s="11" t="s">
        <v>2805</v>
      </c>
      <c r="O7600" s="11" t="s">
        <v>4461</v>
      </c>
      <c r="P7600" s="13" t="str">
        <f>+IFERROR(VLOOKUP(Table32[[#This Row],[Código_parroquial]],Table5[[#All],[CÓDIGO PARROQUIA]:[CLASIFICACIÓN]],5,0),+IFERROR(VLOOKUP(CONCATENATE(Table32[[#This Row],[Código Cantón]],"50"),Table5[[#All],[CÓDIGO PARROQUIA]:[CLASIFICACIÓN]],5,0),""))</f>
        <v/>
      </c>
      <c r="Q7600" s="13" t="str">
        <f>+IFERROR(VLOOKUP(Table32[[#This Row],[Código Cantón]],Table4[[#All],[CÓDIGO CANTÓN]:[CLASIFICACIÓN]],6,0),"")</f>
        <v/>
      </c>
    </row>
    <row r="7601" spans="4:17" x14ac:dyDescent="0.3">
      <c r="D7601" s="11" t="s">
        <v>2782</v>
      </c>
      <c r="E7601" s="11" t="s">
        <v>159</v>
      </c>
      <c r="F7601" s="11" t="s">
        <v>160</v>
      </c>
      <c r="G7601" s="13" t="s">
        <v>158</v>
      </c>
      <c r="H7601" s="14" t="s">
        <v>2601</v>
      </c>
      <c r="I7601" s="11" t="s">
        <v>7685</v>
      </c>
      <c r="J7601" s="13" t="s">
        <v>7548</v>
      </c>
      <c r="K7601" s="14" t="s">
        <v>4564</v>
      </c>
      <c r="L7601" s="11" t="s">
        <v>2784</v>
      </c>
      <c r="M7601" s="11" t="s">
        <v>4565</v>
      </c>
      <c r="N7601" s="11" t="s">
        <v>2848</v>
      </c>
      <c r="O7601" s="11" t="s">
        <v>4566</v>
      </c>
      <c r="P7601" s="13" t="str">
        <f>+IFERROR(VLOOKUP(Table32[[#This Row],[Código_parroquial]],Table5[[#All],[CÓDIGO PARROQUIA]:[CLASIFICACIÓN]],5,0),+IFERROR(VLOOKUP(CONCATENATE(Table32[[#This Row],[Código Cantón]],"50"),Table5[[#All],[CÓDIGO PARROQUIA]:[CLASIFICACIÓN]],5,0),""))</f>
        <v/>
      </c>
      <c r="Q7601" s="13" t="str">
        <f>+IFERROR(VLOOKUP(Table32[[#This Row],[Código Cantón]],Table4[[#All],[CÓDIGO CANTÓN]:[CLASIFICACIÓN]],6,0),"")</f>
        <v/>
      </c>
    </row>
    <row r="7602" spans="4:17" x14ac:dyDescent="0.3">
      <c r="D7602" s="11" t="s">
        <v>2782</v>
      </c>
      <c r="E7602" s="11" t="s">
        <v>159</v>
      </c>
      <c r="F7602" s="11" t="s">
        <v>160</v>
      </c>
      <c r="G7602" s="13" t="s">
        <v>158</v>
      </c>
      <c r="H7602" s="14" t="s">
        <v>1210</v>
      </c>
      <c r="I7602" s="11" t="s">
        <v>529</v>
      </c>
      <c r="J7602" s="13" t="s">
        <v>7548</v>
      </c>
      <c r="K7602" s="14" t="s">
        <v>4462</v>
      </c>
      <c r="L7602" s="11" t="s">
        <v>2784</v>
      </c>
      <c r="M7602" s="11" t="s">
        <v>4463</v>
      </c>
      <c r="N7602" s="11" t="s">
        <v>2848</v>
      </c>
      <c r="O7602" s="11" t="s">
        <v>4464</v>
      </c>
      <c r="P7602" s="13" t="str">
        <f>+IFERROR(VLOOKUP(Table32[[#This Row],[Código_parroquial]],Table5[[#All],[CÓDIGO PARROQUIA]:[CLASIFICACIÓN]],5,0),+IFERROR(VLOOKUP(CONCATENATE(Table32[[#This Row],[Código Cantón]],"50"),Table5[[#All],[CÓDIGO PARROQUIA]:[CLASIFICACIÓN]],5,0),""))</f>
        <v/>
      </c>
      <c r="Q7602" s="13" t="str">
        <f>+IFERROR(VLOOKUP(Table32[[#This Row],[Código Cantón]],Table4[[#All],[CÓDIGO CANTÓN]:[CLASIFICACIÓN]],6,0),"")</f>
        <v/>
      </c>
    </row>
    <row r="7603" spans="4:17" x14ac:dyDescent="0.3">
      <c r="D7603" s="11" t="s">
        <v>2782</v>
      </c>
      <c r="E7603" s="11" t="s">
        <v>159</v>
      </c>
      <c r="F7603" s="11" t="s">
        <v>160</v>
      </c>
      <c r="G7603" s="13" t="s">
        <v>158</v>
      </c>
      <c r="H7603" s="14" t="s">
        <v>1210</v>
      </c>
      <c r="I7603" s="11" t="s">
        <v>529</v>
      </c>
      <c r="J7603" s="13" t="s">
        <v>7548</v>
      </c>
      <c r="K7603" s="14" t="s">
        <v>4465</v>
      </c>
      <c r="L7603" s="11" t="s">
        <v>2784</v>
      </c>
      <c r="M7603" s="11" t="s">
        <v>2590</v>
      </c>
      <c r="N7603" s="11" t="s">
        <v>2848</v>
      </c>
      <c r="O7603" s="11" t="s">
        <v>2590</v>
      </c>
      <c r="P7603" s="13" t="str">
        <f>+IFERROR(VLOOKUP(Table32[[#This Row],[Código_parroquial]],Table5[[#All],[CÓDIGO PARROQUIA]:[CLASIFICACIÓN]],5,0),+IFERROR(VLOOKUP(CONCATENATE(Table32[[#This Row],[Código Cantón]],"50"),Table5[[#All],[CÓDIGO PARROQUIA]:[CLASIFICACIÓN]],5,0),""))</f>
        <v/>
      </c>
      <c r="Q7603" s="13" t="str">
        <f>+IFERROR(VLOOKUP(Table32[[#This Row],[Código Cantón]],Table4[[#All],[CÓDIGO CANTÓN]:[CLASIFICACIÓN]],6,0),"")</f>
        <v/>
      </c>
    </row>
    <row r="7604" spans="4:17" x14ac:dyDescent="0.3">
      <c r="D7604" s="11" t="s">
        <v>2782</v>
      </c>
      <c r="E7604" s="11" t="s">
        <v>159</v>
      </c>
      <c r="F7604" s="11" t="s">
        <v>160</v>
      </c>
      <c r="G7604" s="13" t="s">
        <v>158</v>
      </c>
      <c r="H7604" s="14" t="s">
        <v>1223</v>
      </c>
      <c r="I7604" s="11" t="s">
        <v>1224</v>
      </c>
      <c r="J7604" s="13" t="s">
        <v>7550</v>
      </c>
      <c r="K7604" s="14" t="s">
        <v>4584</v>
      </c>
      <c r="L7604" s="11" t="s">
        <v>2784</v>
      </c>
      <c r="M7604" s="11" t="s">
        <v>4585</v>
      </c>
      <c r="N7604" s="11" t="s">
        <v>2848</v>
      </c>
      <c r="O7604" s="11" t="s">
        <v>4586</v>
      </c>
      <c r="P7604" s="13" t="str">
        <f>+IFERROR(VLOOKUP(Table32[[#This Row],[Código_parroquial]],Table5[[#All],[CÓDIGO PARROQUIA]:[CLASIFICACIÓN]],5,0),+IFERROR(VLOOKUP(CONCATENATE(Table32[[#This Row],[Código Cantón]],"50"),Table5[[#All],[CÓDIGO PARROQUIA]:[CLASIFICACIÓN]],5,0),""))</f>
        <v/>
      </c>
      <c r="Q7604" s="13" t="str">
        <f>+IFERROR(VLOOKUP(Table32[[#This Row],[Código Cantón]],Table4[[#All],[CÓDIGO CANTÓN]:[CLASIFICACIÓN]],6,0),"")</f>
        <v/>
      </c>
    </row>
    <row r="7605" spans="4:17" x14ac:dyDescent="0.3">
      <c r="D7605" s="11" t="s">
        <v>2782</v>
      </c>
      <c r="E7605" s="11" t="s">
        <v>159</v>
      </c>
      <c r="F7605" s="11" t="s">
        <v>208</v>
      </c>
      <c r="G7605" s="13" t="s">
        <v>207</v>
      </c>
      <c r="H7605" s="14" t="s">
        <v>1313</v>
      </c>
      <c r="I7605" s="11" t="s">
        <v>208</v>
      </c>
      <c r="J7605" s="13" t="s">
        <v>7548</v>
      </c>
      <c r="K7605" s="14" t="s">
        <v>4891</v>
      </c>
      <c r="L7605" s="11" t="s">
        <v>2784</v>
      </c>
      <c r="M7605" s="11" t="s">
        <v>208</v>
      </c>
      <c r="N7605" s="11" t="s">
        <v>2790</v>
      </c>
      <c r="O7605" s="11" t="s">
        <v>4892</v>
      </c>
      <c r="P7605" s="13" t="str">
        <f>+IFERROR(VLOOKUP(Table32[[#This Row],[Código_parroquial]],Table5[[#All],[CÓDIGO PARROQUIA]:[CLASIFICACIÓN]],5,0),+IFERROR(VLOOKUP(CONCATENATE(Table32[[#This Row],[Código Cantón]],"50"),Table5[[#All],[CÓDIGO PARROQUIA]:[CLASIFICACIÓN]],5,0),""))</f>
        <v/>
      </c>
      <c r="Q7605" s="13" t="str">
        <f>+IFERROR(VLOOKUP(Table32[[#This Row],[Código Cantón]],Table4[[#All],[CÓDIGO CANTÓN]:[CLASIFICACIÓN]],6,0),"")</f>
        <v/>
      </c>
    </row>
    <row r="7606" spans="4:17" x14ac:dyDescent="0.3">
      <c r="D7606" s="11" t="s">
        <v>2782</v>
      </c>
      <c r="E7606" s="11" t="s">
        <v>159</v>
      </c>
      <c r="F7606" s="11" t="s">
        <v>208</v>
      </c>
      <c r="G7606" s="13" t="s">
        <v>207</v>
      </c>
      <c r="H7606" s="14" t="s">
        <v>1313</v>
      </c>
      <c r="I7606" s="11" t="s">
        <v>208</v>
      </c>
      <c r="J7606" s="13" t="s">
        <v>7548</v>
      </c>
      <c r="K7606" s="14" t="s">
        <v>4893</v>
      </c>
      <c r="L7606" s="11" t="s">
        <v>2784</v>
      </c>
      <c r="M7606" s="11" t="s">
        <v>2492</v>
      </c>
      <c r="N7606" s="11" t="s">
        <v>2790</v>
      </c>
      <c r="O7606" s="11" t="s">
        <v>4894</v>
      </c>
      <c r="P7606" s="13" t="str">
        <f>+IFERROR(VLOOKUP(Table32[[#This Row],[Código_parroquial]],Table5[[#All],[CÓDIGO PARROQUIA]:[CLASIFICACIÓN]],5,0),+IFERROR(VLOOKUP(CONCATENATE(Table32[[#This Row],[Código Cantón]],"50"),Table5[[#All],[CÓDIGO PARROQUIA]:[CLASIFICACIÓN]],5,0),""))</f>
        <v/>
      </c>
      <c r="Q7606" s="13" t="str">
        <f>+IFERROR(VLOOKUP(Table32[[#This Row],[Código Cantón]],Table4[[#All],[CÓDIGO CANTÓN]:[CLASIFICACIÓN]],6,0),"")</f>
        <v/>
      </c>
    </row>
    <row r="7607" spans="4:17" x14ac:dyDescent="0.3">
      <c r="D7607" s="11" t="s">
        <v>2782</v>
      </c>
      <c r="E7607" s="11" t="s">
        <v>159</v>
      </c>
      <c r="F7607" s="11" t="s">
        <v>208</v>
      </c>
      <c r="G7607" s="13" t="s">
        <v>207</v>
      </c>
      <c r="H7607" s="14" t="s">
        <v>1313</v>
      </c>
      <c r="I7607" s="11" t="s">
        <v>208</v>
      </c>
      <c r="J7607" s="13" t="s">
        <v>7548</v>
      </c>
      <c r="K7607" s="14" t="s">
        <v>4895</v>
      </c>
      <c r="L7607" s="11" t="s">
        <v>2784</v>
      </c>
      <c r="M7607" s="11" t="s">
        <v>1651</v>
      </c>
      <c r="N7607" s="11" t="s">
        <v>2823</v>
      </c>
      <c r="O7607" s="11" t="s">
        <v>2974</v>
      </c>
      <c r="P7607" s="13" t="str">
        <f>+IFERROR(VLOOKUP(Table32[[#This Row],[Código_parroquial]],Table5[[#All],[CÓDIGO PARROQUIA]:[CLASIFICACIÓN]],5,0),+IFERROR(VLOOKUP(CONCATENATE(Table32[[#This Row],[Código Cantón]],"50"),Table5[[#All],[CÓDIGO PARROQUIA]:[CLASIFICACIÓN]],5,0),""))</f>
        <v/>
      </c>
      <c r="Q7607" s="13" t="str">
        <f>+IFERROR(VLOOKUP(Table32[[#This Row],[Código Cantón]],Table4[[#All],[CÓDIGO CANTÓN]:[CLASIFICACIÓN]],6,0),"")</f>
        <v/>
      </c>
    </row>
    <row r="7608" spans="4:17" x14ac:dyDescent="0.3">
      <c r="D7608" s="11" t="s">
        <v>2782</v>
      </c>
      <c r="E7608" s="11" t="s">
        <v>159</v>
      </c>
      <c r="F7608" s="11" t="s">
        <v>202</v>
      </c>
      <c r="G7608" s="13" t="s">
        <v>201</v>
      </c>
      <c r="H7608" s="14" t="s">
        <v>1308</v>
      </c>
      <c r="I7608" s="11" t="s">
        <v>202</v>
      </c>
      <c r="J7608" s="13" t="s">
        <v>7548</v>
      </c>
      <c r="K7608" s="14" t="s">
        <v>4881</v>
      </c>
      <c r="L7608" s="11" t="s">
        <v>2784</v>
      </c>
      <c r="M7608" s="11" t="s">
        <v>202</v>
      </c>
      <c r="N7608" s="11" t="s">
        <v>2790</v>
      </c>
      <c r="O7608" s="11" t="s">
        <v>4882</v>
      </c>
      <c r="P7608" s="13" t="str">
        <f>+IFERROR(VLOOKUP(Table32[[#This Row],[Código_parroquial]],Table5[[#All],[CÓDIGO PARROQUIA]:[CLASIFICACIÓN]],5,0),+IFERROR(VLOOKUP(CONCATENATE(Table32[[#This Row],[Código Cantón]],"50"),Table5[[#All],[CÓDIGO PARROQUIA]:[CLASIFICACIÓN]],5,0),""))</f>
        <v/>
      </c>
      <c r="Q7608" s="13" t="str">
        <f>+IFERROR(VLOOKUP(Table32[[#This Row],[Código Cantón]],Table4[[#All],[CÓDIGO CANTÓN]:[CLASIFICACIÓN]],6,0),"")</f>
        <v/>
      </c>
    </row>
    <row r="7609" spans="4:17" x14ac:dyDescent="0.3">
      <c r="D7609" s="11" t="s">
        <v>2782</v>
      </c>
      <c r="E7609" s="11" t="s">
        <v>159</v>
      </c>
      <c r="F7609" s="11" t="s">
        <v>202</v>
      </c>
      <c r="G7609" s="13" t="s">
        <v>201</v>
      </c>
      <c r="H7609" s="14" t="s">
        <v>1308</v>
      </c>
      <c r="I7609" s="11" t="s">
        <v>202</v>
      </c>
      <c r="J7609" s="13" t="s">
        <v>7548</v>
      </c>
      <c r="K7609" s="14" t="s">
        <v>4883</v>
      </c>
      <c r="L7609" s="11" t="s">
        <v>2784</v>
      </c>
      <c r="M7609" s="11" t="s">
        <v>2552</v>
      </c>
      <c r="N7609" s="11" t="s">
        <v>2790</v>
      </c>
      <c r="O7609" s="11" t="s">
        <v>2974</v>
      </c>
      <c r="P7609" s="13" t="str">
        <f>+IFERROR(VLOOKUP(Table32[[#This Row],[Código_parroquial]],Table5[[#All],[CÓDIGO PARROQUIA]:[CLASIFICACIÓN]],5,0),+IFERROR(VLOOKUP(CONCATENATE(Table32[[#This Row],[Código Cantón]],"50"),Table5[[#All],[CÓDIGO PARROQUIA]:[CLASIFICACIÓN]],5,0),""))</f>
        <v/>
      </c>
      <c r="Q7609" s="13" t="str">
        <f>+IFERROR(VLOOKUP(Table32[[#This Row],[Código Cantón]],Table4[[#All],[CÓDIGO CANTÓN]:[CLASIFICACIÓN]],6,0),"")</f>
        <v/>
      </c>
    </row>
    <row r="7610" spans="4:17" x14ac:dyDescent="0.3">
      <c r="D7610" s="11" t="s">
        <v>2782</v>
      </c>
      <c r="E7610" s="11" t="s">
        <v>159</v>
      </c>
      <c r="F7610" s="11" t="s">
        <v>178</v>
      </c>
      <c r="G7610" s="13" t="s">
        <v>177</v>
      </c>
      <c r="H7610" s="14" t="s">
        <v>2613</v>
      </c>
      <c r="I7610" s="11" t="s">
        <v>178</v>
      </c>
      <c r="J7610" s="13" t="s">
        <v>7548</v>
      </c>
      <c r="K7610" s="14" t="s">
        <v>4718</v>
      </c>
      <c r="L7610" s="11" t="s">
        <v>2784</v>
      </c>
      <c r="M7610" s="11" t="s">
        <v>4406</v>
      </c>
      <c r="N7610" s="11" t="s">
        <v>2790</v>
      </c>
      <c r="O7610" s="11" t="s">
        <v>4719</v>
      </c>
      <c r="P7610" s="13" t="str">
        <f>+IFERROR(VLOOKUP(Table32[[#This Row],[Código_parroquial]],Table5[[#All],[CÓDIGO PARROQUIA]:[CLASIFICACIÓN]],5,0),+IFERROR(VLOOKUP(CONCATENATE(Table32[[#This Row],[Código Cantón]],"50"),Table5[[#All],[CÓDIGO PARROQUIA]:[CLASIFICACIÓN]],5,0),""))</f>
        <v/>
      </c>
      <c r="Q7610" s="13" t="str">
        <f>+IFERROR(VLOOKUP(Table32[[#This Row],[Código Cantón]],Table4[[#All],[CÓDIGO CANTÓN]:[CLASIFICACIÓN]],6,0),"")</f>
        <v/>
      </c>
    </row>
    <row r="7611" spans="4:17" x14ac:dyDescent="0.3">
      <c r="D7611" s="11" t="s">
        <v>2782</v>
      </c>
      <c r="E7611" s="11" t="s">
        <v>159</v>
      </c>
      <c r="F7611" s="11" t="s">
        <v>178</v>
      </c>
      <c r="G7611" s="13" t="s">
        <v>177</v>
      </c>
      <c r="H7611" s="14" t="s">
        <v>2613</v>
      </c>
      <c r="I7611" s="11" t="s">
        <v>178</v>
      </c>
      <c r="J7611" s="13" t="s">
        <v>7548</v>
      </c>
      <c r="K7611" s="14" t="s">
        <v>4720</v>
      </c>
      <c r="L7611" s="11" t="s">
        <v>2784</v>
      </c>
      <c r="M7611" s="11" t="s">
        <v>4721</v>
      </c>
      <c r="N7611" s="11" t="s">
        <v>2790</v>
      </c>
      <c r="O7611" s="11" t="s">
        <v>4721</v>
      </c>
      <c r="P7611" s="13" t="str">
        <f>+IFERROR(VLOOKUP(Table32[[#This Row],[Código_parroquial]],Table5[[#All],[CÓDIGO PARROQUIA]:[CLASIFICACIÓN]],5,0),+IFERROR(VLOOKUP(CONCATENATE(Table32[[#This Row],[Código Cantón]],"50"),Table5[[#All],[CÓDIGO PARROQUIA]:[CLASIFICACIÓN]],5,0),""))</f>
        <v/>
      </c>
      <c r="Q7611" s="13" t="str">
        <f>+IFERROR(VLOOKUP(Table32[[#This Row],[Código Cantón]],Table4[[#All],[CÓDIGO CANTÓN]:[CLASIFICACIÓN]],6,0),"")</f>
        <v/>
      </c>
    </row>
    <row r="7612" spans="4:17" x14ac:dyDescent="0.3">
      <c r="D7612" s="11" t="s">
        <v>2782</v>
      </c>
      <c r="E7612" s="11" t="s">
        <v>159</v>
      </c>
      <c r="F7612" s="11" t="s">
        <v>178</v>
      </c>
      <c r="G7612" s="13" t="s">
        <v>177</v>
      </c>
      <c r="H7612" s="14" t="s">
        <v>2613</v>
      </c>
      <c r="I7612" s="11" t="s">
        <v>178</v>
      </c>
      <c r="J7612" s="13" t="s">
        <v>7548</v>
      </c>
      <c r="K7612" s="14" t="s">
        <v>4722</v>
      </c>
      <c r="L7612" s="11" t="s">
        <v>2784</v>
      </c>
      <c r="M7612" s="11" t="s">
        <v>4723</v>
      </c>
      <c r="N7612" s="11" t="s">
        <v>2790</v>
      </c>
      <c r="O7612" s="11" t="s">
        <v>4724</v>
      </c>
      <c r="P7612" s="13" t="str">
        <f>+IFERROR(VLOOKUP(Table32[[#This Row],[Código_parroquial]],Table5[[#All],[CÓDIGO PARROQUIA]:[CLASIFICACIÓN]],5,0),+IFERROR(VLOOKUP(CONCATENATE(Table32[[#This Row],[Código Cantón]],"50"),Table5[[#All],[CÓDIGO PARROQUIA]:[CLASIFICACIÓN]],5,0),""))</f>
        <v/>
      </c>
      <c r="Q7612" s="13" t="str">
        <f>+IFERROR(VLOOKUP(Table32[[#This Row],[Código Cantón]],Table4[[#All],[CÓDIGO CANTÓN]:[CLASIFICACIÓN]],6,0),"")</f>
        <v/>
      </c>
    </row>
    <row r="7613" spans="4:17" x14ac:dyDescent="0.3">
      <c r="D7613" s="11" t="s">
        <v>2782</v>
      </c>
      <c r="E7613" s="11" t="s">
        <v>159</v>
      </c>
      <c r="F7613" s="11" t="s">
        <v>178</v>
      </c>
      <c r="G7613" s="13" t="s">
        <v>177</v>
      </c>
      <c r="H7613" s="14" t="s">
        <v>2613</v>
      </c>
      <c r="I7613" s="11" t="s">
        <v>178</v>
      </c>
      <c r="J7613" s="13" t="s">
        <v>7548</v>
      </c>
      <c r="K7613" s="14" t="s">
        <v>4725</v>
      </c>
      <c r="L7613" s="11" t="s">
        <v>2784</v>
      </c>
      <c r="M7613" s="11" t="s">
        <v>2692</v>
      </c>
      <c r="N7613" s="11" t="s">
        <v>2790</v>
      </c>
      <c r="O7613" s="11" t="s">
        <v>4726</v>
      </c>
      <c r="P7613" s="13" t="str">
        <f>+IFERROR(VLOOKUP(Table32[[#This Row],[Código_parroquial]],Table5[[#All],[CÓDIGO PARROQUIA]:[CLASIFICACIÓN]],5,0),+IFERROR(VLOOKUP(CONCATENATE(Table32[[#This Row],[Código Cantón]],"50"),Table5[[#All],[CÓDIGO PARROQUIA]:[CLASIFICACIÓN]],5,0),""))</f>
        <v/>
      </c>
      <c r="Q7613" s="13" t="str">
        <f>+IFERROR(VLOOKUP(Table32[[#This Row],[Código Cantón]],Table4[[#All],[CÓDIGO CANTÓN]:[CLASIFICACIÓN]],6,0),"")</f>
        <v/>
      </c>
    </row>
    <row r="7614" spans="4:17" x14ac:dyDescent="0.3">
      <c r="D7614" s="11" t="s">
        <v>2782</v>
      </c>
      <c r="E7614" s="11" t="s">
        <v>159</v>
      </c>
      <c r="F7614" s="11" t="s">
        <v>178</v>
      </c>
      <c r="G7614" s="13" t="s">
        <v>177</v>
      </c>
      <c r="H7614" s="14" t="s">
        <v>2613</v>
      </c>
      <c r="I7614" s="11" t="s">
        <v>178</v>
      </c>
      <c r="J7614" s="13" t="s">
        <v>7548</v>
      </c>
      <c r="K7614" s="14" t="s">
        <v>4727</v>
      </c>
      <c r="L7614" s="11" t="s">
        <v>2784</v>
      </c>
      <c r="M7614" s="11" t="s">
        <v>2537</v>
      </c>
      <c r="N7614" s="11" t="s">
        <v>2790</v>
      </c>
      <c r="O7614" s="11" t="s">
        <v>4728</v>
      </c>
      <c r="P7614" s="13" t="str">
        <f>+IFERROR(VLOOKUP(Table32[[#This Row],[Código_parroquial]],Table5[[#All],[CÓDIGO PARROQUIA]:[CLASIFICACIÓN]],5,0),+IFERROR(VLOOKUP(CONCATENATE(Table32[[#This Row],[Código Cantón]],"50"),Table5[[#All],[CÓDIGO PARROQUIA]:[CLASIFICACIÓN]],5,0),""))</f>
        <v/>
      </c>
      <c r="Q7614" s="13" t="str">
        <f>+IFERROR(VLOOKUP(Table32[[#This Row],[Código Cantón]],Table4[[#All],[CÓDIGO CANTÓN]:[CLASIFICACIÓN]],6,0),"")</f>
        <v/>
      </c>
    </row>
    <row r="7615" spans="4:17" x14ac:dyDescent="0.3">
      <c r="D7615" s="11" t="s">
        <v>2782</v>
      </c>
      <c r="E7615" s="11" t="s">
        <v>159</v>
      </c>
      <c r="F7615" s="11" t="s">
        <v>178</v>
      </c>
      <c r="G7615" s="13" t="s">
        <v>177</v>
      </c>
      <c r="H7615" s="14" t="s">
        <v>2613</v>
      </c>
      <c r="I7615" s="11" t="s">
        <v>178</v>
      </c>
      <c r="J7615" s="13" t="s">
        <v>7548</v>
      </c>
      <c r="K7615" s="14" t="s">
        <v>4729</v>
      </c>
      <c r="L7615" s="11" t="s">
        <v>2784</v>
      </c>
      <c r="M7615" s="11" t="s">
        <v>4730</v>
      </c>
      <c r="N7615" s="11" t="s">
        <v>2790</v>
      </c>
      <c r="O7615" s="11" t="s">
        <v>4731</v>
      </c>
      <c r="P7615" s="13" t="str">
        <f>+IFERROR(VLOOKUP(Table32[[#This Row],[Código_parroquial]],Table5[[#All],[CÓDIGO PARROQUIA]:[CLASIFICACIÓN]],5,0),+IFERROR(VLOOKUP(CONCATENATE(Table32[[#This Row],[Código Cantón]],"50"),Table5[[#All],[CÓDIGO PARROQUIA]:[CLASIFICACIÓN]],5,0),""))</f>
        <v/>
      </c>
      <c r="Q7615" s="13" t="str">
        <f>+IFERROR(VLOOKUP(Table32[[#This Row],[Código Cantón]],Table4[[#All],[CÓDIGO CANTÓN]:[CLASIFICACIÓN]],6,0),"")</f>
        <v/>
      </c>
    </row>
    <row r="7616" spans="4:17" x14ac:dyDescent="0.3">
      <c r="D7616" s="11" t="s">
        <v>2782</v>
      </c>
      <c r="E7616" s="11" t="s">
        <v>159</v>
      </c>
      <c r="F7616" s="11" t="s">
        <v>178</v>
      </c>
      <c r="G7616" s="13" t="s">
        <v>177</v>
      </c>
      <c r="H7616" s="14" t="s">
        <v>1263</v>
      </c>
      <c r="I7616" s="11" t="s">
        <v>1264</v>
      </c>
      <c r="J7616" s="13" t="s">
        <v>7550</v>
      </c>
      <c r="K7616" s="14" t="s">
        <v>4735</v>
      </c>
      <c r="L7616" s="11" t="s">
        <v>2784</v>
      </c>
      <c r="M7616" s="11" t="s">
        <v>2625</v>
      </c>
      <c r="N7616" s="11" t="s">
        <v>2790</v>
      </c>
      <c r="O7616" s="11" t="s">
        <v>4736</v>
      </c>
      <c r="P7616" s="13" t="str">
        <f>+IFERROR(VLOOKUP(Table32[[#This Row],[Código_parroquial]],Table5[[#All],[CÓDIGO PARROQUIA]:[CLASIFICACIÓN]],5,0),+IFERROR(VLOOKUP(CONCATENATE(Table32[[#This Row],[Código Cantón]],"50"),Table5[[#All],[CÓDIGO PARROQUIA]:[CLASIFICACIÓN]],5,0),""))</f>
        <v/>
      </c>
      <c r="Q7616" s="13" t="str">
        <f>+IFERROR(VLOOKUP(Table32[[#This Row],[Código Cantón]],Table4[[#All],[CÓDIGO CANTÓN]:[CLASIFICACIÓN]],6,0),"")</f>
        <v/>
      </c>
    </row>
    <row r="7617" spans="4:17" x14ac:dyDescent="0.3">
      <c r="D7617" s="11" t="s">
        <v>2782</v>
      </c>
      <c r="E7617" s="11" t="s">
        <v>159</v>
      </c>
      <c r="F7617" s="11" t="s">
        <v>178</v>
      </c>
      <c r="G7617" s="13" t="s">
        <v>177</v>
      </c>
      <c r="H7617" s="14" t="s">
        <v>1263</v>
      </c>
      <c r="I7617" s="11" t="s">
        <v>1264</v>
      </c>
      <c r="J7617" s="13" t="s">
        <v>7550</v>
      </c>
      <c r="K7617" s="14" t="s">
        <v>4737</v>
      </c>
      <c r="L7617" s="11" t="s">
        <v>2784</v>
      </c>
      <c r="M7617" s="11" t="s">
        <v>774</v>
      </c>
      <c r="N7617" s="11" t="s">
        <v>2790</v>
      </c>
      <c r="O7617" s="11" t="s">
        <v>4738</v>
      </c>
      <c r="P7617" s="13" t="str">
        <f>+IFERROR(VLOOKUP(Table32[[#This Row],[Código_parroquial]],Table5[[#All],[CÓDIGO PARROQUIA]:[CLASIFICACIÓN]],5,0),+IFERROR(VLOOKUP(CONCATENATE(Table32[[#This Row],[Código Cantón]],"50"),Table5[[#All],[CÓDIGO PARROQUIA]:[CLASIFICACIÓN]],5,0),""))</f>
        <v/>
      </c>
      <c r="Q7617" s="13" t="str">
        <f>+IFERROR(VLOOKUP(Table32[[#This Row],[Código Cantón]],Table4[[#All],[CÓDIGO CANTÓN]:[CLASIFICACIÓN]],6,0),"")</f>
        <v/>
      </c>
    </row>
    <row r="7618" spans="4:17" x14ac:dyDescent="0.3">
      <c r="D7618" s="11" t="s">
        <v>2782</v>
      </c>
      <c r="E7618" s="11" t="s">
        <v>159</v>
      </c>
      <c r="F7618" s="11" t="s">
        <v>178</v>
      </c>
      <c r="G7618" s="13" t="s">
        <v>177</v>
      </c>
      <c r="H7618" s="14" t="s">
        <v>1265</v>
      </c>
      <c r="I7618" s="11" t="s">
        <v>1266</v>
      </c>
      <c r="J7618" s="13" t="s">
        <v>7550</v>
      </c>
      <c r="K7618" s="14" t="s">
        <v>4739</v>
      </c>
      <c r="L7618" s="11" t="s">
        <v>2784</v>
      </c>
      <c r="M7618" s="11" t="s">
        <v>4740</v>
      </c>
      <c r="N7618" s="11" t="s">
        <v>2790</v>
      </c>
      <c r="O7618" s="11" t="s">
        <v>4741</v>
      </c>
      <c r="P7618" s="13" t="str">
        <f>+IFERROR(VLOOKUP(Table32[[#This Row],[Código_parroquial]],Table5[[#All],[CÓDIGO PARROQUIA]:[CLASIFICACIÓN]],5,0),+IFERROR(VLOOKUP(CONCATENATE(Table32[[#This Row],[Código Cantón]],"50"),Table5[[#All],[CÓDIGO PARROQUIA]:[CLASIFICACIÓN]],5,0),""))</f>
        <v/>
      </c>
      <c r="Q7618" s="13" t="str">
        <f>+IFERROR(VLOOKUP(Table32[[#This Row],[Código Cantón]],Table4[[#All],[CÓDIGO CANTÓN]:[CLASIFICACIÓN]],6,0),"")</f>
        <v/>
      </c>
    </row>
    <row r="7619" spans="4:17" x14ac:dyDescent="0.3">
      <c r="D7619" s="11" t="s">
        <v>2782</v>
      </c>
      <c r="E7619" s="11" t="s">
        <v>159</v>
      </c>
      <c r="F7619" s="11" t="s">
        <v>178</v>
      </c>
      <c r="G7619" s="13" t="s">
        <v>177</v>
      </c>
      <c r="H7619" s="14" t="s">
        <v>2613</v>
      </c>
      <c r="I7619" s="11" t="s">
        <v>178</v>
      </c>
      <c r="J7619" s="13" t="s">
        <v>7548</v>
      </c>
      <c r="K7619" s="14" t="s">
        <v>4732</v>
      </c>
      <c r="L7619" s="11" t="s">
        <v>2784</v>
      </c>
      <c r="M7619" s="11" t="s">
        <v>4733</v>
      </c>
      <c r="N7619" s="11" t="s">
        <v>2805</v>
      </c>
      <c r="O7619" s="11" t="s">
        <v>4734</v>
      </c>
      <c r="P7619" s="13" t="str">
        <f>+IFERROR(VLOOKUP(Table32[[#This Row],[Código_parroquial]],Table5[[#All],[CÓDIGO PARROQUIA]:[CLASIFICACIÓN]],5,0),+IFERROR(VLOOKUP(CONCATENATE(Table32[[#This Row],[Código Cantón]],"50"),Table5[[#All],[CÓDIGO PARROQUIA]:[CLASIFICACIÓN]],5,0),""))</f>
        <v/>
      </c>
      <c r="Q7619" s="13" t="str">
        <f>+IFERROR(VLOOKUP(Table32[[#This Row],[Código Cantón]],Table4[[#All],[CÓDIGO CANTÓN]:[CLASIFICACIÓN]],6,0),"")</f>
        <v/>
      </c>
    </row>
    <row r="7620" spans="4:17" x14ac:dyDescent="0.3">
      <c r="D7620" s="11" t="s">
        <v>2782</v>
      </c>
      <c r="E7620" s="11" t="s">
        <v>159</v>
      </c>
      <c r="F7620" s="11" t="s">
        <v>180</v>
      </c>
      <c r="G7620" s="13" t="s">
        <v>179</v>
      </c>
      <c r="H7620" s="14" t="s">
        <v>1268</v>
      </c>
      <c r="I7620" s="11" t="s">
        <v>7690</v>
      </c>
      <c r="J7620" s="13" t="s">
        <v>7550</v>
      </c>
      <c r="K7620" s="14" t="s">
        <v>4751</v>
      </c>
      <c r="L7620" s="11" t="s">
        <v>2784</v>
      </c>
      <c r="M7620" s="11" t="s">
        <v>4752</v>
      </c>
      <c r="N7620" s="11" t="s">
        <v>2823</v>
      </c>
      <c r="O7620" s="11" t="s">
        <v>4753</v>
      </c>
      <c r="P7620" s="13" t="str">
        <f>+IFERROR(VLOOKUP(Table32[[#This Row],[Código_parroquial]],Table5[[#All],[CÓDIGO PARROQUIA]:[CLASIFICACIÓN]],5,0),+IFERROR(VLOOKUP(CONCATENATE(Table32[[#This Row],[Código Cantón]],"50"),Table5[[#All],[CÓDIGO PARROQUIA]:[CLASIFICACIÓN]],5,0),""))</f>
        <v/>
      </c>
      <c r="Q7620" s="13" t="str">
        <f>+IFERROR(VLOOKUP(Table32[[#This Row],[Código Cantón]],Table4[[#All],[CÓDIGO CANTÓN]:[CLASIFICACIÓN]],6,0),"")</f>
        <v/>
      </c>
    </row>
    <row r="7621" spans="4:17" x14ac:dyDescent="0.3">
      <c r="D7621" s="11" t="s">
        <v>2782</v>
      </c>
      <c r="E7621" s="11" t="s">
        <v>159</v>
      </c>
      <c r="F7621" s="11" t="s">
        <v>180</v>
      </c>
      <c r="G7621" s="13" t="s">
        <v>179</v>
      </c>
      <c r="H7621" s="14" t="s">
        <v>1272</v>
      </c>
      <c r="I7621" s="11" t="s">
        <v>1273</v>
      </c>
      <c r="J7621" s="13" t="s">
        <v>7550</v>
      </c>
      <c r="K7621" s="14" t="s">
        <v>4757</v>
      </c>
      <c r="L7621" s="11" t="s">
        <v>2784</v>
      </c>
      <c r="M7621" s="11" t="s">
        <v>1273</v>
      </c>
      <c r="N7621" s="11" t="s">
        <v>2790</v>
      </c>
      <c r="O7621" s="11" t="s">
        <v>4758</v>
      </c>
      <c r="P7621" s="13" t="str">
        <f>+IFERROR(VLOOKUP(Table32[[#This Row],[Código_parroquial]],Table5[[#All],[CÓDIGO PARROQUIA]:[CLASIFICACIÓN]],5,0),+IFERROR(VLOOKUP(CONCATENATE(Table32[[#This Row],[Código Cantón]],"50"),Table5[[#All],[CÓDIGO PARROQUIA]:[CLASIFICACIÓN]],5,0),""))</f>
        <v/>
      </c>
      <c r="Q7621" s="13" t="str">
        <f>+IFERROR(VLOOKUP(Table32[[#This Row],[Código Cantón]],Table4[[#All],[CÓDIGO CANTÓN]:[CLASIFICACIÓN]],6,0),"")</f>
        <v/>
      </c>
    </row>
    <row r="7622" spans="4:17" x14ac:dyDescent="0.3">
      <c r="D7622" s="11" t="s">
        <v>2782</v>
      </c>
      <c r="E7622" s="11" t="s">
        <v>159</v>
      </c>
      <c r="F7622" s="11" t="s">
        <v>180</v>
      </c>
      <c r="G7622" s="13" t="s">
        <v>179</v>
      </c>
      <c r="H7622" s="14" t="s">
        <v>1270</v>
      </c>
      <c r="I7622" s="11" t="s">
        <v>1271</v>
      </c>
      <c r="J7622" s="13" t="s">
        <v>7550</v>
      </c>
      <c r="K7622" s="14" t="s">
        <v>4755</v>
      </c>
      <c r="L7622" s="11" t="s">
        <v>2784</v>
      </c>
      <c r="M7622" s="11" t="s">
        <v>1271</v>
      </c>
      <c r="N7622" s="11" t="s">
        <v>2790</v>
      </c>
      <c r="O7622" s="11" t="s">
        <v>4756</v>
      </c>
      <c r="P7622" s="13" t="str">
        <f>+IFERROR(VLOOKUP(Table32[[#This Row],[Código_parroquial]],Table5[[#All],[CÓDIGO PARROQUIA]:[CLASIFICACIÓN]],5,0),+IFERROR(VLOOKUP(CONCATENATE(Table32[[#This Row],[Código Cantón]],"50"),Table5[[#All],[CÓDIGO PARROQUIA]:[CLASIFICACIÓN]],5,0),""))</f>
        <v/>
      </c>
      <c r="Q7622" s="13" t="str">
        <f>+IFERROR(VLOOKUP(Table32[[#This Row],[Código Cantón]],Table4[[#All],[CÓDIGO CANTÓN]:[CLASIFICACIÓN]],6,0),"")</f>
        <v/>
      </c>
    </row>
    <row r="7623" spans="4:17" x14ac:dyDescent="0.3">
      <c r="D7623" s="11" t="s">
        <v>2782</v>
      </c>
      <c r="E7623" s="11" t="s">
        <v>159</v>
      </c>
      <c r="F7623" s="11" t="s">
        <v>180</v>
      </c>
      <c r="G7623" s="13" t="s">
        <v>179</v>
      </c>
      <c r="H7623" s="14" t="s">
        <v>1272</v>
      </c>
      <c r="I7623" s="11" t="s">
        <v>1273</v>
      </c>
      <c r="J7623" s="13" t="s">
        <v>7550</v>
      </c>
      <c r="K7623" s="14" t="s">
        <v>4759</v>
      </c>
      <c r="L7623" s="11" t="s">
        <v>2784</v>
      </c>
      <c r="M7623" s="11" t="s">
        <v>4760</v>
      </c>
      <c r="N7623" s="11" t="s">
        <v>2790</v>
      </c>
      <c r="O7623" s="11" t="s">
        <v>4761</v>
      </c>
      <c r="P7623" s="13" t="str">
        <f>+IFERROR(VLOOKUP(Table32[[#This Row],[Código_parroquial]],Table5[[#All],[CÓDIGO PARROQUIA]:[CLASIFICACIÓN]],5,0),+IFERROR(VLOOKUP(CONCATENATE(Table32[[#This Row],[Código Cantón]],"50"),Table5[[#All],[CÓDIGO PARROQUIA]:[CLASIFICACIÓN]],5,0),""))</f>
        <v/>
      </c>
      <c r="Q7623" s="13" t="str">
        <f>+IFERROR(VLOOKUP(Table32[[#This Row],[Código Cantón]],Table4[[#All],[CÓDIGO CANTÓN]:[CLASIFICACIÓN]],6,0),"")</f>
        <v/>
      </c>
    </row>
    <row r="7624" spans="4:17" x14ac:dyDescent="0.3">
      <c r="D7624" s="11" t="s">
        <v>2782</v>
      </c>
      <c r="E7624" s="11" t="s">
        <v>159</v>
      </c>
      <c r="F7624" s="11" t="s">
        <v>180</v>
      </c>
      <c r="G7624" s="13" t="s">
        <v>179</v>
      </c>
      <c r="H7624" s="14" t="s">
        <v>1268</v>
      </c>
      <c r="I7624" s="11" t="s">
        <v>7690</v>
      </c>
      <c r="J7624" s="13" t="s">
        <v>7550</v>
      </c>
      <c r="K7624" s="14" t="s">
        <v>4754</v>
      </c>
      <c r="L7624" s="11" t="s">
        <v>2784</v>
      </c>
      <c r="M7624" s="11" t="s">
        <v>1269</v>
      </c>
      <c r="N7624" s="11" t="s">
        <v>2790</v>
      </c>
      <c r="O7624" s="11" t="s">
        <v>2632</v>
      </c>
      <c r="P7624" s="13" t="str">
        <f>+IFERROR(VLOOKUP(Table32[[#This Row],[Código_parroquial]],Table5[[#All],[CÓDIGO PARROQUIA]:[CLASIFICACIÓN]],5,0),+IFERROR(VLOOKUP(CONCATENATE(Table32[[#This Row],[Código Cantón]],"50"),Table5[[#All],[CÓDIGO PARROQUIA]:[CLASIFICACIÓN]],5,0),""))</f>
        <v/>
      </c>
      <c r="Q7624" s="13" t="str">
        <f>+IFERROR(VLOOKUP(Table32[[#This Row],[Código Cantón]],Table4[[#All],[CÓDIGO CANTÓN]:[CLASIFICACIÓN]],6,0),"")</f>
        <v/>
      </c>
    </row>
    <row r="7625" spans="4:17" x14ac:dyDescent="0.3">
      <c r="D7625" s="11" t="s">
        <v>2782</v>
      </c>
      <c r="E7625" s="11" t="s">
        <v>159</v>
      </c>
      <c r="F7625" s="11" t="s">
        <v>180</v>
      </c>
      <c r="G7625" s="13" t="s">
        <v>179</v>
      </c>
      <c r="H7625" s="14" t="s">
        <v>1274</v>
      </c>
      <c r="I7625" s="11" t="s">
        <v>1275</v>
      </c>
      <c r="J7625" s="13" t="s">
        <v>7550</v>
      </c>
      <c r="K7625" s="14" t="s">
        <v>4762</v>
      </c>
      <c r="L7625" s="11" t="s">
        <v>2784</v>
      </c>
      <c r="M7625" s="11" t="s">
        <v>1275</v>
      </c>
      <c r="N7625" s="11" t="s">
        <v>2790</v>
      </c>
      <c r="O7625" s="11" t="s">
        <v>4763</v>
      </c>
      <c r="P7625" s="13" t="str">
        <f>+IFERROR(VLOOKUP(Table32[[#This Row],[Código_parroquial]],Table5[[#All],[CÓDIGO PARROQUIA]:[CLASIFICACIÓN]],5,0),+IFERROR(VLOOKUP(CONCATENATE(Table32[[#This Row],[Código Cantón]],"50"),Table5[[#All],[CÓDIGO PARROQUIA]:[CLASIFICACIÓN]],5,0),""))</f>
        <v/>
      </c>
      <c r="Q7625" s="13" t="str">
        <f>+IFERROR(VLOOKUP(Table32[[#This Row],[Código Cantón]],Table4[[#All],[CÓDIGO CANTÓN]:[CLASIFICACIÓN]],6,0),"")</f>
        <v/>
      </c>
    </row>
    <row r="7626" spans="4:17" x14ac:dyDescent="0.3">
      <c r="D7626" s="11" t="s">
        <v>2782</v>
      </c>
      <c r="E7626" s="11" t="s">
        <v>159</v>
      </c>
      <c r="F7626" s="11" t="s">
        <v>180</v>
      </c>
      <c r="G7626" s="13" t="s">
        <v>179</v>
      </c>
      <c r="H7626" s="14" t="s">
        <v>1267</v>
      </c>
      <c r="I7626" s="11" t="s">
        <v>180</v>
      </c>
      <c r="J7626" s="13" t="s">
        <v>7548</v>
      </c>
      <c r="K7626" s="14" t="s">
        <v>4742</v>
      </c>
      <c r="L7626" s="11" t="s">
        <v>2784</v>
      </c>
      <c r="M7626" s="11" t="s">
        <v>4743</v>
      </c>
      <c r="N7626" s="11" t="s">
        <v>2790</v>
      </c>
      <c r="O7626" s="11" t="s">
        <v>4744</v>
      </c>
      <c r="P7626" s="13" t="str">
        <f>+IFERROR(VLOOKUP(Table32[[#This Row],[Código_parroquial]],Table5[[#All],[CÓDIGO PARROQUIA]:[CLASIFICACIÓN]],5,0),+IFERROR(VLOOKUP(CONCATENATE(Table32[[#This Row],[Código Cantón]],"50"),Table5[[#All],[CÓDIGO PARROQUIA]:[CLASIFICACIÓN]],5,0),""))</f>
        <v/>
      </c>
      <c r="Q7626" s="13" t="str">
        <f>+IFERROR(VLOOKUP(Table32[[#This Row],[Código Cantón]],Table4[[#All],[CÓDIGO CANTÓN]:[CLASIFICACIÓN]],6,0),"")</f>
        <v/>
      </c>
    </row>
    <row r="7627" spans="4:17" x14ac:dyDescent="0.3">
      <c r="D7627" s="11" t="s">
        <v>2782</v>
      </c>
      <c r="E7627" s="11" t="s">
        <v>159</v>
      </c>
      <c r="F7627" s="11" t="s">
        <v>180</v>
      </c>
      <c r="G7627" s="13" t="s">
        <v>179</v>
      </c>
      <c r="H7627" s="14" t="s">
        <v>1267</v>
      </c>
      <c r="I7627" s="11" t="s">
        <v>180</v>
      </c>
      <c r="J7627" s="13" t="s">
        <v>7548</v>
      </c>
      <c r="K7627" s="14" t="s">
        <v>4745</v>
      </c>
      <c r="L7627" s="11" t="s">
        <v>2784</v>
      </c>
      <c r="M7627" s="11" t="s">
        <v>4746</v>
      </c>
      <c r="N7627" s="11" t="s">
        <v>2906</v>
      </c>
      <c r="O7627" s="11" t="s">
        <v>4747</v>
      </c>
      <c r="P7627" s="13" t="str">
        <f>+IFERROR(VLOOKUP(Table32[[#This Row],[Código_parroquial]],Table5[[#All],[CÓDIGO PARROQUIA]:[CLASIFICACIÓN]],5,0),+IFERROR(VLOOKUP(CONCATENATE(Table32[[#This Row],[Código Cantón]],"50"),Table5[[#All],[CÓDIGO PARROQUIA]:[CLASIFICACIÓN]],5,0),""))</f>
        <v/>
      </c>
      <c r="Q7627" s="13" t="str">
        <f>+IFERROR(VLOOKUP(Table32[[#This Row],[Código Cantón]],Table4[[#All],[CÓDIGO CANTÓN]:[CLASIFICACIÓN]],6,0),"")</f>
        <v/>
      </c>
    </row>
    <row r="7628" spans="4:17" x14ac:dyDescent="0.3">
      <c r="D7628" s="11" t="s">
        <v>2782</v>
      </c>
      <c r="E7628" s="11" t="s">
        <v>159</v>
      </c>
      <c r="F7628" s="11" t="s">
        <v>180</v>
      </c>
      <c r="G7628" s="13" t="s">
        <v>179</v>
      </c>
      <c r="H7628" s="14" t="s">
        <v>1267</v>
      </c>
      <c r="I7628" s="11" t="s">
        <v>180</v>
      </c>
      <c r="J7628" s="13" t="s">
        <v>7548</v>
      </c>
      <c r="K7628" s="14" t="s">
        <v>4748</v>
      </c>
      <c r="L7628" s="11" t="s">
        <v>2784</v>
      </c>
      <c r="M7628" s="11" t="s">
        <v>4749</v>
      </c>
      <c r="N7628" s="11" t="s">
        <v>2848</v>
      </c>
      <c r="O7628" s="11" t="s">
        <v>4750</v>
      </c>
      <c r="P7628" s="13" t="str">
        <f>+IFERROR(VLOOKUP(Table32[[#This Row],[Código_parroquial]],Table5[[#All],[CÓDIGO PARROQUIA]:[CLASIFICACIÓN]],5,0),+IFERROR(VLOOKUP(CONCATENATE(Table32[[#This Row],[Código Cantón]],"50"),Table5[[#All],[CÓDIGO PARROQUIA]:[CLASIFICACIÓN]],5,0),""))</f>
        <v/>
      </c>
      <c r="Q7628" s="13" t="str">
        <f>+IFERROR(VLOOKUP(Table32[[#This Row],[Código Cantón]],Table4[[#All],[CÓDIGO CANTÓN]:[CLASIFICACIÓN]],6,0),"")</f>
        <v/>
      </c>
    </row>
    <row r="7629" spans="4:17" x14ac:dyDescent="0.3">
      <c r="D7629" s="11" t="s">
        <v>2782</v>
      </c>
      <c r="E7629" s="11" t="s">
        <v>159</v>
      </c>
      <c r="F7629" s="11" t="s">
        <v>182</v>
      </c>
      <c r="G7629" s="13" t="s">
        <v>181</v>
      </c>
      <c r="H7629" s="14" t="s">
        <v>1276</v>
      </c>
      <c r="I7629" s="11" t="s">
        <v>182</v>
      </c>
      <c r="J7629" s="13" t="s">
        <v>7548</v>
      </c>
      <c r="K7629" s="14" t="s">
        <v>4764</v>
      </c>
      <c r="L7629" s="11" t="s">
        <v>2784</v>
      </c>
      <c r="M7629" s="11" t="s">
        <v>694</v>
      </c>
      <c r="N7629" s="11" t="s">
        <v>2790</v>
      </c>
      <c r="O7629" s="11" t="s">
        <v>2974</v>
      </c>
      <c r="P7629" s="13" t="str">
        <f>+IFERROR(VLOOKUP(Table32[[#This Row],[Código_parroquial]],Table5[[#All],[CÓDIGO PARROQUIA]:[CLASIFICACIÓN]],5,0),+IFERROR(VLOOKUP(CONCATENATE(Table32[[#This Row],[Código Cantón]],"50"),Table5[[#All],[CÓDIGO PARROQUIA]:[CLASIFICACIÓN]],5,0),""))</f>
        <v/>
      </c>
      <c r="Q7629" s="13" t="str">
        <f>+IFERROR(VLOOKUP(Table32[[#This Row],[Código Cantón]],Table4[[#All],[CÓDIGO CANTÓN]:[CLASIFICACIÓN]],6,0),"")</f>
        <v/>
      </c>
    </row>
    <row r="7630" spans="4:17" x14ac:dyDescent="0.3">
      <c r="D7630" s="11" t="s">
        <v>2782</v>
      </c>
      <c r="E7630" s="11" t="s">
        <v>159</v>
      </c>
      <c r="F7630" s="11" t="s">
        <v>182</v>
      </c>
      <c r="G7630" s="13" t="s">
        <v>181</v>
      </c>
      <c r="H7630" s="14" t="s">
        <v>1276</v>
      </c>
      <c r="I7630" s="11" t="s">
        <v>182</v>
      </c>
      <c r="J7630" s="13" t="s">
        <v>7548</v>
      </c>
      <c r="K7630" s="14" t="s">
        <v>4765</v>
      </c>
      <c r="L7630" s="11" t="s">
        <v>2784</v>
      </c>
      <c r="M7630" s="11" t="s">
        <v>4766</v>
      </c>
      <c r="N7630" s="11" t="s">
        <v>2790</v>
      </c>
      <c r="O7630" s="11" t="s">
        <v>182</v>
      </c>
      <c r="P7630" s="13" t="str">
        <f>+IFERROR(VLOOKUP(Table32[[#This Row],[Código_parroquial]],Table5[[#All],[CÓDIGO PARROQUIA]:[CLASIFICACIÓN]],5,0),+IFERROR(VLOOKUP(CONCATENATE(Table32[[#This Row],[Código Cantón]],"50"),Table5[[#All],[CÓDIGO PARROQUIA]:[CLASIFICACIÓN]],5,0),""))</f>
        <v/>
      </c>
      <c r="Q7630" s="13" t="str">
        <f>+IFERROR(VLOOKUP(Table32[[#This Row],[Código Cantón]],Table4[[#All],[CÓDIGO CANTÓN]:[CLASIFICACIÓN]],6,0),"")</f>
        <v/>
      </c>
    </row>
    <row r="7631" spans="4:17" x14ac:dyDescent="0.3">
      <c r="D7631" s="11" t="s">
        <v>2782</v>
      </c>
      <c r="E7631" s="11" t="s">
        <v>159</v>
      </c>
      <c r="F7631" s="11" t="s">
        <v>182</v>
      </c>
      <c r="G7631" s="13" t="s">
        <v>181</v>
      </c>
      <c r="H7631" s="14" t="s">
        <v>1276</v>
      </c>
      <c r="I7631" s="11" t="s">
        <v>182</v>
      </c>
      <c r="J7631" s="13" t="s">
        <v>7548</v>
      </c>
      <c r="K7631" s="14" t="s">
        <v>4767</v>
      </c>
      <c r="L7631" s="11" t="s">
        <v>2784</v>
      </c>
      <c r="M7631" s="11" t="s">
        <v>4768</v>
      </c>
      <c r="N7631" s="11" t="s">
        <v>2790</v>
      </c>
      <c r="O7631" s="11" t="s">
        <v>182</v>
      </c>
      <c r="P7631" s="13" t="str">
        <f>+IFERROR(VLOOKUP(Table32[[#This Row],[Código_parroquial]],Table5[[#All],[CÓDIGO PARROQUIA]:[CLASIFICACIÓN]],5,0),+IFERROR(VLOOKUP(CONCATENATE(Table32[[#This Row],[Código Cantón]],"50"),Table5[[#All],[CÓDIGO PARROQUIA]:[CLASIFICACIÓN]],5,0),""))</f>
        <v/>
      </c>
      <c r="Q7631" s="13" t="str">
        <f>+IFERROR(VLOOKUP(Table32[[#This Row],[Código Cantón]],Table4[[#All],[CÓDIGO CANTÓN]:[CLASIFICACIÓN]],6,0),"")</f>
        <v/>
      </c>
    </row>
    <row r="7632" spans="4:17" x14ac:dyDescent="0.3">
      <c r="D7632" s="11" t="s">
        <v>2782</v>
      </c>
      <c r="E7632" s="11" t="s">
        <v>159</v>
      </c>
      <c r="F7632" s="11" t="s">
        <v>182</v>
      </c>
      <c r="G7632" s="13" t="s">
        <v>181</v>
      </c>
      <c r="H7632" s="14" t="s">
        <v>1276</v>
      </c>
      <c r="I7632" s="11" t="s">
        <v>182</v>
      </c>
      <c r="J7632" s="13" t="s">
        <v>7548</v>
      </c>
      <c r="K7632" s="14" t="s">
        <v>4769</v>
      </c>
      <c r="L7632" s="11" t="s">
        <v>2784</v>
      </c>
      <c r="M7632" s="11" t="s">
        <v>4770</v>
      </c>
      <c r="N7632" s="11" t="s">
        <v>2906</v>
      </c>
      <c r="O7632" s="11" t="s">
        <v>4771</v>
      </c>
      <c r="P7632" s="13" t="str">
        <f>+IFERROR(VLOOKUP(Table32[[#This Row],[Código_parroquial]],Table5[[#All],[CÓDIGO PARROQUIA]:[CLASIFICACIÓN]],5,0),+IFERROR(VLOOKUP(CONCATENATE(Table32[[#This Row],[Código Cantón]],"50"),Table5[[#All],[CÓDIGO PARROQUIA]:[CLASIFICACIÓN]],5,0),""))</f>
        <v/>
      </c>
      <c r="Q7632" s="13" t="str">
        <f>+IFERROR(VLOOKUP(Table32[[#This Row],[Código Cantón]],Table4[[#All],[CÓDIGO CANTÓN]:[CLASIFICACIÓN]],6,0),"")</f>
        <v/>
      </c>
    </row>
    <row r="7633" spans="4:17" x14ac:dyDescent="0.3">
      <c r="D7633" s="11" t="s">
        <v>2782</v>
      </c>
      <c r="E7633" s="11" t="s">
        <v>159</v>
      </c>
      <c r="F7633" s="11" t="s">
        <v>182</v>
      </c>
      <c r="G7633" s="13" t="s">
        <v>181</v>
      </c>
      <c r="H7633" s="14" t="s">
        <v>1276</v>
      </c>
      <c r="I7633" s="11" t="s">
        <v>182</v>
      </c>
      <c r="J7633" s="13" t="s">
        <v>7548</v>
      </c>
      <c r="K7633" s="14" t="s">
        <v>4772</v>
      </c>
      <c r="L7633" s="11" t="s">
        <v>2784</v>
      </c>
      <c r="M7633" s="11" t="s">
        <v>4773</v>
      </c>
      <c r="N7633" s="11" t="s">
        <v>2848</v>
      </c>
      <c r="O7633" s="11" t="s">
        <v>4774</v>
      </c>
      <c r="P7633" s="13" t="str">
        <f>+IFERROR(VLOOKUP(Table32[[#This Row],[Código_parroquial]],Table5[[#All],[CÓDIGO PARROQUIA]:[CLASIFICACIÓN]],5,0),+IFERROR(VLOOKUP(CONCATENATE(Table32[[#This Row],[Código Cantón]],"50"),Table5[[#All],[CÓDIGO PARROQUIA]:[CLASIFICACIÓN]],5,0),""))</f>
        <v/>
      </c>
      <c r="Q7633" s="13" t="str">
        <f>+IFERROR(VLOOKUP(Table32[[#This Row],[Código Cantón]],Table4[[#All],[CÓDIGO CANTÓN]:[CLASIFICACIÓN]],6,0),"")</f>
        <v/>
      </c>
    </row>
    <row r="7634" spans="4:17" x14ac:dyDescent="0.3">
      <c r="D7634" s="11" t="s">
        <v>2782</v>
      </c>
      <c r="E7634" s="11" t="s">
        <v>159</v>
      </c>
      <c r="F7634" s="11" t="s">
        <v>204</v>
      </c>
      <c r="G7634" s="13" t="s">
        <v>203</v>
      </c>
      <c r="H7634" s="14" t="s">
        <v>1309</v>
      </c>
      <c r="I7634" s="11" t="s">
        <v>7691</v>
      </c>
      <c r="J7634" s="13" t="s">
        <v>7548</v>
      </c>
      <c r="K7634" s="14" t="s">
        <v>4884</v>
      </c>
      <c r="L7634" s="11" t="s">
        <v>2784</v>
      </c>
      <c r="M7634" s="11" t="s">
        <v>204</v>
      </c>
      <c r="N7634" s="11" t="s">
        <v>2786</v>
      </c>
      <c r="O7634" s="11" t="s">
        <v>4885</v>
      </c>
      <c r="P7634" s="13" t="str">
        <f>+IFERROR(VLOOKUP(Table32[[#This Row],[Código_parroquial]],Table5[[#All],[CÓDIGO PARROQUIA]:[CLASIFICACIÓN]],5,0),+IFERROR(VLOOKUP(CONCATENATE(Table32[[#This Row],[Código Cantón]],"50"),Table5[[#All],[CÓDIGO PARROQUIA]:[CLASIFICACIÓN]],5,0),""))</f>
        <v/>
      </c>
      <c r="Q7634" s="13" t="str">
        <f>+IFERROR(VLOOKUP(Table32[[#This Row],[Código Cantón]],Table4[[#All],[CÓDIGO CANTÓN]:[CLASIFICACIÓN]],6,0),"")</f>
        <v/>
      </c>
    </row>
    <row r="7635" spans="4:17" x14ac:dyDescent="0.3">
      <c r="D7635" s="11" t="s">
        <v>2782</v>
      </c>
      <c r="E7635" s="11" t="s">
        <v>159</v>
      </c>
      <c r="F7635" s="11" t="s">
        <v>184</v>
      </c>
      <c r="G7635" s="13" t="s">
        <v>183</v>
      </c>
      <c r="H7635" s="14" t="s">
        <v>1277</v>
      </c>
      <c r="I7635" s="11" t="s">
        <v>184</v>
      </c>
      <c r="J7635" s="13" t="s">
        <v>7548</v>
      </c>
      <c r="K7635" s="14" t="s">
        <v>4775</v>
      </c>
      <c r="L7635" s="11" t="s">
        <v>2784</v>
      </c>
      <c r="M7635" s="11" t="s">
        <v>184</v>
      </c>
      <c r="N7635" s="11" t="s">
        <v>2790</v>
      </c>
      <c r="O7635" s="11" t="s">
        <v>4776</v>
      </c>
      <c r="P7635" s="13" t="str">
        <f>+IFERROR(VLOOKUP(Table32[[#This Row],[Código_parroquial]],Table5[[#All],[CÓDIGO PARROQUIA]:[CLASIFICACIÓN]],5,0),+IFERROR(VLOOKUP(CONCATENATE(Table32[[#This Row],[Código Cantón]],"50"),Table5[[#All],[CÓDIGO PARROQUIA]:[CLASIFICACIÓN]],5,0),""))</f>
        <v/>
      </c>
      <c r="Q7635" s="13" t="str">
        <f>+IFERROR(VLOOKUP(Table32[[#This Row],[Código Cantón]],Table4[[#All],[CÓDIGO CANTÓN]:[CLASIFICACIÓN]],6,0),"")</f>
        <v/>
      </c>
    </row>
    <row r="7636" spans="4:17" x14ac:dyDescent="0.3">
      <c r="D7636" s="11" t="s">
        <v>2782</v>
      </c>
      <c r="E7636" s="11" t="s">
        <v>159</v>
      </c>
      <c r="F7636" s="11" t="s">
        <v>186</v>
      </c>
      <c r="G7636" s="13" t="s">
        <v>185</v>
      </c>
      <c r="H7636" s="14" t="s">
        <v>1278</v>
      </c>
      <c r="I7636" s="11" t="s">
        <v>186</v>
      </c>
      <c r="J7636" s="13" t="s">
        <v>7548</v>
      </c>
      <c r="K7636" s="14" t="s">
        <v>4777</v>
      </c>
      <c r="L7636" s="11" t="s">
        <v>2784</v>
      </c>
      <c r="M7636" s="11" t="s">
        <v>4778</v>
      </c>
      <c r="N7636" s="11" t="s">
        <v>2790</v>
      </c>
      <c r="O7636" s="11" t="s">
        <v>4779</v>
      </c>
      <c r="P7636" s="13" t="str">
        <f>+IFERROR(VLOOKUP(Table32[[#This Row],[Código_parroquial]],Table5[[#All],[CÓDIGO PARROQUIA]:[CLASIFICACIÓN]],5,0),+IFERROR(VLOOKUP(CONCATENATE(Table32[[#This Row],[Código Cantón]],"50"),Table5[[#All],[CÓDIGO PARROQUIA]:[CLASIFICACIÓN]],5,0),""))</f>
        <v/>
      </c>
      <c r="Q7636" s="13" t="str">
        <f>+IFERROR(VLOOKUP(Table32[[#This Row],[Código Cantón]],Table4[[#All],[CÓDIGO CANTÓN]:[CLASIFICACIÓN]],6,0),"")</f>
        <v/>
      </c>
    </row>
    <row r="7637" spans="4:17" x14ac:dyDescent="0.3">
      <c r="D7637" s="11" t="s">
        <v>2782</v>
      </c>
      <c r="E7637" s="11" t="s">
        <v>159</v>
      </c>
      <c r="F7637" s="11" t="s">
        <v>186</v>
      </c>
      <c r="G7637" s="13" t="s">
        <v>185</v>
      </c>
      <c r="H7637" s="14" t="s">
        <v>1278</v>
      </c>
      <c r="I7637" s="11" t="s">
        <v>186</v>
      </c>
      <c r="J7637" s="13" t="s">
        <v>7548</v>
      </c>
      <c r="K7637" s="14" t="s">
        <v>4780</v>
      </c>
      <c r="L7637" s="11" t="s">
        <v>2784</v>
      </c>
      <c r="M7637" s="11" t="s">
        <v>4781</v>
      </c>
      <c r="N7637" s="11" t="s">
        <v>2790</v>
      </c>
      <c r="O7637" s="11" t="s">
        <v>2974</v>
      </c>
      <c r="P7637" s="13" t="str">
        <f>+IFERROR(VLOOKUP(Table32[[#This Row],[Código_parroquial]],Table5[[#All],[CÓDIGO PARROQUIA]:[CLASIFICACIÓN]],5,0),+IFERROR(VLOOKUP(CONCATENATE(Table32[[#This Row],[Código Cantón]],"50"),Table5[[#All],[CÓDIGO PARROQUIA]:[CLASIFICACIÓN]],5,0),""))</f>
        <v/>
      </c>
      <c r="Q7637" s="13" t="str">
        <f>+IFERROR(VLOOKUP(Table32[[#This Row],[Código Cantón]],Table4[[#All],[CÓDIGO CANTÓN]:[CLASIFICACIÓN]],6,0),"")</f>
        <v/>
      </c>
    </row>
    <row r="7638" spans="4:17" x14ac:dyDescent="0.3">
      <c r="D7638" s="11" t="s">
        <v>2782</v>
      </c>
      <c r="E7638" s="11" t="s">
        <v>159</v>
      </c>
      <c r="F7638" s="11" t="s">
        <v>186</v>
      </c>
      <c r="G7638" s="13" t="s">
        <v>185</v>
      </c>
      <c r="H7638" s="14" t="s">
        <v>1281</v>
      </c>
      <c r="I7638" s="11" t="s">
        <v>1282</v>
      </c>
      <c r="J7638" s="13" t="s">
        <v>7550</v>
      </c>
      <c r="K7638" s="14" t="s">
        <v>4793</v>
      </c>
      <c r="L7638" s="11" t="s">
        <v>2784</v>
      </c>
      <c r="M7638" s="11" t="s">
        <v>1282</v>
      </c>
      <c r="N7638" s="11" t="s">
        <v>2790</v>
      </c>
      <c r="O7638" s="11" t="s">
        <v>4794</v>
      </c>
      <c r="P7638" s="13" t="str">
        <f>+IFERROR(VLOOKUP(Table32[[#This Row],[Código_parroquial]],Table5[[#All],[CÓDIGO PARROQUIA]:[CLASIFICACIÓN]],5,0),+IFERROR(VLOOKUP(CONCATENATE(Table32[[#This Row],[Código Cantón]],"50"),Table5[[#All],[CÓDIGO PARROQUIA]:[CLASIFICACIÓN]],5,0),""))</f>
        <v/>
      </c>
      <c r="Q7638" s="13" t="str">
        <f>+IFERROR(VLOOKUP(Table32[[#This Row],[Código Cantón]],Table4[[#All],[CÓDIGO CANTÓN]:[CLASIFICACIÓN]],6,0),"")</f>
        <v/>
      </c>
    </row>
    <row r="7639" spans="4:17" x14ac:dyDescent="0.3">
      <c r="D7639" s="11" t="s">
        <v>2782</v>
      </c>
      <c r="E7639" s="11" t="s">
        <v>159</v>
      </c>
      <c r="F7639" s="11" t="s">
        <v>186</v>
      </c>
      <c r="G7639" s="13" t="s">
        <v>185</v>
      </c>
      <c r="H7639" s="14" t="s">
        <v>1279</v>
      </c>
      <c r="I7639" s="11" t="s">
        <v>1280</v>
      </c>
      <c r="J7639" s="13" t="s">
        <v>7550</v>
      </c>
      <c r="K7639" s="14" t="s">
        <v>4789</v>
      </c>
      <c r="L7639" s="11" t="s">
        <v>2784</v>
      </c>
      <c r="M7639" s="11" t="s">
        <v>4790</v>
      </c>
      <c r="N7639" s="11" t="s">
        <v>2790</v>
      </c>
      <c r="O7639" s="11" t="s">
        <v>2607</v>
      </c>
      <c r="P7639" s="13" t="str">
        <f>+IFERROR(VLOOKUP(Table32[[#This Row],[Código_parroquial]],Table5[[#All],[CÓDIGO PARROQUIA]:[CLASIFICACIÓN]],5,0),+IFERROR(VLOOKUP(CONCATENATE(Table32[[#This Row],[Código Cantón]],"50"),Table5[[#All],[CÓDIGO PARROQUIA]:[CLASIFICACIÓN]],5,0),""))</f>
        <v/>
      </c>
      <c r="Q7639" s="13" t="str">
        <f>+IFERROR(VLOOKUP(Table32[[#This Row],[Código Cantón]],Table4[[#All],[CÓDIGO CANTÓN]:[CLASIFICACIÓN]],6,0),"")</f>
        <v/>
      </c>
    </row>
    <row r="7640" spans="4:17" x14ac:dyDescent="0.3">
      <c r="D7640" s="11" t="s">
        <v>2782</v>
      </c>
      <c r="E7640" s="11" t="s">
        <v>159</v>
      </c>
      <c r="F7640" s="11" t="s">
        <v>186</v>
      </c>
      <c r="G7640" s="13" t="s">
        <v>185</v>
      </c>
      <c r="H7640" s="14" t="s">
        <v>1278</v>
      </c>
      <c r="I7640" s="11" t="s">
        <v>186</v>
      </c>
      <c r="J7640" s="13" t="s">
        <v>7548</v>
      </c>
      <c r="K7640" s="14" t="s">
        <v>4782</v>
      </c>
      <c r="L7640" s="11" t="s">
        <v>2784</v>
      </c>
      <c r="M7640" s="11" t="s">
        <v>4783</v>
      </c>
      <c r="N7640" s="11" t="s">
        <v>2790</v>
      </c>
      <c r="O7640" s="11" t="s">
        <v>2974</v>
      </c>
      <c r="P7640" s="13" t="str">
        <f>+IFERROR(VLOOKUP(Table32[[#This Row],[Código_parroquial]],Table5[[#All],[CÓDIGO PARROQUIA]:[CLASIFICACIÓN]],5,0),+IFERROR(VLOOKUP(CONCATENATE(Table32[[#This Row],[Código Cantón]],"50"),Table5[[#All],[CÓDIGO PARROQUIA]:[CLASIFICACIÓN]],5,0),""))</f>
        <v/>
      </c>
      <c r="Q7640" s="13" t="str">
        <f>+IFERROR(VLOOKUP(Table32[[#This Row],[Código Cantón]],Table4[[#All],[CÓDIGO CANTÓN]:[CLASIFICACIÓN]],6,0),"")</f>
        <v/>
      </c>
    </row>
    <row r="7641" spans="4:17" x14ac:dyDescent="0.3">
      <c r="D7641" s="11" t="s">
        <v>2782</v>
      </c>
      <c r="E7641" s="11" t="s">
        <v>159</v>
      </c>
      <c r="F7641" s="11" t="s">
        <v>186</v>
      </c>
      <c r="G7641" s="13" t="s">
        <v>185</v>
      </c>
      <c r="H7641" s="14" t="s">
        <v>1278</v>
      </c>
      <c r="I7641" s="11" t="s">
        <v>186</v>
      </c>
      <c r="J7641" s="13" t="s">
        <v>7548</v>
      </c>
      <c r="K7641" s="14" t="s">
        <v>4784</v>
      </c>
      <c r="L7641" s="11" t="s">
        <v>2784</v>
      </c>
      <c r="M7641" s="11" t="s">
        <v>678</v>
      </c>
      <c r="N7641" s="11" t="s">
        <v>2790</v>
      </c>
      <c r="O7641" s="11" t="s">
        <v>4785</v>
      </c>
      <c r="P7641" s="13" t="str">
        <f>+IFERROR(VLOOKUP(Table32[[#This Row],[Código_parroquial]],Table5[[#All],[CÓDIGO PARROQUIA]:[CLASIFICACIÓN]],5,0),+IFERROR(VLOOKUP(CONCATENATE(Table32[[#This Row],[Código Cantón]],"50"),Table5[[#All],[CÓDIGO PARROQUIA]:[CLASIFICACIÓN]],5,0),""))</f>
        <v/>
      </c>
      <c r="Q7641" s="13" t="str">
        <f>+IFERROR(VLOOKUP(Table32[[#This Row],[Código Cantón]],Table4[[#All],[CÓDIGO CANTÓN]:[CLASIFICACIÓN]],6,0),"")</f>
        <v/>
      </c>
    </row>
    <row r="7642" spans="4:17" x14ac:dyDescent="0.3">
      <c r="D7642" s="11" t="s">
        <v>2782</v>
      </c>
      <c r="E7642" s="11" t="s">
        <v>159</v>
      </c>
      <c r="F7642" s="11" t="s">
        <v>186</v>
      </c>
      <c r="G7642" s="13" t="s">
        <v>185</v>
      </c>
      <c r="H7642" s="14" t="s">
        <v>1279</v>
      </c>
      <c r="I7642" s="11" t="s">
        <v>1280</v>
      </c>
      <c r="J7642" s="13" t="s">
        <v>7550</v>
      </c>
      <c r="K7642" s="14" t="s">
        <v>4791</v>
      </c>
      <c r="L7642" s="11" t="s">
        <v>2784</v>
      </c>
      <c r="M7642" s="11" t="s">
        <v>1280</v>
      </c>
      <c r="N7642" s="11" t="s">
        <v>2790</v>
      </c>
      <c r="O7642" s="11" t="s">
        <v>4792</v>
      </c>
      <c r="P7642" s="13" t="str">
        <f>+IFERROR(VLOOKUP(Table32[[#This Row],[Código_parroquial]],Table5[[#All],[CÓDIGO PARROQUIA]:[CLASIFICACIÓN]],5,0),+IFERROR(VLOOKUP(CONCATENATE(Table32[[#This Row],[Código Cantón]],"50"),Table5[[#All],[CÓDIGO PARROQUIA]:[CLASIFICACIÓN]],5,0),""))</f>
        <v/>
      </c>
      <c r="Q7642" s="13" t="str">
        <f>+IFERROR(VLOOKUP(Table32[[#This Row],[Código Cantón]],Table4[[#All],[CÓDIGO CANTÓN]:[CLASIFICACIÓN]],6,0),"")</f>
        <v/>
      </c>
    </row>
    <row r="7643" spans="4:17" x14ac:dyDescent="0.3">
      <c r="D7643" s="11" t="s">
        <v>2782</v>
      </c>
      <c r="E7643" s="11" t="s">
        <v>159</v>
      </c>
      <c r="F7643" s="11" t="s">
        <v>186</v>
      </c>
      <c r="G7643" s="13" t="s">
        <v>185</v>
      </c>
      <c r="H7643" s="14" t="s">
        <v>1278</v>
      </c>
      <c r="I7643" s="11" t="s">
        <v>186</v>
      </c>
      <c r="J7643" s="13" t="s">
        <v>7548</v>
      </c>
      <c r="K7643" s="14" t="s">
        <v>4786</v>
      </c>
      <c r="L7643" s="11" t="s">
        <v>2784</v>
      </c>
      <c r="M7643" s="11" t="s">
        <v>4787</v>
      </c>
      <c r="N7643" s="11" t="s">
        <v>2790</v>
      </c>
      <c r="O7643" s="11" t="s">
        <v>4788</v>
      </c>
      <c r="P7643" s="13" t="str">
        <f>+IFERROR(VLOOKUP(Table32[[#This Row],[Código_parroquial]],Table5[[#All],[CÓDIGO PARROQUIA]:[CLASIFICACIÓN]],5,0),+IFERROR(VLOOKUP(CONCATENATE(Table32[[#This Row],[Código Cantón]],"50"),Table5[[#All],[CÓDIGO PARROQUIA]:[CLASIFICACIÓN]],5,0),""))</f>
        <v/>
      </c>
      <c r="Q7643" s="13" t="str">
        <f>+IFERROR(VLOOKUP(Table32[[#This Row],[Código Cantón]],Table4[[#All],[CÓDIGO CANTÓN]:[CLASIFICACIÓN]],6,0),"")</f>
        <v/>
      </c>
    </row>
    <row r="7644" spans="4:17" x14ac:dyDescent="0.3">
      <c r="D7644" s="11" t="s">
        <v>2782</v>
      </c>
      <c r="E7644" s="11" t="s">
        <v>159</v>
      </c>
      <c r="F7644" s="11" t="s">
        <v>196</v>
      </c>
      <c r="G7644" s="13" t="s">
        <v>195</v>
      </c>
      <c r="H7644" s="14" t="s">
        <v>1302</v>
      </c>
      <c r="I7644" s="11" t="s">
        <v>1303</v>
      </c>
      <c r="J7644" s="13" t="s">
        <v>7548</v>
      </c>
      <c r="K7644" s="14" t="s">
        <v>4855</v>
      </c>
      <c r="L7644" s="11" t="s">
        <v>2784</v>
      </c>
      <c r="M7644" s="11" t="s">
        <v>2620</v>
      </c>
      <c r="N7644" s="11" t="s">
        <v>2790</v>
      </c>
      <c r="O7644" s="11" t="s">
        <v>4856</v>
      </c>
      <c r="P7644" s="13" t="str">
        <f>+IFERROR(VLOOKUP(Table32[[#This Row],[Código_parroquial]],Table5[[#All],[CÓDIGO PARROQUIA]:[CLASIFICACIÓN]],5,0),+IFERROR(VLOOKUP(CONCATENATE(Table32[[#This Row],[Código Cantón]],"50"),Table5[[#All],[CÓDIGO PARROQUIA]:[CLASIFICACIÓN]],5,0),""))</f>
        <v/>
      </c>
      <c r="Q7644" s="13" t="str">
        <f>+IFERROR(VLOOKUP(Table32[[#This Row],[Código Cantón]],Table4[[#All],[CÓDIGO CANTÓN]:[CLASIFICACIÓN]],6,0),"")</f>
        <v/>
      </c>
    </row>
    <row r="7645" spans="4:17" x14ac:dyDescent="0.3">
      <c r="D7645" s="11" t="s">
        <v>2782</v>
      </c>
      <c r="E7645" s="11" t="s">
        <v>159</v>
      </c>
      <c r="F7645" s="11" t="s">
        <v>196</v>
      </c>
      <c r="G7645" s="13" t="s">
        <v>195</v>
      </c>
      <c r="H7645" s="14" t="s">
        <v>1302</v>
      </c>
      <c r="I7645" s="11" t="s">
        <v>1303</v>
      </c>
      <c r="J7645" s="13" t="s">
        <v>7548</v>
      </c>
      <c r="K7645" s="14" t="s">
        <v>4857</v>
      </c>
      <c r="L7645" s="11" t="s">
        <v>2784</v>
      </c>
      <c r="M7645" s="11" t="s">
        <v>4858</v>
      </c>
      <c r="N7645" s="11" t="s">
        <v>2906</v>
      </c>
      <c r="O7645" s="11" t="s">
        <v>4859</v>
      </c>
      <c r="P7645" s="13" t="str">
        <f>+IFERROR(VLOOKUP(Table32[[#This Row],[Código_parroquial]],Table5[[#All],[CÓDIGO PARROQUIA]:[CLASIFICACIÓN]],5,0),+IFERROR(VLOOKUP(CONCATENATE(Table32[[#This Row],[Código Cantón]],"50"),Table5[[#All],[CÓDIGO PARROQUIA]:[CLASIFICACIÓN]],5,0),""))</f>
        <v/>
      </c>
      <c r="Q7645" s="13" t="str">
        <f>+IFERROR(VLOOKUP(Table32[[#This Row],[Código Cantón]],Table4[[#All],[CÓDIGO CANTÓN]:[CLASIFICACIÓN]],6,0),"")</f>
        <v/>
      </c>
    </row>
    <row r="7646" spans="4:17" x14ac:dyDescent="0.3">
      <c r="D7646" s="11" t="s">
        <v>2782</v>
      </c>
      <c r="E7646" s="11" t="s">
        <v>159</v>
      </c>
      <c r="F7646" s="11" t="s">
        <v>196</v>
      </c>
      <c r="G7646" s="13" t="s">
        <v>195</v>
      </c>
      <c r="H7646" s="14" t="s">
        <v>1302</v>
      </c>
      <c r="I7646" s="11" t="s">
        <v>1303</v>
      </c>
      <c r="J7646" s="13" t="s">
        <v>7548</v>
      </c>
      <c r="K7646" s="14" t="s">
        <v>4860</v>
      </c>
      <c r="L7646" s="11" t="s">
        <v>2784</v>
      </c>
      <c r="M7646" s="11" t="s">
        <v>4861</v>
      </c>
      <c r="N7646" s="11" t="s">
        <v>2848</v>
      </c>
      <c r="O7646" s="11" t="s">
        <v>4859</v>
      </c>
      <c r="P7646" s="13" t="str">
        <f>+IFERROR(VLOOKUP(Table32[[#This Row],[Código_parroquial]],Table5[[#All],[CÓDIGO PARROQUIA]:[CLASIFICACIÓN]],5,0),+IFERROR(VLOOKUP(CONCATENATE(Table32[[#This Row],[Código Cantón]],"50"),Table5[[#All],[CÓDIGO PARROQUIA]:[CLASIFICACIÓN]],5,0),""))</f>
        <v/>
      </c>
      <c r="Q7646" s="13" t="str">
        <f>+IFERROR(VLOOKUP(Table32[[#This Row],[Código Cantón]],Table4[[#All],[CÓDIGO CANTÓN]:[CLASIFICACIÓN]],6,0),"")</f>
        <v/>
      </c>
    </row>
    <row r="7647" spans="4:17" x14ac:dyDescent="0.3">
      <c r="D7647" s="11" t="s">
        <v>2782</v>
      </c>
      <c r="E7647" s="11" t="s">
        <v>159</v>
      </c>
      <c r="F7647" s="11" t="s">
        <v>7692</v>
      </c>
      <c r="G7647" s="13" t="s">
        <v>191</v>
      </c>
      <c r="H7647" s="14" t="s">
        <v>1292</v>
      </c>
      <c r="I7647" s="11" t="s">
        <v>7693</v>
      </c>
      <c r="J7647" s="13" t="s">
        <v>7550</v>
      </c>
      <c r="K7647" s="14" t="s">
        <v>4821</v>
      </c>
      <c r="L7647" s="11" t="s">
        <v>2784</v>
      </c>
      <c r="M7647" s="11" t="s">
        <v>4822</v>
      </c>
      <c r="N7647" s="11" t="s">
        <v>2790</v>
      </c>
      <c r="O7647" s="11" t="s">
        <v>4823</v>
      </c>
      <c r="P7647" s="13" t="str">
        <f>+IFERROR(VLOOKUP(Table32[[#This Row],[Código_parroquial]],Table5[[#All],[CÓDIGO PARROQUIA]:[CLASIFICACIÓN]],5,0),+IFERROR(VLOOKUP(CONCATENATE(Table32[[#This Row],[Código Cantón]],"50"),Table5[[#All],[CÓDIGO PARROQUIA]:[CLASIFICACIÓN]],5,0),""))</f>
        <v/>
      </c>
      <c r="Q7647" s="13" t="str">
        <f>+IFERROR(VLOOKUP(Table32[[#This Row],[Código Cantón]],Table4[[#All],[CÓDIGO CANTÓN]:[CLASIFICACIÓN]],6,0),"")</f>
        <v/>
      </c>
    </row>
    <row r="7648" spans="4:17" x14ac:dyDescent="0.3">
      <c r="D7648" s="11" t="s">
        <v>2782</v>
      </c>
      <c r="E7648" s="11" t="s">
        <v>159</v>
      </c>
      <c r="F7648" s="11" t="s">
        <v>7692</v>
      </c>
      <c r="G7648" s="13" t="s">
        <v>191</v>
      </c>
      <c r="H7648" s="14" t="s">
        <v>1293</v>
      </c>
      <c r="I7648" s="11" t="s">
        <v>2618</v>
      </c>
      <c r="J7648" s="13" t="s">
        <v>7550</v>
      </c>
      <c r="K7648" s="14" t="s">
        <v>4830</v>
      </c>
      <c r="L7648" s="11" t="s">
        <v>2784</v>
      </c>
      <c r="M7648" s="11" t="s">
        <v>819</v>
      </c>
      <c r="N7648" s="11" t="s">
        <v>2790</v>
      </c>
      <c r="O7648" s="11" t="s">
        <v>819</v>
      </c>
      <c r="P7648" s="13" t="str">
        <f>+IFERROR(VLOOKUP(Table32[[#This Row],[Código_parroquial]],Table5[[#All],[CÓDIGO PARROQUIA]:[CLASIFICACIÓN]],5,0),+IFERROR(VLOOKUP(CONCATENATE(Table32[[#This Row],[Código Cantón]],"50"),Table5[[#All],[CÓDIGO PARROQUIA]:[CLASIFICACIÓN]],5,0),""))</f>
        <v/>
      </c>
      <c r="Q7648" s="13" t="str">
        <f>+IFERROR(VLOOKUP(Table32[[#This Row],[Código Cantón]],Table4[[#All],[CÓDIGO CANTÓN]:[CLASIFICACIÓN]],6,0),"")</f>
        <v/>
      </c>
    </row>
    <row r="7649" spans="4:17" x14ac:dyDescent="0.3">
      <c r="D7649" s="11" t="s">
        <v>2782</v>
      </c>
      <c r="E7649" s="11" t="s">
        <v>159</v>
      </c>
      <c r="F7649" s="11" t="s">
        <v>7692</v>
      </c>
      <c r="G7649" s="13" t="s">
        <v>191</v>
      </c>
      <c r="H7649" s="14" t="s">
        <v>1292</v>
      </c>
      <c r="I7649" s="11" t="s">
        <v>7693</v>
      </c>
      <c r="J7649" s="13" t="s">
        <v>7550</v>
      </c>
      <c r="K7649" s="14" t="s">
        <v>4824</v>
      </c>
      <c r="L7649" s="11" t="s">
        <v>2784</v>
      </c>
      <c r="M7649" s="11" t="s">
        <v>4825</v>
      </c>
      <c r="N7649" s="11" t="s">
        <v>2790</v>
      </c>
      <c r="O7649" s="11" t="s">
        <v>4826</v>
      </c>
      <c r="P7649" s="13" t="str">
        <f>+IFERROR(VLOOKUP(Table32[[#This Row],[Código_parroquial]],Table5[[#All],[CÓDIGO PARROQUIA]:[CLASIFICACIÓN]],5,0),+IFERROR(VLOOKUP(CONCATENATE(Table32[[#This Row],[Código Cantón]],"50"),Table5[[#All],[CÓDIGO PARROQUIA]:[CLASIFICACIÓN]],5,0),""))</f>
        <v/>
      </c>
      <c r="Q7649" s="13" t="str">
        <f>+IFERROR(VLOOKUP(Table32[[#This Row],[Código Cantón]],Table4[[#All],[CÓDIGO CANTÓN]:[CLASIFICACIÓN]],6,0),"")</f>
        <v/>
      </c>
    </row>
    <row r="7650" spans="4:17" x14ac:dyDescent="0.3">
      <c r="D7650" s="11" t="s">
        <v>2782</v>
      </c>
      <c r="E7650" s="11" t="s">
        <v>159</v>
      </c>
      <c r="F7650" s="11" t="s">
        <v>7692</v>
      </c>
      <c r="G7650" s="13" t="s">
        <v>191</v>
      </c>
      <c r="H7650" s="14" t="s">
        <v>1294</v>
      </c>
      <c r="I7650" s="11" t="s">
        <v>1295</v>
      </c>
      <c r="J7650" s="13" t="s">
        <v>7550</v>
      </c>
      <c r="K7650" s="14" t="s">
        <v>4834</v>
      </c>
      <c r="L7650" s="11" t="s">
        <v>2784</v>
      </c>
      <c r="M7650" s="11" t="s">
        <v>1295</v>
      </c>
      <c r="N7650" s="11" t="s">
        <v>2790</v>
      </c>
      <c r="O7650" s="11" t="s">
        <v>4835</v>
      </c>
      <c r="P7650" s="13" t="str">
        <f>+IFERROR(VLOOKUP(Table32[[#This Row],[Código_parroquial]],Table5[[#All],[CÓDIGO PARROQUIA]:[CLASIFICACIÓN]],5,0),+IFERROR(VLOOKUP(CONCATENATE(Table32[[#This Row],[Código Cantón]],"50"),Table5[[#All],[CÓDIGO PARROQUIA]:[CLASIFICACIÓN]],5,0),""))</f>
        <v/>
      </c>
      <c r="Q7650" s="13" t="str">
        <f>+IFERROR(VLOOKUP(Table32[[#This Row],[Código Cantón]],Table4[[#All],[CÓDIGO CANTÓN]:[CLASIFICACIÓN]],6,0),"")</f>
        <v/>
      </c>
    </row>
    <row r="7651" spans="4:17" x14ac:dyDescent="0.3">
      <c r="D7651" s="11" t="s">
        <v>2782</v>
      </c>
      <c r="E7651" s="11" t="s">
        <v>159</v>
      </c>
      <c r="F7651" s="11" t="s">
        <v>7692</v>
      </c>
      <c r="G7651" s="13" t="s">
        <v>191</v>
      </c>
      <c r="H7651" s="14" t="s">
        <v>1292</v>
      </c>
      <c r="I7651" s="11" t="s">
        <v>7693</v>
      </c>
      <c r="J7651" s="13" t="s">
        <v>7550</v>
      </c>
      <c r="K7651" s="14" t="s">
        <v>4827</v>
      </c>
      <c r="L7651" s="11" t="s">
        <v>2784</v>
      </c>
      <c r="M7651" s="11" t="s">
        <v>4828</v>
      </c>
      <c r="N7651" s="11" t="s">
        <v>2790</v>
      </c>
      <c r="O7651" s="11" t="s">
        <v>4829</v>
      </c>
      <c r="P7651" s="13" t="str">
        <f>+IFERROR(VLOOKUP(Table32[[#This Row],[Código_parroquial]],Table5[[#All],[CÓDIGO PARROQUIA]:[CLASIFICACIÓN]],5,0),+IFERROR(VLOOKUP(CONCATENATE(Table32[[#This Row],[Código Cantón]],"50"),Table5[[#All],[CÓDIGO PARROQUIA]:[CLASIFICACIÓN]],5,0),""))</f>
        <v/>
      </c>
      <c r="Q7651" s="13" t="str">
        <f>+IFERROR(VLOOKUP(Table32[[#This Row],[Código Cantón]],Table4[[#All],[CÓDIGO CANTÓN]:[CLASIFICACIÓN]],6,0),"")</f>
        <v/>
      </c>
    </row>
    <row r="7652" spans="4:17" x14ac:dyDescent="0.3">
      <c r="D7652" s="11" t="s">
        <v>2782</v>
      </c>
      <c r="E7652" s="11" t="s">
        <v>159</v>
      </c>
      <c r="F7652" s="11" t="s">
        <v>7692</v>
      </c>
      <c r="G7652" s="13" t="s">
        <v>191</v>
      </c>
      <c r="H7652" s="14" t="s">
        <v>1293</v>
      </c>
      <c r="I7652" s="11" t="s">
        <v>2618</v>
      </c>
      <c r="J7652" s="13" t="s">
        <v>7550</v>
      </c>
      <c r="K7652" s="14" t="s">
        <v>4831</v>
      </c>
      <c r="L7652" s="11" t="s">
        <v>2784</v>
      </c>
      <c r="M7652" s="11" t="s">
        <v>4832</v>
      </c>
      <c r="N7652" s="11" t="s">
        <v>2790</v>
      </c>
      <c r="O7652" s="11" t="s">
        <v>4833</v>
      </c>
      <c r="P7652" s="13" t="str">
        <f>+IFERROR(VLOOKUP(Table32[[#This Row],[Código_parroquial]],Table5[[#All],[CÓDIGO PARROQUIA]:[CLASIFICACIÓN]],5,0),+IFERROR(VLOOKUP(CONCATENATE(Table32[[#This Row],[Código Cantón]],"50"),Table5[[#All],[CÓDIGO PARROQUIA]:[CLASIFICACIÓN]],5,0),""))</f>
        <v/>
      </c>
      <c r="Q7652" s="13" t="str">
        <f>+IFERROR(VLOOKUP(Table32[[#This Row],[Código Cantón]],Table4[[#All],[CÓDIGO CANTÓN]:[CLASIFICACIÓN]],6,0),"")</f>
        <v/>
      </c>
    </row>
    <row r="7653" spans="4:17" x14ac:dyDescent="0.3">
      <c r="D7653" s="11" t="s">
        <v>2782</v>
      </c>
      <c r="E7653" s="11" t="s">
        <v>159</v>
      </c>
      <c r="F7653" s="11" t="s">
        <v>7692</v>
      </c>
      <c r="G7653" s="13" t="s">
        <v>191</v>
      </c>
      <c r="H7653" s="14" t="s">
        <v>1290</v>
      </c>
      <c r="I7653" s="11" t="s">
        <v>1291</v>
      </c>
      <c r="J7653" s="13" t="s">
        <v>7548</v>
      </c>
      <c r="K7653" s="14" t="s">
        <v>4816</v>
      </c>
      <c r="L7653" s="11" t="s">
        <v>2784</v>
      </c>
      <c r="M7653" s="11" t="s">
        <v>4817</v>
      </c>
      <c r="N7653" s="11" t="s">
        <v>2906</v>
      </c>
      <c r="O7653" s="11" t="s">
        <v>4818</v>
      </c>
      <c r="P7653" s="13" t="str">
        <f>+IFERROR(VLOOKUP(Table32[[#This Row],[Código_parroquial]],Table5[[#All],[CÓDIGO PARROQUIA]:[CLASIFICACIÓN]],5,0),+IFERROR(VLOOKUP(CONCATENATE(Table32[[#This Row],[Código Cantón]],"50"),Table5[[#All],[CÓDIGO PARROQUIA]:[CLASIFICACIÓN]],5,0),""))</f>
        <v/>
      </c>
      <c r="Q7653" s="13" t="str">
        <f>+IFERROR(VLOOKUP(Table32[[#This Row],[Código Cantón]],Table4[[#All],[CÓDIGO CANTÓN]:[CLASIFICACIÓN]],6,0),"")</f>
        <v/>
      </c>
    </row>
    <row r="7654" spans="4:17" x14ac:dyDescent="0.3">
      <c r="D7654" s="11" t="s">
        <v>2782</v>
      </c>
      <c r="E7654" s="11" t="s">
        <v>159</v>
      </c>
      <c r="F7654" s="11" t="s">
        <v>7692</v>
      </c>
      <c r="G7654" s="13" t="s">
        <v>191</v>
      </c>
      <c r="H7654" s="14" t="s">
        <v>1290</v>
      </c>
      <c r="I7654" s="11" t="s">
        <v>1291</v>
      </c>
      <c r="J7654" s="13" t="s">
        <v>7548</v>
      </c>
      <c r="K7654" s="14" t="s">
        <v>4819</v>
      </c>
      <c r="L7654" s="11" t="s">
        <v>2784</v>
      </c>
      <c r="M7654" s="11" t="s">
        <v>4820</v>
      </c>
      <c r="N7654" s="11" t="s">
        <v>2848</v>
      </c>
      <c r="O7654" s="11" t="s">
        <v>4818</v>
      </c>
      <c r="P7654" s="13" t="str">
        <f>+IFERROR(VLOOKUP(Table32[[#This Row],[Código_parroquial]],Table5[[#All],[CÓDIGO PARROQUIA]:[CLASIFICACIÓN]],5,0),+IFERROR(VLOOKUP(CONCATENATE(Table32[[#This Row],[Código Cantón]],"50"),Table5[[#All],[CÓDIGO PARROQUIA]:[CLASIFICACIÓN]],5,0),""))</f>
        <v/>
      </c>
      <c r="Q7654" s="13" t="str">
        <f>+IFERROR(VLOOKUP(Table32[[#This Row],[Código Cantón]],Table4[[#All],[CÓDIGO CANTÓN]:[CLASIFICACIÓN]],6,0),"")</f>
        <v/>
      </c>
    </row>
    <row r="7655" spans="4:17" x14ac:dyDescent="0.3">
      <c r="D7655" s="11" t="s">
        <v>2782</v>
      </c>
      <c r="E7655" s="11" t="s">
        <v>159</v>
      </c>
      <c r="F7655" s="11" t="s">
        <v>188</v>
      </c>
      <c r="G7655" s="13" t="s">
        <v>187</v>
      </c>
      <c r="H7655" s="14" t="s">
        <v>2615</v>
      </c>
      <c r="I7655" s="11" t="s">
        <v>188</v>
      </c>
      <c r="J7655" s="13" t="s">
        <v>7548</v>
      </c>
      <c r="K7655" s="14" t="s">
        <v>4804</v>
      </c>
      <c r="L7655" s="11" t="s">
        <v>2784</v>
      </c>
      <c r="M7655" s="11" t="s">
        <v>4805</v>
      </c>
      <c r="N7655" s="11" t="s">
        <v>2790</v>
      </c>
      <c r="O7655" s="11" t="s">
        <v>4805</v>
      </c>
      <c r="P7655" s="13" t="str">
        <f>+IFERROR(VLOOKUP(Table32[[#This Row],[Código_parroquial]],Table5[[#All],[CÓDIGO PARROQUIA]:[CLASIFICACIÓN]],5,0),+IFERROR(VLOOKUP(CONCATENATE(Table32[[#This Row],[Código Cantón]],"50"),Table5[[#All],[CÓDIGO PARROQUIA]:[CLASIFICACIÓN]],5,0),""))</f>
        <v/>
      </c>
      <c r="Q7655" s="13" t="str">
        <f>+IFERROR(VLOOKUP(Table32[[#This Row],[Código Cantón]],Table4[[#All],[CÓDIGO CANTÓN]:[CLASIFICACIÓN]],6,0),"")</f>
        <v/>
      </c>
    </row>
    <row r="7656" spans="4:17" x14ac:dyDescent="0.3">
      <c r="D7656" s="11" t="s">
        <v>2782</v>
      </c>
      <c r="E7656" s="11" t="s">
        <v>159</v>
      </c>
      <c r="F7656" s="11" t="s">
        <v>188</v>
      </c>
      <c r="G7656" s="13" t="s">
        <v>187</v>
      </c>
      <c r="H7656" s="14" t="s">
        <v>1286</v>
      </c>
      <c r="I7656" s="11" t="s">
        <v>1287</v>
      </c>
      <c r="J7656" s="13" t="s">
        <v>7550</v>
      </c>
      <c r="K7656" s="14" t="s">
        <v>4797</v>
      </c>
      <c r="L7656" s="11" t="s">
        <v>2784</v>
      </c>
      <c r="M7656" s="11" t="s">
        <v>4798</v>
      </c>
      <c r="N7656" s="11" t="s">
        <v>2823</v>
      </c>
      <c r="O7656" s="11" t="s">
        <v>2974</v>
      </c>
      <c r="P7656" s="13" t="str">
        <f>+IFERROR(VLOOKUP(Table32[[#This Row],[Código_parroquial]],Table5[[#All],[CÓDIGO PARROQUIA]:[CLASIFICACIÓN]],5,0),+IFERROR(VLOOKUP(CONCATENATE(Table32[[#This Row],[Código Cantón]],"50"),Table5[[#All],[CÓDIGO PARROQUIA]:[CLASIFICACIÓN]],5,0),""))</f>
        <v/>
      </c>
      <c r="Q7656" s="13" t="str">
        <f>+IFERROR(VLOOKUP(Table32[[#This Row],[Código Cantón]],Table4[[#All],[CÓDIGO CANTÓN]:[CLASIFICACIÓN]],6,0),"")</f>
        <v/>
      </c>
    </row>
    <row r="7657" spans="4:17" x14ac:dyDescent="0.3">
      <c r="D7657" s="11" t="s">
        <v>2782</v>
      </c>
      <c r="E7657" s="11" t="s">
        <v>159</v>
      </c>
      <c r="F7657" s="11" t="s">
        <v>188</v>
      </c>
      <c r="G7657" s="13" t="s">
        <v>187</v>
      </c>
      <c r="H7657" s="14" t="s">
        <v>2615</v>
      </c>
      <c r="I7657" s="11" t="s">
        <v>188</v>
      </c>
      <c r="J7657" s="13" t="s">
        <v>7548</v>
      </c>
      <c r="K7657" s="14" t="s">
        <v>4795</v>
      </c>
      <c r="L7657" s="11" t="s">
        <v>2784</v>
      </c>
      <c r="M7657" s="11" t="s">
        <v>1284</v>
      </c>
      <c r="N7657" s="11" t="s">
        <v>2790</v>
      </c>
      <c r="O7657" s="11" t="s">
        <v>4796</v>
      </c>
      <c r="P7657" s="13" t="str">
        <f>+IFERROR(VLOOKUP(Table32[[#This Row],[Código_parroquial]],Table5[[#All],[CÓDIGO PARROQUIA]:[CLASIFICACIÓN]],5,0),+IFERROR(VLOOKUP(CONCATENATE(Table32[[#This Row],[Código Cantón]],"50"),Table5[[#All],[CÓDIGO PARROQUIA]:[CLASIFICACIÓN]],5,0),""))</f>
        <v/>
      </c>
      <c r="Q7657" s="13" t="str">
        <f>+IFERROR(VLOOKUP(Table32[[#This Row],[Código Cantón]],Table4[[#All],[CÓDIGO CANTÓN]:[CLASIFICACIÓN]],6,0),"")</f>
        <v/>
      </c>
    </row>
    <row r="7658" spans="4:17" x14ac:dyDescent="0.3">
      <c r="D7658" s="11" t="s">
        <v>2782</v>
      </c>
      <c r="E7658" s="11" t="s">
        <v>159</v>
      </c>
      <c r="F7658" s="11" t="s">
        <v>188</v>
      </c>
      <c r="G7658" s="13" t="s">
        <v>187</v>
      </c>
      <c r="H7658" s="14" t="s">
        <v>1286</v>
      </c>
      <c r="I7658" s="11" t="s">
        <v>1287</v>
      </c>
      <c r="J7658" s="13" t="s">
        <v>7550</v>
      </c>
      <c r="K7658" s="14" t="s">
        <v>4799</v>
      </c>
      <c r="L7658" s="11" t="s">
        <v>2784</v>
      </c>
      <c r="M7658" s="11" t="s">
        <v>4800</v>
      </c>
      <c r="N7658" s="11" t="s">
        <v>2790</v>
      </c>
      <c r="O7658" s="11" t="s">
        <v>4801</v>
      </c>
      <c r="P7658" s="13" t="str">
        <f>+IFERROR(VLOOKUP(Table32[[#This Row],[Código_parroquial]],Table5[[#All],[CÓDIGO PARROQUIA]:[CLASIFICACIÓN]],5,0),+IFERROR(VLOOKUP(CONCATENATE(Table32[[#This Row],[Código Cantón]],"50"),Table5[[#All],[CÓDIGO PARROQUIA]:[CLASIFICACIÓN]],5,0),""))</f>
        <v/>
      </c>
      <c r="Q7658" s="13" t="str">
        <f>+IFERROR(VLOOKUP(Table32[[#This Row],[Código Cantón]],Table4[[#All],[CÓDIGO CANTÓN]:[CLASIFICACIÓN]],6,0),"")</f>
        <v/>
      </c>
    </row>
    <row r="7659" spans="4:17" x14ac:dyDescent="0.3">
      <c r="D7659" s="11" t="s">
        <v>2782</v>
      </c>
      <c r="E7659" s="11" t="s">
        <v>159</v>
      </c>
      <c r="F7659" s="11" t="s">
        <v>188</v>
      </c>
      <c r="G7659" s="13" t="s">
        <v>187</v>
      </c>
      <c r="H7659" s="14" t="s">
        <v>1286</v>
      </c>
      <c r="I7659" s="11" t="s">
        <v>1287</v>
      </c>
      <c r="J7659" s="13" t="s">
        <v>7550</v>
      </c>
      <c r="K7659" s="14" t="s">
        <v>4802</v>
      </c>
      <c r="L7659" s="11" t="s">
        <v>2784</v>
      </c>
      <c r="M7659" s="11" t="s">
        <v>1287</v>
      </c>
      <c r="N7659" s="11" t="s">
        <v>2790</v>
      </c>
      <c r="O7659" s="11" t="s">
        <v>4803</v>
      </c>
      <c r="P7659" s="13" t="str">
        <f>+IFERROR(VLOOKUP(Table32[[#This Row],[Código_parroquial]],Table5[[#All],[CÓDIGO PARROQUIA]:[CLASIFICACIÓN]],5,0),+IFERROR(VLOOKUP(CONCATENATE(Table32[[#This Row],[Código Cantón]],"50"),Table5[[#All],[CÓDIGO PARROQUIA]:[CLASIFICACIÓN]],5,0),""))</f>
        <v/>
      </c>
      <c r="Q7659" s="13" t="str">
        <f>+IFERROR(VLOOKUP(Table32[[#This Row],[Código Cantón]],Table4[[#All],[CÓDIGO CANTÓN]:[CLASIFICACIÓN]],6,0),"")</f>
        <v/>
      </c>
    </row>
    <row r="7660" spans="4:17" x14ac:dyDescent="0.3">
      <c r="D7660" s="11" t="s">
        <v>2782</v>
      </c>
      <c r="E7660" s="11" t="s">
        <v>159</v>
      </c>
      <c r="F7660" s="11" t="s">
        <v>194</v>
      </c>
      <c r="G7660" s="13" t="s">
        <v>193</v>
      </c>
      <c r="H7660" s="14" t="s">
        <v>1296</v>
      </c>
      <c r="I7660" s="11" t="s">
        <v>194</v>
      </c>
      <c r="J7660" s="13" t="s">
        <v>7548</v>
      </c>
      <c r="K7660" s="14" t="s">
        <v>4836</v>
      </c>
      <c r="L7660" s="11" t="s">
        <v>2784</v>
      </c>
      <c r="M7660" s="11" t="s">
        <v>4837</v>
      </c>
      <c r="N7660" s="11" t="s">
        <v>2790</v>
      </c>
      <c r="O7660" s="11" t="s">
        <v>2974</v>
      </c>
      <c r="P7660" s="13" t="str">
        <f>+IFERROR(VLOOKUP(Table32[[#This Row],[Código_parroquial]],Table5[[#All],[CÓDIGO PARROQUIA]:[CLASIFICACIÓN]],5,0),+IFERROR(VLOOKUP(CONCATENATE(Table32[[#This Row],[Código Cantón]],"50"),Table5[[#All],[CÓDIGO PARROQUIA]:[CLASIFICACIÓN]],5,0),""))</f>
        <v/>
      </c>
      <c r="Q7660" s="13" t="str">
        <f>+IFERROR(VLOOKUP(Table32[[#This Row],[Código Cantón]],Table4[[#All],[CÓDIGO CANTÓN]:[CLASIFICACIÓN]],6,0),"")</f>
        <v/>
      </c>
    </row>
    <row r="7661" spans="4:17" x14ac:dyDescent="0.3">
      <c r="D7661" s="11" t="s">
        <v>2782</v>
      </c>
      <c r="E7661" s="11" t="s">
        <v>159</v>
      </c>
      <c r="F7661" s="11" t="s">
        <v>194</v>
      </c>
      <c r="G7661" s="13" t="s">
        <v>193</v>
      </c>
      <c r="H7661" s="14" t="s">
        <v>1298</v>
      </c>
      <c r="I7661" s="11" t="s">
        <v>1299</v>
      </c>
      <c r="J7661" s="13" t="s">
        <v>7550</v>
      </c>
      <c r="K7661" s="14" t="s">
        <v>4847</v>
      </c>
      <c r="L7661" s="11" t="s">
        <v>2784</v>
      </c>
      <c r="M7661" s="11" t="s">
        <v>1105</v>
      </c>
      <c r="N7661" s="11" t="s">
        <v>2790</v>
      </c>
      <c r="O7661" s="11" t="s">
        <v>4848</v>
      </c>
      <c r="P7661" s="13" t="str">
        <f>+IFERROR(VLOOKUP(Table32[[#This Row],[Código_parroquial]],Table5[[#All],[CÓDIGO PARROQUIA]:[CLASIFICACIÓN]],5,0),+IFERROR(VLOOKUP(CONCATENATE(Table32[[#This Row],[Código Cantón]],"50"),Table5[[#All],[CÓDIGO PARROQUIA]:[CLASIFICACIÓN]],5,0),""))</f>
        <v/>
      </c>
      <c r="Q7661" s="13" t="str">
        <f>+IFERROR(VLOOKUP(Table32[[#This Row],[Código Cantón]],Table4[[#All],[CÓDIGO CANTÓN]:[CLASIFICACIÓN]],6,0),"")</f>
        <v/>
      </c>
    </row>
    <row r="7662" spans="4:17" x14ac:dyDescent="0.3">
      <c r="D7662" s="11" t="s">
        <v>2782</v>
      </c>
      <c r="E7662" s="11" t="s">
        <v>159</v>
      </c>
      <c r="F7662" s="11" t="s">
        <v>194</v>
      </c>
      <c r="G7662" s="13" t="s">
        <v>193</v>
      </c>
      <c r="H7662" s="14" t="s">
        <v>1298</v>
      </c>
      <c r="I7662" s="11" t="s">
        <v>1299</v>
      </c>
      <c r="J7662" s="13" t="s">
        <v>7550</v>
      </c>
      <c r="K7662" s="14" t="s">
        <v>4849</v>
      </c>
      <c r="L7662" s="11" t="s">
        <v>2784</v>
      </c>
      <c r="M7662" s="11" t="s">
        <v>4850</v>
      </c>
      <c r="N7662" s="11" t="s">
        <v>2790</v>
      </c>
      <c r="O7662" s="11" t="s">
        <v>4851</v>
      </c>
      <c r="P7662" s="13" t="str">
        <f>+IFERROR(VLOOKUP(Table32[[#This Row],[Código_parroquial]],Table5[[#All],[CÓDIGO PARROQUIA]:[CLASIFICACIÓN]],5,0),+IFERROR(VLOOKUP(CONCATENATE(Table32[[#This Row],[Código Cantón]],"50"),Table5[[#All],[CÓDIGO PARROQUIA]:[CLASIFICACIÓN]],5,0),""))</f>
        <v/>
      </c>
      <c r="Q7662" s="13" t="str">
        <f>+IFERROR(VLOOKUP(Table32[[#This Row],[Código Cantón]],Table4[[#All],[CÓDIGO CANTÓN]:[CLASIFICACIÓN]],6,0),"")</f>
        <v/>
      </c>
    </row>
    <row r="7663" spans="4:17" x14ac:dyDescent="0.3">
      <c r="D7663" s="11" t="s">
        <v>2782</v>
      </c>
      <c r="E7663" s="11" t="s">
        <v>159</v>
      </c>
      <c r="F7663" s="11" t="s">
        <v>194</v>
      </c>
      <c r="G7663" s="13" t="s">
        <v>193</v>
      </c>
      <c r="H7663" s="14" t="s">
        <v>1300</v>
      </c>
      <c r="I7663" s="11" t="s">
        <v>7694</v>
      </c>
      <c r="J7663" s="13" t="s">
        <v>7550</v>
      </c>
      <c r="K7663" s="14" t="s">
        <v>4852</v>
      </c>
      <c r="L7663" s="11" t="s">
        <v>2784</v>
      </c>
      <c r="M7663" s="11" t="s">
        <v>4853</v>
      </c>
      <c r="N7663" s="11" t="s">
        <v>2790</v>
      </c>
      <c r="O7663" s="11" t="s">
        <v>4854</v>
      </c>
      <c r="P7663" s="13" t="str">
        <f>+IFERROR(VLOOKUP(Table32[[#This Row],[Código_parroquial]],Table5[[#All],[CÓDIGO PARROQUIA]:[CLASIFICACIÓN]],5,0),+IFERROR(VLOOKUP(CONCATENATE(Table32[[#This Row],[Código Cantón]],"50"),Table5[[#All],[CÓDIGO PARROQUIA]:[CLASIFICACIÓN]],5,0),""))</f>
        <v/>
      </c>
      <c r="Q7663" s="13" t="str">
        <f>+IFERROR(VLOOKUP(Table32[[#This Row],[Código Cantón]],Table4[[#All],[CÓDIGO CANTÓN]:[CLASIFICACIÓN]],6,0),"")</f>
        <v/>
      </c>
    </row>
    <row r="7664" spans="4:17" x14ac:dyDescent="0.3">
      <c r="D7664" s="11" t="s">
        <v>2782</v>
      </c>
      <c r="E7664" s="11" t="s">
        <v>159</v>
      </c>
      <c r="F7664" s="11" t="s">
        <v>194</v>
      </c>
      <c r="G7664" s="13" t="s">
        <v>193</v>
      </c>
      <c r="H7664" s="14" t="s">
        <v>1297</v>
      </c>
      <c r="I7664" s="11" t="s">
        <v>7695</v>
      </c>
      <c r="J7664" s="13" t="s">
        <v>7550</v>
      </c>
      <c r="K7664" s="14" t="s">
        <v>4844</v>
      </c>
      <c r="L7664" s="11" t="s">
        <v>2784</v>
      </c>
      <c r="M7664" s="11" t="s">
        <v>4845</v>
      </c>
      <c r="N7664" s="11" t="s">
        <v>2790</v>
      </c>
      <c r="O7664" s="11" t="s">
        <v>4846</v>
      </c>
      <c r="P7664" s="13" t="str">
        <f>+IFERROR(VLOOKUP(Table32[[#This Row],[Código_parroquial]],Table5[[#All],[CÓDIGO PARROQUIA]:[CLASIFICACIÓN]],5,0),+IFERROR(VLOOKUP(CONCATENATE(Table32[[#This Row],[Código Cantón]],"50"),Table5[[#All],[CÓDIGO PARROQUIA]:[CLASIFICACIÓN]],5,0),""))</f>
        <v/>
      </c>
      <c r="Q7664" s="13" t="str">
        <f>+IFERROR(VLOOKUP(Table32[[#This Row],[Código Cantón]],Table4[[#All],[CÓDIGO CANTÓN]:[CLASIFICACIÓN]],6,0),"")</f>
        <v/>
      </c>
    </row>
    <row r="7665" spans="4:17" x14ac:dyDescent="0.3">
      <c r="D7665" s="11" t="s">
        <v>2782</v>
      </c>
      <c r="E7665" s="11" t="s">
        <v>159</v>
      </c>
      <c r="F7665" s="11" t="s">
        <v>194</v>
      </c>
      <c r="G7665" s="13" t="s">
        <v>193</v>
      </c>
      <c r="H7665" s="14" t="s">
        <v>1296</v>
      </c>
      <c r="I7665" s="11" t="s">
        <v>194</v>
      </c>
      <c r="J7665" s="13" t="s">
        <v>7548</v>
      </c>
      <c r="K7665" s="14" t="s">
        <v>4838</v>
      </c>
      <c r="L7665" s="11" t="s">
        <v>2784</v>
      </c>
      <c r="M7665" s="11" t="s">
        <v>4839</v>
      </c>
      <c r="N7665" s="11" t="s">
        <v>2906</v>
      </c>
      <c r="O7665" s="11" t="s">
        <v>4840</v>
      </c>
      <c r="P7665" s="13" t="str">
        <f>+IFERROR(VLOOKUP(Table32[[#This Row],[Código_parroquial]],Table5[[#All],[CÓDIGO PARROQUIA]:[CLASIFICACIÓN]],5,0),+IFERROR(VLOOKUP(CONCATENATE(Table32[[#This Row],[Código Cantón]],"50"),Table5[[#All],[CÓDIGO PARROQUIA]:[CLASIFICACIÓN]],5,0),""))</f>
        <v/>
      </c>
      <c r="Q7665" s="13" t="str">
        <f>+IFERROR(VLOOKUP(Table32[[#This Row],[Código Cantón]],Table4[[#All],[CÓDIGO CANTÓN]:[CLASIFICACIÓN]],6,0),"")</f>
        <v/>
      </c>
    </row>
    <row r="7666" spans="4:17" x14ac:dyDescent="0.3">
      <c r="D7666" s="11" t="s">
        <v>2782</v>
      </c>
      <c r="E7666" s="11" t="s">
        <v>159</v>
      </c>
      <c r="F7666" s="11" t="s">
        <v>194</v>
      </c>
      <c r="G7666" s="13" t="s">
        <v>193</v>
      </c>
      <c r="H7666" s="14" t="s">
        <v>1296</v>
      </c>
      <c r="I7666" s="11" t="s">
        <v>194</v>
      </c>
      <c r="J7666" s="13" t="s">
        <v>7548</v>
      </c>
      <c r="K7666" s="14" t="s">
        <v>4841</v>
      </c>
      <c r="L7666" s="11" t="s">
        <v>2784</v>
      </c>
      <c r="M7666" s="11" t="s">
        <v>4842</v>
      </c>
      <c r="N7666" s="11" t="s">
        <v>2848</v>
      </c>
      <c r="O7666" s="11" t="s">
        <v>4843</v>
      </c>
      <c r="P7666" s="13" t="str">
        <f>+IFERROR(VLOOKUP(Table32[[#This Row],[Código_parroquial]],Table5[[#All],[CÓDIGO PARROQUIA]:[CLASIFICACIÓN]],5,0),+IFERROR(VLOOKUP(CONCATENATE(Table32[[#This Row],[Código Cantón]],"50"),Table5[[#All],[CÓDIGO PARROQUIA]:[CLASIFICACIÓN]],5,0),""))</f>
        <v/>
      </c>
      <c r="Q7666" s="13" t="str">
        <f>+IFERROR(VLOOKUP(Table32[[#This Row],[Código Cantón]],Table4[[#All],[CÓDIGO CANTÓN]:[CLASIFICACIÓN]],6,0),"")</f>
        <v/>
      </c>
    </row>
    <row r="7667" spans="4:17" x14ac:dyDescent="0.3">
      <c r="D7667" s="11" t="s">
        <v>2782</v>
      </c>
      <c r="E7667" s="11" t="s">
        <v>159</v>
      </c>
      <c r="F7667" s="11" t="s">
        <v>1289</v>
      </c>
      <c r="G7667" s="13" t="s">
        <v>189</v>
      </c>
      <c r="H7667" s="14" t="s">
        <v>1288</v>
      </c>
      <c r="I7667" s="11" t="s">
        <v>1289</v>
      </c>
      <c r="J7667" s="13" t="s">
        <v>7548</v>
      </c>
      <c r="K7667" s="14" t="s">
        <v>4813</v>
      </c>
      <c r="L7667" s="11" t="s">
        <v>2784</v>
      </c>
      <c r="M7667" s="11" t="s">
        <v>4814</v>
      </c>
      <c r="N7667" s="11" t="s">
        <v>7688</v>
      </c>
      <c r="O7667" s="11" t="s">
        <v>4815</v>
      </c>
      <c r="P7667" s="13" t="str">
        <f>+IFERROR(VLOOKUP(Table32[[#This Row],[Código_parroquial]],Table5[[#All],[CÓDIGO PARROQUIA]:[CLASIFICACIÓN]],5,0),+IFERROR(VLOOKUP(CONCATENATE(Table32[[#This Row],[Código Cantón]],"50"),Table5[[#All],[CÓDIGO PARROQUIA]:[CLASIFICACIÓN]],5,0),""))</f>
        <v/>
      </c>
      <c r="Q7667" s="13" t="str">
        <f>+IFERROR(VLOOKUP(Table32[[#This Row],[Código Cantón]],Table4[[#All],[CÓDIGO CANTÓN]:[CLASIFICACIÓN]],6,0),"")</f>
        <v/>
      </c>
    </row>
    <row r="7668" spans="4:17" x14ac:dyDescent="0.3">
      <c r="D7668" s="11" t="s">
        <v>2782</v>
      </c>
      <c r="E7668" s="11" t="s">
        <v>159</v>
      </c>
      <c r="F7668" s="11" t="s">
        <v>190</v>
      </c>
      <c r="G7668" s="13" t="s">
        <v>189</v>
      </c>
      <c r="H7668" s="14" t="s">
        <v>1288</v>
      </c>
      <c r="I7668" s="11" t="s">
        <v>190</v>
      </c>
      <c r="J7668" s="13" t="s">
        <v>7548</v>
      </c>
      <c r="K7668" s="14" t="s">
        <v>4806</v>
      </c>
      <c r="L7668" s="11" t="s">
        <v>2784</v>
      </c>
      <c r="M7668" s="11" t="s">
        <v>2617</v>
      </c>
      <c r="N7668" s="11" t="s">
        <v>2790</v>
      </c>
      <c r="O7668" s="11" t="s">
        <v>2617</v>
      </c>
      <c r="P7668" s="13" t="str">
        <f>+IFERROR(VLOOKUP(Table32[[#This Row],[Código_parroquial]],Table5[[#All],[CÓDIGO PARROQUIA]:[CLASIFICACIÓN]],5,0),+IFERROR(VLOOKUP(CONCATENATE(Table32[[#This Row],[Código Cantón]],"50"),Table5[[#All],[CÓDIGO PARROQUIA]:[CLASIFICACIÓN]],5,0),""))</f>
        <v/>
      </c>
      <c r="Q7668" s="13" t="str">
        <f>+IFERROR(VLOOKUP(Table32[[#This Row],[Código Cantón]],Table4[[#All],[CÓDIGO CANTÓN]:[CLASIFICACIÓN]],6,0),"")</f>
        <v/>
      </c>
    </row>
    <row r="7669" spans="4:17" x14ac:dyDescent="0.3">
      <c r="D7669" s="11" t="s">
        <v>2782</v>
      </c>
      <c r="E7669" s="11" t="s">
        <v>159</v>
      </c>
      <c r="F7669" s="11" t="s">
        <v>190</v>
      </c>
      <c r="G7669" s="13" t="s">
        <v>189</v>
      </c>
      <c r="H7669" s="14" t="s">
        <v>1288</v>
      </c>
      <c r="I7669" s="11" t="s">
        <v>190</v>
      </c>
      <c r="J7669" s="13" t="s">
        <v>7548</v>
      </c>
      <c r="K7669" s="14" t="s">
        <v>4807</v>
      </c>
      <c r="L7669" s="11" t="s">
        <v>2784</v>
      </c>
      <c r="M7669" s="11" t="s">
        <v>4808</v>
      </c>
      <c r="N7669" s="11" t="s">
        <v>2790</v>
      </c>
      <c r="O7669" s="11" t="s">
        <v>4808</v>
      </c>
      <c r="P7669" s="13" t="str">
        <f>+IFERROR(VLOOKUP(Table32[[#This Row],[Código_parroquial]],Table5[[#All],[CÓDIGO PARROQUIA]:[CLASIFICACIÓN]],5,0),+IFERROR(VLOOKUP(CONCATENATE(Table32[[#This Row],[Código Cantón]],"50"),Table5[[#All],[CÓDIGO PARROQUIA]:[CLASIFICACIÓN]],5,0),""))</f>
        <v/>
      </c>
      <c r="Q7669" s="13" t="str">
        <f>+IFERROR(VLOOKUP(Table32[[#This Row],[Código Cantón]],Table4[[#All],[CÓDIGO CANTÓN]:[CLASIFICACIÓN]],6,0),"")</f>
        <v/>
      </c>
    </row>
    <row r="7670" spans="4:17" x14ac:dyDescent="0.3">
      <c r="D7670" s="11" t="s">
        <v>2782</v>
      </c>
      <c r="E7670" s="11" t="s">
        <v>159</v>
      </c>
      <c r="F7670" s="11" t="s">
        <v>190</v>
      </c>
      <c r="G7670" s="13" t="s">
        <v>189</v>
      </c>
      <c r="H7670" s="14" t="s">
        <v>1288</v>
      </c>
      <c r="I7670" s="11" t="s">
        <v>190</v>
      </c>
      <c r="J7670" s="13" t="s">
        <v>7548</v>
      </c>
      <c r="K7670" s="14" t="s">
        <v>4809</v>
      </c>
      <c r="L7670" s="11" t="s">
        <v>2784</v>
      </c>
      <c r="M7670" s="11" t="s">
        <v>2866</v>
      </c>
      <c r="N7670" s="11" t="s">
        <v>2790</v>
      </c>
      <c r="O7670" s="11" t="s">
        <v>2866</v>
      </c>
      <c r="P7670" s="13" t="str">
        <f>+IFERROR(VLOOKUP(Table32[[#This Row],[Código_parroquial]],Table5[[#All],[CÓDIGO PARROQUIA]:[CLASIFICACIÓN]],5,0),+IFERROR(VLOOKUP(CONCATENATE(Table32[[#This Row],[Código Cantón]],"50"),Table5[[#All],[CÓDIGO PARROQUIA]:[CLASIFICACIÓN]],5,0),""))</f>
        <v/>
      </c>
      <c r="Q7670" s="13" t="str">
        <f>+IFERROR(VLOOKUP(Table32[[#This Row],[Código Cantón]],Table4[[#All],[CÓDIGO CANTÓN]:[CLASIFICACIÓN]],6,0),"")</f>
        <v/>
      </c>
    </row>
    <row r="7671" spans="4:17" x14ac:dyDescent="0.3">
      <c r="D7671" s="11" t="s">
        <v>2782</v>
      </c>
      <c r="E7671" s="11" t="s">
        <v>159</v>
      </c>
      <c r="F7671" s="11" t="s">
        <v>190</v>
      </c>
      <c r="G7671" s="13" t="s">
        <v>189</v>
      </c>
      <c r="H7671" s="14" t="s">
        <v>1288</v>
      </c>
      <c r="I7671" s="11" t="s">
        <v>190</v>
      </c>
      <c r="J7671" s="13" t="s">
        <v>7548</v>
      </c>
      <c r="K7671" s="14" t="s">
        <v>4810</v>
      </c>
      <c r="L7671" s="11" t="s">
        <v>2784</v>
      </c>
      <c r="M7671" s="11" t="s">
        <v>2661</v>
      </c>
      <c r="N7671" s="11" t="s">
        <v>2790</v>
      </c>
      <c r="O7671" s="11" t="s">
        <v>1289</v>
      </c>
      <c r="P7671" s="13" t="str">
        <f>+IFERROR(VLOOKUP(Table32[[#This Row],[Código_parroquial]],Table5[[#All],[CÓDIGO PARROQUIA]:[CLASIFICACIÓN]],5,0),+IFERROR(VLOOKUP(CONCATENATE(Table32[[#This Row],[Código Cantón]],"50"),Table5[[#All],[CÓDIGO PARROQUIA]:[CLASIFICACIÓN]],5,0),""))</f>
        <v/>
      </c>
      <c r="Q7671" s="13" t="str">
        <f>+IFERROR(VLOOKUP(Table32[[#This Row],[Código Cantón]],Table4[[#All],[CÓDIGO CANTÓN]:[CLASIFICACIÓN]],6,0),"")</f>
        <v/>
      </c>
    </row>
    <row r="7672" spans="4:17" x14ac:dyDescent="0.3">
      <c r="D7672" s="11" t="s">
        <v>2782</v>
      </c>
      <c r="E7672" s="11" t="s">
        <v>159</v>
      </c>
      <c r="F7672" s="11" t="s">
        <v>190</v>
      </c>
      <c r="G7672" s="13" t="s">
        <v>189</v>
      </c>
      <c r="H7672" s="14" t="s">
        <v>1288</v>
      </c>
      <c r="I7672" s="11" t="s">
        <v>190</v>
      </c>
      <c r="J7672" s="13" t="s">
        <v>7548</v>
      </c>
      <c r="K7672" s="14" t="s">
        <v>4811</v>
      </c>
      <c r="L7672" s="11" t="s">
        <v>2784</v>
      </c>
      <c r="M7672" s="11" t="s">
        <v>4812</v>
      </c>
      <c r="N7672" s="11" t="s">
        <v>2790</v>
      </c>
      <c r="O7672" s="11" t="s">
        <v>2974</v>
      </c>
      <c r="P7672" s="13" t="str">
        <f>+IFERROR(VLOOKUP(Table32[[#This Row],[Código_parroquial]],Table5[[#All],[CÓDIGO PARROQUIA]:[CLASIFICACIÓN]],5,0),+IFERROR(VLOOKUP(CONCATENATE(Table32[[#This Row],[Código Cantón]],"50"),Table5[[#All],[CÓDIGO PARROQUIA]:[CLASIFICACIÓN]],5,0),""))</f>
        <v/>
      </c>
      <c r="Q7672" s="13" t="str">
        <f>+IFERROR(VLOOKUP(Table32[[#This Row],[Código Cantón]],Table4[[#All],[CÓDIGO CANTÓN]:[CLASIFICACIÓN]],6,0),"")</f>
        <v/>
      </c>
    </row>
    <row r="7673" spans="4:17" x14ac:dyDescent="0.3">
      <c r="D7673" s="11" t="s">
        <v>2782</v>
      </c>
      <c r="E7673" s="11" t="s">
        <v>159</v>
      </c>
      <c r="F7673" s="11" t="s">
        <v>198</v>
      </c>
      <c r="G7673" s="13" t="s">
        <v>197</v>
      </c>
      <c r="H7673" s="14" t="s">
        <v>1304</v>
      </c>
      <c r="I7673" s="11" t="s">
        <v>198</v>
      </c>
      <c r="J7673" s="13" t="s">
        <v>7548</v>
      </c>
      <c r="K7673" s="14" t="s">
        <v>4862</v>
      </c>
      <c r="L7673" s="11" t="s">
        <v>2784</v>
      </c>
      <c r="M7673" s="11" t="s">
        <v>4863</v>
      </c>
      <c r="N7673" s="11" t="s">
        <v>2790</v>
      </c>
      <c r="O7673" s="11" t="s">
        <v>4864</v>
      </c>
      <c r="P7673" s="13" t="str">
        <f>+IFERROR(VLOOKUP(Table32[[#This Row],[Código_parroquial]],Table5[[#All],[CÓDIGO PARROQUIA]:[CLASIFICACIÓN]],5,0),+IFERROR(VLOOKUP(CONCATENATE(Table32[[#This Row],[Código Cantón]],"50"),Table5[[#All],[CÓDIGO PARROQUIA]:[CLASIFICACIÓN]],5,0),""))</f>
        <v/>
      </c>
      <c r="Q7673" s="13" t="str">
        <f>+IFERROR(VLOOKUP(Table32[[#This Row],[Código Cantón]],Table4[[#All],[CÓDIGO CANTÓN]:[CLASIFICACIÓN]],6,0),"")</f>
        <v/>
      </c>
    </row>
    <row r="7674" spans="4:17" x14ac:dyDescent="0.3">
      <c r="D7674" s="11" t="s">
        <v>2782</v>
      </c>
      <c r="E7674" s="11" t="s">
        <v>159</v>
      </c>
      <c r="F7674" s="11" t="s">
        <v>198</v>
      </c>
      <c r="G7674" s="13" t="s">
        <v>197</v>
      </c>
      <c r="H7674" s="14" t="s">
        <v>1304</v>
      </c>
      <c r="I7674" s="11" t="s">
        <v>198</v>
      </c>
      <c r="J7674" s="13" t="s">
        <v>7548</v>
      </c>
      <c r="K7674" s="14" t="s">
        <v>4865</v>
      </c>
      <c r="L7674" s="11" t="s">
        <v>2784</v>
      </c>
      <c r="M7674" s="11" t="s">
        <v>1305</v>
      </c>
      <c r="N7674" s="11" t="s">
        <v>2790</v>
      </c>
      <c r="O7674" s="11" t="s">
        <v>4866</v>
      </c>
      <c r="P7674" s="13" t="str">
        <f>+IFERROR(VLOOKUP(Table32[[#This Row],[Código_parroquial]],Table5[[#All],[CÓDIGO PARROQUIA]:[CLASIFICACIÓN]],5,0),+IFERROR(VLOOKUP(CONCATENATE(Table32[[#This Row],[Código Cantón]],"50"),Table5[[#All],[CÓDIGO PARROQUIA]:[CLASIFICACIÓN]],5,0),""))</f>
        <v/>
      </c>
      <c r="Q7674" s="13" t="str">
        <f>+IFERROR(VLOOKUP(Table32[[#This Row],[Código Cantón]],Table4[[#All],[CÓDIGO CANTÓN]:[CLASIFICACIÓN]],6,0),"")</f>
        <v/>
      </c>
    </row>
    <row r="7675" spans="4:17" x14ac:dyDescent="0.3">
      <c r="D7675" s="11" t="s">
        <v>2782</v>
      </c>
      <c r="E7675" s="11" t="s">
        <v>159</v>
      </c>
      <c r="F7675" s="11" t="s">
        <v>198</v>
      </c>
      <c r="G7675" s="13" t="s">
        <v>197</v>
      </c>
      <c r="H7675" s="14" t="s">
        <v>1304</v>
      </c>
      <c r="I7675" s="11" t="s">
        <v>198</v>
      </c>
      <c r="J7675" s="13" t="s">
        <v>7548</v>
      </c>
      <c r="K7675" s="14" t="s">
        <v>4867</v>
      </c>
      <c r="L7675" s="11" t="s">
        <v>2784</v>
      </c>
      <c r="M7675" s="11" t="s">
        <v>454</v>
      </c>
      <c r="N7675" s="11" t="s">
        <v>2790</v>
      </c>
      <c r="O7675" s="11" t="s">
        <v>2605</v>
      </c>
      <c r="P7675" s="13" t="str">
        <f>+IFERROR(VLOOKUP(Table32[[#This Row],[Código_parroquial]],Table5[[#All],[CÓDIGO PARROQUIA]:[CLASIFICACIÓN]],5,0),+IFERROR(VLOOKUP(CONCATENATE(Table32[[#This Row],[Código Cantón]],"50"),Table5[[#All],[CÓDIGO PARROQUIA]:[CLASIFICACIÓN]],5,0),""))</f>
        <v/>
      </c>
      <c r="Q7675" s="13" t="str">
        <f>+IFERROR(VLOOKUP(Table32[[#This Row],[Código Cantón]],Table4[[#All],[CÓDIGO CANTÓN]:[CLASIFICACIÓN]],6,0),"")</f>
        <v/>
      </c>
    </row>
    <row r="7676" spans="4:17" x14ac:dyDescent="0.3">
      <c r="D7676" s="11" t="s">
        <v>2782</v>
      </c>
      <c r="E7676" s="11" t="s">
        <v>159</v>
      </c>
      <c r="F7676" s="11" t="s">
        <v>198</v>
      </c>
      <c r="G7676" s="13" t="s">
        <v>197</v>
      </c>
      <c r="H7676" s="14" t="s">
        <v>1306</v>
      </c>
      <c r="I7676" s="11" t="s">
        <v>7696</v>
      </c>
      <c r="J7676" s="13" t="s">
        <v>7550</v>
      </c>
      <c r="K7676" s="14" t="s">
        <v>4868</v>
      </c>
      <c r="L7676" s="11" t="s">
        <v>2784</v>
      </c>
      <c r="M7676" s="11" t="s">
        <v>4869</v>
      </c>
      <c r="N7676" s="11" t="s">
        <v>2790</v>
      </c>
      <c r="O7676" s="11" t="s">
        <v>4870</v>
      </c>
      <c r="P7676" s="13" t="str">
        <f>+IFERROR(VLOOKUP(Table32[[#This Row],[Código_parroquial]],Table5[[#All],[CÓDIGO PARROQUIA]:[CLASIFICACIÓN]],5,0),+IFERROR(VLOOKUP(CONCATENATE(Table32[[#This Row],[Código Cantón]],"50"),Table5[[#All],[CÓDIGO PARROQUIA]:[CLASIFICACIÓN]],5,0),""))</f>
        <v/>
      </c>
      <c r="Q7676" s="13" t="str">
        <f>+IFERROR(VLOOKUP(Table32[[#This Row],[Código Cantón]],Table4[[#All],[CÓDIGO CANTÓN]:[CLASIFICACIÓN]],6,0),"")</f>
        <v/>
      </c>
    </row>
    <row r="7677" spans="4:17" x14ac:dyDescent="0.3">
      <c r="D7677" s="11" t="s">
        <v>2782</v>
      </c>
      <c r="E7677" s="11" t="s">
        <v>159</v>
      </c>
      <c r="F7677" s="11" t="s">
        <v>198</v>
      </c>
      <c r="G7677" s="13" t="s">
        <v>197</v>
      </c>
      <c r="H7677" s="14" t="s">
        <v>1306</v>
      </c>
      <c r="I7677" s="11" t="s">
        <v>7696</v>
      </c>
      <c r="J7677" s="13" t="s">
        <v>7550</v>
      </c>
      <c r="K7677" s="14" t="s">
        <v>4871</v>
      </c>
      <c r="L7677" s="11" t="s">
        <v>2784</v>
      </c>
      <c r="M7677" s="11" t="s">
        <v>2662</v>
      </c>
      <c r="N7677" s="11" t="s">
        <v>2790</v>
      </c>
      <c r="O7677" s="11" t="s">
        <v>2662</v>
      </c>
      <c r="P7677" s="13" t="str">
        <f>+IFERROR(VLOOKUP(Table32[[#This Row],[Código_parroquial]],Table5[[#All],[CÓDIGO PARROQUIA]:[CLASIFICACIÓN]],5,0),+IFERROR(VLOOKUP(CONCATENATE(Table32[[#This Row],[Código Cantón]],"50"),Table5[[#All],[CÓDIGO PARROQUIA]:[CLASIFICACIÓN]],5,0),""))</f>
        <v/>
      </c>
      <c r="Q7677" s="13" t="str">
        <f>+IFERROR(VLOOKUP(Table32[[#This Row],[Código Cantón]],Table4[[#All],[CÓDIGO CANTÓN]:[CLASIFICACIÓN]],6,0),"")</f>
        <v/>
      </c>
    </row>
    <row r="7678" spans="4:17" x14ac:dyDescent="0.3">
      <c r="D7678" s="11" t="s">
        <v>2782</v>
      </c>
      <c r="E7678" s="11" t="s">
        <v>159</v>
      </c>
      <c r="F7678" s="11" t="s">
        <v>198</v>
      </c>
      <c r="G7678" s="13" t="s">
        <v>197</v>
      </c>
      <c r="H7678" s="14" t="s">
        <v>1306</v>
      </c>
      <c r="I7678" s="11" t="s">
        <v>7696</v>
      </c>
      <c r="J7678" s="13" t="s">
        <v>7550</v>
      </c>
      <c r="K7678" s="14" t="s">
        <v>4872</v>
      </c>
      <c r="L7678" s="11" t="s">
        <v>2784</v>
      </c>
      <c r="M7678" s="11" t="s">
        <v>4873</v>
      </c>
      <c r="N7678" s="11" t="s">
        <v>2790</v>
      </c>
      <c r="O7678" s="11" t="s">
        <v>4874</v>
      </c>
      <c r="P7678" s="13" t="str">
        <f>+IFERROR(VLOOKUP(Table32[[#This Row],[Código_parroquial]],Table5[[#All],[CÓDIGO PARROQUIA]:[CLASIFICACIÓN]],5,0),+IFERROR(VLOOKUP(CONCATENATE(Table32[[#This Row],[Código Cantón]],"50"),Table5[[#All],[CÓDIGO PARROQUIA]:[CLASIFICACIÓN]],5,0),""))</f>
        <v/>
      </c>
      <c r="Q7678" s="13" t="str">
        <f>+IFERROR(VLOOKUP(Table32[[#This Row],[Código Cantón]],Table4[[#All],[CÓDIGO CANTÓN]:[CLASIFICACIÓN]],6,0),"")</f>
        <v/>
      </c>
    </row>
    <row r="7679" spans="4:17" x14ac:dyDescent="0.3">
      <c r="D7679" s="11" t="s">
        <v>2782</v>
      </c>
      <c r="E7679" s="11" t="s">
        <v>159</v>
      </c>
      <c r="F7679" s="11" t="s">
        <v>198</v>
      </c>
      <c r="G7679" s="13" t="s">
        <v>197</v>
      </c>
      <c r="H7679" s="14" t="s">
        <v>1306</v>
      </c>
      <c r="I7679" s="11" t="s">
        <v>7696</v>
      </c>
      <c r="J7679" s="13" t="s">
        <v>7550</v>
      </c>
      <c r="K7679" s="14" t="s">
        <v>4875</v>
      </c>
      <c r="L7679" s="11" t="s">
        <v>2784</v>
      </c>
      <c r="M7679" s="11" t="s">
        <v>4876</v>
      </c>
      <c r="N7679" s="11" t="s">
        <v>2790</v>
      </c>
      <c r="O7679" s="11" t="s">
        <v>4877</v>
      </c>
      <c r="P7679" s="13" t="str">
        <f>+IFERROR(VLOOKUP(Table32[[#This Row],[Código_parroquial]],Table5[[#All],[CÓDIGO PARROQUIA]:[CLASIFICACIÓN]],5,0),+IFERROR(VLOOKUP(CONCATENATE(Table32[[#This Row],[Código Cantón]],"50"),Table5[[#All],[CÓDIGO PARROQUIA]:[CLASIFICACIÓN]],5,0),""))</f>
        <v/>
      </c>
      <c r="Q7679" s="13" t="str">
        <f>+IFERROR(VLOOKUP(Table32[[#This Row],[Código Cantón]],Table4[[#All],[CÓDIGO CANTÓN]:[CLASIFICACIÓN]],6,0),"")</f>
        <v/>
      </c>
    </row>
    <row r="7680" spans="4:17" x14ac:dyDescent="0.3">
      <c r="D7680" s="11" t="s">
        <v>2782</v>
      </c>
      <c r="E7680" s="11" t="s">
        <v>210</v>
      </c>
      <c r="F7680" s="11" t="s">
        <v>213</v>
      </c>
      <c r="G7680" s="13" t="s">
        <v>212</v>
      </c>
      <c r="H7680" s="14" t="s">
        <v>7561</v>
      </c>
      <c r="I7680" s="11" t="s">
        <v>1336</v>
      </c>
      <c r="J7680" s="13" t="s">
        <v>7548</v>
      </c>
      <c r="K7680" s="14" t="s">
        <v>4933</v>
      </c>
      <c r="L7680" s="11" t="s">
        <v>2784</v>
      </c>
      <c r="M7680" s="11" t="s">
        <v>4934</v>
      </c>
      <c r="N7680" s="11" t="s">
        <v>2790</v>
      </c>
      <c r="O7680" s="11" t="s">
        <v>4935</v>
      </c>
      <c r="P7680" s="13" t="str">
        <f>+IFERROR(VLOOKUP(Table32[[#This Row],[Código_parroquial]],Table5[[#All],[CÓDIGO PARROQUIA]:[CLASIFICACIÓN]],5,0),+IFERROR(VLOOKUP(CONCATENATE(Table32[[#This Row],[Código Cantón]],"50"),Table5[[#All],[CÓDIGO PARROQUIA]:[CLASIFICACIÓN]],5,0),""))</f>
        <v/>
      </c>
      <c r="Q7680" s="13" t="str">
        <f>+IFERROR(VLOOKUP(Table32[[#This Row],[Código Cantón]],Table4[[#All],[CÓDIGO CANTÓN]:[CLASIFICACIÓN]],6,0),"")</f>
        <v/>
      </c>
    </row>
    <row r="7681" spans="4:17" x14ac:dyDescent="0.3">
      <c r="D7681" s="11" t="s">
        <v>2782</v>
      </c>
      <c r="E7681" s="11" t="s">
        <v>210</v>
      </c>
      <c r="F7681" s="11" t="s">
        <v>213</v>
      </c>
      <c r="G7681" s="13" t="s">
        <v>212</v>
      </c>
      <c r="H7681" s="14" t="s">
        <v>1340</v>
      </c>
      <c r="I7681" s="11" t="s">
        <v>7697</v>
      </c>
      <c r="J7681" s="13" t="s">
        <v>7550</v>
      </c>
      <c r="K7681" s="14" t="s">
        <v>4945</v>
      </c>
      <c r="L7681" s="11" t="s">
        <v>2784</v>
      </c>
      <c r="M7681" s="11" t="s">
        <v>4946</v>
      </c>
      <c r="N7681" s="11" t="s">
        <v>2790</v>
      </c>
      <c r="O7681" s="11" t="s">
        <v>4947</v>
      </c>
      <c r="P7681" s="13" t="str">
        <f>+IFERROR(VLOOKUP(Table32[[#This Row],[Código_parroquial]],Table5[[#All],[CÓDIGO PARROQUIA]:[CLASIFICACIÓN]],5,0),+IFERROR(VLOOKUP(CONCATENATE(Table32[[#This Row],[Código Cantón]],"50"),Table5[[#All],[CÓDIGO PARROQUIA]:[CLASIFICACIÓN]],5,0),""))</f>
        <v/>
      </c>
      <c r="Q7681" s="13" t="str">
        <f>+IFERROR(VLOOKUP(Table32[[#This Row],[Código Cantón]],Table4[[#All],[CÓDIGO CANTÓN]:[CLASIFICACIÓN]],6,0),"")</f>
        <v/>
      </c>
    </row>
    <row r="7682" spans="4:17" x14ac:dyDescent="0.3">
      <c r="D7682" s="11" t="s">
        <v>2782</v>
      </c>
      <c r="E7682" s="11" t="s">
        <v>210</v>
      </c>
      <c r="F7682" s="11" t="s">
        <v>213</v>
      </c>
      <c r="G7682" s="13" t="s">
        <v>212</v>
      </c>
      <c r="H7682" s="14" t="s">
        <v>1339</v>
      </c>
      <c r="I7682" s="11" t="s">
        <v>7562</v>
      </c>
      <c r="J7682" s="13" t="s">
        <v>7550</v>
      </c>
      <c r="K7682" s="14" t="s">
        <v>4942</v>
      </c>
      <c r="L7682" s="11" t="s">
        <v>2784</v>
      </c>
      <c r="M7682" s="11" t="s">
        <v>4943</v>
      </c>
      <c r="N7682" s="11" t="s">
        <v>2790</v>
      </c>
      <c r="O7682" s="11" t="s">
        <v>4944</v>
      </c>
      <c r="P7682" s="13" t="str">
        <f>+IFERROR(VLOOKUP(Table32[[#This Row],[Código_parroquial]],Table5[[#All],[CÓDIGO PARROQUIA]:[CLASIFICACIÓN]],5,0),+IFERROR(VLOOKUP(CONCATENATE(Table32[[#This Row],[Código Cantón]],"50"),Table5[[#All],[CÓDIGO PARROQUIA]:[CLASIFICACIÓN]],5,0),""))</f>
        <v/>
      </c>
      <c r="Q7682" s="13" t="str">
        <f>+IFERROR(VLOOKUP(Table32[[#This Row],[Código Cantón]],Table4[[#All],[CÓDIGO CANTÓN]:[CLASIFICACIÓN]],6,0),"")</f>
        <v/>
      </c>
    </row>
    <row r="7683" spans="4:17" x14ac:dyDescent="0.3">
      <c r="D7683" s="11" t="s">
        <v>2782</v>
      </c>
      <c r="E7683" s="11" t="s">
        <v>210</v>
      </c>
      <c r="F7683" s="11" t="s">
        <v>213</v>
      </c>
      <c r="G7683" s="13" t="s">
        <v>212</v>
      </c>
      <c r="H7683" s="14" t="s">
        <v>1341</v>
      </c>
      <c r="I7683" s="11" t="s">
        <v>1342</v>
      </c>
      <c r="J7683" s="13" t="s">
        <v>7550</v>
      </c>
      <c r="K7683" s="14" t="s">
        <v>4948</v>
      </c>
      <c r="L7683" s="11" t="s">
        <v>2784</v>
      </c>
      <c r="M7683" s="11" t="s">
        <v>1342</v>
      </c>
      <c r="N7683" s="11" t="s">
        <v>2790</v>
      </c>
      <c r="O7683" s="11" t="s">
        <v>4949</v>
      </c>
      <c r="P7683" s="13" t="str">
        <f>+IFERROR(VLOOKUP(Table32[[#This Row],[Código_parroquial]],Table5[[#All],[CÓDIGO PARROQUIA]:[CLASIFICACIÓN]],5,0),+IFERROR(VLOOKUP(CONCATENATE(Table32[[#This Row],[Código Cantón]],"50"),Table5[[#All],[CÓDIGO PARROQUIA]:[CLASIFICACIÓN]],5,0),""))</f>
        <v/>
      </c>
      <c r="Q7683" s="13" t="str">
        <f>+IFERROR(VLOOKUP(Table32[[#This Row],[Código Cantón]],Table4[[#All],[CÓDIGO CANTÓN]:[CLASIFICACIÓN]],6,0),"")</f>
        <v/>
      </c>
    </row>
    <row r="7684" spans="4:17" x14ac:dyDescent="0.3">
      <c r="D7684" s="11" t="s">
        <v>2782</v>
      </c>
      <c r="E7684" s="11" t="s">
        <v>210</v>
      </c>
      <c r="F7684" s="11" t="s">
        <v>213</v>
      </c>
      <c r="G7684" s="13" t="s">
        <v>212</v>
      </c>
      <c r="H7684" s="14" t="s">
        <v>1337</v>
      </c>
      <c r="I7684" s="11" t="s">
        <v>1338</v>
      </c>
      <c r="J7684" s="13" t="s">
        <v>7550</v>
      </c>
      <c r="K7684" s="14" t="s">
        <v>4940</v>
      </c>
      <c r="L7684" s="11" t="s">
        <v>2784</v>
      </c>
      <c r="M7684" s="11" t="s">
        <v>2629</v>
      </c>
      <c r="N7684" s="11" t="s">
        <v>2823</v>
      </c>
      <c r="O7684" s="11" t="s">
        <v>4941</v>
      </c>
      <c r="P7684" s="13" t="str">
        <f>+IFERROR(VLOOKUP(Table32[[#This Row],[Código_parroquial]],Table5[[#All],[CÓDIGO PARROQUIA]:[CLASIFICACIÓN]],5,0),+IFERROR(VLOOKUP(CONCATENATE(Table32[[#This Row],[Código Cantón]],"50"),Table5[[#All],[CÓDIGO PARROQUIA]:[CLASIFICACIÓN]],5,0),""))</f>
        <v/>
      </c>
      <c r="Q7684" s="13" t="str">
        <f>+IFERROR(VLOOKUP(Table32[[#This Row],[Código Cantón]],Table4[[#All],[CÓDIGO CANTÓN]:[CLASIFICACIÓN]],6,0),"")</f>
        <v/>
      </c>
    </row>
    <row r="7685" spans="4:17" x14ac:dyDescent="0.3">
      <c r="D7685" s="11" t="s">
        <v>2782</v>
      </c>
      <c r="E7685" s="11" t="s">
        <v>210</v>
      </c>
      <c r="F7685" s="11" t="s">
        <v>213</v>
      </c>
      <c r="G7685" s="13" t="s">
        <v>212</v>
      </c>
      <c r="H7685" s="14" t="s">
        <v>7561</v>
      </c>
      <c r="I7685" s="11" t="s">
        <v>1336</v>
      </c>
      <c r="J7685" s="13" t="s">
        <v>7548</v>
      </c>
      <c r="K7685" s="14" t="s">
        <v>4936</v>
      </c>
      <c r="L7685" s="11" t="s">
        <v>2784</v>
      </c>
      <c r="M7685" s="11" t="s">
        <v>4937</v>
      </c>
      <c r="N7685" s="11" t="s">
        <v>2906</v>
      </c>
      <c r="O7685" s="11" t="s">
        <v>4935</v>
      </c>
      <c r="P7685" s="13" t="str">
        <f>+IFERROR(VLOOKUP(Table32[[#This Row],[Código_parroquial]],Table5[[#All],[CÓDIGO PARROQUIA]:[CLASIFICACIÓN]],5,0),+IFERROR(VLOOKUP(CONCATENATE(Table32[[#This Row],[Código Cantón]],"50"),Table5[[#All],[CÓDIGO PARROQUIA]:[CLASIFICACIÓN]],5,0),""))</f>
        <v/>
      </c>
      <c r="Q7685" s="13" t="str">
        <f>+IFERROR(VLOOKUP(Table32[[#This Row],[Código Cantón]],Table4[[#All],[CÓDIGO CANTÓN]:[CLASIFICACIÓN]],6,0),"")</f>
        <v/>
      </c>
    </row>
    <row r="7686" spans="4:17" x14ac:dyDescent="0.3">
      <c r="D7686" s="11" t="s">
        <v>2782</v>
      </c>
      <c r="E7686" s="11" t="s">
        <v>210</v>
      </c>
      <c r="F7686" s="11" t="s">
        <v>213</v>
      </c>
      <c r="G7686" s="13" t="s">
        <v>212</v>
      </c>
      <c r="H7686" s="14" t="s">
        <v>7561</v>
      </c>
      <c r="I7686" s="11" t="s">
        <v>1336</v>
      </c>
      <c r="J7686" s="13" t="s">
        <v>7548</v>
      </c>
      <c r="K7686" s="14" t="s">
        <v>4938</v>
      </c>
      <c r="L7686" s="11" t="s">
        <v>2784</v>
      </c>
      <c r="M7686" s="11" t="s">
        <v>4939</v>
      </c>
      <c r="N7686" s="11" t="s">
        <v>2910</v>
      </c>
      <c r="O7686" s="11" t="s">
        <v>4935</v>
      </c>
      <c r="P7686" s="13" t="str">
        <f>+IFERROR(VLOOKUP(Table32[[#This Row],[Código_parroquial]],Table5[[#All],[CÓDIGO PARROQUIA]:[CLASIFICACIÓN]],5,0),+IFERROR(VLOOKUP(CONCATENATE(Table32[[#This Row],[Código Cantón]],"50"),Table5[[#All],[CÓDIGO PARROQUIA]:[CLASIFICACIÓN]],5,0),""))</f>
        <v/>
      </c>
      <c r="Q7686" s="13" t="str">
        <f>+IFERROR(VLOOKUP(Table32[[#This Row],[Código Cantón]],Table4[[#All],[CÓDIGO CANTÓN]:[CLASIFICACIÓN]],6,0),"")</f>
        <v/>
      </c>
    </row>
    <row r="7687" spans="4:17" x14ac:dyDescent="0.3">
      <c r="D7687" s="11" t="s">
        <v>2782</v>
      </c>
      <c r="E7687" s="11" t="s">
        <v>210</v>
      </c>
      <c r="F7687" s="11" t="s">
        <v>215</v>
      </c>
      <c r="G7687" s="13" t="s">
        <v>214</v>
      </c>
      <c r="H7687" s="14" t="s">
        <v>1347</v>
      </c>
      <c r="I7687" s="11" t="s">
        <v>7698</v>
      </c>
      <c r="J7687" s="13" t="s">
        <v>7550</v>
      </c>
      <c r="K7687" s="14" t="s">
        <v>4957</v>
      </c>
      <c r="L7687" s="11" t="s">
        <v>2784</v>
      </c>
      <c r="M7687" s="11" t="s">
        <v>733</v>
      </c>
      <c r="N7687" s="11" t="s">
        <v>2790</v>
      </c>
      <c r="O7687" s="11" t="s">
        <v>4958</v>
      </c>
      <c r="P7687" s="13" t="str">
        <f>+IFERROR(VLOOKUP(Table32[[#This Row],[Código_parroquial]],Table5[[#All],[CÓDIGO PARROQUIA]:[CLASIFICACIÓN]],5,0),+IFERROR(VLOOKUP(CONCATENATE(Table32[[#This Row],[Código Cantón]],"50"),Table5[[#All],[CÓDIGO PARROQUIA]:[CLASIFICACIÓN]],5,0),""))</f>
        <v/>
      </c>
      <c r="Q7687" s="13" t="str">
        <f>+IFERROR(VLOOKUP(Table32[[#This Row],[Código Cantón]],Table4[[#All],[CÓDIGO CANTÓN]:[CLASIFICACIÓN]],6,0),"")</f>
        <v/>
      </c>
    </row>
    <row r="7688" spans="4:17" x14ac:dyDescent="0.3">
      <c r="D7688" s="11" t="s">
        <v>2782</v>
      </c>
      <c r="E7688" s="11" t="s">
        <v>210</v>
      </c>
      <c r="F7688" s="11" t="s">
        <v>215</v>
      </c>
      <c r="G7688" s="13" t="s">
        <v>214</v>
      </c>
      <c r="H7688" s="14" t="s">
        <v>1350</v>
      </c>
      <c r="I7688" s="11" t="s">
        <v>2631</v>
      </c>
      <c r="J7688" s="13" t="s">
        <v>7550</v>
      </c>
      <c r="K7688" s="14" t="s">
        <v>4970</v>
      </c>
      <c r="L7688" s="11" t="s">
        <v>2784</v>
      </c>
      <c r="M7688" s="11" t="s">
        <v>2631</v>
      </c>
      <c r="N7688" s="11" t="s">
        <v>2790</v>
      </c>
      <c r="O7688" s="11" t="s">
        <v>4971</v>
      </c>
      <c r="P7688" s="13" t="str">
        <f>+IFERROR(VLOOKUP(Table32[[#This Row],[Código_parroquial]],Table5[[#All],[CÓDIGO PARROQUIA]:[CLASIFICACIÓN]],5,0),+IFERROR(VLOOKUP(CONCATENATE(Table32[[#This Row],[Código Cantón]],"50"),Table5[[#All],[CÓDIGO PARROQUIA]:[CLASIFICACIÓN]],5,0),""))</f>
        <v/>
      </c>
      <c r="Q7688" s="13" t="str">
        <f>+IFERROR(VLOOKUP(Table32[[#This Row],[Código Cantón]],Table4[[#All],[CÓDIGO CANTÓN]:[CLASIFICACIÓN]],6,0),"")</f>
        <v/>
      </c>
    </row>
    <row r="7689" spans="4:17" x14ac:dyDescent="0.3">
      <c r="D7689" s="11" t="s">
        <v>2782</v>
      </c>
      <c r="E7689" s="11" t="s">
        <v>210</v>
      </c>
      <c r="F7689" s="11" t="s">
        <v>215</v>
      </c>
      <c r="G7689" s="13" t="s">
        <v>214</v>
      </c>
      <c r="H7689" s="14" t="s">
        <v>1351</v>
      </c>
      <c r="I7689" s="11" t="s">
        <v>7699</v>
      </c>
      <c r="J7689" s="13" t="s">
        <v>7550</v>
      </c>
      <c r="K7689" s="14" t="s">
        <v>4972</v>
      </c>
      <c r="L7689" s="11" t="s">
        <v>2784</v>
      </c>
      <c r="M7689" s="11" t="s">
        <v>4973</v>
      </c>
      <c r="N7689" s="11" t="s">
        <v>2823</v>
      </c>
      <c r="O7689" s="11" t="s">
        <v>4974</v>
      </c>
      <c r="P7689" s="13" t="str">
        <f>+IFERROR(VLOOKUP(Table32[[#This Row],[Código_parroquial]],Table5[[#All],[CÓDIGO PARROQUIA]:[CLASIFICACIÓN]],5,0),+IFERROR(VLOOKUP(CONCATENATE(Table32[[#This Row],[Código Cantón]],"50"),Table5[[#All],[CÓDIGO PARROQUIA]:[CLASIFICACIÓN]],5,0),""))</f>
        <v/>
      </c>
      <c r="Q7689" s="13" t="str">
        <f>+IFERROR(VLOOKUP(Table32[[#This Row],[Código Cantón]],Table4[[#All],[CÓDIGO CANTÓN]:[CLASIFICACIÓN]],6,0),"")</f>
        <v/>
      </c>
    </row>
    <row r="7690" spans="4:17" x14ac:dyDescent="0.3">
      <c r="D7690" s="11" t="s">
        <v>2782</v>
      </c>
      <c r="E7690" s="11" t="s">
        <v>210</v>
      </c>
      <c r="F7690" s="11" t="s">
        <v>215</v>
      </c>
      <c r="G7690" s="13" t="s">
        <v>214</v>
      </c>
      <c r="H7690" s="14" t="s">
        <v>1347</v>
      </c>
      <c r="I7690" s="11" t="s">
        <v>7698</v>
      </c>
      <c r="J7690" s="13" t="s">
        <v>7550</v>
      </c>
      <c r="K7690" s="14" t="s">
        <v>4959</v>
      </c>
      <c r="L7690" s="11" t="s">
        <v>2784</v>
      </c>
      <c r="M7690" s="11" t="s">
        <v>180</v>
      </c>
      <c r="N7690" s="11" t="s">
        <v>2823</v>
      </c>
      <c r="O7690" s="11" t="s">
        <v>180</v>
      </c>
      <c r="P7690" s="13" t="str">
        <f>+IFERROR(VLOOKUP(Table32[[#This Row],[Código_parroquial]],Table5[[#All],[CÓDIGO PARROQUIA]:[CLASIFICACIÓN]],5,0),+IFERROR(VLOOKUP(CONCATENATE(Table32[[#This Row],[Código Cantón]],"50"),Table5[[#All],[CÓDIGO PARROQUIA]:[CLASIFICACIÓN]],5,0),""))</f>
        <v/>
      </c>
      <c r="Q7690" s="13" t="str">
        <f>+IFERROR(VLOOKUP(Table32[[#This Row],[Código Cantón]],Table4[[#All],[CÓDIGO CANTÓN]:[CLASIFICACIÓN]],6,0),"")</f>
        <v/>
      </c>
    </row>
    <row r="7691" spans="4:17" x14ac:dyDescent="0.3">
      <c r="D7691" s="11" t="s">
        <v>2782</v>
      </c>
      <c r="E7691" s="11" t="s">
        <v>210</v>
      </c>
      <c r="F7691" s="11" t="s">
        <v>215</v>
      </c>
      <c r="G7691" s="13" t="s">
        <v>214</v>
      </c>
      <c r="H7691" s="14" t="s">
        <v>1347</v>
      </c>
      <c r="I7691" s="11" t="s">
        <v>7698</v>
      </c>
      <c r="J7691" s="13" t="s">
        <v>7550</v>
      </c>
      <c r="K7691" s="14" t="s">
        <v>4960</v>
      </c>
      <c r="L7691" s="11" t="s">
        <v>2784</v>
      </c>
      <c r="M7691" s="11" t="s">
        <v>4961</v>
      </c>
      <c r="N7691" s="11" t="s">
        <v>2790</v>
      </c>
      <c r="O7691" s="11" t="s">
        <v>4962</v>
      </c>
      <c r="P7691" s="13" t="str">
        <f>+IFERROR(VLOOKUP(Table32[[#This Row],[Código_parroquial]],Table5[[#All],[CÓDIGO PARROQUIA]:[CLASIFICACIÓN]],5,0),+IFERROR(VLOOKUP(CONCATENATE(Table32[[#This Row],[Código Cantón]],"50"),Table5[[#All],[CÓDIGO PARROQUIA]:[CLASIFICACIÓN]],5,0),""))</f>
        <v/>
      </c>
      <c r="Q7691" s="13" t="str">
        <f>+IFERROR(VLOOKUP(Table32[[#This Row],[Código Cantón]],Table4[[#All],[CÓDIGO CANTÓN]:[CLASIFICACIÓN]],6,0),"")</f>
        <v/>
      </c>
    </row>
    <row r="7692" spans="4:17" x14ac:dyDescent="0.3">
      <c r="D7692" s="11" t="s">
        <v>2782</v>
      </c>
      <c r="E7692" s="11" t="s">
        <v>210</v>
      </c>
      <c r="F7692" s="11" t="s">
        <v>215</v>
      </c>
      <c r="G7692" s="13" t="s">
        <v>214</v>
      </c>
      <c r="H7692" s="14" t="s">
        <v>1347</v>
      </c>
      <c r="I7692" s="11" t="s">
        <v>7698</v>
      </c>
      <c r="J7692" s="13" t="s">
        <v>7550</v>
      </c>
      <c r="K7692" s="14" t="s">
        <v>4963</v>
      </c>
      <c r="L7692" s="11" t="s">
        <v>2784</v>
      </c>
      <c r="M7692" s="11" t="s">
        <v>2638</v>
      </c>
      <c r="N7692" s="11" t="s">
        <v>2790</v>
      </c>
      <c r="O7692" s="11" t="s">
        <v>4964</v>
      </c>
      <c r="P7692" s="13" t="str">
        <f>+IFERROR(VLOOKUP(Table32[[#This Row],[Código_parroquial]],Table5[[#All],[CÓDIGO PARROQUIA]:[CLASIFICACIÓN]],5,0),+IFERROR(VLOOKUP(CONCATENATE(Table32[[#This Row],[Código Cantón]],"50"),Table5[[#All],[CÓDIGO PARROQUIA]:[CLASIFICACIÓN]],5,0),""))</f>
        <v/>
      </c>
      <c r="Q7692" s="13" t="str">
        <f>+IFERROR(VLOOKUP(Table32[[#This Row],[Código Cantón]],Table4[[#All],[CÓDIGO CANTÓN]:[CLASIFICACIÓN]],6,0),"")</f>
        <v/>
      </c>
    </row>
    <row r="7693" spans="4:17" x14ac:dyDescent="0.3">
      <c r="D7693" s="11" t="s">
        <v>2782</v>
      </c>
      <c r="E7693" s="11" t="s">
        <v>210</v>
      </c>
      <c r="F7693" s="11" t="s">
        <v>215</v>
      </c>
      <c r="G7693" s="13" t="s">
        <v>214</v>
      </c>
      <c r="H7693" s="14" t="s">
        <v>1348</v>
      </c>
      <c r="I7693" s="11" t="s">
        <v>1349</v>
      </c>
      <c r="J7693" s="13" t="s">
        <v>7550</v>
      </c>
      <c r="K7693" s="14" t="s">
        <v>4968</v>
      </c>
      <c r="L7693" s="11" t="s">
        <v>2784</v>
      </c>
      <c r="M7693" s="11" t="s">
        <v>1349</v>
      </c>
      <c r="N7693" s="11" t="s">
        <v>2790</v>
      </c>
      <c r="O7693" s="11" t="s">
        <v>4969</v>
      </c>
      <c r="P7693" s="13" t="str">
        <f>+IFERROR(VLOOKUP(Table32[[#This Row],[Código_parroquial]],Table5[[#All],[CÓDIGO PARROQUIA]:[CLASIFICACIÓN]],5,0),+IFERROR(VLOOKUP(CONCATENATE(Table32[[#This Row],[Código Cantón]],"50"),Table5[[#All],[CÓDIGO PARROQUIA]:[CLASIFICACIÓN]],5,0),""))</f>
        <v/>
      </c>
      <c r="Q7693" s="13" t="str">
        <f>+IFERROR(VLOOKUP(Table32[[#This Row],[Código Cantón]],Table4[[#All],[CÓDIGO CANTÓN]:[CLASIFICACIÓN]],6,0),"")</f>
        <v/>
      </c>
    </row>
    <row r="7694" spans="4:17" x14ac:dyDescent="0.3">
      <c r="D7694" s="11" t="s">
        <v>2782</v>
      </c>
      <c r="E7694" s="11" t="s">
        <v>210</v>
      </c>
      <c r="F7694" s="11" t="s">
        <v>215</v>
      </c>
      <c r="G7694" s="13" t="s">
        <v>214</v>
      </c>
      <c r="H7694" s="14" t="s">
        <v>1352</v>
      </c>
      <c r="I7694" s="11" t="s">
        <v>1353</v>
      </c>
      <c r="J7694" s="13" t="s">
        <v>7550</v>
      </c>
      <c r="K7694" s="14" t="s">
        <v>4975</v>
      </c>
      <c r="L7694" s="11" t="s">
        <v>2784</v>
      </c>
      <c r="M7694" s="11" t="s">
        <v>1353</v>
      </c>
      <c r="N7694" s="11" t="s">
        <v>2790</v>
      </c>
      <c r="O7694" s="11" t="s">
        <v>4976</v>
      </c>
      <c r="P7694" s="13" t="str">
        <f>+IFERROR(VLOOKUP(Table32[[#This Row],[Código_parroquial]],Table5[[#All],[CÓDIGO PARROQUIA]:[CLASIFICACIÓN]],5,0),+IFERROR(VLOOKUP(CONCATENATE(Table32[[#This Row],[Código Cantón]],"50"),Table5[[#All],[CÓDIGO PARROQUIA]:[CLASIFICACIÓN]],5,0),""))</f>
        <v/>
      </c>
      <c r="Q7694" s="13" t="str">
        <f>+IFERROR(VLOOKUP(Table32[[#This Row],[Código Cantón]],Table4[[#All],[CÓDIGO CANTÓN]:[CLASIFICACIÓN]],6,0),"")</f>
        <v/>
      </c>
    </row>
    <row r="7695" spans="4:17" x14ac:dyDescent="0.3">
      <c r="D7695" s="11" t="s">
        <v>2782</v>
      </c>
      <c r="E7695" s="11" t="s">
        <v>210</v>
      </c>
      <c r="F7695" s="11" t="s">
        <v>215</v>
      </c>
      <c r="G7695" s="13" t="s">
        <v>214</v>
      </c>
      <c r="H7695" s="14" t="s">
        <v>1345</v>
      </c>
      <c r="I7695" s="11" t="s">
        <v>1346</v>
      </c>
      <c r="J7695" s="13" t="s">
        <v>7550</v>
      </c>
      <c r="K7695" s="14" t="s">
        <v>4955</v>
      </c>
      <c r="L7695" s="11" t="s">
        <v>2784</v>
      </c>
      <c r="M7695" s="11" t="s">
        <v>1346</v>
      </c>
      <c r="N7695" s="11" t="s">
        <v>2790</v>
      </c>
      <c r="O7695" s="11" t="s">
        <v>4956</v>
      </c>
      <c r="P7695" s="13" t="str">
        <f>+IFERROR(VLOOKUP(Table32[[#This Row],[Código_parroquial]],Table5[[#All],[CÓDIGO PARROQUIA]:[CLASIFICACIÓN]],5,0),+IFERROR(VLOOKUP(CONCATENATE(Table32[[#This Row],[Código Cantón]],"50"),Table5[[#All],[CÓDIGO PARROQUIA]:[CLASIFICACIÓN]],5,0),""))</f>
        <v/>
      </c>
      <c r="Q7695" s="13" t="str">
        <f>+IFERROR(VLOOKUP(Table32[[#This Row],[Código Cantón]],Table4[[#All],[CÓDIGO CANTÓN]:[CLASIFICACIÓN]],6,0),"")</f>
        <v/>
      </c>
    </row>
    <row r="7696" spans="4:17" x14ac:dyDescent="0.3">
      <c r="D7696" s="11" t="s">
        <v>2782</v>
      </c>
      <c r="E7696" s="11" t="s">
        <v>210</v>
      </c>
      <c r="F7696" s="11" t="s">
        <v>215</v>
      </c>
      <c r="G7696" s="13" t="s">
        <v>214</v>
      </c>
      <c r="H7696" s="14" t="s">
        <v>1354</v>
      </c>
      <c r="I7696" s="11" t="s">
        <v>7565</v>
      </c>
      <c r="J7696" s="13" t="s">
        <v>7550</v>
      </c>
      <c r="K7696" s="14" t="s">
        <v>4977</v>
      </c>
      <c r="L7696" s="11" t="s">
        <v>2784</v>
      </c>
      <c r="M7696" s="11" t="s">
        <v>4978</v>
      </c>
      <c r="N7696" s="11" t="s">
        <v>2790</v>
      </c>
      <c r="O7696" s="11" t="s">
        <v>4979</v>
      </c>
      <c r="P7696" s="13" t="str">
        <f>+IFERROR(VLOOKUP(Table32[[#This Row],[Código_parroquial]],Table5[[#All],[CÓDIGO PARROQUIA]:[CLASIFICACIÓN]],5,0),+IFERROR(VLOOKUP(CONCATENATE(Table32[[#This Row],[Código Cantón]],"50"),Table5[[#All],[CÓDIGO PARROQUIA]:[CLASIFICACIÓN]],5,0),""))</f>
        <v/>
      </c>
      <c r="Q7696" s="13" t="str">
        <f>+IFERROR(VLOOKUP(Table32[[#This Row],[Código Cantón]],Table4[[#All],[CÓDIGO CANTÓN]:[CLASIFICACIÓN]],6,0),"")</f>
        <v/>
      </c>
    </row>
    <row r="7697" spans="4:17" x14ac:dyDescent="0.3">
      <c r="D7697" s="11" t="s">
        <v>2782</v>
      </c>
      <c r="E7697" s="11" t="s">
        <v>210</v>
      </c>
      <c r="F7697" s="11" t="s">
        <v>215</v>
      </c>
      <c r="G7697" s="13" t="s">
        <v>214</v>
      </c>
      <c r="H7697" s="14" t="s">
        <v>1355</v>
      </c>
      <c r="I7697" s="11" t="s">
        <v>7700</v>
      </c>
      <c r="J7697" s="13" t="s">
        <v>7550</v>
      </c>
      <c r="K7697" s="14" t="s">
        <v>4980</v>
      </c>
      <c r="L7697" s="11" t="s">
        <v>2784</v>
      </c>
      <c r="M7697" s="11" t="s">
        <v>4981</v>
      </c>
      <c r="N7697" s="11" t="s">
        <v>2823</v>
      </c>
      <c r="O7697" s="11" t="s">
        <v>4982</v>
      </c>
      <c r="P7697" s="13" t="str">
        <f>+IFERROR(VLOOKUP(Table32[[#This Row],[Código_parroquial]],Table5[[#All],[CÓDIGO PARROQUIA]:[CLASIFICACIÓN]],5,0),+IFERROR(VLOOKUP(CONCATENATE(Table32[[#This Row],[Código Cantón]],"50"),Table5[[#All],[CÓDIGO PARROQUIA]:[CLASIFICACIÓN]],5,0),""))</f>
        <v/>
      </c>
      <c r="Q7697" s="13" t="str">
        <f>+IFERROR(VLOOKUP(Table32[[#This Row],[Código Cantón]],Table4[[#All],[CÓDIGO CANTÓN]:[CLASIFICACIÓN]],6,0),"")</f>
        <v/>
      </c>
    </row>
    <row r="7698" spans="4:17" x14ac:dyDescent="0.3">
      <c r="D7698" s="11" t="s">
        <v>2782</v>
      </c>
      <c r="E7698" s="11" t="s">
        <v>210</v>
      </c>
      <c r="F7698" s="11" t="s">
        <v>215</v>
      </c>
      <c r="G7698" s="13" t="s">
        <v>214</v>
      </c>
      <c r="H7698" s="14" t="s">
        <v>1347</v>
      </c>
      <c r="I7698" s="11" t="s">
        <v>7698</v>
      </c>
      <c r="J7698" s="13" t="s">
        <v>7550</v>
      </c>
      <c r="K7698" s="14" t="s">
        <v>4965</v>
      </c>
      <c r="L7698" s="11" t="s">
        <v>2784</v>
      </c>
      <c r="M7698" s="11" t="s">
        <v>4966</v>
      </c>
      <c r="N7698" s="11" t="s">
        <v>2790</v>
      </c>
      <c r="O7698" s="11" t="s">
        <v>4966</v>
      </c>
      <c r="P7698" s="13" t="str">
        <f>+IFERROR(VLOOKUP(Table32[[#This Row],[Código_parroquial]],Table5[[#All],[CÓDIGO PARROQUIA]:[CLASIFICACIÓN]],5,0),+IFERROR(VLOOKUP(CONCATENATE(Table32[[#This Row],[Código Cantón]],"50"),Table5[[#All],[CÓDIGO PARROQUIA]:[CLASIFICACIÓN]],5,0),""))</f>
        <v/>
      </c>
      <c r="Q7698" s="13" t="str">
        <f>+IFERROR(VLOOKUP(Table32[[#This Row],[Código Cantón]],Table4[[#All],[CÓDIGO CANTÓN]:[CLASIFICACIÓN]],6,0),"")</f>
        <v/>
      </c>
    </row>
    <row r="7699" spans="4:17" x14ac:dyDescent="0.3">
      <c r="D7699" s="11" t="s">
        <v>2782</v>
      </c>
      <c r="E7699" s="11" t="s">
        <v>210</v>
      </c>
      <c r="F7699" s="11" t="s">
        <v>215</v>
      </c>
      <c r="G7699" s="13" t="s">
        <v>214</v>
      </c>
      <c r="H7699" s="14" t="s">
        <v>1347</v>
      </c>
      <c r="I7699" s="11" t="s">
        <v>7698</v>
      </c>
      <c r="J7699" s="13" t="s">
        <v>7550</v>
      </c>
      <c r="K7699" s="14" t="s">
        <v>4967</v>
      </c>
      <c r="L7699" s="11" t="s">
        <v>2784</v>
      </c>
      <c r="M7699" s="11" t="s">
        <v>1985</v>
      </c>
      <c r="N7699" s="11" t="s">
        <v>2823</v>
      </c>
      <c r="O7699" s="11" t="s">
        <v>1985</v>
      </c>
      <c r="P7699" s="13" t="str">
        <f>+IFERROR(VLOOKUP(Table32[[#This Row],[Código_parroquial]],Table5[[#All],[CÓDIGO PARROQUIA]:[CLASIFICACIÓN]],5,0),+IFERROR(VLOOKUP(CONCATENATE(Table32[[#This Row],[Código Cantón]],"50"),Table5[[#All],[CÓDIGO PARROQUIA]:[CLASIFICACIÓN]],5,0),""))</f>
        <v/>
      </c>
      <c r="Q7699" s="13" t="str">
        <f>+IFERROR(VLOOKUP(Table32[[#This Row],[Código Cantón]],Table4[[#All],[CÓDIGO CANTÓN]:[CLASIFICACIÓN]],6,0),"")</f>
        <v/>
      </c>
    </row>
    <row r="7700" spans="4:17" x14ac:dyDescent="0.3">
      <c r="D7700" s="11" t="s">
        <v>2782</v>
      </c>
      <c r="E7700" s="11" t="s">
        <v>210</v>
      </c>
      <c r="F7700" s="11" t="s">
        <v>215</v>
      </c>
      <c r="G7700" s="13" t="s">
        <v>214</v>
      </c>
      <c r="H7700" s="14" t="s">
        <v>7564</v>
      </c>
      <c r="I7700" s="11" t="s">
        <v>215</v>
      </c>
      <c r="J7700" s="13" t="s">
        <v>7548</v>
      </c>
      <c r="K7700" s="14" t="s">
        <v>4950</v>
      </c>
      <c r="L7700" s="11" t="s">
        <v>2784</v>
      </c>
      <c r="M7700" s="11" t="s">
        <v>4951</v>
      </c>
      <c r="N7700" s="11" t="s">
        <v>2906</v>
      </c>
      <c r="O7700" s="11" t="s">
        <v>4952</v>
      </c>
      <c r="P7700" s="13" t="str">
        <f>+IFERROR(VLOOKUP(Table32[[#This Row],[Código_parroquial]],Table5[[#All],[CÓDIGO PARROQUIA]:[CLASIFICACIÓN]],5,0),+IFERROR(VLOOKUP(CONCATENATE(Table32[[#This Row],[Código Cantón]],"50"),Table5[[#All],[CÓDIGO PARROQUIA]:[CLASIFICACIÓN]],5,0),""))</f>
        <v/>
      </c>
      <c r="Q7700" s="13" t="str">
        <f>+IFERROR(VLOOKUP(Table32[[#This Row],[Código Cantón]],Table4[[#All],[CÓDIGO CANTÓN]:[CLASIFICACIÓN]],6,0),"")</f>
        <v/>
      </c>
    </row>
    <row r="7701" spans="4:17" x14ac:dyDescent="0.3">
      <c r="D7701" s="11" t="s">
        <v>2782</v>
      </c>
      <c r="E7701" s="11" t="s">
        <v>210</v>
      </c>
      <c r="F7701" s="11" t="s">
        <v>215</v>
      </c>
      <c r="G7701" s="13" t="s">
        <v>214</v>
      </c>
      <c r="H7701" s="14" t="s">
        <v>7564</v>
      </c>
      <c r="I7701" s="11" t="s">
        <v>215</v>
      </c>
      <c r="J7701" s="13" t="s">
        <v>7548</v>
      </c>
      <c r="K7701" s="14" t="s">
        <v>4953</v>
      </c>
      <c r="L7701" s="11" t="s">
        <v>2784</v>
      </c>
      <c r="M7701" s="11" t="s">
        <v>4954</v>
      </c>
      <c r="N7701" s="11" t="s">
        <v>2910</v>
      </c>
      <c r="O7701" s="11" t="s">
        <v>4952</v>
      </c>
      <c r="P7701" s="13" t="str">
        <f>+IFERROR(VLOOKUP(Table32[[#This Row],[Código_parroquial]],Table5[[#All],[CÓDIGO PARROQUIA]:[CLASIFICACIÓN]],5,0),+IFERROR(VLOOKUP(CONCATENATE(Table32[[#This Row],[Código Cantón]],"50"),Table5[[#All],[CÓDIGO PARROQUIA]:[CLASIFICACIÓN]],5,0),""))</f>
        <v/>
      </c>
      <c r="Q7701" s="13" t="str">
        <f>+IFERROR(VLOOKUP(Table32[[#This Row],[Código Cantón]],Table4[[#All],[CÓDIGO CANTÓN]:[CLASIFICACIÓN]],6,0),"")</f>
        <v/>
      </c>
    </row>
    <row r="7702" spans="4:17" x14ac:dyDescent="0.3">
      <c r="D7702" s="11" t="s">
        <v>2782</v>
      </c>
      <c r="E7702" s="11" t="s">
        <v>210</v>
      </c>
      <c r="F7702" s="11" t="s">
        <v>211</v>
      </c>
      <c r="G7702" s="13" t="s">
        <v>209</v>
      </c>
      <c r="H7702" s="14" t="s">
        <v>7566</v>
      </c>
      <c r="I7702" s="11" t="s">
        <v>7701</v>
      </c>
      <c r="J7702" s="13" t="s">
        <v>7548</v>
      </c>
      <c r="K7702" s="14" t="s">
        <v>4896</v>
      </c>
      <c r="L7702" s="11" t="s">
        <v>2784</v>
      </c>
      <c r="M7702" s="11" t="s">
        <v>2796</v>
      </c>
      <c r="N7702" s="11" t="s">
        <v>2790</v>
      </c>
      <c r="O7702" s="11" t="s">
        <v>4897</v>
      </c>
      <c r="P7702" s="13" t="str">
        <f>+IFERROR(VLOOKUP(Table32[[#This Row],[Código_parroquial]],Table5[[#All],[CÓDIGO PARROQUIA]:[CLASIFICACIÓN]],5,0),+IFERROR(VLOOKUP(CONCATENATE(Table32[[#This Row],[Código Cantón]],"50"),Table5[[#All],[CÓDIGO PARROQUIA]:[CLASIFICACIÓN]],5,0),""))</f>
        <v/>
      </c>
      <c r="Q7702" s="13" t="str">
        <f>+IFERROR(VLOOKUP(Table32[[#This Row],[Código Cantón]],Table4[[#All],[CÓDIGO CANTÓN]:[CLASIFICACIÓN]],6,0),"")</f>
        <v/>
      </c>
    </row>
    <row r="7703" spans="4:17" x14ac:dyDescent="0.3">
      <c r="D7703" s="11" t="s">
        <v>2782</v>
      </c>
      <c r="E7703" s="11" t="s">
        <v>210</v>
      </c>
      <c r="F7703" s="11" t="s">
        <v>211</v>
      </c>
      <c r="G7703" s="13" t="s">
        <v>209</v>
      </c>
      <c r="H7703" s="14" t="s">
        <v>7566</v>
      </c>
      <c r="I7703" s="11" t="s">
        <v>7701</v>
      </c>
      <c r="J7703" s="13" t="s">
        <v>7548</v>
      </c>
      <c r="K7703" s="14" t="s">
        <v>4898</v>
      </c>
      <c r="L7703" s="11" t="s">
        <v>2784</v>
      </c>
      <c r="M7703" s="11" t="s">
        <v>4899</v>
      </c>
      <c r="N7703" s="11" t="s">
        <v>2790</v>
      </c>
      <c r="O7703" s="11" t="s">
        <v>4900</v>
      </c>
      <c r="P7703" s="13" t="str">
        <f>+IFERROR(VLOOKUP(Table32[[#This Row],[Código_parroquial]],Table5[[#All],[CÓDIGO PARROQUIA]:[CLASIFICACIÓN]],5,0),+IFERROR(VLOOKUP(CONCATENATE(Table32[[#This Row],[Código Cantón]],"50"),Table5[[#All],[CÓDIGO PARROQUIA]:[CLASIFICACIÓN]],5,0),""))</f>
        <v/>
      </c>
      <c r="Q7703" s="13" t="str">
        <f>+IFERROR(VLOOKUP(Table32[[#This Row],[Código Cantón]],Table4[[#All],[CÓDIGO CANTÓN]:[CLASIFICACIÓN]],6,0),"")</f>
        <v/>
      </c>
    </row>
    <row r="7704" spans="4:17" x14ac:dyDescent="0.3">
      <c r="D7704" s="11" t="s">
        <v>2782</v>
      </c>
      <c r="E7704" s="11" t="s">
        <v>210</v>
      </c>
      <c r="F7704" s="11" t="s">
        <v>211</v>
      </c>
      <c r="G7704" s="13" t="s">
        <v>209</v>
      </c>
      <c r="H7704" s="14" t="s">
        <v>1322</v>
      </c>
      <c r="I7704" s="11" t="s">
        <v>7702</v>
      </c>
      <c r="J7704" s="13" t="s">
        <v>7550</v>
      </c>
      <c r="K7704" s="14" t="s">
        <v>4916</v>
      </c>
      <c r="L7704" s="11" t="s">
        <v>2784</v>
      </c>
      <c r="M7704" s="11" t="s">
        <v>1323</v>
      </c>
      <c r="N7704" s="11" t="s">
        <v>2790</v>
      </c>
      <c r="O7704" s="11" t="s">
        <v>4917</v>
      </c>
      <c r="P7704" s="13" t="str">
        <f>+IFERROR(VLOOKUP(Table32[[#This Row],[Código_parroquial]],Table5[[#All],[CÓDIGO PARROQUIA]:[CLASIFICACIÓN]],5,0),+IFERROR(VLOOKUP(CONCATENATE(Table32[[#This Row],[Código Cantón]],"50"),Table5[[#All],[CÓDIGO PARROQUIA]:[CLASIFICACIÓN]],5,0),""))</f>
        <v/>
      </c>
      <c r="Q7704" s="13" t="str">
        <f>+IFERROR(VLOOKUP(Table32[[#This Row],[Código Cantón]],Table4[[#All],[CÓDIGO CANTÓN]:[CLASIFICACIÓN]],6,0),"")</f>
        <v/>
      </c>
    </row>
    <row r="7705" spans="4:17" x14ac:dyDescent="0.3">
      <c r="D7705" s="11" t="s">
        <v>2782</v>
      </c>
      <c r="E7705" s="11" t="s">
        <v>210</v>
      </c>
      <c r="F7705" s="11" t="s">
        <v>211</v>
      </c>
      <c r="G7705" s="13" t="s">
        <v>209</v>
      </c>
      <c r="H7705" s="14" t="s">
        <v>7566</v>
      </c>
      <c r="I7705" s="11" t="s">
        <v>7701</v>
      </c>
      <c r="J7705" s="13" t="s">
        <v>7548</v>
      </c>
      <c r="K7705" s="14" t="s">
        <v>4901</v>
      </c>
      <c r="L7705" s="11" t="s">
        <v>2784</v>
      </c>
      <c r="M7705" s="11" t="s">
        <v>1315</v>
      </c>
      <c r="N7705" s="11" t="s">
        <v>2790</v>
      </c>
      <c r="O7705" s="11" t="s">
        <v>4902</v>
      </c>
      <c r="P7705" s="13" t="str">
        <f>+IFERROR(VLOOKUP(Table32[[#This Row],[Código_parroquial]],Table5[[#All],[CÓDIGO PARROQUIA]:[CLASIFICACIÓN]],5,0),+IFERROR(VLOOKUP(CONCATENATE(Table32[[#This Row],[Código Cantón]],"50"),Table5[[#All],[CÓDIGO PARROQUIA]:[CLASIFICACIÓN]],5,0),""))</f>
        <v/>
      </c>
      <c r="Q7705" s="13" t="str">
        <f>+IFERROR(VLOOKUP(Table32[[#This Row],[Código Cantón]],Table4[[#All],[CÓDIGO CANTÓN]:[CLASIFICACIÓN]],6,0),"")</f>
        <v/>
      </c>
    </row>
    <row r="7706" spans="4:17" x14ac:dyDescent="0.3">
      <c r="D7706" s="11" t="s">
        <v>2782</v>
      </c>
      <c r="E7706" s="11" t="s">
        <v>210</v>
      </c>
      <c r="F7706" s="11" t="s">
        <v>211</v>
      </c>
      <c r="G7706" s="13" t="s">
        <v>209</v>
      </c>
      <c r="H7706" s="14" t="s">
        <v>1322</v>
      </c>
      <c r="I7706" s="11" t="s">
        <v>7702</v>
      </c>
      <c r="J7706" s="13" t="s">
        <v>7550</v>
      </c>
      <c r="K7706" s="14" t="s">
        <v>4918</v>
      </c>
      <c r="L7706" s="11" t="s">
        <v>2784</v>
      </c>
      <c r="M7706" s="11" t="s">
        <v>4919</v>
      </c>
      <c r="N7706" s="11" t="s">
        <v>2790</v>
      </c>
      <c r="O7706" s="11" t="s">
        <v>4920</v>
      </c>
      <c r="P7706" s="13" t="str">
        <f>+IFERROR(VLOOKUP(Table32[[#This Row],[Código_parroquial]],Table5[[#All],[CÓDIGO PARROQUIA]:[CLASIFICACIÓN]],5,0),+IFERROR(VLOOKUP(CONCATENATE(Table32[[#This Row],[Código Cantón]],"50"),Table5[[#All],[CÓDIGO PARROQUIA]:[CLASIFICACIÓN]],5,0),""))</f>
        <v/>
      </c>
      <c r="Q7706" s="13" t="str">
        <f>+IFERROR(VLOOKUP(Table32[[#This Row],[Código Cantón]],Table4[[#All],[CÓDIGO CANTÓN]:[CLASIFICACIÓN]],6,0),"")</f>
        <v/>
      </c>
    </row>
    <row r="7707" spans="4:17" x14ac:dyDescent="0.3">
      <c r="D7707" s="11" t="s">
        <v>2782</v>
      </c>
      <c r="E7707" s="11" t="s">
        <v>210</v>
      </c>
      <c r="F7707" s="11" t="s">
        <v>211</v>
      </c>
      <c r="G7707" s="13" t="s">
        <v>209</v>
      </c>
      <c r="H7707" s="14" t="s">
        <v>7566</v>
      </c>
      <c r="I7707" s="11" t="s">
        <v>7701</v>
      </c>
      <c r="J7707" s="13" t="s">
        <v>7548</v>
      </c>
      <c r="K7707" s="14" t="s">
        <v>4903</v>
      </c>
      <c r="L7707" s="11" t="s">
        <v>2784</v>
      </c>
      <c r="M7707" s="11" t="s">
        <v>4904</v>
      </c>
      <c r="N7707" s="11" t="s">
        <v>2790</v>
      </c>
      <c r="O7707" s="11" t="s">
        <v>4905</v>
      </c>
      <c r="P7707" s="13" t="str">
        <f>+IFERROR(VLOOKUP(Table32[[#This Row],[Código_parroquial]],Table5[[#All],[CÓDIGO PARROQUIA]:[CLASIFICACIÓN]],5,0),+IFERROR(VLOOKUP(CONCATENATE(Table32[[#This Row],[Código Cantón]],"50"),Table5[[#All],[CÓDIGO PARROQUIA]:[CLASIFICACIÓN]],5,0),""))</f>
        <v/>
      </c>
      <c r="Q7707" s="13" t="str">
        <f>+IFERROR(VLOOKUP(Table32[[#This Row],[Código Cantón]],Table4[[#All],[CÓDIGO CANTÓN]:[CLASIFICACIÓN]],6,0),"")</f>
        <v/>
      </c>
    </row>
    <row r="7708" spans="4:17" x14ac:dyDescent="0.3">
      <c r="D7708" s="11" t="s">
        <v>2782</v>
      </c>
      <c r="E7708" s="11" t="s">
        <v>210</v>
      </c>
      <c r="F7708" s="11" t="s">
        <v>211</v>
      </c>
      <c r="G7708" s="13" t="s">
        <v>209</v>
      </c>
      <c r="H7708" s="14" t="s">
        <v>7566</v>
      </c>
      <c r="I7708" s="11" t="s">
        <v>7701</v>
      </c>
      <c r="J7708" s="13" t="s">
        <v>7548</v>
      </c>
      <c r="K7708" s="14" t="s">
        <v>4906</v>
      </c>
      <c r="L7708" s="11" t="s">
        <v>2784</v>
      </c>
      <c r="M7708" s="11" t="s">
        <v>2753</v>
      </c>
      <c r="N7708" s="11" t="s">
        <v>2790</v>
      </c>
      <c r="O7708" s="11" t="s">
        <v>4907</v>
      </c>
      <c r="P7708" s="13" t="str">
        <f>+IFERROR(VLOOKUP(Table32[[#This Row],[Código_parroquial]],Table5[[#All],[CÓDIGO PARROQUIA]:[CLASIFICACIÓN]],5,0),+IFERROR(VLOOKUP(CONCATENATE(Table32[[#This Row],[Código Cantón]],"50"),Table5[[#All],[CÓDIGO PARROQUIA]:[CLASIFICACIÓN]],5,0),""))</f>
        <v/>
      </c>
      <c r="Q7708" s="13" t="str">
        <f>+IFERROR(VLOOKUP(Table32[[#This Row],[Código Cantón]],Table4[[#All],[CÓDIGO CANTÓN]:[CLASIFICACIÓN]],6,0),"")</f>
        <v/>
      </c>
    </row>
    <row r="7709" spans="4:17" x14ac:dyDescent="0.3">
      <c r="D7709" s="11" t="s">
        <v>2782</v>
      </c>
      <c r="E7709" s="11" t="s">
        <v>210</v>
      </c>
      <c r="F7709" s="11" t="s">
        <v>211</v>
      </c>
      <c r="G7709" s="13" t="s">
        <v>209</v>
      </c>
      <c r="H7709" s="14" t="s">
        <v>1328</v>
      </c>
      <c r="I7709" s="11" t="s">
        <v>1329</v>
      </c>
      <c r="J7709" s="13" t="s">
        <v>7550</v>
      </c>
      <c r="K7709" s="14" t="s">
        <v>4925</v>
      </c>
      <c r="L7709" s="11" t="s">
        <v>2784</v>
      </c>
      <c r="M7709" s="11" t="s">
        <v>1329</v>
      </c>
      <c r="N7709" s="11" t="s">
        <v>2790</v>
      </c>
      <c r="O7709" s="11" t="s">
        <v>4926</v>
      </c>
      <c r="P7709" s="13" t="str">
        <f>+IFERROR(VLOOKUP(Table32[[#This Row],[Código_parroquial]],Table5[[#All],[CÓDIGO PARROQUIA]:[CLASIFICACIÓN]],5,0),+IFERROR(VLOOKUP(CONCATENATE(Table32[[#This Row],[Código Cantón]],"50"),Table5[[#All],[CÓDIGO PARROQUIA]:[CLASIFICACIÓN]],5,0),""))</f>
        <v/>
      </c>
      <c r="Q7709" s="13" t="str">
        <f>+IFERROR(VLOOKUP(Table32[[#This Row],[Código Cantón]],Table4[[#All],[CÓDIGO CANTÓN]:[CLASIFICACIÓN]],6,0),"")</f>
        <v/>
      </c>
    </row>
    <row r="7710" spans="4:17" x14ac:dyDescent="0.3">
      <c r="D7710" s="11" t="s">
        <v>2782</v>
      </c>
      <c r="E7710" s="11" t="s">
        <v>210</v>
      </c>
      <c r="F7710" s="11" t="s">
        <v>211</v>
      </c>
      <c r="G7710" s="13" t="s">
        <v>209</v>
      </c>
      <c r="H7710" s="14" t="s">
        <v>1326</v>
      </c>
      <c r="I7710" s="11" t="s">
        <v>1327</v>
      </c>
      <c r="J7710" s="13" t="s">
        <v>7550</v>
      </c>
      <c r="K7710" s="14" t="s">
        <v>4924</v>
      </c>
      <c r="L7710" s="11" t="s">
        <v>2784</v>
      </c>
      <c r="M7710" s="11" t="s">
        <v>2660</v>
      </c>
      <c r="N7710" s="11" t="s">
        <v>2790</v>
      </c>
      <c r="O7710" s="11" t="s">
        <v>2632</v>
      </c>
      <c r="P7710" s="13" t="str">
        <f>+IFERROR(VLOOKUP(Table32[[#This Row],[Código_parroquial]],Table5[[#All],[CÓDIGO PARROQUIA]:[CLASIFICACIÓN]],5,0),+IFERROR(VLOOKUP(CONCATENATE(Table32[[#This Row],[Código Cantón]],"50"),Table5[[#All],[CÓDIGO PARROQUIA]:[CLASIFICACIÓN]],5,0),""))</f>
        <v/>
      </c>
      <c r="Q7710" s="13" t="str">
        <f>+IFERROR(VLOOKUP(Table32[[#This Row],[Código Cantón]],Table4[[#All],[CÓDIGO CANTÓN]:[CLASIFICACIÓN]],6,0),"")</f>
        <v/>
      </c>
    </row>
    <row r="7711" spans="4:17" x14ac:dyDescent="0.3">
      <c r="D7711" s="11" t="s">
        <v>2782</v>
      </c>
      <c r="E7711" s="11" t="s">
        <v>210</v>
      </c>
      <c r="F7711" s="11" t="s">
        <v>211</v>
      </c>
      <c r="G7711" s="13" t="s">
        <v>209</v>
      </c>
      <c r="H7711" s="14" t="s">
        <v>1330</v>
      </c>
      <c r="I7711" s="11" t="s">
        <v>1331</v>
      </c>
      <c r="J7711" s="13" t="s">
        <v>7550</v>
      </c>
      <c r="K7711" s="14" t="s">
        <v>4927</v>
      </c>
      <c r="L7711" s="11" t="s">
        <v>2784</v>
      </c>
      <c r="M7711" s="11" t="s">
        <v>1331</v>
      </c>
      <c r="N7711" s="11" t="s">
        <v>2790</v>
      </c>
      <c r="O7711" s="11" t="s">
        <v>4928</v>
      </c>
      <c r="P7711" s="13" t="str">
        <f>+IFERROR(VLOOKUP(Table32[[#This Row],[Código_parroquial]],Table5[[#All],[CÓDIGO PARROQUIA]:[CLASIFICACIÓN]],5,0),+IFERROR(VLOOKUP(CONCATENATE(Table32[[#This Row],[Código Cantón]],"50"),Table5[[#All],[CÓDIGO PARROQUIA]:[CLASIFICACIÓN]],5,0),""))</f>
        <v/>
      </c>
      <c r="Q7711" s="13" t="str">
        <f>+IFERROR(VLOOKUP(Table32[[#This Row],[Código Cantón]],Table4[[#All],[CÓDIGO CANTÓN]:[CLASIFICACIÓN]],6,0),"")</f>
        <v/>
      </c>
    </row>
    <row r="7712" spans="4:17" x14ac:dyDescent="0.3">
      <c r="D7712" s="11" t="s">
        <v>2782</v>
      </c>
      <c r="E7712" s="11" t="s">
        <v>210</v>
      </c>
      <c r="F7712" s="11" t="s">
        <v>211</v>
      </c>
      <c r="G7712" s="13" t="s">
        <v>209</v>
      </c>
      <c r="H7712" s="14" t="s">
        <v>7566</v>
      </c>
      <c r="I7712" s="11" t="s">
        <v>7701</v>
      </c>
      <c r="J7712" s="13" t="s">
        <v>7548</v>
      </c>
      <c r="K7712" s="14" t="s">
        <v>4908</v>
      </c>
      <c r="L7712" s="11" t="s">
        <v>2784</v>
      </c>
      <c r="M7712" s="11" t="s">
        <v>4909</v>
      </c>
      <c r="N7712" s="11" t="s">
        <v>2790</v>
      </c>
      <c r="O7712" s="11" t="s">
        <v>2309</v>
      </c>
      <c r="P7712" s="13" t="str">
        <f>+IFERROR(VLOOKUP(Table32[[#This Row],[Código_parroquial]],Table5[[#All],[CÓDIGO PARROQUIA]:[CLASIFICACIÓN]],5,0),+IFERROR(VLOOKUP(CONCATENATE(Table32[[#This Row],[Código Cantón]],"50"),Table5[[#All],[CÓDIGO PARROQUIA]:[CLASIFICACIÓN]],5,0),""))</f>
        <v/>
      </c>
      <c r="Q7712" s="13" t="str">
        <f>+IFERROR(VLOOKUP(Table32[[#This Row],[Código Cantón]],Table4[[#All],[CÓDIGO CANTÓN]:[CLASIFICACIÓN]],6,0),"")</f>
        <v/>
      </c>
    </row>
    <row r="7713" spans="4:17" x14ac:dyDescent="0.3">
      <c r="D7713" s="11" t="s">
        <v>2782</v>
      </c>
      <c r="E7713" s="11" t="s">
        <v>210</v>
      </c>
      <c r="F7713" s="11" t="s">
        <v>211</v>
      </c>
      <c r="G7713" s="13" t="s">
        <v>209</v>
      </c>
      <c r="H7713" s="14" t="s">
        <v>1332</v>
      </c>
      <c r="I7713" s="11" t="s">
        <v>462</v>
      </c>
      <c r="J7713" s="13" t="s">
        <v>7550</v>
      </c>
      <c r="K7713" s="14" t="s">
        <v>4929</v>
      </c>
      <c r="L7713" s="11" t="s">
        <v>2784</v>
      </c>
      <c r="M7713" s="11" t="s">
        <v>462</v>
      </c>
      <c r="N7713" s="11" t="s">
        <v>2790</v>
      </c>
      <c r="O7713" s="11" t="s">
        <v>4930</v>
      </c>
      <c r="P7713" s="13" t="str">
        <f>+IFERROR(VLOOKUP(Table32[[#This Row],[Código_parroquial]],Table5[[#All],[CÓDIGO PARROQUIA]:[CLASIFICACIÓN]],5,0),+IFERROR(VLOOKUP(CONCATENATE(Table32[[#This Row],[Código Cantón]],"50"),Table5[[#All],[CÓDIGO PARROQUIA]:[CLASIFICACIÓN]],5,0),""))</f>
        <v/>
      </c>
      <c r="Q7713" s="13" t="str">
        <f>+IFERROR(VLOOKUP(Table32[[#This Row],[Código Cantón]],Table4[[#All],[CÓDIGO CANTÓN]:[CLASIFICACIÓN]],6,0),"")</f>
        <v/>
      </c>
    </row>
    <row r="7714" spans="4:17" x14ac:dyDescent="0.3">
      <c r="D7714" s="11" t="s">
        <v>2782</v>
      </c>
      <c r="E7714" s="11" t="s">
        <v>210</v>
      </c>
      <c r="F7714" s="11" t="s">
        <v>211</v>
      </c>
      <c r="G7714" s="13" t="s">
        <v>209</v>
      </c>
      <c r="H7714" s="14" t="s">
        <v>1333</v>
      </c>
      <c r="I7714" s="11" t="s">
        <v>694</v>
      </c>
      <c r="J7714" s="13" t="s">
        <v>7550</v>
      </c>
      <c r="K7714" s="14" t="s">
        <v>4931</v>
      </c>
      <c r="L7714" s="11" t="s">
        <v>2784</v>
      </c>
      <c r="M7714" s="11" t="s">
        <v>694</v>
      </c>
      <c r="N7714" s="11" t="s">
        <v>2790</v>
      </c>
      <c r="O7714" s="11" t="s">
        <v>4932</v>
      </c>
      <c r="P7714" s="13" t="str">
        <f>+IFERROR(VLOOKUP(Table32[[#This Row],[Código_parroquial]],Table5[[#All],[CÓDIGO PARROQUIA]:[CLASIFICACIÓN]],5,0),+IFERROR(VLOOKUP(CONCATENATE(Table32[[#This Row],[Código Cantón]],"50"),Table5[[#All],[CÓDIGO PARROQUIA]:[CLASIFICACIÓN]],5,0),""))</f>
        <v/>
      </c>
      <c r="Q7714" s="13" t="str">
        <f>+IFERROR(VLOOKUP(Table32[[#This Row],[Código Cantón]],Table4[[#All],[CÓDIGO CANTÓN]:[CLASIFICACIÓN]],6,0),"")</f>
        <v/>
      </c>
    </row>
    <row r="7715" spans="4:17" x14ac:dyDescent="0.3">
      <c r="D7715" s="11" t="s">
        <v>2782</v>
      </c>
      <c r="E7715" s="11" t="s">
        <v>210</v>
      </c>
      <c r="F7715" s="11" t="s">
        <v>211</v>
      </c>
      <c r="G7715" s="13" t="s">
        <v>209</v>
      </c>
      <c r="H7715" s="14" t="s">
        <v>1324</v>
      </c>
      <c r="I7715" s="11" t="s">
        <v>1325</v>
      </c>
      <c r="J7715" s="13" t="s">
        <v>7550</v>
      </c>
      <c r="K7715" s="14" t="s">
        <v>4921</v>
      </c>
      <c r="L7715" s="11" t="s">
        <v>2784</v>
      </c>
      <c r="M7715" s="11" t="s">
        <v>4922</v>
      </c>
      <c r="N7715" s="11" t="s">
        <v>2790</v>
      </c>
      <c r="O7715" s="11" t="s">
        <v>4923</v>
      </c>
      <c r="P7715" s="13" t="str">
        <f>+IFERROR(VLOOKUP(Table32[[#This Row],[Código_parroquial]],Table5[[#All],[CÓDIGO PARROQUIA]:[CLASIFICACIÓN]],5,0),+IFERROR(VLOOKUP(CONCATENATE(Table32[[#This Row],[Código Cantón]],"50"),Table5[[#All],[CÓDIGO PARROQUIA]:[CLASIFICACIÓN]],5,0),""))</f>
        <v/>
      </c>
      <c r="Q7715" s="13" t="str">
        <f>+IFERROR(VLOOKUP(Table32[[#This Row],[Código Cantón]],Table4[[#All],[CÓDIGO CANTÓN]:[CLASIFICACIÓN]],6,0),"")</f>
        <v/>
      </c>
    </row>
    <row r="7716" spans="4:17" x14ac:dyDescent="0.3">
      <c r="D7716" s="11" t="s">
        <v>2782</v>
      </c>
      <c r="E7716" s="11" t="s">
        <v>210</v>
      </c>
      <c r="F7716" s="11" t="s">
        <v>211</v>
      </c>
      <c r="G7716" s="13" t="s">
        <v>209</v>
      </c>
      <c r="H7716" s="14" t="s">
        <v>7566</v>
      </c>
      <c r="I7716" s="11" t="s">
        <v>7701</v>
      </c>
      <c r="J7716" s="13" t="s">
        <v>7548</v>
      </c>
      <c r="K7716" s="14" t="s">
        <v>4910</v>
      </c>
      <c r="L7716" s="11" t="s">
        <v>2784</v>
      </c>
      <c r="M7716" s="11" t="s">
        <v>4911</v>
      </c>
      <c r="N7716" s="11" t="s">
        <v>2805</v>
      </c>
      <c r="O7716" s="11" t="s">
        <v>4912</v>
      </c>
      <c r="P7716" s="13" t="str">
        <f>+IFERROR(VLOOKUP(Table32[[#This Row],[Código_parroquial]],Table5[[#All],[CÓDIGO PARROQUIA]:[CLASIFICACIÓN]],5,0),+IFERROR(VLOOKUP(CONCATENATE(Table32[[#This Row],[Código Cantón]],"50"),Table5[[#All],[CÓDIGO PARROQUIA]:[CLASIFICACIÓN]],5,0),""))</f>
        <v/>
      </c>
      <c r="Q7716" s="13" t="str">
        <f>+IFERROR(VLOOKUP(Table32[[#This Row],[Código Cantón]],Table4[[#All],[CÓDIGO CANTÓN]:[CLASIFICACIÓN]],6,0),"")</f>
        <v/>
      </c>
    </row>
    <row r="7717" spans="4:17" x14ac:dyDescent="0.3">
      <c r="D7717" s="11" t="s">
        <v>2782</v>
      </c>
      <c r="E7717" s="11" t="s">
        <v>210</v>
      </c>
      <c r="F7717" s="11" t="s">
        <v>211</v>
      </c>
      <c r="G7717" s="13" t="s">
        <v>209</v>
      </c>
      <c r="H7717" s="14" t="s">
        <v>7566</v>
      </c>
      <c r="I7717" s="11" t="s">
        <v>7701</v>
      </c>
      <c r="J7717" s="13" t="s">
        <v>7548</v>
      </c>
      <c r="K7717" s="14" t="s">
        <v>4913</v>
      </c>
      <c r="L7717" s="11" t="s">
        <v>2784</v>
      </c>
      <c r="M7717" s="11" t="s">
        <v>4914</v>
      </c>
      <c r="N7717" s="11" t="s">
        <v>2812</v>
      </c>
      <c r="O7717" s="11" t="s">
        <v>4915</v>
      </c>
      <c r="P7717" s="13" t="str">
        <f>+IFERROR(VLOOKUP(Table32[[#This Row],[Código_parroquial]],Table5[[#All],[CÓDIGO PARROQUIA]:[CLASIFICACIÓN]],5,0),+IFERROR(VLOOKUP(CONCATENATE(Table32[[#This Row],[Código Cantón]],"50"),Table5[[#All],[CÓDIGO PARROQUIA]:[CLASIFICACIÓN]],5,0),""))</f>
        <v/>
      </c>
      <c r="Q7717" s="13" t="str">
        <f>+IFERROR(VLOOKUP(Table32[[#This Row],[Código Cantón]],Table4[[#All],[CÓDIGO CANTÓN]:[CLASIFICACIÓN]],6,0),"")</f>
        <v/>
      </c>
    </row>
    <row r="7718" spans="4:17" x14ac:dyDescent="0.3">
      <c r="D7718" s="11" t="s">
        <v>2782</v>
      </c>
      <c r="E7718" s="11" t="s">
        <v>210</v>
      </c>
      <c r="F7718" s="11" t="s">
        <v>217</v>
      </c>
      <c r="G7718" s="13" t="s">
        <v>216</v>
      </c>
      <c r="H7718" s="14" t="s">
        <v>1363</v>
      </c>
      <c r="I7718" s="11" t="s">
        <v>7703</v>
      </c>
      <c r="J7718" s="13" t="s">
        <v>7550</v>
      </c>
      <c r="K7718" s="14" t="s">
        <v>5006</v>
      </c>
      <c r="L7718" s="11" t="s">
        <v>2784</v>
      </c>
      <c r="M7718" s="11" t="s">
        <v>5007</v>
      </c>
      <c r="N7718" s="11" t="s">
        <v>2823</v>
      </c>
      <c r="O7718" s="11" t="s">
        <v>5008</v>
      </c>
      <c r="P7718" s="13" t="str">
        <f>+IFERROR(VLOOKUP(Table32[[#This Row],[Código_parroquial]],Table5[[#All],[CÓDIGO PARROQUIA]:[CLASIFICACIÓN]],5,0),+IFERROR(VLOOKUP(CONCATENATE(Table32[[#This Row],[Código Cantón]],"50"),Table5[[#All],[CÓDIGO PARROQUIA]:[CLASIFICACIÓN]],5,0),""))</f>
        <v/>
      </c>
      <c r="Q7718" s="13" t="str">
        <f>+IFERROR(VLOOKUP(Table32[[#This Row],[Código Cantón]],Table4[[#All],[CÓDIGO CANTÓN]:[CLASIFICACIÓN]],6,0),"")</f>
        <v/>
      </c>
    </row>
    <row r="7719" spans="4:17" x14ac:dyDescent="0.3">
      <c r="D7719" s="11" t="s">
        <v>2782</v>
      </c>
      <c r="E7719" s="11" t="s">
        <v>210</v>
      </c>
      <c r="F7719" s="11" t="s">
        <v>217</v>
      </c>
      <c r="G7719" s="13" t="s">
        <v>216</v>
      </c>
      <c r="H7719" s="14" t="s">
        <v>1358</v>
      </c>
      <c r="I7719" s="11" t="s">
        <v>7704</v>
      </c>
      <c r="J7719" s="13" t="s">
        <v>7550</v>
      </c>
      <c r="K7719" s="14" t="s">
        <v>4999</v>
      </c>
      <c r="L7719" s="11" t="s">
        <v>2784</v>
      </c>
      <c r="M7719" s="11" t="s">
        <v>2634</v>
      </c>
      <c r="N7719" s="11" t="s">
        <v>2823</v>
      </c>
      <c r="O7719" s="11" t="s">
        <v>5000</v>
      </c>
      <c r="P7719" s="13" t="str">
        <f>+IFERROR(VLOOKUP(Table32[[#This Row],[Código_parroquial]],Table5[[#All],[CÓDIGO PARROQUIA]:[CLASIFICACIÓN]],5,0),+IFERROR(VLOOKUP(CONCATENATE(Table32[[#This Row],[Código Cantón]],"50"),Table5[[#All],[CÓDIGO PARROQUIA]:[CLASIFICACIÓN]],5,0),""))</f>
        <v/>
      </c>
      <c r="Q7719" s="13" t="str">
        <f>+IFERROR(VLOOKUP(Table32[[#This Row],[Código Cantón]],Table4[[#All],[CÓDIGO CANTÓN]:[CLASIFICACIÓN]],6,0),"")</f>
        <v/>
      </c>
    </row>
    <row r="7720" spans="4:17" x14ac:dyDescent="0.3">
      <c r="D7720" s="11" t="s">
        <v>2782</v>
      </c>
      <c r="E7720" s="11" t="s">
        <v>210</v>
      </c>
      <c r="F7720" s="11" t="s">
        <v>217</v>
      </c>
      <c r="G7720" s="13" t="s">
        <v>216</v>
      </c>
      <c r="H7720" s="14" t="s">
        <v>7567</v>
      </c>
      <c r="I7720" s="11" t="s">
        <v>217</v>
      </c>
      <c r="J7720" s="13" t="s">
        <v>7548</v>
      </c>
      <c r="K7720" s="14" t="s">
        <v>4983</v>
      </c>
      <c r="L7720" s="11" t="s">
        <v>2784</v>
      </c>
      <c r="M7720" s="11" t="s">
        <v>2633</v>
      </c>
      <c r="N7720" s="11" t="s">
        <v>2790</v>
      </c>
      <c r="O7720" s="11" t="s">
        <v>4984</v>
      </c>
      <c r="P7720" s="13" t="str">
        <f>+IFERROR(VLOOKUP(Table32[[#This Row],[Código_parroquial]],Table5[[#All],[CÓDIGO PARROQUIA]:[CLASIFICACIÓN]],5,0),+IFERROR(VLOOKUP(CONCATENATE(Table32[[#This Row],[Código Cantón]],"50"),Table5[[#All],[CÓDIGO PARROQUIA]:[CLASIFICACIÓN]],5,0),""))</f>
        <v/>
      </c>
      <c r="Q7720" s="13" t="str">
        <f>+IFERROR(VLOOKUP(Table32[[#This Row],[Código Cantón]],Table4[[#All],[CÓDIGO CANTÓN]:[CLASIFICACIÓN]],6,0),"")</f>
        <v/>
      </c>
    </row>
    <row r="7721" spans="4:17" x14ac:dyDescent="0.3">
      <c r="D7721" s="11" t="s">
        <v>2782</v>
      </c>
      <c r="E7721" s="11" t="s">
        <v>210</v>
      </c>
      <c r="F7721" s="11" t="s">
        <v>217</v>
      </c>
      <c r="G7721" s="13" t="s">
        <v>216</v>
      </c>
      <c r="H7721" s="14" t="s">
        <v>1359</v>
      </c>
      <c r="I7721" s="11" t="s">
        <v>7705</v>
      </c>
      <c r="J7721" s="13" t="s">
        <v>7550</v>
      </c>
      <c r="K7721" s="14" t="s">
        <v>5001</v>
      </c>
      <c r="L7721" s="11" t="s">
        <v>2784</v>
      </c>
      <c r="M7721" s="11" t="s">
        <v>5002</v>
      </c>
      <c r="N7721" s="11" t="s">
        <v>2790</v>
      </c>
      <c r="O7721" s="11" t="s">
        <v>5003</v>
      </c>
      <c r="P7721" s="13" t="str">
        <f>+IFERROR(VLOOKUP(Table32[[#This Row],[Código_parroquial]],Table5[[#All],[CÓDIGO PARROQUIA]:[CLASIFICACIÓN]],5,0),+IFERROR(VLOOKUP(CONCATENATE(Table32[[#This Row],[Código Cantón]],"50"),Table5[[#All],[CÓDIGO PARROQUIA]:[CLASIFICACIÓN]],5,0),""))</f>
        <v/>
      </c>
      <c r="Q7721" s="13" t="str">
        <f>+IFERROR(VLOOKUP(Table32[[#This Row],[Código Cantón]],Table4[[#All],[CÓDIGO CANTÓN]:[CLASIFICACIÓN]],6,0),"")</f>
        <v/>
      </c>
    </row>
    <row r="7722" spans="4:17" x14ac:dyDescent="0.3">
      <c r="D7722" s="11" t="s">
        <v>2782</v>
      </c>
      <c r="E7722" s="11" t="s">
        <v>210</v>
      </c>
      <c r="F7722" s="11" t="s">
        <v>217</v>
      </c>
      <c r="G7722" s="13" t="s">
        <v>216</v>
      </c>
      <c r="H7722" s="14" t="s">
        <v>1364</v>
      </c>
      <c r="I7722" s="11" t="s">
        <v>7706</v>
      </c>
      <c r="J7722" s="13" t="s">
        <v>7550</v>
      </c>
      <c r="K7722" s="14" t="s">
        <v>5011</v>
      </c>
      <c r="L7722" s="11" t="s">
        <v>2784</v>
      </c>
      <c r="M7722" s="11" t="s">
        <v>5012</v>
      </c>
      <c r="N7722" s="11" t="s">
        <v>2790</v>
      </c>
      <c r="O7722" s="11" t="s">
        <v>5013</v>
      </c>
      <c r="P7722" s="13" t="str">
        <f>+IFERROR(VLOOKUP(Table32[[#This Row],[Código_parroquial]],Table5[[#All],[CÓDIGO PARROQUIA]:[CLASIFICACIÓN]],5,0),+IFERROR(VLOOKUP(CONCATENATE(Table32[[#This Row],[Código Cantón]],"50"),Table5[[#All],[CÓDIGO PARROQUIA]:[CLASIFICACIÓN]],5,0),""))</f>
        <v/>
      </c>
      <c r="Q7722" s="13" t="str">
        <f>+IFERROR(VLOOKUP(Table32[[#This Row],[Código Cantón]],Table4[[#All],[CÓDIGO CANTÓN]:[CLASIFICACIÓN]],6,0),"")</f>
        <v/>
      </c>
    </row>
    <row r="7723" spans="4:17" x14ac:dyDescent="0.3">
      <c r="D7723" s="11" t="s">
        <v>2782</v>
      </c>
      <c r="E7723" s="11" t="s">
        <v>210</v>
      </c>
      <c r="F7723" s="11" t="s">
        <v>217</v>
      </c>
      <c r="G7723" s="13" t="s">
        <v>216</v>
      </c>
      <c r="H7723" s="14" t="s">
        <v>7567</v>
      </c>
      <c r="I7723" s="11" t="s">
        <v>217</v>
      </c>
      <c r="J7723" s="13" t="s">
        <v>7548</v>
      </c>
      <c r="K7723" s="14" t="s">
        <v>4985</v>
      </c>
      <c r="L7723" s="11" t="s">
        <v>2784</v>
      </c>
      <c r="M7723" s="11" t="s">
        <v>4986</v>
      </c>
      <c r="N7723" s="11" t="s">
        <v>2790</v>
      </c>
      <c r="O7723" s="11" t="s">
        <v>4987</v>
      </c>
      <c r="P7723" s="13" t="str">
        <f>+IFERROR(VLOOKUP(Table32[[#This Row],[Código_parroquial]],Table5[[#All],[CÓDIGO PARROQUIA]:[CLASIFICACIÓN]],5,0),+IFERROR(VLOOKUP(CONCATENATE(Table32[[#This Row],[Código Cantón]],"50"),Table5[[#All],[CÓDIGO PARROQUIA]:[CLASIFICACIÓN]],5,0),""))</f>
        <v/>
      </c>
      <c r="Q7723" s="13" t="str">
        <f>+IFERROR(VLOOKUP(Table32[[#This Row],[Código Cantón]],Table4[[#All],[CÓDIGO CANTÓN]:[CLASIFICACIÓN]],6,0),"")</f>
        <v/>
      </c>
    </row>
    <row r="7724" spans="4:17" x14ac:dyDescent="0.3">
      <c r="D7724" s="11" t="s">
        <v>2782</v>
      </c>
      <c r="E7724" s="11" t="s">
        <v>210</v>
      </c>
      <c r="F7724" s="11" t="s">
        <v>217</v>
      </c>
      <c r="G7724" s="13" t="s">
        <v>216</v>
      </c>
      <c r="H7724" s="14" t="s">
        <v>1363</v>
      </c>
      <c r="I7724" s="11" t="s">
        <v>7703</v>
      </c>
      <c r="J7724" s="13" t="s">
        <v>7550</v>
      </c>
      <c r="K7724" s="14" t="s">
        <v>209</v>
      </c>
      <c r="L7724" s="11" t="s">
        <v>2784</v>
      </c>
      <c r="M7724" s="11" t="s">
        <v>5009</v>
      </c>
      <c r="N7724" s="11" t="s">
        <v>2790</v>
      </c>
      <c r="O7724" s="11" t="s">
        <v>5010</v>
      </c>
      <c r="P7724" s="13" t="str">
        <f>+IFERROR(VLOOKUP(Table32[[#This Row],[Código_parroquial]],Table5[[#All],[CÓDIGO PARROQUIA]:[CLASIFICACIÓN]],5,0),+IFERROR(VLOOKUP(CONCATENATE(Table32[[#This Row],[Código Cantón]],"50"),Table5[[#All],[CÓDIGO PARROQUIA]:[CLASIFICACIÓN]],5,0),""))</f>
        <v/>
      </c>
      <c r="Q7724" s="13" t="str">
        <f>+IFERROR(VLOOKUP(Table32[[#This Row],[Código Cantón]],Table4[[#All],[CÓDIGO CANTÓN]:[CLASIFICACIÓN]],6,0),"")</f>
        <v/>
      </c>
    </row>
    <row r="7725" spans="4:17" x14ac:dyDescent="0.3">
      <c r="D7725" s="11" t="s">
        <v>2782</v>
      </c>
      <c r="E7725" s="11" t="s">
        <v>210</v>
      </c>
      <c r="F7725" s="11" t="s">
        <v>217</v>
      </c>
      <c r="G7725" s="13" t="s">
        <v>216</v>
      </c>
      <c r="H7725" s="14" t="s">
        <v>1368</v>
      </c>
      <c r="I7725" s="11" t="s">
        <v>7707</v>
      </c>
      <c r="J7725" s="13" t="s">
        <v>7550</v>
      </c>
      <c r="K7725" s="14" t="s">
        <v>212</v>
      </c>
      <c r="L7725" s="11" t="s">
        <v>2784</v>
      </c>
      <c r="M7725" s="11" t="s">
        <v>1126</v>
      </c>
      <c r="N7725" s="11" t="s">
        <v>2790</v>
      </c>
      <c r="O7725" s="11" t="s">
        <v>2632</v>
      </c>
      <c r="P7725" s="13" t="str">
        <f>+IFERROR(VLOOKUP(Table32[[#This Row],[Código_parroquial]],Table5[[#All],[CÓDIGO PARROQUIA]:[CLASIFICACIÓN]],5,0),+IFERROR(VLOOKUP(CONCATENATE(Table32[[#This Row],[Código Cantón]],"50"),Table5[[#All],[CÓDIGO PARROQUIA]:[CLASIFICACIÓN]],5,0),""))</f>
        <v/>
      </c>
      <c r="Q7725" s="13" t="str">
        <f>+IFERROR(VLOOKUP(Table32[[#This Row],[Código Cantón]],Table4[[#All],[CÓDIGO CANTÓN]:[CLASIFICACIÓN]],6,0),"")</f>
        <v/>
      </c>
    </row>
    <row r="7726" spans="4:17" x14ac:dyDescent="0.3">
      <c r="D7726" s="11" t="s">
        <v>2782</v>
      </c>
      <c r="E7726" s="11" t="s">
        <v>210</v>
      </c>
      <c r="F7726" s="11" t="s">
        <v>217</v>
      </c>
      <c r="G7726" s="13" t="s">
        <v>216</v>
      </c>
      <c r="H7726" s="14" t="s">
        <v>1361</v>
      </c>
      <c r="I7726" s="11" t="s">
        <v>7708</v>
      </c>
      <c r="J7726" s="13" t="s">
        <v>7550</v>
      </c>
      <c r="K7726" s="14" t="s">
        <v>214</v>
      </c>
      <c r="L7726" s="11" t="s">
        <v>2784</v>
      </c>
      <c r="M7726" s="11" t="s">
        <v>1362</v>
      </c>
      <c r="N7726" s="11" t="s">
        <v>2823</v>
      </c>
      <c r="O7726" s="11" t="s">
        <v>2632</v>
      </c>
      <c r="P7726" s="13" t="str">
        <f>+IFERROR(VLOOKUP(Table32[[#This Row],[Código_parroquial]],Table5[[#All],[CÓDIGO PARROQUIA]:[CLASIFICACIÓN]],5,0),+IFERROR(VLOOKUP(CONCATENATE(Table32[[#This Row],[Código Cantón]],"50"),Table5[[#All],[CÓDIGO PARROQUIA]:[CLASIFICACIÓN]],5,0),""))</f>
        <v/>
      </c>
      <c r="Q7726" s="13" t="str">
        <f>+IFERROR(VLOOKUP(Table32[[#This Row],[Código Cantón]],Table4[[#All],[CÓDIGO CANTÓN]:[CLASIFICACIÓN]],6,0),"")</f>
        <v/>
      </c>
    </row>
    <row r="7727" spans="4:17" x14ac:dyDescent="0.3">
      <c r="D7727" s="11" t="s">
        <v>2782</v>
      </c>
      <c r="E7727" s="11" t="s">
        <v>210</v>
      </c>
      <c r="F7727" s="11" t="s">
        <v>217</v>
      </c>
      <c r="G7727" s="13" t="s">
        <v>216</v>
      </c>
      <c r="H7727" s="14" t="s">
        <v>1365</v>
      </c>
      <c r="I7727" s="11" t="s">
        <v>1366</v>
      </c>
      <c r="J7727" s="13" t="s">
        <v>7550</v>
      </c>
      <c r="K7727" s="14" t="s">
        <v>216</v>
      </c>
      <c r="L7727" s="11" t="s">
        <v>2784</v>
      </c>
      <c r="M7727" s="11" t="s">
        <v>1366</v>
      </c>
      <c r="N7727" s="11" t="s">
        <v>2790</v>
      </c>
      <c r="O7727" s="11" t="s">
        <v>5014</v>
      </c>
      <c r="P7727" s="13" t="str">
        <f>+IFERROR(VLOOKUP(Table32[[#This Row],[Código_parroquial]],Table5[[#All],[CÓDIGO PARROQUIA]:[CLASIFICACIÓN]],5,0),+IFERROR(VLOOKUP(CONCATENATE(Table32[[#This Row],[Código Cantón]],"50"),Table5[[#All],[CÓDIGO PARROQUIA]:[CLASIFICACIÓN]],5,0),""))</f>
        <v/>
      </c>
      <c r="Q7727" s="13" t="str">
        <f>+IFERROR(VLOOKUP(Table32[[#This Row],[Código Cantón]],Table4[[#All],[CÓDIGO CANTÓN]:[CLASIFICACIÓN]],6,0),"")</f>
        <v/>
      </c>
    </row>
    <row r="7728" spans="4:17" x14ac:dyDescent="0.3">
      <c r="D7728" s="11" t="s">
        <v>2782</v>
      </c>
      <c r="E7728" s="11" t="s">
        <v>210</v>
      </c>
      <c r="F7728" s="11" t="s">
        <v>217</v>
      </c>
      <c r="G7728" s="13" t="s">
        <v>216</v>
      </c>
      <c r="H7728" s="14" t="s">
        <v>1360</v>
      </c>
      <c r="I7728" s="11" t="s">
        <v>7709</v>
      </c>
      <c r="J7728" s="13" t="s">
        <v>7550</v>
      </c>
      <c r="K7728" s="14" t="s">
        <v>218</v>
      </c>
      <c r="L7728" s="11" t="s">
        <v>2784</v>
      </c>
      <c r="M7728" s="11" t="s">
        <v>5004</v>
      </c>
      <c r="N7728" s="11" t="s">
        <v>2790</v>
      </c>
      <c r="O7728" s="11" t="s">
        <v>5005</v>
      </c>
      <c r="P7728" s="13" t="str">
        <f>+IFERROR(VLOOKUP(Table32[[#This Row],[Código_parroquial]],Table5[[#All],[CÓDIGO PARROQUIA]:[CLASIFICACIÓN]],5,0),+IFERROR(VLOOKUP(CONCATENATE(Table32[[#This Row],[Código Cantón]],"50"),Table5[[#All],[CÓDIGO PARROQUIA]:[CLASIFICACIÓN]],5,0),""))</f>
        <v/>
      </c>
      <c r="Q7728" s="13" t="str">
        <f>+IFERROR(VLOOKUP(Table32[[#This Row],[Código Cantón]],Table4[[#All],[CÓDIGO CANTÓN]:[CLASIFICACIÓN]],6,0),"")</f>
        <v/>
      </c>
    </row>
    <row r="7729" spans="4:17" x14ac:dyDescent="0.3">
      <c r="D7729" s="11" t="s">
        <v>2782</v>
      </c>
      <c r="E7729" s="11" t="s">
        <v>210</v>
      </c>
      <c r="F7729" s="11" t="s">
        <v>217</v>
      </c>
      <c r="G7729" s="13" t="s">
        <v>216</v>
      </c>
      <c r="H7729" s="14" t="s">
        <v>7567</v>
      </c>
      <c r="I7729" s="11" t="s">
        <v>217</v>
      </c>
      <c r="J7729" s="13" t="s">
        <v>7548</v>
      </c>
      <c r="K7729" s="14" t="s">
        <v>220</v>
      </c>
      <c r="L7729" s="11" t="s">
        <v>2784</v>
      </c>
      <c r="M7729" s="11" t="s">
        <v>4988</v>
      </c>
      <c r="N7729" s="11" t="s">
        <v>2790</v>
      </c>
      <c r="O7729" s="11" t="s">
        <v>4989</v>
      </c>
      <c r="P7729" s="13" t="str">
        <f>+IFERROR(VLOOKUP(Table32[[#This Row],[Código_parroquial]],Table5[[#All],[CÓDIGO PARROQUIA]:[CLASIFICACIÓN]],5,0),+IFERROR(VLOOKUP(CONCATENATE(Table32[[#This Row],[Código Cantón]],"50"),Table5[[#All],[CÓDIGO PARROQUIA]:[CLASIFICACIÓN]],5,0),""))</f>
        <v/>
      </c>
      <c r="Q7729" s="13" t="str">
        <f>+IFERROR(VLOOKUP(Table32[[#This Row],[Código Cantón]],Table4[[#All],[CÓDIGO CANTÓN]:[CLASIFICACIÓN]],6,0),"")</f>
        <v/>
      </c>
    </row>
    <row r="7730" spans="4:17" x14ac:dyDescent="0.3">
      <c r="D7730" s="11" t="s">
        <v>2782</v>
      </c>
      <c r="E7730" s="11" t="s">
        <v>210</v>
      </c>
      <c r="F7730" s="11" t="s">
        <v>217</v>
      </c>
      <c r="G7730" s="13" t="s">
        <v>216</v>
      </c>
      <c r="H7730" s="14" t="s">
        <v>1367</v>
      </c>
      <c r="I7730" s="11" t="s">
        <v>741</v>
      </c>
      <c r="J7730" s="13" t="s">
        <v>7550</v>
      </c>
      <c r="K7730" s="14" t="s">
        <v>5015</v>
      </c>
      <c r="L7730" s="11" t="s">
        <v>2784</v>
      </c>
      <c r="M7730" s="11" t="s">
        <v>741</v>
      </c>
      <c r="N7730" s="11" t="s">
        <v>2790</v>
      </c>
      <c r="O7730" s="11" t="s">
        <v>5016</v>
      </c>
      <c r="P7730" s="13" t="str">
        <f>+IFERROR(VLOOKUP(Table32[[#This Row],[Código_parroquial]],Table5[[#All],[CÓDIGO PARROQUIA]:[CLASIFICACIÓN]],5,0),+IFERROR(VLOOKUP(CONCATENATE(Table32[[#This Row],[Código Cantón]],"50"),Table5[[#All],[CÓDIGO PARROQUIA]:[CLASIFICACIÓN]],5,0),""))</f>
        <v/>
      </c>
      <c r="Q7730" s="13" t="str">
        <f>+IFERROR(VLOOKUP(Table32[[#This Row],[Código Cantón]],Table4[[#All],[CÓDIGO CANTÓN]:[CLASIFICACIÓN]],6,0),"")</f>
        <v/>
      </c>
    </row>
    <row r="7731" spans="4:17" x14ac:dyDescent="0.3">
      <c r="D7731" s="11" t="s">
        <v>2782</v>
      </c>
      <c r="E7731" s="11" t="s">
        <v>210</v>
      </c>
      <c r="F7731" s="11" t="s">
        <v>217</v>
      </c>
      <c r="G7731" s="13" t="s">
        <v>216</v>
      </c>
      <c r="H7731" s="14" t="s">
        <v>7567</v>
      </c>
      <c r="I7731" s="11" t="s">
        <v>217</v>
      </c>
      <c r="J7731" s="13" t="s">
        <v>7548</v>
      </c>
      <c r="K7731" s="14" t="s">
        <v>4990</v>
      </c>
      <c r="L7731" s="11" t="s">
        <v>2784</v>
      </c>
      <c r="M7731" s="11" t="s">
        <v>4991</v>
      </c>
      <c r="N7731" s="11" t="s">
        <v>2906</v>
      </c>
      <c r="O7731" s="11" t="s">
        <v>4992</v>
      </c>
      <c r="P7731" s="13" t="str">
        <f>+IFERROR(VLOOKUP(Table32[[#This Row],[Código_parroquial]],Table5[[#All],[CÓDIGO PARROQUIA]:[CLASIFICACIÓN]],5,0),+IFERROR(VLOOKUP(CONCATENATE(Table32[[#This Row],[Código Cantón]],"50"),Table5[[#All],[CÓDIGO PARROQUIA]:[CLASIFICACIÓN]],5,0),""))</f>
        <v/>
      </c>
      <c r="Q7731" s="13" t="str">
        <f>+IFERROR(VLOOKUP(Table32[[#This Row],[Código Cantón]],Table4[[#All],[CÓDIGO CANTÓN]:[CLASIFICACIÓN]],6,0),"")</f>
        <v/>
      </c>
    </row>
    <row r="7732" spans="4:17" x14ac:dyDescent="0.3">
      <c r="D7732" s="11" t="s">
        <v>2782</v>
      </c>
      <c r="E7732" s="11" t="s">
        <v>210</v>
      </c>
      <c r="F7732" s="11" t="s">
        <v>217</v>
      </c>
      <c r="G7732" s="13" t="s">
        <v>216</v>
      </c>
      <c r="H7732" s="14" t="s">
        <v>7567</v>
      </c>
      <c r="I7732" s="11" t="s">
        <v>217</v>
      </c>
      <c r="J7732" s="13" t="s">
        <v>7548</v>
      </c>
      <c r="K7732" s="14" t="s">
        <v>4993</v>
      </c>
      <c r="L7732" s="11" t="s">
        <v>2784</v>
      </c>
      <c r="M7732" s="11" t="s">
        <v>4994</v>
      </c>
      <c r="N7732" s="11" t="s">
        <v>2812</v>
      </c>
      <c r="O7732" s="11" t="s">
        <v>4995</v>
      </c>
      <c r="P7732" s="13" t="str">
        <f>+IFERROR(VLOOKUP(Table32[[#This Row],[Código_parroquial]],Table5[[#All],[CÓDIGO PARROQUIA]:[CLASIFICACIÓN]],5,0),+IFERROR(VLOOKUP(CONCATENATE(Table32[[#This Row],[Código Cantón]],"50"),Table5[[#All],[CÓDIGO PARROQUIA]:[CLASIFICACIÓN]],5,0),""))</f>
        <v/>
      </c>
      <c r="Q7732" s="13" t="str">
        <f>+IFERROR(VLOOKUP(Table32[[#This Row],[Código Cantón]],Table4[[#All],[CÓDIGO CANTÓN]:[CLASIFICACIÓN]],6,0),"")</f>
        <v/>
      </c>
    </row>
    <row r="7733" spans="4:17" x14ac:dyDescent="0.3">
      <c r="D7733" s="11" t="s">
        <v>2782</v>
      </c>
      <c r="E7733" s="11" t="s">
        <v>210</v>
      </c>
      <c r="F7733" s="11" t="s">
        <v>217</v>
      </c>
      <c r="G7733" s="13" t="s">
        <v>216</v>
      </c>
      <c r="H7733" s="14" t="s">
        <v>7567</v>
      </c>
      <c r="I7733" s="11" t="s">
        <v>217</v>
      </c>
      <c r="J7733" s="13" t="s">
        <v>7548</v>
      </c>
      <c r="K7733" s="14" t="s">
        <v>4996</v>
      </c>
      <c r="L7733" s="11" t="s">
        <v>2784</v>
      </c>
      <c r="M7733" s="11" t="s">
        <v>4997</v>
      </c>
      <c r="N7733" s="11" t="s">
        <v>2910</v>
      </c>
      <c r="O7733" s="11" t="s">
        <v>4998</v>
      </c>
      <c r="P7733" s="13" t="str">
        <f>+IFERROR(VLOOKUP(Table32[[#This Row],[Código_parroquial]],Table5[[#All],[CÓDIGO PARROQUIA]:[CLASIFICACIÓN]],5,0),+IFERROR(VLOOKUP(CONCATENATE(Table32[[#This Row],[Código Cantón]],"50"),Table5[[#All],[CÓDIGO PARROQUIA]:[CLASIFICACIÓN]],5,0),""))</f>
        <v/>
      </c>
      <c r="Q7733" s="13" t="str">
        <f>+IFERROR(VLOOKUP(Table32[[#This Row],[Código Cantón]],Table4[[#All],[CÓDIGO CANTÓN]:[CLASIFICACIÓN]],6,0),"")</f>
        <v/>
      </c>
    </row>
    <row r="7734" spans="4:17" x14ac:dyDescent="0.3">
      <c r="D7734" s="11" t="s">
        <v>2782</v>
      </c>
      <c r="E7734" s="11" t="s">
        <v>210</v>
      </c>
      <c r="F7734" s="11" t="s">
        <v>219</v>
      </c>
      <c r="G7734" s="13" t="s">
        <v>218</v>
      </c>
      <c r="H7734" s="14" t="s">
        <v>1369</v>
      </c>
      <c r="I7734" s="11" t="s">
        <v>219</v>
      </c>
      <c r="J7734" s="13" t="s">
        <v>7548</v>
      </c>
      <c r="K7734" s="14" t="s">
        <v>5017</v>
      </c>
      <c r="L7734" s="11" t="s">
        <v>2784</v>
      </c>
      <c r="M7734" s="11" t="s">
        <v>219</v>
      </c>
      <c r="N7734" s="11" t="s">
        <v>2790</v>
      </c>
      <c r="O7734" s="11" t="s">
        <v>5018</v>
      </c>
      <c r="P7734" s="13" t="str">
        <f>+IFERROR(VLOOKUP(Table32[[#This Row],[Código_parroquial]],Table5[[#All],[CÓDIGO PARROQUIA]:[CLASIFICACIÓN]],5,0),+IFERROR(VLOOKUP(CONCATENATE(Table32[[#This Row],[Código Cantón]],"50"),Table5[[#All],[CÓDIGO PARROQUIA]:[CLASIFICACIÓN]],5,0),""))</f>
        <v/>
      </c>
      <c r="Q7734" s="13" t="str">
        <f>+IFERROR(VLOOKUP(Table32[[#This Row],[Código Cantón]],Table4[[#All],[CÓDIGO CANTÓN]:[CLASIFICACIÓN]],6,0),"")</f>
        <v/>
      </c>
    </row>
    <row r="7735" spans="4:17" x14ac:dyDescent="0.3">
      <c r="D7735" s="11" t="s">
        <v>2782</v>
      </c>
      <c r="E7735" s="11" t="s">
        <v>210</v>
      </c>
      <c r="F7735" s="11" t="s">
        <v>219</v>
      </c>
      <c r="G7735" s="13" t="s">
        <v>218</v>
      </c>
      <c r="H7735" s="14" t="s">
        <v>1372</v>
      </c>
      <c r="I7735" s="11" t="s">
        <v>1373</v>
      </c>
      <c r="J7735" s="13" t="s">
        <v>7550</v>
      </c>
      <c r="K7735" s="14" t="s">
        <v>5024</v>
      </c>
      <c r="L7735" s="11" t="s">
        <v>2784</v>
      </c>
      <c r="M7735" s="11" t="s">
        <v>1373</v>
      </c>
      <c r="N7735" s="11" t="s">
        <v>2790</v>
      </c>
      <c r="O7735" s="11" t="s">
        <v>5025</v>
      </c>
      <c r="P7735" s="13" t="str">
        <f>+IFERROR(VLOOKUP(Table32[[#This Row],[Código_parroquial]],Table5[[#All],[CÓDIGO PARROQUIA]:[CLASIFICACIÓN]],5,0),+IFERROR(VLOOKUP(CONCATENATE(Table32[[#This Row],[Código Cantón]],"50"),Table5[[#All],[CÓDIGO PARROQUIA]:[CLASIFICACIÓN]],5,0),""))</f>
        <v/>
      </c>
      <c r="Q7735" s="13" t="str">
        <f>+IFERROR(VLOOKUP(Table32[[#This Row],[Código Cantón]],Table4[[#All],[CÓDIGO CANTÓN]:[CLASIFICACIÓN]],6,0),"")</f>
        <v/>
      </c>
    </row>
    <row r="7736" spans="4:17" x14ac:dyDescent="0.3">
      <c r="D7736" s="11" t="s">
        <v>2782</v>
      </c>
      <c r="E7736" s="11" t="s">
        <v>210</v>
      </c>
      <c r="F7736" s="11" t="s">
        <v>219</v>
      </c>
      <c r="G7736" s="13" t="s">
        <v>218</v>
      </c>
      <c r="H7736" s="14" t="s">
        <v>1374</v>
      </c>
      <c r="I7736" s="11" t="s">
        <v>2639</v>
      </c>
      <c r="J7736" s="13" t="s">
        <v>7550</v>
      </c>
      <c r="K7736" s="14" t="s">
        <v>5026</v>
      </c>
      <c r="L7736" s="11" t="s">
        <v>2784</v>
      </c>
      <c r="M7736" s="11" t="s">
        <v>5027</v>
      </c>
      <c r="N7736" s="11" t="s">
        <v>2790</v>
      </c>
      <c r="O7736" s="11" t="s">
        <v>5028</v>
      </c>
      <c r="P7736" s="13" t="str">
        <f>+IFERROR(VLOOKUP(Table32[[#This Row],[Código_parroquial]],Table5[[#All],[CÓDIGO PARROQUIA]:[CLASIFICACIÓN]],5,0),+IFERROR(VLOOKUP(CONCATENATE(Table32[[#This Row],[Código Cantón]],"50"),Table5[[#All],[CÓDIGO PARROQUIA]:[CLASIFICACIÓN]],5,0),""))</f>
        <v/>
      </c>
      <c r="Q7736" s="13" t="str">
        <f>+IFERROR(VLOOKUP(Table32[[#This Row],[Código Cantón]],Table4[[#All],[CÓDIGO CANTÓN]:[CLASIFICACIÓN]],6,0),"")</f>
        <v/>
      </c>
    </row>
    <row r="7737" spans="4:17" x14ac:dyDescent="0.3">
      <c r="D7737" s="11" t="s">
        <v>2782</v>
      </c>
      <c r="E7737" s="11" t="s">
        <v>210</v>
      </c>
      <c r="F7737" s="11" t="s">
        <v>219</v>
      </c>
      <c r="G7737" s="13" t="s">
        <v>218</v>
      </c>
      <c r="H7737" s="14" t="s">
        <v>1369</v>
      </c>
      <c r="I7737" s="11" t="s">
        <v>219</v>
      </c>
      <c r="J7737" s="13" t="s">
        <v>7548</v>
      </c>
      <c r="K7737" s="14" t="s">
        <v>5019</v>
      </c>
      <c r="L7737" s="11" t="s">
        <v>2784</v>
      </c>
      <c r="M7737" s="11" t="s">
        <v>5020</v>
      </c>
      <c r="N7737" s="11" t="s">
        <v>2823</v>
      </c>
      <c r="O7737" s="11" t="s">
        <v>5021</v>
      </c>
      <c r="P7737" s="13" t="str">
        <f>+IFERROR(VLOOKUP(Table32[[#This Row],[Código_parroquial]],Table5[[#All],[CÓDIGO PARROQUIA]:[CLASIFICACIÓN]],5,0),+IFERROR(VLOOKUP(CONCATENATE(Table32[[#This Row],[Código Cantón]],"50"),Table5[[#All],[CÓDIGO PARROQUIA]:[CLASIFICACIÓN]],5,0),""))</f>
        <v/>
      </c>
      <c r="Q7737" s="13" t="str">
        <f>+IFERROR(VLOOKUP(Table32[[#This Row],[Código Cantón]],Table4[[#All],[CÓDIGO CANTÓN]:[CLASIFICACIÓN]],6,0),"")</f>
        <v/>
      </c>
    </row>
    <row r="7738" spans="4:17" x14ac:dyDescent="0.3">
      <c r="D7738" s="11" t="s">
        <v>2782</v>
      </c>
      <c r="E7738" s="11" t="s">
        <v>210</v>
      </c>
      <c r="F7738" s="11" t="s">
        <v>219</v>
      </c>
      <c r="G7738" s="13" t="s">
        <v>218</v>
      </c>
      <c r="H7738" s="14" t="s">
        <v>1370</v>
      </c>
      <c r="I7738" s="11" t="s">
        <v>7710</v>
      </c>
      <c r="J7738" s="13" t="s">
        <v>7550</v>
      </c>
      <c r="K7738" s="14" t="s">
        <v>5022</v>
      </c>
      <c r="L7738" s="11" t="s">
        <v>2784</v>
      </c>
      <c r="M7738" s="11" t="s">
        <v>1371</v>
      </c>
      <c r="N7738" s="11" t="s">
        <v>2823</v>
      </c>
      <c r="O7738" s="11" t="s">
        <v>5023</v>
      </c>
      <c r="P7738" s="13" t="str">
        <f>+IFERROR(VLOOKUP(Table32[[#This Row],[Código_parroquial]],Table5[[#All],[CÓDIGO PARROQUIA]:[CLASIFICACIÓN]],5,0),+IFERROR(VLOOKUP(CONCATENATE(Table32[[#This Row],[Código Cantón]],"50"),Table5[[#All],[CÓDIGO PARROQUIA]:[CLASIFICACIÓN]],5,0),""))</f>
        <v/>
      </c>
      <c r="Q7738" s="13" t="str">
        <f>+IFERROR(VLOOKUP(Table32[[#This Row],[Código Cantón]],Table4[[#All],[CÓDIGO CANTÓN]:[CLASIFICACIÓN]],6,0),"")</f>
        <v/>
      </c>
    </row>
    <row r="7739" spans="4:17" x14ac:dyDescent="0.3">
      <c r="D7739" s="11" t="s">
        <v>2782</v>
      </c>
      <c r="E7739" s="11" t="s">
        <v>210</v>
      </c>
      <c r="F7739" s="11" t="s">
        <v>221</v>
      </c>
      <c r="G7739" s="13" t="s">
        <v>220</v>
      </c>
      <c r="H7739" s="14" t="s">
        <v>1375</v>
      </c>
      <c r="I7739" s="11" t="s">
        <v>7711</v>
      </c>
      <c r="J7739" s="13" t="s">
        <v>7548</v>
      </c>
      <c r="K7739" s="14" t="s">
        <v>5029</v>
      </c>
      <c r="L7739" s="11" t="s">
        <v>2784</v>
      </c>
      <c r="M7739" s="11" t="s">
        <v>5030</v>
      </c>
      <c r="N7739" s="11" t="s">
        <v>2786</v>
      </c>
      <c r="O7739" s="11" t="s">
        <v>5031</v>
      </c>
      <c r="P7739" s="13" t="str">
        <f>+IFERROR(VLOOKUP(Table32[[#This Row],[Código_parroquial]],Table5[[#All],[CÓDIGO PARROQUIA]:[CLASIFICACIÓN]],5,0),+IFERROR(VLOOKUP(CONCATENATE(Table32[[#This Row],[Código Cantón]],"50"),Table5[[#All],[CÓDIGO PARROQUIA]:[CLASIFICACIÓN]],5,0),""))</f>
        <v/>
      </c>
      <c r="Q7739" s="13" t="str">
        <f>+IFERROR(VLOOKUP(Table32[[#This Row],[Código Cantón]],Table4[[#All],[CÓDIGO CANTÓN]:[CLASIFICACIÓN]],6,0),"")</f>
        <v/>
      </c>
    </row>
    <row r="7740" spans="4:17" x14ac:dyDescent="0.3">
      <c r="D7740" s="11" t="s">
        <v>2782</v>
      </c>
      <c r="E7740" s="11" t="s">
        <v>210</v>
      </c>
      <c r="F7740" s="11" t="s">
        <v>221</v>
      </c>
      <c r="G7740" s="13" t="s">
        <v>220</v>
      </c>
      <c r="H7740" s="14" t="s">
        <v>1376</v>
      </c>
      <c r="I7740" s="11" t="s">
        <v>7712</v>
      </c>
      <c r="J7740" s="13" t="s">
        <v>7550</v>
      </c>
      <c r="K7740" s="14" t="s">
        <v>5032</v>
      </c>
      <c r="L7740" s="11" t="s">
        <v>2784</v>
      </c>
      <c r="M7740" s="11" t="s">
        <v>1377</v>
      </c>
      <c r="N7740" s="11" t="s">
        <v>2790</v>
      </c>
      <c r="O7740" s="11" t="s">
        <v>5033</v>
      </c>
      <c r="P7740" s="13" t="str">
        <f>+IFERROR(VLOOKUP(Table32[[#This Row],[Código_parroquial]],Table5[[#All],[CÓDIGO PARROQUIA]:[CLASIFICACIÓN]],5,0),+IFERROR(VLOOKUP(CONCATENATE(Table32[[#This Row],[Código Cantón]],"50"),Table5[[#All],[CÓDIGO PARROQUIA]:[CLASIFICACIÓN]],5,0),""))</f>
        <v/>
      </c>
      <c r="Q7740" s="13" t="str">
        <f>+IFERROR(VLOOKUP(Table32[[#This Row],[Código Cantón]],Table4[[#All],[CÓDIGO CANTÓN]:[CLASIFICACIÓN]],6,0),"")</f>
        <v/>
      </c>
    </row>
    <row r="7741" spans="4:17" x14ac:dyDescent="0.3">
      <c r="D7741" s="11" t="s">
        <v>2782</v>
      </c>
      <c r="E7741" s="11" t="s">
        <v>210</v>
      </c>
      <c r="F7741" s="11" t="s">
        <v>221</v>
      </c>
      <c r="G7741" s="13" t="s">
        <v>220</v>
      </c>
      <c r="H7741" s="14" t="s">
        <v>1378</v>
      </c>
      <c r="I7741" s="11" t="s">
        <v>1379</v>
      </c>
      <c r="J7741" s="13" t="s">
        <v>7550</v>
      </c>
      <c r="K7741" s="14" t="s">
        <v>5034</v>
      </c>
      <c r="L7741" s="11" t="s">
        <v>2784</v>
      </c>
      <c r="M7741" s="11" t="s">
        <v>2741</v>
      </c>
      <c r="N7741" s="11" t="s">
        <v>2823</v>
      </c>
      <c r="O7741" s="11" t="s">
        <v>5035</v>
      </c>
      <c r="P7741" s="13" t="str">
        <f>+IFERROR(VLOOKUP(Table32[[#This Row],[Código_parroquial]],Table5[[#All],[CÓDIGO PARROQUIA]:[CLASIFICACIÓN]],5,0),+IFERROR(VLOOKUP(CONCATENATE(Table32[[#This Row],[Código Cantón]],"50"),Table5[[#All],[CÓDIGO PARROQUIA]:[CLASIFICACIÓN]],5,0),""))</f>
        <v/>
      </c>
      <c r="Q7741" s="13" t="str">
        <f>+IFERROR(VLOOKUP(Table32[[#This Row],[Código Cantón]],Table4[[#All],[CÓDIGO CANTÓN]:[CLASIFICACIÓN]],6,0),"")</f>
        <v/>
      </c>
    </row>
    <row r="7742" spans="4:17" x14ac:dyDescent="0.3">
      <c r="D7742" s="11" t="s">
        <v>2782</v>
      </c>
      <c r="E7742" s="11" t="s">
        <v>210</v>
      </c>
      <c r="F7742" s="11" t="s">
        <v>221</v>
      </c>
      <c r="G7742" s="13" t="s">
        <v>220</v>
      </c>
      <c r="H7742" s="14" t="s">
        <v>1380</v>
      </c>
      <c r="I7742" s="11" t="s">
        <v>1381</v>
      </c>
      <c r="J7742" s="13" t="s">
        <v>7550</v>
      </c>
      <c r="K7742" s="14" t="s">
        <v>5036</v>
      </c>
      <c r="L7742" s="11" t="s">
        <v>2784</v>
      </c>
      <c r="M7742" s="11" t="s">
        <v>1381</v>
      </c>
      <c r="N7742" s="11" t="s">
        <v>2790</v>
      </c>
      <c r="O7742" s="11" t="s">
        <v>5037</v>
      </c>
      <c r="P7742" s="13" t="str">
        <f>+IFERROR(VLOOKUP(Table32[[#This Row],[Código_parroquial]],Table5[[#All],[CÓDIGO PARROQUIA]:[CLASIFICACIÓN]],5,0),+IFERROR(VLOOKUP(CONCATENATE(Table32[[#This Row],[Código Cantón]],"50"),Table5[[#All],[CÓDIGO PARROQUIA]:[CLASIFICACIÓN]],5,0),""))</f>
        <v/>
      </c>
      <c r="Q7742" s="13" t="str">
        <f>+IFERROR(VLOOKUP(Table32[[#This Row],[Código Cantón]],Table4[[#All],[CÓDIGO CANTÓN]:[CLASIFICACIÓN]],6,0),"")</f>
        <v/>
      </c>
    </row>
    <row r="7743" spans="4:17" x14ac:dyDescent="0.3">
      <c r="D7743" s="11" t="s">
        <v>2782</v>
      </c>
      <c r="E7743" s="11" t="s">
        <v>210</v>
      </c>
      <c r="F7743" s="11" t="s">
        <v>221</v>
      </c>
      <c r="G7743" s="13" t="s">
        <v>220</v>
      </c>
      <c r="H7743" s="14" t="s">
        <v>1382</v>
      </c>
      <c r="I7743" s="11" t="s">
        <v>487</v>
      </c>
      <c r="J7743" s="13" t="s">
        <v>7550</v>
      </c>
      <c r="K7743" s="14" t="s">
        <v>5038</v>
      </c>
      <c r="L7743" s="11" t="s">
        <v>2784</v>
      </c>
      <c r="M7743" s="11" t="s">
        <v>487</v>
      </c>
      <c r="N7743" s="11" t="s">
        <v>2790</v>
      </c>
      <c r="O7743" s="11" t="s">
        <v>5039</v>
      </c>
      <c r="P7743" s="13" t="str">
        <f>+IFERROR(VLOOKUP(Table32[[#This Row],[Código_parroquial]],Table5[[#All],[CÓDIGO PARROQUIA]:[CLASIFICACIÓN]],5,0),+IFERROR(VLOOKUP(CONCATENATE(Table32[[#This Row],[Código Cantón]],"50"),Table5[[#All],[CÓDIGO PARROQUIA]:[CLASIFICACIÓN]],5,0),""))</f>
        <v/>
      </c>
      <c r="Q7743" s="13" t="str">
        <f>+IFERROR(VLOOKUP(Table32[[#This Row],[Código Cantón]],Table4[[#All],[CÓDIGO CANTÓN]:[CLASIFICACIÓN]],6,0),"")</f>
        <v/>
      </c>
    </row>
    <row r="7744" spans="4:17" x14ac:dyDescent="0.3">
      <c r="D7744" s="11" t="s">
        <v>2782</v>
      </c>
      <c r="E7744" s="11" t="s">
        <v>210</v>
      </c>
      <c r="F7744" s="11" t="s">
        <v>221</v>
      </c>
      <c r="G7744" s="13" t="s">
        <v>220</v>
      </c>
      <c r="H7744" s="14" t="s">
        <v>1383</v>
      </c>
      <c r="I7744" s="11" t="s">
        <v>1384</v>
      </c>
      <c r="J7744" s="13" t="s">
        <v>7550</v>
      </c>
      <c r="K7744" s="14" t="s">
        <v>5040</v>
      </c>
      <c r="L7744" s="11" t="s">
        <v>2784</v>
      </c>
      <c r="M7744" s="11" t="s">
        <v>1384</v>
      </c>
      <c r="N7744" s="11" t="s">
        <v>2790</v>
      </c>
      <c r="O7744" s="11" t="s">
        <v>5041</v>
      </c>
      <c r="P7744" s="13" t="str">
        <f>+IFERROR(VLOOKUP(Table32[[#This Row],[Código_parroquial]],Table5[[#All],[CÓDIGO PARROQUIA]:[CLASIFICACIÓN]],5,0),+IFERROR(VLOOKUP(CONCATENATE(Table32[[#This Row],[Código Cantón]],"50"),Table5[[#All],[CÓDIGO PARROQUIA]:[CLASIFICACIÓN]],5,0),""))</f>
        <v/>
      </c>
      <c r="Q7744" s="13" t="str">
        <f>+IFERROR(VLOOKUP(Table32[[#This Row],[Código Cantón]],Table4[[#All],[CÓDIGO CANTÓN]:[CLASIFICACIÓN]],6,0),"")</f>
        <v/>
      </c>
    </row>
    <row r="7745" spans="4:17" x14ac:dyDescent="0.3">
      <c r="D7745" s="11" t="s">
        <v>2782</v>
      </c>
      <c r="E7745" s="11" t="s">
        <v>223</v>
      </c>
      <c r="F7745" s="11" t="s">
        <v>225</v>
      </c>
      <c r="G7745" s="13" t="s">
        <v>224</v>
      </c>
      <c r="H7745" s="14" t="s">
        <v>1421</v>
      </c>
      <c r="I7745" s="11" t="s">
        <v>1422</v>
      </c>
      <c r="J7745" s="13" t="s">
        <v>7550</v>
      </c>
      <c r="K7745" s="14" t="s">
        <v>5108</v>
      </c>
      <c r="L7745" s="11" t="s">
        <v>2784</v>
      </c>
      <c r="M7745" s="11" t="s">
        <v>1422</v>
      </c>
      <c r="N7745" s="11" t="s">
        <v>2790</v>
      </c>
      <c r="O7745" s="11" t="s">
        <v>5109</v>
      </c>
      <c r="P7745" s="13" t="str">
        <f>+IFERROR(VLOOKUP(Table32[[#This Row],[Código_parroquial]],Table5[[#All],[CÓDIGO PARROQUIA]:[CLASIFICACIÓN]],5,0),+IFERROR(VLOOKUP(CONCATENATE(Table32[[#This Row],[Código Cantón]],"50"),Table5[[#All],[CÓDIGO PARROQUIA]:[CLASIFICACIÓN]],5,0),""))</f>
        <v/>
      </c>
      <c r="Q7745" s="13" t="str">
        <f>+IFERROR(VLOOKUP(Table32[[#This Row],[Código Cantón]],Table4[[#All],[CÓDIGO CANTÓN]:[CLASIFICACIÓN]],6,0),"")</f>
        <v/>
      </c>
    </row>
    <row r="7746" spans="4:17" x14ac:dyDescent="0.3">
      <c r="D7746" s="11" t="s">
        <v>2782</v>
      </c>
      <c r="E7746" s="11" t="s">
        <v>223</v>
      </c>
      <c r="F7746" s="11" t="s">
        <v>225</v>
      </c>
      <c r="G7746" s="13" t="s">
        <v>224</v>
      </c>
      <c r="H7746" s="14" t="s">
        <v>1421</v>
      </c>
      <c r="I7746" s="11" t="s">
        <v>1422</v>
      </c>
      <c r="J7746" s="13" t="s">
        <v>7550</v>
      </c>
      <c r="K7746" s="14" t="s">
        <v>5110</v>
      </c>
      <c r="L7746" s="11" t="s">
        <v>2784</v>
      </c>
      <c r="M7746" s="11" t="s">
        <v>474</v>
      </c>
      <c r="N7746" s="11" t="s">
        <v>2790</v>
      </c>
      <c r="O7746" s="11" t="s">
        <v>5111</v>
      </c>
      <c r="P7746" s="13" t="str">
        <f>+IFERROR(VLOOKUP(Table32[[#This Row],[Código_parroquial]],Table5[[#All],[CÓDIGO PARROQUIA]:[CLASIFICACIÓN]],5,0),+IFERROR(VLOOKUP(CONCATENATE(Table32[[#This Row],[Código Cantón]],"50"),Table5[[#All],[CÓDIGO PARROQUIA]:[CLASIFICACIÓN]],5,0),""))</f>
        <v/>
      </c>
      <c r="Q7746" s="13" t="str">
        <f>+IFERROR(VLOOKUP(Table32[[#This Row],[Código Cantón]],Table4[[#All],[CÓDIGO CANTÓN]:[CLASIFICACIÓN]],6,0),"")</f>
        <v/>
      </c>
    </row>
    <row r="7747" spans="4:17" x14ac:dyDescent="0.3">
      <c r="D7747" s="11" t="s">
        <v>2782</v>
      </c>
      <c r="E7747" s="11" t="s">
        <v>223</v>
      </c>
      <c r="F7747" s="11" t="s">
        <v>225</v>
      </c>
      <c r="G7747" s="13" t="s">
        <v>224</v>
      </c>
      <c r="H7747" s="14" t="s">
        <v>1427</v>
      </c>
      <c r="I7747" s="11" t="s">
        <v>7713</v>
      </c>
      <c r="J7747" s="13" t="s">
        <v>7550</v>
      </c>
      <c r="K7747" s="14" t="s">
        <v>5115</v>
      </c>
      <c r="L7747" s="11" t="s">
        <v>2784</v>
      </c>
      <c r="M7747" s="11" t="s">
        <v>5116</v>
      </c>
      <c r="N7747" s="11" t="s">
        <v>2823</v>
      </c>
      <c r="O7747" s="11" t="s">
        <v>2650</v>
      </c>
      <c r="P7747" s="13" t="str">
        <f>+IFERROR(VLOOKUP(Table32[[#This Row],[Código_parroquial]],Table5[[#All],[CÓDIGO PARROQUIA]:[CLASIFICACIÓN]],5,0),+IFERROR(VLOOKUP(CONCATENATE(Table32[[#This Row],[Código Cantón]],"50"),Table5[[#All],[CÓDIGO PARROQUIA]:[CLASIFICACIÓN]],5,0),""))</f>
        <v/>
      </c>
      <c r="Q7747" s="13" t="str">
        <f>+IFERROR(VLOOKUP(Table32[[#This Row],[Código Cantón]],Table4[[#All],[CÓDIGO CANTÓN]:[CLASIFICACIÓN]],6,0),"")</f>
        <v/>
      </c>
    </row>
    <row r="7748" spans="4:17" x14ac:dyDescent="0.3">
      <c r="D7748" s="11" t="s">
        <v>2782</v>
      </c>
      <c r="E7748" s="11" t="s">
        <v>223</v>
      </c>
      <c r="F7748" s="11" t="s">
        <v>225</v>
      </c>
      <c r="G7748" s="13" t="s">
        <v>224</v>
      </c>
      <c r="H7748" s="14" t="s">
        <v>1427</v>
      </c>
      <c r="I7748" s="11" t="s">
        <v>7713</v>
      </c>
      <c r="J7748" s="13" t="s">
        <v>7550</v>
      </c>
      <c r="K7748" s="14" t="s">
        <v>5117</v>
      </c>
      <c r="L7748" s="11" t="s">
        <v>2784</v>
      </c>
      <c r="M7748" s="11" t="s">
        <v>5118</v>
      </c>
      <c r="N7748" s="11" t="s">
        <v>2823</v>
      </c>
      <c r="O7748" s="11" t="s">
        <v>5119</v>
      </c>
      <c r="P7748" s="13" t="str">
        <f>+IFERROR(VLOOKUP(Table32[[#This Row],[Código_parroquial]],Table5[[#All],[CÓDIGO PARROQUIA]:[CLASIFICACIÓN]],5,0),+IFERROR(VLOOKUP(CONCATENATE(Table32[[#This Row],[Código Cantón]],"50"),Table5[[#All],[CÓDIGO PARROQUIA]:[CLASIFICACIÓN]],5,0),""))</f>
        <v/>
      </c>
      <c r="Q7748" s="13" t="str">
        <f>+IFERROR(VLOOKUP(Table32[[#This Row],[Código Cantón]],Table4[[#All],[CÓDIGO CANTÓN]:[CLASIFICACIÓN]],6,0),"")</f>
        <v/>
      </c>
    </row>
    <row r="7749" spans="4:17" x14ac:dyDescent="0.3">
      <c r="D7749" s="11" t="s">
        <v>2782</v>
      </c>
      <c r="E7749" s="11" t="s">
        <v>223</v>
      </c>
      <c r="F7749" s="11" t="s">
        <v>225</v>
      </c>
      <c r="G7749" s="13" t="s">
        <v>224</v>
      </c>
      <c r="H7749" s="14" t="s">
        <v>1423</v>
      </c>
      <c r="I7749" s="11" t="s">
        <v>1424</v>
      </c>
      <c r="J7749" s="13" t="s">
        <v>7550</v>
      </c>
      <c r="K7749" s="14" t="s">
        <v>5112</v>
      </c>
      <c r="L7749" s="11" t="s">
        <v>2784</v>
      </c>
      <c r="M7749" s="11" t="s">
        <v>5113</v>
      </c>
      <c r="N7749" s="11" t="s">
        <v>2848</v>
      </c>
      <c r="O7749" s="11" t="s">
        <v>5114</v>
      </c>
      <c r="P7749" s="13" t="str">
        <f>+IFERROR(VLOOKUP(Table32[[#This Row],[Código_parroquial]],Table5[[#All],[CÓDIGO PARROQUIA]:[CLASIFICACIÓN]],5,0),+IFERROR(VLOOKUP(CONCATENATE(Table32[[#This Row],[Código Cantón]],"50"),Table5[[#All],[CÓDIGO PARROQUIA]:[CLASIFICACIÓN]],5,0),""))</f>
        <v/>
      </c>
      <c r="Q7749" s="13" t="str">
        <f>+IFERROR(VLOOKUP(Table32[[#This Row],[Código Cantón]],Table4[[#All],[CÓDIGO CANTÓN]:[CLASIFICACIÓN]],6,0),"")</f>
        <v/>
      </c>
    </row>
    <row r="7750" spans="4:17" x14ac:dyDescent="0.3">
      <c r="D7750" s="11" t="s">
        <v>2782</v>
      </c>
      <c r="E7750" s="11" t="s">
        <v>223</v>
      </c>
      <c r="F7750" s="11" t="s">
        <v>225</v>
      </c>
      <c r="G7750" s="13" t="s">
        <v>224</v>
      </c>
      <c r="H7750" s="14" t="s">
        <v>2649</v>
      </c>
      <c r="I7750" s="11" t="s">
        <v>1417</v>
      </c>
      <c r="J7750" s="13" t="s">
        <v>7548</v>
      </c>
      <c r="K7750" s="14" t="s">
        <v>5103</v>
      </c>
      <c r="L7750" s="11" t="s">
        <v>2784</v>
      </c>
      <c r="M7750" s="11" t="s">
        <v>5104</v>
      </c>
      <c r="N7750" s="11" t="s">
        <v>2910</v>
      </c>
      <c r="O7750" s="11" t="s">
        <v>5105</v>
      </c>
      <c r="P7750" s="13" t="str">
        <f>+IFERROR(VLOOKUP(Table32[[#This Row],[Código_parroquial]],Table5[[#All],[CÓDIGO PARROQUIA]:[CLASIFICACIÓN]],5,0),+IFERROR(VLOOKUP(CONCATENATE(Table32[[#This Row],[Código Cantón]],"50"),Table5[[#All],[CÓDIGO PARROQUIA]:[CLASIFICACIÓN]],5,0),""))</f>
        <v/>
      </c>
      <c r="Q7750" s="13" t="str">
        <f>+IFERROR(VLOOKUP(Table32[[#This Row],[Código Cantón]],Table4[[#All],[CÓDIGO CANTÓN]:[CLASIFICACIÓN]],6,0),"")</f>
        <v/>
      </c>
    </row>
    <row r="7751" spans="4:17" x14ac:dyDescent="0.3">
      <c r="D7751" s="11" t="s">
        <v>2782</v>
      </c>
      <c r="E7751" s="11" t="s">
        <v>223</v>
      </c>
      <c r="F7751" s="11" t="s">
        <v>225</v>
      </c>
      <c r="G7751" s="13" t="s">
        <v>224</v>
      </c>
      <c r="H7751" s="14" t="s">
        <v>2649</v>
      </c>
      <c r="I7751" s="11" t="s">
        <v>1417</v>
      </c>
      <c r="J7751" s="13" t="s">
        <v>7548</v>
      </c>
      <c r="K7751" s="14" t="s">
        <v>5106</v>
      </c>
      <c r="L7751" s="11" t="s">
        <v>2784</v>
      </c>
      <c r="M7751" s="11" t="s">
        <v>5107</v>
      </c>
      <c r="N7751" s="11" t="s">
        <v>2906</v>
      </c>
      <c r="O7751" s="11" t="s">
        <v>5105</v>
      </c>
      <c r="P7751" s="13" t="str">
        <f>+IFERROR(VLOOKUP(Table32[[#This Row],[Código_parroquial]],Table5[[#All],[CÓDIGO PARROQUIA]:[CLASIFICACIÓN]],5,0),+IFERROR(VLOOKUP(CONCATENATE(Table32[[#This Row],[Código Cantón]],"50"),Table5[[#All],[CÓDIGO PARROQUIA]:[CLASIFICACIÓN]],5,0),""))</f>
        <v/>
      </c>
      <c r="Q7751" s="13" t="str">
        <f>+IFERROR(VLOOKUP(Table32[[#This Row],[Código Cantón]],Table4[[#All],[CÓDIGO CANTÓN]:[CLASIFICACIÓN]],6,0),"")</f>
        <v/>
      </c>
    </row>
    <row r="7752" spans="4:17" x14ac:dyDescent="0.3">
      <c r="D7752" s="11" t="s">
        <v>2782</v>
      </c>
      <c r="E7752" s="11" t="s">
        <v>223</v>
      </c>
      <c r="F7752" s="11" t="s">
        <v>227</v>
      </c>
      <c r="G7752" s="13" t="s">
        <v>226</v>
      </c>
      <c r="H7752" s="14" t="s">
        <v>7569</v>
      </c>
      <c r="I7752" s="11" t="s">
        <v>7714</v>
      </c>
      <c r="J7752" s="13" t="s">
        <v>7548</v>
      </c>
      <c r="K7752" s="14" t="s">
        <v>5120</v>
      </c>
      <c r="L7752" s="11" t="s">
        <v>2784</v>
      </c>
      <c r="M7752" s="11" t="s">
        <v>5121</v>
      </c>
      <c r="N7752" s="11" t="s">
        <v>7594</v>
      </c>
      <c r="O7752" s="11" t="s">
        <v>5122</v>
      </c>
      <c r="P7752" s="13" t="str">
        <f>+IFERROR(VLOOKUP(Table32[[#This Row],[Código_parroquial]],Table5[[#All],[CÓDIGO PARROQUIA]:[CLASIFICACIÓN]],5,0),+IFERROR(VLOOKUP(CONCATENATE(Table32[[#This Row],[Código Cantón]],"50"),Table5[[#All],[CÓDIGO PARROQUIA]:[CLASIFICACIÓN]],5,0),""))</f>
        <v/>
      </c>
      <c r="Q7752" s="13" t="str">
        <f>+IFERROR(VLOOKUP(Table32[[#This Row],[Código Cantón]],Table4[[#All],[CÓDIGO CANTÓN]:[CLASIFICACIÓN]],6,0),"")</f>
        <v/>
      </c>
    </row>
    <row r="7753" spans="4:17" x14ac:dyDescent="0.3">
      <c r="D7753" s="11" t="s">
        <v>2782</v>
      </c>
      <c r="E7753" s="11" t="s">
        <v>223</v>
      </c>
      <c r="F7753" s="11" t="s">
        <v>227</v>
      </c>
      <c r="G7753" s="13" t="s">
        <v>226</v>
      </c>
      <c r="H7753" s="14" t="s">
        <v>1430</v>
      </c>
      <c r="I7753" s="11" t="s">
        <v>62</v>
      </c>
      <c r="J7753" s="13" t="s">
        <v>7550</v>
      </c>
      <c r="K7753" s="14" t="s">
        <v>5123</v>
      </c>
      <c r="L7753" s="11" t="s">
        <v>2784</v>
      </c>
      <c r="M7753" s="11" t="s">
        <v>62</v>
      </c>
      <c r="N7753" s="11" t="s">
        <v>2790</v>
      </c>
      <c r="O7753" s="11" t="s">
        <v>5124</v>
      </c>
      <c r="P7753" s="13" t="str">
        <f>+IFERROR(VLOOKUP(Table32[[#This Row],[Código_parroquial]],Table5[[#All],[CÓDIGO PARROQUIA]:[CLASIFICACIÓN]],5,0),+IFERROR(VLOOKUP(CONCATENATE(Table32[[#This Row],[Código Cantón]],"50"),Table5[[#All],[CÓDIGO PARROQUIA]:[CLASIFICACIÓN]],5,0),""))</f>
        <v/>
      </c>
      <c r="Q7753" s="13" t="str">
        <f>+IFERROR(VLOOKUP(Table32[[#This Row],[Código Cantón]],Table4[[#All],[CÓDIGO CANTÓN]:[CLASIFICACIÓN]],6,0),"")</f>
        <v/>
      </c>
    </row>
    <row r="7754" spans="4:17" x14ac:dyDescent="0.3">
      <c r="D7754" s="11" t="s">
        <v>2782</v>
      </c>
      <c r="E7754" s="11" t="s">
        <v>223</v>
      </c>
      <c r="F7754" s="11" t="s">
        <v>227</v>
      </c>
      <c r="G7754" s="13" t="s">
        <v>226</v>
      </c>
      <c r="H7754" s="14" t="s">
        <v>1431</v>
      </c>
      <c r="I7754" s="11" t="s">
        <v>1432</v>
      </c>
      <c r="J7754" s="13" t="s">
        <v>7550</v>
      </c>
      <c r="K7754" s="14" t="s">
        <v>5125</v>
      </c>
      <c r="L7754" s="11" t="s">
        <v>2784</v>
      </c>
      <c r="M7754" s="11" t="s">
        <v>5126</v>
      </c>
      <c r="N7754" s="11" t="s">
        <v>2823</v>
      </c>
      <c r="O7754" s="11" t="s">
        <v>2524</v>
      </c>
      <c r="P7754" s="13" t="str">
        <f>+IFERROR(VLOOKUP(Table32[[#This Row],[Código_parroquial]],Table5[[#All],[CÓDIGO PARROQUIA]:[CLASIFICACIÓN]],5,0),+IFERROR(VLOOKUP(CONCATENATE(Table32[[#This Row],[Código Cantón]],"50"),Table5[[#All],[CÓDIGO PARROQUIA]:[CLASIFICACIÓN]],5,0),""))</f>
        <v/>
      </c>
      <c r="Q7754" s="13" t="str">
        <f>+IFERROR(VLOOKUP(Table32[[#This Row],[Código Cantón]],Table4[[#All],[CÓDIGO CANTÓN]:[CLASIFICACIÓN]],6,0),"")</f>
        <v/>
      </c>
    </row>
    <row r="7755" spans="4:17" x14ac:dyDescent="0.3">
      <c r="D7755" s="11" t="s">
        <v>2782</v>
      </c>
      <c r="E7755" s="11" t="s">
        <v>223</v>
      </c>
      <c r="F7755" s="11" t="s">
        <v>227</v>
      </c>
      <c r="G7755" s="13" t="s">
        <v>226</v>
      </c>
      <c r="H7755" s="14" t="s">
        <v>1433</v>
      </c>
      <c r="I7755" s="11" t="s">
        <v>1434</v>
      </c>
      <c r="J7755" s="13" t="s">
        <v>7550</v>
      </c>
      <c r="K7755" s="14" t="s">
        <v>5127</v>
      </c>
      <c r="L7755" s="11" t="s">
        <v>2784</v>
      </c>
      <c r="M7755" s="11" t="s">
        <v>1434</v>
      </c>
      <c r="N7755" s="11" t="s">
        <v>2790</v>
      </c>
      <c r="O7755" s="11" t="s">
        <v>5128</v>
      </c>
      <c r="P7755" s="13" t="str">
        <f>+IFERROR(VLOOKUP(Table32[[#This Row],[Código_parroquial]],Table5[[#All],[CÓDIGO PARROQUIA]:[CLASIFICACIÓN]],5,0),+IFERROR(VLOOKUP(CONCATENATE(Table32[[#This Row],[Código Cantón]],"50"),Table5[[#All],[CÓDIGO PARROQUIA]:[CLASIFICACIÓN]],5,0),""))</f>
        <v/>
      </c>
      <c r="Q7755" s="13" t="str">
        <f>+IFERROR(VLOOKUP(Table32[[#This Row],[Código Cantón]],Table4[[#All],[CÓDIGO CANTÓN]:[CLASIFICACIÓN]],6,0),"")</f>
        <v/>
      </c>
    </row>
    <row r="7756" spans="4:17" x14ac:dyDescent="0.3">
      <c r="D7756" s="11" t="s">
        <v>2782</v>
      </c>
      <c r="E7756" s="11" t="s">
        <v>223</v>
      </c>
      <c r="F7756" s="11" t="s">
        <v>227</v>
      </c>
      <c r="G7756" s="13" t="s">
        <v>226</v>
      </c>
      <c r="H7756" s="14" t="s">
        <v>1435</v>
      </c>
      <c r="I7756" s="11" t="s">
        <v>1436</v>
      </c>
      <c r="J7756" s="13" t="s">
        <v>7550</v>
      </c>
      <c r="K7756" s="14" t="s">
        <v>5129</v>
      </c>
      <c r="L7756" s="11" t="s">
        <v>2784</v>
      </c>
      <c r="M7756" s="11" t="s">
        <v>1436</v>
      </c>
      <c r="N7756" s="11" t="s">
        <v>2823</v>
      </c>
      <c r="O7756" s="11" t="s">
        <v>2632</v>
      </c>
      <c r="P7756" s="13" t="str">
        <f>+IFERROR(VLOOKUP(Table32[[#This Row],[Código_parroquial]],Table5[[#All],[CÓDIGO PARROQUIA]:[CLASIFICACIÓN]],5,0),+IFERROR(VLOOKUP(CONCATENATE(Table32[[#This Row],[Código Cantón]],"50"),Table5[[#All],[CÓDIGO PARROQUIA]:[CLASIFICACIÓN]],5,0),""))</f>
        <v/>
      </c>
      <c r="Q7756" s="13" t="str">
        <f>+IFERROR(VLOOKUP(Table32[[#This Row],[Código Cantón]],Table4[[#All],[CÓDIGO CANTÓN]:[CLASIFICACIÓN]],6,0),"")</f>
        <v/>
      </c>
    </row>
    <row r="7757" spans="4:17" x14ac:dyDescent="0.3">
      <c r="D7757" s="11" t="s">
        <v>2782</v>
      </c>
      <c r="E7757" s="11" t="s">
        <v>223</v>
      </c>
      <c r="F7757" s="11" t="s">
        <v>229</v>
      </c>
      <c r="G7757" s="13" t="s">
        <v>228</v>
      </c>
      <c r="H7757" s="14" t="s">
        <v>1439</v>
      </c>
      <c r="I7757" s="11" t="s">
        <v>1440</v>
      </c>
      <c r="J7757" s="13" t="s">
        <v>7550</v>
      </c>
      <c r="K7757" s="14" t="s">
        <v>5135</v>
      </c>
      <c r="L7757" s="11" t="s">
        <v>2784</v>
      </c>
      <c r="M7757" s="11" t="s">
        <v>5136</v>
      </c>
      <c r="N7757" s="11" t="s">
        <v>2790</v>
      </c>
      <c r="O7757" s="11" t="s">
        <v>5137</v>
      </c>
      <c r="P7757" s="13" t="str">
        <f>+IFERROR(VLOOKUP(Table32[[#This Row],[Código_parroquial]],Table5[[#All],[CÓDIGO PARROQUIA]:[CLASIFICACIÓN]],5,0),+IFERROR(VLOOKUP(CONCATENATE(Table32[[#This Row],[Código Cantón]],"50"),Table5[[#All],[CÓDIGO PARROQUIA]:[CLASIFICACIÓN]],5,0),""))</f>
        <v/>
      </c>
      <c r="Q7757" s="13" t="str">
        <f>+IFERROR(VLOOKUP(Table32[[#This Row],[Código Cantón]],Table4[[#All],[CÓDIGO CANTÓN]:[CLASIFICACIÓN]],6,0),"")</f>
        <v/>
      </c>
    </row>
    <row r="7758" spans="4:17" x14ac:dyDescent="0.3">
      <c r="D7758" s="11" t="s">
        <v>2782</v>
      </c>
      <c r="E7758" s="11" t="s">
        <v>223</v>
      </c>
      <c r="F7758" s="11" t="s">
        <v>229</v>
      </c>
      <c r="G7758" s="13" t="s">
        <v>228</v>
      </c>
      <c r="H7758" s="14" t="s">
        <v>1437</v>
      </c>
      <c r="I7758" s="11" t="s">
        <v>229</v>
      </c>
      <c r="J7758" s="13" t="s">
        <v>7548</v>
      </c>
      <c r="K7758" s="14" t="s">
        <v>5130</v>
      </c>
      <c r="L7758" s="11" t="s">
        <v>2784</v>
      </c>
      <c r="M7758" s="11" t="s">
        <v>229</v>
      </c>
      <c r="N7758" s="11" t="s">
        <v>2790</v>
      </c>
      <c r="O7758" s="11" t="s">
        <v>5131</v>
      </c>
      <c r="P7758" s="13" t="str">
        <f>+IFERROR(VLOOKUP(Table32[[#This Row],[Código_parroquial]],Table5[[#All],[CÓDIGO PARROQUIA]:[CLASIFICACIÓN]],5,0),+IFERROR(VLOOKUP(CONCATENATE(Table32[[#This Row],[Código Cantón]],"50"),Table5[[#All],[CÓDIGO PARROQUIA]:[CLASIFICACIÓN]],5,0),""))</f>
        <v/>
      </c>
      <c r="Q7758" s="13" t="str">
        <f>+IFERROR(VLOOKUP(Table32[[#This Row],[Código Cantón]],Table4[[#All],[CÓDIGO CANTÓN]:[CLASIFICACIÓN]],6,0),"")</f>
        <v/>
      </c>
    </row>
    <row r="7759" spans="4:17" x14ac:dyDescent="0.3">
      <c r="D7759" s="11" t="s">
        <v>2782</v>
      </c>
      <c r="E7759" s="11" t="s">
        <v>223</v>
      </c>
      <c r="F7759" s="11" t="s">
        <v>229</v>
      </c>
      <c r="G7759" s="13" t="s">
        <v>228</v>
      </c>
      <c r="H7759" s="14" t="s">
        <v>1442</v>
      </c>
      <c r="I7759" s="11" t="s">
        <v>7715</v>
      </c>
      <c r="J7759" s="13" t="s">
        <v>7550</v>
      </c>
      <c r="K7759" s="14" t="s">
        <v>5140</v>
      </c>
      <c r="L7759" s="11" t="s">
        <v>2784</v>
      </c>
      <c r="M7759" s="11" t="s">
        <v>5141</v>
      </c>
      <c r="N7759" s="11" t="s">
        <v>2823</v>
      </c>
      <c r="O7759" s="11" t="s">
        <v>5142</v>
      </c>
      <c r="P7759" s="13" t="str">
        <f>+IFERROR(VLOOKUP(Table32[[#This Row],[Código_parroquial]],Table5[[#All],[CÓDIGO PARROQUIA]:[CLASIFICACIÓN]],5,0),+IFERROR(VLOOKUP(CONCATENATE(Table32[[#This Row],[Código Cantón]],"50"),Table5[[#All],[CÓDIGO PARROQUIA]:[CLASIFICACIÓN]],5,0),""))</f>
        <v/>
      </c>
      <c r="Q7759" s="13" t="str">
        <f>+IFERROR(VLOOKUP(Table32[[#This Row],[Código Cantón]],Table4[[#All],[CÓDIGO CANTÓN]:[CLASIFICACIÓN]],6,0),"")</f>
        <v/>
      </c>
    </row>
    <row r="7760" spans="4:17" x14ac:dyDescent="0.3">
      <c r="D7760" s="11" t="s">
        <v>2782</v>
      </c>
      <c r="E7760" s="11" t="s">
        <v>223</v>
      </c>
      <c r="F7760" s="11" t="s">
        <v>229</v>
      </c>
      <c r="G7760" s="13" t="s">
        <v>228</v>
      </c>
      <c r="H7760" s="14" t="s">
        <v>1441</v>
      </c>
      <c r="I7760" s="11" t="s">
        <v>1282</v>
      </c>
      <c r="J7760" s="13" t="s">
        <v>7550</v>
      </c>
      <c r="K7760" s="14" t="s">
        <v>5138</v>
      </c>
      <c r="L7760" s="11" t="s">
        <v>2784</v>
      </c>
      <c r="M7760" s="11" t="s">
        <v>1282</v>
      </c>
      <c r="N7760" s="11" t="s">
        <v>2790</v>
      </c>
      <c r="O7760" s="11" t="s">
        <v>5139</v>
      </c>
      <c r="P7760" s="13" t="str">
        <f>+IFERROR(VLOOKUP(Table32[[#This Row],[Código_parroquial]],Table5[[#All],[CÓDIGO PARROQUIA]:[CLASIFICACIÓN]],5,0),+IFERROR(VLOOKUP(CONCATENATE(Table32[[#This Row],[Código Cantón]],"50"),Table5[[#All],[CÓDIGO PARROQUIA]:[CLASIFICACIÓN]],5,0),""))</f>
        <v/>
      </c>
      <c r="Q7760" s="13" t="str">
        <f>+IFERROR(VLOOKUP(Table32[[#This Row],[Código Cantón]],Table4[[#All],[CÓDIGO CANTÓN]:[CLASIFICACIÓN]],6,0),"")</f>
        <v/>
      </c>
    </row>
    <row r="7761" spans="4:17" x14ac:dyDescent="0.3">
      <c r="D7761" s="11" t="s">
        <v>2782</v>
      </c>
      <c r="E7761" s="11" t="s">
        <v>223</v>
      </c>
      <c r="F7761" s="11" t="s">
        <v>229</v>
      </c>
      <c r="G7761" s="13" t="s">
        <v>228</v>
      </c>
      <c r="H7761" s="14" t="s">
        <v>1438</v>
      </c>
      <c r="I7761" s="11" t="s">
        <v>7716</v>
      </c>
      <c r="J7761" s="13" t="s">
        <v>7550</v>
      </c>
      <c r="K7761" s="14" t="s">
        <v>5132</v>
      </c>
      <c r="L7761" s="11" t="s">
        <v>2784</v>
      </c>
      <c r="M7761" s="11" t="s">
        <v>5133</v>
      </c>
      <c r="N7761" s="11" t="s">
        <v>2823</v>
      </c>
      <c r="O7761" s="11" t="s">
        <v>5134</v>
      </c>
      <c r="P7761" s="13" t="str">
        <f>+IFERROR(VLOOKUP(Table32[[#This Row],[Código_parroquial]],Table5[[#All],[CÓDIGO PARROQUIA]:[CLASIFICACIÓN]],5,0),+IFERROR(VLOOKUP(CONCATENATE(Table32[[#This Row],[Código Cantón]],"50"),Table5[[#All],[CÓDIGO PARROQUIA]:[CLASIFICACIÓN]],5,0),""))</f>
        <v/>
      </c>
      <c r="Q7761" s="13" t="str">
        <f>+IFERROR(VLOOKUP(Table32[[#This Row],[Código Cantón]],Table4[[#All],[CÓDIGO CANTÓN]:[CLASIFICACIÓN]],6,0),"")</f>
        <v/>
      </c>
    </row>
    <row r="7762" spans="4:17" x14ac:dyDescent="0.3">
      <c r="D7762" s="11" t="s">
        <v>2782</v>
      </c>
      <c r="E7762" s="11" t="s">
        <v>223</v>
      </c>
      <c r="F7762" s="11" t="s">
        <v>231</v>
      </c>
      <c r="G7762" s="13" t="s">
        <v>230</v>
      </c>
      <c r="H7762" s="14" t="s">
        <v>1446</v>
      </c>
      <c r="I7762" s="11" t="s">
        <v>1447</v>
      </c>
      <c r="J7762" s="13" t="s">
        <v>7550</v>
      </c>
      <c r="K7762" s="14" t="s">
        <v>5149</v>
      </c>
      <c r="L7762" s="11" t="s">
        <v>2784</v>
      </c>
      <c r="M7762" s="11" t="s">
        <v>1447</v>
      </c>
      <c r="N7762" s="11" t="s">
        <v>2823</v>
      </c>
      <c r="O7762" s="11" t="s">
        <v>5150</v>
      </c>
      <c r="P7762" s="13" t="str">
        <f>+IFERROR(VLOOKUP(Table32[[#This Row],[Código_parroquial]],Table5[[#All],[CÓDIGO PARROQUIA]:[CLASIFICACIÓN]],5,0),+IFERROR(VLOOKUP(CONCATENATE(Table32[[#This Row],[Código Cantón]],"50"),Table5[[#All],[CÓDIGO PARROQUIA]:[CLASIFICACIÓN]],5,0),""))</f>
        <v/>
      </c>
      <c r="Q7762" s="13" t="str">
        <f>+IFERROR(VLOOKUP(Table32[[#This Row],[Código Cantón]],Table4[[#All],[CÓDIGO CANTÓN]:[CLASIFICACIÓN]],6,0),"")</f>
        <v/>
      </c>
    </row>
    <row r="7763" spans="4:17" x14ac:dyDescent="0.3">
      <c r="D7763" s="11" t="s">
        <v>2782</v>
      </c>
      <c r="E7763" s="11" t="s">
        <v>223</v>
      </c>
      <c r="F7763" s="11" t="s">
        <v>231</v>
      </c>
      <c r="G7763" s="13" t="s">
        <v>230</v>
      </c>
      <c r="H7763" s="14" t="s">
        <v>1444</v>
      </c>
      <c r="I7763" s="11" t="s">
        <v>1010</v>
      </c>
      <c r="J7763" s="13" t="s">
        <v>7550</v>
      </c>
      <c r="K7763" s="14" t="s">
        <v>5145</v>
      </c>
      <c r="L7763" s="11" t="s">
        <v>2784</v>
      </c>
      <c r="M7763" s="11" t="s">
        <v>2614</v>
      </c>
      <c r="N7763" s="11" t="s">
        <v>2823</v>
      </c>
      <c r="O7763" s="11" t="s">
        <v>5146</v>
      </c>
      <c r="P7763" s="13" t="str">
        <f>+IFERROR(VLOOKUP(Table32[[#This Row],[Código_parroquial]],Table5[[#All],[CÓDIGO PARROQUIA]:[CLASIFICACIÓN]],5,0),+IFERROR(VLOOKUP(CONCATENATE(Table32[[#This Row],[Código Cantón]],"50"),Table5[[#All],[CÓDIGO PARROQUIA]:[CLASIFICACIÓN]],5,0),""))</f>
        <v/>
      </c>
      <c r="Q7763" s="13" t="str">
        <f>+IFERROR(VLOOKUP(Table32[[#This Row],[Código Cantón]],Table4[[#All],[CÓDIGO CANTÓN]:[CLASIFICACIÓN]],6,0),"")</f>
        <v/>
      </c>
    </row>
    <row r="7764" spans="4:17" x14ac:dyDescent="0.3">
      <c r="D7764" s="11" t="s">
        <v>2782</v>
      </c>
      <c r="E7764" s="11" t="s">
        <v>223</v>
      </c>
      <c r="F7764" s="11" t="s">
        <v>231</v>
      </c>
      <c r="G7764" s="13" t="s">
        <v>230</v>
      </c>
      <c r="H7764" s="14" t="s">
        <v>1443</v>
      </c>
      <c r="I7764" s="11" t="s">
        <v>231</v>
      </c>
      <c r="J7764" s="13" t="s">
        <v>7548</v>
      </c>
      <c r="K7764" s="14" t="s">
        <v>5143</v>
      </c>
      <c r="L7764" s="11" t="s">
        <v>2784</v>
      </c>
      <c r="M7764" s="11" t="s">
        <v>231</v>
      </c>
      <c r="N7764" s="11" t="s">
        <v>2790</v>
      </c>
      <c r="O7764" s="11" t="s">
        <v>5144</v>
      </c>
      <c r="P7764" s="13" t="str">
        <f>+IFERROR(VLOOKUP(Table32[[#This Row],[Código_parroquial]],Table5[[#All],[CÓDIGO PARROQUIA]:[CLASIFICACIÓN]],5,0),+IFERROR(VLOOKUP(CONCATENATE(Table32[[#This Row],[Código Cantón]],"50"),Table5[[#All],[CÓDIGO PARROQUIA]:[CLASIFICACIÓN]],5,0),""))</f>
        <v/>
      </c>
      <c r="Q7764" s="13" t="str">
        <f>+IFERROR(VLOOKUP(Table32[[#This Row],[Código Cantón]],Table4[[#All],[CÓDIGO CANTÓN]:[CLASIFICACIÓN]],6,0),"")</f>
        <v/>
      </c>
    </row>
    <row r="7765" spans="4:17" x14ac:dyDescent="0.3">
      <c r="D7765" s="11" t="s">
        <v>2782</v>
      </c>
      <c r="E7765" s="11" t="s">
        <v>223</v>
      </c>
      <c r="F7765" s="11" t="s">
        <v>231</v>
      </c>
      <c r="G7765" s="13" t="s">
        <v>230</v>
      </c>
      <c r="H7765" s="14" t="s">
        <v>1445</v>
      </c>
      <c r="I7765" s="11" t="s">
        <v>926</v>
      </c>
      <c r="J7765" s="13" t="s">
        <v>7550</v>
      </c>
      <c r="K7765" s="14" t="s">
        <v>5147</v>
      </c>
      <c r="L7765" s="11" t="s">
        <v>2784</v>
      </c>
      <c r="M7765" s="11" t="s">
        <v>926</v>
      </c>
      <c r="N7765" s="11" t="s">
        <v>2823</v>
      </c>
      <c r="O7765" s="11" t="s">
        <v>5148</v>
      </c>
      <c r="P7765" s="13" t="str">
        <f>+IFERROR(VLOOKUP(Table32[[#This Row],[Código_parroquial]],Table5[[#All],[CÓDIGO PARROQUIA]:[CLASIFICACIÓN]],5,0),+IFERROR(VLOOKUP(CONCATENATE(Table32[[#This Row],[Código Cantón]],"50"),Table5[[#All],[CÓDIGO PARROQUIA]:[CLASIFICACIÓN]],5,0),""))</f>
        <v/>
      </c>
      <c r="Q7765" s="13" t="str">
        <f>+IFERROR(VLOOKUP(Table32[[#This Row],[Código Cantón]],Table4[[#All],[CÓDIGO CANTÓN]:[CLASIFICACIÓN]],6,0),"")</f>
        <v/>
      </c>
    </row>
    <row r="7766" spans="4:17" x14ac:dyDescent="0.3">
      <c r="D7766" s="11" t="s">
        <v>2782</v>
      </c>
      <c r="E7766" s="11" t="s">
        <v>223</v>
      </c>
      <c r="F7766" s="11" t="s">
        <v>233</v>
      </c>
      <c r="G7766" s="13" t="s">
        <v>232</v>
      </c>
      <c r="H7766" s="14" t="s">
        <v>1459</v>
      </c>
      <c r="I7766" s="11" t="s">
        <v>1460</v>
      </c>
      <c r="J7766" s="13" t="s">
        <v>7550</v>
      </c>
      <c r="K7766" s="14" t="s">
        <v>5169</v>
      </c>
      <c r="L7766" s="11" t="s">
        <v>2784</v>
      </c>
      <c r="M7766" s="11" t="s">
        <v>1460</v>
      </c>
      <c r="N7766" s="11" t="s">
        <v>2790</v>
      </c>
      <c r="O7766" s="11" t="s">
        <v>2651</v>
      </c>
      <c r="P7766" s="13" t="str">
        <f>+IFERROR(VLOOKUP(Table32[[#This Row],[Código_parroquial]],Table5[[#All],[CÓDIGO PARROQUIA]:[CLASIFICACIÓN]],5,0),+IFERROR(VLOOKUP(CONCATENATE(Table32[[#This Row],[Código Cantón]],"50"),Table5[[#All],[CÓDIGO PARROQUIA]:[CLASIFICACIÓN]],5,0),""))</f>
        <v/>
      </c>
      <c r="Q7766" s="13" t="str">
        <f>+IFERROR(VLOOKUP(Table32[[#This Row],[Código Cantón]],Table4[[#All],[CÓDIGO CANTÓN]:[CLASIFICACIÓN]],6,0),"")</f>
        <v/>
      </c>
    </row>
    <row r="7767" spans="4:17" x14ac:dyDescent="0.3">
      <c r="D7767" s="11" t="s">
        <v>2782</v>
      </c>
      <c r="E7767" s="11" t="s">
        <v>223</v>
      </c>
      <c r="F7767" s="11" t="s">
        <v>233</v>
      </c>
      <c r="G7767" s="13" t="s">
        <v>232</v>
      </c>
      <c r="H7767" s="14" t="s">
        <v>1456</v>
      </c>
      <c r="I7767" s="11" t="s">
        <v>1457</v>
      </c>
      <c r="J7767" s="13" t="s">
        <v>7550</v>
      </c>
      <c r="K7767" s="14" t="s">
        <v>5164</v>
      </c>
      <c r="L7767" s="11" t="s">
        <v>2784</v>
      </c>
      <c r="M7767" s="11" t="s">
        <v>5165</v>
      </c>
      <c r="N7767" s="11" t="s">
        <v>2790</v>
      </c>
      <c r="O7767" s="11" t="s">
        <v>5166</v>
      </c>
      <c r="P7767" s="13" t="str">
        <f>+IFERROR(VLOOKUP(Table32[[#This Row],[Código_parroquial]],Table5[[#All],[CÓDIGO PARROQUIA]:[CLASIFICACIÓN]],5,0),+IFERROR(VLOOKUP(CONCATENATE(Table32[[#This Row],[Código Cantón]],"50"),Table5[[#All],[CÓDIGO PARROQUIA]:[CLASIFICACIÓN]],5,0),""))</f>
        <v/>
      </c>
      <c r="Q7767" s="13" t="str">
        <f>+IFERROR(VLOOKUP(Table32[[#This Row],[Código Cantón]],Table4[[#All],[CÓDIGO CANTÓN]:[CLASIFICACIÓN]],6,0),"")</f>
        <v/>
      </c>
    </row>
    <row r="7768" spans="4:17" x14ac:dyDescent="0.3">
      <c r="D7768" s="11" t="s">
        <v>2782</v>
      </c>
      <c r="E7768" s="11" t="s">
        <v>223</v>
      </c>
      <c r="F7768" s="11" t="s">
        <v>233</v>
      </c>
      <c r="G7768" s="13" t="s">
        <v>232</v>
      </c>
      <c r="H7768" s="14" t="s">
        <v>1452</v>
      </c>
      <c r="I7768" s="11" t="s">
        <v>1453</v>
      </c>
      <c r="J7768" s="13" t="s">
        <v>7550</v>
      </c>
      <c r="K7768" s="14" t="s">
        <v>5161</v>
      </c>
      <c r="L7768" s="11" t="s">
        <v>2784</v>
      </c>
      <c r="M7768" s="11" t="s">
        <v>1453</v>
      </c>
      <c r="N7768" s="11" t="s">
        <v>2790</v>
      </c>
      <c r="O7768" s="11" t="s">
        <v>5162</v>
      </c>
      <c r="P7768" s="13" t="str">
        <f>+IFERROR(VLOOKUP(Table32[[#This Row],[Código_parroquial]],Table5[[#All],[CÓDIGO PARROQUIA]:[CLASIFICACIÓN]],5,0),+IFERROR(VLOOKUP(CONCATENATE(Table32[[#This Row],[Código Cantón]],"50"),Table5[[#All],[CÓDIGO PARROQUIA]:[CLASIFICACIÓN]],5,0),""))</f>
        <v/>
      </c>
      <c r="Q7768" s="13" t="str">
        <f>+IFERROR(VLOOKUP(Table32[[#This Row],[Código Cantón]],Table4[[#All],[CÓDIGO CANTÓN]:[CLASIFICACIÓN]],6,0),"")</f>
        <v/>
      </c>
    </row>
    <row r="7769" spans="4:17" x14ac:dyDescent="0.3">
      <c r="D7769" s="11" t="s">
        <v>2782</v>
      </c>
      <c r="E7769" s="11" t="s">
        <v>223</v>
      </c>
      <c r="F7769" s="11" t="s">
        <v>233</v>
      </c>
      <c r="G7769" s="13" t="s">
        <v>232</v>
      </c>
      <c r="H7769" s="14" t="s">
        <v>1451</v>
      </c>
      <c r="I7769" s="11" t="s">
        <v>471</v>
      </c>
      <c r="J7769" s="13" t="s">
        <v>7550</v>
      </c>
      <c r="K7769" s="14" t="s">
        <v>5159</v>
      </c>
      <c r="L7769" s="11" t="s">
        <v>2784</v>
      </c>
      <c r="M7769" s="11" t="s">
        <v>471</v>
      </c>
      <c r="N7769" s="11" t="s">
        <v>2790</v>
      </c>
      <c r="O7769" s="11" t="s">
        <v>5160</v>
      </c>
      <c r="P7769" s="13" t="str">
        <f>+IFERROR(VLOOKUP(Table32[[#This Row],[Código_parroquial]],Table5[[#All],[CÓDIGO PARROQUIA]:[CLASIFICACIÓN]],5,0),+IFERROR(VLOOKUP(CONCATENATE(Table32[[#This Row],[Código Cantón]],"50"),Table5[[#All],[CÓDIGO PARROQUIA]:[CLASIFICACIÓN]],5,0),""))</f>
        <v/>
      </c>
      <c r="Q7769" s="13" t="str">
        <f>+IFERROR(VLOOKUP(Table32[[#This Row],[Código Cantón]],Table4[[#All],[CÓDIGO CANTÓN]:[CLASIFICACIÓN]],6,0),"")</f>
        <v/>
      </c>
    </row>
    <row r="7770" spans="4:17" x14ac:dyDescent="0.3">
      <c r="D7770" s="11" t="s">
        <v>2782</v>
      </c>
      <c r="E7770" s="11" t="s">
        <v>223</v>
      </c>
      <c r="F7770" s="11" t="s">
        <v>233</v>
      </c>
      <c r="G7770" s="13" t="s">
        <v>232</v>
      </c>
      <c r="H7770" s="14" t="s">
        <v>1450</v>
      </c>
      <c r="I7770" s="11" t="s">
        <v>614</v>
      </c>
      <c r="J7770" s="13" t="s">
        <v>7548</v>
      </c>
      <c r="K7770" s="14" t="s">
        <v>5151</v>
      </c>
      <c r="L7770" s="11" t="s">
        <v>2784</v>
      </c>
      <c r="M7770" s="11" t="s">
        <v>5152</v>
      </c>
      <c r="N7770" s="11" t="s">
        <v>2823</v>
      </c>
      <c r="O7770" s="11" t="s">
        <v>5152</v>
      </c>
      <c r="P7770" s="13" t="str">
        <f>+IFERROR(VLOOKUP(Table32[[#This Row],[Código_parroquial]],Table5[[#All],[CÓDIGO PARROQUIA]:[CLASIFICACIÓN]],5,0),+IFERROR(VLOOKUP(CONCATENATE(Table32[[#This Row],[Código Cantón]],"50"),Table5[[#All],[CÓDIGO PARROQUIA]:[CLASIFICACIÓN]],5,0),""))</f>
        <v/>
      </c>
      <c r="Q7770" s="13" t="str">
        <f>+IFERROR(VLOOKUP(Table32[[#This Row],[Código Cantón]],Table4[[#All],[CÓDIGO CANTÓN]:[CLASIFICACIÓN]],6,0),"")</f>
        <v/>
      </c>
    </row>
    <row r="7771" spans="4:17" x14ac:dyDescent="0.3">
      <c r="D7771" s="11" t="s">
        <v>2782</v>
      </c>
      <c r="E7771" s="11" t="s">
        <v>223</v>
      </c>
      <c r="F7771" s="11" t="s">
        <v>233</v>
      </c>
      <c r="G7771" s="13" t="s">
        <v>232</v>
      </c>
      <c r="H7771" s="14" t="s">
        <v>1454</v>
      </c>
      <c r="I7771" s="11" t="s">
        <v>1455</v>
      </c>
      <c r="J7771" s="13" t="s">
        <v>7550</v>
      </c>
      <c r="K7771" s="14" t="s">
        <v>5163</v>
      </c>
      <c r="L7771" s="11" t="s">
        <v>2784</v>
      </c>
      <c r="M7771" s="11" t="s">
        <v>1455</v>
      </c>
      <c r="N7771" s="11" t="s">
        <v>2790</v>
      </c>
      <c r="O7771" s="11" t="s">
        <v>2632</v>
      </c>
      <c r="P7771" s="13" t="str">
        <f>+IFERROR(VLOOKUP(Table32[[#This Row],[Código_parroquial]],Table5[[#All],[CÓDIGO PARROQUIA]:[CLASIFICACIÓN]],5,0),+IFERROR(VLOOKUP(CONCATENATE(Table32[[#This Row],[Código Cantón]],"50"),Table5[[#All],[CÓDIGO PARROQUIA]:[CLASIFICACIÓN]],5,0),""))</f>
        <v/>
      </c>
      <c r="Q7771" s="13" t="str">
        <f>+IFERROR(VLOOKUP(Table32[[#This Row],[Código Cantón]],Table4[[#All],[CÓDIGO CANTÓN]:[CLASIFICACIÓN]],6,0),"")</f>
        <v/>
      </c>
    </row>
    <row r="7772" spans="4:17" x14ac:dyDescent="0.3">
      <c r="D7772" s="11" t="s">
        <v>2782</v>
      </c>
      <c r="E7772" s="11" t="s">
        <v>223</v>
      </c>
      <c r="F7772" s="11" t="s">
        <v>233</v>
      </c>
      <c r="G7772" s="13" t="s">
        <v>232</v>
      </c>
      <c r="H7772" s="14" t="s">
        <v>1458</v>
      </c>
      <c r="I7772" s="11" t="s">
        <v>1003</v>
      </c>
      <c r="J7772" s="13" t="s">
        <v>7550</v>
      </c>
      <c r="K7772" s="14" t="s">
        <v>5167</v>
      </c>
      <c r="L7772" s="11" t="s">
        <v>2784</v>
      </c>
      <c r="M7772" s="11" t="s">
        <v>1003</v>
      </c>
      <c r="N7772" s="11" t="s">
        <v>2790</v>
      </c>
      <c r="O7772" s="11" t="s">
        <v>5168</v>
      </c>
      <c r="P7772" s="13" t="str">
        <f>+IFERROR(VLOOKUP(Table32[[#This Row],[Código_parroquial]],Table5[[#All],[CÓDIGO PARROQUIA]:[CLASIFICACIÓN]],5,0),+IFERROR(VLOOKUP(CONCATENATE(Table32[[#This Row],[Código Cantón]],"50"),Table5[[#All],[CÓDIGO PARROQUIA]:[CLASIFICACIÓN]],5,0),""))</f>
        <v/>
      </c>
      <c r="Q7772" s="13" t="str">
        <f>+IFERROR(VLOOKUP(Table32[[#This Row],[Código Cantón]],Table4[[#All],[CÓDIGO CANTÓN]:[CLASIFICACIÓN]],6,0),"")</f>
        <v/>
      </c>
    </row>
    <row r="7773" spans="4:17" x14ac:dyDescent="0.3">
      <c r="D7773" s="11" t="s">
        <v>2782</v>
      </c>
      <c r="E7773" s="11" t="s">
        <v>223</v>
      </c>
      <c r="F7773" s="11" t="s">
        <v>233</v>
      </c>
      <c r="G7773" s="13" t="s">
        <v>232</v>
      </c>
      <c r="H7773" s="14" t="s">
        <v>1450</v>
      </c>
      <c r="I7773" s="11" t="s">
        <v>614</v>
      </c>
      <c r="J7773" s="13" t="s">
        <v>7548</v>
      </c>
      <c r="K7773" s="14" t="s">
        <v>5153</v>
      </c>
      <c r="L7773" s="11" t="s">
        <v>2784</v>
      </c>
      <c r="M7773" s="11" t="s">
        <v>5154</v>
      </c>
      <c r="N7773" s="11" t="s">
        <v>2910</v>
      </c>
      <c r="O7773" s="11" t="s">
        <v>5155</v>
      </c>
      <c r="P7773" s="13" t="str">
        <f>+IFERROR(VLOOKUP(Table32[[#This Row],[Código_parroquial]],Table5[[#All],[CÓDIGO PARROQUIA]:[CLASIFICACIÓN]],5,0),+IFERROR(VLOOKUP(CONCATENATE(Table32[[#This Row],[Código Cantón]],"50"),Table5[[#All],[CÓDIGO PARROQUIA]:[CLASIFICACIÓN]],5,0),""))</f>
        <v/>
      </c>
      <c r="Q7773" s="13" t="str">
        <f>+IFERROR(VLOOKUP(Table32[[#This Row],[Código Cantón]],Table4[[#All],[CÓDIGO CANTÓN]:[CLASIFICACIÓN]],6,0),"")</f>
        <v/>
      </c>
    </row>
    <row r="7774" spans="4:17" x14ac:dyDescent="0.3">
      <c r="D7774" s="11" t="s">
        <v>2782</v>
      </c>
      <c r="E7774" s="11" t="s">
        <v>223</v>
      </c>
      <c r="F7774" s="11" t="s">
        <v>233</v>
      </c>
      <c r="G7774" s="13" t="s">
        <v>232</v>
      </c>
      <c r="H7774" s="14" t="s">
        <v>1450</v>
      </c>
      <c r="I7774" s="11" t="s">
        <v>614</v>
      </c>
      <c r="J7774" s="13" t="s">
        <v>7548</v>
      </c>
      <c r="K7774" s="14" t="s">
        <v>5156</v>
      </c>
      <c r="L7774" s="11" t="s">
        <v>2784</v>
      </c>
      <c r="M7774" s="11" t="s">
        <v>5157</v>
      </c>
      <c r="N7774" s="11" t="s">
        <v>2906</v>
      </c>
      <c r="O7774" s="11" t="s">
        <v>5158</v>
      </c>
      <c r="P7774" s="13" t="str">
        <f>+IFERROR(VLOOKUP(Table32[[#This Row],[Código_parroquial]],Table5[[#All],[CÓDIGO PARROQUIA]:[CLASIFICACIÓN]],5,0),+IFERROR(VLOOKUP(CONCATENATE(Table32[[#This Row],[Código Cantón]],"50"),Table5[[#All],[CÓDIGO PARROQUIA]:[CLASIFICACIÓN]],5,0),""))</f>
        <v/>
      </c>
      <c r="Q7774" s="13" t="str">
        <f>+IFERROR(VLOOKUP(Table32[[#This Row],[Código Cantón]],Table4[[#All],[CÓDIGO CANTÓN]:[CLASIFICACIÓN]],6,0),"")</f>
        <v/>
      </c>
    </row>
    <row r="7775" spans="4:17" x14ac:dyDescent="0.3">
      <c r="D7775" s="11" t="s">
        <v>2782</v>
      </c>
      <c r="E7775" s="11" t="s">
        <v>223</v>
      </c>
      <c r="F7775" s="11" t="s">
        <v>235</v>
      </c>
      <c r="G7775" s="13" t="s">
        <v>234</v>
      </c>
      <c r="H7775" s="14" t="s">
        <v>1467</v>
      </c>
      <c r="I7775" s="11" t="s">
        <v>1468</v>
      </c>
      <c r="J7775" s="13" t="s">
        <v>7550</v>
      </c>
      <c r="K7775" s="14" t="s">
        <v>5180</v>
      </c>
      <c r="L7775" s="11" t="s">
        <v>2784</v>
      </c>
      <c r="M7775" s="11" t="s">
        <v>1468</v>
      </c>
      <c r="N7775" s="11" t="s">
        <v>2790</v>
      </c>
      <c r="O7775" s="11" t="s">
        <v>5181</v>
      </c>
      <c r="P7775" s="13" t="str">
        <f>+IFERROR(VLOOKUP(Table32[[#This Row],[Código_parroquial]],Table5[[#All],[CÓDIGO PARROQUIA]:[CLASIFICACIÓN]],5,0),+IFERROR(VLOOKUP(CONCATENATE(Table32[[#This Row],[Código Cantón]],"50"),Table5[[#All],[CÓDIGO PARROQUIA]:[CLASIFICACIÓN]],5,0),""))</f>
        <v/>
      </c>
      <c r="Q7775" s="13" t="str">
        <f>+IFERROR(VLOOKUP(Table32[[#This Row],[Código Cantón]],Table4[[#All],[CÓDIGO CANTÓN]:[CLASIFICACIÓN]],6,0),"")</f>
        <v/>
      </c>
    </row>
    <row r="7776" spans="4:17" x14ac:dyDescent="0.3">
      <c r="D7776" s="11" t="s">
        <v>2782</v>
      </c>
      <c r="E7776" s="11" t="s">
        <v>223</v>
      </c>
      <c r="F7776" s="11" t="s">
        <v>235</v>
      </c>
      <c r="G7776" s="13" t="s">
        <v>234</v>
      </c>
      <c r="H7776" s="14" t="s">
        <v>1469</v>
      </c>
      <c r="I7776" s="11" t="s">
        <v>1470</v>
      </c>
      <c r="J7776" s="13" t="s">
        <v>7550</v>
      </c>
      <c r="K7776" s="14" t="s">
        <v>5182</v>
      </c>
      <c r="L7776" s="11" t="s">
        <v>2784</v>
      </c>
      <c r="M7776" s="11" t="s">
        <v>1470</v>
      </c>
      <c r="N7776" s="11" t="s">
        <v>2790</v>
      </c>
      <c r="O7776" s="11" t="s">
        <v>5183</v>
      </c>
      <c r="P7776" s="13" t="str">
        <f>+IFERROR(VLOOKUP(Table32[[#This Row],[Código_parroquial]],Table5[[#All],[CÓDIGO PARROQUIA]:[CLASIFICACIÓN]],5,0),+IFERROR(VLOOKUP(CONCATENATE(Table32[[#This Row],[Código Cantón]],"50"),Table5[[#All],[CÓDIGO PARROQUIA]:[CLASIFICACIÓN]],5,0),""))</f>
        <v/>
      </c>
      <c r="Q7776" s="13" t="str">
        <f>+IFERROR(VLOOKUP(Table32[[#This Row],[Código Cantón]],Table4[[#All],[CÓDIGO CANTÓN]:[CLASIFICACIÓN]],6,0),"")</f>
        <v/>
      </c>
    </row>
    <row r="7777" spans="4:17" x14ac:dyDescent="0.3">
      <c r="D7777" s="11" t="s">
        <v>2782</v>
      </c>
      <c r="E7777" s="11" t="s">
        <v>223</v>
      </c>
      <c r="F7777" s="11" t="s">
        <v>235</v>
      </c>
      <c r="G7777" s="13" t="s">
        <v>234</v>
      </c>
      <c r="H7777" s="14" t="s">
        <v>1465</v>
      </c>
      <c r="I7777" s="11" t="s">
        <v>1466</v>
      </c>
      <c r="J7777" s="13" t="s">
        <v>7550</v>
      </c>
      <c r="K7777" s="14" t="s">
        <v>5175</v>
      </c>
      <c r="L7777" s="11" t="s">
        <v>2784</v>
      </c>
      <c r="M7777" s="11" t="s">
        <v>5176</v>
      </c>
      <c r="N7777" s="11" t="s">
        <v>2823</v>
      </c>
      <c r="O7777" s="11" t="s">
        <v>5177</v>
      </c>
      <c r="P7777" s="13" t="str">
        <f>+IFERROR(VLOOKUP(Table32[[#This Row],[Código_parroquial]],Table5[[#All],[CÓDIGO PARROQUIA]:[CLASIFICACIÓN]],5,0),+IFERROR(VLOOKUP(CONCATENATE(Table32[[#This Row],[Código Cantón]],"50"),Table5[[#All],[CÓDIGO PARROQUIA]:[CLASIFICACIÓN]],5,0),""))</f>
        <v/>
      </c>
      <c r="Q7777" s="13" t="str">
        <f>+IFERROR(VLOOKUP(Table32[[#This Row],[Código Cantón]],Table4[[#All],[CÓDIGO CANTÓN]:[CLASIFICACIÓN]],6,0),"")</f>
        <v/>
      </c>
    </row>
    <row r="7778" spans="4:17" x14ac:dyDescent="0.3">
      <c r="D7778" s="11" t="s">
        <v>2782</v>
      </c>
      <c r="E7778" s="11" t="s">
        <v>223</v>
      </c>
      <c r="F7778" s="11" t="s">
        <v>235</v>
      </c>
      <c r="G7778" s="13" t="s">
        <v>234</v>
      </c>
      <c r="H7778" s="14" t="s">
        <v>1463</v>
      </c>
      <c r="I7778" s="11" t="s">
        <v>1464</v>
      </c>
      <c r="J7778" s="13" t="s">
        <v>7550</v>
      </c>
      <c r="K7778" s="14" t="s">
        <v>5172</v>
      </c>
      <c r="L7778" s="11" t="s">
        <v>2784</v>
      </c>
      <c r="M7778" s="11" t="s">
        <v>5173</v>
      </c>
      <c r="N7778" s="11" t="s">
        <v>2790</v>
      </c>
      <c r="O7778" s="11" t="s">
        <v>5174</v>
      </c>
      <c r="P7778" s="13" t="str">
        <f>+IFERROR(VLOOKUP(Table32[[#This Row],[Código_parroquial]],Table5[[#All],[CÓDIGO PARROQUIA]:[CLASIFICACIÓN]],5,0),+IFERROR(VLOOKUP(CONCATENATE(Table32[[#This Row],[Código Cantón]],"50"),Table5[[#All],[CÓDIGO PARROQUIA]:[CLASIFICACIÓN]],5,0),""))</f>
        <v/>
      </c>
      <c r="Q7778" s="13" t="str">
        <f>+IFERROR(VLOOKUP(Table32[[#This Row],[Código Cantón]],Table4[[#All],[CÓDIGO CANTÓN]:[CLASIFICACIÓN]],6,0),"")</f>
        <v/>
      </c>
    </row>
    <row r="7779" spans="4:17" x14ac:dyDescent="0.3">
      <c r="D7779" s="11" t="s">
        <v>2782</v>
      </c>
      <c r="E7779" s="11" t="s">
        <v>223</v>
      </c>
      <c r="F7779" s="11" t="s">
        <v>235</v>
      </c>
      <c r="G7779" s="13" t="s">
        <v>234</v>
      </c>
      <c r="H7779" s="14" t="s">
        <v>1461</v>
      </c>
      <c r="I7779" s="11" t="s">
        <v>235</v>
      </c>
      <c r="J7779" s="13" t="s">
        <v>7548</v>
      </c>
      <c r="K7779" s="14" t="s">
        <v>5170</v>
      </c>
      <c r="L7779" s="11" t="s">
        <v>2784</v>
      </c>
      <c r="M7779" s="11" t="s">
        <v>1462</v>
      </c>
      <c r="N7779" s="11" t="s">
        <v>2790</v>
      </c>
      <c r="O7779" s="11" t="s">
        <v>5171</v>
      </c>
      <c r="P7779" s="13" t="str">
        <f>+IFERROR(VLOOKUP(Table32[[#This Row],[Código_parroquial]],Table5[[#All],[CÓDIGO PARROQUIA]:[CLASIFICACIÓN]],5,0),+IFERROR(VLOOKUP(CONCATENATE(Table32[[#This Row],[Código Cantón]],"50"),Table5[[#All],[CÓDIGO PARROQUIA]:[CLASIFICACIÓN]],5,0),""))</f>
        <v/>
      </c>
      <c r="Q7779" s="13" t="str">
        <f>+IFERROR(VLOOKUP(Table32[[#This Row],[Código Cantón]],Table4[[#All],[CÓDIGO CANTÓN]:[CLASIFICACIÓN]],6,0),"")</f>
        <v/>
      </c>
    </row>
    <row r="7780" spans="4:17" x14ac:dyDescent="0.3">
      <c r="D7780" s="11" t="s">
        <v>2782</v>
      </c>
      <c r="E7780" s="11" t="s">
        <v>223</v>
      </c>
      <c r="F7780" s="11" t="s">
        <v>235</v>
      </c>
      <c r="G7780" s="13" t="s">
        <v>234</v>
      </c>
      <c r="H7780" s="14" t="s">
        <v>1465</v>
      </c>
      <c r="I7780" s="11" t="s">
        <v>1466</v>
      </c>
      <c r="J7780" s="13" t="s">
        <v>7550</v>
      </c>
      <c r="K7780" s="14" t="s">
        <v>5178</v>
      </c>
      <c r="L7780" s="11" t="s">
        <v>2784</v>
      </c>
      <c r="M7780" s="11" t="s">
        <v>1466</v>
      </c>
      <c r="N7780" s="11" t="s">
        <v>2790</v>
      </c>
      <c r="O7780" s="11" t="s">
        <v>5179</v>
      </c>
      <c r="P7780" s="13" t="str">
        <f>+IFERROR(VLOOKUP(Table32[[#This Row],[Código_parroquial]],Table5[[#All],[CÓDIGO PARROQUIA]:[CLASIFICACIÓN]],5,0),+IFERROR(VLOOKUP(CONCATENATE(Table32[[#This Row],[Código Cantón]],"50"),Table5[[#All],[CÓDIGO PARROQUIA]:[CLASIFICACIÓN]],5,0),""))</f>
        <v/>
      </c>
      <c r="Q7780" s="13" t="str">
        <f>+IFERROR(VLOOKUP(Table32[[#This Row],[Código Cantón]],Table4[[#All],[CÓDIGO CANTÓN]:[CLASIFICACIÓN]],6,0),"")</f>
        <v/>
      </c>
    </row>
    <row r="7781" spans="4:17" x14ac:dyDescent="0.3">
      <c r="D7781" s="11" t="s">
        <v>2782</v>
      </c>
      <c r="E7781" s="11" t="s">
        <v>223</v>
      </c>
      <c r="F7781" s="11" t="s">
        <v>223</v>
      </c>
      <c r="G7781" s="13" t="s">
        <v>222</v>
      </c>
      <c r="H7781" s="14" t="s">
        <v>1405</v>
      </c>
      <c r="I7781" s="11" t="s">
        <v>1406</v>
      </c>
      <c r="J7781" s="13" t="s">
        <v>7550</v>
      </c>
      <c r="K7781" s="14" t="s">
        <v>232</v>
      </c>
      <c r="L7781" s="11" t="s">
        <v>2784</v>
      </c>
      <c r="M7781" s="11" t="s">
        <v>2648</v>
      </c>
      <c r="N7781" s="11" t="s">
        <v>2823</v>
      </c>
      <c r="O7781" s="11" t="s">
        <v>5087</v>
      </c>
      <c r="P7781" s="13" t="str">
        <f>+IFERROR(VLOOKUP(Table32[[#This Row],[Código_parroquial]],Table5[[#All],[CÓDIGO PARROQUIA]:[CLASIFICACIÓN]],5,0),+IFERROR(VLOOKUP(CONCATENATE(Table32[[#This Row],[Código Cantón]],"50"),Table5[[#All],[CÓDIGO PARROQUIA]:[CLASIFICACIÓN]],5,0),""))</f>
        <v/>
      </c>
      <c r="Q7781" s="13" t="str">
        <f>+IFERROR(VLOOKUP(Table32[[#This Row],[Código Cantón]],Table4[[#All],[CÓDIGO CANTÓN]:[CLASIFICACIÓN]],6,0),"")</f>
        <v/>
      </c>
    </row>
    <row r="7782" spans="4:17" x14ac:dyDescent="0.3">
      <c r="D7782" s="11" t="s">
        <v>2782</v>
      </c>
      <c r="E7782" s="11" t="s">
        <v>223</v>
      </c>
      <c r="F7782" s="11" t="s">
        <v>223</v>
      </c>
      <c r="G7782" s="13" t="s">
        <v>222</v>
      </c>
      <c r="H7782" s="14" t="s">
        <v>1405</v>
      </c>
      <c r="I7782" s="11" t="s">
        <v>1406</v>
      </c>
      <c r="J7782" s="13" t="s">
        <v>7550</v>
      </c>
      <c r="K7782" s="14" t="s">
        <v>234</v>
      </c>
      <c r="L7782" s="11" t="s">
        <v>2784</v>
      </c>
      <c r="M7782" s="11" t="s">
        <v>1406</v>
      </c>
      <c r="N7782" s="11" t="s">
        <v>2790</v>
      </c>
      <c r="O7782" s="11" t="s">
        <v>5088</v>
      </c>
      <c r="P7782" s="13" t="str">
        <f>+IFERROR(VLOOKUP(Table32[[#This Row],[Código_parroquial]],Table5[[#All],[CÓDIGO PARROQUIA]:[CLASIFICACIÓN]],5,0),+IFERROR(VLOOKUP(CONCATENATE(Table32[[#This Row],[Código Cantón]],"50"),Table5[[#All],[CÓDIGO PARROQUIA]:[CLASIFICACIÓN]],5,0),""))</f>
        <v/>
      </c>
      <c r="Q7782" s="13" t="str">
        <f>+IFERROR(VLOOKUP(Table32[[#This Row],[Código Cantón]],Table4[[#All],[CÓDIGO CANTÓN]:[CLASIFICACIÓN]],6,0),"")</f>
        <v/>
      </c>
    </row>
    <row r="7783" spans="4:17" x14ac:dyDescent="0.3">
      <c r="D7783" s="11" t="s">
        <v>2782</v>
      </c>
      <c r="E7783" s="11" t="s">
        <v>223</v>
      </c>
      <c r="F7783" s="11" t="s">
        <v>223</v>
      </c>
      <c r="G7783" s="13" t="s">
        <v>222</v>
      </c>
      <c r="H7783" s="14" t="s">
        <v>1410</v>
      </c>
      <c r="I7783" s="11" t="s">
        <v>7717</v>
      </c>
      <c r="J7783" s="13" t="s">
        <v>7550</v>
      </c>
      <c r="K7783" s="14" t="s">
        <v>238</v>
      </c>
      <c r="L7783" s="11" t="s">
        <v>2784</v>
      </c>
      <c r="M7783" s="11" t="s">
        <v>5090</v>
      </c>
      <c r="N7783" s="11" t="s">
        <v>2790</v>
      </c>
      <c r="O7783" s="11" t="s">
        <v>5091</v>
      </c>
      <c r="P7783" s="13" t="str">
        <f>+IFERROR(VLOOKUP(Table32[[#This Row],[Código_parroquial]],Table5[[#All],[CÓDIGO PARROQUIA]:[CLASIFICACIÓN]],5,0),+IFERROR(VLOOKUP(CONCATENATE(Table32[[#This Row],[Código Cantón]],"50"),Table5[[#All],[CÓDIGO PARROQUIA]:[CLASIFICACIÓN]],5,0),""))</f>
        <v/>
      </c>
      <c r="Q7783" s="13" t="str">
        <f>+IFERROR(VLOOKUP(Table32[[#This Row],[Código Cantón]],Table4[[#All],[CÓDIGO CANTÓN]:[CLASIFICACIÓN]],6,0),"")</f>
        <v/>
      </c>
    </row>
    <row r="7784" spans="4:17" x14ac:dyDescent="0.3">
      <c r="D7784" s="11" t="s">
        <v>2782</v>
      </c>
      <c r="E7784" s="11" t="s">
        <v>223</v>
      </c>
      <c r="F7784" s="11" t="s">
        <v>223</v>
      </c>
      <c r="G7784" s="13" t="s">
        <v>222</v>
      </c>
      <c r="H7784" s="14" t="s">
        <v>1410</v>
      </c>
      <c r="I7784" s="11" t="s">
        <v>7717</v>
      </c>
      <c r="J7784" s="13" t="s">
        <v>7550</v>
      </c>
      <c r="K7784" s="14" t="s">
        <v>240</v>
      </c>
      <c r="L7784" s="11" t="s">
        <v>2784</v>
      </c>
      <c r="M7784" s="11" t="s">
        <v>5092</v>
      </c>
      <c r="N7784" s="11" t="s">
        <v>2790</v>
      </c>
      <c r="O7784" s="11" t="s">
        <v>5093</v>
      </c>
      <c r="P7784" s="13" t="str">
        <f>+IFERROR(VLOOKUP(Table32[[#This Row],[Código_parroquial]],Table5[[#All],[CÓDIGO PARROQUIA]:[CLASIFICACIÓN]],5,0),+IFERROR(VLOOKUP(CONCATENATE(Table32[[#This Row],[Código Cantón]],"50"),Table5[[#All],[CÓDIGO PARROQUIA]:[CLASIFICACIÓN]],5,0),""))</f>
        <v/>
      </c>
      <c r="Q7784" s="13" t="str">
        <f>+IFERROR(VLOOKUP(Table32[[#This Row],[Código Cantón]],Table4[[#All],[CÓDIGO CANTÓN]:[CLASIFICACIÓN]],6,0),"")</f>
        <v/>
      </c>
    </row>
    <row r="7785" spans="4:17" x14ac:dyDescent="0.3">
      <c r="D7785" s="11" t="s">
        <v>2782</v>
      </c>
      <c r="E7785" s="11" t="s">
        <v>223</v>
      </c>
      <c r="F7785" s="11" t="s">
        <v>223</v>
      </c>
      <c r="G7785" s="13" t="s">
        <v>222</v>
      </c>
      <c r="H7785" s="14" t="s">
        <v>1412</v>
      </c>
      <c r="I7785" s="11" t="s">
        <v>1413</v>
      </c>
      <c r="J7785" s="13" t="s">
        <v>7550</v>
      </c>
      <c r="K7785" s="14" t="s">
        <v>242</v>
      </c>
      <c r="L7785" s="11" t="s">
        <v>2784</v>
      </c>
      <c r="M7785" s="11" t="s">
        <v>5099</v>
      </c>
      <c r="N7785" s="11" t="s">
        <v>2790</v>
      </c>
      <c r="O7785" s="11" t="s">
        <v>5100</v>
      </c>
      <c r="P7785" s="13" t="str">
        <f>+IFERROR(VLOOKUP(Table32[[#This Row],[Código_parroquial]],Table5[[#All],[CÓDIGO PARROQUIA]:[CLASIFICACIÓN]],5,0),+IFERROR(VLOOKUP(CONCATENATE(Table32[[#This Row],[Código Cantón]],"50"),Table5[[#All],[CÓDIGO PARROQUIA]:[CLASIFICACIÓN]],5,0),""))</f>
        <v/>
      </c>
      <c r="Q7785" s="13" t="str">
        <f>+IFERROR(VLOOKUP(Table32[[#This Row],[Código Cantón]],Table4[[#All],[CÓDIGO CANTÓN]:[CLASIFICACIÓN]],6,0),"")</f>
        <v/>
      </c>
    </row>
    <row r="7786" spans="4:17" x14ac:dyDescent="0.3">
      <c r="D7786" s="11" t="s">
        <v>2782</v>
      </c>
      <c r="E7786" s="11" t="s">
        <v>223</v>
      </c>
      <c r="F7786" s="11" t="s">
        <v>223</v>
      </c>
      <c r="G7786" s="13" t="s">
        <v>222</v>
      </c>
      <c r="H7786" s="14" t="s">
        <v>7570</v>
      </c>
      <c r="I7786" s="11" t="s">
        <v>7568</v>
      </c>
      <c r="J7786" s="13" t="s">
        <v>7548</v>
      </c>
      <c r="K7786" s="14" t="s">
        <v>5042</v>
      </c>
      <c r="L7786" s="11" t="s">
        <v>2784</v>
      </c>
      <c r="M7786" s="11" t="s">
        <v>1390</v>
      </c>
      <c r="N7786" s="11" t="s">
        <v>2823</v>
      </c>
      <c r="O7786" s="11" t="s">
        <v>2974</v>
      </c>
      <c r="P7786" s="13" t="str">
        <f>+IFERROR(VLOOKUP(Table32[[#This Row],[Código_parroquial]],Table5[[#All],[CÓDIGO PARROQUIA]:[CLASIFICACIÓN]],5,0),+IFERROR(VLOOKUP(CONCATENATE(Table32[[#This Row],[Código Cantón]],"50"),Table5[[#All],[CÓDIGO PARROQUIA]:[CLASIFICACIÓN]],5,0),""))</f>
        <v/>
      </c>
      <c r="Q7786" s="13" t="str">
        <f>+IFERROR(VLOOKUP(Table32[[#This Row],[Código Cantón]],Table4[[#All],[CÓDIGO CANTÓN]:[CLASIFICACIÓN]],6,0),"")</f>
        <v/>
      </c>
    </row>
    <row r="7787" spans="4:17" x14ac:dyDescent="0.3">
      <c r="D7787" s="11" t="s">
        <v>2782</v>
      </c>
      <c r="E7787" s="11" t="s">
        <v>223</v>
      </c>
      <c r="F7787" s="11" t="s">
        <v>223</v>
      </c>
      <c r="G7787" s="13" t="s">
        <v>222</v>
      </c>
      <c r="H7787" s="14" t="s">
        <v>7570</v>
      </c>
      <c r="I7787" s="11" t="s">
        <v>7568</v>
      </c>
      <c r="J7787" s="13" t="s">
        <v>7548</v>
      </c>
      <c r="K7787" s="14" t="s">
        <v>5043</v>
      </c>
      <c r="L7787" s="11" t="s">
        <v>2784</v>
      </c>
      <c r="M7787" s="11" t="s">
        <v>2644</v>
      </c>
      <c r="N7787" s="11" t="s">
        <v>2790</v>
      </c>
      <c r="O7787" s="11" t="s">
        <v>5044</v>
      </c>
      <c r="P7787" s="13" t="str">
        <f>+IFERROR(VLOOKUP(Table32[[#This Row],[Código_parroquial]],Table5[[#All],[CÓDIGO PARROQUIA]:[CLASIFICACIÓN]],5,0),+IFERROR(VLOOKUP(CONCATENATE(Table32[[#This Row],[Código Cantón]],"50"),Table5[[#All],[CÓDIGO PARROQUIA]:[CLASIFICACIÓN]],5,0),""))</f>
        <v/>
      </c>
      <c r="Q7787" s="13" t="str">
        <f>+IFERROR(VLOOKUP(Table32[[#This Row],[Código Cantón]],Table4[[#All],[CÓDIGO CANTÓN]:[CLASIFICACIÓN]],6,0),"")</f>
        <v/>
      </c>
    </row>
    <row r="7788" spans="4:17" x14ac:dyDescent="0.3">
      <c r="D7788" s="11" t="s">
        <v>2782</v>
      </c>
      <c r="E7788" s="11" t="s">
        <v>223</v>
      </c>
      <c r="F7788" s="11" t="s">
        <v>223</v>
      </c>
      <c r="G7788" s="13" t="s">
        <v>222</v>
      </c>
      <c r="H7788" s="14" t="s">
        <v>7570</v>
      </c>
      <c r="I7788" s="11" t="s">
        <v>7568</v>
      </c>
      <c r="J7788" s="13" t="s">
        <v>7548</v>
      </c>
      <c r="K7788" s="14" t="s">
        <v>5045</v>
      </c>
      <c r="L7788" s="11" t="s">
        <v>2784</v>
      </c>
      <c r="M7788" s="11" t="s">
        <v>5046</v>
      </c>
      <c r="N7788" s="11" t="s">
        <v>2790</v>
      </c>
      <c r="O7788" s="11" t="s">
        <v>5047</v>
      </c>
      <c r="P7788" s="13" t="str">
        <f>+IFERROR(VLOOKUP(Table32[[#This Row],[Código_parroquial]],Table5[[#All],[CÓDIGO PARROQUIA]:[CLASIFICACIÓN]],5,0),+IFERROR(VLOOKUP(CONCATENATE(Table32[[#This Row],[Código Cantón]],"50"),Table5[[#All],[CÓDIGO PARROQUIA]:[CLASIFICACIÓN]],5,0),""))</f>
        <v/>
      </c>
      <c r="Q7788" s="13" t="str">
        <f>+IFERROR(VLOOKUP(Table32[[#This Row],[Código Cantón]],Table4[[#All],[CÓDIGO CANTÓN]:[CLASIFICACIÓN]],6,0),"")</f>
        <v/>
      </c>
    </row>
    <row r="7789" spans="4:17" x14ac:dyDescent="0.3">
      <c r="D7789" s="11" t="s">
        <v>2782</v>
      </c>
      <c r="E7789" s="11" t="s">
        <v>223</v>
      </c>
      <c r="F7789" s="11" t="s">
        <v>223</v>
      </c>
      <c r="G7789" s="13" t="s">
        <v>222</v>
      </c>
      <c r="H7789" s="14" t="s">
        <v>7570</v>
      </c>
      <c r="I7789" s="11" t="s">
        <v>7568</v>
      </c>
      <c r="J7789" s="13" t="s">
        <v>7548</v>
      </c>
      <c r="K7789" s="14" t="s">
        <v>5048</v>
      </c>
      <c r="L7789" s="11" t="s">
        <v>2784</v>
      </c>
      <c r="M7789" s="11" t="s">
        <v>2645</v>
      </c>
      <c r="N7789" s="11" t="s">
        <v>2790</v>
      </c>
      <c r="O7789" s="11" t="s">
        <v>5049</v>
      </c>
      <c r="P7789" s="13" t="str">
        <f>+IFERROR(VLOOKUP(Table32[[#This Row],[Código_parroquial]],Table5[[#All],[CÓDIGO PARROQUIA]:[CLASIFICACIÓN]],5,0),+IFERROR(VLOOKUP(CONCATENATE(Table32[[#This Row],[Código Cantón]],"50"),Table5[[#All],[CÓDIGO PARROQUIA]:[CLASIFICACIÓN]],5,0),""))</f>
        <v/>
      </c>
      <c r="Q7789" s="13" t="str">
        <f>+IFERROR(VLOOKUP(Table32[[#This Row],[Código Cantón]],Table4[[#All],[CÓDIGO CANTÓN]:[CLASIFICACIÓN]],6,0),"")</f>
        <v/>
      </c>
    </row>
    <row r="7790" spans="4:17" x14ac:dyDescent="0.3">
      <c r="D7790" s="11" t="s">
        <v>2782</v>
      </c>
      <c r="E7790" s="11" t="s">
        <v>223</v>
      </c>
      <c r="F7790" s="11" t="s">
        <v>223</v>
      </c>
      <c r="G7790" s="13" t="s">
        <v>222</v>
      </c>
      <c r="H7790" s="14" t="s">
        <v>7570</v>
      </c>
      <c r="I7790" s="11" t="s">
        <v>7568</v>
      </c>
      <c r="J7790" s="13" t="s">
        <v>7548</v>
      </c>
      <c r="K7790" s="14" t="s">
        <v>5050</v>
      </c>
      <c r="L7790" s="11" t="s">
        <v>2784</v>
      </c>
      <c r="M7790" s="11" t="s">
        <v>2561</v>
      </c>
      <c r="N7790" s="11" t="s">
        <v>2790</v>
      </c>
      <c r="O7790" s="11" t="s">
        <v>5051</v>
      </c>
      <c r="P7790" s="13" t="str">
        <f>+IFERROR(VLOOKUP(Table32[[#This Row],[Código_parroquial]],Table5[[#All],[CÓDIGO PARROQUIA]:[CLASIFICACIÓN]],5,0),+IFERROR(VLOOKUP(CONCATENATE(Table32[[#This Row],[Código Cantón]],"50"),Table5[[#All],[CÓDIGO PARROQUIA]:[CLASIFICACIÓN]],5,0),""))</f>
        <v/>
      </c>
      <c r="Q7790" s="13" t="str">
        <f>+IFERROR(VLOOKUP(Table32[[#This Row],[Código Cantón]],Table4[[#All],[CÓDIGO CANTÓN]:[CLASIFICACIÓN]],6,0),"")</f>
        <v/>
      </c>
    </row>
    <row r="7791" spans="4:17" x14ac:dyDescent="0.3">
      <c r="D7791" s="11" t="s">
        <v>2782</v>
      </c>
      <c r="E7791" s="11" t="s">
        <v>223</v>
      </c>
      <c r="F7791" s="11" t="s">
        <v>223</v>
      </c>
      <c r="G7791" s="13" t="s">
        <v>222</v>
      </c>
      <c r="H7791" s="14" t="s">
        <v>7570</v>
      </c>
      <c r="I7791" s="11" t="s">
        <v>7568</v>
      </c>
      <c r="J7791" s="13" t="s">
        <v>7548</v>
      </c>
      <c r="K7791" s="14" t="s">
        <v>5052</v>
      </c>
      <c r="L7791" s="11" t="s">
        <v>2784</v>
      </c>
      <c r="M7791" s="11" t="s">
        <v>2808</v>
      </c>
      <c r="N7791" s="11" t="s">
        <v>2790</v>
      </c>
      <c r="O7791" s="11" t="s">
        <v>5053</v>
      </c>
      <c r="P7791" s="13" t="str">
        <f>+IFERROR(VLOOKUP(Table32[[#This Row],[Código_parroquial]],Table5[[#All],[CÓDIGO PARROQUIA]:[CLASIFICACIÓN]],5,0),+IFERROR(VLOOKUP(CONCATENATE(Table32[[#This Row],[Código Cantón]],"50"),Table5[[#All],[CÓDIGO PARROQUIA]:[CLASIFICACIÓN]],5,0),""))</f>
        <v/>
      </c>
      <c r="Q7791" s="13" t="str">
        <f>+IFERROR(VLOOKUP(Table32[[#This Row],[Código Cantón]],Table4[[#All],[CÓDIGO CANTÓN]:[CLASIFICACIÓN]],6,0),"")</f>
        <v/>
      </c>
    </row>
    <row r="7792" spans="4:17" x14ac:dyDescent="0.3">
      <c r="D7792" s="11" t="s">
        <v>2782</v>
      </c>
      <c r="E7792" s="11" t="s">
        <v>223</v>
      </c>
      <c r="F7792" s="11" t="s">
        <v>223</v>
      </c>
      <c r="G7792" s="13" t="s">
        <v>222</v>
      </c>
      <c r="H7792" s="14" t="s">
        <v>7570</v>
      </c>
      <c r="I7792" s="11" t="s">
        <v>7568</v>
      </c>
      <c r="J7792" s="13" t="s">
        <v>7548</v>
      </c>
      <c r="K7792" s="14" t="s">
        <v>5054</v>
      </c>
      <c r="L7792" s="11" t="s">
        <v>2784</v>
      </c>
      <c r="M7792" s="11" t="s">
        <v>2628</v>
      </c>
      <c r="N7792" s="11" t="s">
        <v>2790</v>
      </c>
      <c r="O7792" s="11" t="s">
        <v>5055</v>
      </c>
      <c r="P7792" s="13" t="str">
        <f>+IFERROR(VLOOKUP(Table32[[#This Row],[Código_parroquial]],Table5[[#All],[CÓDIGO PARROQUIA]:[CLASIFICACIÓN]],5,0),+IFERROR(VLOOKUP(CONCATENATE(Table32[[#This Row],[Código Cantón]],"50"),Table5[[#All],[CÓDIGO PARROQUIA]:[CLASIFICACIÓN]],5,0),""))</f>
        <v/>
      </c>
      <c r="Q7792" s="13" t="str">
        <f>+IFERROR(VLOOKUP(Table32[[#This Row],[Código Cantón]],Table4[[#All],[CÓDIGO CANTÓN]:[CLASIFICACIÓN]],6,0),"")</f>
        <v/>
      </c>
    </row>
    <row r="7793" spans="4:17" x14ac:dyDescent="0.3">
      <c r="D7793" s="11" t="s">
        <v>2782</v>
      </c>
      <c r="E7793" s="11" t="s">
        <v>223</v>
      </c>
      <c r="F7793" s="11" t="s">
        <v>223</v>
      </c>
      <c r="G7793" s="13" t="s">
        <v>222</v>
      </c>
      <c r="H7793" s="14" t="s">
        <v>7570</v>
      </c>
      <c r="I7793" s="11" t="s">
        <v>7568</v>
      </c>
      <c r="J7793" s="13" t="s">
        <v>7548</v>
      </c>
      <c r="K7793" s="14" t="s">
        <v>5056</v>
      </c>
      <c r="L7793" s="11" t="s">
        <v>2784</v>
      </c>
      <c r="M7793" s="11" t="s">
        <v>2647</v>
      </c>
      <c r="N7793" s="11" t="s">
        <v>2790</v>
      </c>
      <c r="O7793" s="11" t="s">
        <v>5057</v>
      </c>
      <c r="P7793" s="13" t="str">
        <f>+IFERROR(VLOOKUP(Table32[[#This Row],[Código_parroquial]],Table5[[#All],[CÓDIGO PARROQUIA]:[CLASIFICACIÓN]],5,0),+IFERROR(VLOOKUP(CONCATENATE(Table32[[#This Row],[Código Cantón]],"50"),Table5[[#All],[CÓDIGO PARROQUIA]:[CLASIFICACIÓN]],5,0),""))</f>
        <v/>
      </c>
      <c r="Q7793" s="13" t="str">
        <f>+IFERROR(VLOOKUP(Table32[[#This Row],[Código Cantón]],Table4[[#All],[CÓDIGO CANTÓN]:[CLASIFICACIÓN]],6,0),"")</f>
        <v/>
      </c>
    </row>
    <row r="7794" spans="4:17" x14ac:dyDescent="0.3">
      <c r="D7794" s="11" t="s">
        <v>2782</v>
      </c>
      <c r="E7794" s="11" t="s">
        <v>223</v>
      </c>
      <c r="F7794" s="11" t="s">
        <v>223</v>
      </c>
      <c r="G7794" s="13" t="s">
        <v>222</v>
      </c>
      <c r="H7794" s="14" t="s">
        <v>7570</v>
      </c>
      <c r="I7794" s="11" t="s">
        <v>7568</v>
      </c>
      <c r="J7794" s="13" t="s">
        <v>7548</v>
      </c>
      <c r="K7794" s="14" t="s">
        <v>5058</v>
      </c>
      <c r="L7794" s="11" t="s">
        <v>2784</v>
      </c>
      <c r="M7794" s="11" t="s">
        <v>5059</v>
      </c>
      <c r="N7794" s="11" t="s">
        <v>2790</v>
      </c>
      <c r="O7794" s="11" t="s">
        <v>5060</v>
      </c>
      <c r="P7794" s="13" t="str">
        <f>+IFERROR(VLOOKUP(Table32[[#This Row],[Código_parroquial]],Table5[[#All],[CÓDIGO PARROQUIA]:[CLASIFICACIÓN]],5,0),+IFERROR(VLOOKUP(CONCATENATE(Table32[[#This Row],[Código Cantón]],"50"),Table5[[#All],[CÓDIGO PARROQUIA]:[CLASIFICACIÓN]],5,0),""))</f>
        <v/>
      </c>
      <c r="Q7794" s="13" t="str">
        <f>+IFERROR(VLOOKUP(Table32[[#This Row],[Código Cantón]],Table4[[#All],[CÓDIGO CANTÓN]:[CLASIFICACIÓN]],6,0),"")</f>
        <v/>
      </c>
    </row>
    <row r="7795" spans="4:17" x14ac:dyDescent="0.3">
      <c r="D7795" s="11" t="s">
        <v>2782</v>
      </c>
      <c r="E7795" s="11" t="s">
        <v>223</v>
      </c>
      <c r="F7795" s="11" t="s">
        <v>223</v>
      </c>
      <c r="G7795" s="13" t="s">
        <v>222</v>
      </c>
      <c r="H7795" s="14" t="s">
        <v>7570</v>
      </c>
      <c r="I7795" s="11" t="s">
        <v>7568</v>
      </c>
      <c r="J7795" s="13" t="s">
        <v>7548</v>
      </c>
      <c r="K7795" s="14" t="s">
        <v>5061</v>
      </c>
      <c r="L7795" s="11" t="s">
        <v>2784</v>
      </c>
      <c r="M7795" s="11" t="s">
        <v>2646</v>
      </c>
      <c r="N7795" s="11" t="s">
        <v>2790</v>
      </c>
      <c r="O7795" s="11" t="s">
        <v>5062</v>
      </c>
      <c r="P7795" s="13" t="str">
        <f>+IFERROR(VLOOKUP(Table32[[#This Row],[Código_parroquial]],Table5[[#All],[CÓDIGO PARROQUIA]:[CLASIFICACIÓN]],5,0),+IFERROR(VLOOKUP(CONCATENATE(Table32[[#This Row],[Código Cantón]],"50"),Table5[[#All],[CÓDIGO PARROQUIA]:[CLASIFICACIÓN]],5,0),""))</f>
        <v/>
      </c>
      <c r="Q7795" s="13" t="str">
        <f>+IFERROR(VLOOKUP(Table32[[#This Row],[Código Cantón]],Table4[[#All],[CÓDIGO CANTÓN]:[CLASIFICACIÓN]],6,0),"")</f>
        <v/>
      </c>
    </row>
    <row r="7796" spans="4:17" x14ac:dyDescent="0.3">
      <c r="D7796" s="11" t="s">
        <v>2782</v>
      </c>
      <c r="E7796" s="11" t="s">
        <v>223</v>
      </c>
      <c r="F7796" s="11" t="s">
        <v>223</v>
      </c>
      <c r="G7796" s="13" t="s">
        <v>222</v>
      </c>
      <c r="H7796" s="14" t="s">
        <v>1401</v>
      </c>
      <c r="I7796" s="11" t="s">
        <v>1402</v>
      </c>
      <c r="J7796" s="13" t="s">
        <v>7550</v>
      </c>
      <c r="K7796" s="14" t="s">
        <v>5083</v>
      </c>
      <c r="L7796" s="11" t="s">
        <v>2784</v>
      </c>
      <c r="M7796" s="11" t="s">
        <v>1402</v>
      </c>
      <c r="N7796" s="11" t="s">
        <v>2790</v>
      </c>
      <c r="O7796" s="11" t="s">
        <v>5084</v>
      </c>
      <c r="P7796" s="13" t="str">
        <f>+IFERROR(VLOOKUP(Table32[[#This Row],[Código_parroquial]],Table5[[#All],[CÓDIGO PARROQUIA]:[CLASIFICACIÓN]],5,0),+IFERROR(VLOOKUP(CONCATENATE(Table32[[#This Row],[Código Cantón]],"50"),Table5[[#All],[CÓDIGO PARROQUIA]:[CLASIFICACIÓN]],5,0),""))</f>
        <v/>
      </c>
      <c r="Q7796" s="13" t="str">
        <f>+IFERROR(VLOOKUP(Table32[[#This Row],[Código Cantón]],Table4[[#All],[CÓDIGO CANTÓN]:[CLASIFICACIÓN]],6,0),"")</f>
        <v/>
      </c>
    </row>
    <row r="7797" spans="4:17" x14ac:dyDescent="0.3">
      <c r="D7797" s="11" t="s">
        <v>2782</v>
      </c>
      <c r="E7797" s="11" t="s">
        <v>223</v>
      </c>
      <c r="F7797" s="11" t="s">
        <v>223</v>
      </c>
      <c r="G7797" s="13" t="s">
        <v>222</v>
      </c>
      <c r="H7797" s="14" t="s">
        <v>7570</v>
      </c>
      <c r="I7797" s="11" t="s">
        <v>7568</v>
      </c>
      <c r="J7797" s="13" t="s">
        <v>7548</v>
      </c>
      <c r="K7797" s="14" t="s">
        <v>5063</v>
      </c>
      <c r="L7797" s="11" t="s">
        <v>2784</v>
      </c>
      <c r="M7797" s="11" t="s">
        <v>2793</v>
      </c>
      <c r="N7797" s="11" t="s">
        <v>2790</v>
      </c>
      <c r="O7797" s="11" t="s">
        <v>5064</v>
      </c>
      <c r="P7797" s="13" t="str">
        <f>+IFERROR(VLOOKUP(Table32[[#This Row],[Código_parroquial]],Table5[[#All],[CÓDIGO PARROQUIA]:[CLASIFICACIÓN]],5,0),+IFERROR(VLOOKUP(CONCATENATE(Table32[[#This Row],[Código Cantón]],"50"),Table5[[#All],[CÓDIGO PARROQUIA]:[CLASIFICACIÓN]],5,0),""))</f>
        <v/>
      </c>
      <c r="Q7797" s="13" t="str">
        <f>+IFERROR(VLOOKUP(Table32[[#This Row],[Código Cantón]],Table4[[#All],[CÓDIGO CANTÓN]:[CLASIFICACIÓN]],6,0),"")</f>
        <v/>
      </c>
    </row>
    <row r="7798" spans="4:17" x14ac:dyDescent="0.3">
      <c r="D7798" s="11" t="s">
        <v>2782</v>
      </c>
      <c r="E7798" s="11" t="s">
        <v>223</v>
      </c>
      <c r="F7798" s="11" t="s">
        <v>223</v>
      </c>
      <c r="G7798" s="13" t="s">
        <v>222</v>
      </c>
      <c r="H7798" s="14" t="s">
        <v>7570</v>
      </c>
      <c r="I7798" s="11" t="s">
        <v>7568</v>
      </c>
      <c r="J7798" s="13" t="s">
        <v>7548</v>
      </c>
      <c r="K7798" s="14" t="s">
        <v>5065</v>
      </c>
      <c r="L7798" s="11" t="s">
        <v>2784</v>
      </c>
      <c r="M7798" s="11" t="s">
        <v>2640</v>
      </c>
      <c r="N7798" s="11" t="s">
        <v>2790</v>
      </c>
      <c r="O7798" s="11" t="s">
        <v>5066</v>
      </c>
      <c r="P7798" s="13" t="str">
        <f>+IFERROR(VLOOKUP(Table32[[#This Row],[Código_parroquial]],Table5[[#All],[CÓDIGO PARROQUIA]:[CLASIFICACIÓN]],5,0),+IFERROR(VLOOKUP(CONCATENATE(Table32[[#This Row],[Código Cantón]],"50"),Table5[[#All],[CÓDIGO PARROQUIA]:[CLASIFICACIÓN]],5,0),""))</f>
        <v/>
      </c>
      <c r="Q7798" s="13" t="str">
        <f>+IFERROR(VLOOKUP(Table32[[#This Row],[Código Cantón]],Table4[[#All],[CÓDIGO CANTÓN]:[CLASIFICACIÓN]],6,0),"")</f>
        <v/>
      </c>
    </row>
    <row r="7799" spans="4:17" x14ac:dyDescent="0.3">
      <c r="D7799" s="11" t="s">
        <v>2782</v>
      </c>
      <c r="E7799" s="11" t="s">
        <v>223</v>
      </c>
      <c r="F7799" s="11" t="s">
        <v>223</v>
      </c>
      <c r="G7799" s="13" t="s">
        <v>222</v>
      </c>
      <c r="H7799" s="14" t="s">
        <v>7570</v>
      </c>
      <c r="I7799" s="11" t="s">
        <v>7568</v>
      </c>
      <c r="J7799" s="13" t="s">
        <v>7548</v>
      </c>
      <c r="K7799" s="14" t="s">
        <v>5067</v>
      </c>
      <c r="L7799" s="11" t="s">
        <v>2784</v>
      </c>
      <c r="M7799" s="11" t="s">
        <v>2641</v>
      </c>
      <c r="N7799" s="11" t="s">
        <v>2790</v>
      </c>
      <c r="O7799" s="11" t="s">
        <v>5068</v>
      </c>
      <c r="P7799" s="13" t="str">
        <f>+IFERROR(VLOOKUP(Table32[[#This Row],[Código_parroquial]],Table5[[#All],[CÓDIGO PARROQUIA]:[CLASIFICACIÓN]],5,0),+IFERROR(VLOOKUP(CONCATENATE(Table32[[#This Row],[Código Cantón]],"50"),Table5[[#All],[CÓDIGO PARROQUIA]:[CLASIFICACIÓN]],5,0),""))</f>
        <v/>
      </c>
      <c r="Q7799" s="13" t="str">
        <f>+IFERROR(VLOOKUP(Table32[[#This Row],[Código Cantón]],Table4[[#All],[CÓDIGO CANTÓN]:[CLASIFICACIÓN]],6,0),"")</f>
        <v/>
      </c>
    </row>
    <row r="7800" spans="4:17" x14ac:dyDescent="0.3">
      <c r="D7800" s="11" t="s">
        <v>2782</v>
      </c>
      <c r="E7800" s="11" t="s">
        <v>223</v>
      </c>
      <c r="F7800" s="11" t="s">
        <v>223</v>
      </c>
      <c r="G7800" s="13" t="s">
        <v>222</v>
      </c>
      <c r="H7800" s="14" t="s">
        <v>7570</v>
      </c>
      <c r="I7800" s="11" t="s">
        <v>7568</v>
      </c>
      <c r="J7800" s="13" t="s">
        <v>7548</v>
      </c>
      <c r="K7800" s="14" t="s">
        <v>5069</v>
      </c>
      <c r="L7800" s="11" t="s">
        <v>2784</v>
      </c>
      <c r="M7800" s="11" t="s">
        <v>5070</v>
      </c>
      <c r="N7800" s="11" t="s">
        <v>2790</v>
      </c>
      <c r="O7800" s="11" t="s">
        <v>5071</v>
      </c>
      <c r="P7800" s="13" t="str">
        <f>+IFERROR(VLOOKUP(Table32[[#This Row],[Código_parroquial]],Table5[[#All],[CÓDIGO PARROQUIA]:[CLASIFICACIÓN]],5,0),+IFERROR(VLOOKUP(CONCATENATE(Table32[[#This Row],[Código Cantón]],"50"),Table5[[#All],[CÓDIGO PARROQUIA]:[CLASIFICACIÓN]],5,0),""))</f>
        <v/>
      </c>
      <c r="Q7800" s="13" t="str">
        <f>+IFERROR(VLOOKUP(Table32[[#This Row],[Código Cantón]],Table4[[#All],[CÓDIGO CANTÓN]:[CLASIFICACIÓN]],6,0),"")</f>
        <v/>
      </c>
    </row>
    <row r="7801" spans="4:17" x14ac:dyDescent="0.3">
      <c r="D7801" s="11" t="s">
        <v>2782</v>
      </c>
      <c r="E7801" s="11" t="s">
        <v>223</v>
      </c>
      <c r="F7801" s="11" t="s">
        <v>223</v>
      </c>
      <c r="G7801" s="13" t="s">
        <v>222</v>
      </c>
      <c r="H7801" s="14" t="s">
        <v>7570</v>
      </c>
      <c r="I7801" s="11" t="s">
        <v>7568</v>
      </c>
      <c r="J7801" s="13" t="s">
        <v>7548</v>
      </c>
      <c r="K7801" s="14" t="s">
        <v>5072</v>
      </c>
      <c r="L7801" s="11" t="s">
        <v>2784</v>
      </c>
      <c r="M7801" s="11" t="s">
        <v>5073</v>
      </c>
      <c r="N7801" s="11" t="s">
        <v>2790</v>
      </c>
      <c r="O7801" s="11" t="s">
        <v>5074</v>
      </c>
      <c r="P7801" s="13" t="str">
        <f>+IFERROR(VLOOKUP(Table32[[#This Row],[Código_parroquial]],Table5[[#All],[CÓDIGO PARROQUIA]:[CLASIFICACIÓN]],5,0),+IFERROR(VLOOKUP(CONCATENATE(Table32[[#This Row],[Código Cantón]],"50"),Table5[[#All],[CÓDIGO PARROQUIA]:[CLASIFICACIÓN]],5,0),""))</f>
        <v/>
      </c>
      <c r="Q7801" s="13" t="str">
        <f>+IFERROR(VLOOKUP(Table32[[#This Row],[Código Cantón]],Table4[[#All],[CÓDIGO CANTÓN]:[CLASIFICACIÓN]],6,0),"")</f>
        <v/>
      </c>
    </row>
    <row r="7802" spans="4:17" x14ac:dyDescent="0.3">
      <c r="D7802" s="11" t="s">
        <v>2782</v>
      </c>
      <c r="E7802" s="11" t="s">
        <v>223</v>
      </c>
      <c r="F7802" s="11" t="s">
        <v>223</v>
      </c>
      <c r="G7802" s="13" t="s">
        <v>222</v>
      </c>
      <c r="H7802" s="14" t="s">
        <v>7570</v>
      </c>
      <c r="I7802" s="11" t="s">
        <v>7568</v>
      </c>
      <c r="J7802" s="13" t="s">
        <v>7548</v>
      </c>
      <c r="K7802" s="14" t="s">
        <v>5075</v>
      </c>
      <c r="L7802" s="11" t="s">
        <v>2784</v>
      </c>
      <c r="M7802" s="11" t="s">
        <v>2796</v>
      </c>
      <c r="N7802" s="11" t="s">
        <v>2790</v>
      </c>
      <c r="O7802" s="11" t="s">
        <v>5076</v>
      </c>
      <c r="P7802" s="13" t="str">
        <f>+IFERROR(VLOOKUP(Table32[[#This Row],[Código_parroquial]],Table5[[#All],[CÓDIGO PARROQUIA]:[CLASIFICACIÓN]],5,0),+IFERROR(VLOOKUP(CONCATENATE(Table32[[#This Row],[Código Cantón]],"50"),Table5[[#All],[CÓDIGO PARROQUIA]:[CLASIFICACIÓN]],5,0),""))</f>
        <v/>
      </c>
      <c r="Q7802" s="13" t="str">
        <f>+IFERROR(VLOOKUP(Table32[[#This Row],[Código Cantón]],Table4[[#All],[CÓDIGO CANTÓN]:[CLASIFICACIÓN]],6,0),"")</f>
        <v/>
      </c>
    </row>
    <row r="7803" spans="4:17" x14ac:dyDescent="0.3">
      <c r="D7803" s="11" t="s">
        <v>2782</v>
      </c>
      <c r="E7803" s="11" t="s">
        <v>223</v>
      </c>
      <c r="F7803" s="11" t="s">
        <v>223</v>
      </c>
      <c r="G7803" s="13" t="s">
        <v>222</v>
      </c>
      <c r="H7803" s="14" t="s">
        <v>1395</v>
      </c>
      <c r="I7803" s="11" t="s">
        <v>1396</v>
      </c>
      <c r="J7803" s="13" t="s">
        <v>7550</v>
      </c>
      <c r="K7803" s="14" t="s">
        <v>222</v>
      </c>
      <c r="L7803" s="11" t="s">
        <v>2784</v>
      </c>
      <c r="M7803" s="11" t="s">
        <v>1396</v>
      </c>
      <c r="N7803" s="11" t="s">
        <v>2790</v>
      </c>
      <c r="O7803" s="11" t="s">
        <v>5080</v>
      </c>
      <c r="P7803" s="13" t="str">
        <f>+IFERROR(VLOOKUP(Table32[[#This Row],[Código_parroquial]],Table5[[#All],[CÓDIGO PARROQUIA]:[CLASIFICACIÓN]],5,0),+IFERROR(VLOOKUP(CONCATENATE(Table32[[#This Row],[Código Cantón]],"50"),Table5[[#All],[CÓDIGO PARROQUIA]:[CLASIFICACIÓN]],5,0),""))</f>
        <v/>
      </c>
      <c r="Q7803" s="13" t="str">
        <f>+IFERROR(VLOOKUP(Table32[[#This Row],[Código Cantón]],Table4[[#All],[CÓDIGO CANTÓN]:[CLASIFICACIÓN]],6,0),"")</f>
        <v/>
      </c>
    </row>
    <row r="7804" spans="4:17" x14ac:dyDescent="0.3">
      <c r="D7804" s="11" t="s">
        <v>2782</v>
      </c>
      <c r="E7804" s="11" t="s">
        <v>223</v>
      </c>
      <c r="F7804" s="11" t="s">
        <v>223</v>
      </c>
      <c r="G7804" s="13" t="s">
        <v>222</v>
      </c>
      <c r="H7804" s="14" t="s">
        <v>1397</v>
      </c>
      <c r="I7804" s="11" t="s">
        <v>1398</v>
      </c>
      <c r="J7804" s="13" t="s">
        <v>7550</v>
      </c>
      <c r="K7804" s="14" t="s">
        <v>224</v>
      </c>
      <c r="L7804" s="11" t="s">
        <v>2784</v>
      </c>
      <c r="M7804" s="11" t="s">
        <v>1398</v>
      </c>
      <c r="N7804" s="11" t="s">
        <v>2790</v>
      </c>
      <c r="O7804" s="11" t="s">
        <v>5081</v>
      </c>
      <c r="P7804" s="13" t="str">
        <f>+IFERROR(VLOOKUP(Table32[[#This Row],[Código_parroquial]],Table5[[#All],[CÓDIGO PARROQUIA]:[CLASIFICACIÓN]],5,0),+IFERROR(VLOOKUP(CONCATENATE(Table32[[#This Row],[Código Cantón]],"50"),Table5[[#All],[CÓDIGO PARROQUIA]:[CLASIFICACIÓN]],5,0),""))</f>
        <v/>
      </c>
      <c r="Q7804" s="13" t="str">
        <f>+IFERROR(VLOOKUP(Table32[[#This Row],[Código Cantón]],Table4[[#All],[CÓDIGO CANTÓN]:[CLASIFICACIÓN]],6,0),"")</f>
        <v/>
      </c>
    </row>
    <row r="7805" spans="4:17" x14ac:dyDescent="0.3">
      <c r="D7805" s="11" t="s">
        <v>2782</v>
      </c>
      <c r="E7805" s="11" t="s">
        <v>223</v>
      </c>
      <c r="F7805" s="11" t="s">
        <v>223</v>
      </c>
      <c r="G7805" s="13" t="s">
        <v>222</v>
      </c>
      <c r="H7805" s="14" t="s">
        <v>1399</v>
      </c>
      <c r="I7805" s="11" t="s">
        <v>1400</v>
      </c>
      <c r="J7805" s="13" t="s">
        <v>7550</v>
      </c>
      <c r="K7805" s="14" t="s">
        <v>226</v>
      </c>
      <c r="L7805" s="11" t="s">
        <v>2784</v>
      </c>
      <c r="M7805" s="11" t="s">
        <v>1400</v>
      </c>
      <c r="N7805" s="11" t="s">
        <v>2823</v>
      </c>
      <c r="O7805" s="11" t="s">
        <v>5082</v>
      </c>
      <c r="P7805" s="13" t="str">
        <f>+IFERROR(VLOOKUP(Table32[[#This Row],[Código_parroquial]],Table5[[#All],[CÓDIGO PARROQUIA]:[CLASIFICACIÓN]],5,0),+IFERROR(VLOOKUP(CONCATENATE(Table32[[#This Row],[Código Cantón]],"50"),Table5[[#All],[CÓDIGO PARROQUIA]:[CLASIFICACIÓN]],5,0),""))</f>
        <v/>
      </c>
      <c r="Q7805" s="13" t="str">
        <f>+IFERROR(VLOOKUP(Table32[[#This Row],[Código Cantón]],Table4[[#All],[CÓDIGO CANTÓN]:[CLASIFICACIÓN]],6,0),"")</f>
        <v/>
      </c>
    </row>
    <row r="7806" spans="4:17" x14ac:dyDescent="0.3">
      <c r="D7806" s="11" t="s">
        <v>2782</v>
      </c>
      <c r="E7806" s="11" t="s">
        <v>223</v>
      </c>
      <c r="F7806" s="11" t="s">
        <v>223</v>
      </c>
      <c r="G7806" s="13" t="s">
        <v>222</v>
      </c>
      <c r="H7806" s="14" t="s">
        <v>1403</v>
      </c>
      <c r="I7806" s="11" t="s">
        <v>1404</v>
      </c>
      <c r="J7806" s="13" t="s">
        <v>7550</v>
      </c>
      <c r="K7806" s="14" t="s">
        <v>228</v>
      </c>
      <c r="L7806" s="11" t="s">
        <v>2784</v>
      </c>
      <c r="M7806" s="11" t="s">
        <v>5085</v>
      </c>
      <c r="N7806" s="11" t="s">
        <v>2790</v>
      </c>
      <c r="O7806" s="11" t="s">
        <v>5086</v>
      </c>
      <c r="P7806" s="13" t="str">
        <f>+IFERROR(VLOOKUP(Table32[[#This Row],[Código_parroquial]],Table5[[#All],[CÓDIGO PARROQUIA]:[CLASIFICACIÓN]],5,0),+IFERROR(VLOOKUP(CONCATENATE(Table32[[#This Row],[Código Cantón]],"50"),Table5[[#All],[CÓDIGO PARROQUIA]:[CLASIFICACIÓN]],5,0),""))</f>
        <v/>
      </c>
      <c r="Q7806" s="13" t="str">
        <f>+IFERROR(VLOOKUP(Table32[[#This Row],[Código Cantón]],Table4[[#All],[CÓDIGO CANTÓN]:[CLASIFICACIÓN]],6,0),"")</f>
        <v/>
      </c>
    </row>
    <row r="7807" spans="4:17" x14ac:dyDescent="0.3">
      <c r="D7807" s="11" t="s">
        <v>2782</v>
      </c>
      <c r="E7807" s="11" t="s">
        <v>223</v>
      </c>
      <c r="F7807" s="11" t="s">
        <v>223</v>
      </c>
      <c r="G7807" s="13" t="s">
        <v>222</v>
      </c>
      <c r="H7807" s="14" t="s">
        <v>1412</v>
      </c>
      <c r="I7807" s="11" t="s">
        <v>1413</v>
      </c>
      <c r="J7807" s="13" t="s">
        <v>7550</v>
      </c>
      <c r="K7807" s="14" t="s">
        <v>230</v>
      </c>
      <c r="L7807" s="11" t="s">
        <v>2784</v>
      </c>
      <c r="M7807" s="11" t="s">
        <v>5101</v>
      </c>
      <c r="N7807" s="11" t="s">
        <v>2823</v>
      </c>
      <c r="O7807" s="11" t="s">
        <v>5102</v>
      </c>
      <c r="P7807" s="13" t="str">
        <f>+IFERROR(VLOOKUP(Table32[[#This Row],[Código_parroquial]],Table5[[#All],[CÓDIGO PARROQUIA]:[CLASIFICACIÓN]],5,0),+IFERROR(VLOOKUP(CONCATENATE(Table32[[#This Row],[Código Cantón]],"50"),Table5[[#All],[CÓDIGO PARROQUIA]:[CLASIFICACIÓN]],5,0),""))</f>
        <v/>
      </c>
      <c r="Q7807" s="13" t="str">
        <f>+IFERROR(VLOOKUP(Table32[[#This Row],[Código Cantón]],Table4[[#All],[CÓDIGO CANTÓN]:[CLASIFICACIÓN]],6,0),"")</f>
        <v/>
      </c>
    </row>
    <row r="7808" spans="4:17" x14ac:dyDescent="0.3">
      <c r="D7808" s="11" t="s">
        <v>2782</v>
      </c>
      <c r="E7808" s="11" t="s">
        <v>223</v>
      </c>
      <c r="F7808" s="11" t="s">
        <v>223</v>
      </c>
      <c r="G7808" s="13" t="s">
        <v>222</v>
      </c>
      <c r="H7808" s="14" t="s">
        <v>1409</v>
      </c>
      <c r="I7808" s="11" t="s">
        <v>334</v>
      </c>
      <c r="J7808" s="13" t="s">
        <v>7550</v>
      </c>
      <c r="K7808" s="14" t="s">
        <v>236</v>
      </c>
      <c r="L7808" s="11" t="s">
        <v>2784</v>
      </c>
      <c r="M7808" s="11" t="s">
        <v>334</v>
      </c>
      <c r="N7808" s="11" t="s">
        <v>2790</v>
      </c>
      <c r="O7808" s="11" t="s">
        <v>5089</v>
      </c>
      <c r="P7808" s="13" t="str">
        <f>+IFERROR(VLOOKUP(Table32[[#This Row],[Código_parroquial]],Table5[[#All],[CÓDIGO PARROQUIA]:[CLASIFICACIÓN]],5,0),+IFERROR(VLOOKUP(CONCATENATE(Table32[[#This Row],[Código Cantón]],"50"),Table5[[#All],[CÓDIGO PARROQUIA]:[CLASIFICACIÓN]],5,0),""))</f>
        <v/>
      </c>
      <c r="Q7808" s="13" t="str">
        <f>+IFERROR(VLOOKUP(Table32[[#This Row],[Código Cantón]],Table4[[#All],[CÓDIGO CANTÓN]:[CLASIFICACIÓN]],6,0),"")</f>
        <v/>
      </c>
    </row>
    <row r="7809" spans="4:17" x14ac:dyDescent="0.3">
      <c r="D7809" s="11" t="s">
        <v>2782</v>
      </c>
      <c r="E7809" s="11" t="s">
        <v>223</v>
      </c>
      <c r="F7809" s="11" t="s">
        <v>223</v>
      </c>
      <c r="G7809" s="13" t="s">
        <v>222</v>
      </c>
      <c r="H7809" s="14" t="s">
        <v>1411</v>
      </c>
      <c r="I7809" s="11" t="s">
        <v>7718</v>
      </c>
      <c r="J7809" s="13" t="s">
        <v>7550</v>
      </c>
      <c r="K7809" s="14" t="s">
        <v>5094</v>
      </c>
      <c r="L7809" s="11" t="s">
        <v>2784</v>
      </c>
      <c r="M7809" s="11" t="s">
        <v>5095</v>
      </c>
      <c r="N7809" s="11" t="s">
        <v>2906</v>
      </c>
      <c r="O7809" s="11" t="s">
        <v>5096</v>
      </c>
      <c r="P7809" s="13" t="str">
        <f>+IFERROR(VLOOKUP(Table32[[#This Row],[Código_parroquial]],Table5[[#All],[CÓDIGO PARROQUIA]:[CLASIFICACIÓN]],5,0),+IFERROR(VLOOKUP(CONCATENATE(Table32[[#This Row],[Código Cantón]],"50"),Table5[[#All],[CÓDIGO PARROQUIA]:[CLASIFICACIÓN]],5,0),""))</f>
        <v/>
      </c>
      <c r="Q7809" s="13" t="str">
        <f>+IFERROR(VLOOKUP(Table32[[#This Row],[Código Cantón]],Table4[[#All],[CÓDIGO CANTÓN]:[CLASIFICACIÓN]],6,0),"")</f>
        <v/>
      </c>
    </row>
    <row r="7810" spans="4:17" x14ac:dyDescent="0.3">
      <c r="D7810" s="11" t="s">
        <v>2782</v>
      </c>
      <c r="E7810" s="11" t="s">
        <v>223</v>
      </c>
      <c r="F7810" s="11" t="s">
        <v>223</v>
      </c>
      <c r="G7810" s="13" t="s">
        <v>222</v>
      </c>
      <c r="H7810" s="14" t="s">
        <v>7570</v>
      </c>
      <c r="I7810" s="11" t="s">
        <v>7568</v>
      </c>
      <c r="J7810" s="13" t="s">
        <v>7548</v>
      </c>
      <c r="K7810" s="14" t="s">
        <v>5077</v>
      </c>
      <c r="L7810" s="11" t="s">
        <v>2784</v>
      </c>
      <c r="M7810" s="11" t="s">
        <v>5078</v>
      </c>
      <c r="N7810" s="11" t="s">
        <v>2805</v>
      </c>
      <c r="O7810" s="11" t="s">
        <v>5079</v>
      </c>
      <c r="P7810" s="13" t="str">
        <f>+IFERROR(VLOOKUP(Table32[[#This Row],[Código_parroquial]],Table5[[#All],[CÓDIGO PARROQUIA]:[CLASIFICACIÓN]],5,0),+IFERROR(VLOOKUP(CONCATENATE(Table32[[#This Row],[Código Cantón]],"50"),Table5[[#All],[CÓDIGO PARROQUIA]:[CLASIFICACIÓN]],5,0),""))</f>
        <v/>
      </c>
      <c r="Q7810" s="13" t="str">
        <f>+IFERROR(VLOOKUP(Table32[[#This Row],[Código Cantón]],Table4[[#All],[CÓDIGO CANTÓN]:[CLASIFICACIÓN]],6,0),"")</f>
        <v/>
      </c>
    </row>
    <row r="7811" spans="4:17" x14ac:dyDescent="0.3">
      <c r="D7811" s="11" t="s">
        <v>2782</v>
      </c>
      <c r="E7811" s="11" t="s">
        <v>223</v>
      </c>
      <c r="F7811" s="11" t="s">
        <v>223</v>
      </c>
      <c r="G7811" s="13" t="s">
        <v>222</v>
      </c>
      <c r="H7811" s="14" t="s">
        <v>1411</v>
      </c>
      <c r="I7811" s="11" t="s">
        <v>7718</v>
      </c>
      <c r="J7811" s="13" t="s">
        <v>7550</v>
      </c>
      <c r="K7811" s="14" t="s">
        <v>5097</v>
      </c>
      <c r="L7811" s="11" t="s">
        <v>2784</v>
      </c>
      <c r="M7811" s="11" t="s">
        <v>5098</v>
      </c>
      <c r="N7811" s="11" t="s">
        <v>2910</v>
      </c>
      <c r="O7811" s="11" t="s">
        <v>5096</v>
      </c>
      <c r="P7811" s="13" t="str">
        <f>+IFERROR(VLOOKUP(Table32[[#This Row],[Código_parroquial]],Table5[[#All],[CÓDIGO PARROQUIA]:[CLASIFICACIÓN]],5,0),+IFERROR(VLOOKUP(CONCATENATE(Table32[[#This Row],[Código Cantón]],"50"),Table5[[#All],[CÓDIGO PARROQUIA]:[CLASIFICACIÓN]],5,0),""))</f>
        <v/>
      </c>
      <c r="Q7811" s="13" t="str">
        <f>+IFERROR(VLOOKUP(Table32[[#This Row],[Código Cantón]],Table4[[#All],[CÓDIGO CANTÓN]:[CLASIFICACIÓN]],6,0),"")</f>
        <v/>
      </c>
    </row>
    <row r="7812" spans="4:17" x14ac:dyDescent="0.3">
      <c r="D7812" s="11" t="s">
        <v>2782</v>
      </c>
      <c r="E7812" s="11" t="s">
        <v>223</v>
      </c>
      <c r="F7812" s="11" t="s">
        <v>237</v>
      </c>
      <c r="G7812" s="13" t="s">
        <v>236</v>
      </c>
      <c r="H7812" s="14" t="s">
        <v>1473</v>
      </c>
      <c r="I7812" s="11" t="s">
        <v>1474</v>
      </c>
      <c r="J7812" s="13" t="s">
        <v>7550</v>
      </c>
      <c r="K7812" s="14" t="s">
        <v>5193</v>
      </c>
      <c r="L7812" s="11" t="s">
        <v>2784</v>
      </c>
      <c r="M7812" s="11" t="s">
        <v>1474</v>
      </c>
      <c r="N7812" s="11" t="s">
        <v>2823</v>
      </c>
      <c r="O7812" s="11" t="s">
        <v>5194</v>
      </c>
      <c r="P7812" s="13" t="str">
        <f>+IFERROR(VLOOKUP(Table32[[#This Row],[Código_parroquial]],Table5[[#All],[CÓDIGO PARROQUIA]:[CLASIFICACIÓN]],5,0),+IFERROR(VLOOKUP(CONCATENATE(Table32[[#This Row],[Código Cantón]],"50"),Table5[[#All],[CÓDIGO PARROQUIA]:[CLASIFICACIÓN]],5,0),""))</f>
        <v/>
      </c>
      <c r="Q7812" s="13" t="str">
        <f>+IFERROR(VLOOKUP(Table32[[#This Row],[Código Cantón]],Table4[[#All],[CÓDIGO CANTÓN]:[CLASIFICACIÓN]],6,0),"")</f>
        <v/>
      </c>
    </row>
    <row r="7813" spans="4:17" x14ac:dyDescent="0.3">
      <c r="D7813" s="11" t="s">
        <v>2782</v>
      </c>
      <c r="E7813" s="11" t="s">
        <v>223</v>
      </c>
      <c r="F7813" s="11" t="s">
        <v>237</v>
      </c>
      <c r="G7813" s="13" t="s">
        <v>236</v>
      </c>
      <c r="H7813" s="14" t="s">
        <v>1475</v>
      </c>
      <c r="I7813" s="11" t="s">
        <v>819</v>
      </c>
      <c r="J7813" s="13" t="s">
        <v>7550</v>
      </c>
      <c r="K7813" s="14" t="s">
        <v>5195</v>
      </c>
      <c r="L7813" s="11" t="s">
        <v>2784</v>
      </c>
      <c r="M7813" s="11" t="s">
        <v>819</v>
      </c>
      <c r="N7813" s="11" t="s">
        <v>2790</v>
      </c>
      <c r="O7813" s="11" t="s">
        <v>5196</v>
      </c>
      <c r="P7813" s="13" t="str">
        <f>+IFERROR(VLOOKUP(Table32[[#This Row],[Código_parroquial]],Table5[[#All],[CÓDIGO PARROQUIA]:[CLASIFICACIÓN]],5,0),+IFERROR(VLOOKUP(CONCATENATE(Table32[[#This Row],[Código Cantón]],"50"),Table5[[#All],[CÓDIGO PARROQUIA]:[CLASIFICACIÓN]],5,0),""))</f>
        <v/>
      </c>
      <c r="Q7813" s="13" t="str">
        <f>+IFERROR(VLOOKUP(Table32[[#This Row],[Código Cantón]],Table4[[#All],[CÓDIGO CANTÓN]:[CLASIFICACIÓN]],6,0),"")</f>
        <v/>
      </c>
    </row>
    <row r="7814" spans="4:17" x14ac:dyDescent="0.3">
      <c r="D7814" s="11" t="s">
        <v>2782</v>
      </c>
      <c r="E7814" s="11" t="s">
        <v>223</v>
      </c>
      <c r="F7814" s="11" t="s">
        <v>237</v>
      </c>
      <c r="G7814" s="13" t="s">
        <v>236</v>
      </c>
      <c r="H7814" s="14" t="s">
        <v>1476</v>
      </c>
      <c r="I7814" s="11" t="s">
        <v>1477</v>
      </c>
      <c r="J7814" s="13" t="s">
        <v>7550</v>
      </c>
      <c r="K7814" s="14" t="s">
        <v>5197</v>
      </c>
      <c r="L7814" s="11" t="s">
        <v>2784</v>
      </c>
      <c r="M7814" s="11" t="s">
        <v>1477</v>
      </c>
      <c r="N7814" s="11" t="s">
        <v>2823</v>
      </c>
      <c r="O7814" s="11" t="s">
        <v>5198</v>
      </c>
      <c r="P7814" s="13" t="str">
        <f>+IFERROR(VLOOKUP(Table32[[#This Row],[Código_parroquial]],Table5[[#All],[CÓDIGO PARROQUIA]:[CLASIFICACIÓN]],5,0),+IFERROR(VLOOKUP(CONCATENATE(Table32[[#This Row],[Código Cantón]],"50"),Table5[[#All],[CÓDIGO PARROQUIA]:[CLASIFICACIÓN]],5,0),""))</f>
        <v/>
      </c>
      <c r="Q7814" s="13" t="str">
        <f>+IFERROR(VLOOKUP(Table32[[#This Row],[Código Cantón]],Table4[[#All],[CÓDIGO CANTÓN]:[CLASIFICACIÓN]],6,0),"")</f>
        <v/>
      </c>
    </row>
    <row r="7815" spans="4:17" x14ac:dyDescent="0.3">
      <c r="D7815" s="11" t="s">
        <v>2782</v>
      </c>
      <c r="E7815" s="11" t="s">
        <v>223</v>
      </c>
      <c r="F7815" s="11" t="s">
        <v>237</v>
      </c>
      <c r="G7815" s="13" t="s">
        <v>236</v>
      </c>
      <c r="H7815" s="14" t="s">
        <v>2653</v>
      </c>
      <c r="I7815" s="11" t="s">
        <v>237</v>
      </c>
      <c r="J7815" s="13" t="s">
        <v>7548</v>
      </c>
      <c r="K7815" s="14" t="s">
        <v>5184</v>
      </c>
      <c r="L7815" s="11" t="s">
        <v>2784</v>
      </c>
      <c r="M7815" s="11" t="s">
        <v>5185</v>
      </c>
      <c r="N7815" s="11" t="s">
        <v>2790</v>
      </c>
      <c r="O7815" s="11" t="s">
        <v>5186</v>
      </c>
      <c r="P7815" s="13" t="str">
        <f>+IFERROR(VLOOKUP(Table32[[#This Row],[Código_parroquial]],Table5[[#All],[CÓDIGO PARROQUIA]:[CLASIFICACIÓN]],5,0),+IFERROR(VLOOKUP(CONCATENATE(Table32[[#This Row],[Código Cantón]],"50"),Table5[[#All],[CÓDIGO PARROQUIA]:[CLASIFICACIÓN]],5,0),""))</f>
        <v/>
      </c>
      <c r="Q7815" s="13" t="str">
        <f>+IFERROR(VLOOKUP(Table32[[#This Row],[Código Cantón]],Table4[[#All],[CÓDIGO CANTÓN]:[CLASIFICACIÓN]],6,0),"")</f>
        <v/>
      </c>
    </row>
    <row r="7816" spans="4:17" x14ac:dyDescent="0.3">
      <c r="D7816" s="11" t="s">
        <v>2782</v>
      </c>
      <c r="E7816" s="11" t="s">
        <v>223</v>
      </c>
      <c r="F7816" s="11" t="s">
        <v>237</v>
      </c>
      <c r="G7816" s="13" t="s">
        <v>236</v>
      </c>
      <c r="H7816" s="14" t="s">
        <v>2653</v>
      </c>
      <c r="I7816" s="11" t="s">
        <v>237</v>
      </c>
      <c r="J7816" s="13" t="s">
        <v>7548</v>
      </c>
      <c r="K7816" s="14" t="s">
        <v>5187</v>
      </c>
      <c r="L7816" s="11" t="s">
        <v>2784</v>
      </c>
      <c r="M7816" s="11" t="s">
        <v>5188</v>
      </c>
      <c r="N7816" s="11" t="s">
        <v>2910</v>
      </c>
      <c r="O7816" s="11" t="s">
        <v>5189</v>
      </c>
      <c r="P7816" s="13" t="str">
        <f>+IFERROR(VLOOKUP(Table32[[#This Row],[Código_parroquial]],Table5[[#All],[CÓDIGO PARROQUIA]:[CLASIFICACIÓN]],5,0),+IFERROR(VLOOKUP(CONCATENATE(Table32[[#This Row],[Código Cantón]],"50"),Table5[[#All],[CÓDIGO PARROQUIA]:[CLASIFICACIÓN]],5,0),""))</f>
        <v/>
      </c>
      <c r="Q7816" s="13" t="str">
        <f>+IFERROR(VLOOKUP(Table32[[#This Row],[Código Cantón]],Table4[[#All],[CÓDIGO CANTÓN]:[CLASIFICACIÓN]],6,0),"")</f>
        <v/>
      </c>
    </row>
    <row r="7817" spans="4:17" x14ac:dyDescent="0.3">
      <c r="D7817" s="11" t="s">
        <v>2782</v>
      </c>
      <c r="E7817" s="11" t="s">
        <v>223</v>
      </c>
      <c r="F7817" s="11" t="s">
        <v>237</v>
      </c>
      <c r="G7817" s="13" t="s">
        <v>236</v>
      </c>
      <c r="H7817" s="14" t="s">
        <v>2653</v>
      </c>
      <c r="I7817" s="11" t="s">
        <v>237</v>
      </c>
      <c r="J7817" s="13" t="s">
        <v>7548</v>
      </c>
      <c r="K7817" s="14" t="s">
        <v>5190</v>
      </c>
      <c r="L7817" s="11" t="s">
        <v>2784</v>
      </c>
      <c r="M7817" s="11" t="s">
        <v>5191</v>
      </c>
      <c r="N7817" s="11" t="s">
        <v>2906</v>
      </c>
      <c r="O7817" s="11" t="s">
        <v>5192</v>
      </c>
      <c r="P7817" s="13" t="str">
        <f>+IFERROR(VLOOKUP(Table32[[#This Row],[Código_parroquial]],Table5[[#All],[CÓDIGO PARROQUIA]:[CLASIFICACIÓN]],5,0),+IFERROR(VLOOKUP(CONCATENATE(Table32[[#This Row],[Código Cantón]],"50"),Table5[[#All],[CÓDIGO PARROQUIA]:[CLASIFICACIÓN]],5,0),""))</f>
        <v/>
      </c>
      <c r="Q7817" s="13" t="str">
        <f>+IFERROR(VLOOKUP(Table32[[#This Row],[Código Cantón]],Table4[[#All],[CÓDIGO CANTÓN]:[CLASIFICACIÓN]],6,0),"")</f>
        <v/>
      </c>
    </row>
    <row r="7818" spans="4:17" x14ac:dyDescent="0.3">
      <c r="D7818" s="11" t="s">
        <v>2782</v>
      </c>
      <c r="E7818" s="11" t="s">
        <v>223</v>
      </c>
      <c r="F7818" s="11" t="s">
        <v>253</v>
      </c>
      <c r="G7818" s="13" t="s">
        <v>252</v>
      </c>
      <c r="H7818" s="14" t="s">
        <v>1554</v>
      </c>
      <c r="I7818" s="11" t="s">
        <v>1555</v>
      </c>
      <c r="J7818" s="13" t="s">
        <v>7550</v>
      </c>
      <c r="K7818" s="14" t="s">
        <v>5355</v>
      </c>
      <c r="L7818" s="11" t="s">
        <v>2784</v>
      </c>
      <c r="M7818" s="11" t="s">
        <v>1555</v>
      </c>
      <c r="N7818" s="11" t="s">
        <v>2823</v>
      </c>
      <c r="O7818" s="11" t="s">
        <v>5356</v>
      </c>
      <c r="P7818" s="13" t="str">
        <f>+IFERROR(VLOOKUP(Table32[[#This Row],[Código_parroquial]],Table5[[#All],[CÓDIGO PARROQUIA]:[CLASIFICACIÓN]],5,0),+IFERROR(VLOOKUP(CONCATENATE(Table32[[#This Row],[Código Cantón]],"50"),Table5[[#All],[CÓDIGO PARROQUIA]:[CLASIFICACIÓN]],5,0),""))</f>
        <v/>
      </c>
      <c r="Q7818" s="13" t="str">
        <f>+IFERROR(VLOOKUP(Table32[[#This Row],[Código Cantón]],Table4[[#All],[CÓDIGO CANTÓN]:[CLASIFICACIÓN]],6,0),"")</f>
        <v/>
      </c>
    </row>
    <row r="7819" spans="4:17" x14ac:dyDescent="0.3">
      <c r="D7819" s="11" t="s">
        <v>2782</v>
      </c>
      <c r="E7819" s="11" t="s">
        <v>223</v>
      </c>
      <c r="F7819" s="11" t="s">
        <v>253</v>
      </c>
      <c r="G7819" s="13" t="s">
        <v>252</v>
      </c>
      <c r="H7819" s="14" t="s">
        <v>1553</v>
      </c>
      <c r="I7819" s="11" t="s">
        <v>253</v>
      </c>
      <c r="J7819" s="13" t="s">
        <v>7548</v>
      </c>
      <c r="K7819" s="14" t="s">
        <v>5353</v>
      </c>
      <c r="L7819" s="11" t="s">
        <v>2784</v>
      </c>
      <c r="M7819" s="11" t="s">
        <v>253</v>
      </c>
      <c r="N7819" s="11" t="s">
        <v>2790</v>
      </c>
      <c r="O7819" s="11" t="s">
        <v>5354</v>
      </c>
      <c r="P7819" s="13" t="str">
        <f>+IFERROR(VLOOKUP(Table32[[#This Row],[Código_parroquial]],Table5[[#All],[CÓDIGO PARROQUIA]:[CLASIFICACIÓN]],5,0),+IFERROR(VLOOKUP(CONCATENATE(Table32[[#This Row],[Código Cantón]],"50"),Table5[[#All],[CÓDIGO PARROQUIA]:[CLASIFICACIÓN]],5,0),""))</f>
        <v/>
      </c>
      <c r="Q7819" s="13" t="str">
        <f>+IFERROR(VLOOKUP(Table32[[#This Row],[Código Cantón]],Table4[[#All],[CÓDIGO CANTÓN]:[CLASIFICACIÓN]],6,0),"")</f>
        <v/>
      </c>
    </row>
    <row r="7820" spans="4:17" x14ac:dyDescent="0.3">
      <c r="D7820" s="11" t="s">
        <v>2782</v>
      </c>
      <c r="E7820" s="11" t="s">
        <v>223</v>
      </c>
      <c r="F7820" s="11" t="s">
        <v>239</v>
      </c>
      <c r="G7820" s="13" t="s">
        <v>238</v>
      </c>
      <c r="H7820" s="14" t="s">
        <v>1482</v>
      </c>
      <c r="I7820" s="11" t="s">
        <v>7719</v>
      </c>
      <c r="J7820" s="13" t="s">
        <v>7550</v>
      </c>
      <c r="K7820" s="14" t="s">
        <v>5211</v>
      </c>
      <c r="L7820" s="11" t="s">
        <v>2784</v>
      </c>
      <c r="M7820" s="11" t="s">
        <v>1483</v>
      </c>
      <c r="N7820" s="11" t="s">
        <v>2790</v>
      </c>
      <c r="O7820" s="11" t="s">
        <v>1483</v>
      </c>
      <c r="P7820" s="13" t="str">
        <f>+IFERROR(VLOOKUP(Table32[[#This Row],[Código_parroquial]],Table5[[#All],[CÓDIGO PARROQUIA]:[CLASIFICACIÓN]],5,0),+IFERROR(VLOOKUP(CONCATENATE(Table32[[#This Row],[Código Cantón]],"50"),Table5[[#All],[CÓDIGO PARROQUIA]:[CLASIFICACIÓN]],5,0),""))</f>
        <v/>
      </c>
      <c r="Q7820" s="13" t="str">
        <f>+IFERROR(VLOOKUP(Table32[[#This Row],[Código Cantón]],Table4[[#All],[CÓDIGO CANTÓN]:[CLASIFICACIÓN]],6,0),"")</f>
        <v/>
      </c>
    </row>
    <row r="7821" spans="4:17" x14ac:dyDescent="0.3">
      <c r="D7821" s="11" t="s">
        <v>2782</v>
      </c>
      <c r="E7821" s="11" t="s">
        <v>223</v>
      </c>
      <c r="F7821" s="11" t="s">
        <v>239</v>
      </c>
      <c r="G7821" s="13" t="s">
        <v>238</v>
      </c>
      <c r="H7821" s="14" t="s">
        <v>1491</v>
      </c>
      <c r="I7821" s="11" t="s">
        <v>1492</v>
      </c>
      <c r="J7821" s="13" t="s">
        <v>7550</v>
      </c>
      <c r="K7821" s="14" t="s">
        <v>5220</v>
      </c>
      <c r="L7821" s="11" t="s">
        <v>2784</v>
      </c>
      <c r="M7821" s="11" t="s">
        <v>1492</v>
      </c>
      <c r="N7821" s="11" t="s">
        <v>2790</v>
      </c>
      <c r="O7821" s="11" t="s">
        <v>1492</v>
      </c>
      <c r="P7821" s="13" t="str">
        <f>+IFERROR(VLOOKUP(Table32[[#This Row],[Código_parroquial]],Table5[[#All],[CÓDIGO PARROQUIA]:[CLASIFICACIÓN]],5,0),+IFERROR(VLOOKUP(CONCATENATE(Table32[[#This Row],[Código Cantón]],"50"),Table5[[#All],[CÓDIGO PARROQUIA]:[CLASIFICACIÓN]],5,0),""))</f>
        <v/>
      </c>
      <c r="Q7821" s="13" t="str">
        <f>+IFERROR(VLOOKUP(Table32[[#This Row],[Código Cantón]],Table4[[#All],[CÓDIGO CANTÓN]:[CLASIFICACIÓN]],6,0),"")</f>
        <v/>
      </c>
    </row>
    <row r="7822" spans="4:17" x14ac:dyDescent="0.3">
      <c r="D7822" s="11" t="s">
        <v>2782</v>
      </c>
      <c r="E7822" s="11" t="s">
        <v>223</v>
      </c>
      <c r="F7822" s="11" t="s">
        <v>239</v>
      </c>
      <c r="G7822" s="13" t="s">
        <v>238</v>
      </c>
      <c r="H7822" s="14" t="s">
        <v>1486</v>
      </c>
      <c r="I7822" s="11" t="s">
        <v>1487</v>
      </c>
      <c r="J7822" s="13" t="s">
        <v>7550</v>
      </c>
      <c r="K7822" s="14" t="s">
        <v>5214</v>
      </c>
      <c r="L7822" s="11" t="s">
        <v>2784</v>
      </c>
      <c r="M7822" s="11" t="s">
        <v>1487</v>
      </c>
      <c r="N7822" s="11" t="s">
        <v>2790</v>
      </c>
      <c r="O7822" s="11" t="s">
        <v>5215</v>
      </c>
      <c r="P7822" s="13" t="str">
        <f>+IFERROR(VLOOKUP(Table32[[#This Row],[Código_parroquial]],Table5[[#All],[CÓDIGO PARROQUIA]:[CLASIFICACIÓN]],5,0),+IFERROR(VLOOKUP(CONCATENATE(Table32[[#This Row],[Código Cantón]],"50"),Table5[[#All],[CÓDIGO PARROQUIA]:[CLASIFICACIÓN]],5,0),""))</f>
        <v/>
      </c>
      <c r="Q7822" s="13" t="str">
        <f>+IFERROR(VLOOKUP(Table32[[#This Row],[Código Cantón]],Table4[[#All],[CÓDIGO CANTÓN]:[CLASIFICACIÓN]],6,0),"")</f>
        <v/>
      </c>
    </row>
    <row r="7823" spans="4:17" x14ac:dyDescent="0.3">
      <c r="D7823" s="11" t="s">
        <v>2782</v>
      </c>
      <c r="E7823" s="11" t="s">
        <v>223</v>
      </c>
      <c r="F7823" s="11" t="s">
        <v>239</v>
      </c>
      <c r="G7823" s="13" t="s">
        <v>238</v>
      </c>
      <c r="H7823" s="14" t="s">
        <v>1490</v>
      </c>
      <c r="I7823" s="11" t="s">
        <v>694</v>
      </c>
      <c r="J7823" s="13" t="s">
        <v>7550</v>
      </c>
      <c r="K7823" s="14" t="s">
        <v>5217</v>
      </c>
      <c r="L7823" s="11" t="s">
        <v>2784</v>
      </c>
      <c r="M7823" s="11" t="s">
        <v>5218</v>
      </c>
      <c r="N7823" s="11" t="s">
        <v>2823</v>
      </c>
      <c r="O7823" s="11" t="s">
        <v>5219</v>
      </c>
      <c r="P7823" s="13" t="str">
        <f>+IFERROR(VLOOKUP(Table32[[#This Row],[Código_parroquial]],Table5[[#All],[CÓDIGO PARROQUIA]:[CLASIFICACIÓN]],5,0),+IFERROR(VLOOKUP(CONCATENATE(Table32[[#This Row],[Código Cantón]],"50"),Table5[[#All],[CÓDIGO PARROQUIA]:[CLASIFICACIÓN]],5,0),""))</f>
        <v/>
      </c>
      <c r="Q7823" s="13" t="str">
        <f>+IFERROR(VLOOKUP(Table32[[#This Row],[Código Cantón]],Table4[[#All],[CÓDIGO CANTÓN]:[CLASIFICACIÓN]],6,0),"")</f>
        <v/>
      </c>
    </row>
    <row r="7824" spans="4:17" x14ac:dyDescent="0.3">
      <c r="D7824" s="11" t="s">
        <v>2782</v>
      </c>
      <c r="E7824" s="11" t="s">
        <v>223</v>
      </c>
      <c r="F7824" s="11" t="s">
        <v>239</v>
      </c>
      <c r="G7824" s="13" t="s">
        <v>238</v>
      </c>
      <c r="H7824" s="14" t="s">
        <v>1484</v>
      </c>
      <c r="I7824" s="11" t="s">
        <v>7720</v>
      </c>
      <c r="J7824" s="13" t="s">
        <v>7550</v>
      </c>
      <c r="K7824" s="14" t="s">
        <v>5212</v>
      </c>
      <c r="L7824" s="11" t="s">
        <v>2784</v>
      </c>
      <c r="M7824" s="11" t="s">
        <v>1485</v>
      </c>
      <c r="N7824" s="11" t="s">
        <v>2790</v>
      </c>
      <c r="O7824" s="11" t="s">
        <v>5213</v>
      </c>
      <c r="P7824" s="13" t="str">
        <f>+IFERROR(VLOOKUP(Table32[[#This Row],[Código_parroquial]],Table5[[#All],[CÓDIGO PARROQUIA]:[CLASIFICACIÓN]],5,0),+IFERROR(VLOOKUP(CONCATENATE(Table32[[#This Row],[Código Cantón]],"50"),Table5[[#All],[CÓDIGO PARROQUIA]:[CLASIFICACIÓN]],5,0),""))</f>
        <v/>
      </c>
      <c r="Q7824" s="13" t="str">
        <f>+IFERROR(VLOOKUP(Table32[[#This Row],[Código Cantón]],Table4[[#All],[CÓDIGO CANTÓN]:[CLASIFICACIÓN]],6,0),"")</f>
        <v/>
      </c>
    </row>
    <row r="7825" spans="4:17" x14ac:dyDescent="0.3">
      <c r="D7825" s="11" t="s">
        <v>2782</v>
      </c>
      <c r="E7825" s="11" t="s">
        <v>223</v>
      </c>
      <c r="F7825" s="11" t="s">
        <v>239</v>
      </c>
      <c r="G7825" s="13" t="s">
        <v>238</v>
      </c>
      <c r="H7825" s="14" t="s">
        <v>5199</v>
      </c>
      <c r="I7825" s="11" t="s">
        <v>1479</v>
      </c>
      <c r="J7825" s="13" t="s">
        <v>7548</v>
      </c>
      <c r="K7825" s="14" t="s">
        <v>5200</v>
      </c>
      <c r="L7825" s="11" t="s">
        <v>2784</v>
      </c>
      <c r="M7825" s="11" t="s">
        <v>5201</v>
      </c>
      <c r="N7825" s="11" t="s">
        <v>2823</v>
      </c>
      <c r="O7825" s="11" t="s">
        <v>5201</v>
      </c>
      <c r="P7825" s="13" t="str">
        <f>+IFERROR(VLOOKUP(Table32[[#This Row],[Código_parroquial]],Table5[[#All],[CÓDIGO PARROQUIA]:[CLASIFICACIÓN]],5,0),+IFERROR(VLOOKUP(CONCATENATE(Table32[[#This Row],[Código Cantón]],"50"),Table5[[#All],[CÓDIGO PARROQUIA]:[CLASIFICACIÓN]],5,0),""))</f>
        <v/>
      </c>
      <c r="Q7825" s="13" t="str">
        <f>+IFERROR(VLOOKUP(Table32[[#This Row],[Código Cantón]],Table4[[#All],[CÓDIGO CANTÓN]:[CLASIFICACIÓN]],6,0),"")</f>
        <v/>
      </c>
    </row>
    <row r="7826" spans="4:17" x14ac:dyDescent="0.3">
      <c r="D7826" s="11" t="s">
        <v>2782</v>
      </c>
      <c r="E7826" s="11" t="s">
        <v>223</v>
      </c>
      <c r="F7826" s="11" t="s">
        <v>239</v>
      </c>
      <c r="G7826" s="13" t="s">
        <v>238</v>
      </c>
      <c r="H7826" s="14" t="s">
        <v>5199</v>
      </c>
      <c r="I7826" s="11" t="s">
        <v>1479</v>
      </c>
      <c r="J7826" s="13" t="s">
        <v>7548</v>
      </c>
      <c r="K7826" s="14" t="s">
        <v>5202</v>
      </c>
      <c r="L7826" s="11" t="s">
        <v>2784</v>
      </c>
      <c r="M7826" s="11" t="s">
        <v>5203</v>
      </c>
      <c r="N7826" s="11" t="s">
        <v>2823</v>
      </c>
      <c r="O7826" s="11" t="s">
        <v>5204</v>
      </c>
      <c r="P7826" s="13" t="str">
        <f>+IFERROR(VLOOKUP(Table32[[#This Row],[Código_parroquial]],Table5[[#All],[CÓDIGO PARROQUIA]:[CLASIFICACIÓN]],5,0),+IFERROR(VLOOKUP(CONCATENATE(Table32[[#This Row],[Código Cantón]],"50"),Table5[[#All],[CÓDIGO PARROQUIA]:[CLASIFICACIÓN]],5,0),""))</f>
        <v/>
      </c>
      <c r="Q7826" s="13" t="str">
        <f>+IFERROR(VLOOKUP(Table32[[#This Row],[Código Cantón]],Table4[[#All],[CÓDIGO CANTÓN]:[CLASIFICACIÓN]],6,0),"")</f>
        <v/>
      </c>
    </row>
    <row r="7827" spans="4:17" x14ac:dyDescent="0.3">
      <c r="D7827" s="11" t="s">
        <v>2782</v>
      </c>
      <c r="E7827" s="11" t="s">
        <v>223</v>
      </c>
      <c r="F7827" s="11" t="s">
        <v>239</v>
      </c>
      <c r="G7827" s="13" t="s">
        <v>238</v>
      </c>
      <c r="H7827" s="14" t="s">
        <v>1488</v>
      </c>
      <c r="I7827" s="11" t="s">
        <v>1489</v>
      </c>
      <c r="J7827" s="13" t="s">
        <v>7550</v>
      </c>
      <c r="K7827" s="14" t="s">
        <v>5216</v>
      </c>
      <c r="L7827" s="11" t="s">
        <v>2784</v>
      </c>
      <c r="M7827" s="11" t="s">
        <v>1489</v>
      </c>
      <c r="N7827" s="11" t="s">
        <v>2790</v>
      </c>
      <c r="O7827" s="11" t="s">
        <v>2938</v>
      </c>
      <c r="P7827" s="13" t="str">
        <f>+IFERROR(VLOOKUP(Table32[[#This Row],[Código_parroquial]],Table5[[#All],[CÓDIGO PARROQUIA]:[CLASIFICACIÓN]],5,0),+IFERROR(VLOOKUP(CONCATENATE(Table32[[#This Row],[Código Cantón]],"50"),Table5[[#All],[CÓDIGO PARROQUIA]:[CLASIFICACIÓN]],5,0),""))</f>
        <v/>
      </c>
      <c r="Q7827" s="13" t="str">
        <f>+IFERROR(VLOOKUP(Table32[[#This Row],[Código Cantón]],Table4[[#All],[CÓDIGO CANTÓN]:[CLASIFICACIÓN]],6,0),"")</f>
        <v/>
      </c>
    </row>
    <row r="7828" spans="4:17" x14ac:dyDescent="0.3">
      <c r="D7828" s="11" t="s">
        <v>2782</v>
      </c>
      <c r="E7828" s="11" t="s">
        <v>223</v>
      </c>
      <c r="F7828" s="11" t="s">
        <v>239</v>
      </c>
      <c r="G7828" s="13" t="s">
        <v>238</v>
      </c>
      <c r="H7828" s="14" t="s">
        <v>5199</v>
      </c>
      <c r="I7828" s="11" t="s">
        <v>1479</v>
      </c>
      <c r="J7828" s="13" t="s">
        <v>7548</v>
      </c>
      <c r="K7828" s="14" t="s">
        <v>5205</v>
      </c>
      <c r="L7828" s="11" t="s">
        <v>2784</v>
      </c>
      <c r="M7828" s="11" t="s">
        <v>5206</v>
      </c>
      <c r="N7828" s="11" t="s">
        <v>2910</v>
      </c>
      <c r="O7828" s="11" t="s">
        <v>5207</v>
      </c>
      <c r="P7828" s="13" t="str">
        <f>+IFERROR(VLOOKUP(Table32[[#This Row],[Código_parroquial]],Table5[[#All],[CÓDIGO PARROQUIA]:[CLASIFICACIÓN]],5,0),+IFERROR(VLOOKUP(CONCATENATE(Table32[[#This Row],[Código Cantón]],"50"),Table5[[#All],[CÓDIGO PARROQUIA]:[CLASIFICACIÓN]],5,0),""))</f>
        <v/>
      </c>
      <c r="Q7828" s="13" t="str">
        <f>+IFERROR(VLOOKUP(Table32[[#This Row],[Código Cantón]],Table4[[#All],[CÓDIGO CANTÓN]:[CLASIFICACIÓN]],6,0),"")</f>
        <v/>
      </c>
    </row>
    <row r="7829" spans="4:17" x14ac:dyDescent="0.3">
      <c r="D7829" s="11" t="s">
        <v>2782</v>
      </c>
      <c r="E7829" s="11" t="s">
        <v>223</v>
      </c>
      <c r="F7829" s="11" t="s">
        <v>239</v>
      </c>
      <c r="G7829" s="13" t="s">
        <v>238</v>
      </c>
      <c r="H7829" s="14" t="s">
        <v>5199</v>
      </c>
      <c r="I7829" s="11" t="s">
        <v>1479</v>
      </c>
      <c r="J7829" s="13" t="s">
        <v>7548</v>
      </c>
      <c r="K7829" s="14" t="s">
        <v>5208</v>
      </c>
      <c r="L7829" s="11" t="s">
        <v>2784</v>
      </c>
      <c r="M7829" s="11" t="s">
        <v>5209</v>
      </c>
      <c r="N7829" s="11" t="s">
        <v>2906</v>
      </c>
      <c r="O7829" s="11" t="s">
        <v>5210</v>
      </c>
      <c r="P7829" s="13" t="str">
        <f>+IFERROR(VLOOKUP(Table32[[#This Row],[Código_parroquial]],Table5[[#All],[CÓDIGO PARROQUIA]:[CLASIFICACIÓN]],5,0),+IFERROR(VLOOKUP(CONCATENATE(Table32[[#This Row],[Código Cantón]],"50"),Table5[[#All],[CÓDIGO PARROQUIA]:[CLASIFICACIÓN]],5,0),""))</f>
        <v/>
      </c>
      <c r="Q7829" s="13" t="str">
        <f>+IFERROR(VLOOKUP(Table32[[#This Row],[Código Cantón]],Table4[[#All],[CÓDIGO CANTÓN]:[CLASIFICACIÓN]],6,0),"")</f>
        <v/>
      </c>
    </row>
    <row r="7830" spans="4:17" x14ac:dyDescent="0.3">
      <c r="D7830" s="11" t="s">
        <v>2782</v>
      </c>
      <c r="E7830" s="11" t="s">
        <v>223</v>
      </c>
      <c r="F7830" s="11" t="s">
        <v>249</v>
      </c>
      <c r="G7830" s="13" t="s">
        <v>248</v>
      </c>
      <c r="H7830" s="14" t="s">
        <v>1546</v>
      </c>
      <c r="I7830" s="11" t="s">
        <v>1547</v>
      </c>
      <c r="J7830" s="13" t="s">
        <v>7550</v>
      </c>
      <c r="K7830" s="14" t="s">
        <v>5345</v>
      </c>
      <c r="L7830" s="11" t="s">
        <v>2784</v>
      </c>
      <c r="M7830" s="11" t="s">
        <v>5346</v>
      </c>
      <c r="N7830" s="11" t="s">
        <v>2823</v>
      </c>
      <c r="O7830" s="11" t="s">
        <v>5347</v>
      </c>
      <c r="P7830" s="13" t="str">
        <f>+IFERROR(VLOOKUP(Table32[[#This Row],[Código_parroquial]],Table5[[#All],[CÓDIGO PARROQUIA]:[CLASIFICACIÓN]],5,0),+IFERROR(VLOOKUP(CONCATENATE(Table32[[#This Row],[Código Cantón]],"50"),Table5[[#All],[CÓDIGO PARROQUIA]:[CLASIFICACIÓN]],5,0),""))</f>
        <v/>
      </c>
      <c r="Q7830" s="13" t="str">
        <f>+IFERROR(VLOOKUP(Table32[[#This Row],[Código Cantón]],Table4[[#All],[CÓDIGO CANTÓN]:[CLASIFICACIÓN]],6,0),"")</f>
        <v/>
      </c>
    </row>
    <row r="7831" spans="4:17" x14ac:dyDescent="0.3">
      <c r="D7831" s="11" t="s">
        <v>2782</v>
      </c>
      <c r="E7831" s="11" t="s">
        <v>223</v>
      </c>
      <c r="F7831" s="11" t="s">
        <v>249</v>
      </c>
      <c r="G7831" s="13" t="s">
        <v>248</v>
      </c>
      <c r="H7831" s="14" t="s">
        <v>1545</v>
      </c>
      <c r="I7831" s="11" t="s">
        <v>7721</v>
      </c>
      <c r="J7831" s="13" t="s">
        <v>7550</v>
      </c>
      <c r="K7831" s="14" t="s">
        <v>5342</v>
      </c>
      <c r="L7831" s="11" t="s">
        <v>2784</v>
      </c>
      <c r="M7831" s="11" t="s">
        <v>5343</v>
      </c>
      <c r="N7831" s="11" t="s">
        <v>2823</v>
      </c>
      <c r="O7831" s="11" t="s">
        <v>5344</v>
      </c>
      <c r="P7831" s="13" t="str">
        <f>+IFERROR(VLOOKUP(Table32[[#This Row],[Código_parroquial]],Table5[[#All],[CÓDIGO PARROQUIA]:[CLASIFICACIÓN]],5,0),+IFERROR(VLOOKUP(CONCATENATE(Table32[[#This Row],[Código Cantón]],"50"),Table5[[#All],[CÓDIGO PARROQUIA]:[CLASIFICACIÓN]],5,0),""))</f>
        <v/>
      </c>
      <c r="Q7831" s="13" t="str">
        <f>+IFERROR(VLOOKUP(Table32[[#This Row],[Código Cantón]],Table4[[#All],[CÓDIGO CANTÓN]:[CLASIFICACIÓN]],6,0),"")</f>
        <v/>
      </c>
    </row>
    <row r="7832" spans="4:17" x14ac:dyDescent="0.3">
      <c r="D7832" s="11" t="s">
        <v>2782</v>
      </c>
      <c r="E7832" s="11" t="s">
        <v>223</v>
      </c>
      <c r="F7832" s="11" t="s">
        <v>249</v>
      </c>
      <c r="G7832" s="13" t="s">
        <v>248</v>
      </c>
      <c r="H7832" s="14" t="s">
        <v>1543</v>
      </c>
      <c r="I7832" s="11" t="s">
        <v>1544</v>
      </c>
      <c r="J7832" s="13" t="s">
        <v>7550</v>
      </c>
      <c r="K7832" s="14" t="s">
        <v>5340</v>
      </c>
      <c r="L7832" s="11" t="s">
        <v>2784</v>
      </c>
      <c r="M7832" s="11" t="s">
        <v>1544</v>
      </c>
      <c r="N7832" s="11" t="s">
        <v>2823</v>
      </c>
      <c r="O7832" s="11" t="s">
        <v>5341</v>
      </c>
      <c r="P7832" s="13" t="str">
        <f>+IFERROR(VLOOKUP(Table32[[#This Row],[Código_parroquial]],Table5[[#All],[CÓDIGO PARROQUIA]:[CLASIFICACIÓN]],5,0),+IFERROR(VLOOKUP(CONCATENATE(Table32[[#This Row],[Código Cantón]],"50"),Table5[[#All],[CÓDIGO PARROQUIA]:[CLASIFICACIÓN]],5,0),""))</f>
        <v/>
      </c>
      <c r="Q7832" s="13" t="str">
        <f>+IFERROR(VLOOKUP(Table32[[#This Row],[Código Cantón]],Table4[[#All],[CÓDIGO CANTÓN]:[CLASIFICACIÓN]],6,0),"")</f>
        <v/>
      </c>
    </row>
    <row r="7833" spans="4:17" x14ac:dyDescent="0.3">
      <c r="D7833" s="11" t="s">
        <v>2782</v>
      </c>
      <c r="E7833" s="11" t="s">
        <v>223</v>
      </c>
      <c r="F7833" s="11" t="s">
        <v>249</v>
      </c>
      <c r="G7833" s="13" t="s">
        <v>248</v>
      </c>
      <c r="H7833" s="14" t="s">
        <v>1542</v>
      </c>
      <c r="I7833" s="11" t="s">
        <v>249</v>
      </c>
      <c r="J7833" s="13" t="s">
        <v>7548</v>
      </c>
      <c r="K7833" s="14" t="s">
        <v>5338</v>
      </c>
      <c r="L7833" s="11" t="s">
        <v>2784</v>
      </c>
      <c r="M7833" s="11" t="s">
        <v>249</v>
      </c>
      <c r="N7833" s="11" t="s">
        <v>2790</v>
      </c>
      <c r="O7833" s="11" t="s">
        <v>5339</v>
      </c>
      <c r="P7833" s="13" t="str">
        <f>+IFERROR(VLOOKUP(Table32[[#This Row],[Código_parroquial]],Table5[[#All],[CÓDIGO PARROQUIA]:[CLASIFICACIÓN]],5,0),+IFERROR(VLOOKUP(CONCATENATE(Table32[[#This Row],[Código Cantón]],"50"),Table5[[#All],[CÓDIGO PARROQUIA]:[CLASIFICACIÓN]],5,0),""))</f>
        <v/>
      </c>
      <c r="Q7833" s="13" t="str">
        <f>+IFERROR(VLOOKUP(Table32[[#This Row],[Código Cantón]],Table4[[#All],[CÓDIGO CANTÓN]:[CLASIFICACIÓN]],6,0),"")</f>
        <v/>
      </c>
    </row>
    <row r="7834" spans="4:17" x14ac:dyDescent="0.3">
      <c r="D7834" s="11" t="s">
        <v>2782</v>
      </c>
      <c r="E7834" s="11" t="s">
        <v>223</v>
      </c>
      <c r="F7834" s="11" t="s">
        <v>241</v>
      </c>
      <c r="G7834" s="13" t="s">
        <v>240</v>
      </c>
      <c r="H7834" s="14" t="s">
        <v>1501</v>
      </c>
      <c r="I7834" s="11" t="s">
        <v>7722</v>
      </c>
      <c r="J7834" s="13" t="s">
        <v>7550</v>
      </c>
      <c r="K7834" s="14" t="s">
        <v>5230</v>
      </c>
      <c r="L7834" s="11" t="s">
        <v>2784</v>
      </c>
      <c r="M7834" s="11" t="s">
        <v>5231</v>
      </c>
      <c r="N7834" s="11" t="s">
        <v>2790</v>
      </c>
      <c r="O7834" s="11" t="s">
        <v>2621</v>
      </c>
      <c r="P7834" s="13" t="str">
        <f>+IFERROR(VLOOKUP(Table32[[#This Row],[Código_parroquial]],Table5[[#All],[CÓDIGO PARROQUIA]:[CLASIFICACIÓN]],5,0),+IFERROR(VLOOKUP(CONCATENATE(Table32[[#This Row],[Código Cantón]],"50"),Table5[[#All],[CÓDIGO PARROQUIA]:[CLASIFICACIÓN]],5,0),""))</f>
        <v/>
      </c>
      <c r="Q7834" s="13" t="str">
        <f>+IFERROR(VLOOKUP(Table32[[#This Row],[Código Cantón]],Table4[[#All],[CÓDIGO CANTÓN]:[CLASIFICACIÓN]],6,0),"")</f>
        <v/>
      </c>
    </row>
    <row r="7835" spans="4:17" x14ac:dyDescent="0.3">
      <c r="D7835" s="11" t="s">
        <v>2782</v>
      </c>
      <c r="E7835" s="11" t="s">
        <v>223</v>
      </c>
      <c r="F7835" s="11" t="s">
        <v>241</v>
      </c>
      <c r="G7835" s="13" t="s">
        <v>240</v>
      </c>
      <c r="H7835" s="14" t="s">
        <v>1502</v>
      </c>
      <c r="I7835" s="11" t="s">
        <v>1503</v>
      </c>
      <c r="J7835" s="13" t="s">
        <v>7550</v>
      </c>
      <c r="K7835" s="14" t="s">
        <v>5232</v>
      </c>
      <c r="L7835" s="11" t="s">
        <v>2784</v>
      </c>
      <c r="M7835" s="11" t="s">
        <v>1503</v>
      </c>
      <c r="N7835" s="11" t="s">
        <v>2823</v>
      </c>
      <c r="O7835" s="11" t="s">
        <v>5233</v>
      </c>
      <c r="P7835" s="13" t="str">
        <f>+IFERROR(VLOOKUP(Table32[[#This Row],[Código_parroquial]],Table5[[#All],[CÓDIGO PARROQUIA]:[CLASIFICACIÓN]],5,0),+IFERROR(VLOOKUP(CONCATENATE(Table32[[#This Row],[Código Cantón]],"50"),Table5[[#All],[CÓDIGO PARROQUIA]:[CLASIFICACIÓN]],5,0),""))</f>
        <v/>
      </c>
      <c r="Q7835" s="13" t="str">
        <f>+IFERROR(VLOOKUP(Table32[[#This Row],[Código Cantón]],Table4[[#All],[CÓDIGO CANTÓN]:[CLASIFICACIÓN]],6,0),"")</f>
        <v/>
      </c>
    </row>
    <row r="7836" spans="4:17" x14ac:dyDescent="0.3">
      <c r="D7836" s="11" t="s">
        <v>2782</v>
      </c>
      <c r="E7836" s="11" t="s">
        <v>223</v>
      </c>
      <c r="F7836" s="11" t="s">
        <v>241</v>
      </c>
      <c r="G7836" s="13" t="s">
        <v>240</v>
      </c>
      <c r="H7836" s="14" t="s">
        <v>1497</v>
      </c>
      <c r="I7836" s="11" t="s">
        <v>1498</v>
      </c>
      <c r="J7836" s="13" t="s">
        <v>7550</v>
      </c>
      <c r="K7836" s="14" t="s">
        <v>5226</v>
      </c>
      <c r="L7836" s="11" t="s">
        <v>2784</v>
      </c>
      <c r="M7836" s="11" t="s">
        <v>1498</v>
      </c>
      <c r="N7836" s="11" t="s">
        <v>2823</v>
      </c>
      <c r="O7836" s="11" t="s">
        <v>5227</v>
      </c>
      <c r="P7836" s="13" t="str">
        <f>+IFERROR(VLOOKUP(Table32[[#This Row],[Código_parroquial]],Table5[[#All],[CÓDIGO PARROQUIA]:[CLASIFICACIÓN]],5,0),+IFERROR(VLOOKUP(CONCATENATE(Table32[[#This Row],[Código Cantón]],"50"),Table5[[#All],[CÓDIGO PARROQUIA]:[CLASIFICACIÓN]],5,0),""))</f>
        <v/>
      </c>
      <c r="Q7836" s="13" t="str">
        <f>+IFERROR(VLOOKUP(Table32[[#This Row],[Código Cantón]],Table4[[#All],[CÓDIGO CANTÓN]:[CLASIFICACIÓN]],6,0),"")</f>
        <v/>
      </c>
    </row>
    <row r="7837" spans="4:17" x14ac:dyDescent="0.3">
      <c r="D7837" s="11" t="s">
        <v>2782</v>
      </c>
      <c r="E7837" s="11" t="s">
        <v>223</v>
      </c>
      <c r="F7837" s="11" t="s">
        <v>241</v>
      </c>
      <c r="G7837" s="13" t="s">
        <v>240</v>
      </c>
      <c r="H7837" s="14" t="s">
        <v>1499</v>
      </c>
      <c r="I7837" s="11" t="s">
        <v>1500</v>
      </c>
      <c r="J7837" s="13" t="s">
        <v>7550</v>
      </c>
      <c r="K7837" s="14" t="s">
        <v>5228</v>
      </c>
      <c r="L7837" s="11" t="s">
        <v>2784</v>
      </c>
      <c r="M7837" s="11" t="s">
        <v>1500</v>
      </c>
      <c r="N7837" s="11" t="s">
        <v>2823</v>
      </c>
      <c r="O7837" s="11" t="s">
        <v>5229</v>
      </c>
      <c r="P7837" s="13" t="str">
        <f>+IFERROR(VLOOKUP(Table32[[#This Row],[Código_parroquial]],Table5[[#All],[CÓDIGO PARROQUIA]:[CLASIFICACIÓN]],5,0),+IFERROR(VLOOKUP(CONCATENATE(Table32[[#This Row],[Código Cantón]],"50"),Table5[[#All],[CÓDIGO PARROQUIA]:[CLASIFICACIÓN]],5,0),""))</f>
        <v/>
      </c>
      <c r="Q7837" s="13" t="str">
        <f>+IFERROR(VLOOKUP(Table32[[#This Row],[Código Cantón]],Table4[[#All],[CÓDIGO CANTÓN]:[CLASIFICACIÓN]],6,0),"")</f>
        <v/>
      </c>
    </row>
    <row r="7838" spans="4:17" x14ac:dyDescent="0.3">
      <c r="D7838" s="11" t="s">
        <v>2782</v>
      </c>
      <c r="E7838" s="11" t="s">
        <v>223</v>
      </c>
      <c r="F7838" s="11" t="s">
        <v>241</v>
      </c>
      <c r="G7838" s="13" t="s">
        <v>240</v>
      </c>
      <c r="H7838" s="14" t="s">
        <v>1504</v>
      </c>
      <c r="I7838" s="11" t="s">
        <v>1505</v>
      </c>
      <c r="J7838" s="13" t="s">
        <v>7550</v>
      </c>
      <c r="K7838" s="14" t="s">
        <v>5234</v>
      </c>
      <c r="L7838" s="11" t="s">
        <v>2784</v>
      </c>
      <c r="M7838" s="11" t="s">
        <v>1505</v>
      </c>
      <c r="N7838" s="11" t="s">
        <v>2790</v>
      </c>
      <c r="O7838" s="11" t="s">
        <v>5235</v>
      </c>
      <c r="P7838" s="13" t="str">
        <f>+IFERROR(VLOOKUP(Table32[[#This Row],[Código_parroquial]],Table5[[#All],[CÓDIGO PARROQUIA]:[CLASIFICACIÓN]],5,0),+IFERROR(VLOOKUP(CONCATENATE(Table32[[#This Row],[Código Cantón]],"50"),Table5[[#All],[CÓDIGO PARROQUIA]:[CLASIFICACIÓN]],5,0),""))</f>
        <v/>
      </c>
      <c r="Q7838" s="13" t="str">
        <f>+IFERROR(VLOOKUP(Table32[[#This Row],[Código Cantón]],Table4[[#All],[CÓDIGO CANTÓN]:[CLASIFICACIÓN]],6,0),"")</f>
        <v/>
      </c>
    </row>
    <row r="7839" spans="4:17" x14ac:dyDescent="0.3">
      <c r="D7839" s="11" t="s">
        <v>2782</v>
      </c>
      <c r="E7839" s="11" t="s">
        <v>223</v>
      </c>
      <c r="F7839" s="11" t="s">
        <v>241</v>
      </c>
      <c r="G7839" s="13" t="s">
        <v>240</v>
      </c>
      <c r="H7839" s="14" t="s">
        <v>1495</v>
      </c>
      <c r="I7839" s="11" t="s">
        <v>1496</v>
      </c>
      <c r="J7839" s="13" t="s">
        <v>7548</v>
      </c>
      <c r="K7839" s="14" t="s">
        <v>5221</v>
      </c>
      <c r="L7839" s="11" t="s">
        <v>2784</v>
      </c>
      <c r="M7839" s="11" t="s">
        <v>5222</v>
      </c>
      <c r="N7839" s="11" t="s">
        <v>2910</v>
      </c>
      <c r="O7839" s="11" t="s">
        <v>5223</v>
      </c>
      <c r="P7839" s="13" t="str">
        <f>+IFERROR(VLOOKUP(Table32[[#This Row],[Código_parroquial]],Table5[[#All],[CÓDIGO PARROQUIA]:[CLASIFICACIÓN]],5,0),+IFERROR(VLOOKUP(CONCATENATE(Table32[[#This Row],[Código Cantón]],"50"),Table5[[#All],[CÓDIGO PARROQUIA]:[CLASIFICACIÓN]],5,0),""))</f>
        <v/>
      </c>
      <c r="Q7839" s="13" t="str">
        <f>+IFERROR(VLOOKUP(Table32[[#This Row],[Código Cantón]],Table4[[#All],[CÓDIGO CANTÓN]:[CLASIFICACIÓN]],6,0),"")</f>
        <v/>
      </c>
    </row>
    <row r="7840" spans="4:17" x14ac:dyDescent="0.3">
      <c r="D7840" s="11" t="s">
        <v>2782</v>
      </c>
      <c r="E7840" s="11" t="s">
        <v>223</v>
      </c>
      <c r="F7840" s="11" t="s">
        <v>241</v>
      </c>
      <c r="G7840" s="13" t="s">
        <v>240</v>
      </c>
      <c r="H7840" s="14" t="s">
        <v>1495</v>
      </c>
      <c r="I7840" s="11" t="s">
        <v>1496</v>
      </c>
      <c r="J7840" s="13" t="s">
        <v>7548</v>
      </c>
      <c r="K7840" s="14" t="s">
        <v>5224</v>
      </c>
      <c r="L7840" s="11" t="s">
        <v>2784</v>
      </c>
      <c r="M7840" s="11" t="s">
        <v>5225</v>
      </c>
      <c r="N7840" s="11" t="s">
        <v>2906</v>
      </c>
      <c r="O7840" s="11" t="s">
        <v>5223</v>
      </c>
      <c r="P7840" s="13" t="str">
        <f>+IFERROR(VLOOKUP(Table32[[#This Row],[Código_parroquial]],Table5[[#All],[CÓDIGO PARROQUIA]:[CLASIFICACIÓN]],5,0),+IFERROR(VLOOKUP(CONCATENATE(Table32[[#This Row],[Código Cantón]],"50"),Table5[[#All],[CÓDIGO PARROQUIA]:[CLASIFICACIÓN]],5,0),""))</f>
        <v/>
      </c>
      <c r="Q7840" s="13" t="str">
        <f>+IFERROR(VLOOKUP(Table32[[#This Row],[Código Cantón]],Table4[[#All],[CÓDIGO CANTÓN]:[CLASIFICACIÓN]],6,0),"")</f>
        <v/>
      </c>
    </row>
    <row r="7841" spans="4:17" x14ac:dyDescent="0.3">
      <c r="D7841" s="11" t="s">
        <v>2782</v>
      </c>
      <c r="E7841" s="11" t="s">
        <v>223</v>
      </c>
      <c r="F7841" s="11" t="s">
        <v>251</v>
      </c>
      <c r="G7841" s="13" t="s">
        <v>250</v>
      </c>
      <c r="H7841" s="14" t="s">
        <v>1551</v>
      </c>
      <c r="I7841" s="11" t="s">
        <v>1552</v>
      </c>
      <c r="J7841" s="13" t="s">
        <v>7550</v>
      </c>
      <c r="K7841" s="14" t="s">
        <v>5350</v>
      </c>
      <c r="L7841" s="11" t="s">
        <v>2784</v>
      </c>
      <c r="M7841" s="11" t="s">
        <v>5351</v>
      </c>
      <c r="N7841" s="11" t="s">
        <v>2790</v>
      </c>
      <c r="O7841" s="11" t="s">
        <v>5352</v>
      </c>
      <c r="P7841" s="13" t="str">
        <f>+IFERROR(VLOOKUP(Table32[[#This Row],[Código_parroquial]],Table5[[#All],[CÓDIGO PARROQUIA]:[CLASIFICACIÓN]],5,0),+IFERROR(VLOOKUP(CONCATENATE(Table32[[#This Row],[Código Cantón]],"50"),Table5[[#All],[CÓDIGO PARROQUIA]:[CLASIFICACIÓN]],5,0),""))</f>
        <v/>
      </c>
      <c r="Q7841" s="13" t="str">
        <f>+IFERROR(VLOOKUP(Table32[[#This Row],[Código Cantón]],Table4[[#All],[CÓDIGO CANTÓN]:[CLASIFICACIÓN]],6,0),"")</f>
        <v/>
      </c>
    </row>
    <row r="7842" spans="4:17" x14ac:dyDescent="0.3">
      <c r="D7842" s="11" t="s">
        <v>2782</v>
      </c>
      <c r="E7842" s="11" t="s">
        <v>223</v>
      </c>
      <c r="F7842" s="11" t="s">
        <v>251</v>
      </c>
      <c r="G7842" s="13" t="s">
        <v>250</v>
      </c>
      <c r="H7842" s="14" t="s">
        <v>1548</v>
      </c>
      <c r="I7842" s="11" t="s">
        <v>251</v>
      </c>
      <c r="J7842" s="13" t="s">
        <v>7548</v>
      </c>
      <c r="K7842" s="14" t="s">
        <v>5348</v>
      </c>
      <c r="L7842" s="11" t="s">
        <v>2784</v>
      </c>
      <c r="M7842" s="11" t="s">
        <v>251</v>
      </c>
      <c r="N7842" s="11" t="s">
        <v>2790</v>
      </c>
      <c r="O7842" s="11" t="s">
        <v>5349</v>
      </c>
      <c r="P7842" s="13" t="str">
        <f>+IFERROR(VLOOKUP(Table32[[#This Row],[Código_parroquial]],Table5[[#All],[CÓDIGO PARROQUIA]:[CLASIFICACIÓN]],5,0),+IFERROR(VLOOKUP(CONCATENATE(Table32[[#This Row],[Código Cantón]],"50"),Table5[[#All],[CÓDIGO PARROQUIA]:[CLASIFICACIÓN]],5,0),""))</f>
        <v/>
      </c>
      <c r="Q7842" s="13" t="str">
        <f>+IFERROR(VLOOKUP(Table32[[#This Row],[Código Cantón]],Table4[[#All],[CÓDIGO CANTÓN]:[CLASIFICACIÓN]],6,0),"")</f>
        <v/>
      </c>
    </row>
    <row r="7843" spans="4:17" x14ac:dyDescent="0.3">
      <c r="D7843" s="11" t="s">
        <v>2782</v>
      </c>
      <c r="E7843" s="11" t="s">
        <v>223</v>
      </c>
      <c r="F7843" s="11" t="s">
        <v>243</v>
      </c>
      <c r="G7843" s="13" t="s">
        <v>242</v>
      </c>
      <c r="H7843" s="14" t="s">
        <v>1507</v>
      </c>
      <c r="I7843" s="11" t="s">
        <v>7723</v>
      </c>
      <c r="J7843" s="13" t="s">
        <v>7550</v>
      </c>
      <c r="K7843" s="14" t="s">
        <v>244</v>
      </c>
      <c r="L7843" s="11" t="s">
        <v>2784</v>
      </c>
      <c r="M7843" s="11" t="s">
        <v>5257</v>
      </c>
      <c r="N7843" s="11" t="s">
        <v>2790</v>
      </c>
      <c r="O7843" s="11" t="s">
        <v>5258</v>
      </c>
      <c r="P7843" s="13" t="str">
        <f>+IFERROR(VLOOKUP(Table32[[#This Row],[Código_parroquial]],Table5[[#All],[CÓDIGO PARROQUIA]:[CLASIFICACIÓN]],5,0),+IFERROR(VLOOKUP(CONCATENATE(Table32[[#This Row],[Código Cantón]],"50"),Table5[[#All],[CÓDIGO PARROQUIA]:[CLASIFICACIÓN]],5,0),""))</f>
        <v/>
      </c>
      <c r="Q7843" s="13" t="str">
        <f>+IFERROR(VLOOKUP(Table32[[#This Row],[Código Cantón]],Table4[[#All],[CÓDIGO CANTÓN]:[CLASIFICACIÓN]],6,0),"")</f>
        <v/>
      </c>
    </row>
    <row r="7844" spans="4:17" x14ac:dyDescent="0.3">
      <c r="D7844" s="11" t="s">
        <v>2782</v>
      </c>
      <c r="E7844" s="11" t="s">
        <v>223</v>
      </c>
      <c r="F7844" s="11" t="s">
        <v>243</v>
      </c>
      <c r="G7844" s="13" t="s">
        <v>242</v>
      </c>
      <c r="H7844" s="14" t="s">
        <v>1507</v>
      </c>
      <c r="I7844" s="11" t="s">
        <v>7723</v>
      </c>
      <c r="J7844" s="13" t="s">
        <v>7550</v>
      </c>
      <c r="K7844" s="14" t="s">
        <v>246</v>
      </c>
      <c r="L7844" s="11" t="s">
        <v>2784</v>
      </c>
      <c r="M7844" s="11" t="s">
        <v>5259</v>
      </c>
      <c r="N7844" s="11" t="s">
        <v>2823</v>
      </c>
      <c r="O7844" s="11" t="s">
        <v>5260</v>
      </c>
      <c r="P7844" s="13" t="str">
        <f>+IFERROR(VLOOKUP(Table32[[#This Row],[Código_parroquial]],Table5[[#All],[CÓDIGO PARROQUIA]:[CLASIFICACIÓN]],5,0),+IFERROR(VLOOKUP(CONCATENATE(Table32[[#This Row],[Código Cantón]],"50"),Table5[[#All],[CÓDIGO PARROQUIA]:[CLASIFICACIÓN]],5,0),""))</f>
        <v/>
      </c>
      <c r="Q7844" s="13" t="str">
        <f>+IFERROR(VLOOKUP(Table32[[#This Row],[Código Cantón]],Table4[[#All],[CÓDIGO CANTÓN]:[CLASIFICACIÓN]],6,0),"")</f>
        <v/>
      </c>
    </row>
    <row r="7845" spans="4:17" x14ac:dyDescent="0.3">
      <c r="D7845" s="11" t="s">
        <v>2782</v>
      </c>
      <c r="E7845" s="11" t="s">
        <v>223</v>
      </c>
      <c r="F7845" s="11" t="s">
        <v>243</v>
      </c>
      <c r="G7845" s="13" t="s">
        <v>242</v>
      </c>
      <c r="H7845" s="14" t="s">
        <v>1513</v>
      </c>
      <c r="I7845" s="11" t="s">
        <v>1514</v>
      </c>
      <c r="J7845" s="13" t="s">
        <v>7550</v>
      </c>
      <c r="K7845" s="14" t="s">
        <v>248</v>
      </c>
      <c r="L7845" s="11" t="s">
        <v>2784</v>
      </c>
      <c r="M7845" s="11" t="s">
        <v>5263</v>
      </c>
      <c r="N7845" s="11" t="s">
        <v>2790</v>
      </c>
      <c r="O7845" s="11" t="s">
        <v>5264</v>
      </c>
      <c r="P7845" s="13" t="str">
        <f>+IFERROR(VLOOKUP(Table32[[#This Row],[Código_parroquial]],Table5[[#All],[CÓDIGO PARROQUIA]:[CLASIFICACIÓN]],5,0),+IFERROR(VLOOKUP(CONCATENATE(Table32[[#This Row],[Código Cantón]],"50"),Table5[[#All],[CÓDIGO PARROQUIA]:[CLASIFICACIÓN]],5,0),""))</f>
        <v/>
      </c>
      <c r="Q7845" s="13" t="str">
        <f>+IFERROR(VLOOKUP(Table32[[#This Row],[Código Cantón]],Table4[[#All],[CÓDIGO CANTÓN]:[CLASIFICACIÓN]],6,0),"")</f>
        <v/>
      </c>
    </row>
    <row r="7846" spans="4:17" x14ac:dyDescent="0.3">
      <c r="D7846" s="11" t="s">
        <v>2782</v>
      </c>
      <c r="E7846" s="11" t="s">
        <v>223</v>
      </c>
      <c r="F7846" s="11" t="s">
        <v>243</v>
      </c>
      <c r="G7846" s="13" t="s">
        <v>242</v>
      </c>
      <c r="H7846" s="14" t="s">
        <v>1509</v>
      </c>
      <c r="I7846" s="11" t="s">
        <v>1510</v>
      </c>
      <c r="J7846" s="13" t="s">
        <v>7550</v>
      </c>
      <c r="K7846" s="14" t="s">
        <v>250</v>
      </c>
      <c r="L7846" s="11" t="s">
        <v>2784</v>
      </c>
      <c r="M7846" s="11" t="s">
        <v>1510</v>
      </c>
      <c r="N7846" s="11" t="s">
        <v>2823</v>
      </c>
      <c r="O7846" s="11" t="s">
        <v>5261</v>
      </c>
      <c r="P7846" s="13" t="str">
        <f>+IFERROR(VLOOKUP(Table32[[#This Row],[Código_parroquial]],Table5[[#All],[CÓDIGO PARROQUIA]:[CLASIFICACIÓN]],5,0),+IFERROR(VLOOKUP(CONCATENATE(Table32[[#This Row],[Código Cantón]],"50"),Table5[[#All],[CÓDIGO PARROQUIA]:[CLASIFICACIÓN]],5,0),""))</f>
        <v/>
      </c>
      <c r="Q7846" s="13" t="str">
        <f>+IFERROR(VLOOKUP(Table32[[#This Row],[Código Cantón]],Table4[[#All],[CÓDIGO CANTÓN]:[CLASIFICACIÓN]],6,0),"")</f>
        <v/>
      </c>
    </row>
    <row r="7847" spans="4:17" x14ac:dyDescent="0.3">
      <c r="D7847" s="11" t="s">
        <v>2782</v>
      </c>
      <c r="E7847" s="11" t="s">
        <v>223</v>
      </c>
      <c r="F7847" s="11" t="s">
        <v>243</v>
      </c>
      <c r="G7847" s="13" t="s">
        <v>242</v>
      </c>
      <c r="H7847" s="14" t="s">
        <v>1511</v>
      </c>
      <c r="I7847" s="11" t="s">
        <v>7724</v>
      </c>
      <c r="J7847" s="13" t="s">
        <v>7550</v>
      </c>
      <c r="K7847" s="14" t="s">
        <v>252</v>
      </c>
      <c r="L7847" s="11" t="s">
        <v>2784</v>
      </c>
      <c r="M7847" s="11" t="s">
        <v>1512</v>
      </c>
      <c r="N7847" s="11" t="s">
        <v>2790</v>
      </c>
      <c r="O7847" s="11" t="s">
        <v>5262</v>
      </c>
      <c r="P7847" s="13" t="str">
        <f>+IFERROR(VLOOKUP(Table32[[#This Row],[Código_parroquial]],Table5[[#All],[CÓDIGO PARROQUIA]:[CLASIFICACIÓN]],5,0),+IFERROR(VLOOKUP(CONCATENATE(Table32[[#This Row],[Código Cantón]],"50"),Table5[[#All],[CÓDIGO PARROQUIA]:[CLASIFICACIÓN]],5,0),""))</f>
        <v/>
      </c>
      <c r="Q7847" s="13" t="str">
        <f>+IFERROR(VLOOKUP(Table32[[#This Row],[Código Cantón]],Table4[[#All],[CÓDIGO CANTÓN]:[CLASIFICACIÓN]],6,0),"")</f>
        <v/>
      </c>
    </row>
    <row r="7848" spans="4:17" x14ac:dyDescent="0.3">
      <c r="D7848" s="11" t="s">
        <v>2782</v>
      </c>
      <c r="E7848" s="11" t="s">
        <v>223</v>
      </c>
      <c r="F7848" s="11" t="s">
        <v>243</v>
      </c>
      <c r="G7848" s="13" t="s">
        <v>242</v>
      </c>
      <c r="H7848" s="14" t="s">
        <v>1506</v>
      </c>
      <c r="I7848" s="11" t="s">
        <v>243</v>
      </c>
      <c r="J7848" s="13" t="s">
        <v>7548</v>
      </c>
      <c r="K7848" s="14" t="s">
        <v>5236</v>
      </c>
      <c r="L7848" s="11" t="s">
        <v>2784</v>
      </c>
      <c r="M7848" s="11" t="s">
        <v>5237</v>
      </c>
      <c r="N7848" s="11" t="s">
        <v>2823</v>
      </c>
      <c r="O7848" s="11" t="s">
        <v>5238</v>
      </c>
      <c r="P7848" s="13" t="str">
        <f>+IFERROR(VLOOKUP(Table32[[#This Row],[Código_parroquial]],Table5[[#All],[CÓDIGO PARROQUIA]:[CLASIFICACIÓN]],5,0),+IFERROR(VLOOKUP(CONCATENATE(Table32[[#This Row],[Código Cantón]],"50"),Table5[[#All],[CÓDIGO PARROQUIA]:[CLASIFICACIÓN]],5,0),""))</f>
        <v/>
      </c>
      <c r="Q7848" s="13" t="str">
        <f>+IFERROR(VLOOKUP(Table32[[#This Row],[Código Cantón]],Table4[[#All],[CÓDIGO CANTÓN]:[CLASIFICACIÓN]],6,0),"")</f>
        <v/>
      </c>
    </row>
    <row r="7849" spans="4:17" x14ac:dyDescent="0.3">
      <c r="D7849" s="11" t="s">
        <v>2782</v>
      </c>
      <c r="E7849" s="11" t="s">
        <v>223</v>
      </c>
      <c r="F7849" s="11" t="s">
        <v>243</v>
      </c>
      <c r="G7849" s="13" t="s">
        <v>242</v>
      </c>
      <c r="H7849" s="14" t="s">
        <v>1506</v>
      </c>
      <c r="I7849" s="11" t="s">
        <v>243</v>
      </c>
      <c r="J7849" s="13" t="s">
        <v>7548</v>
      </c>
      <c r="K7849" s="14" t="s">
        <v>5239</v>
      </c>
      <c r="L7849" s="11" t="s">
        <v>2784</v>
      </c>
      <c r="M7849" s="11" t="s">
        <v>5240</v>
      </c>
      <c r="N7849" s="11" t="s">
        <v>2823</v>
      </c>
      <c r="O7849" s="11" t="s">
        <v>5241</v>
      </c>
      <c r="P7849" s="13" t="str">
        <f>+IFERROR(VLOOKUP(Table32[[#This Row],[Código_parroquial]],Table5[[#All],[CÓDIGO PARROQUIA]:[CLASIFICACIÓN]],5,0),+IFERROR(VLOOKUP(CONCATENATE(Table32[[#This Row],[Código Cantón]],"50"),Table5[[#All],[CÓDIGO PARROQUIA]:[CLASIFICACIÓN]],5,0),""))</f>
        <v/>
      </c>
      <c r="Q7849" s="13" t="str">
        <f>+IFERROR(VLOOKUP(Table32[[#This Row],[Código Cantón]],Table4[[#All],[CÓDIGO CANTÓN]:[CLASIFICACIÓN]],6,0),"")</f>
        <v/>
      </c>
    </row>
    <row r="7850" spans="4:17" x14ac:dyDescent="0.3">
      <c r="D7850" s="11" t="s">
        <v>2782</v>
      </c>
      <c r="E7850" s="11" t="s">
        <v>223</v>
      </c>
      <c r="F7850" s="11" t="s">
        <v>243</v>
      </c>
      <c r="G7850" s="13" t="s">
        <v>242</v>
      </c>
      <c r="H7850" s="14" t="s">
        <v>1506</v>
      </c>
      <c r="I7850" s="11" t="s">
        <v>243</v>
      </c>
      <c r="J7850" s="13" t="s">
        <v>7548</v>
      </c>
      <c r="K7850" s="14" t="s">
        <v>5242</v>
      </c>
      <c r="L7850" s="11" t="s">
        <v>2784</v>
      </c>
      <c r="M7850" s="11" t="s">
        <v>5243</v>
      </c>
      <c r="N7850" s="11" t="s">
        <v>2823</v>
      </c>
      <c r="O7850" s="11" t="s">
        <v>5244</v>
      </c>
      <c r="P7850" s="13" t="str">
        <f>+IFERROR(VLOOKUP(Table32[[#This Row],[Código_parroquial]],Table5[[#All],[CÓDIGO PARROQUIA]:[CLASIFICACIÓN]],5,0),+IFERROR(VLOOKUP(CONCATENATE(Table32[[#This Row],[Código Cantón]],"50"),Table5[[#All],[CÓDIGO PARROQUIA]:[CLASIFICACIÓN]],5,0),""))</f>
        <v/>
      </c>
      <c r="Q7850" s="13" t="str">
        <f>+IFERROR(VLOOKUP(Table32[[#This Row],[Código Cantón]],Table4[[#All],[CÓDIGO CANTÓN]:[CLASIFICACIÓN]],6,0),"")</f>
        <v/>
      </c>
    </row>
    <row r="7851" spans="4:17" x14ac:dyDescent="0.3">
      <c r="D7851" s="11" t="s">
        <v>2782</v>
      </c>
      <c r="E7851" s="11" t="s">
        <v>223</v>
      </c>
      <c r="F7851" s="11" t="s">
        <v>243</v>
      </c>
      <c r="G7851" s="13" t="s">
        <v>242</v>
      </c>
      <c r="H7851" s="14" t="s">
        <v>1506</v>
      </c>
      <c r="I7851" s="11" t="s">
        <v>243</v>
      </c>
      <c r="J7851" s="13" t="s">
        <v>7548</v>
      </c>
      <c r="K7851" s="14" t="s">
        <v>5245</v>
      </c>
      <c r="L7851" s="11" t="s">
        <v>2784</v>
      </c>
      <c r="M7851" s="11" t="s">
        <v>5246</v>
      </c>
      <c r="N7851" s="11" t="s">
        <v>2790</v>
      </c>
      <c r="O7851" s="11" t="s">
        <v>5247</v>
      </c>
      <c r="P7851" s="13" t="str">
        <f>+IFERROR(VLOOKUP(Table32[[#This Row],[Código_parroquial]],Table5[[#All],[CÓDIGO PARROQUIA]:[CLASIFICACIÓN]],5,0),+IFERROR(VLOOKUP(CONCATENATE(Table32[[#This Row],[Código Cantón]],"50"),Table5[[#All],[CÓDIGO PARROQUIA]:[CLASIFICACIÓN]],5,0),""))</f>
        <v/>
      </c>
      <c r="Q7851" s="13" t="str">
        <f>+IFERROR(VLOOKUP(Table32[[#This Row],[Código Cantón]],Table4[[#All],[CÓDIGO CANTÓN]:[CLASIFICACIÓN]],6,0),"")</f>
        <v/>
      </c>
    </row>
    <row r="7852" spans="4:17" x14ac:dyDescent="0.3">
      <c r="D7852" s="11" t="s">
        <v>2782</v>
      </c>
      <c r="E7852" s="11" t="s">
        <v>223</v>
      </c>
      <c r="F7852" s="11" t="s">
        <v>243</v>
      </c>
      <c r="G7852" s="13" t="s">
        <v>242</v>
      </c>
      <c r="H7852" s="14" t="s">
        <v>1506</v>
      </c>
      <c r="I7852" s="11" t="s">
        <v>243</v>
      </c>
      <c r="J7852" s="13" t="s">
        <v>7548</v>
      </c>
      <c r="K7852" s="14" t="s">
        <v>5248</v>
      </c>
      <c r="L7852" s="11" t="s">
        <v>2784</v>
      </c>
      <c r="M7852" s="11" t="s">
        <v>5249</v>
      </c>
      <c r="N7852" s="11" t="s">
        <v>2823</v>
      </c>
      <c r="O7852" s="11" t="s">
        <v>5250</v>
      </c>
      <c r="P7852" s="13" t="str">
        <f>+IFERROR(VLOOKUP(Table32[[#This Row],[Código_parroquial]],Table5[[#All],[CÓDIGO PARROQUIA]:[CLASIFICACIÓN]],5,0),+IFERROR(VLOOKUP(CONCATENATE(Table32[[#This Row],[Código Cantón]],"50"),Table5[[#All],[CÓDIGO PARROQUIA]:[CLASIFICACIÓN]],5,0),""))</f>
        <v/>
      </c>
      <c r="Q7852" s="13" t="str">
        <f>+IFERROR(VLOOKUP(Table32[[#This Row],[Código Cantón]],Table4[[#All],[CÓDIGO CANTÓN]:[CLASIFICACIÓN]],6,0),"")</f>
        <v/>
      </c>
    </row>
    <row r="7853" spans="4:17" x14ac:dyDescent="0.3">
      <c r="D7853" s="11" t="s">
        <v>2782</v>
      </c>
      <c r="E7853" s="11" t="s">
        <v>223</v>
      </c>
      <c r="F7853" s="11" t="s">
        <v>243</v>
      </c>
      <c r="G7853" s="13" t="s">
        <v>242</v>
      </c>
      <c r="H7853" s="14" t="s">
        <v>1519</v>
      </c>
      <c r="I7853" s="11" t="s">
        <v>1126</v>
      </c>
      <c r="J7853" s="13" t="s">
        <v>7550</v>
      </c>
      <c r="K7853" s="14" t="s">
        <v>5285</v>
      </c>
      <c r="L7853" s="11" t="s">
        <v>2784</v>
      </c>
      <c r="M7853" s="11" t="s">
        <v>1126</v>
      </c>
      <c r="N7853" s="11" t="s">
        <v>2790</v>
      </c>
      <c r="O7853" s="11" t="s">
        <v>5286</v>
      </c>
      <c r="P7853" s="13" t="str">
        <f>+IFERROR(VLOOKUP(Table32[[#This Row],[Código_parroquial]],Table5[[#All],[CÓDIGO PARROQUIA]:[CLASIFICACIÓN]],5,0),+IFERROR(VLOOKUP(CONCATENATE(Table32[[#This Row],[Código Cantón]],"50"),Table5[[#All],[CÓDIGO PARROQUIA]:[CLASIFICACIÓN]],5,0),""))</f>
        <v/>
      </c>
      <c r="Q7853" s="13" t="str">
        <f>+IFERROR(VLOOKUP(Table32[[#This Row],[Código Cantón]],Table4[[#All],[CÓDIGO CANTÓN]:[CLASIFICACIÓN]],6,0),"")</f>
        <v/>
      </c>
    </row>
    <row r="7854" spans="4:17" x14ac:dyDescent="0.3">
      <c r="D7854" s="11" t="s">
        <v>2782</v>
      </c>
      <c r="E7854" s="11" t="s">
        <v>223</v>
      </c>
      <c r="F7854" s="11" t="s">
        <v>243</v>
      </c>
      <c r="G7854" s="13" t="s">
        <v>242</v>
      </c>
      <c r="H7854" s="14" t="s">
        <v>1519</v>
      </c>
      <c r="I7854" s="11" t="s">
        <v>1126</v>
      </c>
      <c r="J7854" s="13" t="s">
        <v>7550</v>
      </c>
      <c r="K7854" s="14" t="s">
        <v>5287</v>
      </c>
      <c r="L7854" s="11" t="s">
        <v>2784</v>
      </c>
      <c r="M7854" s="11" t="s">
        <v>323</v>
      </c>
      <c r="N7854" s="11" t="s">
        <v>2823</v>
      </c>
      <c r="O7854" s="11" t="s">
        <v>5288</v>
      </c>
      <c r="P7854" s="13" t="str">
        <f>+IFERROR(VLOOKUP(Table32[[#This Row],[Código_parroquial]],Table5[[#All],[CÓDIGO PARROQUIA]:[CLASIFICACIÓN]],5,0),+IFERROR(VLOOKUP(CONCATENATE(Table32[[#This Row],[Código Cantón]],"50"),Table5[[#All],[CÓDIGO PARROQUIA]:[CLASIFICACIÓN]],5,0),""))</f>
        <v/>
      </c>
      <c r="Q7854" s="13" t="str">
        <f>+IFERROR(VLOOKUP(Table32[[#This Row],[Código Cantón]],Table4[[#All],[CÓDIGO CANTÓN]:[CLASIFICACIÓN]],6,0),"")</f>
        <v/>
      </c>
    </row>
    <row r="7855" spans="4:17" x14ac:dyDescent="0.3">
      <c r="D7855" s="11" t="s">
        <v>2782</v>
      </c>
      <c r="E7855" s="11" t="s">
        <v>223</v>
      </c>
      <c r="F7855" s="11" t="s">
        <v>243</v>
      </c>
      <c r="G7855" s="13" t="s">
        <v>242</v>
      </c>
      <c r="H7855" s="14" t="s">
        <v>1522</v>
      </c>
      <c r="I7855" s="11" t="s">
        <v>1523</v>
      </c>
      <c r="J7855" s="13" t="s">
        <v>7550</v>
      </c>
      <c r="K7855" s="14" t="s">
        <v>5300</v>
      </c>
      <c r="L7855" s="11" t="s">
        <v>2784</v>
      </c>
      <c r="M7855" s="11" t="s">
        <v>5301</v>
      </c>
      <c r="N7855" s="11" t="s">
        <v>2823</v>
      </c>
      <c r="O7855" s="11" t="s">
        <v>5302</v>
      </c>
      <c r="P7855" s="13" t="str">
        <f>+IFERROR(VLOOKUP(Table32[[#This Row],[Código_parroquial]],Table5[[#All],[CÓDIGO PARROQUIA]:[CLASIFICACIÓN]],5,0),+IFERROR(VLOOKUP(CONCATENATE(Table32[[#This Row],[Código Cantón]],"50"),Table5[[#All],[CÓDIGO PARROQUIA]:[CLASIFICACIÓN]],5,0),""))</f>
        <v/>
      </c>
      <c r="Q7855" s="13" t="str">
        <f>+IFERROR(VLOOKUP(Table32[[#This Row],[Código Cantón]],Table4[[#All],[CÓDIGO CANTÓN]:[CLASIFICACIÓN]],6,0),"")</f>
        <v/>
      </c>
    </row>
    <row r="7856" spans="4:17" x14ac:dyDescent="0.3">
      <c r="D7856" s="11" t="s">
        <v>2782</v>
      </c>
      <c r="E7856" s="11" t="s">
        <v>223</v>
      </c>
      <c r="F7856" s="11" t="s">
        <v>243</v>
      </c>
      <c r="G7856" s="13" t="s">
        <v>242</v>
      </c>
      <c r="H7856" s="14" t="s">
        <v>1515</v>
      </c>
      <c r="I7856" s="11" t="s">
        <v>1516</v>
      </c>
      <c r="J7856" s="13" t="s">
        <v>7550</v>
      </c>
      <c r="K7856" s="14" t="s">
        <v>5265</v>
      </c>
      <c r="L7856" s="11" t="s">
        <v>2784</v>
      </c>
      <c r="M7856" s="11" t="s">
        <v>5266</v>
      </c>
      <c r="N7856" s="11" t="s">
        <v>2823</v>
      </c>
      <c r="O7856" s="11" t="s">
        <v>5267</v>
      </c>
      <c r="P7856" s="13" t="str">
        <f>+IFERROR(VLOOKUP(Table32[[#This Row],[Código_parroquial]],Table5[[#All],[CÓDIGO PARROQUIA]:[CLASIFICACIÓN]],5,0),+IFERROR(VLOOKUP(CONCATENATE(Table32[[#This Row],[Código Cantón]],"50"),Table5[[#All],[CÓDIGO PARROQUIA]:[CLASIFICACIÓN]],5,0),""))</f>
        <v/>
      </c>
      <c r="Q7856" s="13" t="str">
        <f>+IFERROR(VLOOKUP(Table32[[#This Row],[Código Cantón]],Table4[[#All],[CÓDIGO CANTÓN]:[CLASIFICACIÓN]],6,0),"")</f>
        <v/>
      </c>
    </row>
    <row r="7857" spans="4:17" x14ac:dyDescent="0.3">
      <c r="D7857" s="11" t="s">
        <v>2782</v>
      </c>
      <c r="E7857" s="11" t="s">
        <v>223</v>
      </c>
      <c r="F7857" s="11" t="s">
        <v>243</v>
      </c>
      <c r="G7857" s="13" t="s">
        <v>242</v>
      </c>
      <c r="H7857" s="14" t="s">
        <v>1515</v>
      </c>
      <c r="I7857" s="11" t="s">
        <v>1516</v>
      </c>
      <c r="J7857" s="13" t="s">
        <v>7550</v>
      </c>
      <c r="K7857" s="14" t="s">
        <v>5268</v>
      </c>
      <c r="L7857" s="11" t="s">
        <v>2784</v>
      </c>
      <c r="M7857" s="11" t="s">
        <v>5269</v>
      </c>
      <c r="N7857" s="11" t="s">
        <v>2790</v>
      </c>
      <c r="O7857" s="11" t="s">
        <v>5270</v>
      </c>
      <c r="P7857" s="13" t="str">
        <f>+IFERROR(VLOOKUP(Table32[[#This Row],[Código_parroquial]],Table5[[#All],[CÓDIGO PARROQUIA]:[CLASIFICACIÓN]],5,0),+IFERROR(VLOOKUP(CONCATENATE(Table32[[#This Row],[Código Cantón]],"50"),Table5[[#All],[CÓDIGO PARROQUIA]:[CLASIFICACIÓN]],5,0),""))</f>
        <v/>
      </c>
      <c r="Q7857" s="13" t="str">
        <f>+IFERROR(VLOOKUP(Table32[[#This Row],[Código Cantón]],Table4[[#All],[CÓDIGO CANTÓN]:[CLASIFICACIÓN]],6,0),"")</f>
        <v/>
      </c>
    </row>
    <row r="7858" spans="4:17" x14ac:dyDescent="0.3">
      <c r="D7858" s="11" t="s">
        <v>2782</v>
      </c>
      <c r="E7858" s="11" t="s">
        <v>223</v>
      </c>
      <c r="F7858" s="11" t="s">
        <v>243</v>
      </c>
      <c r="G7858" s="13" t="s">
        <v>242</v>
      </c>
      <c r="H7858" s="14" t="s">
        <v>1515</v>
      </c>
      <c r="I7858" s="11" t="s">
        <v>1516</v>
      </c>
      <c r="J7858" s="13" t="s">
        <v>7550</v>
      </c>
      <c r="K7858" s="14" t="s">
        <v>5271</v>
      </c>
      <c r="L7858" s="11" t="s">
        <v>2784</v>
      </c>
      <c r="M7858" s="11" t="s">
        <v>5272</v>
      </c>
      <c r="N7858" s="11" t="s">
        <v>2790</v>
      </c>
      <c r="O7858" s="11" t="s">
        <v>5273</v>
      </c>
      <c r="P7858" s="13" t="str">
        <f>+IFERROR(VLOOKUP(Table32[[#This Row],[Código_parroquial]],Table5[[#All],[CÓDIGO PARROQUIA]:[CLASIFICACIÓN]],5,0),+IFERROR(VLOOKUP(CONCATENATE(Table32[[#This Row],[Código Cantón]],"50"),Table5[[#All],[CÓDIGO PARROQUIA]:[CLASIFICACIÓN]],5,0),""))</f>
        <v/>
      </c>
      <c r="Q7858" s="13" t="str">
        <f>+IFERROR(VLOOKUP(Table32[[#This Row],[Código Cantón]],Table4[[#All],[CÓDIGO CANTÓN]:[CLASIFICACIÓN]],6,0),"")</f>
        <v/>
      </c>
    </row>
    <row r="7859" spans="4:17" x14ac:dyDescent="0.3">
      <c r="D7859" s="11" t="s">
        <v>2782</v>
      </c>
      <c r="E7859" s="11" t="s">
        <v>223</v>
      </c>
      <c r="F7859" s="11" t="s">
        <v>243</v>
      </c>
      <c r="G7859" s="13" t="s">
        <v>242</v>
      </c>
      <c r="H7859" s="14" t="s">
        <v>1515</v>
      </c>
      <c r="I7859" s="11" t="s">
        <v>1516</v>
      </c>
      <c r="J7859" s="13" t="s">
        <v>7550</v>
      </c>
      <c r="K7859" s="14" t="s">
        <v>5274</v>
      </c>
      <c r="L7859" s="11" t="s">
        <v>2784</v>
      </c>
      <c r="M7859" s="11" t="s">
        <v>5275</v>
      </c>
      <c r="N7859" s="11" t="s">
        <v>2823</v>
      </c>
      <c r="O7859" s="11" t="s">
        <v>5276</v>
      </c>
      <c r="P7859" s="13" t="str">
        <f>+IFERROR(VLOOKUP(Table32[[#This Row],[Código_parroquial]],Table5[[#All],[CÓDIGO PARROQUIA]:[CLASIFICACIÓN]],5,0),+IFERROR(VLOOKUP(CONCATENATE(Table32[[#This Row],[Código Cantón]],"50"),Table5[[#All],[CÓDIGO PARROQUIA]:[CLASIFICACIÓN]],5,0),""))</f>
        <v/>
      </c>
      <c r="Q7859" s="13" t="str">
        <f>+IFERROR(VLOOKUP(Table32[[#This Row],[Código Cantón]],Table4[[#All],[CÓDIGO CANTÓN]:[CLASIFICACIÓN]],6,0),"")</f>
        <v/>
      </c>
    </row>
    <row r="7860" spans="4:17" x14ac:dyDescent="0.3">
      <c r="D7860" s="11" t="s">
        <v>2782</v>
      </c>
      <c r="E7860" s="11" t="s">
        <v>223</v>
      </c>
      <c r="F7860" s="11" t="s">
        <v>243</v>
      </c>
      <c r="G7860" s="13" t="s">
        <v>242</v>
      </c>
      <c r="H7860" s="14" t="s">
        <v>1515</v>
      </c>
      <c r="I7860" s="11" t="s">
        <v>1516</v>
      </c>
      <c r="J7860" s="13" t="s">
        <v>7550</v>
      </c>
      <c r="K7860" s="14" t="s">
        <v>5277</v>
      </c>
      <c r="L7860" s="11" t="s">
        <v>2784</v>
      </c>
      <c r="M7860" s="11" t="s">
        <v>5278</v>
      </c>
      <c r="N7860" s="11" t="s">
        <v>2823</v>
      </c>
      <c r="O7860" s="11" t="s">
        <v>5279</v>
      </c>
      <c r="P7860" s="13" t="str">
        <f>+IFERROR(VLOOKUP(Table32[[#This Row],[Código_parroquial]],Table5[[#All],[CÓDIGO PARROQUIA]:[CLASIFICACIÓN]],5,0),+IFERROR(VLOOKUP(CONCATENATE(Table32[[#This Row],[Código Cantón]],"50"),Table5[[#All],[CÓDIGO PARROQUIA]:[CLASIFICACIÓN]],5,0),""))</f>
        <v/>
      </c>
      <c r="Q7860" s="13" t="str">
        <f>+IFERROR(VLOOKUP(Table32[[#This Row],[Código Cantón]],Table4[[#All],[CÓDIGO CANTÓN]:[CLASIFICACIÓN]],6,0),"")</f>
        <v/>
      </c>
    </row>
    <row r="7861" spans="4:17" x14ac:dyDescent="0.3">
      <c r="D7861" s="11" t="s">
        <v>2782</v>
      </c>
      <c r="E7861" s="11" t="s">
        <v>223</v>
      </c>
      <c r="F7861" s="11" t="s">
        <v>243</v>
      </c>
      <c r="G7861" s="13" t="s">
        <v>242</v>
      </c>
      <c r="H7861" s="14" t="s">
        <v>1515</v>
      </c>
      <c r="I7861" s="11" t="s">
        <v>1516</v>
      </c>
      <c r="J7861" s="13" t="s">
        <v>7550</v>
      </c>
      <c r="K7861" s="14" t="s">
        <v>5280</v>
      </c>
      <c r="L7861" s="11" t="s">
        <v>2784</v>
      </c>
      <c r="M7861" s="11" t="s">
        <v>5281</v>
      </c>
      <c r="N7861" s="11" t="s">
        <v>2823</v>
      </c>
      <c r="O7861" s="11" t="s">
        <v>5282</v>
      </c>
      <c r="P7861" s="13" t="str">
        <f>+IFERROR(VLOOKUP(Table32[[#This Row],[Código_parroquial]],Table5[[#All],[CÓDIGO PARROQUIA]:[CLASIFICACIÓN]],5,0),+IFERROR(VLOOKUP(CONCATENATE(Table32[[#This Row],[Código Cantón]],"50"),Table5[[#All],[CÓDIGO PARROQUIA]:[CLASIFICACIÓN]],5,0),""))</f>
        <v/>
      </c>
      <c r="Q7861" s="13" t="str">
        <f>+IFERROR(VLOOKUP(Table32[[#This Row],[Código Cantón]],Table4[[#All],[CÓDIGO CANTÓN]:[CLASIFICACIÓN]],6,0),"")</f>
        <v/>
      </c>
    </row>
    <row r="7862" spans="4:17" x14ac:dyDescent="0.3">
      <c r="D7862" s="11" t="s">
        <v>2782</v>
      </c>
      <c r="E7862" s="11" t="s">
        <v>223</v>
      </c>
      <c r="F7862" s="11" t="s">
        <v>243</v>
      </c>
      <c r="G7862" s="13" t="s">
        <v>242</v>
      </c>
      <c r="H7862" s="14" t="s">
        <v>1520</v>
      </c>
      <c r="I7862" s="11" t="s">
        <v>1521</v>
      </c>
      <c r="J7862" s="13" t="s">
        <v>7550</v>
      </c>
      <c r="K7862" s="14" t="s">
        <v>5289</v>
      </c>
      <c r="L7862" s="11" t="s">
        <v>2784</v>
      </c>
      <c r="M7862" s="11" t="s">
        <v>5290</v>
      </c>
      <c r="N7862" s="11" t="s">
        <v>2790</v>
      </c>
      <c r="O7862" s="11" t="s">
        <v>5291</v>
      </c>
      <c r="P7862" s="13" t="str">
        <f>+IFERROR(VLOOKUP(Table32[[#This Row],[Código_parroquial]],Table5[[#All],[CÓDIGO PARROQUIA]:[CLASIFICACIÓN]],5,0),+IFERROR(VLOOKUP(CONCATENATE(Table32[[#This Row],[Código Cantón]],"50"),Table5[[#All],[CÓDIGO PARROQUIA]:[CLASIFICACIÓN]],5,0),""))</f>
        <v/>
      </c>
      <c r="Q7862" s="13" t="str">
        <f>+IFERROR(VLOOKUP(Table32[[#This Row],[Código Cantón]],Table4[[#All],[CÓDIGO CANTÓN]:[CLASIFICACIÓN]],6,0),"")</f>
        <v/>
      </c>
    </row>
    <row r="7863" spans="4:17" x14ac:dyDescent="0.3">
      <c r="D7863" s="11" t="s">
        <v>2782</v>
      </c>
      <c r="E7863" s="11" t="s">
        <v>223</v>
      </c>
      <c r="F7863" s="11" t="s">
        <v>243</v>
      </c>
      <c r="G7863" s="13" t="s">
        <v>242</v>
      </c>
      <c r="H7863" s="14" t="s">
        <v>1520</v>
      </c>
      <c r="I7863" s="11" t="s">
        <v>1521</v>
      </c>
      <c r="J7863" s="13" t="s">
        <v>7550</v>
      </c>
      <c r="K7863" s="14" t="s">
        <v>5292</v>
      </c>
      <c r="L7863" s="11" t="s">
        <v>2784</v>
      </c>
      <c r="M7863" s="11" t="s">
        <v>5293</v>
      </c>
      <c r="N7863" s="11" t="s">
        <v>2823</v>
      </c>
      <c r="O7863" s="11" t="s">
        <v>5294</v>
      </c>
      <c r="P7863" s="13" t="str">
        <f>+IFERROR(VLOOKUP(Table32[[#This Row],[Código_parroquial]],Table5[[#All],[CÓDIGO PARROQUIA]:[CLASIFICACIÓN]],5,0),+IFERROR(VLOOKUP(CONCATENATE(Table32[[#This Row],[Código Cantón]],"50"),Table5[[#All],[CÓDIGO PARROQUIA]:[CLASIFICACIÓN]],5,0),""))</f>
        <v/>
      </c>
      <c r="Q7863" s="13" t="str">
        <f>+IFERROR(VLOOKUP(Table32[[#This Row],[Código Cantón]],Table4[[#All],[CÓDIGO CANTÓN]:[CLASIFICACIÓN]],6,0),"")</f>
        <v/>
      </c>
    </row>
    <row r="7864" spans="4:17" x14ac:dyDescent="0.3">
      <c r="D7864" s="11" t="s">
        <v>2782</v>
      </c>
      <c r="E7864" s="11" t="s">
        <v>223</v>
      </c>
      <c r="F7864" s="11" t="s">
        <v>243</v>
      </c>
      <c r="G7864" s="13" t="s">
        <v>242</v>
      </c>
      <c r="H7864" s="14" t="s">
        <v>1520</v>
      </c>
      <c r="I7864" s="11" t="s">
        <v>1521</v>
      </c>
      <c r="J7864" s="13" t="s">
        <v>7550</v>
      </c>
      <c r="K7864" s="14" t="s">
        <v>5295</v>
      </c>
      <c r="L7864" s="11" t="s">
        <v>2784</v>
      </c>
      <c r="M7864" s="11" t="s">
        <v>5296</v>
      </c>
      <c r="N7864" s="11" t="s">
        <v>2823</v>
      </c>
      <c r="O7864" s="11" t="s">
        <v>5297</v>
      </c>
      <c r="P7864" s="13" t="str">
        <f>+IFERROR(VLOOKUP(Table32[[#This Row],[Código_parroquial]],Table5[[#All],[CÓDIGO PARROQUIA]:[CLASIFICACIÓN]],5,0),+IFERROR(VLOOKUP(CONCATENATE(Table32[[#This Row],[Código Cantón]],"50"),Table5[[#All],[CÓDIGO PARROQUIA]:[CLASIFICACIÓN]],5,0),""))</f>
        <v/>
      </c>
      <c r="Q7864" s="13" t="str">
        <f>+IFERROR(VLOOKUP(Table32[[#This Row],[Código Cantón]],Table4[[#All],[CÓDIGO CANTÓN]:[CLASIFICACIÓN]],6,0),"")</f>
        <v/>
      </c>
    </row>
    <row r="7865" spans="4:17" x14ac:dyDescent="0.3">
      <c r="D7865" s="11" t="s">
        <v>2782</v>
      </c>
      <c r="E7865" s="11" t="s">
        <v>223</v>
      </c>
      <c r="F7865" s="11" t="s">
        <v>243</v>
      </c>
      <c r="G7865" s="13" t="s">
        <v>242</v>
      </c>
      <c r="H7865" s="14" t="s">
        <v>1517</v>
      </c>
      <c r="I7865" s="11" t="s">
        <v>7725</v>
      </c>
      <c r="J7865" s="13" t="s">
        <v>7550</v>
      </c>
      <c r="K7865" s="14" t="s">
        <v>5283</v>
      </c>
      <c r="L7865" s="11" t="s">
        <v>2784</v>
      </c>
      <c r="M7865" s="11" t="s">
        <v>1518</v>
      </c>
      <c r="N7865" s="11" t="s">
        <v>2823</v>
      </c>
      <c r="O7865" s="11" t="s">
        <v>5284</v>
      </c>
      <c r="P7865" s="13" t="str">
        <f>+IFERROR(VLOOKUP(Table32[[#This Row],[Código_parroquial]],Table5[[#All],[CÓDIGO PARROQUIA]:[CLASIFICACIÓN]],5,0),+IFERROR(VLOOKUP(CONCATENATE(Table32[[#This Row],[Código Cantón]],"50"),Table5[[#All],[CÓDIGO PARROQUIA]:[CLASIFICACIÓN]],5,0),""))</f>
        <v/>
      </c>
      <c r="Q7865" s="13" t="str">
        <f>+IFERROR(VLOOKUP(Table32[[#This Row],[Código Cantón]],Table4[[#All],[CÓDIGO CANTÓN]:[CLASIFICACIÓN]],6,0),"")</f>
        <v/>
      </c>
    </row>
    <row r="7866" spans="4:17" x14ac:dyDescent="0.3">
      <c r="D7866" s="11" t="s">
        <v>2782</v>
      </c>
      <c r="E7866" s="11" t="s">
        <v>223</v>
      </c>
      <c r="F7866" s="11" t="s">
        <v>243</v>
      </c>
      <c r="G7866" s="13" t="s">
        <v>242</v>
      </c>
      <c r="H7866" s="14" t="s">
        <v>1522</v>
      </c>
      <c r="I7866" s="11" t="s">
        <v>1523</v>
      </c>
      <c r="J7866" s="13" t="s">
        <v>7550</v>
      </c>
      <c r="K7866" s="14" t="s">
        <v>5303</v>
      </c>
      <c r="L7866" s="11" t="s">
        <v>2784</v>
      </c>
      <c r="M7866" s="11" t="s">
        <v>5201</v>
      </c>
      <c r="N7866" s="11" t="s">
        <v>2823</v>
      </c>
      <c r="O7866" s="11" t="s">
        <v>5304</v>
      </c>
      <c r="P7866" s="13" t="str">
        <f>+IFERROR(VLOOKUP(Table32[[#This Row],[Código_parroquial]],Table5[[#All],[CÓDIGO PARROQUIA]:[CLASIFICACIÓN]],5,0),+IFERROR(VLOOKUP(CONCATENATE(Table32[[#This Row],[Código Cantón]],"50"),Table5[[#All],[CÓDIGO PARROQUIA]:[CLASIFICACIÓN]],5,0),""))</f>
        <v/>
      </c>
      <c r="Q7866" s="13" t="str">
        <f>+IFERROR(VLOOKUP(Table32[[#This Row],[Código Cantón]],Table4[[#All],[CÓDIGO CANTÓN]:[CLASIFICACIÓN]],6,0),"")</f>
        <v/>
      </c>
    </row>
    <row r="7867" spans="4:17" x14ac:dyDescent="0.3">
      <c r="D7867" s="11" t="s">
        <v>2782</v>
      </c>
      <c r="E7867" s="11" t="s">
        <v>223</v>
      </c>
      <c r="F7867" s="11" t="s">
        <v>243</v>
      </c>
      <c r="G7867" s="13" t="s">
        <v>242</v>
      </c>
      <c r="H7867" s="14" t="s">
        <v>1520</v>
      </c>
      <c r="I7867" s="11" t="s">
        <v>1521</v>
      </c>
      <c r="J7867" s="13" t="s">
        <v>7550</v>
      </c>
      <c r="K7867" s="14" t="s">
        <v>5298</v>
      </c>
      <c r="L7867" s="11" t="s">
        <v>2784</v>
      </c>
      <c r="M7867" s="11" t="s">
        <v>5299</v>
      </c>
      <c r="N7867" s="11" t="s">
        <v>2823</v>
      </c>
      <c r="O7867" s="11" t="s">
        <v>2974</v>
      </c>
      <c r="P7867" s="13" t="str">
        <f>+IFERROR(VLOOKUP(Table32[[#This Row],[Código_parroquial]],Table5[[#All],[CÓDIGO PARROQUIA]:[CLASIFICACIÓN]],5,0),+IFERROR(VLOOKUP(CONCATENATE(Table32[[#This Row],[Código Cantón]],"50"),Table5[[#All],[CÓDIGO PARROQUIA]:[CLASIFICACIÓN]],5,0),""))</f>
        <v/>
      </c>
      <c r="Q7867" s="13" t="str">
        <f>+IFERROR(VLOOKUP(Table32[[#This Row],[Código Cantón]],Table4[[#All],[CÓDIGO CANTÓN]:[CLASIFICACIÓN]],6,0),"")</f>
        <v/>
      </c>
    </row>
    <row r="7868" spans="4:17" x14ac:dyDescent="0.3">
      <c r="D7868" s="11" t="s">
        <v>2782</v>
      </c>
      <c r="E7868" s="11" t="s">
        <v>223</v>
      </c>
      <c r="F7868" s="11" t="s">
        <v>243</v>
      </c>
      <c r="G7868" s="13" t="s">
        <v>242</v>
      </c>
      <c r="H7868" s="14" t="s">
        <v>1506</v>
      </c>
      <c r="I7868" s="11" t="s">
        <v>243</v>
      </c>
      <c r="J7868" s="13" t="s">
        <v>7548</v>
      </c>
      <c r="K7868" s="14" t="s">
        <v>5251</v>
      </c>
      <c r="L7868" s="11" t="s">
        <v>2784</v>
      </c>
      <c r="M7868" s="11" t="s">
        <v>5252</v>
      </c>
      <c r="N7868" s="11" t="s">
        <v>2906</v>
      </c>
      <c r="O7868" s="11" t="s">
        <v>5253</v>
      </c>
      <c r="P7868" s="13" t="str">
        <f>+IFERROR(VLOOKUP(Table32[[#This Row],[Código_parroquial]],Table5[[#All],[CÓDIGO PARROQUIA]:[CLASIFICACIÓN]],5,0),+IFERROR(VLOOKUP(CONCATENATE(Table32[[#This Row],[Código Cantón]],"50"),Table5[[#All],[CÓDIGO PARROQUIA]:[CLASIFICACIÓN]],5,0),""))</f>
        <v/>
      </c>
      <c r="Q7868" s="13" t="str">
        <f>+IFERROR(VLOOKUP(Table32[[#This Row],[Código Cantón]],Table4[[#All],[CÓDIGO CANTÓN]:[CLASIFICACIÓN]],6,0),"")</f>
        <v/>
      </c>
    </row>
    <row r="7869" spans="4:17" x14ac:dyDescent="0.3">
      <c r="D7869" s="11" t="s">
        <v>2782</v>
      </c>
      <c r="E7869" s="11" t="s">
        <v>223</v>
      </c>
      <c r="F7869" s="11" t="s">
        <v>243</v>
      </c>
      <c r="G7869" s="13" t="s">
        <v>242</v>
      </c>
      <c r="H7869" s="14" t="s">
        <v>1506</v>
      </c>
      <c r="I7869" s="11" t="s">
        <v>243</v>
      </c>
      <c r="J7869" s="13" t="s">
        <v>7548</v>
      </c>
      <c r="K7869" s="14" t="s">
        <v>5254</v>
      </c>
      <c r="L7869" s="11" t="s">
        <v>2784</v>
      </c>
      <c r="M7869" s="11" t="s">
        <v>5255</v>
      </c>
      <c r="N7869" s="11" t="s">
        <v>2910</v>
      </c>
      <c r="O7869" s="11" t="s">
        <v>5256</v>
      </c>
      <c r="P7869" s="13" t="str">
        <f>+IFERROR(VLOOKUP(Table32[[#This Row],[Código_parroquial]],Table5[[#All],[CÓDIGO PARROQUIA]:[CLASIFICACIÓN]],5,0),+IFERROR(VLOOKUP(CONCATENATE(Table32[[#This Row],[Código Cantón]],"50"),Table5[[#All],[CÓDIGO PARROQUIA]:[CLASIFICACIÓN]],5,0),""))</f>
        <v/>
      </c>
      <c r="Q7869" s="13" t="str">
        <f>+IFERROR(VLOOKUP(Table32[[#This Row],[Código Cantón]],Table4[[#All],[CÓDIGO CANTÓN]:[CLASIFICACIÓN]],6,0),"")</f>
        <v/>
      </c>
    </row>
    <row r="7870" spans="4:17" x14ac:dyDescent="0.3">
      <c r="D7870" s="11" t="s">
        <v>2782</v>
      </c>
      <c r="E7870" s="11" t="s">
        <v>223</v>
      </c>
      <c r="F7870" s="11" t="s">
        <v>245</v>
      </c>
      <c r="G7870" s="13" t="s">
        <v>244</v>
      </c>
      <c r="H7870" s="14" t="s">
        <v>1524</v>
      </c>
      <c r="I7870" s="11" t="s">
        <v>245</v>
      </c>
      <c r="J7870" s="13" t="s">
        <v>7548</v>
      </c>
      <c r="K7870" s="14" t="s">
        <v>5305</v>
      </c>
      <c r="L7870" s="11" t="s">
        <v>2784</v>
      </c>
      <c r="M7870" s="11" t="s">
        <v>5306</v>
      </c>
      <c r="N7870" s="11" t="s">
        <v>2823</v>
      </c>
      <c r="O7870" s="11" t="s">
        <v>5307</v>
      </c>
      <c r="P7870" s="13" t="str">
        <f>+IFERROR(VLOOKUP(Table32[[#This Row],[Código_parroquial]],Table5[[#All],[CÓDIGO PARROQUIA]:[CLASIFICACIÓN]],5,0),+IFERROR(VLOOKUP(CONCATENATE(Table32[[#This Row],[Código Cantón]],"50"),Table5[[#All],[CÓDIGO PARROQUIA]:[CLASIFICACIÓN]],5,0),""))</f>
        <v/>
      </c>
      <c r="Q7870" s="13" t="str">
        <f>+IFERROR(VLOOKUP(Table32[[#This Row],[Código Cantón]],Table4[[#All],[CÓDIGO CANTÓN]:[CLASIFICACIÓN]],6,0),"")</f>
        <v/>
      </c>
    </row>
    <row r="7871" spans="4:17" x14ac:dyDescent="0.3">
      <c r="D7871" s="11" t="s">
        <v>2782</v>
      </c>
      <c r="E7871" s="11" t="s">
        <v>223</v>
      </c>
      <c r="F7871" s="11" t="s">
        <v>245</v>
      </c>
      <c r="G7871" s="13" t="s">
        <v>244</v>
      </c>
      <c r="H7871" s="14" t="s">
        <v>1524</v>
      </c>
      <c r="I7871" s="11" t="s">
        <v>245</v>
      </c>
      <c r="J7871" s="13" t="s">
        <v>7548</v>
      </c>
      <c r="K7871" s="14" t="s">
        <v>5308</v>
      </c>
      <c r="L7871" s="11" t="s">
        <v>2784</v>
      </c>
      <c r="M7871" s="11" t="s">
        <v>245</v>
      </c>
      <c r="N7871" s="11" t="s">
        <v>2790</v>
      </c>
      <c r="O7871" s="11" t="s">
        <v>5309</v>
      </c>
      <c r="P7871" s="13" t="str">
        <f>+IFERROR(VLOOKUP(Table32[[#This Row],[Código_parroquial]],Table5[[#All],[CÓDIGO PARROQUIA]:[CLASIFICACIÓN]],5,0),+IFERROR(VLOOKUP(CONCATENATE(Table32[[#This Row],[Código Cantón]],"50"),Table5[[#All],[CÓDIGO PARROQUIA]:[CLASIFICACIÓN]],5,0),""))</f>
        <v/>
      </c>
      <c r="Q7871" s="13" t="str">
        <f>+IFERROR(VLOOKUP(Table32[[#This Row],[Código Cantón]],Table4[[#All],[CÓDIGO CANTÓN]:[CLASIFICACIÓN]],6,0),"")</f>
        <v/>
      </c>
    </row>
    <row r="7872" spans="4:17" x14ac:dyDescent="0.3">
      <c r="D7872" s="11" t="s">
        <v>2782</v>
      </c>
      <c r="E7872" s="11" t="s">
        <v>223</v>
      </c>
      <c r="F7872" s="11" t="s">
        <v>245</v>
      </c>
      <c r="G7872" s="13" t="s">
        <v>244</v>
      </c>
      <c r="H7872" s="14" t="s">
        <v>1527</v>
      </c>
      <c r="I7872" s="11" t="s">
        <v>1528</v>
      </c>
      <c r="J7872" s="13" t="s">
        <v>7550</v>
      </c>
      <c r="K7872" s="14" t="s">
        <v>5314</v>
      </c>
      <c r="L7872" s="11" t="s">
        <v>2784</v>
      </c>
      <c r="M7872" s="11" t="s">
        <v>2521</v>
      </c>
      <c r="N7872" s="11" t="s">
        <v>2823</v>
      </c>
      <c r="O7872" s="11" t="s">
        <v>5315</v>
      </c>
      <c r="P7872" s="13" t="str">
        <f>+IFERROR(VLOOKUP(Table32[[#This Row],[Código_parroquial]],Table5[[#All],[CÓDIGO PARROQUIA]:[CLASIFICACIÓN]],5,0),+IFERROR(VLOOKUP(CONCATENATE(Table32[[#This Row],[Código Cantón]],"50"),Table5[[#All],[CÓDIGO PARROQUIA]:[CLASIFICACIÓN]],5,0),""))</f>
        <v/>
      </c>
      <c r="Q7872" s="13" t="str">
        <f>+IFERROR(VLOOKUP(Table32[[#This Row],[Código Cantón]],Table4[[#All],[CÓDIGO CANTÓN]:[CLASIFICACIÓN]],6,0),"")</f>
        <v/>
      </c>
    </row>
    <row r="7873" spans="4:17" x14ac:dyDescent="0.3">
      <c r="D7873" s="11" t="s">
        <v>2782</v>
      </c>
      <c r="E7873" s="11" t="s">
        <v>223</v>
      </c>
      <c r="F7873" s="11" t="s">
        <v>245</v>
      </c>
      <c r="G7873" s="13" t="s">
        <v>244</v>
      </c>
      <c r="H7873" s="14" t="s">
        <v>1527</v>
      </c>
      <c r="I7873" s="11" t="s">
        <v>1528</v>
      </c>
      <c r="J7873" s="13" t="s">
        <v>7550</v>
      </c>
      <c r="K7873" s="14" t="s">
        <v>5316</v>
      </c>
      <c r="L7873" s="11" t="s">
        <v>2784</v>
      </c>
      <c r="M7873" s="11" t="s">
        <v>1528</v>
      </c>
      <c r="N7873" s="11" t="s">
        <v>2790</v>
      </c>
      <c r="O7873" s="11" t="s">
        <v>5317</v>
      </c>
      <c r="P7873" s="13" t="str">
        <f>+IFERROR(VLOOKUP(Table32[[#This Row],[Código_parroquial]],Table5[[#All],[CÓDIGO PARROQUIA]:[CLASIFICACIÓN]],5,0),+IFERROR(VLOOKUP(CONCATENATE(Table32[[#This Row],[Código Cantón]],"50"),Table5[[#All],[CÓDIGO PARROQUIA]:[CLASIFICACIÓN]],5,0),""))</f>
        <v/>
      </c>
      <c r="Q7873" s="13" t="str">
        <f>+IFERROR(VLOOKUP(Table32[[#This Row],[Código Cantón]],Table4[[#All],[CÓDIGO CANTÓN]:[CLASIFICACIÓN]],6,0),"")</f>
        <v/>
      </c>
    </row>
    <row r="7874" spans="4:17" x14ac:dyDescent="0.3">
      <c r="D7874" s="11" t="s">
        <v>2782</v>
      </c>
      <c r="E7874" s="11" t="s">
        <v>223</v>
      </c>
      <c r="F7874" s="11" t="s">
        <v>245</v>
      </c>
      <c r="G7874" s="13" t="s">
        <v>244</v>
      </c>
      <c r="H7874" s="14" t="s">
        <v>1525</v>
      </c>
      <c r="I7874" s="11" t="s">
        <v>7726</v>
      </c>
      <c r="J7874" s="13" t="s">
        <v>7550</v>
      </c>
      <c r="K7874" s="14" t="s">
        <v>5312</v>
      </c>
      <c r="L7874" s="11" t="s">
        <v>2784</v>
      </c>
      <c r="M7874" s="11" t="s">
        <v>1526</v>
      </c>
      <c r="N7874" s="11" t="s">
        <v>2823</v>
      </c>
      <c r="O7874" s="11" t="s">
        <v>5313</v>
      </c>
      <c r="P7874" s="13" t="str">
        <f>+IFERROR(VLOOKUP(Table32[[#This Row],[Código_parroquial]],Table5[[#All],[CÓDIGO PARROQUIA]:[CLASIFICACIÓN]],5,0),+IFERROR(VLOOKUP(CONCATENATE(Table32[[#This Row],[Código Cantón]],"50"),Table5[[#All],[CÓDIGO PARROQUIA]:[CLASIFICACIÓN]],5,0),""))</f>
        <v/>
      </c>
      <c r="Q7874" s="13" t="str">
        <f>+IFERROR(VLOOKUP(Table32[[#This Row],[Código Cantón]],Table4[[#All],[CÓDIGO CANTÓN]:[CLASIFICACIÓN]],6,0),"")</f>
        <v/>
      </c>
    </row>
    <row r="7875" spans="4:17" x14ac:dyDescent="0.3">
      <c r="D7875" s="11" t="s">
        <v>2782</v>
      </c>
      <c r="E7875" s="11" t="s">
        <v>223</v>
      </c>
      <c r="F7875" s="11" t="s">
        <v>245</v>
      </c>
      <c r="G7875" s="13" t="s">
        <v>244</v>
      </c>
      <c r="H7875" s="14" t="s">
        <v>1524</v>
      </c>
      <c r="I7875" s="11" t="s">
        <v>245</v>
      </c>
      <c r="J7875" s="13" t="s">
        <v>7548</v>
      </c>
      <c r="K7875" s="14" t="s">
        <v>5310</v>
      </c>
      <c r="L7875" s="11" t="s">
        <v>2784</v>
      </c>
      <c r="M7875" s="11" t="s">
        <v>5311</v>
      </c>
      <c r="N7875" s="11" t="s">
        <v>2823</v>
      </c>
      <c r="O7875" s="11" t="s">
        <v>5311</v>
      </c>
      <c r="P7875" s="13" t="str">
        <f>+IFERROR(VLOOKUP(Table32[[#This Row],[Código_parroquial]],Table5[[#All],[CÓDIGO PARROQUIA]:[CLASIFICACIÓN]],5,0),+IFERROR(VLOOKUP(CONCATENATE(Table32[[#This Row],[Código Cantón]],"50"),Table5[[#All],[CÓDIGO PARROQUIA]:[CLASIFICACIÓN]],5,0),""))</f>
        <v/>
      </c>
      <c r="Q7875" s="13" t="str">
        <f>+IFERROR(VLOOKUP(Table32[[#This Row],[Código Cantón]],Table4[[#All],[CÓDIGO CANTÓN]:[CLASIFICACIÓN]],6,0),"")</f>
        <v/>
      </c>
    </row>
    <row r="7876" spans="4:17" x14ac:dyDescent="0.3">
      <c r="D7876" s="11" t="s">
        <v>2782</v>
      </c>
      <c r="E7876" s="11" t="s">
        <v>223</v>
      </c>
      <c r="F7876" s="11" t="s">
        <v>247</v>
      </c>
      <c r="G7876" s="13" t="s">
        <v>246</v>
      </c>
      <c r="H7876" s="14" t="s">
        <v>1540</v>
      </c>
      <c r="I7876" s="11" t="s">
        <v>1541</v>
      </c>
      <c r="J7876" s="13" t="s">
        <v>7550</v>
      </c>
      <c r="K7876" s="14" t="s">
        <v>5334</v>
      </c>
      <c r="L7876" s="11" t="s">
        <v>2784</v>
      </c>
      <c r="M7876" s="11" t="s">
        <v>2283</v>
      </c>
      <c r="N7876" s="11" t="s">
        <v>2823</v>
      </c>
      <c r="O7876" s="11" t="s">
        <v>5335</v>
      </c>
      <c r="P7876" s="13" t="str">
        <f>+IFERROR(VLOOKUP(Table32[[#This Row],[Código_parroquial]],Table5[[#All],[CÓDIGO PARROQUIA]:[CLASIFICACIÓN]],5,0),+IFERROR(VLOOKUP(CONCATENATE(Table32[[#This Row],[Código Cantón]],"50"),Table5[[#All],[CÓDIGO PARROQUIA]:[CLASIFICACIÓN]],5,0),""))</f>
        <v/>
      </c>
      <c r="Q7876" s="13" t="str">
        <f>+IFERROR(VLOOKUP(Table32[[#This Row],[Código Cantón]],Table4[[#All],[CÓDIGO CANTÓN]:[CLASIFICACIÓN]],6,0),"")</f>
        <v/>
      </c>
    </row>
    <row r="7877" spans="4:17" x14ac:dyDescent="0.3">
      <c r="D7877" s="11" t="s">
        <v>2782</v>
      </c>
      <c r="E7877" s="11" t="s">
        <v>223</v>
      </c>
      <c r="F7877" s="11" t="s">
        <v>247</v>
      </c>
      <c r="G7877" s="13" t="s">
        <v>246</v>
      </c>
      <c r="H7877" s="14" t="s">
        <v>1540</v>
      </c>
      <c r="I7877" s="11" t="s">
        <v>1541</v>
      </c>
      <c r="J7877" s="13" t="s">
        <v>7550</v>
      </c>
      <c r="K7877" s="14" t="s">
        <v>5336</v>
      </c>
      <c r="L7877" s="11" t="s">
        <v>2784</v>
      </c>
      <c r="M7877" s="11" t="s">
        <v>1541</v>
      </c>
      <c r="N7877" s="11" t="s">
        <v>2790</v>
      </c>
      <c r="O7877" s="11" t="s">
        <v>5337</v>
      </c>
      <c r="P7877" s="13" t="str">
        <f>+IFERROR(VLOOKUP(Table32[[#This Row],[Código_parroquial]],Table5[[#All],[CÓDIGO PARROQUIA]:[CLASIFICACIÓN]],5,0),+IFERROR(VLOOKUP(CONCATENATE(Table32[[#This Row],[Código Cantón]],"50"),Table5[[#All],[CÓDIGO PARROQUIA]:[CLASIFICACIÓN]],5,0),""))</f>
        <v/>
      </c>
      <c r="Q7877" s="13" t="str">
        <f>+IFERROR(VLOOKUP(Table32[[#This Row],[Código Cantón]],Table4[[#All],[CÓDIGO CANTÓN]:[CLASIFICACIÓN]],6,0),"")</f>
        <v/>
      </c>
    </row>
    <row r="7878" spans="4:17" x14ac:dyDescent="0.3">
      <c r="D7878" s="11" t="s">
        <v>2782</v>
      </c>
      <c r="E7878" s="11" t="s">
        <v>223</v>
      </c>
      <c r="F7878" s="11" t="s">
        <v>247</v>
      </c>
      <c r="G7878" s="13" t="s">
        <v>246</v>
      </c>
      <c r="H7878" s="14" t="s">
        <v>1536</v>
      </c>
      <c r="I7878" s="11" t="s">
        <v>1537</v>
      </c>
      <c r="J7878" s="13" t="s">
        <v>7550</v>
      </c>
      <c r="K7878" s="14" t="s">
        <v>5330</v>
      </c>
      <c r="L7878" s="11" t="s">
        <v>2784</v>
      </c>
      <c r="M7878" s="11" t="s">
        <v>1537</v>
      </c>
      <c r="N7878" s="11" t="s">
        <v>2790</v>
      </c>
      <c r="O7878" s="11" t="s">
        <v>5331</v>
      </c>
      <c r="P7878" s="13" t="str">
        <f>+IFERROR(VLOOKUP(Table32[[#This Row],[Código_parroquial]],Table5[[#All],[CÓDIGO PARROQUIA]:[CLASIFICACIÓN]],5,0),+IFERROR(VLOOKUP(CONCATENATE(Table32[[#This Row],[Código Cantón]],"50"),Table5[[#All],[CÓDIGO PARROQUIA]:[CLASIFICACIÓN]],5,0),""))</f>
        <v/>
      </c>
      <c r="Q7878" s="13" t="str">
        <f>+IFERROR(VLOOKUP(Table32[[#This Row],[Código Cantón]],Table4[[#All],[CÓDIGO CANTÓN]:[CLASIFICACIÓN]],6,0),"")</f>
        <v/>
      </c>
    </row>
    <row r="7879" spans="4:17" x14ac:dyDescent="0.3">
      <c r="D7879" s="11" t="s">
        <v>2782</v>
      </c>
      <c r="E7879" s="11" t="s">
        <v>223</v>
      </c>
      <c r="F7879" s="11" t="s">
        <v>247</v>
      </c>
      <c r="G7879" s="13" t="s">
        <v>246</v>
      </c>
      <c r="H7879" s="14" t="s">
        <v>1530</v>
      </c>
      <c r="I7879" s="11" t="s">
        <v>7727</v>
      </c>
      <c r="J7879" s="13" t="s">
        <v>7550</v>
      </c>
      <c r="K7879" s="14" t="s">
        <v>5323</v>
      </c>
      <c r="L7879" s="11" t="s">
        <v>2784</v>
      </c>
      <c r="M7879" s="11" t="s">
        <v>1531</v>
      </c>
      <c r="N7879" s="11" t="s">
        <v>2823</v>
      </c>
      <c r="O7879" s="11" t="s">
        <v>5324</v>
      </c>
      <c r="P7879" s="13" t="str">
        <f>+IFERROR(VLOOKUP(Table32[[#This Row],[Código_parroquial]],Table5[[#All],[CÓDIGO PARROQUIA]:[CLASIFICACIÓN]],5,0),+IFERROR(VLOOKUP(CONCATENATE(Table32[[#This Row],[Código Cantón]],"50"),Table5[[#All],[CÓDIGO PARROQUIA]:[CLASIFICACIÓN]],5,0),""))</f>
        <v/>
      </c>
      <c r="Q7879" s="13" t="str">
        <f>+IFERROR(VLOOKUP(Table32[[#This Row],[Código Cantón]],Table4[[#All],[CÓDIGO CANTÓN]:[CLASIFICACIÓN]],6,0),"")</f>
        <v/>
      </c>
    </row>
    <row r="7880" spans="4:17" x14ac:dyDescent="0.3">
      <c r="D7880" s="11" t="s">
        <v>2782</v>
      </c>
      <c r="E7880" s="11" t="s">
        <v>223</v>
      </c>
      <c r="F7880" s="11" t="s">
        <v>247</v>
      </c>
      <c r="G7880" s="13" t="s">
        <v>246</v>
      </c>
      <c r="H7880" s="14" t="s">
        <v>1529</v>
      </c>
      <c r="I7880" s="11" t="s">
        <v>247</v>
      </c>
      <c r="J7880" s="13" t="s">
        <v>7548</v>
      </c>
      <c r="K7880" s="14" t="s">
        <v>5318</v>
      </c>
      <c r="L7880" s="11" t="s">
        <v>2784</v>
      </c>
      <c r="M7880" s="11" t="s">
        <v>2561</v>
      </c>
      <c r="N7880" s="11" t="s">
        <v>2823</v>
      </c>
      <c r="O7880" s="11" t="s">
        <v>5319</v>
      </c>
      <c r="P7880" s="13" t="str">
        <f>+IFERROR(VLOOKUP(Table32[[#This Row],[Código_parroquial]],Table5[[#All],[CÓDIGO PARROQUIA]:[CLASIFICACIÓN]],5,0),+IFERROR(VLOOKUP(CONCATENATE(Table32[[#This Row],[Código Cantón]],"50"),Table5[[#All],[CÓDIGO PARROQUIA]:[CLASIFICACIÓN]],5,0),""))</f>
        <v/>
      </c>
      <c r="Q7880" s="13" t="str">
        <f>+IFERROR(VLOOKUP(Table32[[#This Row],[Código Cantón]],Table4[[#All],[CÓDIGO CANTÓN]:[CLASIFICACIÓN]],6,0),"")</f>
        <v/>
      </c>
    </row>
    <row r="7881" spans="4:17" x14ac:dyDescent="0.3">
      <c r="D7881" s="11" t="s">
        <v>2782</v>
      </c>
      <c r="E7881" s="11" t="s">
        <v>223</v>
      </c>
      <c r="F7881" s="11" t="s">
        <v>247</v>
      </c>
      <c r="G7881" s="13" t="s">
        <v>246</v>
      </c>
      <c r="H7881" s="14" t="s">
        <v>1532</v>
      </c>
      <c r="I7881" s="11" t="s">
        <v>1533</v>
      </c>
      <c r="J7881" s="13" t="s">
        <v>7550</v>
      </c>
      <c r="K7881" s="14" t="s">
        <v>5325</v>
      </c>
      <c r="L7881" s="11" t="s">
        <v>2784</v>
      </c>
      <c r="M7881" s="11" t="s">
        <v>5326</v>
      </c>
      <c r="N7881" s="11" t="s">
        <v>2823</v>
      </c>
      <c r="O7881" s="11" t="s">
        <v>5327</v>
      </c>
      <c r="P7881" s="13" t="str">
        <f>+IFERROR(VLOOKUP(Table32[[#This Row],[Código_parroquial]],Table5[[#All],[CÓDIGO PARROQUIA]:[CLASIFICACIÓN]],5,0),+IFERROR(VLOOKUP(CONCATENATE(Table32[[#This Row],[Código Cantón]],"50"),Table5[[#All],[CÓDIGO PARROQUIA]:[CLASIFICACIÓN]],5,0),""))</f>
        <v/>
      </c>
      <c r="Q7881" s="13" t="str">
        <f>+IFERROR(VLOOKUP(Table32[[#This Row],[Código Cantón]],Table4[[#All],[CÓDIGO CANTÓN]:[CLASIFICACIÓN]],6,0),"")</f>
        <v/>
      </c>
    </row>
    <row r="7882" spans="4:17" x14ac:dyDescent="0.3">
      <c r="D7882" s="11" t="s">
        <v>2782</v>
      </c>
      <c r="E7882" s="11" t="s">
        <v>223</v>
      </c>
      <c r="F7882" s="11" t="s">
        <v>247</v>
      </c>
      <c r="G7882" s="13" t="s">
        <v>246</v>
      </c>
      <c r="H7882" s="14" t="s">
        <v>1529</v>
      </c>
      <c r="I7882" s="11" t="s">
        <v>247</v>
      </c>
      <c r="J7882" s="13" t="s">
        <v>7548</v>
      </c>
      <c r="K7882" s="14" t="s">
        <v>5320</v>
      </c>
      <c r="L7882" s="11" t="s">
        <v>2784</v>
      </c>
      <c r="M7882" s="11" t="s">
        <v>5321</v>
      </c>
      <c r="N7882" s="11" t="s">
        <v>2790</v>
      </c>
      <c r="O7882" s="11" t="s">
        <v>5322</v>
      </c>
      <c r="P7882" s="13" t="str">
        <f>+IFERROR(VLOOKUP(Table32[[#This Row],[Código_parroquial]],Table5[[#All],[CÓDIGO PARROQUIA]:[CLASIFICACIÓN]],5,0),+IFERROR(VLOOKUP(CONCATENATE(Table32[[#This Row],[Código Cantón]],"50"),Table5[[#All],[CÓDIGO PARROQUIA]:[CLASIFICACIÓN]],5,0),""))</f>
        <v/>
      </c>
      <c r="Q7882" s="13" t="str">
        <f>+IFERROR(VLOOKUP(Table32[[#This Row],[Código Cantón]],Table4[[#All],[CÓDIGO CANTÓN]:[CLASIFICACIÓN]],6,0),"")</f>
        <v/>
      </c>
    </row>
    <row r="7883" spans="4:17" x14ac:dyDescent="0.3">
      <c r="D7883" s="11" t="s">
        <v>2782</v>
      </c>
      <c r="E7883" s="11" t="s">
        <v>223</v>
      </c>
      <c r="F7883" s="11" t="s">
        <v>247</v>
      </c>
      <c r="G7883" s="13" t="s">
        <v>246</v>
      </c>
      <c r="H7883" s="14" t="s">
        <v>1538</v>
      </c>
      <c r="I7883" s="11" t="s">
        <v>1539</v>
      </c>
      <c r="J7883" s="13" t="s">
        <v>7550</v>
      </c>
      <c r="K7883" s="14" t="s">
        <v>5332</v>
      </c>
      <c r="L7883" s="11" t="s">
        <v>2784</v>
      </c>
      <c r="M7883" s="11" t="s">
        <v>5333</v>
      </c>
      <c r="N7883" s="11" t="s">
        <v>2823</v>
      </c>
      <c r="O7883" s="11" t="s">
        <v>2974</v>
      </c>
      <c r="P7883" s="13" t="str">
        <f>+IFERROR(VLOOKUP(Table32[[#This Row],[Código_parroquial]],Table5[[#All],[CÓDIGO PARROQUIA]:[CLASIFICACIÓN]],5,0),+IFERROR(VLOOKUP(CONCATENATE(Table32[[#This Row],[Código Cantón]],"50"),Table5[[#All],[CÓDIGO PARROQUIA]:[CLASIFICACIÓN]],5,0),""))</f>
        <v/>
      </c>
      <c r="Q7883" s="13" t="str">
        <f>+IFERROR(VLOOKUP(Table32[[#This Row],[Código Cantón]],Table4[[#All],[CÓDIGO CANTÓN]:[CLASIFICACIÓN]],6,0),"")</f>
        <v/>
      </c>
    </row>
    <row r="7884" spans="4:17" x14ac:dyDescent="0.3">
      <c r="D7884" s="11" t="s">
        <v>2782</v>
      </c>
      <c r="E7884" s="11" t="s">
        <v>223</v>
      </c>
      <c r="F7884" s="11" t="s">
        <v>247</v>
      </c>
      <c r="G7884" s="13" t="s">
        <v>246</v>
      </c>
      <c r="H7884" s="14" t="s">
        <v>1534</v>
      </c>
      <c r="I7884" s="11" t="s">
        <v>1535</v>
      </c>
      <c r="J7884" s="13" t="s">
        <v>7550</v>
      </c>
      <c r="K7884" s="14" t="s">
        <v>5328</v>
      </c>
      <c r="L7884" s="11" t="s">
        <v>2784</v>
      </c>
      <c r="M7884" s="11" t="s">
        <v>5329</v>
      </c>
      <c r="N7884" s="11" t="s">
        <v>2823</v>
      </c>
      <c r="O7884" s="11" t="s">
        <v>2974</v>
      </c>
      <c r="P7884" s="13" t="str">
        <f>+IFERROR(VLOOKUP(Table32[[#This Row],[Código_parroquial]],Table5[[#All],[CÓDIGO PARROQUIA]:[CLASIFICACIÓN]],5,0),+IFERROR(VLOOKUP(CONCATENATE(Table32[[#This Row],[Código Cantón]],"50"),Table5[[#All],[CÓDIGO PARROQUIA]:[CLASIFICACIÓN]],5,0),""))</f>
        <v/>
      </c>
      <c r="Q7884" s="13" t="str">
        <f>+IFERROR(VLOOKUP(Table32[[#This Row],[Código Cantón]],Table4[[#All],[CÓDIGO CANTÓN]:[CLASIFICACIÓN]],6,0),"")</f>
        <v/>
      </c>
    </row>
    <row r="7885" spans="4:17" x14ac:dyDescent="0.3">
      <c r="D7885" s="11" t="s">
        <v>2782</v>
      </c>
      <c r="E7885" s="11" t="s">
        <v>2655</v>
      </c>
      <c r="F7885" s="11" t="s">
        <v>258</v>
      </c>
      <c r="G7885" s="13" t="s">
        <v>257</v>
      </c>
      <c r="H7885" s="14" t="s">
        <v>1571</v>
      </c>
      <c r="I7885" s="11" t="s">
        <v>1572</v>
      </c>
      <c r="J7885" s="13" t="s">
        <v>7550</v>
      </c>
      <c r="K7885" s="14" t="s">
        <v>5404</v>
      </c>
      <c r="L7885" s="11" t="s">
        <v>2784</v>
      </c>
      <c r="M7885" s="11" t="s">
        <v>1572</v>
      </c>
      <c r="N7885" s="11" t="s">
        <v>2790</v>
      </c>
      <c r="O7885" s="11" t="s">
        <v>5405</v>
      </c>
      <c r="P7885" s="13" t="str">
        <f>+IFERROR(VLOOKUP(Table32[[#This Row],[Código_parroquial]],Table5[[#All],[CÓDIGO PARROQUIA]:[CLASIFICACIÓN]],5,0),+IFERROR(VLOOKUP(CONCATENATE(Table32[[#This Row],[Código Cantón]],"50"),Table5[[#All],[CÓDIGO PARROQUIA]:[CLASIFICACIÓN]],5,0),""))</f>
        <v/>
      </c>
      <c r="Q7885" s="13" t="str">
        <f>+IFERROR(VLOOKUP(Table32[[#This Row],[Código Cantón]],Table4[[#All],[CÓDIGO CANTÓN]:[CLASIFICACIÓN]],6,0),"")</f>
        <v/>
      </c>
    </row>
    <row r="7886" spans="4:17" x14ac:dyDescent="0.3">
      <c r="D7886" s="11" t="s">
        <v>2782</v>
      </c>
      <c r="E7886" s="11" t="s">
        <v>2655</v>
      </c>
      <c r="F7886" s="11" t="s">
        <v>258</v>
      </c>
      <c r="G7886" s="13" t="s">
        <v>257</v>
      </c>
      <c r="H7886" s="14" t="s">
        <v>1571</v>
      </c>
      <c r="I7886" s="11" t="s">
        <v>1572</v>
      </c>
      <c r="J7886" s="13" t="s">
        <v>7550</v>
      </c>
      <c r="K7886" s="14" t="s">
        <v>5406</v>
      </c>
      <c r="L7886" s="11" t="s">
        <v>2784</v>
      </c>
      <c r="M7886" s="11" t="s">
        <v>2498</v>
      </c>
      <c r="N7886" s="11" t="s">
        <v>2790</v>
      </c>
      <c r="O7886" s="11" t="s">
        <v>5407</v>
      </c>
      <c r="P7886" s="13" t="str">
        <f>+IFERROR(VLOOKUP(Table32[[#This Row],[Código_parroquial]],Table5[[#All],[CÓDIGO PARROQUIA]:[CLASIFICACIÓN]],5,0),+IFERROR(VLOOKUP(CONCATENATE(Table32[[#This Row],[Código Cantón]],"50"),Table5[[#All],[CÓDIGO PARROQUIA]:[CLASIFICACIÓN]],5,0),""))</f>
        <v/>
      </c>
      <c r="Q7886" s="13" t="str">
        <f>+IFERROR(VLOOKUP(Table32[[#This Row],[Código Cantón]],Table4[[#All],[CÓDIGO CANTÓN]:[CLASIFICACIÓN]],6,0),"")</f>
        <v/>
      </c>
    </row>
    <row r="7887" spans="4:17" x14ac:dyDescent="0.3">
      <c r="D7887" s="11" t="s">
        <v>2782</v>
      </c>
      <c r="E7887" s="11" t="s">
        <v>2655</v>
      </c>
      <c r="F7887" s="11" t="s">
        <v>258</v>
      </c>
      <c r="G7887" s="13" t="s">
        <v>257</v>
      </c>
      <c r="H7887" s="14" t="s">
        <v>1573</v>
      </c>
      <c r="I7887" s="11" t="s">
        <v>1574</v>
      </c>
      <c r="J7887" s="13" t="s">
        <v>7550</v>
      </c>
      <c r="K7887" s="14" t="s">
        <v>5410</v>
      </c>
      <c r="L7887" s="11" t="s">
        <v>2784</v>
      </c>
      <c r="M7887" s="11" t="s">
        <v>1574</v>
      </c>
      <c r="N7887" s="11" t="s">
        <v>2790</v>
      </c>
      <c r="O7887" s="11" t="s">
        <v>5411</v>
      </c>
      <c r="P7887" s="13" t="str">
        <f>+IFERROR(VLOOKUP(Table32[[#This Row],[Código_parroquial]],Table5[[#All],[CÓDIGO PARROQUIA]:[CLASIFICACIÓN]],5,0),+IFERROR(VLOOKUP(CONCATENATE(Table32[[#This Row],[Código Cantón]],"50"),Table5[[#All],[CÓDIGO PARROQUIA]:[CLASIFICACIÓN]],5,0),""))</f>
        <v/>
      </c>
      <c r="Q7887" s="13" t="str">
        <f>+IFERROR(VLOOKUP(Table32[[#This Row],[Código Cantón]],Table4[[#All],[CÓDIGO CANTÓN]:[CLASIFICACIÓN]],6,0),"")</f>
        <v/>
      </c>
    </row>
    <row r="7888" spans="4:17" x14ac:dyDescent="0.3">
      <c r="D7888" s="11" t="s">
        <v>2782</v>
      </c>
      <c r="E7888" s="11" t="s">
        <v>2655</v>
      </c>
      <c r="F7888" s="11" t="s">
        <v>258</v>
      </c>
      <c r="G7888" s="13" t="s">
        <v>257</v>
      </c>
      <c r="H7888" s="14" t="s">
        <v>1571</v>
      </c>
      <c r="I7888" s="11" t="s">
        <v>1572</v>
      </c>
      <c r="J7888" s="13" t="s">
        <v>7550</v>
      </c>
      <c r="K7888" s="14" t="s">
        <v>5408</v>
      </c>
      <c r="L7888" s="11" t="s">
        <v>2784</v>
      </c>
      <c r="M7888" s="11" t="s">
        <v>2604</v>
      </c>
      <c r="N7888" s="11" t="s">
        <v>2823</v>
      </c>
      <c r="O7888" s="11" t="s">
        <v>5409</v>
      </c>
      <c r="P7888" s="13" t="str">
        <f>+IFERROR(VLOOKUP(Table32[[#This Row],[Código_parroquial]],Table5[[#All],[CÓDIGO PARROQUIA]:[CLASIFICACIÓN]],5,0),+IFERROR(VLOOKUP(CONCATENATE(Table32[[#This Row],[Código Cantón]],"50"),Table5[[#All],[CÓDIGO PARROQUIA]:[CLASIFICACIÓN]],5,0),""))</f>
        <v/>
      </c>
      <c r="Q7888" s="13" t="str">
        <f>+IFERROR(VLOOKUP(Table32[[#This Row],[Código Cantón]],Table4[[#All],[CÓDIGO CANTÓN]:[CLASIFICACIÓN]],6,0),"")</f>
        <v/>
      </c>
    </row>
    <row r="7889" spans="4:17" x14ac:dyDescent="0.3">
      <c r="D7889" s="11" t="s">
        <v>2782</v>
      </c>
      <c r="E7889" s="11" t="s">
        <v>2655</v>
      </c>
      <c r="F7889" s="11" t="s">
        <v>258</v>
      </c>
      <c r="G7889" s="13" t="s">
        <v>257</v>
      </c>
      <c r="H7889" s="14" t="s">
        <v>1570</v>
      </c>
      <c r="I7889" s="11" t="s">
        <v>258</v>
      </c>
      <c r="J7889" s="13" t="s">
        <v>7548</v>
      </c>
      <c r="K7889" s="14" t="s">
        <v>5399</v>
      </c>
      <c r="L7889" s="11" t="s">
        <v>2784</v>
      </c>
      <c r="M7889" s="11" t="s">
        <v>5400</v>
      </c>
      <c r="N7889" s="11" t="s">
        <v>2906</v>
      </c>
      <c r="O7889" s="11" t="s">
        <v>5401</v>
      </c>
      <c r="P7889" s="13" t="str">
        <f>+IFERROR(VLOOKUP(Table32[[#This Row],[Código_parroquial]],Table5[[#All],[CÓDIGO PARROQUIA]:[CLASIFICACIÓN]],5,0),+IFERROR(VLOOKUP(CONCATENATE(Table32[[#This Row],[Código Cantón]],"50"),Table5[[#All],[CÓDIGO PARROQUIA]:[CLASIFICACIÓN]],5,0),""))</f>
        <v/>
      </c>
      <c r="Q7889" s="13" t="str">
        <f>+IFERROR(VLOOKUP(Table32[[#This Row],[Código Cantón]],Table4[[#All],[CÓDIGO CANTÓN]:[CLASIFICACIÓN]],6,0),"")</f>
        <v/>
      </c>
    </row>
    <row r="7890" spans="4:17" x14ac:dyDescent="0.3">
      <c r="D7890" s="11" t="s">
        <v>2782</v>
      </c>
      <c r="E7890" s="11" t="s">
        <v>2655</v>
      </c>
      <c r="F7890" s="11" t="s">
        <v>258</v>
      </c>
      <c r="G7890" s="13" t="s">
        <v>257</v>
      </c>
      <c r="H7890" s="14" t="s">
        <v>1570</v>
      </c>
      <c r="I7890" s="11" t="s">
        <v>258</v>
      </c>
      <c r="J7890" s="13" t="s">
        <v>7548</v>
      </c>
      <c r="K7890" s="14" t="s">
        <v>5402</v>
      </c>
      <c r="L7890" s="11" t="s">
        <v>2784</v>
      </c>
      <c r="M7890" s="11" t="s">
        <v>5403</v>
      </c>
      <c r="N7890" s="11" t="s">
        <v>2848</v>
      </c>
      <c r="O7890" s="11" t="s">
        <v>5401</v>
      </c>
      <c r="P7890" s="13" t="str">
        <f>+IFERROR(VLOOKUP(Table32[[#This Row],[Código_parroquial]],Table5[[#All],[CÓDIGO PARROQUIA]:[CLASIFICACIÓN]],5,0),+IFERROR(VLOOKUP(CONCATENATE(Table32[[#This Row],[Código Cantón]],"50"),Table5[[#All],[CÓDIGO PARROQUIA]:[CLASIFICACIÓN]],5,0),""))</f>
        <v/>
      </c>
      <c r="Q7890" s="13" t="str">
        <f>+IFERROR(VLOOKUP(Table32[[#This Row],[Código Cantón]],Table4[[#All],[CÓDIGO CANTÓN]:[CLASIFICACIÓN]],6,0),"")</f>
        <v/>
      </c>
    </row>
    <row r="7891" spans="4:17" x14ac:dyDescent="0.3">
      <c r="D7891" s="11" t="s">
        <v>2782</v>
      </c>
      <c r="E7891" s="11" t="s">
        <v>2655</v>
      </c>
      <c r="F7891" s="11" t="s">
        <v>256</v>
      </c>
      <c r="G7891" s="13" t="s">
        <v>254</v>
      </c>
      <c r="H7891" s="14" t="s">
        <v>1565</v>
      </c>
      <c r="I7891" s="11" t="s">
        <v>1566</v>
      </c>
      <c r="J7891" s="13" t="s">
        <v>7550</v>
      </c>
      <c r="K7891" s="14" t="s">
        <v>5382</v>
      </c>
      <c r="L7891" s="11" t="s">
        <v>2784</v>
      </c>
      <c r="M7891" s="11" t="s">
        <v>5383</v>
      </c>
      <c r="N7891" s="11" t="s">
        <v>2823</v>
      </c>
      <c r="O7891" s="11" t="s">
        <v>5384</v>
      </c>
      <c r="P7891" s="13" t="str">
        <f>+IFERROR(VLOOKUP(Table32[[#This Row],[Código_parroquial]],Table5[[#All],[CÓDIGO PARROQUIA]:[CLASIFICACIÓN]],5,0),+IFERROR(VLOOKUP(CONCATENATE(Table32[[#This Row],[Código Cantón]],"50"),Table5[[#All],[CÓDIGO PARROQUIA]:[CLASIFICACIÓN]],5,0),""))</f>
        <v/>
      </c>
      <c r="Q7891" s="13" t="str">
        <f>+IFERROR(VLOOKUP(Table32[[#This Row],[Código Cantón]],Table4[[#All],[CÓDIGO CANTÓN]:[CLASIFICACIÓN]],6,0),"")</f>
        <v/>
      </c>
    </row>
    <row r="7892" spans="4:17" x14ac:dyDescent="0.3">
      <c r="D7892" s="11" t="s">
        <v>2782</v>
      </c>
      <c r="E7892" s="11" t="s">
        <v>2655</v>
      </c>
      <c r="F7892" s="11" t="s">
        <v>256</v>
      </c>
      <c r="G7892" s="13" t="s">
        <v>254</v>
      </c>
      <c r="H7892" s="14" t="s">
        <v>1565</v>
      </c>
      <c r="I7892" s="11" t="s">
        <v>1566</v>
      </c>
      <c r="J7892" s="13" t="s">
        <v>7550</v>
      </c>
      <c r="K7892" s="14" t="s">
        <v>5385</v>
      </c>
      <c r="L7892" s="11" t="s">
        <v>2784</v>
      </c>
      <c r="M7892" s="11" t="s">
        <v>5386</v>
      </c>
      <c r="N7892" s="11" t="s">
        <v>2790</v>
      </c>
      <c r="O7892" s="11" t="s">
        <v>2974</v>
      </c>
      <c r="P7892" s="13" t="str">
        <f>+IFERROR(VLOOKUP(Table32[[#This Row],[Código_parroquial]],Table5[[#All],[CÓDIGO PARROQUIA]:[CLASIFICACIÓN]],5,0),+IFERROR(VLOOKUP(CONCATENATE(Table32[[#This Row],[Código Cantón]],"50"),Table5[[#All],[CÓDIGO PARROQUIA]:[CLASIFICACIÓN]],5,0),""))</f>
        <v/>
      </c>
      <c r="Q7892" s="13" t="str">
        <f>+IFERROR(VLOOKUP(Table32[[#This Row],[Código Cantón]],Table4[[#All],[CÓDIGO CANTÓN]:[CLASIFICACIÓN]],6,0),"")</f>
        <v/>
      </c>
    </row>
    <row r="7893" spans="4:17" x14ac:dyDescent="0.3">
      <c r="D7893" s="11" t="s">
        <v>2782</v>
      </c>
      <c r="E7893" s="11" t="s">
        <v>2655</v>
      </c>
      <c r="F7893" s="11" t="s">
        <v>256</v>
      </c>
      <c r="G7893" s="13" t="s">
        <v>254</v>
      </c>
      <c r="H7893" s="14" t="s">
        <v>1565</v>
      </c>
      <c r="I7893" s="11" t="s">
        <v>1566</v>
      </c>
      <c r="J7893" s="13" t="s">
        <v>7550</v>
      </c>
      <c r="K7893" s="14" t="s">
        <v>5387</v>
      </c>
      <c r="L7893" s="11" t="s">
        <v>2784</v>
      </c>
      <c r="M7893" s="11" t="s">
        <v>5388</v>
      </c>
      <c r="N7893" s="11" t="s">
        <v>2790</v>
      </c>
      <c r="O7893" s="11" t="s">
        <v>2974</v>
      </c>
      <c r="P7893" s="13" t="str">
        <f>+IFERROR(VLOOKUP(Table32[[#This Row],[Código_parroquial]],Table5[[#All],[CÓDIGO PARROQUIA]:[CLASIFICACIÓN]],5,0),+IFERROR(VLOOKUP(CONCATENATE(Table32[[#This Row],[Código Cantón]],"50"),Table5[[#All],[CÓDIGO PARROQUIA]:[CLASIFICACIÓN]],5,0),""))</f>
        <v/>
      </c>
      <c r="Q7893" s="13" t="str">
        <f>+IFERROR(VLOOKUP(Table32[[#This Row],[Código Cantón]],Table4[[#All],[CÓDIGO CANTÓN]:[CLASIFICACIÓN]],6,0),"")</f>
        <v/>
      </c>
    </row>
    <row r="7894" spans="4:17" x14ac:dyDescent="0.3">
      <c r="D7894" s="11" t="s">
        <v>2782</v>
      </c>
      <c r="E7894" s="11" t="s">
        <v>2655</v>
      </c>
      <c r="F7894" s="11" t="s">
        <v>256</v>
      </c>
      <c r="G7894" s="13" t="s">
        <v>254</v>
      </c>
      <c r="H7894" s="14" t="s">
        <v>2659</v>
      </c>
      <c r="I7894" s="11" t="s">
        <v>7728</v>
      </c>
      <c r="J7894" s="13" t="s">
        <v>7548</v>
      </c>
      <c r="K7894" s="14" t="s">
        <v>5360</v>
      </c>
      <c r="L7894" s="11" t="s">
        <v>2784</v>
      </c>
      <c r="M7894" s="11" t="s">
        <v>5361</v>
      </c>
      <c r="N7894" s="11" t="s">
        <v>2790</v>
      </c>
      <c r="O7894" s="11" t="s">
        <v>5362</v>
      </c>
      <c r="P7894" s="13" t="str">
        <f>+IFERROR(VLOOKUP(Table32[[#This Row],[Código_parroquial]],Table5[[#All],[CÓDIGO PARROQUIA]:[CLASIFICACIÓN]],5,0),+IFERROR(VLOOKUP(CONCATENATE(Table32[[#This Row],[Código Cantón]],"50"),Table5[[#All],[CÓDIGO PARROQUIA]:[CLASIFICACIÓN]],5,0),""))</f>
        <v/>
      </c>
      <c r="Q7894" s="13" t="str">
        <f>+IFERROR(VLOOKUP(Table32[[#This Row],[Código Cantón]],Table4[[#All],[CÓDIGO CANTÓN]:[CLASIFICACIÓN]],6,0),"")</f>
        <v/>
      </c>
    </row>
    <row r="7895" spans="4:17" x14ac:dyDescent="0.3">
      <c r="D7895" s="11" t="s">
        <v>2782</v>
      </c>
      <c r="E7895" s="11" t="s">
        <v>2655</v>
      </c>
      <c r="F7895" s="11" t="s">
        <v>256</v>
      </c>
      <c r="G7895" s="13" t="s">
        <v>254</v>
      </c>
      <c r="H7895" s="14" t="s">
        <v>2659</v>
      </c>
      <c r="I7895" s="11" t="s">
        <v>7728</v>
      </c>
      <c r="J7895" s="13" t="s">
        <v>7548</v>
      </c>
      <c r="K7895" s="14" t="s">
        <v>5363</v>
      </c>
      <c r="L7895" s="11" t="s">
        <v>2784</v>
      </c>
      <c r="M7895" s="11" t="s">
        <v>2558</v>
      </c>
      <c r="N7895" s="11" t="s">
        <v>2790</v>
      </c>
      <c r="O7895" s="11" t="s">
        <v>5364</v>
      </c>
      <c r="P7895" s="13" t="str">
        <f>+IFERROR(VLOOKUP(Table32[[#This Row],[Código_parroquial]],Table5[[#All],[CÓDIGO PARROQUIA]:[CLASIFICACIÓN]],5,0),+IFERROR(VLOOKUP(CONCATENATE(Table32[[#This Row],[Código Cantón]],"50"),Table5[[#All],[CÓDIGO PARROQUIA]:[CLASIFICACIÓN]],5,0),""))</f>
        <v/>
      </c>
      <c r="Q7895" s="13" t="str">
        <f>+IFERROR(VLOOKUP(Table32[[#This Row],[Código Cantón]],Table4[[#All],[CÓDIGO CANTÓN]:[CLASIFICACIÓN]],6,0),"")</f>
        <v/>
      </c>
    </row>
    <row r="7896" spans="4:17" x14ac:dyDescent="0.3">
      <c r="D7896" s="11" t="s">
        <v>2782</v>
      </c>
      <c r="E7896" s="11" t="s">
        <v>2655</v>
      </c>
      <c r="F7896" s="11" t="s">
        <v>256</v>
      </c>
      <c r="G7896" s="13" t="s">
        <v>254</v>
      </c>
      <c r="H7896" s="14" t="s">
        <v>2659</v>
      </c>
      <c r="I7896" s="11" t="s">
        <v>7728</v>
      </c>
      <c r="J7896" s="13" t="s">
        <v>7548</v>
      </c>
      <c r="K7896" s="14" t="s">
        <v>5365</v>
      </c>
      <c r="L7896" s="11" t="s">
        <v>2784</v>
      </c>
      <c r="M7896" s="11" t="s">
        <v>5366</v>
      </c>
      <c r="N7896" s="11" t="s">
        <v>2790</v>
      </c>
      <c r="O7896" s="11" t="s">
        <v>5367</v>
      </c>
      <c r="P7896" s="13" t="str">
        <f>+IFERROR(VLOOKUP(Table32[[#This Row],[Código_parroquial]],Table5[[#All],[CÓDIGO PARROQUIA]:[CLASIFICACIÓN]],5,0),+IFERROR(VLOOKUP(CONCATENATE(Table32[[#This Row],[Código Cantón]],"50"),Table5[[#All],[CÓDIGO PARROQUIA]:[CLASIFICACIÓN]],5,0),""))</f>
        <v/>
      </c>
      <c r="Q7896" s="13" t="str">
        <f>+IFERROR(VLOOKUP(Table32[[#This Row],[Código Cantón]],Table4[[#All],[CÓDIGO CANTÓN]:[CLASIFICACIÓN]],6,0),"")</f>
        <v/>
      </c>
    </row>
    <row r="7897" spans="4:17" x14ac:dyDescent="0.3">
      <c r="D7897" s="11" t="s">
        <v>2782</v>
      </c>
      <c r="E7897" s="11" t="s">
        <v>2655</v>
      </c>
      <c r="F7897" s="11" t="s">
        <v>256</v>
      </c>
      <c r="G7897" s="13" t="s">
        <v>254</v>
      </c>
      <c r="H7897" s="14" t="s">
        <v>2659</v>
      </c>
      <c r="I7897" s="11" t="s">
        <v>7728</v>
      </c>
      <c r="J7897" s="13" t="s">
        <v>7548</v>
      </c>
      <c r="K7897" s="14" t="s">
        <v>5368</v>
      </c>
      <c r="L7897" s="11" t="s">
        <v>2784</v>
      </c>
      <c r="M7897" s="11" t="s">
        <v>5369</v>
      </c>
      <c r="N7897" s="11" t="s">
        <v>2790</v>
      </c>
      <c r="O7897" s="11" t="s">
        <v>5370</v>
      </c>
      <c r="P7897" s="13" t="str">
        <f>+IFERROR(VLOOKUP(Table32[[#This Row],[Código_parroquial]],Table5[[#All],[CÓDIGO PARROQUIA]:[CLASIFICACIÓN]],5,0),+IFERROR(VLOOKUP(CONCATENATE(Table32[[#This Row],[Código Cantón]],"50"),Table5[[#All],[CÓDIGO PARROQUIA]:[CLASIFICACIÓN]],5,0),""))</f>
        <v/>
      </c>
      <c r="Q7897" s="13" t="str">
        <f>+IFERROR(VLOOKUP(Table32[[#This Row],[Código Cantón]],Table4[[#All],[CÓDIGO CANTÓN]:[CLASIFICACIÓN]],6,0),"")</f>
        <v/>
      </c>
    </row>
    <row r="7898" spans="4:17" x14ac:dyDescent="0.3">
      <c r="D7898" s="11" t="s">
        <v>2782</v>
      </c>
      <c r="E7898" s="11" t="s">
        <v>2655</v>
      </c>
      <c r="F7898" s="11" t="s">
        <v>256</v>
      </c>
      <c r="G7898" s="13" t="s">
        <v>254</v>
      </c>
      <c r="H7898" s="14" t="s">
        <v>2659</v>
      </c>
      <c r="I7898" s="11" t="s">
        <v>7728</v>
      </c>
      <c r="J7898" s="13" t="s">
        <v>7548</v>
      </c>
      <c r="K7898" s="14" t="s">
        <v>5371</v>
      </c>
      <c r="L7898" s="11" t="s">
        <v>2784</v>
      </c>
      <c r="M7898" s="11" t="s">
        <v>2657</v>
      </c>
      <c r="N7898" s="11" t="s">
        <v>2790</v>
      </c>
      <c r="O7898" s="11" t="s">
        <v>5372</v>
      </c>
      <c r="P7898" s="13" t="str">
        <f>+IFERROR(VLOOKUP(Table32[[#This Row],[Código_parroquial]],Table5[[#All],[CÓDIGO PARROQUIA]:[CLASIFICACIÓN]],5,0),+IFERROR(VLOOKUP(CONCATENATE(Table32[[#This Row],[Código Cantón]],"50"),Table5[[#All],[CÓDIGO PARROQUIA]:[CLASIFICACIÓN]],5,0),""))</f>
        <v/>
      </c>
      <c r="Q7898" s="13" t="str">
        <f>+IFERROR(VLOOKUP(Table32[[#This Row],[Código Cantón]],Table4[[#All],[CÓDIGO CANTÓN]:[CLASIFICACIÓN]],6,0),"")</f>
        <v/>
      </c>
    </row>
    <row r="7899" spans="4:17" x14ac:dyDescent="0.3">
      <c r="D7899" s="11" t="s">
        <v>2782</v>
      </c>
      <c r="E7899" s="11" t="s">
        <v>2655</v>
      </c>
      <c r="F7899" s="11" t="s">
        <v>256</v>
      </c>
      <c r="G7899" s="13" t="s">
        <v>254</v>
      </c>
      <c r="H7899" s="14" t="s">
        <v>2659</v>
      </c>
      <c r="I7899" s="11" t="s">
        <v>7728</v>
      </c>
      <c r="J7899" s="13" t="s">
        <v>7548</v>
      </c>
      <c r="K7899" s="14" t="s">
        <v>5373</v>
      </c>
      <c r="L7899" s="11" t="s">
        <v>2784</v>
      </c>
      <c r="M7899" s="11" t="s">
        <v>2593</v>
      </c>
      <c r="N7899" s="11" t="s">
        <v>2790</v>
      </c>
      <c r="O7899" s="11" t="s">
        <v>5374</v>
      </c>
      <c r="P7899" s="13" t="str">
        <f>+IFERROR(VLOOKUP(Table32[[#This Row],[Código_parroquial]],Table5[[#All],[CÓDIGO PARROQUIA]:[CLASIFICACIÓN]],5,0),+IFERROR(VLOOKUP(CONCATENATE(Table32[[#This Row],[Código Cantón]],"50"),Table5[[#All],[CÓDIGO PARROQUIA]:[CLASIFICACIÓN]],5,0),""))</f>
        <v/>
      </c>
      <c r="Q7899" s="13" t="str">
        <f>+IFERROR(VLOOKUP(Table32[[#This Row],[Código Cantón]],Table4[[#All],[CÓDIGO CANTÓN]:[CLASIFICACIÓN]],6,0),"")</f>
        <v/>
      </c>
    </row>
    <row r="7900" spans="4:17" x14ac:dyDescent="0.3">
      <c r="D7900" s="11" t="s">
        <v>2782</v>
      </c>
      <c r="E7900" s="11" t="s">
        <v>2655</v>
      </c>
      <c r="F7900" s="11" t="s">
        <v>256</v>
      </c>
      <c r="G7900" s="13" t="s">
        <v>254</v>
      </c>
      <c r="H7900" s="14" t="s">
        <v>2659</v>
      </c>
      <c r="I7900" s="11" t="s">
        <v>7728</v>
      </c>
      <c r="J7900" s="13" t="s">
        <v>7548</v>
      </c>
      <c r="K7900" s="14" t="s">
        <v>5375</v>
      </c>
      <c r="L7900" s="11" t="s">
        <v>2784</v>
      </c>
      <c r="M7900" s="11" t="s">
        <v>2656</v>
      </c>
      <c r="N7900" s="11" t="s">
        <v>2790</v>
      </c>
      <c r="O7900" s="11" t="s">
        <v>5376</v>
      </c>
      <c r="P7900" s="13" t="str">
        <f>+IFERROR(VLOOKUP(Table32[[#This Row],[Código_parroquial]],Table5[[#All],[CÓDIGO PARROQUIA]:[CLASIFICACIÓN]],5,0),+IFERROR(VLOOKUP(CONCATENATE(Table32[[#This Row],[Código Cantón]],"50"),Table5[[#All],[CÓDIGO PARROQUIA]:[CLASIFICACIÓN]],5,0),""))</f>
        <v/>
      </c>
      <c r="Q7900" s="13" t="str">
        <f>+IFERROR(VLOOKUP(Table32[[#This Row],[Código Cantón]],Table4[[#All],[CÓDIGO CANTÓN]:[CLASIFICACIÓN]],6,0),"")</f>
        <v/>
      </c>
    </row>
    <row r="7901" spans="4:17" x14ac:dyDescent="0.3">
      <c r="D7901" s="11" t="s">
        <v>2782</v>
      </c>
      <c r="E7901" s="11" t="s">
        <v>2655</v>
      </c>
      <c r="F7901" s="11" t="s">
        <v>256</v>
      </c>
      <c r="G7901" s="13" t="s">
        <v>254</v>
      </c>
      <c r="H7901" s="14" t="s">
        <v>2659</v>
      </c>
      <c r="I7901" s="11" t="s">
        <v>7728</v>
      </c>
      <c r="J7901" s="13" t="s">
        <v>7548</v>
      </c>
      <c r="K7901" s="14" t="s">
        <v>5377</v>
      </c>
      <c r="L7901" s="11" t="s">
        <v>2784</v>
      </c>
      <c r="M7901" s="11" t="s">
        <v>1560</v>
      </c>
      <c r="N7901" s="11" t="s">
        <v>2790</v>
      </c>
      <c r="O7901" s="11" t="s">
        <v>5378</v>
      </c>
      <c r="P7901" s="13" t="str">
        <f>+IFERROR(VLOOKUP(Table32[[#This Row],[Código_parroquial]],Table5[[#All],[CÓDIGO PARROQUIA]:[CLASIFICACIÓN]],5,0),+IFERROR(VLOOKUP(CONCATENATE(Table32[[#This Row],[Código Cantón]],"50"),Table5[[#All],[CÓDIGO PARROQUIA]:[CLASIFICACIÓN]],5,0),""))</f>
        <v/>
      </c>
      <c r="Q7901" s="13" t="str">
        <f>+IFERROR(VLOOKUP(Table32[[#This Row],[Código Cantón]],Table4[[#All],[CÓDIGO CANTÓN]:[CLASIFICACIÓN]],6,0),"")</f>
        <v/>
      </c>
    </row>
    <row r="7902" spans="4:17" x14ac:dyDescent="0.3">
      <c r="D7902" s="11" t="s">
        <v>2782</v>
      </c>
      <c r="E7902" s="11" t="s">
        <v>2655</v>
      </c>
      <c r="F7902" s="11" t="s">
        <v>256</v>
      </c>
      <c r="G7902" s="13" t="s">
        <v>254</v>
      </c>
      <c r="H7902" s="14" t="s">
        <v>2659</v>
      </c>
      <c r="I7902" s="11" t="s">
        <v>7728</v>
      </c>
      <c r="J7902" s="13" t="s">
        <v>7548</v>
      </c>
      <c r="K7902" s="14" t="s">
        <v>5379</v>
      </c>
      <c r="L7902" s="11" t="s">
        <v>2784</v>
      </c>
      <c r="M7902" s="11" t="s">
        <v>1562</v>
      </c>
      <c r="N7902" s="11" t="s">
        <v>2790</v>
      </c>
      <c r="O7902" s="11" t="s">
        <v>605</v>
      </c>
      <c r="P7902" s="13" t="str">
        <f>+IFERROR(VLOOKUP(Table32[[#This Row],[Código_parroquial]],Table5[[#All],[CÓDIGO PARROQUIA]:[CLASIFICACIÓN]],5,0),+IFERROR(VLOOKUP(CONCATENATE(Table32[[#This Row],[Código Cantón]],"50"),Table5[[#All],[CÓDIGO PARROQUIA]:[CLASIFICACIÓN]],5,0),""))</f>
        <v/>
      </c>
      <c r="Q7902" s="13" t="str">
        <f>+IFERROR(VLOOKUP(Table32[[#This Row],[Código Cantón]],Table4[[#All],[CÓDIGO CANTÓN]:[CLASIFICACIÓN]],6,0),"")</f>
        <v/>
      </c>
    </row>
    <row r="7903" spans="4:17" x14ac:dyDescent="0.3">
      <c r="D7903" s="11" t="s">
        <v>2782</v>
      </c>
      <c r="E7903" s="11" t="s">
        <v>2655</v>
      </c>
      <c r="F7903" s="11" t="s">
        <v>256</v>
      </c>
      <c r="G7903" s="13" t="s">
        <v>254</v>
      </c>
      <c r="H7903" s="14" t="s">
        <v>1565</v>
      </c>
      <c r="I7903" s="11" t="s">
        <v>1566</v>
      </c>
      <c r="J7903" s="13" t="s">
        <v>7550</v>
      </c>
      <c r="K7903" s="14" t="s">
        <v>5389</v>
      </c>
      <c r="L7903" s="11" t="s">
        <v>2784</v>
      </c>
      <c r="M7903" s="11" t="s">
        <v>1651</v>
      </c>
      <c r="N7903" s="11" t="s">
        <v>2790</v>
      </c>
      <c r="O7903" s="11" t="s">
        <v>5390</v>
      </c>
      <c r="P7903" s="13" t="str">
        <f>+IFERROR(VLOOKUP(Table32[[#This Row],[Código_parroquial]],Table5[[#All],[CÓDIGO PARROQUIA]:[CLASIFICACIÓN]],5,0),+IFERROR(VLOOKUP(CONCATENATE(Table32[[#This Row],[Código Cantón]],"50"),Table5[[#All],[CÓDIGO PARROQUIA]:[CLASIFICACIÓN]],5,0),""))</f>
        <v/>
      </c>
      <c r="Q7903" s="13" t="str">
        <f>+IFERROR(VLOOKUP(Table32[[#This Row],[Código Cantón]],Table4[[#All],[CÓDIGO CANTÓN]:[CLASIFICACIÓN]],6,0),"")</f>
        <v/>
      </c>
    </row>
    <row r="7904" spans="4:17" x14ac:dyDescent="0.3">
      <c r="D7904" s="11" t="s">
        <v>2782</v>
      </c>
      <c r="E7904" s="11" t="s">
        <v>2655</v>
      </c>
      <c r="F7904" s="11" t="s">
        <v>256</v>
      </c>
      <c r="G7904" s="13" t="s">
        <v>254</v>
      </c>
      <c r="H7904" s="14" t="s">
        <v>1565</v>
      </c>
      <c r="I7904" s="11" t="s">
        <v>1566</v>
      </c>
      <c r="J7904" s="13" t="s">
        <v>7550</v>
      </c>
      <c r="K7904" s="14" t="s">
        <v>5391</v>
      </c>
      <c r="L7904" s="11" t="s">
        <v>2784</v>
      </c>
      <c r="M7904" s="11" t="s">
        <v>5392</v>
      </c>
      <c r="N7904" s="11" t="s">
        <v>2790</v>
      </c>
      <c r="O7904" s="11" t="s">
        <v>312</v>
      </c>
      <c r="P7904" s="13" t="str">
        <f>+IFERROR(VLOOKUP(Table32[[#This Row],[Código_parroquial]],Table5[[#All],[CÓDIGO PARROQUIA]:[CLASIFICACIÓN]],5,0),+IFERROR(VLOOKUP(CONCATENATE(Table32[[#This Row],[Código Cantón]],"50"),Table5[[#All],[CÓDIGO PARROQUIA]:[CLASIFICACIÓN]],5,0),""))</f>
        <v/>
      </c>
      <c r="Q7904" s="13" t="str">
        <f>+IFERROR(VLOOKUP(Table32[[#This Row],[Código Cantón]],Table4[[#All],[CÓDIGO CANTÓN]:[CLASIFICACIÓN]],6,0),"")</f>
        <v/>
      </c>
    </row>
    <row r="7905" spans="4:17" x14ac:dyDescent="0.3">
      <c r="D7905" s="11" t="s">
        <v>2782</v>
      </c>
      <c r="E7905" s="11" t="s">
        <v>2655</v>
      </c>
      <c r="F7905" s="11" t="s">
        <v>256</v>
      </c>
      <c r="G7905" s="13" t="s">
        <v>254</v>
      </c>
      <c r="H7905" s="14" t="s">
        <v>1569</v>
      </c>
      <c r="I7905" s="11" t="s">
        <v>2581</v>
      </c>
      <c r="J7905" s="13" t="s">
        <v>7550</v>
      </c>
      <c r="K7905" s="14" t="s">
        <v>5397</v>
      </c>
      <c r="L7905" s="11" t="s">
        <v>2784</v>
      </c>
      <c r="M7905" s="11" t="s">
        <v>607</v>
      </c>
      <c r="N7905" s="11" t="s">
        <v>2790</v>
      </c>
      <c r="O7905" s="11" t="s">
        <v>5398</v>
      </c>
      <c r="P7905" s="13" t="str">
        <f>+IFERROR(VLOOKUP(Table32[[#This Row],[Código_parroquial]],Table5[[#All],[CÓDIGO PARROQUIA]:[CLASIFICACIÓN]],5,0),+IFERROR(VLOOKUP(CONCATENATE(Table32[[#This Row],[Código Cantón]],"50"),Table5[[#All],[CÓDIGO PARROQUIA]:[CLASIFICACIÓN]],5,0),""))</f>
        <v/>
      </c>
      <c r="Q7905" s="13" t="str">
        <f>+IFERROR(VLOOKUP(Table32[[#This Row],[Código Cantón]],Table4[[#All],[CÓDIGO CANTÓN]:[CLASIFICACIÓN]],6,0),"")</f>
        <v/>
      </c>
    </row>
    <row r="7906" spans="4:17" x14ac:dyDescent="0.3">
      <c r="D7906" s="11" t="s">
        <v>2782</v>
      </c>
      <c r="E7906" s="11" t="s">
        <v>2655</v>
      </c>
      <c r="F7906" s="11" t="s">
        <v>256</v>
      </c>
      <c r="G7906" s="13" t="s">
        <v>254</v>
      </c>
      <c r="H7906" s="14" t="s">
        <v>1563</v>
      </c>
      <c r="I7906" s="11" t="s">
        <v>1564</v>
      </c>
      <c r="J7906" s="13" t="s">
        <v>7550</v>
      </c>
      <c r="K7906" s="14" t="s">
        <v>5380</v>
      </c>
      <c r="L7906" s="11" t="s">
        <v>2784</v>
      </c>
      <c r="M7906" s="11" t="s">
        <v>1564</v>
      </c>
      <c r="N7906" s="11" t="s">
        <v>2790</v>
      </c>
      <c r="O7906" s="11" t="s">
        <v>5381</v>
      </c>
      <c r="P7906" s="13" t="str">
        <f>+IFERROR(VLOOKUP(Table32[[#This Row],[Código_parroquial]],Table5[[#All],[CÓDIGO PARROQUIA]:[CLASIFICACIÓN]],5,0),+IFERROR(VLOOKUP(CONCATENATE(Table32[[#This Row],[Código Cantón]],"50"),Table5[[#All],[CÓDIGO PARROQUIA]:[CLASIFICACIÓN]],5,0),""))</f>
        <v/>
      </c>
      <c r="Q7906" s="13" t="str">
        <f>+IFERROR(VLOOKUP(Table32[[#This Row],[Código Cantón]],Table4[[#All],[CÓDIGO CANTÓN]:[CLASIFICACIÓN]],6,0),"")</f>
        <v/>
      </c>
    </row>
    <row r="7907" spans="4:17" x14ac:dyDescent="0.3">
      <c r="D7907" s="11" t="s">
        <v>2782</v>
      </c>
      <c r="E7907" s="11" t="s">
        <v>2655</v>
      </c>
      <c r="F7907" s="11" t="s">
        <v>256</v>
      </c>
      <c r="G7907" s="13" t="s">
        <v>254</v>
      </c>
      <c r="H7907" s="14" t="s">
        <v>1567</v>
      </c>
      <c r="I7907" s="11" t="s">
        <v>1568</v>
      </c>
      <c r="J7907" s="13" t="s">
        <v>7550</v>
      </c>
      <c r="K7907" s="14" t="s">
        <v>5393</v>
      </c>
      <c r="L7907" s="11" t="s">
        <v>2784</v>
      </c>
      <c r="M7907" s="11" t="s">
        <v>2660</v>
      </c>
      <c r="N7907" s="11" t="s">
        <v>2790</v>
      </c>
      <c r="O7907" s="11" t="s">
        <v>5394</v>
      </c>
      <c r="P7907" s="13" t="str">
        <f>+IFERROR(VLOOKUP(Table32[[#This Row],[Código_parroquial]],Table5[[#All],[CÓDIGO PARROQUIA]:[CLASIFICACIÓN]],5,0),+IFERROR(VLOOKUP(CONCATENATE(Table32[[#This Row],[Código Cantón]],"50"),Table5[[#All],[CÓDIGO PARROQUIA]:[CLASIFICACIÓN]],5,0),""))</f>
        <v/>
      </c>
      <c r="Q7907" s="13" t="str">
        <f>+IFERROR(VLOOKUP(Table32[[#This Row],[Código Cantón]],Table4[[#All],[CÓDIGO CANTÓN]:[CLASIFICACIÓN]],6,0),"")</f>
        <v/>
      </c>
    </row>
    <row r="7908" spans="4:17" x14ac:dyDescent="0.3">
      <c r="D7908" s="11" t="s">
        <v>2782</v>
      </c>
      <c r="E7908" s="11" t="s">
        <v>2655</v>
      </c>
      <c r="F7908" s="11" t="s">
        <v>256</v>
      </c>
      <c r="G7908" s="13" t="s">
        <v>254</v>
      </c>
      <c r="H7908" s="14" t="s">
        <v>1567</v>
      </c>
      <c r="I7908" s="11" t="s">
        <v>1568</v>
      </c>
      <c r="J7908" s="13" t="s">
        <v>7550</v>
      </c>
      <c r="K7908" s="14" t="s">
        <v>5395</v>
      </c>
      <c r="L7908" s="11" t="s">
        <v>2784</v>
      </c>
      <c r="M7908" s="11" t="s">
        <v>1568</v>
      </c>
      <c r="N7908" s="11" t="s">
        <v>2790</v>
      </c>
      <c r="O7908" s="11" t="s">
        <v>5396</v>
      </c>
      <c r="P7908" s="13" t="str">
        <f>+IFERROR(VLOOKUP(Table32[[#This Row],[Código_parroquial]],Table5[[#All],[CÓDIGO PARROQUIA]:[CLASIFICACIÓN]],5,0),+IFERROR(VLOOKUP(CONCATENATE(Table32[[#This Row],[Código Cantón]],"50"),Table5[[#All],[CÓDIGO PARROQUIA]:[CLASIFICACIÓN]],5,0),""))</f>
        <v/>
      </c>
      <c r="Q7908" s="13" t="str">
        <f>+IFERROR(VLOOKUP(Table32[[#This Row],[Código Cantón]],Table4[[#All],[CÓDIGO CANTÓN]:[CLASIFICACIÓN]],6,0),"")</f>
        <v/>
      </c>
    </row>
    <row r="7909" spans="4:17" x14ac:dyDescent="0.3">
      <c r="D7909" s="11" t="s">
        <v>2782</v>
      </c>
      <c r="E7909" s="11" t="s">
        <v>2655</v>
      </c>
      <c r="F7909" s="11" t="s">
        <v>256</v>
      </c>
      <c r="G7909" s="13" t="s">
        <v>254</v>
      </c>
      <c r="H7909" s="14" t="s">
        <v>1558</v>
      </c>
      <c r="I7909" s="11" t="s">
        <v>7729</v>
      </c>
      <c r="J7909" s="13" t="s">
        <v>7548</v>
      </c>
      <c r="K7909" s="14" t="s">
        <v>5357</v>
      </c>
      <c r="L7909" s="11" t="s">
        <v>2784</v>
      </c>
      <c r="M7909" s="11" t="s">
        <v>5358</v>
      </c>
      <c r="N7909" s="11" t="s">
        <v>2805</v>
      </c>
      <c r="O7909" s="11" t="s">
        <v>5359</v>
      </c>
      <c r="P7909" s="13" t="str">
        <f>+IFERROR(VLOOKUP(Table32[[#This Row],[Código_parroquial]],Table5[[#All],[CÓDIGO PARROQUIA]:[CLASIFICACIÓN]],5,0),+IFERROR(VLOOKUP(CONCATENATE(Table32[[#This Row],[Código Cantón]],"50"),Table5[[#All],[CÓDIGO PARROQUIA]:[CLASIFICACIÓN]],5,0),""))</f>
        <v/>
      </c>
      <c r="Q7909" s="13" t="str">
        <f>+IFERROR(VLOOKUP(Table32[[#This Row],[Código Cantón]],Table4[[#All],[CÓDIGO CANTÓN]:[CLASIFICACIÓN]],6,0),"")</f>
        <v/>
      </c>
    </row>
    <row r="7910" spans="4:17" x14ac:dyDescent="0.3">
      <c r="D7910" s="11" t="s">
        <v>2782</v>
      </c>
      <c r="E7910" s="11" t="s">
        <v>2655</v>
      </c>
      <c r="F7910" s="11" t="s">
        <v>7730</v>
      </c>
      <c r="G7910" s="13" t="s">
        <v>273</v>
      </c>
      <c r="H7910" s="14" t="s">
        <v>5528</v>
      </c>
      <c r="I7910" s="11" t="s">
        <v>7731</v>
      </c>
      <c r="J7910" s="13" t="s">
        <v>7548</v>
      </c>
      <c r="K7910" s="14" t="s">
        <v>5526</v>
      </c>
      <c r="L7910" s="11" t="s">
        <v>2784</v>
      </c>
      <c r="M7910" s="11" t="s">
        <v>274</v>
      </c>
      <c r="N7910" s="11" t="s">
        <v>7594</v>
      </c>
      <c r="O7910" s="11" t="s">
        <v>5527</v>
      </c>
      <c r="P7910" s="13" t="str">
        <f>+IFERROR(VLOOKUP(Table32[[#This Row],[Código_parroquial]],Table5[[#All],[CÓDIGO PARROQUIA]:[CLASIFICACIÓN]],5,0),+IFERROR(VLOOKUP(CONCATENATE(Table32[[#This Row],[Código Cantón]],"50"),Table5[[#All],[CÓDIGO PARROQUIA]:[CLASIFICACIÓN]],5,0),""))</f>
        <v/>
      </c>
      <c r="Q7910" s="13" t="str">
        <f>+IFERROR(VLOOKUP(Table32[[#This Row],[Código Cantón]],Table4[[#All],[CÓDIGO CANTÓN]:[CLASIFICACIÓN]],6,0),"")</f>
        <v/>
      </c>
    </row>
    <row r="7911" spans="4:17" x14ac:dyDescent="0.3">
      <c r="D7911" s="11" t="s">
        <v>2782</v>
      </c>
      <c r="E7911" s="11" t="s">
        <v>2655</v>
      </c>
      <c r="F7911" s="11" t="s">
        <v>7730</v>
      </c>
      <c r="G7911" s="13" t="s">
        <v>273</v>
      </c>
      <c r="H7911" s="14" t="s">
        <v>1624</v>
      </c>
      <c r="I7911" s="11" t="s">
        <v>1625</v>
      </c>
      <c r="J7911" s="13" t="s">
        <v>7550</v>
      </c>
      <c r="K7911" s="14" t="s">
        <v>5532</v>
      </c>
      <c r="L7911" s="11" t="s">
        <v>2784</v>
      </c>
      <c r="M7911" s="11" t="s">
        <v>1625</v>
      </c>
      <c r="N7911" s="11" t="s">
        <v>2790</v>
      </c>
      <c r="O7911" s="11" t="s">
        <v>5533</v>
      </c>
      <c r="P7911" s="13" t="str">
        <f>+IFERROR(VLOOKUP(Table32[[#This Row],[Código_parroquial]],Table5[[#All],[CÓDIGO PARROQUIA]:[CLASIFICACIÓN]],5,0),+IFERROR(VLOOKUP(CONCATENATE(Table32[[#This Row],[Código Cantón]],"50"),Table5[[#All],[CÓDIGO PARROQUIA]:[CLASIFICACIÓN]],5,0),""))</f>
        <v/>
      </c>
      <c r="Q7911" s="13" t="str">
        <f>+IFERROR(VLOOKUP(Table32[[#This Row],[Código Cantón]],Table4[[#All],[CÓDIGO CANTÓN]:[CLASIFICACIÓN]],6,0),"")</f>
        <v/>
      </c>
    </row>
    <row r="7912" spans="4:17" x14ac:dyDescent="0.3">
      <c r="D7912" s="11" t="s">
        <v>2782</v>
      </c>
      <c r="E7912" s="11" t="s">
        <v>2655</v>
      </c>
      <c r="F7912" s="11" t="s">
        <v>7730</v>
      </c>
      <c r="G7912" s="13" t="s">
        <v>273</v>
      </c>
      <c r="H7912" s="14" t="s">
        <v>5528</v>
      </c>
      <c r="I7912" s="11" t="s">
        <v>7731</v>
      </c>
      <c r="J7912" s="13" t="s">
        <v>7548</v>
      </c>
      <c r="K7912" s="14" t="s">
        <v>5529</v>
      </c>
      <c r="L7912" s="11" t="s">
        <v>2784</v>
      </c>
      <c r="M7912" s="11" t="s">
        <v>5530</v>
      </c>
      <c r="N7912" s="11" t="s">
        <v>2790</v>
      </c>
      <c r="O7912" s="11" t="s">
        <v>5531</v>
      </c>
      <c r="P7912" s="13" t="str">
        <f>+IFERROR(VLOOKUP(Table32[[#This Row],[Código_parroquial]],Table5[[#All],[CÓDIGO PARROQUIA]:[CLASIFICACIÓN]],5,0),+IFERROR(VLOOKUP(CONCATENATE(Table32[[#This Row],[Código Cantón]],"50"),Table5[[#All],[CÓDIGO PARROQUIA]:[CLASIFICACIÓN]],5,0),""))</f>
        <v/>
      </c>
      <c r="Q7912" s="13" t="str">
        <f>+IFERROR(VLOOKUP(Table32[[#This Row],[Código Cantón]],Table4[[#All],[CÓDIGO CANTÓN]:[CLASIFICACIÓN]],6,0),"")</f>
        <v/>
      </c>
    </row>
    <row r="7913" spans="4:17" x14ac:dyDescent="0.3">
      <c r="D7913" s="11" t="s">
        <v>2782</v>
      </c>
      <c r="E7913" s="11" t="s">
        <v>2655</v>
      </c>
      <c r="F7913" s="11" t="s">
        <v>278</v>
      </c>
      <c r="G7913" s="13" t="s">
        <v>277</v>
      </c>
      <c r="H7913" s="14" t="s">
        <v>1629</v>
      </c>
      <c r="I7913" s="11" t="s">
        <v>278</v>
      </c>
      <c r="J7913" s="13" t="s">
        <v>7548</v>
      </c>
      <c r="K7913" s="14" t="s">
        <v>5545</v>
      </c>
      <c r="L7913" s="11" t="s">
        <v>2784</v>
      </c>
      <c r="M7913" s="11" t="s">
        <v>278</v>
      </c>
      <c r="N7913" s="11" t="s">
        <v>2790</v>
      </c>
      <c r="O7913" s="11" t="s">
        <v>5546</v>
      </c>
      <c r="P7913" s="13" t="str">
        <f>+IFERROR(VLOOKUP(Table32[[#This Row],[Código_parroquial]],Table5[[#All],[CÓDIGO PARROQUIA]:[CLASIFICACIÓN]],5,0),+IFERROR(VLOOKUP(CONCATENATE(Table32[[#This Row],[Código Cantón]],"50"),Table5[[#All],[CÓDIGO PARROQUIA]:[CLASIFICACIÓN]],5,0),""))</f>
        <v/>
      </c>
      <c r="Q7913" s="13" t="str">
        <f>+IFERROR(VLOOKUP(Table32[[#This Row],[Código Cantón]],Table4[[#All],[CÓDIGO CANTÓN]:[CLASIFICACIÓN]],6,0),"")</f>
        <v/>
      </c>
    </row>
    <row r="7914" spans="4:17" x14ac:dyDescent="0.3">
      <c r="D7914" s="11" t="s">
        <v>2782</v>
      </c>
      <c r="E7914" s="11" t="s">
        <v>2655</v>
      </c>
      <c r="F7914" s="11" t="s">
        <v>278</v>
      </c>
      <c r="G7914" s="13" t="s">
        <v>277</v>
      </c>
      <c r="H7914" s="14" t="s">
        <v>1629</v>
      </c>
      <c r="I7914" s="11" t="s">
        <v>278</v>
      </c>
      <c r="J7914" s="13" t="s">
        <v>7548</v>
      </c>
      <c r="K7914" s="14" t="s">
        <v>5547</v>
      </c>
      <c r="L7914" s="11" t="s">
        <v>2784</v>
      </c>
      <c r="M7914" s="11" t="s">
        <v>5548</v>
      </c>
      <c r="N7914" s="11" t="s">
        <v>2790</v>
      </c>
      <c r="O7914" s="11" t="s">
        <v>2974</v>
      </c>
      <c r="P7914" s="13" t="str">
        <f>+IFERROR(VLOOKUP(Table32[[#This Row],[Código_parroquial]],Table5[[#All],[CÓDIGO PARROQUIA]:[CLASIFICACIÓN]],5,0),+IFERROR(VLOOKUP(CONCATENATE(Table32[[#This Row],[Código Cantón]],"50"),Table5[[#All],[CÓDIGO PARROQUIA]:[CLASIFICACIÓN]],5,0),""))</f>
        <v/>
      </c>
      <c r="Q7914" s="13" t="str">
        <f>+IFERROR(VLOOKUP(Table32[[#This Row],[Código Cantón]],Table4[[#All],[CÓDIGO CANTÓN]:[CLASIFICACIÓN]],6,0),"")</f>
        <v/>
      </c>
    </row>
    <row r="7915" spans="4:17" x14ac:dyDescent="0.3">
      <c r="D7915" s="11" t="s">
        <v>2782</v>
      </c>
      <c r="E7915" s="11" t="s">
        <v>2655</v>
      </c>
      <c r="F7915" s="11" t="s">
        <v>260</v>
      </c>
      <c r="G7915" s="13" t="s">
        <v>259</v>
      </c>
      <c r="H7915" s="14" t="s">
        <v>1575</v>
      </c>
      <c r="I7915" s="11" t="s">
        <v>260</v>
      </c>
      <c r="J7915" s="13" t="s">
        <v>7548</v>
      </c>
      <c r="K7915" s="14" t="s">
        <v>5412</v>
      </c>
      <c r="L7915" s="11" t="s">
        <v>2784</v>
      </c>
      <c r="M7915" s="11" t="s">
        <v>520</v>
      </c>
      <c r="N7915" s="11" t="s">
        <v>2790</v>
      </c>
      <c r="O7915" s="11" t="s">
        <v>2974</v>
      </c>
      <c r="P7915" s="13" t="str">
        <f>+IFERROR(VLOOKUP(Table32[[#This Row],[Código_parroquial]],Table5[[#All],[CÓDIGO PARROQUIA]:[CLASIFICACIÓN]],5,0),+IFERROR(VLOOKUP(CONCATENATE(Table32[[#This Row],[Código Cantón]],"50"),Table5[[#All],[CÓDIGO PARROQUIA]:[CLASIFICACIÓN]],5,0),""))</f>
        <v/>
      </c>
      <c r="Q7915" s="13" t="str">
        <f>+IFERROR(VLOOKUP(Table32[[#This Row],[Código Cantón]],Table4[[#All],[CÓDIGO CANTÓN]:[CLASIFICACIÓN]],6,0),"")</f>
        <v/>
      </c>
    </row>
    <row r="7916" spans="4:17" x14ac:dyDescent="0.3">
      <c r="D7916" s="11" t="s">
        <v>2782</v>
      </c>
      <c r="E7916" s="11" t="s">
        <v>2655</v>
      </c>
      <c r="F7916" s="11" t="s">
        <v>260</v>
      </c>
      <c r="G7916" s="13" t="s">
        <v>259</v>
      </c>
      <c r="H7916" s="14" t="s">
        <v>1575</v>
      </c>
      <c r="I7916" s="11" t="s">
        <v>260</v>
      </c>
      <c r="J7916" s="13" t="s">
        <v>7548</v>
      </c>
      <c r="K7916" s="14" t="s">
        <v>5413</v>
      </c>
      <c r="L7916" s="11" t="s">
        <v>2784</v>
      </c>
      <c r="M7916" s="11" t="s">
        <v>260</v>
      </c>
      <c r="N7916" s="11" t="s">
        <v>2790</v>
      </c>
      <c r="O7916" s="11" t="s">
        <v>5414</v>
      </c>
      <c r="P7916" s="13" t="str">
        <f>+IFERROR(VLOOKUP(Table32[[#This Row],[Código_parroquial]],Table5[[#All],[CÓDIGO PARROQUIA]:[CLASIFICACIÓN]],5,0),+IFERROR(VLOOKUP(CONCATENATE(Table32[[#This Row],[Código Cantón]],"50"),Table5[[#All],[CÓDIGO PARROQUIA]:[CLASIFICACIÓN]],5,0),""))</f>
        <v/>
      </c>
      <c r="Q7916" s="13" t="str">
        <f>+IFERROR(VLOOKUP(Table32[[#This Row],[Código Cantón]],Table4[[#All],[CÓDIGO CANTÓN]:[CLASIFICACIÓN]],6,0),"")</f>
        <v/>
      </c>
    </row>
    <row r="7917" spans="4:17" x14ac:dyDescent="0.3">
      <c r="D7917" s="11" t="s">
        <v>2782</v>
      </c>
      <c r="E7917" s="11" t="s">
        <v>2655</v>
      </c>
      <c r="F7917" s="11" t="s">
        <v>260</v>
      </c>
      <c r="G7917" s="13" t="s">
        <v>259</v>
      </c>
      <c r="H7917" s="14" t="s">
        <v>1575</v>
      </c>
      <c r="I7917" s="11" t="s">
        <v>260</v>
      </c>
      <c r="J7917" s="13" t="s">
        <v>7548</v>
      </c>
      <c r="K7917" s="14" t="s">
        <v>5415</v>
      </c>
      <c r="L7917" s="11" t="s">
        <v>2784</v>
      </c>
      <c r="M7917" s="11" t="s">
        <v>5416</v>
      </c>
      <c r="N7917" s="11" t="s">
        <v>2790</v>
      </c>
      <c r="O7917" s="11" t="s">
        <v>5417</v>
      </c>
      <c r="P7917" s="13" t="str">
        <f>+IFERROR(VLOOKUP(Table32[[#This Row],[Código_parroquial]],Table5[[#All],[CÓDIGO PARROQUIA]:[CLASIFICACIÓN]],5,0),+IFERROR(VLOOKUP(CONCATENATE(Table32[[#This Row],[Código Cantón]],"50"),Table5[[#All],[CÓDIGO PARROQUIA]:[CLASIFICACIÓN]],5,0),""))</f>
        <v/>
      </c>
      <c r="Q7917" s="13" t="str">
        <f>+IFERROR(VLOOKUP(Table32[[#This Row],[Código Cantón]],Table4[[#All],[CÓDIGO CANTÓN]:[CLASIFICACIÓN]],6,0),"")</f>
        <v/>
      </c>
    </row>
    <row r="7918" spans="4:17" x14ac:dyDescent="0.3">
      <c r="D7918" s="11" t="s">
        <v>2782</v>
      </c>
      <c r="E7918" s="11" t="s">
        <v>2655</v>
      </c>
      <c r="F7918" s="11" t="s">
        <v>260</v>
      </c>
      <c r="G7918" s="13" t="s">
        <v>259</v>
      </c>
      <c r="H7918" s="14" t="s">
        <v>1575</v>
      </c>
      <c r="I7918" s="11" t="s">
        <v>260</v>
      </c>
      <c r="J7918" s="13" t="s">
        <v>7548</v>
      </c>
      <c r="K7918" s="14" t="s">
        <v>5418</v>
      </c>
      <c r="L7918" s="11" t="s">
        <v>2784</v>
      </c>
      <c r="M7918" s="11" t="s">
        <v>312</v>
      </c>
      <c r="N7918" s="11" t="s">
        <v>2790</v>
      </c>
      <c r="O7918" s="11" t="s">
        <v>5419</v>
      </c>
      <c r="P7918" s="13" t="str">
        <f>+IFERROR(VLOOKUP(Table32[[#This Row],[Código_parroquial]],Table5[[#All],[CÓDIGO PARROQUIA]:[CLASIFICACIÓN]],5,0),+IFERROR(VLOOKUP(CONCATENATE(Table32[[#This Row],[Código Cantón]],"50"),Table5[[#All],[CÓDIGO PARROQUIA]:[CLASIFICACIÓN]],5,0),""))</f>
        <v/>
      </c>
      <c r="Q7918" s="13" t="str">
        <f>+IFERROR(VLOOKUP(Table32[[#This Row],[Código Cantón]],Table4[[#All],[CÓDIGO CANTÓN]:[CLASIFICACIÓN]],6,0),"")</f>
        <v/>
      </c>
    </row>
    <row r="7919" spans="4:17" x14ac:dyDescent="0.3">
      <c r="D7919" s="11" t="s">
        <v>2782</v>
      </c>
      <c r="E7919" s="11" t="s">
        <v>2655</v>
      </c>
      <c r="F7919" s="11" t="s">
        <v>260</v>
      </c>
      <c r="G7919" s="13" t="s">
        <v>259</v>
      </c>
      <c r="H7919" s="14" t="s">
        <v>1576</v>
      </c>
      <c r="I7919" s="11" t="s">
        <v>1577</v>
      </c>
      <c r="J7919" s="13" t="s">
        <v>7550</v>
      </c>
      <c r="K7919" s="14" t="s">
        <v>5424</v>
      </c>
      <c r="L7919" s="11" t="s">
        <v>2784</v>
      </c>
      <c r="M7919" s="11" t="s">
        <v>1577</v>
      </c>
      <c r="N7919" s="11" t="s">
        <v>2790</v>
      </c>
      <c r="O7919" s="11" t="s">
        <v>5425</v>
      </c>
      <c r="P7919" s="13" t="str">
        <f>+IFERROR(VLOOKUP(Table32[[#This Row],[Código_parroquial]],Table5[[#All],[CÓDIGO PARROQUIA]:[CLASIFICACIÓN]],5,0),+IFERROR(VLOOKUP(CONCATENATE(Table32[[#This Row],[Código Cantón]],"50"),Table5[[#All],[CÓDIGO PARROQUIA]:[CLASIFICACIÓN]],5,0),""))</f>
        <v/>
      </c>
      <c r="Q7919" s="13" t="str">
        <f>+IFERROR(VLOOKUP(Table32[[#This Row],[Código Cantón]],Table4[[#All],[CÓDIGO CANTÓN]:[CLASIFICACIÓN]],6,0),"")</f>
        <v/>
      </c>
    </row>
    <row r="7920" spans="4:17" x14ac:dyDescent="0.3">
      <c r="D7920" s="11" t="s">
        <v>2782</v>
      </c>
      <c r="E7920" s="11" t="s">
        <v>2655</v>
      </c>
      <c r="F7920" s="11" t="s">
        <v>260</v>
      </c>
      <c r="G7920" s="13" t="s">
        <v>259</v>
      </c>
      <c r="H7920" s="14" t="s">
        <v>1575</v>
      </c>
      <c r="I7920" s="11" t="s">
        <v>260</v>
      </c>
      <c r="J7920" s="13" t="s">
        <v>7548</v>
      </c>
      <c r="K7920" s="14" t="s">
        <v>5420</v>
      </c>
      <c r="L7920" s="11" t="s">
        <v>2784</v>
      </c>
      <c r="M7920" s="11" t="s">
        <v>5421</v>
      </c>
      <c r="N7920" s="11" t="s">
        <v>2823</v>
      </c>
      <c r="O7920" s="11" t="s">
        <v>2632</v>
      </c>
      <c r="P7920" s="13" t="str">
        <f>+IFERROR(VLOOKUP(Table32[[#This Row],[Código_parroquial]],Table5[[#All],[CÓDIGO PARROQUIA]:[CLASIFICACIÓN]],5,0),+IFERROR(VLOOKUP(CONCATENATE(Table32[[#This Row],[Código Cantón]],"50"),Table5[[#All],[CÓDIGO PARROQUIA]:[CLASIFICACIÓN]],5,0),""))</f>
        <v/>
      </c>
      <c r="Q7920" s="13" t="str">
        <f>+IFERROR(VLOOKUP(Table32[[#This Row],[Código Cantón]],Table4[[#All],[CÓDIGO CANTÓN]:[CLASIFICACIÓN]],6,0),"")</f>
        <v/>
      </c>
    </row>
    <row r="7921" spans="4:17" x14ac:dyDescent="0.3">
      <c r="D7921" s="11" t="s">
        <v>2782</v>
      </c>
      <c r="E7921" s="11" t="s">
        <v>2655</v>
      </c>
      <c r="F7921" s="11" t="s">
        <v>260</v>
      </c>
      <c r="G7921" s="13" t="s">
        <v>259</v>
      </c>
      <c r="H7921" s="14" t="s">
        <v>1575</v>
      </c>
      <c r="I7921" s="11" t="s">
        <v>260</v>
      </c>
      <c r="J7921" s="13" t="s">
        <v>7548</v>
      </c>
      <c r="K7921" s="14" t="s">
        <v>5422</v>
      </c>
      <c r="L7921" s="11" t="s">
        <v>2784</v>
      </c>
      <c r="M7921" s="11" t="s">
        <v>5423</v>
      </c>
      <c r="N7921" s="11" t="s">
        <v>2790</v>
      </c>
      <c r="O7921" s="11" t="s">
        <v>2561</v>
      </c>
      <c r="P7921" s="13" t="str">
        <f>+IFERROR(VLOOKUP(Table32[[#This Row],[Código_parroquial]],Table5[[#All],[CÓDIGO PARROQUIA]:[CLASIFICACIÓN]],5,0),+IFERROR(VLOOKUP(CONCATENATE(Table32[[#This Row],[Código Cantón]],"50"),Table5[[#All],[CÓDIGO PARROQUIA]:[CLASIFICACIÓN]],5,0),""))</f>
        <v/>
      </c>
      <c r="Q7921" s="13" t="str">
        <f>+IFERROR(VLOOKUP(Table32[[#This Row],[Código Cantón]],Table4[[#All],[CÓDIGO CANTÓN]:[CLASIFICACIÓN]],6,0),"")</f>
        <v/>
      </c>
    </row>
    <row r="7922" spans="4:17" x14ac:dyDescent="0.3">
      <c r="D7922" s="11" t="s">
        <v>2782</v>
      </c>
      <c r="E7922" s="11" t="s">
        <v>2655</v>
      </c>
      <c r="F7922" s="11" t="s">
        <v>272</v>
      </c>
      <c r="G7922" s="13" t="s">
        <v>271</v>
      </c>
      <c r="H7922" s="14" t="s">
        <v>1617</v>
      </c>
      <c r="I7922" s="11" t="s">
        <v>272</v>
      </c>
      <c r="J7922" s="13" t="s">
        <v>7548</v>
      </c>
      <c r="K7922" s="14" t="s">
        <v>267</v>
      </c>
      <c r="L7922" s="11" t="s">
        <v>2784</v>
      </c>
      <c r="M7922" s="11" t="s">
        <v>272</v>
      </c>
      <c r="N7922" s="11" t="s">
        <v>2790</v>
      </c>
      <c r="O7922" s="11" t="s">
        <v>5524</v>
      </c>
      <c r="P7922" s="13" t="str">
        <f>+IFERROR(VLOOKUP(Table32[[#This Row],[Código_parroquial]],Table5[[#All],[CÓDIGO PARROQUIA]:[CLASIFICACIÓN]],5,0),+IFERROR(VLOOKUP(CONCATENATE(Table32[[#This Row],[Código Cantón]],"50"),Table5[[#All],[CÓDIGO PARROQUIA]:[CLASIFICACIÓN]],5,0),""))</f>
        <v/>
      </c>
      <c r="Q7922" s="13" t="str">
        <f>+IFERROR(VLOOKUP(Table32[[#This Row],[Código Cantón]],Table4[[#All],[CÓDIGO CANTÓN]:[CLASIFICACIÓN]],6,0),"")</f>
        <v/>
      </c>
    </row>
    <row r="7923" spans="4:17" x14ac:dyDescent="0.3">
      <c r="D7923" s="11" t="s">
        <v>2782</v>
      </c>
      <c r="E7923" s="11" t="s">
        <v>2655</v>
      </c>
      <c r="F7923" s="11" t="s">
        <v>272</v>
      </c>
      <c r="G7923" s="13" t="s">
        <v>271</v>
      </c>
      <c r="H7923" s="14" t="s">
        <v>1617</v>
      </c>
      <c r="I7923" s="11" t="s">
        <v>272</v>
      </c>
      <c r="J7923" s="13" t="s">
        <v>7548</v>
      </c>
      <c r="K7923" s="14" t="s">
        <v>269</v>
      </c>
      <c r="L7923" s="11" t="s">
        <v>2784</v>
      </c>
      <c r="M7923" s="11" t="s">
        <v>2670</v>
      </c>
      <c r="N7923" s="11" t="s">
        <v>2790</v>
      </c>
      <c r="O7923" s="11" t="s">
        <v>5525</v>
      </c>
      <c r="P7923" s="13" t="str">
        <f>+IFERROR(VLOOKUP(Table32[[#This Row],[Código_parroquial]],Table5[[#All],[CÓDIGO PARROQUIA]:[CLASIFICACIÓN]],5,0),+IFERROR(VLOOKUP(CONCATENATE(Table32[[#This Row],[Código Cantón]],"50"),Table5[[#All],[CÓDIGO PARROQUIA]:[CLASIFICACIÓN]],5,0),""))</f>
        <v/>
      </c>
      <c r="Q7923" s="13" t="str">
        <f>+IFERROR(VLOOKUP(Table32[[#This Row],[Código Cantón]],Table4[[#All],[CÓDIGO CANTÓN]:[CLASIFICACIÓN]],6,0),"")</f>
        <v/>
      </c>
    </row>
    <row r="7924" spans="4:17" x14ac:dyDescent="0.3">
      <c r="D7924" s="11" t="s">
        <v>2782</v>
      </c>
      <c r="E7924" s="11" t="s">
        <v>2655</v>
      </c>
      <c r="F7924" s="11" t="s">
        <v>262</v>
      </c>
      <c r="G7924" s="13" t="s">
        <v>261</v>
      </c>
      <c r="H7924" s="14" t="s">
        <v>1578</v>
      </c>
      <c r="I7924" s="11" t="s">
        <v>262</v>
      </c>
      <c r="J7924" s="13" t="s">
        <v>7548</v>
      </c>
      <c r="K7924" s="14" t="s">
        <v>5426</v>
      </c>
      <c r="L7924" s="11" t="s">
        <v>2784</v>
      </c>
      <c r="M7924" s="11" t="s">
        <v>5427</v>
      </c>
      <c r="N7924" s="11" t="s">
        <v>2790</v>
      </c>
      <c r="O7924" s="11" t="s">
        <v>5428</v>
      </c>
      <c r="P7924" s="13" t="str">
        <f>+IFERROR(VLOOKUP(Table32[[#This Row],[Código_parroquial]],Table5[[#All],[CÓDIGO PARROQUIA]:[CLASIFICACIÓN]],5,0),+IFERROR(VLOOKUP(CONCATENATE(Table32[[#This Row],[Código Cantón]],"50"),Table5[[#All],[CÓDIGO PARROQUIA]:[CLASIFICACIÓN]],5,0),""))</f>
        <v/>
      </c>
      <c r="Q7924" s="13" t="str">
        <f>+IFERROR(VLOOKUP(Table32[[#This Row],[Código Cantón]],Table4[[#All],[CÓDIGO CANTÓN]:[CLASIFICACIÓN]],6,0),"")</f>
        <v/>
      </c>
    </row>
    <row r="7925" spans="4:17" x14ac:dyDescent="0.3">
      <c r="D7925" s="11" t="s">
        <v>2782</v>
      </c>
      <c r="E7925" s="11" t="s">
        <v>2655</v>
      </c>
      <c r="F7925" s="11" t="s">
        <v>262</v>
      </c>
      <c r="G7925" s="13" t="s">
        <v>261</v>
      </c>
      <c r="H7925" s="14" t="s">
        <v>1579</v>
      </c>
      <c r="I7925" s="11" t="s">
        <v>1580</v>
      </c>
      <c r="J7925" s="13" t="s">
        <v>7550</v>
      </c>
      <c r="K7925" s="14" t="s">
        <v>5429</v>
      </c>
      <c r="L7925" s="11" t="s">
        <v>2784</v>
      </c>
      <c r="M7925" s="11" t="s">
        <v>1580</v>
      </c>
      <c r="N7925" s="11" t="s">
        <v>2790</v>
      </c>
      <c r="O7925" s="11" t="s">
        <v>5430</v>
      </c>
      <c r="P7925" s="13" t="str">
        <f>+IFERROR(VLOOKUP(Table32[[#This Row],[Código_parroquial]],Table5[[#All],[CÓDIGO PARROQUIA]:[CLASIFICACIÓN]],5,0),+IFERROR(VLOOKUP(CONCATENATE(Table32[[#This Row],[Código Cantón]],"50"),Table5[[#All],[CÓDIGO PARROQUIA]:[CLASIFICACIÓN]],5,0),""))</f>
        <v/>
      </c>
      <c r="Q7925" s="13" t="str">
        <f>+IFERROR(VLOOKUP(Table32[[#This Row],[Código Cantón]],Table4[[#All],[CÓDIGO CANTÓN]:[CLASIFICACIÓN]],6,0),"")</f>
        <v/>
      </c>
    </row>
    <row r="7926" spans="4:17" x14ac:dyDescent="0.3">
      <c r="D7926" s="11" t="s">
        <v>2782</v>
      </c>
      <c r="E7926" s="11" t="s">
        <v>2655</v>
      </c>
      <c r="F7926" s="11" t="s">
        <v>262</v>
      </c>
      <c r="G7926" s="13" t="s">
        <v>261</v>
      </c>
      <c r="H7926" s="14" t="s">
        <v>1581</v>
      </c>
      <c r="I7926" s="11" t="s">
        <v>548</v>
      </c>
      <c r="J7926" s="13" t="s">
        <v>7550</v>
      </c>
      <c r="K7926" s="14" t="s">
        <v>5431</v>
      </c>
      <c r="L7926" s="11" t="s">
        <v>2784</v>
      </c>
      <c r="M7926" s="11" t="s">
        <v>548</v>
      </c>
      <c r="N7926" s="11" t="s">
        <v>2790</v>
      </c>
      <c r="O7926" s="11" t="s">
        <v>5432</v>
      </c>
      <c r="P7926" s="13" t="str">
        <f>+IFERROR(VLOOKUP(Table32[[#This Row],[Código_parroquial]],Table5[[#All],[CÓDIGO PARROQUIA]:[CLASIFICACIÓN]],5,0),+IFERROR(VLOOKUP(CONCATENATE(Table32[[#This Row],[Código Cantón]],"50"),Table5[[#All],[CÓDIGO PARROQUIA]:[CLASIFICACIÓN]],5,0),""))</f>
        <v/>
      </c>
      <c r="Q7926" s="13" t="str">
        <f>+IFERROR(VLOOKUP(Table32[[#This Row],[Código Cantón]],Table4[[#All],[CÓDIGO CANTÓN]:[CLASIFICACIÓN]],6,0),"")</f>
        <v/>
      </c>
    </row>
    <row r="7927" spans="4:17" x14ac:dyDescent="0.3">
      <c r="D7927" s="11" t="s">
        <v>2782</v>
      </c>
      <c r="E7927" s="11" t="s">
        <v>2655</v>
      </c>
      <c r="F7927" s="11" t="s">
        <v>262</v>
      </c>
      <c r="G7927" s="13" t="s">
        <v>261</v>
      </c>
      <c r="H7927" s="14" t="s">
        <v>1581</v>
      </c>
      <c r="I7927" s="11" t="s">
        <v>548</v>
      </c>
      <c r="J7927" s="13" t="s">
        <v>7550</v>
      </c>
      <c r="K7927" s="14" t="s">
        <v>5433</v>
      </c>
      <c r="L7927" s="11" t="s">
        <v>2784</v>
      </c>
      <c r="M7927" s="11" t="s">
        <v>5434</v>
      </c>
      <c r="N7927" s="11" t="s">
        <v>2790</v>
      </c>
      <c r="O7927" s="11" t="s">
        <v>5435</v>
      </c>
      <c r="P7927" s="13" t="str">
        <f>+IFERROR(VLOOKUP(Table32[[#This Row],[Código_parroquial]],Table5[[#All],[CÓDIGO PARROQUIA]:[CLASIFICACIÓN]],5,0),+IFERROR(VLOOKUP(CONCATENATE(Table32[[#This Row],[Código Cantón]],"50"),Table5[[#All],[CÓDIGO PARROQUIA]:[CLASIFICACIÓN]],5,0),""))</f>
        <v/>
      </c>
      <c r="Q7927" s="13" t="str">
        <f>+IFERROR(VLOOKUP(Table32[[#This Row],[Código Cantón]],Table4[[#All],[CÓDIGO CANTÓN]:[CLASIFICACIÓN]],6,0),"")</f>
        <v/>
      </c>
    </row>
    <row r="7928" spans="4:17" x14ac:dyDescent="0.3">
      <c r="D7928" s="11" t="s">
        <v>2782</v>
      </c>
      <c r="E7928" s="11" t="s">
        <v>2655</v>
      </c>
      <c r="F7928" s="11" t="s">
        <v>264</v>
      </c>
      <c r="G7928" s="13" t="s">
        <v>263</v>
      </c>
      <c r="H7928" s="14" t="s">
        <v>7572</v>
      </c>
      <c r="I7928" s="11" t="s">
        <v>264</v>
      </c>
      <c r="J7928" s="13" t="s">
        <v>7548</v>
      </c>
      <c r="K7928" s="14" t="s">
        <v>5436</v>
      </c>
      <c r="L7928" s="11" t="s">
        <v>2784</v>
      </c>
      <c r="M7928" s="11" t="s">
        <v>1590</v>
      </c>
      <c r="N7928" s="11" t="s">
        <v>2790</v>
      </c>
      <c r="O7928" s="11" t="s">
        <v>5437</v>
      </c>
      <c r="P7928" s="13" t="str">
        <f>+IFERROR(VLOOKUP(Table32[[#This Row],[Código_parroquial]],Table5[[#All],[CÓDIGO PARROQUIA]:[CLASIFICACIÓN]],5,0),+IFERROR(VLOOKUP(CONCATENATE(Table32[[#This Row],[Código Cantón]],"50"),Table5[[#All],[CÓDIGO PARROQUIA]:[CLASIFICACIÓN]],5,0),""))</f>
        <v/>
      </c>
      <c r="Q7928" s="13" t="str">
        <f>+IFERROR(VLOOKUP(Table32[[#This Row],[Código Cantón]],Table4[[#All],[CÓDIGO CANTÓN]:[CLASIFICACIÓN]],6,0),"")</f>
        <v/>
      </c>
    </row>
    <row r="7929" spans="4:17" x14ac:dyDescent="0.3">
      <c r="D7929" s="11" t="s">
        <v>2782</v>
      </c>
      <c r="E7929" s="11" t="s">
        <v>2655</v>
      </c>
      <c r="F7929" s="11" t="s">
        <v>264</v>
      </c>
      <c r="G7929" s="13" t="s">
        <v>263</v>
      </c>
      <c r="H7929" s="14" t="s">
        <v>7572</v>
      </c>
      <c r="I7929" s="11" t="s">
        <v>264</v>
      </c>
      <c r="J7929" s="13" t="s">
        <v>7548</v>
      </c>
      <c r="K7929" s="14" t="s">
        <v>5438</v>
      </c>
      <c r="L7929" s="11" t="s">
        <v>2784</v>
      </c>
      <c r="M7929" s="11" t="s">
        <v>1594</v>
      </c>
      <c r="N7929" s="11" t="s">
        <v>2790</v>
      </c>
      <c r="O7929" s="11" t="s">
        <v>5439</v>
      </c>
      <c r="P7929" s="13" t="str">
        <f>+IFERROR(VLOOKUP(Table32[[#This Row],[Código_parroquial]],Table5[[#All],[CÓDIGO PARROQUIA]:[CLASIFICACIÓN]],5,0),+IFERROR(VLOOKUP(CONCATENATE(Table32[[#This Row],[Código Cantón]],"50"),Table5[[#All],[CÓDIGO PARROQUIA]:[CLASIFICACIÓN]],5,0),""))</f>
        <v/>
      </c>
      <c r="Q7929" s="13" t="str">
        <f>+IFERROR(VLOOKUP(Table32[[#This Row],[Código Cantón]],Table4[[#All],[CÓDIGO CANTÓN]:[CLASIFICACIÓN]],6,0),"")</f>
        <v/>
      </c>
    </row>
    <row r="7930" spans="4:17" x14ac:dyDescent="0.3">
      <c r="D7930" s="11" t="s">
        <v>2782</v>
      </c>
      <c r="E7930" s="11" t="s">
        <v>2655</v>
      </c>
      <c r="F7930" s="11" t="s">
        <v>264</v>
      </c>
      <c r="G7930" s="13" t="s">
        <v>263</v>
      </c>
      <c r="H7930" s="14" t="s">
        <v>7572</v>
      </c>
      <c r="I7930" s="11" t="s">
        <v>264</v>
      </c>
      <c r="J7930" s="13" t="s">
        <v>7548</v>
      </c>
      <c r="K7930" s="14" t="s">
        <v>5440</v>
      </c>
      <c r="L7930" s="11" t="s">
        <v>2784</v>
      </c>
      <c r="M7930" s="11" t="s">
        <v>139</v>
      </c>
      <c r="N7930" s="11" t="s">
        <v>2790</v>
      </c>
      <c r="O7930" s="11" t="s">
        <v>2632</v>
      </c>
      <c r="P7930" s="13" t="str">
        <f>+IFERROR(VLOOKUP(Table32[[#This Row],[Código_parroquial]],Table5[[#All],[CÓDIGO PARROQUIA]:[CLASIFICACIÓN]],5,0),+IFERROR(VLOOKUP(CONCATENATE(Table32[[#This Row],[Código Cantón]],"50"),Table5[[#All],[CÓDIGO PARROQUIA]:[CLASIFICACIÓN]],5,0),""))</f>
        <v/>
      </c>
      <c r="Q7930" s="13" t="str">
        <f>+IFERROR(VLOOKUP(Table32[[#This Row],[Código Cantón]],Table4[[#All],[CÓDIGO CANTÓN]:[CLASIFICACIÓN]],6,0),"")</f>
        <v/>
      </c>
    </row>
    <row r="7931" spans="4:17" x14ac:dyDescent="0.3">
      <c r="D7931" s="11" t="s">
        <v>2782</v>
      </c>
      <c r="E7931" s="11" t="s">
        <v>2655</v>
      </c>
      <c r="F7931" s="11" t="s">
        <v>264</v>
      </c>
      <c r="G7931" s="13" t="s">
        <v>263</v>
      </c>
      <c r="H7931" s="14" t="s">
        <v>7572</v>
      </c>
      <c r="I7931" s="11" t="s">
        <v>264</v>
      </c>
      <c r="J7931" s="13" t="s">
        <v>7548</v>
      </c>
      <c r="K7931" s="14" t="s">
        <v>5441</v>
      </c>
      <c r="L7931" s="11" t="s">
        <v>2784</v>
      </c>
      <c r="M7931" s="11" t="s">
        <v>5442</v>
      </c>
      <c r="N7931" s="11" t="s">
        <v>2790</v>
      </c>
      <c r="O7931" s="11" t="s">
        <v>5443</v>
      </c>
      <c r="P7931" s="13" t="str">
        <f>+IFERROR(VLOOKUP(Table32[[#This Row],[Código_parroquial]],Table5[[#All],[CÓDIGO PARROQUIA]:[CLASIFICACIÓN]],5,0),+IFERROR(VLOOKUP(CONCATENATE(Table32[[#This Row],[Código Cantón]],"50"),Table5[[#All],[CÓDIGO PARROQUIA]:[CLASIFICACIÓN]],5,0),""))</f>
        <v/>
      </c>
      <c r="Q7931" s="13" t="str">
        <f>+IFERROR(VLOOKUP(Table32[[#This Row],[Código Cantón]],Table4[[#All],[CÓDIGO CANTÓN]:[CLASIFICACIÓN]],6,0),"")</f>
        <v/>
      </c>
    </row>
    <row r="7932" spans="4:17" x14ac:dyDescent="0.3">
      <c r="D7932" s="11" t="s">
        <v>2782</v>
      </c>
      <c r="E7932" s="11" t="s">
        <v>2655</v>
      </c>
      <c r="F7932" s="11" t="s">
        <v>264</v>
      </c>
      <c r="G7932" s="13" t="s">
        <v>263</v>
      </c>
      <c r="H7932" s="14" t="s">
        <v>7572</v>
      </c>
      <c r="I7932" s="11" t="s">
        <v>264</v>
      </c>
      <c r="J7932" s="13" t="s">
        <v>7548</v>
      </c>
      <c r="K7932" s="14" t="s">
        <v>5444</v>
      </c>
      <c r="L7932" s="11" t="s">
        <v>2784</v>
      </c>
      <c r="M7932" s="11" t="s">
        <v>2666</v>
      </c>
      <c r="N7932" s="11" t="s">
        <v>2790</v>
      </c>
      <c r="O7932" s="11" t="s">
        <v>5445</v>
      </c>
      <c r="P7932" s="13" t="str">
        <f>+IFERROR(VLOOKUP(Table32[[#This Row],[Código_parroquial]],Table5[[#All],[CÓDIGO PARROQUIA]:[CLASIFICACIÓN]],5,0),+IFERROR(VLOOKUP(CONCATENATE(Table32[[#This Row],[Código Cantón]],"50"),Table5[[#All],[CÓDIGO PARROQUIA]:[CLASIFICACIÓN]],5,0),""))</f>
        <v/>
      </c>
      <c r="Q7932" s="13" t="str">
        <f>+IFERROR(VLOOKUP(Table32[[#This Row],[Código Cantón]],Table4[[#All],[CÓDIGO CANTÓN]:[CLASIFICACIÓN]],6,0),"")</f>
        <v/>
      </c>
    </row>
    <row r="7933" spans="4:17" x14ac:dyDescent="0.3">
      <c r="D7933" s="11" t="s">
        <v>2782</v>
      </c>
      <c r="E7933" s="11" t="s">
        <v>2655</v>
      </c>
      <c r="F7933" s="11" t="s">
        <v>264</v>
      </c>
      <c r="G7933" s="13" t="s">
        <v>263</v>
      </c>
      <c r="H7933" s="14" t="s">
        <v>7572</v>
      </c>
      <c r="I7933" s="11" t="s">
        <v>264</v>
      </c>
      <c r="J7933" s="13" t="s">
        <v>7548</v>
      </c>
      <c r="K7933" s="14" t="s">
        <v>5446</v>
      </c>
      <c r="L7933" s="11" t="s">
        <v>2784</v>
      </c>
      <c r="M7933" s="11" t="s">
        <v>5447</v>
      </c>
      <c r="N7933" s="11" t="s">
        <v>2790</v>
      </c>
      <c r="O7933" s="11" t="s">
        <v>5448</v>
      </c>
      <c r="P7933" s="13" t="str">
        <f>+IFERROR(VLOOKUP(Table32[[#This Row],[Código_parroquial]],Table5[[#All],[CÓDIGO PARROQUIA]:[CLASIFICACIÓN]],5,0),+IFERROR(VLOOKUP(CONCATENATE(Table32[[#This Row],[Código Cantón]],"50"),Table5[[#All],[CÓDIGO PARROQUIA]:[CLASIFICACIÓN]],5,0),""))</f>
        <v/>
      </c>
      <c r="Q7933" s="13" t="str">
        <f>+IFERROR(VLOOKUP(Table32[[#This Row],[Código Cantón]],Table4[[#All],[CÓDIGO CANTÓN]:[CLASIFICACIÓN]],6,0),"")</f>
        <v/>
      </c>
    </row>
    <row r="7934" spans="4:17" x14ac:dyDescent="0.3">
      <c r="D7934" s="11" t="s">
        <v>2782</v>
      </c>
      <c r="E7934" s="11" t="s">
        <v>2655</v>
      </c>
      <c r="F7934" s="11" t="s">
        <v>264</v>
      </c>
      <c r="G7934" s="13" t="s">
        <v>263</v>
      </c>
      <c r="H7934" s="14" t="s">
        <v>7572</v>
      </c>
      <c r="I7934" s="11" t="s">
        <v>264</v>
      </c>
      <c r="J7934" s="13" t="s">
        <v>7548</v>
      </c>
      <c r="K7934" s="14" t="s">
        <v>5449</v>
      </c>
      <c r="L7934" s="11" t="s">
        <v>2784</v>
      </c>
      <c r="M7934" s="11" t="s">
        <v>3820</v>
      </c>
      <c r="N7934" s="11" t="s">
        <v>2790</v>
      </c>
      <c r="O7934" s="11" t="s">
        <v>5450</v>
      </c>
      <c r="P7934" s="13" t="str">
        <f>+IFERROR(VLOOKUP(Table32[[#This Row],[Código_parroquial]],Table5[[#All],[CÓDIGO PARROQUIA]:[CLASIFICACIÓN]],5,0),+IFERROR(VLOOKUP(CONCATENATE(Table32[[#This Row],[Código Cantón]],"50"),Table5[[#All],[CÓDIGO PARROQUIA]:[CLASIFICACIÓN]],5,0),""))</f>
        <v/>
      </c>
      <c r="Q7934" s="13" t="str">
        <f>+IFERROR(VLOOKUP(Table32[[#This Row],[Código Cantón]],Table4[[#All],[CÓDIGO CANTÓN]:[CLASIFICACIÓN]],6,0),"")</f>
        <v/>
      </c>
    </row>
    <row r="7935" spans="4:17" x14ac:dyDescent="0.3">
      <c r="D7935" s="11" t="s">
        <v>2782</v>
      </c>
      <c r="E7935" s="11" t="s">
        <v>2655</v>
      </c>
      <c r="F7935" s="11" t="s">
        <v>264</v>
      </c>
      <c r="G7935" s="13" t="s">
        <v>263</v>
      </c>
      <c r="H7935" s="14" t="s">
        <v>7572</v>
      </c>
      <c r="I7935" s="11" t="s">
        <v>264</v>
      </c>
      <c r="J7935" s="13" t="s">
        <v>7548</v>
      </c>
      <c r="K7935" s="14" t="s">
        <v>5451</v>
      </c>
      <c r="L7935" s="11" t="s">
        <v>2784</v>
      </c>
      <c r="M7935" s="11" t="s">
        <v>1584</v>
      </c>
      <c r="N7935" s="11" t="s">
        <v>2790</v>
      </c>
      <c r="O7935" s="11" t="s">
        <v>5452</v>
      </c>
      <c r="P7935" s="13" t="str">
        <f>+IFERROR(VLOOKUP(Table32[[#This Row],[Código_parroquial]],Table5[[#All],[CÓDIGO PARROQUIA]:[CLASIFICACIÓN]],5,0),+IFERROR(VLOOKUP(CONCATENATE(Table32[[#This Row],[Código Cantón]],"50"),Table5[[#All],[CÓDIGO PARROQUIA]:[CLASIFICACIÓN]],5,0),""))</f>
        <v/>
      </c>
      <c r="Q7935" s="13" t="str">
        <f>+IFERROR(VLOOKUP(Table32[[#This Row],[Código Cantón]],Table4[[#All],[CÓDIGO CANTÓN]:[CLASIFICACIÓN]],6,0),"")</f>
        <v/>
      </c>
    </row>
    <row r="7936" spans="4:17" x14ac:dyDescent="0.3">
      <c r="D7936" s="11" t="s">
        <v>2782</v>
      </c>
      <c r="E7936" s="11" t="s">
        <v>2655</v>
      </c>
      <c r="F7936" s="11" t="s">
        <v>264</v>
      </c>
      <c r="G7936" s="13" t="s">
        <v>263</v>
      </c>
      <c r="H7936" s="14" t="s">
        <v>7572</v>
      </c>
      <c r="I7936" s="11" t="s">
        <v>264</v>
      </c>
      <c r="J7936" s="13" t="s">
        <v>7548</v>
      </c>
      <c r="K7936" s="14" t="s">
        <v>5453</v>
      </c>
      <c r="L7936" s="11" t="s">
        <v>2784</v>
      </c>
      <c r="M7936" s="11" t="s">
        <v>2664</v>
      </c>
      <c r="N7936" s="11" t="s">
        <v>2790</v>
      </c>
      <c r="O7936" s="11" t="s">
        <v>5454</v>
      </c>
      <c r="P7936" s="13" t="str">
        <f>+IFERROR(VLOOKUP(Table32[[#This Row],[Código_parroquial]],Table5[[#All],[CÓDIGO PARROQUIA]:[CLASIFICACIÓN]],5,0),+IFERROR(VLOOKUP(CONCATENATE(Table32[[#This Row],[Código Cantón]],"50"),Table5[[#All],[CÓDIGO PARROQUIA]:[CLASIFICACIÓN]],5,0),""))</f>
        <v/>
      </c>
      <c r="Q7936" s="13" t="str">
        <f>+IFERROR(VLOOKUP(Table32[[#This Row],[Código Cantón]],Table4[[#All],[CÓDIGO CANTÓN]:[CLASIFICACIÓN]],6,0),"")</f>
        <v/>
      </c>
    </row>
    <row r="7937" spans="4:17" x14ac:dyDescent="0.3">
      <c r="D7937" s="11" t="s">
        <v>2782</v>
      </c>
      <c r="E7937" s="11" t="s">
        <v>2655</v>
      </c>
      <c r="F7937" s="11" t="s">
        <v>264</v>
      </c>
      <c r="G7937" s="13" t="s">
        <v>263</v>
      </c>
      <c r="H7937" s="14" t="s">
        <v>1595</v>
      </c>
      <c r="I7937" s="11" t="s">
        <v>1271</v>
      </c>
      <c r="J7937" s="13" t="s">
        <v>7550</v>
      </c>
      <c r="K7937" s="14" t="s">
        <v>5465</v>
      </c>
      <c r="L7937" s="11" t="s">
        <v>2784</v>
      </c>
      <c r="M7937" s="11" t="s">
        <v>1271</v>
      </c>
      <c r="N7937" s="11" t="s">
        <v>2790</v>
      </c>
      <c r="O7937" s="11" t="s">
        <v>5466</v>
      </c>
      <c r="P7937" s="13" t="str">
        <f>+IFERROR(VLOOKUP(Table32[[#This Row],[Código_parroquial]],Table5[[#All],[CÓDIGO PARROQUIA]:[CLASIFICACIÓN]],5,0),+IFERROR(VLOOKUP(CONCATENATE(Table32[[#This Row],[Código Cantón]],"50"),Table5[[#All],[CÓDIGO PARROQUIA]:[CLASIFICACIÓN]],5,0),""))</f>
        <v/>
      </c>
      <c r="Q7937" s="13" t="str">
        <f>+IFERROR(VLOOKUP(Table32[[#This Row],[Código Cantón]],Table4[[#All],[CÓDIGO CANTÓN]:[CLASIFICACIÓN]],6,0),"")</f>
        <v/>
      </c>
    </row>
    <row r="7938" spans="4:17" x14ac:dyDescent="0.3">
      <c r="D7938" s="11" t="s">
        <v>2782</v>
      </c>
      <c r="E7938" s="11" t="s">
        <v>2655</v>
      </c>
      <c r="F7938" s="11" t="s">
        <v>264</v>
      </c>
      <c r="G7938" s="13" t="s">
        <v>263</v>
      </c>
      <c r="H7938" s="14" t="s">
        <v>1596</v>
      </c>
      <c r="I7938" s="11" t="s">
        <v>1329</v>
      </c>
      <c r="J7938" s="13" t="s">
        <v>7550</v>
      </c>
      <c r="K7938" s="14" t="s">
        <v>5467</v>
      </c>
      <c r="L7938" s="11" t="s">
        <v>2784</v>
      </c>
      <c r="M7938" s="11" t="s">
        <v>1329</v>
      </c>
      <c r="N7938" s="11" t="s">
        <v>2790</v>
      </c>
      <c r="O7938" s="11" t="s">
        <v>5468</v>
      </c>
      <c r="P7938" s="13" t="str">
        <f>+IFERROR(VLOOKUP(Table32[[#This Row],[Código_parroquial]],Table5[[#All],[CÓDIGO PARROQUIA]:[CLASIFICACIÓN]],5,0),+IFERROR(VLOOKUP(CONCATENATE(Table32[[#This Row],[Código Cantón]],"50"),Table5[[#All],[CÓDIGO PARROQUIA]:[CLASIFICACIÓN]],5,0),""))</f>
        <v/>
      </c>
      <c r="Q7938" s="13" t="str">
        <f>+IFERROR(VLOOKUP(Table32[[#This Row],[Código Cantón]],Table4[[#All],[CÓDIGO CANTÓN]:[CLASIFICACIÓN]],6,0),"")</f>
        <v/>
      </c>
    </row>
    <row r="7939" spans="4:17" x14ac:dyDescent="0.3">
      <c r="D7939" s="11" t="s">
        <v>2782</v>
      </c>
      <c r="E7939" s="11" t="s">
        <v>2655</v>
      </c>
      <c r="F7939" s="11" t="s">
        <v>264</v>
      </c>
      <c r="G7939" s="13" t="s">
        <v>263</v>
      </c>
      <c r="H7939" s="14" t="s">
        <v>7572</v>
      </c>
      <c r="I7939" s="11" t="s">
        <v>264</v>
      </c>
      <c r="J7939" s="13" t="s">
        <v>7548</v>
      </c>
      <c r="K7939" s="14" t="s">
        <v>5455</v>
      </c>
      <c r="L7939" s="11" t="s">
        <v>2784</v>
      </c>
      <c r="M7939" s="11" t="s">
        <v>5456</v>
      </c>
      <c r="N7939" s="11" t="s">
        <v>2906</v>
      </c>
      <c r="O7939" s="11" t="s">
        <v>5457</v>
      </c>
      <c r="P7939" s="13" t="str">
        <f>+IFERROR(VLOOKUP(Table32[[#This Row],[Código_parroquial]],Table5[[#All],[CÓDIGO PARROQUIA]:[CLASIFICACIÓN]],5,0),+IFERROR(VLOOKUP(CONCATENATE(Table32[[#This Row],[Código Cantón]],"50"),Table5[[#All],[CÓDIGO PARROQUIA]:[CLASIFICACIÓN]],5,0),""))</f>
        <v/>
      </c>
      <c r="Q7939" s="13" t="str">
        <f>+IFERROR(VLOOKUP(Table32[[#This Row],[Código Cantón]],Table4[[#All],[CÓDIGO CANTÓN]:[CLASIFICACIÓN]],6,0),"")</f>
        <v/>
      </c>
    </row>
    <row r="7940" spans="4:17" x14ac:dyDescent="0.3">
      <c r="D7940" s="11" t="s">
        <v>2782</v>
      </c>
      <c r="E7940" s="11" t="s">
        <v>2655</v>
      </c>
      <c r="F7940" s="11" t="s">
        <v>264</v>
      </c>
      <c r="G7940" s="13" t="s">
        <v>263</v>
      </c>
      <c r="H7940" s="14" t="s">
        <v>7572</v>
      </c>
      <c r="I7940" s="11" t="s">
        <v>264</v>
      </c>
      <c r="J7940" s="13" t="s">
        <v>7548</v>
      </c>
      <c r="K7940" s="14" t="s">
        <v>5458</v>
      </c>
      <c r="L7940" s="11" t="s">
        <v>2784</v>
      </c>
      <c r="M7940" s="11" t="s">
        <v>5459</v>
      </c>
      <c r="N7940" s="11" t="s">
        <v>2848</v>
      </c>
      <c r="O7940" s="11" t="s">
        <v>5457</v>
      </c>
      <c r="P7940" s="13" t="str">
        <f>+IFERROR(VLOOKUP(Table32[[#This Row],[Código_parroquial]],Table5[[#All],[CÓDIGO PARROQUIA]:[CLASIFICACIÓN]],5,0),+IFERROR(VLOOKUP(CONCATENATE(Table32[[#This Row],[Código Cantón]],"50"),Table5[[#All],[CÓDIGO PARROQUIA]:[CLASIFICACIÓN]],5,0),""))</f>
        <v/>
      </c>
      <c r="Q7940" s="13" t="str">
        <f>+IFERROR(VLOOKUP(Table32[[#This Row],[Código Cantón]],Table4[[#All],[CÓDIGO CANTÓN]:[CLASIFICACIÓN]],6,0),"")</f>
        <v/>
      </c>
    </row>
    <row r="7941" spans="4:17" x14ac:dyDescent="0.3">
      <c r="D7941" s="11" t="s">
        <v>2782</v>
      </c>
      <c r="E7941" s="11" t="s">
        <v>2655</v>
      </c>
      <c r="F7941" s="11" t="s">
        <v>264</v>
      </c>
      <c r="G7941" s="13" t="s">
        <v>263</v>
      </c>
      <c r="H7941" s="14" t="s">
        <v>7572</v>
      </c>
      <c r="I7941" s="11" t="s">
        <v>264</v>
      </c>
      <c r="J7941" s="13" t="s">
        <v>7548</v>
      </c>
      <c r="K7941" s="14" t="s">
        <v>5460</v>
      </c>
      <c r="L7941" s="11" t="s">
        <v>2784</v>
      </c>
      <c r="M7941" s="11" t="s">
        <v>5461</v>
      </c>
      <c r="N7941" s="11" t="s">
        <v>2790</v>
      </c>
      <c r="O7941" s="11" t="s">
        <v>5462</v>
      </c>
      <c r="P7941" s="13" t="str">
        <f>+IFERROR(VLOOKUP(Table32[[#This Row],[Código_parroquial]],Table5[[#All],[CÓDIGO PARROQUIA]:[CLASIFICACIÓN]],5,0),+IFERROR(VLOOKUP(CONCATENATE(Table32[[#This Row],[Código Cantón]],"50"),Table5[[#All],[CÓDIGO PARROQUIA]:[CLASIFICACIÓN]],5,0),""))</f>
        <v/>
      </c>
      <c r="Q7941" s="13" t="str">
        <f>+IFERROR(VLOOKUP(Table32[[#This Row],[Código Cantón]],Table4[[#All],[CÓDIGO CANTÓN]:[CLASIFICACIÓN]],6,0),"")</f>
        <v/>
      </c>
    </row>
    <row r="7942" spans="4:17" x14ac:dyDescent="0.3">
      <c r="D7942" s="11" t="s">
        <v>2782</v>
      </c>
      <c r="E7942" s="11" t="s">
        <v>2655</v>
      </c>
      <c r="F7942" s="11" t="s">
        <v>264</v>
      </c>
      <c r="G7942" s="13" t="s">
        <v>263</v>
      </c>
      <c r="H7942" s="14" t="s">
        <v>7572</v>
      </c>
      <c r="I7942" s="11" t="s">
        <v>264</v>
      </c>
      <c r="J7942" s="13" t="s">
        <v>7548</v>
      </c>
      <c r="K7942" s="14" t="s">
        <v>5463</v>
      </c>
      <c r="L7942" s="11" t="s">
        <v>2784</v>
      </c>
      <c r="M7942" s="11" t="s">
        <v>5464</v>
      </c>
      <c r="N7942" s="11" t="s">
        <v>2790</v>
      </c>
      <c r="O7942" s="11" t="s">
        <v>2974</v>
      </c>
      <c r="P7942" s="13" t="str">
        <f>+IFERROR(VLOOKUP(Table32[[#This Row],[Código_parroquial]],Table5[[#All],[CÓDIGO PARROQUIA]:[CLASIFICACIÓN]],5,0),+IFERROR(VLOOKUP(CONCATENATE(Table32[[#This Row],[Código Cantón]],"50"),Table5[[#All],[CÓDIGO PARROQUIA]:[CLASIFICACIÓN]],5,0),""))</f>
        <v/>
      </c>
      <c r="Q7942" s="13" t="str">
        <f>+IFERROR(VLOOKUP(Table32[[#This Row],[Código Cantón]],Table4[[#All],[CÓDIGO CANTÓN]:[CLASIFICACIÓN]],6,0),"")</f>
        <v/>
      </c>
    </row>
    <row r="7943" spans="4:17" x14ac:dyDescent="0.3">
      <c r="D7943" s="11" t="s">
        <v>2782</v>
      </c>
      <c r="E7943" s="11" t="s">
        <v>2655</v>
      </c>
      <c r="F7943" s="11" t="s">
        <v>280</v>
      </c>
      <c r="G7943" s="13" t="s">
        <v>279</v>
      </c>
      <c r="H7943" s="14" t="s">
        <v>1630</v>
      </c>
      <c r="I7943" s="11" t="s">
        <v>280</v>
      </c>
      <c r="J7943" s="13" t="s">
        <v>7548</v>
      </c>
      <c r="K7943" s="14" t="s">
        <v>5549</v>
      </c>
      <c r="L7943" s="11" t="s">
        <v>2784</v>
      </c>
      <c r="M7943" s="11" t="s">
        <v>280</v>
      </c>
      <c r="N7943" s="11" t="s">
        <v>2790</v>
      </c>
      <c r="O7943" s="11" t="s">
        <v>5550</v>
      </c>
      <c r="P7943" s="13" t="str">
        <f>+IFERROR(VLOOKUP(Table32[[#This Row],[Código_parroquial]],Table5[[#All],[CÓDIGO PARROQUIA]:[CLASIFICACIÓN]],5,0),+IFERROR(VLOOKUP(CONCATENATE(Table32[[#This Row],[Código Cantón]],"50"),Table5[[#All],[CÓDIGO PARROQUIA]:[CLASIFICACIÓN]],5,0),""))</f>
        <v/>
      </c>
      <c r="Q7943" s="13" t="str">
        <f>+IFERROR(VLOOKUP(Table32[[#This Row],[Código Cantón]],Table4[[#All],[CÓDIGO CANTÓN]:[CLASIFICACIÓN]],6,0),"")</f>
        <v/>
      </c>
    </row>
    <row r="7944" spans="4:17" x14ac:dyDescent="0.3">
      <c r="D7944" s="11" t="s">
        <v>2782</v>
      </c>
      <c r="E7944" s="11" t="s">
        <v>2655</v>
      </c>
      <c r="F7944" s="11" t="s">
        <v>280</v>
      </c>
      <c r="G7944" s="13" t="s">
        <v>279</v>
      </c>
      <c r="H7944" s="14" t="s">
        <v>1630</v>
      </c>
      <c r="I7944" s="11" t="s">
        <v>280</v>
      </c>
      <c r="J7944" s="13" t="s">
        <v>7548</v>
      </c>
      <c r="K7944" s="14" t="s">
        <v>5551</v>
      </c>
      <c r="L7944" s="11" t="s">
        <v>2784</v>
      </c>
      <c r="M7944" s="11" t="s">
        <v>5552</v>
      </c>
      <c r="N7944" s="11" t="s">
        <v>2790</v>
      </c>
      <c r="O7944" s="11" t="s">
        <v>5553</v>
      </c>
      <c r="P7944" s="13" t="str">
        <f>+IFERROR(VLOOKUP(Table32[[#This Row],[Código_parroquial]],Table5[[#All],[CÓDIGO PARROQUIA]:[CLASIFICACIÓN]],5,0),+IFERROR(VLOOKUP(CONCATENATE(Table32[[#This Row],[Código Cantón]],"50"),Table5[[#All],[CÓDIGO PARROQUIA]:[CLASIFICACIÓN]],5,0),""))</f>
        <v/>
      </c>
      <c r="Q7944" s="13" t="str">
        <f>+IFERROR(VLOOKUP(Table32[[#This Row],[Código Cantón]],Table4[[#All],[CÓDIGO CANTÓN]:[CLASIFICACIÓN]],6,0),"")</f>
        <v/>
      </c>
    </row>
    <row r="7945" spans="4:17" x14ac:dyDescent="0.3">
      <c r="D7945" s="11" t="s">
        <v>2782</v>
      </c>
      <c r="E7945" s="11" t="s">
        <v>2655</v>
      </c>
      <c r="F7945" s="11" t="s">
        <v>280</v>
      </c>
      <c r="G7945" s="13" t="s">
        <v>279</v>
      </c>
      <c r="H7945" s="14" t="s">
        <v>1630</v>
      </c>
      <c r="I7945" s="11" t="s">
        <v>280</v>
      </c>
      <c r="J7945" s="13" t="s">
        <v>7548</v>
      </c>
      <c r="K7945" s="14" t="s">
        <v>5554</v>
      </c>
      <c r="L7945" s="11" t="s">
        <v>2784</v>
      </c>
      <c r="M7945" s="11" t="s">
        <v>5555</v>
      </c>
      <c r="N7945" s="11" t="s">
        <v>2823</v>
      </c>
      <c r="O7945" s="11" t="s">
        <v>280</v>
      </c>
      <c r="P7945" s="13" t="str">
        <f>+IFERROR(VLOOKUP(Table32[[#This Row],[Código_parroquial]],Table5[[#All],[CÓDIGO PARROQUIA]:[CLASIFICACIÓN]],5,0),+IFERROR(VLOOKUP(CONCATENATE(Table32[[#This Row],[Código Cantón]],"50"),Table5[[#All],[CÓDIGO PARROQUIA]:[CLASIFICACIÓN]],5,0),""))</f>
        <v/>
      </c>
      <c r="Q7945" s="13" t="str">
        <f>+IFERROR(VLOOKUP(Table32[[#This Row],[Código Cantón]],Table4[[#All],[CÓDIGO CANTÓN]:[CLASIFICACIÓN]],6,0),"")</f>
        <v/>
      </c>
    </row>
    <row r="7946" spans="4:17" x14ac:dyDescent="0.3">
      <c r="D7946" s="11" t="s">
        <v>2782</v>
      </c>
      <c r="E7946" s="11" t="s">
        <v>2655</v>
      </c>
      <c r="F7946" s="11" t="s">
        <v>266</v>
      </c>
      <c r="G7946" s="13" t="s">
        <v>265</v>
      </c>
      <c r="H7946" s="14" t="s">
        <v>1599</v>
      </c>
      <c r="I7946" s="11" t="s">
        <v>518</v>
      </c>
      <c r="J7946" s="13" t="s">
        <v>7550</v>
      </c>
      <c r="K7946" s="14" t="s">
        <v>271</v>
      </c>
      <c r="L7946" s="11" t="s">
        <v>2784</v>
      </c>
      <c r="M7946" s="11" t="s">
        <v>5472</v>
      </c>
      <c r="N7946" s="11" t="s">
        <v>2790</v>
      </c>
      <c r="O7946" s="11" t="s">
        <v>5473</v>
      </c>
      <c r="P7946" s="13" t="str">
        <f>+IFERROR(VLOOKUP(Table32[[#This Row],[Código_parroquial]],Table5[[#All],[CÓDIGO PARROQUIA]:[CLASIFICACIÓN]],5,0),+IFERROR(VLOOKUP(CONCATENATE(Table32[[#This Row],[Código Cantón]],"50"),Table5[[#All],[CÓDIGO PARROQUIA]:[CLASIFICACIÓN]],5,0),""))</f>
        <v/>
      </c>
      <c r="Q7946" s="13" t="str">
        <f>+IFERROR(VLOOKUP(Table32[[#This Row],[Código Cantón]],Table4[[#All],[CÓDIGO CANTÓN]:[CLASIFICACIÓN]],6,0),"")</f>
        <v/>
      </c>
    </row>
    <row r="7947" spans="4:17" x14ac:dyDescent="0.3">
      <c r="D7947" s="11" t="s">
        <v>2782</v>
      </c>
      <c r="E7947" s="11" t="s">
        <v>2655</v>
      </c>
      <c r="F7947" s="11" t="s">
        <v>266</v>
      </c>
      <c r="G7947" s="13" t="s">
        <v>265</v>
      </c>
      <c r="H7947" s="14" t="s">
        <v>1599</v>
      </c>
      <c r="I7947" s="11" t="s">
        <v>518</v>
      </c>
      <c r="J7947" s="13" t="s">
        <v>7550</v>
      </c>
      <c r="K7947" s="14" t="s">
        <v>273</v>
      </c>
      <c r="L7947" s="11" t="s">
        <v>2784</v>
      </c>
      <c r="M7947" s="11" t="s">
        <v>2667</v>
      </c>
      <c r="N7947" s="11" t="s">
        <v>2790</v>
      </c>
      <c r="O7947" s="11" t="s">
        <v>5474</v>
      </c>
      <c r="P7947" s="13" t="str">
        <f>+IFERROR(VLOOKUP(Table32[[#This Row],[Código_parroquial]],Table5[[#All],[CÓDIGO PARROQUIA]:[CLASIFICACIÓN]],5,0),+IFERROR(VLOOKUP(CONCATENATE(Table32[[#This Row],[Código Cantón]],"50"),Table5[[#All],[CÓDIGO PARROQUIA]:[CLASIFICACIÓN]],5,0),""))</f>
        <v/>
      </c>
      <c r="Q7947" s="13" t="str">
        <f>+IFERROR(VLOOKUP(Table32[[#This Row],[Código Cantón]],Table4[[#All],[CÓDIGO CANTÓN]:[CLASIFICACIÓN]],6,0),"")</f>
        <v/>
      </c>
    </row>
    <row r="7948" spans="4:17" x14ac:dyDescent="0.3">
      <c r="D7948" s="11" t="s">
        <v>2782</v>
      </c>
      <c r="E7948" s="11" t="s">
        <v>2655</v>
      </c>
      <c r="F7948" s="11" t="s">
        <v>266</v>
      </c>
      <c r="G7948" s="13" t="s">
        <v>265</v>
      </c>
      <c r="H7948" s="14" t="s">
        <v>1599</v>
      </c>
      <c r="I7948" s="11" t="s">
        <v>518</v>
      </c>
      <c r="J7948" s="13" t="s">
        <v>7550</v>
      </c>
      <c r="K7948" s="14" t="s">
        <v>275</v>
      </c>
      <c r="L7948" s="11" t="s">
        <v>2784</v>
      </c>
      <c r="M7948" s="11" t="s">
        <v>454</v>
      </c>
      <c r="N7948" s="11" t="s">
        <v>2823</v>
      </c>
      <c r="O7948" s="11" t="s">
        <v>5475</v>
      </c>
      <c r="P7948" s="13" t="str">
        <f>+IFERROR(VLOOKUP(Table32[[#This Row],[Código_parroquial]],Table5[[#All],[CÓDIGO PARROQUIA]:[CLASIFICACIÓN]],5,0),+IFERROR(VLOOKUP(CONCATENATE(Table32[[#This Row],[Código Cantón]],"50"),Table5[[#All],[CÓDIGO PARROQUIA]:[CLASIFICACIÓN]],5,0),""))</f>
        <v/>
      </c>
      <c r="Q7948" s="13" t="str">
        <f>+IFERROR(VLOOKUP(Table32[[#This Row],[Código Cantón]],Table4[[#All],[CÓDIGO CANTÓN]:[CLASIFICACIÓN]],6,0),"")</f>
        <v/>
      </c>
    </row>
    <row r="7949" spans="4:17" x14ac:dyDescent="0.3">
      <c r="D7949" s="11" t="s">
        <v>2782</v>
      </c>
      <c r="E7949" s="11" t="s">
        <v>2655</v>
      </c>
      <c r="F7949" s="11" t="s">
        <v>266</v>
      </c>
      <c r="G7949" s="13" t="s">
        <v>265</v>
      </c>
      <c r="H7949" s="14" t="s">
        <v>1599</v>
      </c>
      <c r="I7949" s="11" t="s">
        <v>518</v>
      </c>
      <c r="J7949" s="13" t="s">
        <v>7550</v>
      </c>
      <c r="K7949" s="14" t="s">
        <v>277</v>
      </c>
      <c r="L7949" s="11" t="s">
        <v>2784</v>
      </c>
      <c r="M7949" s="11" t="s">
        <v>5476</v>
      </c>
      <c r="N7949" s="11" t="s">
        <v>2790</v>
      </c>
      <c r="O7949" s="11" t="s">
        <v>5477</v>
      </c>
      <c r="P7949" s="13" t="str">
        <f>+IFERROR(VLOOKUP(Table32[[#This Row],[Código_parroquial]],Table5[[#All],[CÓDIGO PARROQUIA]:[CLASIFICACIÓN]],5,0),+IFERROR(VLOOKUP(CONCATENATE(Table32[[#This Row],[Código Cantón]],"50"),Table5[[#All],[CÓDIGO PARROQUIA]:[CLASIFICACIÓN]],5,0),""))</f>
        <v/>
      </c>
      <c r="Q7949" s="13" t="str">
        <f>+IFERROR(VLOOKUP(Table32[[#This Row],[Código Cantón]],Table4[[#All],[CÓDIGO CANTÓN]:[CLASIFICACIÓN]],6,0),"")</f>
        <v/>
      </c>
    </row>
    <row r="7950" spans="4:17" x14ac:dyDescent="0.3">
      <c r="D7950" s="11" t="s">
        <v>2782</v>
      </c>
      <c r="E7950" s="11" t="s">
        <v>2655</v>
      </c>
      <c r="F7950" s="11" t="s">
        <v>266</v>
      </c>
      <c r="G7950" s="13" t="s">
        <v>265</v>
      </c>
      <c r="H7950" s="14" t="s">
        <v>1597</v>
      </c>
      <c r="I7950" s="11" t="s">
        <v>1598</v>
      </c>
      <c r="J7950" s="13" t="s">
        <v>7548</v>
      </c>
      <c r="K7950" s="14" t="s">
        <v>279</v>
      </c>
      <c r="L7950" s="11" t="s">
        <v>2784</v>
      </c>
      <c r="M7950" s="11" t="s">
        <v>1598</v>
      </c>
      <c r="N7950" s="11" t="s">
        <v>2790</v>
      </c>
      <c r="O7950" s="11" t="s">
        <v>5469</v>
      </c>
      <c r="P7950" s="13" t="str">
        <f>+IFERROR(VLOOKUP(Table32[[#This Row],[Código_parroquial]],Table5[[#All],[CÓDIGO PARROQUIA]:[CLASIFICACIÓN]],5,0),+IFERROR(VLOOKUP(CONCATENATE(Table32[[#This Row],[Código Cantón]],"50"),Table5[[#All],[CÓDIGO PARROQUIA]:[CLASIFICACIÓN]],5,0),""))</f>
        <v/>
      </c>
      <c r="Q7950" s="13" t="str">
        <f>+IFERROR(VLOOKUP(Table32[[#This Row],[Código Cantón]],Table4[[#All],[CÓDIGO CANTÓN]:[CLASIFICACIÓN]],6,0),"")</f>
        <v/>
      </c>
    </row>
    <row r="7951" spans="4:17" x14ac:dyDescent="0.3">
      <c r="D7951" s="11" t="s">
        <v>2782</v>
      </c>
      <c r="E7951" s="11" t="s">
        <v>2655</v>
      </c>
      <c r="F7951" s="11" t="s">
        <v>266</v>
      </c>
      <c r="G7951" s="13" t="s">
        <v>265</v>
      </c>
      <c r="H7951" s="14" t="s">
        <v>1597</v>
      </c>
      <c r="I7951" s="11" t="s">
        <v>1598</v>
      </c>
      <c r="J7951" s="13" t="s">
        <v>7548</v>
      </c>
      <c r="K7951" s="14" t="s">
        <v>5470</v>
      </c>
      <c r="L7951" s="11" t="s">
        <v>2784</v>
      </c>
      <c r="M7951" s="11" t="s">
        <v>2744</v>
      </c>
      <c r="N7951" s="11" t="s">
        <v>2790</v>
      </c>
      <c r="O7951" s="11" t="s">
        <v>5471</v>
      </c>
      <c r="P7951" s="13" t="str">
        <f>+IFERROR(VLOOKUP(Table32[[#This Row],[Código_parroquial]],Table5[[#All],[CÓDIGO PARROQUIA]:[CLASIFICACIÓN]],5,0),+IFERROR(VLOOKUP(CONCATENATE(Table32[[#This Row],[Código Cantón]],"50"),Table5[[#All],[CÓDIGO PARROQUIA]:[CLASIFICACIÓN]],5,0),""))</f>
        <v/>
      </c>
      <c r="Q7951" s="13" t="str">
        <f>+IFERROR(VLOOKUP(Table32[[#This Row],[Código Cantón]],Table4[[#All],[CÓDIGO CANTÓN]:[CLASIFICACIÓN]],6,0),"")</f>
        <v/>
      </c>
    </row>
    <row r="7952" spans="4:17" x14ac:dyDescent="0.3">
      <c r="D7952" s="11" t="s">
        <v>2782</v>
      </c>
      <c r="E7952" s="11" t="s">
        <v>2655</v>
      </c>
      <c r="F7952" s="11" t="s">
        <v>266</v>
      </c>
      <c r="G7952" s="13" t="s">
        <v>265</v>
      </c>
      <c r="H7952" s="14" t="s">
        <v>1599</v>
      </c>
      <c r="I7952" s="11" t="s">
        <v>518</v>
      </c>
      <c r="J7952" s="13" t="s">
        <v>7550</v>
      </c>
      <c r="K7952" s="14" t="s">
        <v>5478</v>
      </c>
      <c r="L7952" s="11" t="s">
        <v>2784</v>
      </c>
      <c r="M7952" s="11" t="s">
        <v>5479</v>
      </c>
      <c r="N7952" s="11" t="s">
        <v>2906</v>
      </c>
      <c r="O7952" s="11" t="s">
        <v>5480</v>
      </c>
      <c r="P7952" s="13" t="str">
        <f>+IFERROR(VLOOKUP(Table32[[#This Row],[Código_parroquial]],Table5[[#All],[CÓDIGO PARROQUIA]:[CLASIFICACIÓN]],5,0),+IFERROR(VLOOKUP(CONCATENATE(Table32[[#This Row],[Código Cantón]],"50"),Table5[[#All],[CÓDIGO PARROQUIA]:[CLASIFICACIÓN]],5,0),""))</f>
        <v/>
      </c>
      <c r="Q7952" s="13" t="str">
        <f>+IFERROR(VLOOKUP(Table32[[#This Row],[Código Cantón]],Table4[[#All],[CÓDIGO CANTÓN]:[CLASIFICACIÓN]],6,0),"")</f>
        <v/>
      </c>
    </row>
    <row r="7953" spans="4:17" x14ac:dyDescent="0.3">
      <c r="D7953" s="11" t="s">
        <v>2782</v>
      </c>
      <c r="E7953" s="11" t="s">
        <v>2655</v>
      </c>
      <c r="F7953" s="11" t="s">
        <v>266</v>
      </c>
      <c r="G7953" s="13" t="s">
        <v>265</v>
      </c>
      <c r="H7953" s="14" t="s">
        <v>1599</v>
      </c>
      <c r="I7953" s="11" t="s">
        <v>518</v>
      </c>
      <c r="J7953" s="13" t="s">
        <v>7550</v>
      </c>
      <c r="K7953" s="14" t="s">
        <v>5481</v>
      </c>
      <c r="L7953" s="11" t="s">
        <v>2784</v>
      </c>
      <c r="M7953" s="11" t="s">
        <v>5482</v>
      </c>
      <c r="N7953" s="11" t="s">
        <v>2848</v>
      </c>
      <c r="O7953" s="11" t="s">
        <v>5483</v>
      </c>
      <c r="P7953" s="13" t="str">
        <f>+IFERROR(VLOOKUP(Table32[[#This Row],[Código_parroquial]],Table5[[#All],[CÓDIGO PARROQUIA]:[CLASIFICACIÓN]],5,0),+IFERROR(VLOOKUP(CONCATENATE(Table32[[#This Row],[Código Cantón]],"50"),Table5[[#All],[CÓDIGO PARROQUIA]:[CLASIFICACIÓN]],5,0),""))</f>
        <v/>
      </c>
      <c r="Q7953" s="13" t="str">
        <f>+IFERROR(VLOOKUP(Table32[[#This Row],[Código Cantón]],Table4[[#All],[CÓDIGO CANTÓN]:[CLASIFICACIÓN]],6,0),"")</f>
        <v/>
      </c>
    </row>
    <row r="7954" spans="4:17" x14ac:dyDescent="0.3">
      <c r="D7954" s="11" t="s">
        <v>2782</v>
      </c>
      <c r="E7954" s="11" t="s">
        <v>2655</v>
      </c>
      <c r="F7954" s="11" t="s">
        <v>276</v>
      </c>
      <c r="G7954" s="13" t="s">
        <v>275</v>
      </c>
      <c r="H7954" s="14" t="s">
        <v>2672</v>
      </c>
      <c r="I7954" s="11" t="s">
        <v>276</v>
      </c>
      <c r="J7954" s="13" t="s">
        <v>7548</v>
      </c>
      <c r="K7954" s="14" t="s">
        <v>5534</v>
      </c>
      <c r="L7954" s="11" t="s">
        <v>2784</v>
      </c>
      <c r="M7954" s="11" t="s">
        <v>276</v>
      </c>
      <c r="N7954" s="11" t="s">
        <v>2790</v>
      </c>
      <c r="O7954" s="11" t="s">
        <v>5535</v>
      </c>
      <c r="P7954" s="13" t="str">
        <f>+IFERROR(VLOOKUP(Table32[[#This Row],[Código_parroquial]],Table5[[#All],[CÓDIGO PARROQUIA]:[CLASIFICACIÓN]],5,0),+IFERROR(VLOOKUP(CONCATENATE(Table32[[#This Row],[Código Cantón]],"50"),Table5[[#All],[CÓDIGO PARROQUIA]:[CLASIFICACIÓN]],5,0),""))</f>
        <v/>
      </c>
      <c r="Q7954" s="13" t="str">
        <f>+IFERROR(VLOOKUP(Table32[[#This Row],[Código Cantón]],Table4[[#All],[CÓDIGO CANTÓN]:[CLASIFICACIÓN]],6,0),"")</f>
        <v/>
      </c>
    </row>
    <row r="7955" spans="4:17" x14ac:dyDescent="0.3">
      <c r="D7955" s="11" t="s">
        <v>2782</v>
      </c>
      <c r="E7955" s="11" t="s">
        <v>2655</v>
      </c>
      <c r="F7955" s="11" t="s">
        <v>276</v>
      </c>
      <c r="G7955" s="13" t="s">
        <v>275</v>
      </c>
      <c r="H7955" s="14" t="s">
        <v>2672</v>
      </c>
      <c r="I7955" s="11" t="s">
        <v>276</v>
      </c>
      <c r="J7955" s="13" t="s">
        <v>7548</v>
      </c>
      <c r="K7955" s="14" t="s">
        <v>5536</v>
      </c>
      <c r="L7955" s="11" t="s">
        <v>2784</v>
      </c>
      <c r="M7955" s="11" t="s">
        <v>2673</v>
      </c>
      <c r="N7955" s="11" t="s">
        <v>2790</v>
      </c>
      <c r="O7955" s="11" t="s">
        <v>5537</v>
      </c>
      <c r="P7955" s="13" t="str">
        <f>+IFERROR(VLOOKUP(Table32[[#This Row],[Código_parroquial]],Table5[[#All],[CÓDIGO PARROQUIA]:[CLASIFICACIÓN]],5,0),+IFERROR(VLOOKUP(CONCATENATE(Table32[[#This Row],[Código Cantón]],"50"),Table5[[#All],[CÓDIGO PARROQUIA]:[CLASIFICACIÓN]],5,0),""))</f>
        <v/>
      </c>
      <c r="Q7955" s="13" t="str">
        <f>+IFERROR(VLOOKUP(Table32[[#This Row],[Código Cantón]],Table4[[#All],[CÓDIGO CANTÓN]:[CLASIFICACIÓN]],6,0),"")</f>
        <v/>
      </c>
    </row>
    <row r="7956" spans="4:17" x14ac:dyDescent="0.3">
      <c r="D7956" s="11" t="s">
        <v>2782</v>
      </c>
      <c r="E7956" s="11" t="s">
        <v>2655</v>
      </c>
      <c r="F7956" s="11" t="s">
        <v>276</v>
      </c>
      <c r="G7956" s="13" t="s">
        <v>275</v>
      </c>
      <c r="H7956" s="14" t="s">
        <v>2672</v>
      </c>
      <c r="I7956" s="11" t="s">
        <v>276</v>
      </c>
      <c r="J7956" s="13" t="s">
        <v>7548</v>
      </c>
      <c r="K7956" s="14" t="s">
        <v>5538</v>
      </c>
      <c r="L7956" s="11" t="s">
        <v>2784</v>
      </c>
      <c r="M7956" s="11" t="s">
        <v>5539</v>
      </c>
      <c r="N7956" s="11" t="s">
        <v>2790</v>
      </c>
      <c r="O7956" s="11" t="s">
        <v>5540</v>
      </c>
      <c r="P7956" s="13" t="str">
        <f>+IFERROR(VLOOKUP(Table32[[#This Row],[Código_parroquial]],Table5[[#All],[CÓDIGO PARROQUIA]:[CLASIFICACIÓN]],5,0),+IFERROR(VLOOKUP(CONCATENATE(Table32[[#This Row],[Código Cantón]],"50"),Table5[[#All],[CÓDIGO PARROQUIA]:[CLASIFICACIÓN]],5,0),""))</f>
        <v/>
      </c>
      <c r="Q7956" s="13" t="str">
        <f>+IFERROR(VLOOKUP(Table32[[#This Row],[Código Cantón]],Table4[[#All],[CÓDIGO CANTÓN]:[CLASIFICACIÓN]],6,0),"")</f>
        <v/>
      </c>
    </row>
    <row r="7957" spans="4:17" x14ac:dyDescent="0.3">
      <c r="D7957" s="11" t="s">
        <v>2782</v>
      </c>
      <c r="E7957" s="11" t="s">
        <v>2655</v>
      </c>
      <c r="F7957" s="11" t="s">
        <v>276</v>
      </c>
      <c r="G7957" s="13" t="s">
        <v>275</v>
      </c>
      <c r="H7957" s="14" t="s">
        <v>2672</v>
      </c>
      <c r="I7957" s="11" t="s">
        <v>276</v>
      </c>
      <c r="J7957" s="13" t="s">
        <v>7548</v>
      </c>
      <c r="K7957" s="14" t="s">
        <v>5541</v>
      </c>
      <c r="L7957" s="11" t="s">
        <v>2784</v>
      </c>
      <c r="M7957" s="11" t="s">
        <v>5542</v>
      </c>
      <c r="N7957" s="11" t="s">
        <v>2823</v>
      </c>
      <c r="O7957" s="11" t="s">
        <v>2974</v>
      </c>
      <c r="P7957" s="13" t="str">
        <f>+IFERROR(VLOOKUP(Table32[[#This Row],[Código_parroquial]],Table5[[#All],[CÓDIGO PARROQUIA]:[CLASIFICACIÓN]],5,0),+IFERROR(VLOOKUP(CONCATENATE(Table32[[#This Row],[Código Cantón]],"50"),Table5[[#All],[CÓDIGO PARROQUIA]:[CLASIFICACIÓN]],5,0),""))</f>
        <v/>
      </c>
      <c r="Q7957" s="13" t="str">
        <f>+IFERROR(VLOOKUP(Table32[[#This Row],[Código Cantón]],Table4[[#All],[CÓDIGO CANTÓN]:[CLASIFICACIÓN]],6,0),"")</f>
        <v/>
      </c>
    </row>
    <row r="7958" spans="4:17" x14ac:dyDescent="0.3">
      <c r="D7958" s="11" t="s">
        <v>2782</v>
      </c>
      <c r="E7958" s="11" t="s">
        <v>2655</v>
      </c>
      <c r="F7958" s="11" t="s">
        <v>276</v>
      </c>
      <c r="G7958" s="13" t="s">
        <v>275</v>
      </c>
      <c r="H7958" s="14" t="s">
        <v>2672</v>
      </c>
      <c r="I7958" s="11" t="s">
        <v>276</v>
      </c>
      <c r="J7958" s="13" t="s">
        <v>7548</v>
      </c>
      <c r="K7958" s="14" t="s">
        <v>5543</v>
      </c>
      <c r="L7958" s="11" t="s">
        <v>2784</v>
      </c>
      <c r="M7958" s="11" t="s">
        <v>5544</v>
      </c>
      <c r="N7958" s="11" t="s">
        <v>2823</v>
      </c>
      <c r="O7958" s="11" t="s">
        <v>2974</v>
      </c>
      <c r="P7958" s="13" t="str">
        <f>+IFERROR(VLOOKUP(Table32[[#This Row],[Código_parroquial]],Table5[[#All],[CÓDIGO PARROQUIA]:[CLASIFICACIÓN]],5,0),+IFERROR(VLOOKUP(CONCATENATE(Table32[[#This Row],[Código Cantón]],"50"),Table5[[#All],[CÓDIGO PARROQUIA]:[CLASIFICACIÓN]],5,0),""))</f>
        <v/>
      </c>
      <c r="Q7958" s="13" t="str">
        <f>+IFERROR(VLOOKUP(Table32[[#This Row],[Código Cantón]],Table4[[#All],[CÓDIGO CANTÓN]:[CLASIFICACIÓN]],6,0),"")</f>
        <v/>
      </c>
    </row>
    <row r="7959" spans="4:17" x14ac:dyDescent="0.3">
      <c r="D7959" s="11" t="s">
        <v>2782</v>
      </c>
      <c r="E7959" s="11" t="s">
        <v>2655</v>
      </c>
      <c r="F7959" s="11" t="s">
        <v>268</v>
      </c>
      <c r="G7959" s="13" t="s">
        <v>267</v>
      </c>
      <c r="H7959" s="14" t="s">
        <v>2668</v>
      </c>
      <c r="I7959" s="11" t="s">
        <v>268</v>
      </c>
      <c r="J7959" s="13" t="s">
        <v>7548</v>
      </c>
      <c r="K7959" s="14" t="s">
        <v>5484</v>
      </c>
      <c r="L7959" s="11" t="s">
        <v>2784</v>
      </c>
      <c r="M7959" s="11" t="s">
        <v>1601</v>
      </c>
      <c r="N7959" s="11" t="s">
        <v>2790</v>
      </c>
      <c r="O7959" s="11" t="s">
        <v>5485</v>
      </c>
      <c r="P7959" s="13" t="str">
        <f>+IFERROR(VLOOKUP(Table32[[#This Row],[Código_parroquial]],Table5[[#All],[CÓDIGO PARROQUIA]:[CLASIFICACIÓN]],5,0),+IFERROR(VLOOKUP(CONCATENATE(Table32[[#This Row],[Código Cantón]],"50"),Table5[[#All],[CÓDIGO PARROQUIA]:[CLASIFICACIÓN]],5,0),""))</f>
        <v/>
      </c>
      <c r="Q7959" s="13" t="str">
        <f>+IFERROR(VLOOKUP(Table32[[#This Row],[Código Cantón]],Table4[[#All],[CÓDIGO CANTÓN]:[CLASIFICACIÓN]],6,0),"")</f>
        <v/>
      </c>
    </row>
    <row r="7960" spans="4:17" x14ac:dyDescent="0.3">
      <c r="D7960" s="11" t="s">
        <v>2782</v>
      </c>
      <c r="E7960" s="11" t="s">
        <v>2655</v>
      </c>
      <c r="F7960" s="11" t="s">
        <v>268</v>
      </c>
      <c r="G7960" s="13" t="s">
        <v>267</v>
      </c>
      <c r="H7960" s="14" t="s">
        <v>2668</v>
      </c>
      <c r="I7960" s="11" t="s">
        <v>268</v>
      </c>
      <c r="J7960" s="13" t="s">
        <v>7548</v>
      </c>
      <c r="K7960" s="14" t="s">
        <v>5486</v>
      </c>
      <c r="L7960" s="11" t="s">
        <v>2784</v>
      </c>
      <c r="M7960" s="11" t="s">
        <v>5487</v>
      </c>
      <c r="N7960" s="11" t="s">
        <v>2790</v>
      </c>
      <c r="O7960" s="11" t="s">
        <v>5488</v>
      </c>
      <c r="P7960" s="13" t="str">
        <f>+IFERROR(VLOOKUP(Table32[[#This Row],[Código_parroquial]],Table5[[#All],[CÓDIGO PARROQUIA]:[CLASIFICACIÓN]],5,0),+IFERROR(VLOOKUP(CONCATENATE(Table32[[#This Row],[Código Cantón]],"50"),Table5[[#All],[CÓDIGO PARROQUIA]:[CLASIFICACIÓN]],5,0),""))</f>
        <v/>
      </c>
      <c r="Q7960" s="13" t="str">
        <f>+IFERROR(VLOOKUP(Table32[[#This Row],[Código Cantón]],Table4[[#All],[CÓDIGO CANTÓN]:[CLASIFICACIÓN]],6,0),"")</f>
        <v/>
      </c>
    </row>
    <row r="7961" spans="4:17" x14ac:dyDescent="0.3">
      <c r="D7961" s="11" t="s">
        <v>2782</v>
      </c>
      <c r="E7961" s="11" t="s">
        <v>2655</v>
      </c>
      <c r="F7961" s="11" t="s">
        <v>268</v>
      </c>
      <c r="G7961" s="13" t="s">
        <v>267</v>
      </c>
      <c r="H7961" s="14" t="s">
        <v>1603</v>
      </c>
      <c r="I7961" s="11" t="s">
        <v>1604</v>
      </c>
      <c r="J7961" s="13" t="s">
        <v>7550</v>
      </c>
      <c r="K7961" s="14" t="s">
        <v>5494</v>
      </c>
      <c r="L7961" s="11" t="s">
        <v>2784</v>
      </c>
      <c r="M7961" s="11" t="s">
        <v>5495</v>
      </c>
      <c r="N7961" s="11" t="s">
        <v>2790</v>
      </c>
      <c r="O7961" s="11" t="s">
        <v>5496</v>
      </c>
      <c r="P7961" s="13" t="str">
        <f>+IFERROR(VLOOKUP(Table32[[#This Row],[Código_parroquial]],Table5[[#All],[CÓDIGO PARROQUIA]:[CLASIFICACIÓN]],5,0),+IFERROR(VLOOKUP(CONCATENATE(Table32[[#This Row],[Código Cantón]],"50"),Table5[[#All],[CÓDIGO PARROQUIA]:[CLASIFICACIÓN]],5,0),""))</f>
        <v/>
      </c>
      <c r="Q7961" s="13" t="str">
        <f>+IFERROR(VLOOKUP(Table32[[#This Row],[Código Cantón]],Table4[[#All],[CÓDIGO CANTÓN]:[CLASIFICACIÓN]],6,0),"")</f>
        <v/>
      </c>
    </row>
    <row r="7962" spans="4:17" x14ac:dyDescent="0.3">
      <c r="D7962" s="11" t="s">
        <v>2782</v>
      </c>
      <c r="E7962" s="11" t="s">
        <v>2655</v>
      </c>
      <c r="F7962" s="11" t="s">
        <v>268</v>
      </c>
      <c r="G7962" s="13" t="s">
        <v>267</v>
      </c>
      <c r="H7962" s="14" t="s">
        <v>1603</v>
      </c>
      <c r="I7962" s="11" t="s">
        <v>1604</v>
      </c>
      <c r="J7962" s="13" t="s">
        <v>7550</v>
      </c>
      <c r="K7962" s="14" t="s">
        <v>5497</v>
      </c>
      <c r="L7962" s="11" t="s">
        <v>2784</v>
      </c>
      <c r="M7962" s="11" t="s">
        <v>5498</v>
      </c>
      <c r="N7962" s="11" t="s">
        <v>2790</v>
      </c>
      <c r="O7962" s="11" t="s">
        <v>5499</v>
      </c>
      <c r="P7962" s="13" t="str">
        <f>+IFERROR(VLOOKUP(Table32[[#This Row],[Código_parroquial]],Table5[[#All],[CÓDIGO PARROQUIA]:[CLASIFICACIÓN]],5,0),+IFERROR(VLOOKUP(CONCATENATE(Table32[[#This Row],[Código Cantón]],"50"),Table5[[#All],[CÓDIGO PARROQUIA]:[CLASIFICACIÓN]],5,0),""))</f>
        <v/>
      </c>
      <c r="Q7962" s="13" t="str">
        <f>+IFERROR(VLOOKUP(Table32[[#This Row],[Código Cantón]],Table4[[#All],[CÓDIGO CANTÓN]:[CLASIFICACIÓN]],6,0),"")</f>
        <v/>
      </c>
    </row>
    <row r="7963" spans="4:17" x14ac:dyDescent="0.3">
      <c r="D7963" s="11" t="s">
        <v>2782</v>
      </c>
      <c r="E7963" s="11" t="s">
        <v>2655</v>
      </c>
      <c r="F7963" s="11" t="s">
        <v>268</v>
      </c>
      <c r="G7963" s="13" t="s">
        <v>267</v>
      </c>
      <c r="H7963" s="14" t="s">
        <v>1603</v>
      </c>
      <c r="I7963" s="11" t="s">
        <v>1604</v>
      </c>
      <c r="J7963" s="13" t="s">
        <v>7550</v>
      </c>
      <c r="K7963" s="14" t="s">
        <v>5500</v>
      </c>
      <c r="L7963" s="11" t="s">
        <v>2784</v>
      </c>
      <c r="M7963" s="11" t="s">
        <v>5501</v>
      </c>
      <c r="N7963" s="11" t="s">
        <v>2790</v>
      </c>
      <c r="O7963" s="11" t="s">
        <v>5502</v>
      </c>
      <c r="P7963" s="13" t="str">
        <f>+IFERROR(VLOOKUP(Table32[[#This Row],[Código_parroquial]],Table5[[#All],[CÓDIGO PARROQUIA]:[CLASIFICACIÓN]],5,0),+IFERROR(VLOOKUP(CONCATENATE(Table32[[#This Row],[Código Cantón]],"50"),Table5[[#All],[CÓDIGO PARROQUIA]:[CLASIFICACIÓN]],5,0),""))</f>
        <v/>
      </c>
      <c r="Q7963" s="13" t="str">
        <f>+IFERROR(VLOOKUP(Table32[[#This Row],[Código Cantón]],Table4[[#All],[CÓDIGO CANTÓN]:[CLASIFICACIÓN]],6,0),"")</f>
        <v/>
      </c>
    </row>
    <row r="7964" spans="4:17" x14ac:dyDescent="0.3">
      <c r="D7964" s="11" t="s">
        <v>2782</v>
      </c>
      <c r="E7964" s="11" t="s">
        <v>2655</v>
      </c>
      <c r="F7964" s="11" t="s">
        <v>268</v>
      </c>
      <c r="G7964" s="13" t="s">
        <v>267</v>
      </c>
      <c r="H7964" s="14" t="s">
        <v>1607</v>
      </c>
      <c r="I7964" s="11" t="s">
        <v>1608</v>
      </c>
      <c r="J7964" s="13" t="s">
        <v>7550</v>
      </c>
      <c r="K7964" s="14" t="s">
        <v>5506</v>
      </c>
      <c r="L7964" s="11" t="s">
        <v>2784</v>
      </c>
      <c r="M7964" s="11" t="s">
        <v>1608</v>
      </c>
      <c r="N7964" s="11" t="s">
        <v>2790</v>
      </c>
      <c r="O7964" s="11" t="s">
        <v>5507</v>
      </c>
      <c r="P7964" s="13" t="str">
        <f>+IFERROR(VLOOKUP(Table32[[#This Row],[Código_parroquial]],Table5[[#All],[CÓDIGO PARROQUIA]:[CLASIFICACIÓN]],5,0),+IFERROR(VLOOKUP(CONCATENATE(Table32[[#This Row],[Código Cantón]],"50"),Table5[[#All],[CÓDIGO PARROQUIA]:[CLASIFICACIÓN]],5,0),""))</f>
        <v/>
      </c>
      <c r="Q7964" s="13" t="str">
        <f>+IFERROR(VLOOKUP(Table32[[#This Row],[Código Cantón]],Table4[[#All],[CÓDIGO CANTÓN]:[CLASIFICACIÓN]],6,0),"")</f>
        <v/>
      </c>
    </row>
    <row r="7965" spans="4:17" x14ac:dyDescent="0.3">
      <c r="D7965" s="11" t="s">
        <v>2782</v>
      </c>
      <c r="E7965" s="11" t="s">
        <v>2655</v>
      </c>
      <c r="F7965" s="11" t="s">
        <v>268</v>
      </c>
      <c r="G7965" s="13" t="s">
        <v>267</v>
      </c>
      <c r="H7965" s="14" t="s">
        <v>1603</v>
      </c>
      <c r="I7965" s="11" t="s">
        <v>1604</v>
      </c>
      <c r="J7965" s="13" t="s">
        <v>7550</v>
      </c>
      <c r="K7965" s="14" t="s">
        <v>5503</v>
      </c>
      <c r="L7965" s="11" t="s">
        <v>2784</v>
      </c>
      <c r="M7965" s="11" t="s">
        <v>5504</v>
      </c>
      <c r="N7965" s="11" t="s">
        <v>2790</v>
      </c>
      <c r="O7965" s="11" t="s">
        <v>5505</v>
      </c>
      <c r="P7965" s="13" t="str">
        <f>+IFERROR(VLOOKUP(Table32[[#This Row],[Código_parroquial]],Table5[[#All],[CÓDIGO PARROQUIA]:[CLASIFICACIÓN]],5,0),+IFERROR(VLOOKUP(CONCATENATE(Table32[[#This Row],[Código Cantón]],"50"),Table5[[#All],[CÓDIGO PARROQUIA]:[CLASIFICACIÓN]],5,0),""))</f>
        <v/>
      </c>
      <c r="Q7965" s="13" t="str">
        <f>+IFERROR(VLOOKUP(Table32[[#This Row],[Código Cantón]],Table4[[#All],[CÓDIGO CANTÓN]:[CLASIFICACIÓN]],6,0),"")</f>
        <v/>
      </c>
    </row>
    <row r="7966" spans="4:17" x14ac:dyDescent="0.3">
      <c r="D7966" s="11" t="s">
        <v>2782</v>
      </c>
      <c r="E7966" s="11" t="s">
        <v>2655</v>
      </c>
      <c r="F7966" s="11" t="s">
        <v>268</v>
      </c>
      <c r="G7966" s="13" t="s">
        <v>267</v>
      </c>
      <c r="H7966" s="14" t="s">
        <v>2668</v>
      </c>
      <c r="I7966" s="11" t="s">
        <v>268</v>
      </c>
      <c r="J7966" s="13" t="s">
        <v>7548</v>
      </c>
      <c r="K7966" s="14" t="s">
        <v>5489</v>
      </c>
      <c r="L7966" s="11" t="s">
        <v>2784</v>
      </c>
      <c r="M7966" s="11" t="s">
        <v>5490</v>
      </c>
      <c r="N7966" s="11" t="s">
        <v>2906</v>
      </c>
      <c r="O7966" s="11" t="s">
        <v>5491</v>
      </c>
      <c r="P7966" s="13" t="str">
        <f>+IFERROR(VLOOKUP(Table32[[#This Row],[Código_parroquial]],Table5[[#All],[CÓDIGO PARROQUIA]:[CLASIFICACIÓN]],5,0),+IFERROR(VLOOKUP(CONCATENATE(Table32[[#This Row],[Código Cantón]],"50"),Table5[[#All],[CÓDIGO PARROQUIA]:[CLASIFICACIÓN]],5,0),""))</f>
        <v/>
      </c>
      <c r="Q7966" s="13" t="str">
        <f>+IFERROR(VLOOKUP(Table32[[#This Row],[Código Cantón]],Table4[[#All],[CÓDIGO CANTÓN]:[CLASIFICACIÓN]],6,0),"")</f>
        <v/>
      </c>
    </row>
    <row r="7967" spans="4:17" x14ac:dyDescent="0.3">
      <c r="D7967" s="11" t="s">
        <v>2782</v>
      </c>
      <c r="E7967" s="11" t="s">
        <v>2655</v>
      </c>
      <c r="F7967" s="11" t="s">
        <v>268</v>
      </c>
      <c r="G7967" s="13" t="s">
        <v>267</v>
      </c>
      <c r="H7967" s="14" t="s">
        <v>2668</v>
      </c>
      <c r="I7967" s="11" t="s">
        <v>268</v>
      </c>
      <c r="J7967" s="13" t="s">
        <v>7548</v>
      </c>
      <c r="K7967" s="14" t="s">
        <v>5492</v>
      </c>
      <c r="L7967" s="11" t="s">
        <v>2784</v>
      </c>
      <c r="M7967" s="11" t="s">
        <v>5493</v>
      </c>
      <c r="N7967" s="11" t="s">
        <v>2848</v>
      </c>
      <c r="O7967" s="11" t="s">
        <v>5491</v>
      </c>
      <c r="P7967" s="13" t="str">
        <f>+IFERROR(VLOOKUP(Table32[[#This Row],[Código_parroquial]],Table5[[#All],[CÓDIGO PARROQUIA]:[CLASIFICACIÓN]],5,0),+IFERROR(VLOOKUP(CONCATENATE(Table32[[#This Row],[Código Cantón]],"50"),Table5[[#All],[CÓDIGO PARROQUIA]:[CLASIFICACIÓN]],5,0),""))</f>
        <v/>
      </c>
      <c r="Q7967" s="13" t="str">
        <f>+IFERROR(VLOOKUP(Table32[[#This Row],[Código Cantón]],Table4[[#All],[CÓDIGO CANTÓN]:[CLASIFICACIÓN]],6,0),"")</f>
        <v/>
      </c>
    </row>
    <row r="7968" spans="4:17" x14ac:dyDescent="0.3">
      <c r="D7968" s="11" t="s">
        <v>2782</v>
      </c>
      <c r="E7968" s="11" t="s">
        <v>2655</v>
      </c>
      <c r="F7968" s="11" t="s">
        <v>7732</v>
      </c>
      <c r="G7968" s="13" t="s">
        <v>269</v>
      </c>
      <c r="H7968" s="14" t="s">
        <v>2669</v>
      </c>
      <c r="I7968" s="11" t="s">
        <v>270</v>
      </c>
      <c r="J7968" s="13" t="s">
        <v>7548</v>
      </c>
      <c r="K7968" s="14" t="s">
        <v>254</v>
      </c>
      <c r="L7968" s="11" t="s">
        <v>2784</v>
      </c>
      <c r="M7968" s="11" t="s">
        <v>1610</v>
      </c>
      <c r="N7968" s="11" t="s">
        <v>2790</v>
      </c>
      <c r="O7968" s="11" t="s">
        <v>5508</v>
      </c>
      <c r="P7968" s="13" t="str">
        <f>+IFERROR(VLOOKUP(Table32[[#This Row],[Código_parroquial]],Table5[[#All],[CÓDIGO PARROQUIA]:[CLASIFICACIÓN]],5,0),+IFERROR(VLOOKUP(CONCATENATE(Table32[[#This Row],[Código Cantón]],"50"),Table5[[#All],[CÓDIGO PARROQUIA]:[CLASIFICACIÓN]],5,0),""))</f>
        <v/>
      </c>
      <c r="Q7968" s="13" t="str">
        <f>+IFERROR(VLOOKUP(Table32[[#This Row],[Código Cantón]],Table4[[#All],[CÓDIGO CANTÓN]:[CLASIFICACIÓN]],6,0),"")</f>
        <v/>
      </c>
    </row>
    <row r="7969" spans="4:17" x14ac:dyDescent="0.3">
      <c r="D7969" s="11" t="s">
        <v>2782</v>
      </c>
      <c r="E7969" s="11" t="s">
        <v>2655</v>
      </c>
      <c r="F7969" s="11" t="s">
        <v>7732</v>
      </c>
      <c r="G7969" s="13" t="s">
        <v>269</v>
      </c>
      <c r="H7969" s="14" t="s">
        <v>2669</v>
      </c>
      <c r="I7969" s="11" t="s">
        <v>270</v>
      </c>
      <c r="J7969" s="13" t="s">
        <v>7548</v>
      </c>
      <c r="K7969" s="14" t="s">
        <v>257</v>
      </c>
      <c r="L7969" s="11" t="s">
        <v>2784</v>
      </c>
      <c r="M7969" s="11" t="s">
        <v>5509</v>
      </c>
      <c r="N7969" s="11" t="s">
        <v>2790</v>
      </c>
      <c r="O7969" s="11" t="s">
        <v>5510</v>
      </c>
      <c r="P7969" s="13" t="str">
        <f>+IFERROR(VLOOKUP(Table32[[#This Row],[Código_parroquial]],Table5[[#All],[CÓDIGO PARROQUIA]:[CLASIFICACIÓN]],5,0),+IFERROR(VLOOKUP(CONCATENATE(Table32[[#This Row],[Código Cantón]],"50"),Table5[[#All],[CÓDIGO PARROQUIA]:[CLASIFICACIÓN]],5,0),""))</f>
        <v/>
      </c>
      <c r="Q7969" s="13" t="str">
        <f>+IFERROR(VLOOKUP(Table32[[#This Row],[Código Cantón]],Table4[[#All],[CÓDIGO CANTÓN]:[CLASIFICACIÓN]],6,0),"")</f>
        <v/>
      </c>
    </row>
    <row r="7970" spans="4:17" x14ac:dyDescent="0.3">
      <c r="D7970" s="11" t="s">
        <v>2782</v>
      </c>
      <c r="E7970" s="11" t="s">
        <v>2655</v>
      </c>
      <c r="F7970" s="11" t="s">
        <v>7732</v>
      </c>
      <c r="G7970" s="13" t="s">
        <v>269</v>
      </c>
      <c r="H7970" s="14" t="s">
        <v>1615</v>
      </c>
      <c r="I7970" s="11" t="s">
        <v>1616</v>
      </c>
      <c r="J7970" s="13" t="s">
        <v>7550</v>
      </c>
      <c r="K7970" s="14" t="s">
        <v>259</v>
      </c>
      <c r="L7970" s="11" t="s">
        <v>2784</v>
      </c>
      <c r="M7970" s="11" t="s">
        <v>5516</v>
      </c>
      <c r="N7970" s="11" t="s">
        <v>2790</v>
      </c>
      <c r="O7970" s="11" t="s">
        <v>5517</v>
      </c>
      <c r="P7970" s="13" t="str">
        <f>+IFERROR(VLOOKUP(Table32[[#This Row],[Código_parroquial]],Table5[[#All],[CÓDIGO PARROQUIA]:[CLASIFICACIÓN]],5,0),+IFERROR(VLOOKUP(CONCATENATE(Table32[[#This Row],[Código Cantón]],"50"),Table5[[#All],[CÓDIGO PARROQUIA]:[CLASIFICACIÓN]],5,0),""))</f>
        <v/>
      </c>
      <c r="Q7970" s="13" t="str">
        <f>+IFERROR(VLOOKUP(Table32[[#This Row],[Código Cantón]],Table4[[#All],[CÓDIGO CANTÓN]:[CLASIFICACIÓN]],6,0),"")</f>
        <v/>
      </c>
    </row>
    <row r="7971" spans="4:17" x14ac:dyDescent="0.3">
      <c r="D7971" s="11" t="s">
        <v>2782</v>
      </c>
      <c r="E7971" s="11" t="s">
        <v>2655</v>
      </c>
      <c r="F7971" s="11" t="s">
        <v>7732</v>
      </c>
      <c r="G7971" s="13" t="s">
        <v>269</v>
      </c>
      <c r="H7971" s="14" t="s">
        <v>1615</v>
      </c>
      <c r="I7971" s="11" t="s">
        <v>1616</v>
      </c>
      <c r="J7971" s="13" t="s">
        <v>7550</v>
      </c>
      <c r="K7971" s="14" t="s">
        <v>261</v>
      </c>
      <c r="L7971" s="11" t="s">
        <v>2784</v>
      </c>
      <c r="M7971" s="11" t="s">
        <v>5518</v>
      </c>
      <c r="N7971" s="11" t="s">
        <v>2790</v>
      </c>
      <c r="O7971" s="11" t="s">
        <v>5519</v>
      </c>
      <c r="P7971" s="13" t="str">
        <f>+IFERROR(VLOOKUP(Table32[[#This Row],[Código_parroquial]],Table5[[#All],[CÓDIGO PARROQUIA]:[CLASIFICACIÓN]],5,0),+IFERROR(VLOOKUP(CONCATENATE(Table32[[#This Row],[Código Cantón]],"50"),Table5[[#All],[CÓDIGO PARROQUIA]:[CLASIFICACIÓN]],5,0),""))</f>
        <v/>
      </c>
      <c r="Q7971" s="13" t="str">
        <f>+IFERROR(VLOOKUP(Table32[[#This Row],[Código Cantón]],Table4[[#All],[CÓDIGO CANTÓN]:[CLASIFICACIÓN]],6,0),"")</f>
        <v/>
      </c>
    </row>
    <row r="7972" spans="4:17" x14ac:dyDescent="0.3">
      <c r="D7972" s="11" t="s">
        <v>2782</v>
      </c>
      <c r="E7972" s="11" t="s">
        <v>2655</v>
      </c>
      <c r="F7972" s="11" t="s">
        <v>7732</v>
      </c>
      <c r="G7972" s="13" t="s">
        <v>269</v>
      </c>
      <c r="H7972" s="14" t="s">
        <v>1615</v>
      </c>
      <c r="I7972" s="11" t="s">
        <v>1616</v>
      </c>
      <c r="J7972" s="13" t="s">
        <v>7550</v>
      </c>
      <c r="K7972" s="14" t="s">
        <v>263</v>
      </c>
      <c r="L7972" s="11" t="s">
        <v>2784</v>
      </c>
      <c r="M7972" s="11" t="s">
        <v>5520</v>
      </c>
      <c r="N7972" s="11" t="s">
        <v>2790</v>
      </c>
      <c r="O7972" s="11" t="s">
        <v>5521</v>
      </c>
      <c r="P7972" s="13" t="str">
        <f>+IFERROR(VLOOKUP(Table32[[#This Row],[Código_parroquial]],Table5[[#All],[CÓDIGO PARROQUIA]:[CLASIFICACIÓN]],5,0),+IFERROR(VLOOKUP(CONCATENATE(Table32[[#This Row],[Código Cantón]],"50"),Table5[[#All],[CÓDIGO PARROQUIA]:[CLASIFICACIÓN]],5,0),""))</f>
        <v/>
      </c>
      <c r="Q7972" s="13" t="str">
        <f>+IFERROR(VLOOKUP(Table32[[#This Row],[Código Cantón]],Table4[[#All],[CÓDIGO CANTÓN]:[CLASIFICACIÓN]],6,0),"")</f>
        <v/>
      </c>
    </row>
    <row r="7973" spans="4:17" x14ac:dyDescent="0.3">
      <c r="D7973" s="11" t="s">
        <v>2782</v>
      </c>
      <c r="E7973" s="11" t="s">
        <v>2655</v>
      </c>
      <c r="F7973" s="11" t="s">
        <v>7732</v>
      </c>
      <c r="G7973" s="13" t="s">
        <v>269</v>
      </c>
      <c r="H7973" s="14" t="s">
        <v>1615</v>
      </c>
      <c r="I7973" s="11" t="s">
        <v>1616</v>
      </c>
      <c r="J7973" s="13" t="s">
        <v>7550</v>
      </c>
      <c r="K7973" s="14" t="s">
        <v>265</v>
      </c>
      <c r="L7973" s="11" t="s">
        <v>2784</v>
      </c>
      <c r="M7973" s="11" t="s">
        <v>5522</v>
      </c>
      <c r="N7973" s="11" t="s">
        <v>2823</v>
      </c>
      <c r="O7973" s="11" t="s">
        <v>5523</v>
      </c>
      <c r="P7973" s="13" t="str">
        <f>+IFERROR(VLOOKUP(Table32[[#This Row],[Código_parroquial]],Table5[[#All],[CÓDIGO PARROQUIA]:[CLASIFICACIÓN]],5,0),+IFERROR(VLOOKUP(CONCATENATE(Table32[[#This Row],[Código Cantón]],"50"),Table5[[#All],[CÓDIGO PARROQUIA]:[CLASIFICACIÓN]],5,0),""))</f>
        <v/>
      </c>
      <c r="Q7973" s="13" t="str">
        <f>+IFERROR(VLOOKUP(Table32[[#This Row],[Código Cantón]],Table4[[#All],[CÓDIGO CANTÓN]:[CLASIFICACIÓN]],6,0),"")</f>
        <v/>
      </c>
    </row>
    <row r="7974" spans="4:17" x14ac:dyDescent="0.3">
      <c r="D7974" s="11" t="s">
        <v>2782</v>
      </c>
      <c r="E7974" s="11" t="s">
        <v>2655</v>
      </c>
      <c r="F7974" s="11" t="s">
        <v>7732</v>
      </c>
      <c r="G7974" s="13" t="s">
        <v>269</v>
      </c>
      <c r="H7974" s="14" t="s">
        <v>2669</v>
      </c>
      <c r="I7974" s="11" t="s">
        <v>270</v>
      </c>
      <c r="J7974" s="13" t="s">
        <v>7548</v>
      </c>
      <c r="K7974" s="14" t="s">
        <v>5511</v>
      </c>
      <c r="L7974" s="11" t="s">
        <v>2784</v>
      </c>
      <c r="M7974" s="11" t="s">
        <v>5512</v>
      </c>
      <c r="N7974" s="11" t="s">
        <v>2906</v>
      </c>
      <c r="O7974" s="11" t="s">
        <v>5513</v>
      </c>
      <c r="P7974" s="13" t="str">
        <f>+IFERROR(VLOOKUP(Table32[[#This Row],[Código_parroquial]],Table5[[#All],[CÓDIGO PARROQUIA]:[CLASIFICACIÓN]],5,0),+IFERROR(VLOOKUP(CONCATENATE(Table32[[#This Row],[Código Cantón]],"50"),Table5[[#All],[CÓDIGO PARROQUIA]:[CLASIFICACIÓN]],5,0),""))</f>
        <v/>
      </c>
      <c r="Q7974" s="13" t="str">
        <f>+IFERROR(VLOOKUP(Table32[[#This Row],[Código Cantón]],Table4[[#All],[CÓDIGO CANTÓN]:[CLASIFICACIÓN]],6,0),"")</f>
        <v/>
      </c>
    </row>
    <row r="7975" spans="4:17" x14ac:dyDescent="0.3">
      <c r="D7975" s="11" t="s">
        <v>2782</v>
      </c>
      <c r="E7975" s="11" t="s">
        <v>2655</v>
      </c>
      <c r="F7975" s="11" t="s">
        <v>7732</v>
      </c>
      <c r="G7975" s="13" t="s">
        <v>269</v>
      </c>
      <c r="H7975" s="14" t="s">
        <v>2669</v>
      </c>
      <c r="I7975" s="11" t="s">
        <v>270</v>
      </c>
      <c r="J7975" s="13" t="s">
        <v>7548</v>
      </c>
      <c r="K7975" s="14" t="s">
        <v>5514</v>
      </c>
      <c r="L7975" s="11" t="s">
        <v>2784</v>
      </c>
      <c r="M7975" s="11" t="s">
        <v>5515</v>
      </c>
      <c r="N7975" s="11" t="s">
        <v>2848</v>
      </c>
      <c r="O7975" s="11" t="s">
        <v>5513</v>
      </c>
      <c r="P7975" s="13" t="str">
        <f>+IFERROR(VLOOKUP(Table32[[#This Row],[Código_parroquial]],Table5[[#All],[CÓDIGO PARROQUIA]:[CLASIFICACIÓN]],5,0),+IFERROR(VLOOKUP(CONCATENATE(Table32[[#This Row],[Código Cantón]],"50"),Table5[[#All],[CÓDIGO PARROQUIA]:[CLASIFICACIÓN]],5,0),""))</f>
        <v/>
      </c>
      <c r="Q7975" s="13" t="str">
        <f>+IFERROR(VLOOKUP(Table32[[#This Row],[Código Cantón]],Table4[[#All],[CÓDIGO CANTÓN]:[CLASIFICACIÓN]],6,0),"")</f>
        <v/>
      </c>
    </row>
    <row r="7976" spans="4:17" x14ac:dyDescent="0.3">
      <c r="D7976" s="11" t="s">
        <v>2782</v>
      </c>
      <c r="E7976" s="11" t="s">
        <v>2675</v>
      </c>
      <c r="F7976" s="11" t="s">
        <v>312</v>
      </c>
      <c r="G7976" s="13" t="s">
        <v>311</v>
      </c>
      <c r="H7976" s="14" t="s">
        <v>1756</v>
      </c>
      <c r="I7976" s="11" t="s">
        <v>471</v>
      </c>
      <c r="J7976" s="13" t="s">
        <v>7550</v>
      </c>
      <c r="K7976" s="14" t="s">
        <v>5915</v>
      </c>
      <c r="L7976" s="11" t="s">
        <v>2784</v>
      </c>
      <c r="M7976" s="11" t="s">
        <v>471</v>
      </c>
      <c r="N7976" s="11" t="s">
        <v>2790</v>
      </c>
      <c r="O7976" s="11" t="s">
        <v>5916</v>
      </c>
      <c r="P7976" s="13" t="str">
        <f>+IFERROR(VLOOKUP(Table32[[#This Row],[Código_parroquial]],Table5[[#All],[CÓDIGO PARROQUIA]:[CLASIFICACIÓN]],5,0),+IFERROR(VLOOKUP(CONCATENATE(Table32[[#This Row],[Código Cantón]],"50"),Table5[[#All],[CÓDIGO PARROQUIA]:[CLASIFICACIÓN]],5,0),""))</f>
        <v/>
      </c>
      <c r="Q7976" s="13" t="str">
        <f>+IFERROR(VLOOKUP(Table32[[#This Row],[Código Cantón]],Table4[[#All],[CÓDIGO CANTÓN]:[CLASIFICACIÓN]],6,0),"")</f>
        <v/>
      </c>
    </row>
    <row r="7977" spans="4:17" x14ac:dyDescent="0.3">
      <c r="D7977" s="11" t="s">
        <v>2782</v>
      </c>
      <c r="E7977" s="11" t="s">
        <v>2675</v>
      </c>
      <c r="F7977" s="11" t="s">
        <v>312</v>
      </c>
      <c r="G7977" s="13" t="s">
        <v>311</v>
      </c>
      <c r="H7977" s="14" t="s">
        <v>1755</v>
      </c>
      <c r="I7977" s="11" t="s">
        <v>308</v>
      </c>
      <c r="J7977" s="13" t="s">
        <v>7548</v>
      </c>
      <c r="K7977" s="14" t="s">
        <v>5912</v>
      </c>
      <c r="L7977" s="11" t="s">
        <v>2784</v>
      </c>
      <c r="M7977" s="11" t="s">
        <v>312</v>
      </c>
      <c r="N7977" s="11" t="s">
        <v>2790</v>
      </c>
      <c r="O7977" s="11" t="s">
        <v>5913</v>
      </c>
      <c r="P7977" s="13" t="str">
        <f>+IFERROR(VLOOKUP(Table32[[#This Row],[Código_parroquial]],Table5[[#All],[CÓDIGO PARROQUIA]:[CLASIFICACIÓN]],5,0),+IFERROR(VLOOKUP(CONCATENATE(Table32[[#This Row],[Código Cantón]],"50"),Table5[[#All],[CÓDIGO PARROQUIA]:[CLASIFICACIÓN]],5,0),""))</f>
        <v/>
      </c>
      <c r="Q7977" s="13" t="str">
        <f>+IFERROR(VLOOKUP(Table32[[#This Row],[Código Cantón]],Table4[[#All],[CÓDIGO CANTÓN]:[CLASIFICACIÓN]],6,0),"")</f>
        <v/>
      </c>
    </row>
    <row r="7978" spans="4:17" x14ac:dyDescent="0.3">
      <c r="D7978" s="11" t="s">
        <v>2782</v>
      </c>
      <c r="E7978" s="11" t="s">
        <v>2675</v>
      </c>
      <c r="F7978" s="11" t="s">
        <v>312</v>
      </c>
      <c r="G7978" s="13" t="s">
        <v>311</v>
      </c>
      <c r="H7978" s="14" t="s">
        <v>1756</v>
      </c>
      <c r="I7978" s="11" t="s">
        <v>471</v>
      </c>
      <c r="J7978" s="13" t="s">
        <v>7550</v>
      </c>
      <c r="K7978" s="14" t="s">
        <v>5917</v>
      </c>
      <c r="L7978" s="11" t="s">
        <v>2784</v>
      </c>
      <c r="M7978" s="11" t="s">
        <v>5918</v>
      </c>
      <c r="N7978" s="11" t="s">
        <v>2790</v>
      </c>
      <c r="O7978" s="11" t="s">
        <v>5919</v>
      </c>
      <c r="P7978" s="13" t="str">
        <f>+IFERROR(VLOOKUP(Table32[[#This Row],[Código_parroquial]],Table5[[#All],[CÓDIGO PARROQUIA]:[CLASIFICACIÓN]],5,0),+IFERROR(VLOOKUP(CONCATENATE(Table32[[#This Row],[Código Cantón]],"50"),Table5[[#All],[CÓDIGO PARROQUIA]:[CLASIFICACIÓN]],5,0),""))</f>
        <v/>
      </c>
      <c r="Q7978" s="13" t="str">
        <f>+IFERROR(VLOOKUP(Table32[[#This Row],[Código Cantón]],Table4[[#All],[CÓDIGO CANTÓN]:[CLASIFICACIÓN]],6,0),"")</f>
        <v/>
      </c>
    </row>
    <row r="7979" spans="4:17" x14ac:dyDescent="0.3">
      <c r="D7979" s="11" t="s">
        <v>2782</v>
      </c>
      <c r="E7979" s="11" t="s">
        <v>2675</v>
      </c>
      <c r="F7979" s="11" t="s">
        <v>312</v>
      </c>
      <c r="G7979" s="13" t="s">
        <v>311</v>
      </c>
      <c r="H7979" s="14" t="s">
        <v>1757</v>
      </c>
      <c r="I7979" s="11" t="s">
        <v>1758</v>
      </c>
      <c r="J7979" s="13" t="s">
        <v>7550</v>
      </c>
      <c r="K7979" s="14" t="s">
        <v>5920</v>
      </c>
      <c r="L7979" s="11" t="s">
        <v>2784</v>
      </c>
      <c r="M7979" s="11" t="s">
        <v>1758</v>
      </c>
      <c r="N7979" s="11" t="s">
        <v>2790</v>
      </c>
      <c r="O7979" s="11" t="s">
        <v>5921</v>
      </c>
      <c r="P7979" s="13" t="str">
        <f>+IFERROR(VLOOKUP(Table32[[#This Row],[Código_parroquial]],Table5[[#All],[CÓDIGO PARROQUIA]:[CLASIFICACIÓN]],5,0),+IFERROR(VLOOKUP(CONCATENATE(Table32[[#This Row],[Código Cantón]],"50"),Table5[[#All],[CÓDIGO PARROQUIA]:[CLASIFICACIÓN]],5,0),""))</f>
        <v/>
      </c>
      <c r="Q7979" s="13" t="str">
        <f>+IFERROR(VLOOKUP(Table32[[#This Row],[Código Cantón]],Table4[[#All],[CÓDIGO CANTÓN]:[CLASIFICACIÓN]],6,0),"")</f>
        <v/>
      </c>
    </row>
    <row r="7980" spans="4:17" x14ac:dyDescent="0.3">
      <c r="D7980" s="11" t="s">
        <v>2782</v>
      </c>
      <c r="E7980" s="11" t="s">
        <v>2675</v>
      </c>
      <c r="F7980" s="11" t="s">
        <v>312</v>
      </c>
      <c r="G7980" s="13" t="s">
        <v>311</v>
      </c>
      <c r="H7980" s="14" t="s">
        <v>1759</v>
      </c>
      <c r="I7980" s="11" t="s">
        <v>7733</v>
      </c>
      <c r="J7980" s="13" t="s">
        <v>7550</v>
      </c>
      <c r="K7980" s="14" t="s">
        <v>5924</v>
      </c>
      <c r="L7980" s="11" t="s">
        <v>2784</v>
      </c>
      <c r="M7980" s="11" t="s">
        <v>2706</v>
      </c>
      <c r="N7980" s="11" t="s">
        <v>2790</v>
      </c>
      <c r="O7980" s="11" t="s">
        <v>5925</v>
      </c>
      <c r="P7980" s="13" t="str">
        <f>+IFERROR(VLOOKUP(Table32[[#This Row],[Código_parroquial]],Table5[[#All],[CÓDIGO PARROQUIA]:[CLASIFICACIÓN]],5,0),+IFERROR(VLOOKUP(CONCATENATE(Table32[[#This Row],[Código Cantón]],"50"),Table5[[#All],[CÓDIGO PARROQUIA]:[CLASIFICACIÓN]],5,0),""))</f>
        <v/>
      </c>
      <c r="Q7980" s="13" t="str">
        <f>+IFERROR(VLOOKUP(Table32[[#This Row],[Código Cantón]],Table4[[#All],[CÓDIGO CANTÓN]:[CLASIFICACIÓN]],6,0),"")</f>
        <v/>
      </c>
    </row>
    <row r="7981" spans="4:17" x14ac:dyDescent="0.3">
      <c r="D7981" s="11" t="s">
        <v>2782</v>
      </c>
      <c r="E7981" s="11" t="s">
        <v>2675</v>
      </c>
      <c r="F7981" s="11" t="s">
        <v>312</v>
      </c>
      <c r="G7981" s="13" t="s">
        <v>311</v>
      </c>
      <c r="H7981" s="14" t="s">
        <v>1759</v>
      </c>
      <c r="I7981" s="11" t="s">
        <v>7733</v>
      </c>
      <c r="J7981" s="13" t="s">
        <v>7550</v>
      </c>
      <c r="K7981" s="14" t="s">
        <v>5926</v>
      </c>
      <c r="L7981" s="11" t="s">
        <v>2784</v>
      </c>
      <c r="M7981" s="11" t="s">
        <v>2492</v>
      </c>
      <c r="N7981" s="11" t="s">
        <v>2790</v>
      </c>
      <c r="O7981" s="11" t="s">
        <v>5927</v>
      </c>
      <c r="P7981" s="13" t="str">
        <f>+IFERROR(VLOOKUP(Table32[[#This Row],[Código_parroquial]],Table5[[#All],[CÓDIGO PARROQUIA]:[CLASIFICACIÓN]],5,0),+IFERROR(VLOOKUP(CONCATENATE(Table32[[#This Row],[Código Cantón]],"50"),Table5[[#All],[CÓDIGO PARROQUIA]:[CLASIFICACIÓN]],5,0),""))</f>
        <v/>
      </c>
      <c r="Q7981" s="13" t="str">
        <f>+IFERROR(VLOOKUP(Table32[[#This Row],[Código Cantón]],Table4[[#All],[CÓDIGO CANTÓN]:[CLASIFICACIÓN]],6,0),"")</f>
        <v/>
      </c>
    </row>
    <row r="7982" spans="4:17" x14ac:dyDescent="0.3">
      <c r="D7982" s="11" t="s">
        <v>2782</v>
      </c>
      <c r="E7982" s="11" t="s">
        <v>2675</v>
      </c>
      <c r="F7982" s="11" t="s">
        <v>312</v>
      </c>
      <c r="G7982" s="13" t="s">
        <v>311</v>
      </c>
      <c r="H7982" s="14" t="s">
        <v>1759</v>
      </c>
      <c r="I7982" s="11" t="s">
        <v>7733</v>
      </c>
      <c r="J7982" s="13" t="s">
        <v>7550</v>
      </c>
      <c r="K7982" s="14" t="s">
        <v>5928</v>
      </c>
      <c r="L7982" s="11" t="s">
        <v>2784</v>
      </c>
      <c r="M7982" s="11" t="s">
        <v>2723</v>
      </c>
      <c r="N7982" s="11" t="s">
        <v>2790</v>
      </c>
      <c r="O7982" s="11" t="s">
        <v>5929</v>
      </c>
      <c r="P7982" s="13" t="str">
        <f>+IFERROR(VLOOKUP(Table32[[#This Row],[Código_parroquial]],Table5[[#All],[CÓDIGO PARROQUIA]:[CLASIFICACIÓN]],5,0),+IFERROR(VLOOKUP(CONCATENATE(Table32[[#This Row],[Código Cantón]],"50"),Table5[[#All],[CÓDIGO PARROQUIA]:[CLASIFICACIÓN]],5,0),""))</f>
        <v/>
      </c>
      <c r="Q7982" s="13" t="str">
        <f>+IFERROR(VLOOKUP(Table32[[#This Row],[Código Cantón]],Table4[[#All],[CÓDIGO CANTÓN]:[CLASIFICACIÓN]],6,0),"")</f>
        <v/>
      </c>
    </row>
    <row r="7983" spans="4:17" x14ac:dyDescent="0.3">
      <c r="D7983" s="11" t="s">
        <v>2782</v>
      </c>
      <c r="E7983" s="11" t="s">
        <v>2675</v>
      </c>
      <c r="F7983" s="11" t="s">
        <v>312</v>
      </c>
      <c r="G7983" s="13" t="s">
        <v>311</v>
      </c>
      <c r="H7983" s="14" t="s">
        <v>1757</v>
      </c>
      <c r="I7983" s="11" t="s">
        <v>1758</v>
      </c>
      <c r="J7983" s="13" t="s">
        <v>7550</v>
      </c>
      <c r="K7983" s="14" t="s">
        <v>5922</v>
      </c>
      <c r="L7983" s="11" t="s">
        <v>2784</v>
      </c>
      <c r="M7983" s="11" t="s">
        <v>2710</v>
      </c>
      <c r="N7983" s="11" t="s">
        <v>2790</v>
      </c>
      <c r="O7983" s="11" t="s">
        <v>5923</v>
      </c>
      <c r="P7983" s="13" t="str">
        <f>+IFERROR(VLOOKUP(Table32[[#This Row],[Código_parroquial]],Table5[[#All],[CÓDIGO PARROQUIA]:[CLASIFICACIÓN]],5,0),+IFERROR(VLOOKUP(CONCATENATE(Table32[[#This Row],[Código Cantón]],"50"),Table5[[#All],[CÓDIGO PARROQUIA]:[CLASIFICACIÓN]],5,0),""))</f>
        <v/>
      </c>
      <c r="Q7983" s="13" t="str">
        <f>+IFERROR(VLOOKUP(Table32[[#This Row],[Código Cantón]],Table4[[#All],[CÓDIGO CANTÓN]:[CLASIFICACIÓN]],6,0),"")</f>
        <v/>
      </c>
    </row>
    <row r="7984" spans="4:17" x14ac:dyDescent="0.3">
      <c r="D7984" s="11" t="s">
        <v>2782</v>
      </c>
      <c r="E7984" s="11" t="s">
        <v>2675</v>
      </c>
      <c r="F7984" s="11" t="s">
        <v>312</v>
      </c>
      <c r="G7984" s="13" t="s">
        <v>311</v>
      </c>
      <c r="H7984" s="14" t="s">
        <v>1755</v>
      </c>
      <c r="I7984" s="11" t="s">
        <v>308</v>
      </c>
      <c r="J7984" s="13" t="s">
        <v>7548</v>
      </c>
      <c r="K7984" s="14" t="s">
        <v>5914</v>
      </c>
      <c r="L7984" s="11" t="s">
        <v>2784</v>
      </c>
      <c r="M7984" s="11" t="s">
        <v>2561</v>
      </c>
      <c r="N7984" s="11" t="s">
        <v>2823</v>
      </c>
      <c r="O7984" s="11" t="s">
        <v>2974</v>
      </c>
      <c r="P7984" s="13" t="str">
        <f>+IFERROR(VLOOKUP(Table32[[#This Row],[Código_parroquial]],Table5[[#All],[CÓDIGO PARROQUIA]:[CLASIFICACIÓN]],5,0),+IFERROR(VLOOKUP(CONCATENATE(Table32[[#This Row],[Código Cantón]],"50"),Table5[[#All],[CÓDIGO PARROQUIA]:[CLASIFICACIÓN]],5,0),""))</f>
        <v/>
      </c>
      <c r="Q7984" s="13" t="str">
        <f>+IFERROR(VLOOKUP(Table32[[#This Row],[Código Cantón]],Table4[[#All],[CÓDIGO CANTÓN]:[CLASIFICACIÓN]],6,0),"")</f>
        <v/>
      </c>
    </row>
    <row r="7985" spans="4:17" x14ac:dyDescent="0.3">
      <c r="D7985" s="11" t="s">
        <v>2782</v>
      </c>
      <c r="E7985" s="11" t="s">
        <v>2675</v>
      </c>
      <c r="F7985" s="11" t="s">
        <v>39</v>
      </c>
      <c r="G7985" s="13" t="s">
        <v>284</v>
      </c>
      <c r="H7985" s="14" t="s">
        <v>1656</v>
      </c>
      <c r="I7985" s="11" t="s">
        <v>1657</v>
      </c>
      <c r="J7985" s="13" t="s">
        <v>7548</v>
      </c>
      <c r="K7985" s="14" t="s">
        <v>5652</v>
      </c>
      <c r="L7985" s="11" t="s">
        <v>2784</v>
      </c>
      <c r="M7985" s="11" t="s">
        <v>5653</v>
      </c>
      <c r="N7985" s="11" t="s">
        <v>2790</v>
      </c>
      <c r="O7985" s="11" t="s">
        <v>5654</v>
      </c>
      <c r="P7985" s="13" t="str">
        <f>+IFERROR(VLOOKUP(Table32[[#This Row],[Código_parroquial]],Table5[[#All],[CÓDIGO PARROQUIA]:[CLASIFICACIÓN]],5,0),+IFERROR(VLOOKUP(CONCATENATE(Table32[[#This Row],[Código Cantón]],"50"),Table5[[#All],[CÓDIGO PARROQUIA]:[CLASIFICACIÓN]],5,0),""))</f>
        <v/>
      </c>
      <c r="Q7985" s="13" t="str">
        <f>+IFERROR(VLOOKUP(Table32[[#This Row],[Código Cantón]],Table4[[#All],[CÓDIGO CANTÓN]:[CLASIFICACIÓN]],6,0),"")</f>
        <v/>
      </c>
    </row>
    <row r="7986" spans="4:17" x14ac:dyDescent="0.3">
      <c r="D7986" s="11" t="s">
        <v>2782</v>
      </c>
      <c r="E7986" s="11" t="s">
        <v>2675</v>
      </c>
      <c r="F7986" s="11" t="s">
        <v>39</v>
      </c>
      <c r="G7986" s="13" t="s">
        <v>284</v>
      </c>
      <c r="H7986" s="14" t="s">
        <v>1656</v>
      </c>
      <c r="I7986" s="11" t="s">
        <v>1657</v>
      </c>
      <c r="J7986" s="13" t="s">
        <v>7548</v>
      </c>
      <c r="K7986" s="14" t="s">
        <v>5655</v>
      </c>
      <c r="L7986" s="11" t="s">
        <v>2784</v>
      </c>
      <c r="M7986" s="11" t="s">
        <v>1997</v>
      </c>
      <c r="N7986" s="11" t="s">
        <v>2790</v>
      </c>
      <c r="O7986" s="11" t="s">
        <v>5656</v>
      </c>
      <c r="P7986" s="13" t="str">
        <f>+IFERROR(VLOOKUP(Table32[[#This Row],[Código_parroquial]],Table5[[#All],[CÓDIGO PARROQUIA]:[CLASIFICACIÓN]],5,0),+IFERROR(VLOOKUP(CONCATENATE(Table32[[#This Row],[Código Cantón]],"50"),Table5[[#All],[CÓDIGO PARROQUIA]:[CLASIFICACIÓN]],5,0),""))</f>
        <v/>
      </c>
      <c r="Q7986" s="13" t="str">
        <f>+IFERROR(VLOOKUP(Table32[[#This Row],[Código Cantón]],Table4[[#All],[CÓDIGO CANTÓN]:[CLASIFICACIÓN]],6,0),"")</f>
        <v/>
      </c>
    </row>
    <row r="7987" spans="4:17" x14ac:dyDescent="0.3">
      <c r="D7987" s="11" t="s">
        <v>2782</v>
      </c>
      <c r="E7987" s="11" t="s">
        <v>2675</v>
      </c>
      <c r="F7987" s="11" t="s">
        <v>39</v>
      </c>
      <c r="G7987" s="13" t="s">
        <v>284</v>
      </c>
      <c r="H7987" s="14" t="s">
        <v>1656</v>
      </c>
      <c r="I7987" s="11" t="s">
        <v>1657</v>
      </c>
      <c r="J7987" s="13" t="s">
        <v>7548</v>
      </c>
      <c r="K7987" s="14" t="s">
        <v>5657</v>
      </c>
      <c r="L7987" s="11" t="s">
        <v>2784</v>
      </c>
      <c r="M7987" s="11" t="s">
        <v>5658</v>
      </c>
      <c r="N7987" s="11" t="s">
        <v>2790</v>
      </c>
      <c r="O7987" s="11" t="s">
        <v>5659</v>
      </c>
      <c r="P7987" s="13" t="str">
        <f>+IFERROR(VLOOKUP(Table32[[#This Row],[Código_parroquial]],Table5[[#All],[CÓDIGO PARROQUIA]:[CLASIFICACIÓN]],5,0),+IFERROR(VLOOKUP(CONCATENATE(Table32[[#This Row],[Código Cantón]],"50"),Table5[[#All],[CÓDIGO PARROQUIA]:[CLASIFICACIÓN]],5,0),""))</f>
        <v/>
      </c>
      <c r="Q7987" s="13" t="str">
        <f>+IFERROR(VLOOKUP(Table32[[#This Row],[Código Cantón]],Table4[[#All],[CÓDIGO CANTÓN]:[CLASIFICACIÓN]],6,0),"")</f>
        <v/>
      </c>
    </row>
    <row r="7988" spans="4:17" x14ac:dyDescent="0.3">
      <c r="D7988" s="11" t="s">
        <v>2782</v>
      </c>
      <c r="E7988" s="11" t="s">
        <v>2675</v>
      </c>
      <c r="F7988" s="11" t="s">
        <v>39</v>
      </c>
      <c r="G7988" s="13" t="s">
        <v>284</v>
      </c>
      <c r="H7988" s="14" t="s">
        <v>1656</v>
      </c>
      <c r="I7988" s="11" t="s">
        <v>1657</v>
      </c>
      <c r="J7988" s="13" t="s">
        <v>7548</v>
      </c>
      <c r="K7988" s="14" t="s">
        <v>5660</v>
      </c>
      <c r="L7988" s="11" t="s">
        <v>2784</v>
      </c>
      <c r="M7988" s="11" t="s">
        <v>5661</v>
      </c>
      <c r="N7988" s="11" t="s">
        <v>2790</v>
      </c>
      <c r="O7988" s="11" t="s">
        <v>5662</v>
      </c>
      <c r="P7988" s="13" t="str">
        <f>+IFERROR(VLOOKUP(Table32[[#This Row],[Código_parroquial]],Table5[[#All],[CÓDIGO PARROQUIA]:[CLASIFICACIÓN]],5,0),+IFERROR(VLOOKUP(CONCATENATE(Table32[[#This Row],[Código Cantón]],"50"),Table5[[#All],[CÓDIGO PARROQUIA]:[CLASIFICACIÓN]],5,0),""))</f>
        <v/>
      </c>
      <c r="Q7988" s="13" t="str">
        <f>+IFERROR(VLOOKUP(Table32[[#This Row],[Código Cantón]],Table4[[#All],[CÓDIGO CANTÓN]:[CLASIFICACIÓN]],6,0),"")</f>
        <v/>
      </c>
    </row>
    <row r="7989" spans="4:17" x14ac:dyDescent="0.3">
      <c r="D7989" s="11" t="s">
        <v>2782</v>
      </c>
      <c r="E7989" s="11" t="s">
        <v>2675</v>
      </c>
      <c r="F7989" s="11" t="s">
        <v>39</v>
      </c>
      <c r="G7989" s="13" t="s">
        <v>284</v>
      </c>
      <c r="H7989" s="14" t="s">
        <v>1660</v>
      </c>
      <c r="I7989" s="11" t="s">
        <v>1353</v>
      </c>
      <c r="J7989" s="13" t="s">
        <v>7550</v>
      </c>
      <c r="K7989" s="14" t="s">
        <v>5668</v>
      </c>
      <c r="L7989" s="11" t="s">
        <v>2784</v>
      </c>
      <c r="M7989" s="11" t="s">
        <v>1353</v>
      </c>
      <c r="N7989" s="11" t="s">
        <v>2790</v>
      </c>
      <c r="O7989" s="11" t="s">
        <v>5669</v>
      </c>
      <c r="P7989" s="13" t="str">
        <f>+IFERROR(VLOOKUP(Table32[[#This Row],[Código_parroquial]],Table5[[#All],[CÓDIGO PARROQUIA]:[CLASIFICACIÓN]],5,0),+IFERROR(VLOOKUP(CONCATENATE(Table32[[#This Row],[Código Cantón]],"50"),Table5[[#All],[CÓDIGO PARROQUIA]:[CLASIFICACIÓN]],5,0),""))</f>
        <v/>
      </c>
      <c r="Q7989" s="13" t="str">
        <f>+IFERROR(VLOOKUP(Table32[[#This Row],[Código Cantón]],Table4[[#All],[CÓDIGO CANTÓN]:[CLASIFICACIÓN]],6,0),"")</f>
        <v/>
      </c>
    </row>
    <row r="7990" spans="4:17" x14ac:dyDescent="0.3">
      <c r="D7990" s="11" t="s">
        <v>2782</v>
      </c>
      <c r="E7990" s="11" t="s">
        <v>2675</v>
      </c>
      <c r="F7990" s="11" t="s">
        <v>39</v>
      </c>
      <c r="G7990" s="13" t="s">
        <v>284</v>
      </c>
      <c r="H7990" s="14" t="s">
        <v>1658</v>
      </c>
      <c r="I7990" s="11" t="s">
        <v>1659</v>
      </c>
      <c r="J7990" s="13" t="s">
        <v>7550</v>
      </c>
      <c r="K7990" s="14" t="s">
        <v>5666</v>
      </c>
      <c r="L7990" s="11" t="s">
        <v>2784</v>
      </c>
      <c r="M7990" s="11" t="s">
        <v>1659</v>
      </c>
      <c r="N7990" s="11" t="s">
        <v>2790</v>
      </c>
      <c r="O7990" s="11" t="s">
        <v>5667</v>
      </c>
      <c r="P7990" s="13" t="str">
        <f>+IFERROR(VLOOKUP(Table32[[#This Row],[Código_parroquial]],Table5[[#All],[CÓDIGO PARROQUIA]:[CLASIFICACIÓN]],5,0),+IFERROR(VLOOKUP(CONCATENATE(Table32[[#This Row],[Código Cantón]],"50"),Table5[[#All],[CÓDIGO PARROQUIA]:[CLASIFICACIÓN]],5,0),""))</f>
        <v/>
      </c>
      <c r="Q7990" s="13" t="str">
        <f>+IFERROR(VLOOKUP(Table32[[#This Row],[Código Cantón]],Table4[[#All],[CÓDIGO CANTÓN]:[CLASIFICACIÓN]],6,0),"")</f>
        <v/>
      </c>
    </row>
    <row r="7991" spans="4:17" x14ac:dyDescent="0.3">
      <c r="D7991" s="11" t="s">
        <v>2782</v>
      </c>
      <c r="E7991" s="11" t="s">
        <v>2675</v>
      </c>
      <c r="F7991" s="11" t="s">
        <v>39</v>
      </c>
      <c r="G7991" s="13" t="s">
        <v>284</v>
      </c>
      <c r="H7991" s="14" t="s">
        <v>1656</v>
      </c>
      <c r="I7991" s="11" t="s">
        <v>1657</v>
      </c>
      <c r="J7991" s="13" t="s">
        <v>7548</v>
      </c>
      <c r="K7991" s="14" t="s">
        <v>335</v>
      </c>
      <c r="L7991" s="11" t="s">
        <v>2784</v>
      </c>
      <c r="M7991" s="11" t="s">
        <v>1366</v>
      </c>
      <c r="N7991" s="11" t="s">
        <v>2823</v>
      </c>
      <c r="O7991" s="11" t="s">
        <v>5663</v>
      </c>
      <c r="P7991" s="13" t="str">
        <f>+IFERROR(VLOOKUP(Table32[[#This Row],[Código_parroquial]],Table5[[#All],[CÓDIGO PARROQUIA]:[CLASIFICACIÓN]],5,0),+IFERROR(VLOOKUP(CONCATENATE(Table32[[#This Row],[Código Cantón]],"50"),Table5[[#All],[CÓDIGO PARROQUIA]:[CLASIFICACIÓN]],5,0),""))</f>
        <v/>
      </c>
      <c r="Q7991" s="13" t="str">
        <f>+IFERROR(VLOOKUP(Table32[[#This Row],[Código Cantón]],Table4[[#All],[CÓDIGO CANTÓN]:[CLASIFICACIÓN]],6,0),"")</f>
        <v/>
      </c>
    </row>
    <row r="7992" spans="4:17" x14ac:dyDescent="0.3">
      <c r="D7992" s="11" t="s">
        <v>2782</v>
      </c>
      <c r="E7992" s="11" t="s">
        <v>2675</v>
      </c>
      <c r="F7992" s="11" t="s">
        <v>39</v>
      </c>
      <c r="G7992" s="13" t="s">
        <v>284</v>
      </c>
      <c r="H7992" s="14" t="s">
        <v>1656</v>
      </c>
      <c r="I7992" s="11" t="s">
        <v>1657</v>
      </c>
      <c r="J7992" s="13" t="s">
        <v>7548</v>
      </c>
      <c r="K7992" s="14" t="s">
        <v>343</v>
      </c>
      <c r="L7992" s="11" t="s">
        <v>2784</v>
      </c>
      <c r="M7992" s="11" t="s">
        <v>5664</v>
      </c>
      <c r="N7992" s="11" t="s">
        <v>2906</v>
      </c>
      <c r="O7992" s="11" t="s">
        <v>5665</v>
      </c>
      <c r="P7992" s="13" t="str">
        <f>+IFERROR(VLOOKUP(Table32[[#This Row],[Código_parroquial]],Table5[[#All],[CÓDIGO PARROQUIA]:[CLASIFICACIÓN]],5,0),+IFERROR(VLOOKUP(CONCATENATE(Table32[[#This Row],[Código Cantón]],"50"),Table5[[#All],[CÓDIGO PARROQUIA]:[CLASIFICACIÓN]],5,0),""))</f>
        <v/>
      </c>
      <c r="Q7992" s="13" t="str">
        <f>+IFERROR(VLOOKUP(Table32[[#This Row],[Código Cantón]],Table4[[#All],[CÓDIGO CANTÓN]:[CLASIFICACIÓN]],6,0),"")</f>
        <v/>
      </c>
    </row>
    <row r="7993" spans="4:17" x14ac:dyDescent="0.3">
      <c r="D7993" s="11" t="s">
        <v>2782</v>
      </c>
      <c r="E7993" s="11" t="s">
        <v>2675</v>
      </c>
      <c r="F7993" s="11" t="s">
        <v>286</v>
      </c>
      <c r="G7993" s="13" t="s">
        <v>285</v>
      </c>
      <c r="H7993" s="14" t="s">
        <v>2684</v>
      </c>
      <c r="I7993" s="11" t="s">
        <v>286</v>
      </c>
      <c r="J7993" s="13" t="s">
        <v>7548</v>
      </c>
      <c r="K7993" s="14" t="s">
        <v>5670</v>
      </c>
      <c r="L7993" s="11" t="s">
        <v>2784</v>
      </c>
      <c r="M7993" s="11" t="s">
        <v>1172</v>
      </c>
      <c r="N7993" s="11" t="s">
        <v>2790</v>
      </c>
      <c r="O7993" s="11" t="s">
        <v>5671</v>
      </c>
      <c r="P7993" s="13" t="str">
        <f>+IFERROR(VLOOKUP(Table32[[#This Row],[Código_parroquial]],Table5[[#All],[CÓDIGO PARROQUIA]:[CLASIFICACIÓN]],5,0),+IFERROR(VLOOKUP(CONCATENATE(Table32[[#This Row],[Código Cantón]],"50"),Table5[[#All],[CÓDIGO PARROQUIA]:[CLASIFICACIÓN]],5,0),""))</f>
        <v/>
      </c>
      <c r="Q7993" s="13" t="str">
        <f>+IFERROR(VLOOKUP(Table32[[#This Row],[Código Cantón]],Table4[[#All],[CÓDIGO CANTÓN]:[CLASIFICACIÓN]],6,0),"")</f>
        <v/>
      </c>
    </row>
    <row r="7994" spans="4:17" x14ac:dyDescent="0.3">
      <c r="D7994" s="11" t="s">
        <v>2782</v>
      </c>
      <c r="E7994" s="11" t="s">
        <v>2675</v>
      </c>
      <c r="F7994" s="11" t="s">
        <v>286</v>
      </c>
      <c r="G7994" s="13" t="s">
        <v>285</v>
      </c>
      <c r="H7994" s="14" t="s">
        <v>1669</v>
      </c>
      <c r="I7994" s="11" t="s">
        <v>1670</v>
      </c>
      <c r="J7994" s="13" t="s">
        <v>7550</v>
      </c>
      <c r="K7994" s="14" t="s">
        <v>5689</v>
      </c>
      <c r="L7994" s="11" t="s">
        <v>2784</v>
      </c>
      <c r="M7994" s="11" t="s">
        <v>1670</v>
      </c>
      <c r="N7994" s="11" t="s">
        <v>2790</v>
      </c>
      <c r="O7994" s="11" t="s">
        <v>2632</v>
      </c>
      <c r="P7994" s="13" t="str">
        <f>+IFERROR(VLOOKUP(Table32[[#This Row],[Código_parroquial]],Table5[[#All],[CÓDIGO PARROQUIA]:[CLASIFICACIÓN]],5,0),+IFERROR(VLOOKUP(CONCATENATE(Table32[[#This Row],[Código Cantón]],"50"),Table5[[#All],[CÓDIGO PARROQUIA]:[CLASIFICACIÓN]],5,0),""))</f>
        <v/>
      </c>
      <c r="Q7994" s="13" t="str">
        <f>+IFERROR(VLOOKUP(Table32[[#This Row],[Código Cantón]],Table4[[#All],[CÓDIGO CANTÓN]:[CLASIFICACIÓN]],6,0),"")</f>
        <v/>
      </c>
    </row>
    <row r="7995" spans="4:17" x14ac:dyDescent="0.3">
      <c r="D7995" s="11" t="s">
        <v>2782</v>
      </c>
      <c r="E7995" s="11" t="s">
        <v>2675</v>
      </c>
      <c r="F7995" s="11" t="s">
        <v>286</v>
      </c>
      <c r="G7995" s="13" t="s">
        <v>285</v>
      </c>
      <c r="H7995" s="14" t="s">
        <v>1665</v>
      </c>
      <c r="I7995" s="11" t="s">
        <v>1666</v>
      </c>
      <c r="J7995" s="13" t="s">
        <v>7550</v>
      </c>
      <c r="K7995" s="14" t="s">
        <v>5685</v>
      </c>
      <c r="L7995" s="11" t="s">
        <v>2784</v>
      </c>
      <c r="M7995" s="11" t="s">
        <v>1666</v>
      </c>
      <c r="N7995" s="11" t="s">
        <v>2790</v>
      </c>
      <c r="O7995" s="11" t="s">
        <v>5686</v>
      </c>
      <c r="P7995" s="13" t="str">
        <f>+IFERROR(VLOOKUP(Table32[[#This Row],[Código_parroquial]],Table5[[#All],[CÓDIGO PARROQUIA]:[CLASIFICACIÓN]],5,0),+IFERROR(VLOOKUP(CONCATENATE(Table32[[#This Row],[Código Cantón]],"50"),Table5[[#All],[CÓDIGO PARROQUIA]:[CLASIFICACIÓN]],5,0),""))</f>
        <v/>
      </c>
      <c r="Q7995" s="13" t="str">
        <f>+IFERROR(VLOOKUP(Table32[[#This Row],[Código Cantón]],Table4[[#All],[CÓDIGO CANTÓN]:[CLASIFICACIÓN]],6,0),"")</f>
        <v/>
      </c>
    </row>
    <row r="7996" spans="4:17" x14ac:dyDescent="0.3">
      <c r="D7996" s="11" t="s">
        <v>2782</v>
      </c>
      <c r="E7996" s="11" t="s">
        <v>2675</v>
      </c>
      <c r="F7996" s="11" t="s">
        <v>286</v>
      </c>
      <c r="G7996" s="13" t="s">
        <v>285</v>
      </c>
      <c r="H7996" s="14" t="s">
        <v>2684</v>
      </c>
      <c r="I7996" s="11" t="s">
        <v>286</v>
      </c>
      <c r="J7996" s="13" t="s">
        <v>7548</v>
      </c>
      <c r="K7996" s="14" t="s">
        <v>5672</v>
      </c>
      <c r="L7996" s="11" t="s">
        <v>2784</v>
      </c>
      <c r="M7996" s="11" t="s">
        <v>286</v>
      </c>
      <c r="N7996" s="11" t="s">
        <v>7594</v>
      </c>
      <c r="O7996" s="11" t="s">
        <v>5673</v>
      </c>
      <c r="P7996" s="13" t="str">
        <f>+IFERROR(VLOOKUP(Table32[[#This Row],[Código_parroquial]],Table5[[#All],[CÓDIGO PARROQUIA]:[CLASIFICACIÓN]],5,0),+IFERROR(VLOOKUP(CONCATENATE(Table32[[#This Row],[Código Cantón]],"50"),Table5[[#All],[CÓDIGO PARROQUIA]:[CLASIFICACIÓN]],5,0),""))</f>
        <v/>
      </c>
      <c r="Q7996" s="13" t="str">
        <f>+IFERROR(VLOOKUP(Table32[[#This Row],[Código Cantón]],Table4[[#All],[CÓDIGO CANTÓN]:[CLASIFICACIÓN]],6,0),"")</f>
        <v/>
      </c>
    </row>
    <row r="7997" spans="4:17" x14ac:dyDescent="0.3">
      <c r="D7997" s="11" t="s">
        <v>2782</v>
      </c>
      <c r="E7997" s="11" t="s">
        <v>2675</v>
      </c>
      <c r="F7997" s="11" t="s">
        <v>286</v>
      </c>
      <c r="G7997" s="13" t="s">
        <v>285</v>
      </c>
      <c r="H7997" s="14" t="s">
        <v>1673</v>
      </c>
      <c r="I7997" s="11" t="s">
        <v>694</v>
      </c>
      <c r="J7997" s="13" t="s">
        <v>7550</v>
      </c>
      <c r="K7997" s="14" t="s">
        <v>5703</v>
      </c>
      <c r="L7997" s="11" t="s">
        <v>2784</v>
      </c>
      <c r="M7997" s="11" t="s">
        <v>694</v>
      </c>
      <c r="N7997" s="11" t="s">
        <v>2790</v>
      </c>
      <c r="O7997" s="11" t="s">
        <v>5704</v>
      </c>
      <c r="P7997" s="13" t="str">
        <f>+IFERROR(VLOOKUP(Table32[[#This Row],[Código_parroquial]],Table5[[#All],[CÓDIGO PARROQUIA]:[CLASIFICACIÓN]],5,0),+IFERROR(VLOOKUP(CONCATENATE(Table32[[#This Row],[Código Cantón]],"50"),Table5[[#All],[CÓDIGO PARROQUIA]:[CLASIFICACIÓN]],5,0),""))</f>
        <v/>
      </c>
      <c r="Q7997" s="13" t="str">
        <f>+IFERROR(VLOOKUP(Table32[[#This Row],[Código Cantón]],Table4[[#All],[CÓDIGO CANTÓN]:[CLASIFICACIÓN]],6,0),"")</f>
        <v/>
      </c>
    </row>
    <row r="7998" spans="4:17" x14ac:dyDescent="0.3">
      <c r="D7998" s="11" t="s">
        <v>2782</v>
      </c>
      <c r="E7998" s="11" t="s">
        <v>2675</v>
      </c>
      <c r="F7998" s="11" t="s">
        <v>286</v>
      </c>
      <c r="G7998" s="13" t="s">
        <v>285</v>
      </c>
      <c r="H7998" s="14" t="s">
        <v>1672</v>
      </c>
      <c r="I7998" s="11" t="s">
        <v>518</v>
      </c>
      <c r="J7998" s="13" t="s">
        <v>7550</v>
      </c>
      <c r="K7998" s="14" t="s">
        <v>5695</v>
      </c>
      <c r="L7998" s="11" t="s">
        <v>2784</v>
      </c>
      <c r="M7998" s="11" t="s">
        <v>518</v>
      </c>
      <c r="N7998" s="11" t="s">
        <v>2790</v>
      </c>
      <c r="O7998" s="11" t="s">
        <v>5696</v>
      </c>
      <c r="P7998" s="13" t="str">
        <f>+IFERROR(VLOOKUP(Table32[[#This Row],[Código_parroquial]],Table5[[#All],[CÓDIGO PARROQUIA]:[CLASIFICACIÓN]],5,0),+IFERROR(VLOOKUP(CONCATENATE(Table32[[#This Row],[Código Cantón]],"50"),Table5[[#All],[CÓDIGO PARROQUIA]:[CLASIFICACIÓN]],5,0),""))</f>
        <v/>
      </c>
      <c r="Q7998" s="13" t="str">
        <f>+IFERROR(VLOOKUP(Table32[[#This Row],[Código Cantón]],Table4[[#All],[CÓDIGO CANTÓN]:[CLASIFICACIÓN]],6,0),"")</f>
        <v/>
      </c>
    </row>
    <row r="7999" spans="4:17" x14ac:dyDescent="0.3">
      <c r="D7999" s="11" t="s">
        <v>2782</v>
      </c>
      <c r="E7999" s="11" t="s">
        <v>2675</v>
      </c>
      <c r="F7999" s="11" t="s">
        <v>286</v>
      </c>
      <c r="G7999" s="13" t="s">
        <v>285</v>
      </c>
      <c r="H7999" s="14" t="s">
        <v>1672</v>
      </c>
      <c r="I7999" s="11" t="s">
        <v>518</v>
      </c>
      <c r="J7999" s="13" t="s">
        <v>7550</v>
      </c>
      <c r="K7999" s="14" t="s">
        <v>5697</v>
      </c>
      <c r="L7999" s="11" t="s">
        <v>2784</v>
      </c>
      <c r="M7999" s="11" t="s">
        <v>5698</v>
      </c>
      <c r="N7999" s="11" t="s">
        <v>2790</v>
      </c>
      <c r="O7999" s="11" t="s">
        <v>5699</v>
      </c>
      <c r="P7999" s="13" t="str">
        <f>+IFERROR(VLOOKUP(Table32[[#This Row],[Código_parroquial]],Table5[[#All],[CÓDIGO PARROQUIA]:[CLASIFICACIÓN]],5,0),+IFERROR(VLOOKUP(CONCATENATE(Table32[[#This Row],[Código Cantón]],"50"),Table5[[#All],[CÓDIGO PARROQUIA]:[CLASIFICACIÓN]],5,0),""))</f>
        <v/>
      </c>
      <c r="Q7999" s="13" t="str">
        <f>+IFERROR(VLOOKUP(Table32[[#This Row],[Código Cantón]],Table4[[#All],[CÓDIGO CANTÓN]:[CLASIFICACIÓN]],6,0),"")</f>
        <v/>
      </c>
    </row>
    <row r="8000" spans="4:17" x14ac:dyDescent="0.3">
      <c r="D8000" s="11" t="s">
        <v>2782</v>
      </c>
      <c r="E8000" s="11" t="s">
        <v>2675</v>
      </c>
      <c r="F8000" s="11" t="s">
        <v>286</v>
      </c>
      <c r="G8000" s="13" t="s">
        <v>285</v>
      </c>
      <c r="H8000" s="14" t="s">
        <v>1672</v>
      </c>
      <c r="I8000" s="11" t="s">
        <v>518</v>
      </c>
      <c r="J8000" s="13" t="s">
        <v>7550</v>
      </c>
      <c r="K8000" s="14" t="s">
        <v>5700</v>
      </c>
      <c r="L8000" s="11" t="s">
        <v>2784</v>
      </c>
      <c r="M8000" s="11" t="s">
        <v>5701</v>
      </c>
      <c r="N8000" s="11" t="s">
        <v>2790</v>
      </c>
      <c r="O8000" s="11" t="s">
        <v>5702</v>
      </c>
      <c r="P8000" s="13" t="str">
        <f>+IFERROR(VLOOKUP(Table32[[#This Row],[Código_parroquial]],Table5[[#All],[CÓDIGO PARROQUIA]:[CLASIFICACIÓN]],5,0),+IFERROR(VLOOKUP(CONCATENATE(Table32[[#This Row],[Código Cantón]],"50"),Table5[[#All],[CÓDIGO PARROQUIA]:[CLASIFICACIÓN]],5,0),""))</f>
        <v/>
      </c>
      <c r="Q8000" s="13" t="str">
        <f>+IFERROR(VLOOKUP(Table32[[#This Row],[Código Cantón]],Table4[[#All],[CÓDIGO CANTÓN]:[CLASIFICACIÓN]],6,0),"")</f>
        <v/>
      </c>
    </row>
    <row r="8001" spans="4:17" x14ac:dyDescent="0.3">
      <c r="D8001" s="11" t="s">
        <v>2782</v>
      </c>
      <c r="E8001" s="11" t="s">
        <v>2675</v>
      </c>
      <c r="F8001" s="11" t="s">
        <v>286</v>
      </c>
      <c r="G8001" s="13" t="s">
        <v>285</v>
      </c>
      <c r="H8001" s="14" t="s">
        <v>2684</v>
      </c>
      <c r="I8001" s="11" t="s">
        <v>286</v>
      </c>
      <c r="J8001" s="13" t="s">
        <v>7548</v>
      </c>
      <c r="K8001" s="14" t="s">
        <v>5674</v>
      </c>
      <c r="L8001" s="11" t="s">
        <v>2784</v>
      </c>
      <c r="M8001" s="11" t="s">
        <v>2619</v>
      </c>
      <c r="N8001" s="11" t="s">
        <v>2790</v>
      </c>
      <c r="O8001" s="11" t="s">
        <v>5675</v>
      </c>
      <c r="P8001" s="13" t="str">
        <f>+IFERROR(VLOOKUP(Table32[[#This Row],[Código_parroquial]],Table5[[#All],[CÓDIGO PARROQUIA]:[CLASIFICACIÓN]],5,0),+IFERROR(VLOOKUP(CONCATENATE(Table32[[#This Row],[Código Cantón]],"50"),Table5[[#All],[CÓDIGO PARROQUIA]:[CLASIFICACIÓN]],5,0),""))</f>
        <v/>
      </c>
      <c r="Q8001" s="13" t="str">
        <f>+IFERROR(VLOOKUP(Table32[[#This Row],[Código Cantón]],Table4[[#All],[CÓDIGO CANTÓN]:[CLASIFICACIÓN]],6,0),"")</f>
        <v/>
      </c>
    </row>
    <row r="8002" spans="4:17" x14ac:dyDescent="0.3">
      <c r="D8002" s="11" t="s">
        <v>2782</v>
      </c>
      <c r="E8002" s="11" t="s">
        <v>2675</v>
      </c>
      <c r="F8002" s="11" t="s">
        <v>286</v>
      </c>
      <c r="G8002" s="13" t="s">
        <v>285</v>
      </c>
      <c r="H8002" s="14" t="s">
        <v>1667</v>
      </c>
      <c r="I8002" s="11" t="s">
        <v>1668</v>
      </c>
      <c r="J8002" s="13" t="s">
        <v>7550</v>
      </c>
      <c r="K8002" s="14" t="s">
        <v>5687</v>
      </c>
      <c r="L8002" s="11" t="s">
        <v>2784</v>
      </c>
      <c r="M8002" s="11" t="s">
        <v>1668</v>
      </c>
      <c r="N8002" s="11" t="s">
        <v>2790</v>
      </c>
      <c r="O8002" s="11" t="s">
        <v>5688</v>
      </c>
      <c r="P8002" s="13" t="str">
        <f>+IFERROR(VLOOKUP(Table32[[#This Row],[Código_parroquial]],Table5[[#All],[CÓDIGO PARROQUIA]:[CLASIFICACIÓN]],5,0),+IFERROR(VLOOKUP(CONCATENATE(Table32[[#This Row],[Código Cantón]],"50"),Table5[[#All],[CÓDIGO PARROQUIA]:[CLASIFICACIÓN]],5,0),""))</f>
        <v/>
      </c>
      <c r="Q8002" s="13" t="str">
        <f>+IFERROR(VLOOKUP(Table32[[#This Row],[Código Cantón]],Table4[[#All],[CÓDIGO CANTÓN]:[CLASIFICACIÓN]],6,0),"")</f>
        <v/>
      </c>
    </row>
    <row r="8003" spans="4:17" x14ac:dyDescent="0.3">
      <c r="D8003" s="11" t="s">
        <v>2782</v>
      </c>
      <c r="E8003" s="11" t="s">
        <v>2675</v>
      </c>
      <c r="F8003" s="11" t="s">
        <v>286</v>
      </c>
      <c r="G8003" s="13" t="s">
        <v>285</v>
      </c>
      <c r="H8003" s="14" t="s">
        <v>1671</v>
      </c>
      <c r="I8003" s="11" t="s">
        <v>147</v>
      </c>
      <c r="J8003" s="13" t="s">
        <v>7550</v>
      </c>
      <c r="K8003" s="14" t="s">
        <v>5690</v>
      </c>
      <c r="L8003" s="11" t="s">
        <v>2784</v>
      </c>
      <c r="M8003" s="11" t="s">
        <v>5691</v>
      </c>
      <c r="N8003" s="11" t="s">
        <v>2790</v>
      </c>
      <c r="O8003" s="11" t="s">
        <v>5692</v>
      </c>
      <c r="P8003" s="13" t="str">
        <f>+IFERROR(VLOOKUP(Table32[[#This Row],[Código_parroquial]],Table5[[#All],[CÓDIGO PARROQUIA]:[CLASIFICACIÓN]],5,0),+IFERROR(VLOOKUP(CONCATENATE(Table32[[#This Row],[Código Cantón]],"50"),Table5[[#All],[CÓDIGO PARROQUIA]:[CLASIFICACIÓN]],5,0),""))</f>
        <v/>
      </c>
      <c r="Q8003" s="13" t="str">
        <f>+IFERROR(VLOOKUP(Table32[[#This Row],[Código Cantón]],Table4[[#All],[CÓDIGO CANTÓN]:[CLASIFICACIÓN]],6,0),"")</f>
        <v/>
      </c>
    </row>
    <row r="8004" spans="4:17" x14ac:dyDescent="0.3">
      <c r="D8004" s="11" t="s">
        <v>2782</v>
      </c>
      <c r="E8004" s="11" t="s">
        <v>2675</v>
      </c>
      <c r="F8004" s="11" t="s">
        <v>286</v>
      </c>
      <c r="G8004" s="13" t="s">
        <v>285</v>
      </c>
      <c r="H8004" s="14" t="s">
        <v>1671</v>
      </c>
      <c r="I8004" s="11" t="s">
        <v>147</v>
      </c>
      <c r="J8004" s="13" t="s">
        <v>7550</v>
      </c>
      <c r="K8004" s="14" t="s">
        <v>5693</v>
      </c>
      <c r="L8004" s="11" t="s">
        <v>2784</v>
      </c>
      <c r="M8004" s="11" t="s">
        <v>147</v>
      </c>
      <c r="N8004" s="11" t="s">
        <v>2790</v>
      </c>
      <c r="O8004" s="11" t="s">
        <v>5694</v>
      </c>
      <c r="P8004" s="13" t="str">
        <f>+IFERROR(VLOOKUP(Table32[[#This Row],[Código_parroquial]],Table5[[#All],[CÓDIGO PARROQUIA]:[CLASIFICACIÓN]],5,0),+IFERROR(VLOOKUP(CONCATENATE(Table32[[#This Row],[Código Cantón]],"50"),Table5[[#All],[CÓDIGO PARROQUIA]:[CLASIFICACIÓN]],5,0),""))</f>
        <v/>
      </c>
      <c r="Q8004" s="13" t="str">
        <f>+IFERROR(VLOOKUP(Table32[[#This Row],[Código Cantón]],Table4[[#All],[CÓDIGO CANTÓN]:[CLASIFICACIÓN]],6,0),"")</f>
        <v/>
      </c>
    </row>
    <row r="8005" spans="4:17" x14ac:dyDescent="0.3">
      <c r="D8005" s="11" t="s">
        <v>2782</v>
      </c>
      <c r="E8005" s="11" t="s">
        <v>2675</v>
      </c>
      <c r="F8005" s="11" t="s">
        <v>286</v>
      </c>
      <c r="G8005" s="13" t="s">
        <v>285</v>
      </c>
      <c r="H8005" s="14" t="s">
        <v>2684</v>
      </c>
      <c r="I8005" s="11" t="s">
        <v>286</v>
      </c>
      <c r="J8005" s="13" t="s">
        <v>7548</v>
      </c>
      <c r="K8005" s="14" t="s">
        <v>5676</v>
      </c>
      <c r="L8005" s="11" t="s">
        <v>2784</v>
      </c>
      <c r="M8005" s="11" t="s">
        <v>5677</v>
      </c>
      <c r="N8005" s="11" t="s">
        <v>2790</v>
      </c>
      <c r="O8005" s="11" t="s">
        <v>5678</v>
      </c>
      <c r="P8005" s="13" t="str">
        <f>+IFERROR(VLOOKUP(Table32[[#This Row],[Código_parroquial]],Table5[[#All],[CÓDIGO PARROQUIA]:[CLASIFICACIÓN]],5,0),+IFERROR(VLOOKUP(CONCATENATE(Table32[[#This Row],[Código Cantón]],"50"),Table5[[#All],[CÓDIGO PARROQUIA]:[CLASIFICACIÓN]],5,0),""))</f>
        <v/>
      </c>
      <c r="Q8005" s="13" t="str">
        <f>+IFERROR(VLOOKUP(Table32[[#This Row],[Código Cantón]],Table4[[#All],[CÓDIGO CANTÓN]:[CLASIFICACIÓN]],6,0),"")</f>
        <v/>
      </c>
    </row>
    <row r="8006" spans="4:17" x14ac:dyDescent="0.3">
      <c r="D8006" s="11" t="s">
        <v>2782</v>
      </c>
      <c r="E8006" s="11" t="s">
        <v>2675</v>
      </c>
      <c r="F8006" s="11" t="s">
        <v>286</v>
      </c>
      <c r="G8006" s="13" t="s">
        <v>285</v>
      </c>
      <c r="H8006" s="14" t="s">
        <v>2684</v>
      </c>
      <c r="I8006" s="11" t="s">
        <v>286</v>
      </c>
      <c r="J8006" s="13" t="s">
        <v>7548</v>
      </c>
      <c r="K8006" s="14" t="s">
        <v>5679</v>
      </c>
      <c r="L8006" s="11" t="s">
        <v>2784</v>
      </c>
      <c r="M8006" s="11" t="s">
        <v>5680</v>
      </c>
      <c r="N8006" s="11" t="s">
        <v>2805</v>
      </c>
      <c r="O8006" s="11" t="s">
        <v>5681</v>
      </c>
      <c r="P8006" s="13" t="str">
        <f>+IFERROR(VLOOKUP(Table32[[#This Row],[Código_parroquial]],Table5[[#All],[CÓDIGO PARROQUIA]:[CLASIFICACIÓN]],5,0),+IFERROR(VLOOKUP(CONCATENATE(Table32[[#This Row],[Código Cantón]],"50"),Table5[[#All],[CÓDIGO PARROQUIA]:[CLASIFICACIÓN]],5,0),""))</f>
        <v/>
      </c>
      <c r="Q8006" s="13" t="str">
        <f>+IFERROR(VLOOKUP(Table32[[#This Row],[Código Cantón]],Table4[[#All],[CÓDIGO CANTÓN]:[CLASIFICACIÓN]],6,0),"")</f>
        <v/>
      </c>
    </row>
    <row r="8007" spans="4:17" x14ac:dyDescent="0.3">
      <c r="D8007" s="11" t="s">
        <v>2782</v>
      </c>
      <c r="E8007" s="11" t="s">
        <v>2675</v>
      </c>
      <c r="F8007" s="11" t="s">
        <v>286</v>
      </c>
      <c r="G8007" s="13" t="s">
        <v>285</v>
      </c>
      <c r="H8007" s="14" t="s">
        <v>1663</v>
      </c>
      <c r="I8007" s="11" t="s">
        <v>7734</v>
      </c>
      <c r="J8007" s="13" t="s">
        <v>7550</v>
      </c>
      <c r="K8007" s="14" t="s">
        <v>5684</v>
      </c>
      <c r="L8007" s="11" t="s">
        <v>2784</v>
      </c>
      <c r="M8007" s="11" t="s">
        <v>1664</v>
      </c>
      <c r="N8007" s="11" t="s">
        <v>2790</v>
      </c>
      <c r="O8007" s="11" t="s">
        <v>2974</v>
      </c>
      <c r="P8007" s="13" t="str">
        <f>+IFERROR(VLOOKUP(Table32[[#This Row],[Código_parroquial]],Table5[[#All],[CÓDIGO PARROQUIA]:[CLASIFICACIÓN]],5,0),+IFERROR(VLOOKUP(CONCATENATE(Table32[[#This Row],[Código Cantón]],"50"),Table5[[#All],[CÓDIGO PARROQUIA]:[CLASIFICACIÓN]],5,0),""))</f>
        <v/>
      </c>
      <c r="Q8007" s="13" t="str">
        <f>+IFERROR(VLOOKUP(Table32[[#This Row],[Código Cantón]],Table4[[#All],[CÓDIGO CANTÓN]:[CLASIFICACIÓN]],6,0),"")</f>
        <v/>
      </c>
    </row>
    <row r="8008" spans="4:17" x14ac:dyDescent="0.3">
      <c r="D8008" s="11" t="s">
        <v>2782</v>
      </c>
      <c r="E8008" s="11" t="s">
        <v>2675</v>
      </c>
      <c r="F8008" s="11" t="s">
        <v>286</v>
      </c>
      <c r="G8008" s="13" t="s">
        <v>285</v>
      </c>
      <c r="H8008" s="14" t="s">
        <v>2684</v>
      </c>
      <c r="I8008" s="11" t="s">
        <v>286</v>
      </c>
      <c r="J8008" s="13" t="s">
        <v>7548</v>
      </c>
      <c r="K8008" s="14" t="s">
        <v>5682</v>
      </c>
      <c r="L8008" s="11" t="s">
        <v>2784</v>
      </c>
      <c r="M8008" s="11" t="s">
        <v>5683</v>
      </c>
      <c r="N8008" s="11" t="s">
        <v>2823</v>
      </c>
      <c r="O8008" s="11" t="s">
        <v>2974</v>
      </c>
      <c r="P8008" s="13" t="str">
        <f>+IFERROR(VLOOKUP(Table32[[#This Row],[Código_parroquial]],Table5[[#All],[CÓDIGO PARROQUIA]:[CLASIFICACIÓN]],5,0),+IFERROR(VLOOKUP(CONCATENATE(Table32[[#This Row],[Código Cantón]],"50"),Table5[[#All],[CÓDIGO PARROQUIA]:[CLASIFICACIÓN]],5,0),""))</f>
        <v/>
      </c>
      <c r="Q8008" s="13" t="str">
        <f>+IFERROR(VLOOKUP(Table32[[#This Row],[Código Cantón]],Table4[[#All],[CÓDIGO CANTÓN]:[CLASIFICACIÓN]],6,0),"")</f>
        <v/>
      </c>
    </row>
    <row r="8009" spans="4:17" x14ac:dyDescent="0.3">
      <c r="D8009" s="11" t="s">
        <v>2782</v>
      </c>
      <c r="E8009" s="11" t="s">
        <v>2675</v>
      </c>
      <c r="F8009" s="11" t="s">
        <v>288</v>
      </c>
      <c r="G8009" s="13" t="s">
        <v>287</v>
      </c>
      <c r="H8009" s="14" t="s">
        <v>1677</v>
      </c>
      <c r="I8009" s="11" t="s">
        <v>1678</v>
      </c>
      <c r="J8009" s="13" t="s">
        <v>7550</v>
      </c>
      <c r="K8009" s="14" t="s">
        <v>5722</v>
      </c>
      <c r="L8009" s="11" t="s">
        <v>2784</v>
      </c>
      <c r="M8009" s="11" t="s">
        <v>5723</v>
      </c>
      <c r="N8009" s="11" t="s">
        <v>2790</v>
      </c>
      <c r="O8009" s="11" t="s">
        <v>5724</v>
      </c>
      <c r="P8009" s="13" t="str">
        <f>+IFERROR(VLOOKUP(Table32[[#This Row],[Código_parroquial]],Table5[[#All],[CÓDIGO PARROQUIA]:[CLASIFICACIÓN]],5,0),+IFERROR(VLOOKUP(CONCATENATE(Table32[[#This Row],[Código Cantón]],"50"),Table5[[#All],[CÓDIGO PARROQUIA]:[CLASIFICACIÓN]],5,0),""))</f>
        <v/>
      </c>
      <c r="Q8009" s="13" t="str">
        <f>+IFERROR(VLOOKUP(Table32[[#This Row],[Código Cantón]],Table4[[#All],[CÓDIGO CANTÓN]:[CLASIFICACIÓN]],6,0),"")</f>
        <v/>
      </c>
    </row>
    <row r="8010" spans="4:17" x14ac:dyDescent="0.3">
      <c r="D8010" s="11" t="s">
        <v>2782</v>
      </c>
      <c r="E8010" s="11" t="s">
        <v>2675</v>
      </c>
      <c r="F8010" s="11" t="s">
        <v>288</v>
      </c>
      <c r="G8010" s="13" t="s">
        <v>287</v>
      </c>
      <c r="H8010" s="14" t="s">
        <v>2686</v>
      </c>
      <c r="I8010" s="11" t="s">
        <v>288</v>
      </c>
      <c r="J8010" s="13" t="s">
        <v>7548</v>
      </c>
      <c r="K8010" s="14" t="s">
        <v>324</v>
      </c>
      <c r="L8010" s="11" t="s">
        <v>2784</v>
      </c>
      <c r="M8010" s="11" t="s">
        <v>2690</v>
      </c>
      <c r="N8010" s="11" t="s">
        <v>2790</v>
      </c>
      <c r="O8010" s="11" t="s">
        <v>5711</v>
      </c>
      <c r="P8010" s="13" t="str">
        <f>+IFERROR(VLOOKUP(Table32[[#This Row],[Código_parroquial]],Table5[[#All],[CÓDIGO PARROQUIA]:[CLASIFICACIÓN]],5,0),+IFERROR(VLOOKUP(CONCATENATE(Table32[[#This Row],[Código Cantón]],"50"),Table5[[#All],[CÓDIGO PARROQUIA]:[CLASIFICACIÓN]],5,0),""))</f>
        <v/>
      </c>
      <c r="Q8010" s="13" t="str">
        <f>+IFERROR(VLOOKUP(Table32[[#This Row],[Código Cantón]],Table4[[#All],[CÓDIGO CANTÓN]:[CLASIFICACIÓN]],6,0),"")</f>
        <v/>
      </c>
    </row>
    <row r="8011" spans="4:17" x14ac:dyDescent="0.3">
      <c r="D8011" s="11" t="s">
        <v>2782</v>
      </c>
      <c r="E8011" s="11" t="s">
        <v>2675</v>
      </c>
      <c r="F8011" s="11" t="s">
        <v>288</v>
      </c>
      <c r="G8011" s="13" t="s">
        <v>287</v>
      </c>
      <c r="H8011" s="14" t="s">
        <v>1679</v>
      </c>
      <c r="I8011" s="11" t="s">
        <v>1680</v>
      </c>
      <c r="J8011" s="13" t="s">
        <v>7550</v>
      </c>
      <c r="K8011" s="14" t="s">
        <v>327</v>
      </c>
      <c r="L8011" s="11" t="s">
        <v>2784</v>
      </c>
      <c r="M8011" s="11" t="s">
        <v>1680</v>
      </c>
      <c r="N8011" s="11" t="s">
        <v>2790</v>
      </c>
      <c r="O8011" s="11" t="s">
        <v>5725</v>
      </c>
      <c r="P8011" s="13" t="str">
        <f>+IFERROR(VLOOKUP(Table32[[#This Row],[Código_parroquial]],Table5[[#All],[CÓDIGO PARROQUIA]:[CLASIFICACIÓN]],5,0),+IFERROR(VLOOKUP(CONCATENATE(Table32[[#This Row],[Código Cantón]],"50"),Table5[[#All],[CÓDIGO PARROQUIA]:[CLASIFICACIÓN]],5,0),""))</f>
        <v/>
      </c>
      <c r="Q8011" s="13" t="str">
        <f>+IFERROR(VLOOKUP(Table32[[#This Row],[Código Cantón]],Table4[[#All],[CÓDIGO CANTÓN]:[CLASIFICACIÓN]],6,0),"")</f>
        <v/>
      </c>
    </row>
    <row r="8012" spans="4:17" x14ac:dyDescent="0.3">
      <c r="D8012" s="11" t="s">
        <v>2782</v>
      </c>
      <c r="E8012" s="11" t="s">
        <v>2675</v>
      </c>
      <c r="F8012" s="11" t="s">
        <v>288</v>
      </c>
      <c r="G8012" s="13" t="s">
        <v>287</v>
      </c>
      <c r="H8012" s="14" t="s">
        <v>2686</v>
      </c>
      <c r="I8012" s="11" t="s">
        <v>288</v>
      </c>
      <c r="J8012" s="13" t="s">
        <v>7548</v>
      </c>
      <c r="K8012" s="14" t="s">
        <v>5712</v>
      </c>
      <c r="L8012" s="11" t="s">
        <v>2784</v>
      </c>
      <c r="M8012" s="11" t="s">
        <v>5713</v>
      </c>
      <c r="N8012" s="11" t="s">
        <v>2790</v>
      </c>
      <c r="O8012" s="11" t="s">
        <v>2974</v>
      </c>
      <c r="P8012" s="13" t="str">
        <f>+IFERROR(VLOOKUP(Table32[[#This Row],[Código_parroquial]],Table5[[#All],[CÓDIGO PARROQUIA]:[CLASIFICACIÓN]],5,0),+IFERROR(VLOOKUP(CONCATENATE(Table32[[#This Row],[Código Cantón]],"50"),Table5[[#All],[CÓDIGO PARROQUIA]:[CLASIFICACIÓN]],5,0),""))</f>
        <v/>
      </c>
      <c r="Q8012" s="13" t="str">
        <f>+IFERROR(VLOOKUP(Table32[[#This Row],[Código Cantón]],Table4[[#All],[CÓDIGO CANTÓN]:[CLASIFICACIÓN]],6,0),"")</f>
        <v/>
      </c>
    </row>
    <row r="8013" spans="4:17" x14ac:dyDescent="0.3">
      <c r="D8013" s="11" t="s">
        <v>2782</v>
      </c>
      <c r="E8013" s="11" t="s">
        <v>2675</v>
      </c>
      <c r="F8013" s="11" t="s">
        <v>288</v>
      </c>
      <c r="G8013" s="13" t="s">
        <v>287</v>
      </c>
      <c r="H8013" s="14" t="s">
        <v>2686</v>
      </c>
      <c r="I8013" s="11" t="s">
        <v>288</v>
      </c>
      <c r="J8013" s="13" t="s">
        <v>7548</v>
      </c>
      <c r="K8013" s="14" t="s">
        <v>5714</v>
      </c>
      <c r="L8013" s="11" t="s">
        <v>2784</v>
      </c>
      <c r="M8013" s="11" t="s">
        <v>2688</v>
      </c>
      <c r="N8013" s="11" t="s">
        <v>2790</v>
      </c>
      <c r="O8013" s="11" t="s">
        <v>5715</v>
      </c>
      <c r="P8013" s="13" t="str">
        <f>+IFERROR(VLOOKUP(Table32[[#This Row],[Código_parroquial]],Table5[[#All],[CÓDIGO PARROQUIA]:[CLASIFICACIÓN]],5,0),+IFERROR(VLOOKUP(CONCATENATE(Table32[[#This Row],[Código Cantón]],"50"),Table5[[#All],[CÓDIGO PARROQUIA]:[CLASIFICACIÓN]],5,0),""))</f>
        <v/>
      </c>
      <c r="Q8013" s="13" t="str">
        <f>+IFERROR(VLOOKUP(Table32[[#This Row],[Código Cantón]],Table4[[#All],[CÓDIGO CANTÓN]:[CLASIFICACIÓN]],6,0),"")</f>
        <v/>
      </c>
    </row>
    <row r="8014" spans="4:17" x14ac:dyDescent="0.3">
      <c r="D8014" s="11" t="s">
        <v>2782</v>
      </c>
      <c r="E8014" s="11" t="s">
        <v>2675</v>
      </c>
      <c r="F8014" s="11" t="s">
        <v>288</v>
      </c>
      <c r="G8014" s="13" t="s">
        <v>287</v>
      </c>
      <c r="H8014" s="14" t="s">
        <v>1674</v>
      </c>
      <c r="I8014" s="11" t="s">
        <v>288</v>
      </c>
      <c r="J8014" s="13" t="s">
        <v>7548</v>
      </c>
      <c r="K8014" s="14" t="s">
        <v>5705</v>
      </c>
      <c r="L8014" s="11" t="s">
        <v>2784</v>
      </c>
      <c r="M8014" s="11" t="s">
        <v>2665</v>
      </c>
      <c r="N8014" s="11" t="s">
        <v>2790</v>
      </c>
      <c r="O8014" s="11" t="s">
        <v>5706</v>
      </c>
      <c r="P8014" s="13" t="str">
        <f>+IFERROR(VLOOKUP(Table32[[#This Row],[Código_parroquial]],Table5[[#All],[CÓDIGO PARROQUIA]:[CLASIFICACIÓN]],5,0),+IFERROR(VLOOKUP(CONCATENATE(Table32[[#This Row],[Código Cantón]],"50"),Table5[[#All],[CÓDIGO PARROQUIA]:[CLASIFICACIÓN]],5,0),""))</f>
        <v/>
      </c>
      <c r="Q8014" s="13" t="str">
        <f>+IFERROR(VLOOKUP(Table32[[#This Row],[Código Cantón]],Table4[[#All],[CÓDIGO CANTÓN]:[CLASIFICACIÓN]],6,0),"")</f>
        <v/>
      </c>
    </row>
    <row r="8015" spans="4:17" x14ac:dyDescent="0.3">
      <c r="D8015" s="11" t="s">
        <v>2782</v>
      </c>
      <c r="E8015" s="11" t="s">
        <v>2675</v>
      </c>
      <c r="F8015" s="11" t="s">
        <v>288</v>
      </c>
      <c r="G8015" s="13" t="s">
        <v>287</v>
      </c>
      <c r="H8015" s="14" t="s">
        <v>1674</v>
      </c>
      <c r="I8015" s="11" t="s">
        <v>288</v>
      </c>
      <c r="J8015" s="13" t="s">
        <v>7548</v>
      </c>
      <c r="K8015" s="14" t="s">
        <v>5707</v>
      </c>
      <c r="L8015" s="11" t="s">
        <v>2784</v>
      </c>
      <c r="M8015" s="11" t="s">
        <v>2689</v>
      </c>
      <c r="N8015" s="11" t="s">
        <v>2790</v>
      </c>
      <c r="O8015" s="11" t="s">
        <v>5708</v>
      </c>
      <c r="P8015" s="13" t="str">
        <f>+IFERROR(VLOOKUP(Table32[[#This Row],[Código_parroquial]],Table5[[#All],[CÓDIGO PARROQUIA]:[CLASIFICACIÓN]],5,0),+IFERROR(VLOOKUP(CONCATENATE(Table32[[#This Row],[Código Cantón]],"50"),Table5[[#All],[CÓDIGO PARROQUIA]:[CLASIFICACIÓN]],5,0),""))</f>
        <v/>
      </c>
      <c r="Q8015" s="13" t="str">
        <f>+IFERROR(VLOOKUP(Table32[[#This Row],[Código Cantón]],Table4[[#All],[CÓDIGO CANTÓN]:[CLASIFICACIÓN]],6,0),"")</f>
        <v/>
      </c>
    </row>
    <row r="8016" spans="4:17" x14ac:dyDescent="0.3">
      <c r="D8016" s="11" t="s">
        <v>2782</v>
      </c>
      <c r="E8016" s="11" t="s">
        <v>2675</v>
      </c>
      <c r="F8016" s="11" t="s">
        <v>288</v>
      </c>
      <c r="G8016" s="13" t="s">
        <v>287</v>
      </c>
      <c r="H8016" s="14" t="s">
        <v>1674</v>
      </c>
      <c r="I8016" s="11" t="s">
        <v>288</v>
      </c>
      <c r="J8016" s="13" t="s">
        <v>7548</v>
      </c>
      <c r="K8016" s="14" t="s">
        <v>5709</v>
      </c>
      <c r="L8016" s="11" t="s">
        <v>2784</v>
      </c>
      <c r="M8016" s="11" t="s">
        <v>5710</v>
      </c>
      <c r="N8016" s="11" t="s">
        <v>2790</v>
      </c>
      <c r="O8016" s="11" t="s">
        <v>2974</v>
      </c>
      <c r="P8016" s="13" t="str">
        <f>+IFERROR(VLOOKUP(Table32[[#This Row],[Código_parroquial]],Table5[[#All],[CÓDIGO PARROQUIA]:[CLASIFICACIÓN]],5,0),+IFERROR(VLOOKUP(CONCATENATE(Table32[[#This Row],[Código Cantón]],"50"),Table5[[#All],[CÓDIGO PARROQUIA]:[CLASIFICACIÓN]],5,0),""))</f>
        <v/>
      </c>
      <c r="Q8016" s="13" t="str">
        <f>+IFERROR(VLOOKUP(Table32[[#This Row],[Código Cantón]],Table4[[#All],[CÓDIGO CANTÓN]:[CLASIFICACIÓN]],6,0),"")</f>
        <v/>
      </c>
    </row>
    <row r="8017" spans="4:17" x14ac:dyDescent="0.3">
      <c r="D8017" s="11" t="s">
        <v>2782</v>
      </c>
      <c r="E8017" s="11" t="s">
        <v>2675</v>
      </c>
      <c r="F8017" s="11" t="s">
        <v>288</v>
      </c>
      <c r="G8017" s="13" t="s">
        <v>287</v>
      </c>
      <c r="H8017" s="14" t="s">
        <v>2686</v>
      </c>
      <c r="I8017" s="11" t="s">
        <v>288</v>
      </c>
      <c r="J8017" s="13" t="s">
        <v>7548</v>
      </c>
      <c r="K8017" s="14" t="s">
        <v>5716</v>
      </c>
      <c r="L8017" s="11" t="s">
        <v>2784</v>
      </c>
      <c r="M8017" s="11" t="s">
        <v>5717</v>
      </c>
      <c r="N8017" s="11" t="s">
        <v>2906</v>
      </c>
      <c r="O8017" s="11" t="s">
        <v>5718</v>
      </c>
      <c r="P8017" s="13" t="str">
        <f>+IFERROR(VLOOKUP(Table32[[#This Row],[Código_parroquial]],Table5[[#All],[CÓDIGO PARROQUIA]:[CLASIFICACIÓN]],5,0),+IFERROR(VLOOKUP(CONCATENATE(Table32[[#This Row],[Código Cantón]],"50"),Table5[[#All],[CÓDIGO PARROQUIA]:[CLASIFICACIÓN]],5,0),""))</f>
        <v/>
      </c>
      <c r="Q8017" s="13" t="str">
        <f>+IFERROR(VLOOKUP(Table32[[#This Row],[Código Cantón]],Table4[[#All],[CÓDIGO CANTÓN]:[CLASIFICACIÓN]],6,0),"")</f>
        <v/>
      </c>
    </row>
    <row r="8018" spans="4:17" x14ac:dyDescent="0.3">
      <c r="D8018" s="11" t="s">
        <v>2782</v>
      </c>
      <c r="E8018" s="11" t="s">
        <v>2675</v>
      </c>
      <c r="F8018" s="11" t="s">
        <v>288</v>
      </c>
      <c r="G8018" s="13" t="s">
        <v>287</v>
      </c>
      <c r="H8018" s="14" t="s">
        <v>2686</v>
      </c>
      <c r="I8018" s="11" t="s">
        <v>288</v>
      </c>
      <c r="J8018" s="13" t="s">
        <v>7548</v>
      </c>
      <c r="K8018" s="14" t="s">
        <v>5719</v>
      </c>
      <c r="L8018" s="11" t="s">
        <v>2784</v>
      </c>
      <c r="M8018" s="11" t="s">
        <v>5720</v>
      </c>
      <c r="N8018" s="11" t="s">
        <v>2910</v>
      </c>
      <c r="O8018" s="11" t="s">
        <v>5721</v>
      </c>
      <c r="P8018" s="13" t="str">
        <f>+IFERROR(VLOOKUP(Table32[[#This Row],[Código_parroquial]],Table5[[#All],[CÓDIGO PARROQUIA]:[CLASIFICACIÓN]],5,0),+IFERROR(VLOOKUP(CONCATENATE(Table32[[#This Row],[Código Cantón]],"50"),Table5[[#All],[CÓDIGO PARROQUIA]:[CLASIFICACIÓN]],5,0),""))</f>
        <v/>
      </c>
      <c r="Q8018" s="13" t="str">
        <f>+IFERROR(VLOOKUP(Table32[[#This Row],[Código Cantón]],Table4[[#All],[CÓDIGO CANTÓN]:[CLASIFICACIÓN]],6,0),"")</f>
        <v/>
      </c>
    </row>
    <row r="8019" spans="4:17" x14ac:dyDescent="0.3">
      <c r="D8019" s="11" t="s">
        <v>2782</v>
      </c>
      <c r="E8019" s="11" t="s">
        <v>2675</v>
      </c>
      <c r="F8019" s="11" t="s">
        <v>290</v>
      </c>
      <c r="G8019" s="13" t="s">
        <v>289</v>
      </c>
      <c r="H8019" s="14" t="s">
        <v>1683</v>
      </c>
      <c r="I8019" s="11" t="s">
        <v>290</v>
      </c>
      <c r="J8019" s="13" t="s">
        <v>7548</v>
      </c>
      <c r="K8019" s="14" t="s">
        <v>5726</v>
      </c>
      <c r="L8019" s="11" t="s">
        <v>2784</v>
      </c>
      <c r="M8019" s="11" t="s">
        <v>290</v>
      </c>
      <c r="N8019" s="11" t="s">
        <v>2790</v>
      </c>
      <c r="O8019" s="11" t="s">
        <v>5727</v>
      </c>
      <c r="P8019" s="13" t="str">
        <f>+IFERROR(VLOOKUP(Table32[[#This Row],[Código_parroquial]],Table5[[#All],[CÓDIGO PARROQUIA]:[CLASIFICACIÓN]],5,0),+IFERROR(VLOOKUP(CONCATENATE(Table32[[#This Row],[Código Cantón]],"50"),Table5[[#All],[CÓDIGO PARROQUIA]:[CLASIFICACIÓN]],5,0),""))</f>
        <v/>
      </c>
      <c r="Q8019" s="13" t="str">
        <f>+IFERROR(VLOOKUP(Table32[[#This Row],[Código Cantón]],Table4[[#All],[CÓDIGO CANTÓN]:[CLASIFICACIÓN]],6,0),"")</f>
        <v/>
      </c>
    </row>
    <row r="8020" spans="4:17" x14ac:dyDescent="0.3">
      <c r="D8020" s="11" t="s">
        <v>2782</v>
      </c>
      <c r="E8020" s="11" t="s">
        <v>2675</v>
      </c>
      <c r="F8020" s="11" t="s">
        <v>290</v>
      </c>
      <c r="G8020" s="13" t="s">
        <v>289</v>
      </c>
      <c r="H8020" s="14" t="s">
        <v>1683</v>
      </c>
      <c r="I8020" s="11" t="s">
        <v>290</v>
      </c>
      <c r="J8020" s="13" t="s">
        <v>7548</v>
      </c>
      <c r="K8020" s="14" t="s">
        <v>5728</v>
      </c>
      <c r="L8020" s="11" t="s">
        <v>2784</v>
      </c>
      <c r="M8020" s="11" t="s">
        <v>5729</v>
      </c>
      <c r="N8020" s="11" t="s">
        <v>2906</v>
      </c>
      <c r="O8020" s="11" t="s">
        <v>5730</v>
      </c>
      <c r="P8020" s="13" t="str">
        <f>+IFERROR(VLOOKUP(Table32[[#This Row],[Código_parroquial]],Table5[[#All],[CÓDIGO PARROQUIA]:[CLASIFICACIÓN]],5,0),+IFERROR(VLOOKUP(CONCATENATE(Table32[[#This Row],[Código Cantón]],"50"),Table5[[#All],[CÓDIGO PARROQUIA]:[CLASIFICACIÓN]],5,0),""))</f>
        <v/>
      </c>
      <c r="Q8020" s="13" t="str">
        <f>+IFERROR(VLOOKUP(Table32[[#This Row],[Código Cantón]],Table4[[#All],[CÓDIGO CANTÓN]:[CLASIFICACIÓN]],6,0),"")</f>
        <v/>
      </c>
    </row>
    <row r="8021" spans="4:17" x14ac:dyDescent="0.3">
      <c r="D8021" s="11" t="s">
        <v>2782</v>
      </c>
      <c r="E8021" s="11" t="s">
        <v>2675</v>
      </c>
      <c r="F8021" s="11" t="s">
        <v>319</v>
      </c>
      <c r="G8021" s="13" t="s">
        <v>318</v>
      </c>
      <c r="H8021" s="14" t="s">
        <v>1773</v>
      </c>
      <c r="I8021" s="11" t="s">
        <v>319</v>
      </c>
      <c r="J8021" s="13" t="s">
        <v>7548</v>
      </c>
      <c r="K8021" s="14" t="s">
        <v>5952</v>
      </c>
      <c r="L8021" s="11" t="s">
        <v>2784</v>
      </c>
      <c r="M8021" s="11" t="s">
        <v>319</v>
      </c>
      <c r="N8021" s="11" t="s">
        <v>2790</v>
      </c>
      <c r="O8021" s="11" t="s">
        <v>5953</v>
      </c>
      <c r="P8021" s="13" t="str">
        <f>+IFERROR(VLOOKUP(Table32[[#This Row],[Código_parroquial]],Table5[[#All],[CÓDIGO PARROQUIA]:[CLASIFICACIÓN]],5,0),+IFERROR(VLOOKUP(CONCATENATE(Table32[[#This Row],[Código Cantón]],"50"),Table5[[#All],[CÓDIGO PARROQUIA]:[CLASIFICACIÓN]],5,0),""))</f>
        <v/>
      </c>
      <c r="Q8021" s="13" t="str">
        <f>+IFERROR(VLOOKUP(Table32[[#This Row],[Código Cantón]],Table4[[#All],[CÓDIGO CANTÓN]:[CLASIFICACIÓN]],6,0),"")</f>
        <v/>
      </c>
    </row>
    <row r="8022" spans="4:17" x14ac:dyDescent="0.3">
      <c r="D8022" s="11" t="s">
        <v>2782</v>
      </c>
      <c r="E8022" s="11" t="s">
        <v>2675</v>
      </c>
      <c r="F8022" s="11" t="s">
        <v>319</v>
      </c>
      <c r="G8022" s="13" t="s">
        <v>318</v>
      </c>
      <c r="H8022" s="14" t="s">
        <v>1773</v>
      </c>
      <c r="I8022" s="11" t="s">
        <v>319</v>
      </c>
      <c r="J8022" s="13" t="s">
        <v>7548</v>
      </c>
      <c r="K8022" s="14" t="s">
        <v>5954</v>
      </c>
      <c r="L8022" s="11" t="s">
        <v>2784</v>
      </c>
      <c r="M8022" s="11" t="s">
        <v>2724</v>
      </c>
      <c r="N8022" s="11" t="s">
        <v>2848</v>
      </c>
      <c r="O8022" s="11" t="s">
        <v>5955</v>
      </c>
      <c r="P8022" s="13" t="str">
        <f>+IFERROR(VLOOKUP(Table32[[#This Row],[Código_parroquial]],Table5[[#All],[CÓDIGO PARROQUIA]:[CLASIFICACIÓN]],5,0),+IFERROR(VLOOKUP(CONCATENATE(Table32[[#This Row],[Código Cantón]],"50"),Table5[[#All],[CÓDIGO PARROQUIA]:[CLASIFICACIÓN]],5,0),""))</f>
        <v/>
      </c>
      <c r="Q8022" s="13" t="str">
        <f>+IFERROR(VLOOKUP(Table32[[#This Row],[Código Cantón]],Table4[[#All],[CÓDIGO CANTÓN]:[CLASIFICACIÓN]],6,0),"")</f>
        <v/>
      </c>
    </row>
    <row r="8023" spans="4:17" x14ac:dyDescent="0.3">
      <c r="D8023" s="11" t="s">
        <v>2782</v>
      </c>
      <c r="E8023" s="11" t="s">
        <v>2675</v>
      </c>
      <c r="F8023" s="11" t="s">
        <v>321</v>
      </c>
      <c r="G8023" s="13" t="s">
        <v>320</v>
      </c>
      <c r="H8023" s="14" t="s">
        <v>1774</v>
      </c>
      <c r="I8023" s="11" t="s">
        <v>321</v>
      </c>
      <c r="J8023" s="13" t="s">
        <v>7548</v>
      </c>
      <c r="K8023" s="14" t="s">
        <v>5956</v>
      </c>
      <c r="L8023" s="11" t="s">
        <v>2784</v>
      </c>
      <c r="M8023" s="11" t="s">
        <v>1775</v>
      </c>
      <c r="N8023" s="11" t="s">
        <v>2790</v>
      </c>
      <c r="O8023" s="11" t="s">
        <v>5957</v>
      </c>
      <c r="P8023" s="13" t="str">
        <f>+IFERROR(VLOOKUP(Table32[[#This Row],[Código_parroquial]],Table5[[#All],[CÓDIGO PARROQUIA]:[CLASIFICACIÓN]],5,0),+IFERROR(VLOOKUP(CONCATENATE(Table32[[#This Row],[Código Cantón]],"50"),Table5[[#All],[CÓDIGO PARROQUIA]:[CLASIFICACIÓN]],5,0),""))</f>
        <v/>
      </c>
      <c r="Q8023" s="13" t="str">
        <f>+IFERROR(VLOOKUP(Table32[[#This Row],[Código Cantón]],Table4[[#All],[CÓDIGO CANTÓN]:[CLASIFICACIÓN]],6,0),"")</f>
        <v/>
      </c>
    </row>
    <row r="8024" spans="4:17" x14ac:dyDescent="0.3">
      <c r="D8024" s="11" t="s">
        <v>2782</v>
      </c>
      <c r="E8024" s="11" t="s">
        <v>2675</v>
      </c>
      <c r="F8024" s="11" t="s">
        <v>292</v>
      </c>
      <c r="G8024" s="13" t="s">
        <v>291</v>
      </c>
      <c r="H8024" s="14" t="s">
        <v>7573</v>
      </c>
      <c r="I8024" s="11" t="s">
        <v>292</v>
      </c>
      <c r="J8024" s="13" t="s">
        <v>7548</v>
      </c>
      <c r="K8024" s="14" t="s">
        <v>5731</v>
      </c>
      <c r="L8024" s="11" t="s">
        <v>2784</v>
      </c>
      <c r="M8024" s="11" t="s">
        <v>292</v>
      </c>
      <c r="N8024" s="11" t="s">
        <v>2790</v>
      </c>
      <c r="O8024" s="11" t="s">
        <v>5732</v>
      </c>
      <c r="P8024" s="13" t="str">
        <f>+IFERROR(VLOOKUP(Table32[[#This Row],[Código_parroquial]],Table5[[#All],[CÓDIGO PARROQUIA]:[CLASIFICACIÓN]],5,0),+IFERROR(VLOOKUP(CONCATENATE(Table32[[#This Row],[Código Cantón]],"50"),Table5[[#All],[CÓDIGO PARROQUIA]:[CLASIFICACIÓN]],5,0),""))</f>
        <v/>
      </c>
      <c r="Q8024" s="13" t="str">
        <f>+IFERROR(VLOOKUP(Table32[[#This Row],[Código Cantón]],Table4[[#All],[CÓDIGO CANTÓN]:[CLASIFICACIÓN]],6,0),"")</f>
        <v/>
      </c>
    </row>
    <row r="8025" spans="4:17" x14ac:dyDescent="0.3">
      <c r="D8025" s="11" t="s">
        <v>2782</v>
      </c>
      <c r="E8025" s="11" t="s">
        <v>2675</v>
      </c>
      <c r="F8025" s="11" t="s">
        <v>292</v>
      </c>
      <c r="G8025" s="13" t="s">
        <v>291</v>
      </c>
      <c r="H8025" s="14" t="s">
        <v>1694</v>
      </c>
      <c r="I8025" s="11" t="s">
        <v>1695</v>
      </c>
      <c r="J8025" s="13" t="s">
        <v>7550</v>
      </c>
      <c r="K8025" s="14" t="s">
        <v>5740</v>
      </c>
      <c r="L8025" s="11" t="s">
        <v>2784</v>
      </c>
      <c r="M8025" s="11" t="s">
        <v>5741</v>
      </c>
      <c r="N8025" s="11" t="s">
        <v>2790</v>
      </c>
      <c r="O8025" s="11" t="s">
        <v>5742</v>
      </c>
      <c r="P8025" s="13" t="str">
        <f>+IFERROR(VLOOKUP(Table32[[#This Row],[Código_parroquial]],Table5[[#All],[CÓDIGO PARROQUIA]:[CLASIFICACIÓN]],5,0),+IFERROR(VLOOKUP(CONCATENATE(Table32[[#This Row],[Código Cantón]],"50"),Table5[[#All],[CÓDIGO PARROQUIA]:[CLASIFICACIÓN]],5,0),""))</f>
        <v/>
      </c>
      <c r="Q8025" s="13" t="str">
        <f>+IFERROR(VLOOKUP(Table32[[#This Row],[Código Cantón]],Table4[[#All],[CÓDIGO CANTÓN]:[CLASIFICACIÓN]],6,0),"")</f>
        <v/>
      </c>
    </row>
    <row r="8026" spans="4:17" x14ac:dyDescent="0.3">
      <c r="D8026" s="11" t="s">
        <v>2782</v>
      </c>
      <c r="E8026" s="11" t="s">
        <v>2675</v>
      </c>
      <c r="F8026" s="11" t="s">
        <v>292</v>
      </c>
      <c r="G8026" s="13" t="s">
        <v>291</v>
      </c>
      <c r="H8026" s="14" t="s">
        <v>1692</v>
      </c>
      <c r="I8026" s="11" t="s">
        <v>7735</v>
      </c>
      <c r="J8026" s="13" t="s">
        <v>7550</v>
      </c>
      <c r="K8026" s="14" t="s">
        <v>5735</v>
      </c>
      <c r="L8026" s="11" t="s">
        <v>2784</v>
      </c>
      <c r="M8026" s="11" t="s">
        <v>1693</v>
      </c>
      <c r="N8026" s="11" t="s">
        <v>2790</v>
      </c>
      <c r="O8026" s="11" t="s">
        <v>5736</v>
      </c>
      <c r="P8026" s="13" t="str">
        <f>+IFERROR(VLOOKUP(Table32[[#This Row],[Código_parroquial]],Table5[[#All],[CÓDIGO PARROQUIA]:[CLASIFICACIÓN]],5,0),+IFERROR(VLOOKUP(CONCATENATE(Table32[[#This Row],[Código Cantón]],"50"),Table5[[#All],[CÓDIGO PARROQUIA]:[CLASIFICACIÓN]],5,0),""))</f>
        <v/>
      </c>
      <c r="Q8026" s="13" t="str">
        <f>+IFERROR(VLOOKUP(Table32[[#This Row],[Código Cantón]],Table4[[#All],[CÓDIGO CANTÓN]:[CLASIFICACIÓN]],6,0),"")</f>
        <v/>
      </c>
    </row>
    <row r="8027" spans="4:17" x14ac:dyDescent="0.3">
      <c r="D8027" s="11" t="s">
        <v>2782</v>
      </c>
      <c r="E8027" s="11" t="s">
        <v>2675</v>
      </c>
      <c r="F8027" s="11" t="s">
        <v>292</v>
      </c>
      <c r="G8027" s="13" t="s">
        <v>291</v>
      </c>
      <c r="H8027" s="14" t="s">
        <v>1694</v>
      </c>
      <c r="I8027" s="11" t="s">
        <v>1695</v>
      </c>
      <c r="J8027" s="13" t="s">
        <v>7550</v>
      </c>
      <c r="K8027" s="14" t="s">
        <v>5743</v>
      </c>
      <c r="L8027" s="11" t="s">
        <v>2784</v>
      </c>
      <c r="M8027" s="11" t="s">
        <v>5744</v>
      </c>
      <c r="N8027" s="11" t="s">
        <v>2790</v>
      </c>
      <c r="O8027" s="11" t="s">
        <v>5745</v>
      </c>
      <c r="P8027" s="13" t="str">
        <f>+IFERROR(VLOOKUP(Table32[[#This Row],[Código_parroquial]],Table5[[#All],[CÓDIGO PARROQUIA]:[CLASIFICACIÓN]],5,0),+IFERROR(VLOOKUP(CONCATENATE(Table32[[#This Row],[Código Cantón]],"50"),Table5[[#All],[CÓDIGO PARROQUIA]:[CLASIFICACIÓN]],5,0),""))</f>
        <v/>
      </c>
      <c r="Q8027" s="13" t="str">
        <f>+IFERROR(VLOOKUP(Table32[[#This Row],[Código Cantón]],Table4[[#All],[CÓDIGO CANTÓN]:[CLASIFICACIÓN]],6,0),"")</f>
        <v/>
      </c>
    </row>
    <row r="8028" spans="4:17" x14ac:dyDescent="0.3">
      <c r="D8028" s="11" t="s">
        <v>2782</v>
      </c>
      <c r="E8028" s="11" t="s">
        <v>2675</v>
      </c>
      <c r="F8028" s="11" t="s">
        <v>292</v>
      </c>
      <c r="G8028" s="13" t="s">
        <v>291</v>
      </c>
      <c r="H8028" s="14" t="s">
        <v>1696</v>
      </c>
      <c r="I8028" s="11" t="s">
        <v>1697</v>
      </c>
      <c r="J8028" s="13" t="s">
        <v>7550</v>
      </c>
      <c r="K8028" s="14" t="s">
        <v>5746</v>
      </c>
      <c r="L8028" s="11" t="s">
        <v>2784</v>
      </c>
      <c r="M8028" s="11" t="s">
        <v>1697</v>
      </c>
      <c r="N8028" s="11" t="s">
        <v>2790</v>
      </c>
      <c r="O8028" s="11" t="s">
        <v>5747</v>
      </c>
      <c r="P8028" s="13" t="str">
        <f>+IFERROR(VLOOKUP(Table32[[#This Row],[Código_parroquial]],Table5[[#All],[CÓDIGO PARROQUIA]:[CLASIFICACIÓN]],5,0),+IFERROR(VLOOKUP(CONCATENATE(Table32[[#This Row],[Código Cantón]],"50"),Table5[[#All],[CÓDIGO PARROQUIA]:[CLASIFICACIÓN]],5,0),""))</f>
        <v/>
      </c>
      <c r="Q8028" s="13" t="str">
        <f>+IFERROR(VLOOKUP(Table32[[#This Row],[Código Cantón]],Table4[[#All],[CÓDIGO CANTÓN]:[CLASIFICACIÓN]],6,0),"")</f>
        <v/>
      </c>
    </row>
    <row r="8029" spans="4:17" x14ac:dyDescent="0.3">
      <c r="D8029" s="11" t="s">
        <v>2782</v>
      </c>
      <c r="E8029" s="11" t="s">
        <v>2675</v>
      </c>
      <c r="F8029" s="11" t="s">
        <v>292</v>
      </c>
      <c r="G8029" s="13" t="s">
        <v>291</v>
      </c>
      <c r="H8029" s="14" t="s">
        <v>1698</v>
      </c>
      <c r="I8029" s="11" t="s">
        <v>2581</v>
      </c>
      <c r="J8029" s="13" t="s">
        <v>7550</v>
      </c>
      <c r="K8029" s="14" t="s">
        <v>5748</v>
      </c>
      <c r="L8029" s="11" t="s">
        <v>2784</v>
      </c>
      <c r="M8029" s="11" t="s">
        <v>607</v>
      </c>
      <c r="N8029" s="11" t="s">
        <v>2790</v>
      </c>
      <c r="O8029" s="11" t="s">
        <v>5749</v>
      </c>
      <c r="P8029" s="13" t="str">
        <f>+IFERROR(VLOOKUP(Table32[[#This Row],[Código_parroquial]],Table5[[#All],[CÓDIGO PARROQUIA]:[CLASIFICACIÓN]],5,0),+IFERROR(VLOOKUP(CONCATENATE(Table32[[#This Row],[Código Cantón]],"50"),Table5[[#All],[CÓDIGO PARROQUIA]:[CLASIFICACIÓN]],5,0),""))</f>
        <v/>
      </c>
      <c r="Q8029" s="13" t="str">
        <f>+IFERROR(VLOOKUP(Table32[[#This Row],[Código Cantón]],Table4[[#All],[CÓDIGO CANTÓN]:[CLASIFICACIÓN]],6,0),"")</f>
        <v/>
      </c>
    </row>
    <row r="8030" spans="4:17" x14ac:dyDescent="0.3">
      <c r="D8030" s="11" t="s">
        <v>2782</v>
      </c>
      <c r="E8030" s="11" t="s">
        <v>2675</v>
      </c>
      <c r="F8030" s="11" t="s">
        <v>292</v>
      </c>
      <c r="G8030" s="13" t="s">
        <v>291</v>
      </c>
      <c r="H8030" s="14" t="s">
        <v>1701</v>
      </c>
      <c r="I8030" s="11" t="s">
        <v>7736</v>
      </c>
      <c r="J8030" s="13" t="s">
        <v>7550</v>
      </c>
      <c r="K8030" s="14" t="s">
        <v>5752</v>
      </c>
      <c r="L8030" s="11" t="s">
        <v>2784</v>
      </c>
      <c r="M8030" s="11" t="s">
        <v>2715</v>
      </c>
      <c r="N8030" s="11" t="s">
        <v>2790</v>
      </c>
      <c r="O8030" s="11" t="s">
        <v>2632</v>
      </c>
      <c r="P8030" s="13" t="str">
        <f>+IFERROR(VLOOKUP(Table32[[#This Row],[Código_parroquial]],Table5[[#All],[CÓDIGO PARROQUIA]:[CLASIFICACIÓN]],5,0),+IFERROR(VLOOKUP(CONCATENATE(Table32[[#This Row],[Código Cantón]],"50"),Table5[[#All],[CÓDIGO PARROQUIA]:[CLASIFICACIÓN]],5,0),""))</f>
        <v/>
      </c>
      <c r="Q8030" s="13" t="str">
        <f>+IFERROR(VLOOKUP(Table32[[#This Row],[Código Cantón]],Table4[[#All],[CÓDIGO CANTÓN]:[CLASIFICACIÓN]],6,0),"")</f>
        <v/>
      </c>
    </row>
    <row r="8031" spans="4:17" x14ac:dyDescent="0.3">
      <c r="D8031" s="11" t="s">
        <v>2782</v>
      </c>
      <c r="E8031" s="11" t="s">
        <v>2675</v>
      </c>
      <c r="F8031" s="11" t="s">
        <v>292</v>
      </c>
      <c r="G8031" s="13" t="s">
        <v>291</v>
      </c>
      <c r="H8031" s="14" t="s">
        <v>1699</v>
      </c>
      <c r="I8031" s="11" t="s">
        <v>1700</v>
      </c>
      <c r="J8031" s="13" t="s">
        <v>7550</v>
      </c>
      <c r="K8031" s="14" t="s">
        <v>5750</v>
      </c>
      <c r="L8031" s="11" t="s">
        <v>2784</v>
      </c>
      <c r="M8031" s="11" t="s">
        <v>1700</v>
      </c>
      <c r="N8031" s="11" t="s">
        <v>2823</v>
      </c>
      <c r="O8031" s="11" t="s">
        <v>5751</v>
      </c>
      <c r="P8031" s="13" t="str">
        <f>+IFERROR(VLOOKUP(Table32[[#This Row],[Código_parroquial]],Table5[[#All],[CÓDIGO PARROQUIA]:[CLASIFICACIÓN]],5,0),+IFERROR(VLOOKUP(CONCATENATE(Table32[[#This Row],[Código Cantón]],"50"),Table5[[#All],[CÓDIGO PARROQUIA]:[CLASIFICACIÓN]],5,0),""))</f>
        <v/>
      </c>
      <c r="Q8031" s="13" t="str">
        <f>+IFERROR(VLOOKUP(Table32[[#This Row],[Código Cantón]],Table4[[#All],[CÓDIGO CANTÓN]:[CLASIFICACIÓN]],6,0),"")</f>
        <v/>
      </c>
    </row>
    <row r="8032" spans="4:17" x14ac:dyDescent="0.3">
      <c r="D8032" s="11" t="s">
        <v>2782</v>
      </c>
      <c r="E8032" s="11" t="s">
        <v>2675</v>
      </c>
      <c r="F8032" s="11" t="s">
        <v>292</v>
      </c>
      <c r="G8032" s="13" t="s">
        <v>291</v>
      </c>
      <c r="H8032" s="14" t="s">
        <v>1701</v>
      </c>
      <c r="I8032" s="11" t="s">
        <v>7736</v>
      </c>
      <c r="J8032" s="13" t="s">
        <v>7550</v>
      </c>
      <c r="K8032" s="14" t="s">
        <v>5753</v>
      </c>
      <c r="L8032" s="11" t="s">
        <v>2784</v>
      </c>
      <c r="M8032" s="11" t="s">
        <v>1702</v>
      </c>
      <c r="N8032" s="11" t="s">
        <v>2790</v>
      </c>
      <c r="O8032" s="11" t="s">
        <v>5754</v>
      </c>
      <c r="P8032" s="13" t="str">
        <f>+IFERROR(VLOOKUP(Table32[[#This Row],[Código_parroquial]],Table5[[#All],[CÓDIGO PARROQUIA]:[CLASIFICACIÓN]],5,0),+IFERROR(VLOOKUP(CONCATENATE(Table32[[#This Row],[Código Cantón]],"50"),Table5[[#All],[CÓDIGO PARROQUIA]:[CLASIFICACIÓN]],5,0),""))</f>
        <v/>
      </c>
      <c r="Q8032" s="13" t="str">
        <f>+IFERROR(VLOOKUP(Table32[[#This Row],[Código Cantón]],Table4[[#All],[CÓDIGO CANTÓN]:[CLASIFICACIÓN]],6,0),"")</f>
        <v/>
      </c>
    </row>
    <row r="8033" spans="4:17" x14ac:dyDescent="0.3">
      <c r="D8033" s="11" t="s">
        <v>2782</v>
      </c>
      <c r="E8033" s="11" t="s">
        <v>2675</v>
      </c>
      <c r="F8033" s="11" t="s">
        <v>292</v>
      </c>
      <c r="G8033" s="13" t="s">
        <v>291</v>
      </c>
      <c r="H8033" s="14" t="s">
        <v>1703</v>
      </c>
      <c r="I8033" s="11" t="s">
        <v>1704</v>
      </c>
      <c r="J8033" s="13" t="s">
        <v>7550</v>
      </c>
      <c r="K8033" s="14" t="s">
        <v>5757</v>
      </c>
      <c r="L8033" s="11" t="s">
        <v>2784</v>
      </c>
      <c r="M8033" s="11" t="s">
        <v>5758</v>
      </c>
      <c r="N8033" s="11" t="s">
        <v>2790</v>
      </c>
      <c r="O8033" s="11" t="s">
        <v>5759</v>
      </c>
      <c r="P8033" s="13" t="str">
        <f>+IFERROR(VLOOKUP(Table32[[#This Row],[Código_parroquial]],Table5[[#All],[CÓDIGO PARROQUIA]:[CLASIFICACIÓN]],5,0),+IFERROR(VLOOKUP(CONCATENATE(Table32[[#This Row],[Código Cantón]],"50"),Table5[[#All],[CÓDIGO PARROQUIA]:[CLASIFICACIÓN]],5,0),""))</f>
        <v/>
      </c>
      <c r="Q8033" s="13" t="str">
        <f>+IFERROR(VLOOKUP(Table32[[#This Row],[Código Cantón]],Table4[[#All],[CÓDIGO CANTÓN]:[CLASIFICACIÓN]],6,0),"")</f>
        <v/>
      </c>
    </row>
    <row r="8034" spans="4:17" x14ac:dyDescent="0.3">
      <c r="D8034" s="11" t="s">
        <v>2782</v>
      </c>
      <c r="E8034" s="11" t="s">
        <v>2675</v>
      </c>
      <c r="F8034" s="11" t="s">
        <v>292</v>
      </c>
      <c r="G8034" s="13" t="s">
        <v>291</v>
      </c>
      <c r="H8034" s="14" t="s">
        <v>1692</v>
      </c>
      <c r="I8034" s="11" t="s">
        <v>7735</v>
      </c>
      <c r="J8034" s="13" t="s">
        <v>7550</v>
      </c>
      <c r="K8034" s="14" t="s">
        <v>5737</v>
      </c>
      <c r="L8034" s="11" t="s">
        <v>2784</v>
      </c>
      <c r="M8034" s="11" t="s">
        <v>5738</v>
      </c>
      <c r="N8034" s="11" t="s">
        <v>2790</v>
      </c>
      <c r="O8034" s="11" t="s">
        <v>5739</v>
      </c>
      <c r="P8034" s="13" t="str">
        <f>+IFERROR(VLOOKUP(Table32[[#This Row],[Código_parroquial]],Table5[[#All],[CÓDIGO PARROQUIA]:[CLASIFICACIÓN]],5,0),+IFERROR(VLOOKUP(CONCATENATE(Table32[[#This Row],[Código Cantón]],"50"),Table5[[#All],[CÓDIGO PARROQUIA]:[CLASIFICACIÓN]],5,0),""))</f>
        <v/>
      </c>
      <c r="Q8034" s="13" t="str">
        <f>+IFERROR(VLOOKUP(Table32[[#This Row],[Código Cantón]],Table4[[#All],[CÓDIGO CANTÓN]:[CLASIFICACIÓN]],6,0),"")</f>
        <v/>
      </c>
    </row>
    <row r="8035" spans="4:17" x14ac:dyDescent="0.3">
      <c r="D8035" s="11" t="s">
        <v>2782</v>
      </c>
      <c r="E8035" s="11" t="s">
        <v>2675</v>
      </c>
      <c r="F8035" s="11" t="s">
        <v>292</v>
      </c>
      <c r="G8035" s="13" t="s">
        <v>291</v>
      </c>
      <c r="H8035" s="14" t="s">
        <v>1701</v>
      </c>
      <c r="I8035" s="11" t="s">
        <v>7736</v>
      </c>
      <c r="J8035" s="13" t="s">
        <v>7550</v>
      </c>
      <c r="K8035" s="14" t="s">
        <v>5755</v>
      </c>
      <c r="L8035" s="11" t="s">
        <v>2784</v>
      </c>
      <c r="M8035" s="11" t="s">
        <v>1366</v>
      </c>
      <c r="N8035" s="11" t="s">
        <v>2823</v>
      </c>
      <c r="O8035" s="11" t="s">
        <v>5756</v>
      </c>
      <c r="P8035" s="13" t="str">
        <f>+IFERROR(VLOOKUP(Table32[[#This Row],[Código_parroquial]],Table5[[#All],[CÓDIGO PARROQUIA]:[CLASIFICACIÓN]],5,0),+IFERROR(VLOOKUP(CONCATENATE(Table32[[#This Row],[Código Cantón]],"50"),Table5[[#All],[CÓDIGO PARROQUIA]:[CLASIFICACIÓN]],5,0),""))</f>
        <v/>
      </c>
      <c r="Q8035" s="13" t="str">
        <f>+IFERROR(VLOOKUP(Table32[[#This Row],[Código Cantón]],Table4[[#All],[CÓDIGO CANTÓN]:[CLASIFICACIÓN]],6,0),"")</f>
        <v/>
      </c>
    </row>
    <row r="8036" spans="4:17" x14ac:dyDescent="0.3">
      <c r="D8036" s="11" t="s">
        <v>2782</v>
      </c>
      <c r="E8036" s="11" t="s">
        <v>2675</v>
      </c>
      <c r="F8036" s="11" t="s">
        <v>292</v>
      </c>
      <c r="G8036" s="13" t="s">
        <v>291</v>
      </c>
      <c r="H8036" s="14" t="s">
        <v>7573</v>
      </c>
      <c r="I8036" s="11" t="s">
        <v>292</v>
      </c>
      <c r="J8036" s="13" t="s">
        <v>7548</v>
      </c>
      <c r="K8036" s="14" t="s">
        <v>341</v>
      </c>
      <c r="L8036" s="11" t="s">
        <v>2784</v>
      </c>
      <c r="M8036" s="11" t="s">
        <v>5733</v>
      </c>
      <c r="N8036" s="11" t="s">
        <v>2906</v>
      </c>
      <c r="O8036" s="11" t="s">
        <v>5734</v>
      </c>
      <c r="P8036" s="13" t="str">
        <f>+IFERROR(VLOOKUP(Table32[[#This Row],[Código_parroquial]],Table5[[#All],[CÓDIGO PARROQUIA]:[CLASIFICACIÓN]],5,0),+IFERROR(VLOOKUP(CONCATENATE(Table32[[#This Row],[Código Cantón]],"50"),Table5[[#All],[CÓDIGO PARROQUIA]:[CLASIFICACIÓN]],5,0),""))</f>
        <v/>
      </c>
      <c r="Q8036" s="13" t="str">
        <f>+IFERROR(VLOOKUP(Table32[[#This Row],[Código Cantón]],Table4[[#All],[CÓDIGO CANTÓN]:[CLASIFICACIÓN]],6,0),"")</f>
        <v/>
      </c>
    </row>
    <row r="8037" spans="4:17" x14ac:dyDescent="0.3">
      <c r="D8037" s="11" t="s">
        <v>2782</v>
      </c>
      <c r="E8037" s="11" t="s">
        <v>2675</v>
      </c>
      <c r="F8037" s="11" t="s">
        <v>294</v>
      </c>
      <c r="G8037" s="13" t="s">
        <v>293</v>
      </c>
      <c r="H8037" s="14" t="s">
        <v>1705</v>
      </c>
      <c r="I8037" s="11" t="s">
        <v>294</v>
      </c>
      <c r="J8037" s="13" t="s">
        <v>7548</v>
      </c>
      <c r="K8037" s="14" t="s">
        <v>5760</v>
      </c>
      <c r="L8037" s="11" t="s">
        <v>2784</v>
      </c>
      <c r="M8037" s="11" t="s">
        <v>5761</v>
      </c>
      <c r="N8037" s="11" t="s">
        <v>2790</v>
      </c>
      <c r="O8037" s="11" t="s">
        <v>5762</v>
      </c>
      <c r="P8037" s="13" t="str">
        <f>+IFERROR(VLOOKUP(Table32[[#This Row],[Código_parroquial]],Table5[[#All],[CÓDIGO PARROQUIA]:[CLASIFICACIÓN]],5,0),+IFERROR(VLOOKUP(CONCATENATE(Table32[[#This Row],[Código Cantón]],"50"),Table5[[#All],[CÓDIGO PARROQUIA]:[CLASIFICACIÓN]],5,0),""))</f>
        <v/>
      </c>
      <c r="Q8037" s="13" t="str">
        <f>+IFERROR(VLOOKUP(Table32[[#This Row],[Código Cantón]],Table4[[#All],[CÓDIGO CANTÓN]:[CLASIFICACIÓN]],6,0),"")</f>
        <v/>
      </c>
    </row>
    <row r="8038" spans="4:17" x14ac:dyDescent="0.3">
      <c r="D8038" s="11" t="s">
        <v>2782</v>
      </c>
      <c r="E8038" s="11" t="s">
        <v>2675</v>
      </c>
      <c r="F8038" s="11" t="s">
        <v>294</v>
      </c>
      <c r="G8038" s="13" t="s">
        <v>293</v>
      </c>
      <c r="H8038" s="14" t="s">
        <v>1705</v>
      </c>
      <c r="I8038" s="11" t="s">
        <v>294</v>
      </c>
      <c r="J8038" s="13" t="s">
        <v>7548</v>
      </c>
      <c r="K8038" s="14" t="s">
        <v>5763</v>
      </c>
      <c r="L8038" s="11" t="s">
        <v>2784</v>
      </c>
      <c r="M8038" s="11" t="s">
        <v>2693</v>
      </c>
      <c r="N8038" s="11" t="s">
        <v>2790</v>
      </c>
      <c r="O8038" s="11" t="s">
        <v>5764</v>
      </c>
      <c r="P8038" s="13" t="str">
        <f>+IFERROR(VLOOKUP(Table32[[#This Row],[Código_parroquial]],Table5[[#All],[CÓDIGO PARROQUIA]:[CLASIFICACIÓN]],5,0),+IFERROR(VLOOKUP(CONCATENATE(Table32[[#This Row],[Código Cantón]],"50"),Table5[[#All],[CÓDIGO PARROQUIA]:[CLASIFICACIÓN]],5,0),""))</f>
        <v/>
      </c>
      <c r="Q8038" s="13" t="str">
        <f>+IFERROR(VLOOKUP(Table32[[#This Row],[Código Cantón]],Table4[[#All],[CÓDIGO CANTÓN]:[CLASIFICACIÓN]],6,0),"")</f>
        <v/>
      </c>
    </row>
    <row r="8039" spans="4:17" x14ac:dyDescent="0.3">
      <c r="D8039" s="11" t="s">
        <v>2782</v>
      </c>
      <c r="E8039" s="11" t="s">
        <v>2675</v>
      </c>
      <c r="F8039" s="11" t="s">
        <v>294</v>
      </c>
      <c r="G8039" s="13" t="s">
        <v>293</v>
      </c>
      <c r="H8039" s="14" t="s">
        <v>1705</v>
      </c>
      <c r="I8039" s="11" t="s">
        <v>294</v>
      </c>
      <c r="J8039" s="13" t="s">
        <v>7548</v>
      </c>
      <c r="K8039" s="14" t="s">
        <v>5765</v>
      </c>
      <c r="L8039" s="11" t="s">
        <v>2784</v>
      </c>
      <c r="M8039" s="11" t="s">
        <v>5766</v>
      </c>
      <c r="N8039" s="11" t="s">
        <v>2790</v>
      </c>
      <c r="O8039" s="11" t="s">
        <v>5767</v>
      </c>
      <c r="P8039" s="13" t="str">
        <f>+IFERROR(VLOOKUP(Table32[[#This Row],[Código_parroquial]],Table5[[#All],[CÓDIGO PARROQUIA]:[CLASIFICACIÓN]],5,0),+IFERROR(VLOOKUP(CONCATENATE(Table32[[#This Row],[Código Cantón]],"50"),Table5[[#All],[CÓDIGO PARROQUIA]:[CLASIFICACIÓN]],5,0),""))</f>
        <v/>
      </c>
      <c r="Q8039" s="13" t="str">
        <f>+IFERROR(VLOOKUP(Table32[[#This Row],[Código Cantón]],Table4[[#All],[CÓDIGO CANTÓN]:[CLASIFICACIÓN]],6,0),"")</f>
        <v/>
      </c>
    </row>
    <row r="8040" spans="4:17" x14ac:dyDescent="0.3">
      <c r="D8040" s="11" t="s">
        <v>2782</v>
      </c>
      <c r="E8040" s="11" t="s">
        <v>2675</v>
      </c>
      <c r="F8040" s="11" t="s">
        <v>294</v>
      </c>
      <c r="G8040" s="13" t="s">
        <v>293</v>
      </c>
      <c r="H8040" s="14" t="s">
        <v>1705</v>
      </c>
      <c r="I8040" s="11" t="s">
        <v>294</v>
      </c>
      <c r="J8040" s="13" t="s">
        <v>7548</v>
      </c>
      <c r="K8040" s="14" t="s">
        <v>5768</v>
      </c>
      <c r="L8040" s="11" t="s">
        <v>2784</v>
      </c>
      <c r="M8040" s="11" t="s">
        <v>2694</v>
      </c>
      <c r="N8040" s="11" t="s">
        <v>2823</v>
      </c>
      <c r="O8040" s="11" t="s">
        <v>5769</v>
      </c>
      <c r="P8040" s="13" t="str">
        <f>+IFERROR(VLOOKUP(Table32[[#This Row],[Código_parroquial]],Table5[[#All],[CÓDIGO PARROQUIA]:[CLASIFICACIÓN]],5,0),+IFERROR(VLOOKUP(CONCATENATE(Table32[[#This Row],[Código Cantón]],"50"),Table5[[#All],[CÓDIGO PARROQUIA]:[CLASIFICACIÓN]],5,0),""))</f>
        <v/>
      </c>
      <c r="Q8040" s="13" t="str">
        <f>+IFERROR(VLOOKUP(Table32[[#This Row],[Código Cantón]],Table4[[#All],[CÓDIGO CANTÓN]:[CLASIFICACIÓN]],6,0),"")</f>
        <v/>
      </c>
    </row>
    <row r="8041" spans="4:17" x14ac:dyDescent="0.3">
      <c r="D8041" s="11" t="s">
        <v>2782</v>
      </c>
      <c r="E8041" s="11" t="s">
        <v>2675</v>
      </c>
      <c r="F8041" s="11" t="s">
        <v>294</v>
      </c>
      <c r="G8041" s="13" t="s">
        <v>293</v>
      </c>
      <c r="H8041" s="14" t="s">
        <v>1705</v>
      </c>
      <c r="I8041" s="11" t="s">
        <v>294</v>
      </c>
      <c r="J8041" s="13" t="s">
        <v>7548</v>
      </c>
      <c r="K8041" s="14" t="s">
        <v>5770</v>
      </c>
      <c r="L8041" s="11" t="s">
        <v>2784</v>
      </c>
      <c r="M8041" s="11" t="s">
        <v>2695</v>
      </c>
      <c r="N8041" s="11" t="s">
        <v>2790</v>
      </c>
      <c r="O8041" s="11" t="s">
        <v>5771</v>
      </c>
      <c r="P8041" s="13" t="str">
        <f>+IFERROR(VLOOKUP(Table32[[#This Row],[Código_parroquial]],Table5[[#All],[CÓDIGO PARROQUIA]:[CLASIFICACIÓN]],5,0),+IFERROR(VLOOKUP(CONCATENATE(Table32[[#This Row],[Código Cantón]],"50"),Table5[[#All],[CÓDIGO PARROQUIA]:[CLASIFICACIÓN]],5,0),""))</f>
        <v/>
      </c>
      <c r="Q8041" s="13" t="str">
        <f>+IFERROR(VLOOKUP(Table32[[#This Row],[Código Cantón]],Table4[[#All],[CÓDIGO CANTÓN]:[CLASIFICACIÓN]],6,0),"")</f>
        <v/>
      </c>
    </row>
    <row r="8042" spans="4:17" x14ac:dyDescent="0.3">
      <c r="D8042" s="11" t="s">
        <v>2782</v>
      </c>
      <c r="E8042" s="11" t="s">
        <v>2675</v>
      </c>
      <c r="F8042" s="11" t="s">
        <v>296</v>
      </c>
      <c r="G8042" s="13" t="s">
        <v>295</v>
      </c>
      <c r="H8042" s="14" t="s">
        <v>1708</v>
      </c>
      <c r="I8042" s="11" t="s">
        <v>296</v>
      </c>
      <c r="J8042" s="13" t="s">
        <v>7548</v>
      </c>
      <c r="K8042" s="14" t="s">
        <v>5776</v>
      </c>
      <c r="L8042" s="11" t="s">
        <v>2784</v>
      </c>
      <c r="M8042" s="11" t="s">
        <v>296</v>
      </c>
      <c r="N8042" s="11" t="s">
        <v>7594</v>
      </c>
      <c r="O8042" s="11" t="s">
        <v>5777</v>
      </c>
      <c r="P8042" s="13" t="str">
        <f>+IFERROR(VLOOKUP(Table32[[#This Row],[Código_parroquial]],Table5[[#All],[CÓDIGO PARROQUIA]:[CLASIFICACIÓN]],5,0),+IFERROR(VLOOKUP(CONCATENATE(Table32[[#This Row],[Código Cantón]],"50"),Table5[[#All],[CÓDIGO PARROQUIA]:[CLASIFICACIÓN]],5,0),""))</f>
        <v/>
      </c>
      <c r="Q8042" s="13" t="str">
        <f>+IFERROR(VLOOKUP(Table32[[#This Row],[Código Cantón]],Table4[[#All],[CÓDIGO CANTÓN]:[CLASIFICACIÓN]],6,0),"")</f>
        <v/>
      </c>
    </row>
    <row r="8043" spans="4:17" x14ac:dyDescent="0.3">
      <c r="D8043" s="11" t="s">
        <v>2782</v>
      </c>
      <c r="E8043" s="11" t="s">
        <v>2675</v>
      </c>
      <c r="F8043" s="11" t="s">
        <v>296</v>
      </c>
      <c r="G8043" s="13" t="s">
        <v>295</v>
      </c>
      <c r="H8043" s="14" t="s">
        <v>1711</v>
      </c>
      <c r="I8043" s="11" t="s">
        <v>147</v>
      </c>
      <c r="J8043" s="13" t="s">
        <v>7548</v>
      </c>
      <c r="K8043" s="14" t="s">
        <v>5790</v>
      </c>
      <c r="L8043" s="11" t="s">
        <v>2784</v>
      </c>
      <c r="M8043" s="11" t="s">
        <v>5791</v>
      </c>
      <c r="N8043" s="11" t="s">
        <v>2790</v>
      </c>
      <c r="O8043" s="11" t="s">
        <v>5792</v>
      </c>
      <c r="P8043" s="13" t="str">
        <f>+IFERROR(VLOOKUP(Table32[[#This Row],[Código_parroquial]],Table5[[#All],[CÓDIGO PARROQUIA]:[CLASIFICACIÓN]],5,0),+IFERROR(VLOOKUP(CONCATENATE(Table32[[#This Row],[Código Cantón]],"50"),Table5[[#All],[CÓDIGO PARROQUIA]:[CLASIFICACIÓN]],5,0),""))</f>
        <v/>
      </c>
      <c r="Q8043" s="13" t="str">
        <f>+IFERROR(VLOOKUP(Table32[[#This Row],[Código Cantón]],Table4[[#All],[CÓDIGO CANTÓN]:[CLASIFICACIÓN]],6,0),"")</f>
        <v/>
      </c>
    </row>
    <row r="8044" spans="4:17" x14ac:dyDescent="0.3">
      <c r="D8044" s="11" t="s">
        <v>2782</v>
      </c>
      <c r="E8044" s="11" t="s">
        <v>2675</v>
      </c>
      <c r="F8044" s="11" t="s">
        <v>296</v>
      </c>
      <c r="G8044" s="13" t="s">
        <v>295</v>
      </c>
      <c r="H8044" s="14" t="s">
        <v>1709</v>
      </c>
      <c r="I8044" s="11" t="s">
        <v>1099</v>
      </c>
      <c r="J8044" s="13" t="s">
        <v>7548</v>
      </c>
      <c r="K8044" s="14" t="s">
        <v>5781</v>
      </c>
      <c r="L8044" s="11" t="s">
        <v>2784</v>
      </c>
      <c r="M8044" s="11" t="s">
        <v>548</v>
      </c>
      <c r="N8044" s="11" t="s">
        <v>2790</v>
      </c>
      <c r="O8044" s="11" t="s">
        <v>2632</v>
      </c>
      <c r="P8044" s="13" t="str">
        <f>+IFERROR(VLOOKUP(Table32[[#This Row],[Código_parroquial]],Table5[[#All],[CÓDIGO PARROQUIA]:[CLASIFICACIÓN]],5,0),+IFERROR(VLOOKUP(CONCATENATE(Table32[[#This Row],[Código Cantón]],"50"),Table5[[#All],[CÓDIGO PARROQUIA]:[CLASIFICACIÓN]],5,0),""))</f>
        <v/>
      </c>
      <c r="Q8044" s="13" t="str">
        <f>+IFERROR(VLOOKUP(Table32[[#This Row],[Código Cantón]],Table4[[#All],[CÓDIGO CANTÓN]:[CLASIFICACIÓN]],6,0),"")</f>
        <v/>
      </c>
    </row>
    <row r="8045" spans="4:17" x14ac:dyDescent="0.3">
      <c r="D8045" s="11" t="s">
        <v>2782</v>
      </c>
      <c r="E8045" s="11" t="s">
        <v>2675</v>
      </c>
      <c r="F8045" s="11" t="s">
        <v>296</v>
      </c>
      <c r="G8045" s="13" t="s">
        <v>295</v>
      </c>
      <c r="H8045" s="14" t="s">
        <v>1713</v>
      </c>
      <c r="I8045" s="11" t="s">
        <v>1714</v>
      </c>
      <c r="J8045" s="13" t="s">
        <v>7550</v>
      </c>
      <c r="K8045" s="14" t="s">
        <v>5799</v>
      </c>
      <c r="L8045" s="11" t="s">
        <v>2784</v>
      </c>
      <c r="M8045" s="11" t="s">
        <v>2654</v>
      </c>
      <c r="N8045" s="11" t="s">
        <v>2790</v>
      </c>
      <c r="O8045" s="11" t="s">
        <v>5800</v>
      </c>
      <c r="P8045" s="13" t="str">
        <f>+IFERROR(VLOOKUP(Table32[[#This Row],[Código_parroquial]],Table5[[#All],[CÓDIGO PARROQUIA]:[CLASIFICACIÓN]],5,0),+IFERROR(VLOOKUP(CONCATENATE(Table32[[#This Row],[Código Cantón]],"50"),Table5[[#All],[CÓDIGO PARROQUIA]:[CLASIFICACIÓN]],5,0),""))</f>
        <v/>
      </c>
      <c r="Q8045" s="13" t="str">
        <f>+IFERROR(VLOOKUP(Table32[[#This Row],[Código Cantón]],Table4[[#All],[CÓDIGO CANTÓN]:[CLASIFICACIÓN]],6,0),"")</f>
        <v/>
      </c>
    </row>
    <row r="8046" spans="4:17" x14ac:dyDescent="0.3">
      <c r="D8046" s="11" t="s">
        <v>2782</v>
      </c>
      <c r="E8046" s="11" t="s">
        <v>2675</v>
      </c>
      <c r="F8046" s="11" t="s">
        <v>296</v>
      </c>
      <c r="G8046" s="13" t="s">
        <v>295</v>
      </c>
      <c r="H8046" s="14" t="s">
        <v>1712</v>
      </c>
      <c r="I8046" s="11" t="s">
        <v>153</v>
      </c>
      <c r="J8046" s="13" t="s">
        <v>7550</v>
      </c>
      <c r="K8046" s="14" t="s">
        <v>281</v>
      </c>
      <c r="L8046" s="11" t="s">
        <v>2784</v>
      </c>
      <c r="M8046" s="11" t="s">
        <v>153</v>
      </c>
      <c r="N8046" s="11" t="s">
        <v>2790</v>
      </c>
      <c r="O8046" s="11" t="s">
        <v>2490</v>
      </c>
      <c r="P8046" s="13" t="str">
        <f>+IFERROR(VLOOKUP(Table32[[#This Row],[Código_parroquial]],Table5[[#All],[CÓDIGO PARROQUIA]:[CLASIFICACIÓN]],5,0),+IFERROR(VLOOKUP(CONCATENATE(Table32[[#This Row],[Código Cantón]],"50"),Table5[[#All],[CÓDIGO PARROQUIA]:[CLASIFICACIÓN]],5,0),""))</f>
        <v/>
      </c>
      <c r="Q8046" s="13" t="str">
        <f>+IFERROR(VLOOKUP(Table32[[#This Row],[Código Cantón]],Table4[[#All],[CÓDIGO CANTÓN]:[CLASIFICACIÓN]],6,0),"")</f>
        <v/>
      </c>
    </row>
    <row r="8047" spans="4:17" x14ac:dyDescent="0.3">
      <c r="D8047" s="11" t="s">
        <v>2782</v>
      </c>
      <c r="E8047" s="11" t="s">
        <v>2675</v>
      </c>
      <c r="F8047" s="11" t="s">
        <v>296</v>
      </c>
      <c r="G8047" s="13" t="s">
        <v>295</v>
      </c>
      <c r="H8047" s="14" t="s">
        <v>1710</v>
      </c>
      <c r="I8047" s="11" t="s">
        <v>529</v>
      </c>
      <c r="J8047" s="13" t="s">
        <v>7548</v>
      </c>
      <c r="K8047" s="14" t="s">
        <v>284</v>
      </c>
      <c r="L8047" s="11" t="s">
        <v>2784</v>
      </c>
      <c r="M8047" s="11" t="s">
        <v>312</v>
      </c>
      <c r="N8047" s="11" t="s">
        <v>2790</v>
      </c>
      <c r="O8047" s="11" t="s">
        <v>5784</v>
      </c>
      <c r="P8047" s="13" t="str">
        <f>+IFERROR(VLOOKUP(Table32[[#This Row],[Código_parroquial]],Table5[[#All],[CÓDIGO PARROQUIA]:[CLASIFICACIÓN]],5,0),+IFERROR(VLOOKUP(CONCATENATE(Table32[[#This Row],[Código Cantón]],"50"),Table5[[#All],[CÓDIGO PARROQUIA]:[CLASIFICACIÓN]],5,0),""))</f>
        <v/>
      </c>
      <c r="Q8047" s="13" t="str">
        <f>+IFERROR(VLOOKUP(Table32[[#This Row],[Código Cantón]],Table4[[#All],[CÓDIGO CANTÓN]:[CLASIFICACIÓN]],6,0),"")</f>
        <v/>
      </c>
    </row>
    <row r="8048" spans="4:17" x14ac:dyDescent="0.3">
      <c r="D8048" s="11" t="s">
        <v>2782</v>
      </c>
      <c r="E8048" s="11" t="s">
        <v>2675</v>
      </c>
      <c r="F8048" s="11" t="s">
        <v>296</v>
      </c>
      <c r="G8048" s="13" t="s">
        <v>295</v>
      </c>
      <c r="H8048" s="14" t="s">
        <v>1706</v>
      </c>
      <c r="I8048" s="11" t="s">
        <v>1707</v>
      </c>
      <c r="J8048" s="13" t="s">
        <v>7548</v>
      </c>
      <c r="K8048" s="14" t="s">
        <v>285</v>
      </c>
      <c r="L8048" s="11" t="s">
        <v>2784</v>
      </c>
      <c r="M8048" s="11" t="s">
        <v>1707</v>
      </c>
      <c r="N8048" s="11" t="s">
        <v>2790</v>
      </c>
      <c r="O8048" s="11" t="s">
        <v>5772</v>
      </c>
      <c r="P8048" s="13" t="str">
        <f>+IFERROR(VLOOKUP(Table32[[#This Row],[Código_parroquial]],Table5[[#All],[CÓDIGO PARROQUIA]:[CLASIFICACIÓN]],5,0),+IFERROR(VLOOKUP(CONCATENATE(Table32[[#This Row],[Código Cantón]],"50"),Table5[[#All],[CÓDIGO PARROQUIA]:[CLASIFICACIÓN]],5,0),""))</f>
        <v/>
      </c>
      <c r="Q8048" s="13" t="str">
        <f>+IFERROR(VLOOKUP(Table32[[#This Row],[Código Cantón]],Table4[[#All],[CÓDIGO CANTÓN]:[CLASIFICACIÓN]],6,0),"")</f>
        <v/>
      </c>
    </row>
    <row r="8049" spans="4:17" x14ac:dyDescent="0.3">
      <c r="D8049" s="11" t="s">
        <v>2782</v>
      </c>
      <c r="E8049" s="11" t="s">
        <v>2675</v>
      </c>
      <c r="F8049" s="11" t="s">
        <v>296</v>
      </c>
      <c r="G8049" s="13" t="s">
        <v>295</v>
      </c>
      <c r="H8049" s="14" t="s">
        <v>1710</v>
      </c>
      <c r="I8049" s="11" t="s">
        <v>529</v>
      </c>
      <c r="J8049" s="13" t="s">
        <v>7548</v>
      </c>
      <c r="K8049" s="14" t="s">
        <v>287</v>
      </c>
      <c r="L8049" s="11" t="s">
        <v>2784</v>
      </c>
      <c r="M8049" s="11" t="s">
        <v>761</v>
      </c>
      <c r="N8049" s="11" t="s">
        <v>2790</v>
      </c>
      <c r="O8049" s="11" t="s">
        <v>5785</v>
      </c>
      <c r="P8049" s="13" t="str">
        <f>+IFERROR(VLOOKUP(Table32[[#This Row],[Código_parroquial]],Table5[[#All],[CÓDIGO PARROQUIA]:[CLASIFICACIÓN]],5,0),+IFERROR(VLOOKUP(CONCATENATE(Table32[[#This Row],[Código Cantón]],"50"),Table5[[#All],[CÓDIGO PARROQUIA]:[CLASIFICACIÓN]],5,0),""))</f>
        <v/>
      </c>
      <c r="Q8049" s="13" t="str">
        <f>+IFERROR(VLOOKUP(Table32[[#This Row],[Código Cantón]],Table4[[#All],[CÓDIGO CANTÓN]:[CLASIFICACIÓN]],6,0),"")</f>
        <v/>
      </c>
    </row>
    <row r="8050" spans="4:17" x14ac:dyDescent="0.3">
      <c r="D8050" s="11" t="s">
        <v>2782</v>
      </c>
      <c r="E8050" s="11" t="s">
        <v>2675</v>
      </c>
      <c r="F8050" s="11" t="s">
        <v>296</v>
      </c>
      <c r="G8050" s="13" t="s">
        <v>295</v>
      </c>
      <c r="H8050" s="14" t="s">
        <v>1711</v>
      </c>
      <c r="I8050" s="11" t="s">
        <v>147</v>
      </c>
      <c r="J8050" s="13" t="s">
        <v>7548</v>
      </c>
      <c r="K8050" s="14" t="s">
        <v>289</v>
      </c>
      <c r="L8050" s="11" t="s">
        <v>2784</v>
      </c>
      <c r="M8050" s="11" t="s">
        <v>2699</v>
      </c>
      <c r="N8050" s="11" t="s">
        <v>2790</v>
      </c>
      <c r="O8050" s="11" t="s">
        <v>5793</v>
      </c>
      <c r="P8050" s="13" t="str">
        <f>+IFERROR(VLOOKUP(Table32[[#This Row],[Código_parroquial]],Table5[[#All],[CÓDIGO PARROQUIA]:[CLASIFICACIÓN]],5,0),+IFERROR(VLOOKUP(CONCATENATE(Table32[[#This Row],[Código Cantón]],"50"),Table5[[#All],[CÓDIGO PARROQUIA]:[CLASIFICACIÓN]],5,0),""))</f>
        <v/>
      </c>
      <c r="Q8050" s="13" t="str">
        <f>+IFERROR(VLOOKUP(Table32[[#This Row],[Código Cantón]],Table4[[#All],[CÓDIGO CANTÓN]:[CLASIFICACIÓN]],6,0),"")</f>
        <v/>
      </c>
    </row>
    <row r="8051" spans="4:17" x14ac:dyDescent="0.3">
      <c r="D8051" s="11" t="s">
        <v>2782</v>
      </c>
      <c r="E8051" s="11" t="s">
        <v>2675</v>
      </c>
      <c r="F8051" s="11" t="s">
        <v>296</v>
      </c>
      <c r="G8051" s="13" t="s">
        <v>295</v>
      </c>
      <c r="H8051" s="14" t="s">
        <v>1710</v>
      </c>
      <c r="I8051" s="11" t="s">
        <v>529</v>
      </c>
      <c r="J8051" s="13" t="s">
        <v>7548</v>
      </c>
      <c r="K8051" s="14" t="s">
        <v>291</v>
      </c>
      <c r="L8051" s="11" t="s">
        <v>2784</v>
      </c>
      <c r="M8051" s="11" t="s">
        <v>2742</v>
      </c>
      <c r="N8051" s="11" t="s">
        <v>2790</v>
      </c>
      <c r="O8051" s="11" t="s">
        <v>5786</v>
      </c>
      <c r="P8051" s="13" t="str">
        <f>+IFERROR(VLOOKUP(Table32[[#This Row],[Código_parroquial]],Table5[[#All],[CÓDIGO PARROQUIA]:[CLASIFICACIÓN]],5,0),+IFERROR(VLOOKUP(CONCATENATE(Table32[[#This Row],[Código Cantón]],"50"),Table5[[#All],[CÓDIGO PARROQUIA]:[CLASIFICACIÓN]],5,0),""))</f>
        <v/>
      </c>
      <c r="Q8051" s="13" t="str">
        <f>+IFERROR(VLOOKUP(Table32[[#This Row],[Código Cantón]],Table4[[#All],[CÓDIGO CANTÓN]:[CLASIFICACIÓN]],6,0),"")</f>
        <v/>
      </c>
    </row>
    <row r="8052" spans="4:17" x14ac:dyDescent="0.3">
      <c r="D8052" s="11" t="s">
        <v>2782</v>
      </c>
      <c r="E8052" s="11" t="s">
        <v>2675</v>
      </c>
      <c r="F8052" s="11" t="s">
        <v>296</v>
      </c>
      <c r="G8052" s="13" t="s">
        <v>295</v>
      </c>
      <c r="H8052" s="14" t="s">
        <v>1711</v>
      </c>
      <c r="I8052" s="11" t="s">
        <v>147</v>
      </c>
      <c r="J8052" s="13" t="s">
        <v>7548</v>
      </c>
      <c r="K8052" s="14" t="s">
        <v>293</v>
      </c>
      <c r="L8052" s="11" t="s">
        <v>2784</v>
      </c>
      <c r="M8052" s="11" t="s">
        <v>5794</v>
      </c>
      <c r="N8052" s="11" t="s">
        <v>2790</v>
      </c>
      <c r="O8052" s="11" t="s">
        <v>5795</v>
      </c>
      <c r="P8052" s="13" t="str">
        <f>+IFERROR(VLOOKUP(Table32[[#This Row],[Código_parroquial]],Table5[[#All],[CÓDIGO PARROQUIA]:[CLASIFICACIÓN]],5,0),+IFERROR(VLOOKUP(CONCATENATE(Table32[[#This Row],[Código Cantón]],"50"),Table5[[#All],[CÓDIGO PARROQUIA]:[CLASIFICACIÓN]],5,0),""))</f>
        <v/>
      </c>
      <c r="Q8052" s="13" t="str">
        <f>+IFERROR(VLOOKUP(Table32[[#This Row],[Código Cantón]],Table4[[#All],[CÓDIGO CANTÓN]:[CLASIFICACIÓN]],6,0),"")</f>
        <v/>
      </c>
    </row>
    <row r="8053" spans="4:17" x14ac:dyDescent="0.3">
      <c r="D8053" s="11" t="s">
        <v>2782</v>
      </c>
      <c r="E8053" s="11" t="s">
        <v>2675</v>
      </c>
      <c r="F8053" s="11" t="s">
        <v>296</v>
      </c>
      <c r="G8053" s="13" t="s">
        <v>295</v>
      </c>
      <c r="H8053" s="14" t="s">
        <v>1711</v>
      </c>
      <c r="I8053" s="11" t="s">
        <v>147</v>
      </c>
      <c r="J8053" s="13" t="s">
        <v>7548</v>
      </c>
      <c r="K8053" s="14" t="s">
        <v>295</v>
      </c>
      <c r="L8053" s="11" t="s">
        <v>2784</v>
      </c>
      <c r="M8053" s="11" t="s">
        <v>2575</v>
      </c>
      <c r="N8053" s="11" t="s">
        <v>2790</v>
      </c>
      <c r="O8053" s="11" t="s">
        <v>5796</v>
      </c>
      <c r="P8053" s="13" t="str">
        <f>+IFERROR(VLOOKUP(Table32[[#This Row],[Código_parroquial]],Table5[[#All],[CÓDIGO PARROQUIA]:[CLASIFICACIÓN]],5,0),+IFERROR(VLOOKUP(CONCATENATE(Table32[[#This Row],[Código Cantón]],"50"),Table5[[#All],[CÓDIGO PARROQUIA]:[CLASIFICACIÓN]],5,0),""))</f>
        <v/>
      </c>
      <c r="Q8053" s="13" t="str">
        <f>+IFERROR(VLOOKUP(Table32[[#This Row],[Código Cantón]],Table4[[#All],[CÓDIGO CANTÓN]:[CLASIFICACIÓN]],6,0),"")</f>
        <v/>
      </c>
    </row>
    <row r="8054" spans="4:17" x14ac:dyDescent="0.3">
      <c r="D8054" s="11" t="s">
        <v>2782</v>
      </c>
      <c r="E8054" s="11" t="s">
        <v>2675</v>
      </c>
      <c r="F8054" s="11" t="s">
        <v>296</v>
      </c>
      <c r="G8054" s="13" t="s">
        <v>295</v>
      </c>
      <c r="H8054" s="14" t="s">
        <v>1711</v>
      </c>
      <c r="I8054" s="11" t="s">
        <v>147</v>
      </c>
      <c r="J8054" s="13" t="s">
        <v>7548</v>
      </c>
      <c r="K8054" s="14" t="s">
        <v>297</v>
      </c>
      <c r="L8054" s="11" t="s">
        <v>2784</v>
      </c>
      <c r="M8054" s="11" t="s">
        <v>2554</v>
      </c>
      <c r="N8054" s="11" t="s">
        <v>2790</v>
      </c>
      <c r="O8054" s="11" t="s">
        <v>5797</v>
      </c>
      <c r="P8054" s="13" t="str">
        <f>+IFERROR(VLOOKUP(Table32[[#This Row],[Código_parroquial]],Table5[[#All],[CÓDIGO PARROQUIA]:[CLASIFICACIÓN]],5,0),+IFERROR(VLOOKUP(CONCATENATE(Table32[[#This Row],[Código Cantón]],"50"),Table5[[#All],[CÓDIGO PARROQUIA]:[CLASIFICACIÓN]],5,0),""))</f>
        <v/>
      </c>
      <c r="Q8054" s="13" t="str">
        <f>+IFERROR(VLOOKUP(Table32[[#This Row],[Código Cantón]],Table4[[#All],[CÓDIGO CANTÓN]:[CLASIFICACIÓN]],6,0),"")</f>
        <v/>
      </c>
    </row>
    <row r="8055" spans="4:17" x14ac:dyDescent="0.3">
      <c r="D8055" s="11" t="s">
        <v>2782</v>
      </c>
      <c r="E8055" s="11" t="s">
        <v>2675</v>
      </c>
      <c r="F8055" s="11" t="s">
        <v>296</v>
      </c>
      <c r="G8055" s="13" t="s">
        <v>295</v>
      </c>
      <c r="H8055" s="14" t="s">
        <v>1711</v>
      </c>
      <c r="I8055" s="11" t="s">
        <v>147</v>
      </c>
      <c r="J8055" s="13" t="s">
        <v>7548</v>
      </c>
      <c r="K8055" s="14" t="s">
        <v>299</v>
      </c>
      <c r="L8055" s="11" t="s">
        <v>2784</v>
      </c>
      <c r="M8055" s="11" t="s">
        <v>365</v>
      </c>
      <c r="N8055" s="11" t="s">
        <v>2790</v>
      </c>
      <c r="O8055" s="11" t="s">
        <v>5798</v>
      </c>
      <c r="P8055" s="13" t="str">
        <f>+IFERROR(VLOOKUP(Table32[[#This Row],[Código_parroquial]],Table5[[#All],[CÓDIGO PARROQUIA]:[CLASIFICACIÓN]],5,0),+IFERROR(VLOOKUP(CONCATENATE(Table32[[#This Row],[Código Cantón]],"50"),Table5[[#All],[CÓDIGO PARROQUIA]:[CLASIFICACIÓN]],5,0),""))</f>
        <v/>
      </c>
      <c r="Q8055" s="13" t="str">
        <f>+IFERROR(VLOOKUP(Table32[[#This Row],[Código Cantón]],Table4[[#All],[CÓDIGO CANTÓN]:[CLASIFICACIÓN]],6,0),"")</f>
        <v/>
      </c>
    </row>
    <row r="8056" spans="4:17" x14ac:dyDescent="0.3">
      <c r="D8056" s="11" t="s">
        <v>2782</v>
      </c>
      <c r="E8056" s="11" t="s">
        <v>2675</v>
      </c>
      <c r="F8056" s="11" t="s">
        <v>296</v>
      </c>
      <c r="G8056" s="13" t="s">
        <v>295</v>
      </c>
      <c r="H8056" s="14" t="s">
        <v>1706</v>
      </c>
      <c r="I8056" s="11" t="s">
        <v>1707</v>
      </c>
      <c r="J8056" s="13" t="s">
        <v>7548</v>
      </c>
      <c r="K8056" s="14" t="s">
        <v>301</v>
      </c>
      <c r="L8056" s="11" t="s">
        <v>2784</v>
      </c>
      <c r="M8056" s="11" t="s">
        <v>5773</v>
      </c>
      <c r="N8056" s="11" t="s">
        <v>2790</v>
      </c>
      <c r="O8056" s="11" t="s">
        <v>5774</v>
      </c>
      <c r="P8056" s="13" t="str">
        <f>+IFERROR(VLOOKUP(Table32[[#This Row],[Código_parroquial]],Table5[[#All],[CÓDIGO PARROQUIA]:[CLASIFICACIÓN]],5,0),+IFERROR(VLOOKUP(CONCATENATE(Table32[[#This Row],[Código Cantón]],"50"),Table5[[#All],[CÓDIGO PARROQUIA]:[CLASIFICACIÓN]],5,0),""))</f>
        <v/>
      </c>
      <c r="Q8056" s="13" t="str">
        <f>+IFERROR(VLOOKUP(Table32[[#This Row],[Código Cantón]],Table4[[#All],[CÓDIGO CANTÓN]:[CLASIFICACIÓN]],6,0),"")</f>
        <v/>
      </c>
    </row>
    <row r="8057" spans="4:17" x14ac:dyDescent="0.3">
      <c r="D8057" s="11" t="s">
        <v>2782</v>
      </c>
      <c r="E8057" s="11" t="s">
        <v>2675</v>
      </c>
      <c r="F8057" s="11" t="s">
        <v>296</v>
      </c>
      <c r="G8057" s="13" t="s">
        <v>295</v>
      </c>
      <c r="H8057" s="14" t="s">
        <v>1710</v>
      </c>
      <c r="I8057" s="11" t="s">
        <v>529</v>
      </c>
      <c r="J8057" s="13" t="s">
        <v>7548</v>
      </c>
      <c r="K8057" s="14" t="s">
        <v>303</v>
      </c>
      <c r="L8057" s="11" t="s">
        <v>2784</v>
      </c>
      <c r="M8057" s="11" t="s">
        <v>2697</v>
      </c>
      <c r="N8057" s="11" t="s">
        <v>2790</v>
      </c>
      <c r="O8057" s="11" t="s">
        <v>5787</v>
      </c>
      <c r="P8057" s="13" t="str">
        <f>+IFERROR(VLOOKUP(Table32[[#This Row],[Código_parroquial]],Table5[[#All],[CÓDIGO PARROQUIA]:[CLASIFICACIÓN]],5,0),+IFERROR(VLOOKUP(CONCATENATE(Table32[[#This Row],[Código Cantón]],"50"),Table5[[#All],[CÓDIGO PARROQUIA]:[CLASIFICACIÓN]],5,0),""))</f>
        <v/>
      </c>
      <c r="Q8057" s="13" t="str">
        <f>+IFERROR(VLOOKUP(Table32[[#This Row],[Código Cantón]],Table4[[#All],[CÓDIGO CANTÓN]:[CLASIFICACIÓN]],6,0),"")</f>
        <v/>
      </c>
    </row>
    <row r="8058" spans="4:17" x14ac:dyDescent="0.3">
      <c r="D8058" s="11" t="s">
        <v>2782</v>
      </c>
      <c r="E8058" s="11" t="s">
        <v>2675</v>
      </c>
      <c r="F8058" s="11" t="s">
        <v>296</v>
      </c>
      <c r="G8058" s="13" t="s">
        <v>295</v>
      </c>
      <c r="H8058" s="14" t="s">
        <v>1709</v>
      </c>
      <c r="I8058" s="11" t="s">
        <v>1099</v>
      </c>
      <c r="J8058" s="13" t="s">
        <v>7548</v>
      </c>
      <c r="K8058" s="14" t="s">
        <v>305</v>
      </c>
      <c r="L8058" s="11" t="s">
        <v>2784</v>
      </c>
      <c r="M8058" s="11" t="s">
        <v>1099</v>
      </c>
      <c r="N8058" s="11" t="s">
        <v>2790</v>
      </c>
      <c r="O8058" s="11" t="s">
        <v>5782</v>
      </c>
      <c r="P8058" s="13" t="str">
        <f>+IFERROR(VLOOKUP(Table32[[#This Row],[Código_parroquial]],Table5[[#All],[CÓDIGO PARROQUIA]:[CLASIFICACIÓN]],5,0),+IFERROR(VLOOKUP(CONCATENATE(Table32[[#This Row],[Código Cantón]],"50"),Table5[[#All],[CÓDIGO PARROQUIA]:[CLASIFICACIÓN]],5,0),""))</f>
        <v/>
      </c>
      <c r="Q8058" s="13" t="str">
        <f>+IFERROR(VLOOKUP(Table32[[#This Row],[Código Cantón]],Table4[[#All],[CÓDIGO CANTÓN]:[CLASIFICACIÓN]],6,0),"")</f>
        <v/>
      </c>
    </row>
    <row r="8059" spans="4:17" x14ac:dyDescent="0.3">
      <c r="D8059" s="11" t="s">
        <v>2782</v>
      </c>
      <c r="E8059" s="11" t="s">
        <v>2675</v>
      </c>
      <c r="F8059" s="11" t="s">
        <v>296</v>
      </c>
      <c r="G8059" s="13" t="s">
        <v>295</v>
      </c>
      <c r="H8059" s="14" t="s">
        <v>1709</v>
      </c>
      <c r="I8059" s="11" t="s">
        <v>1099</v>
      </c>
      <c r="J8059" s="13" t="s">
        <v>7548</v>
      </c>
      <c r="K8059" s="14" t="s">
        <v>320</v>
      </c>
      <c r="L8059" s="11" t="s">
        <v>2784</v>
      </c>
      <c r="M8059" s="11" t="s">
        <v>2701</v>
      </c>
      <c r="N8059" s="11" t="s">
        <v>2848</v>
      </c>
      <c r="O8059" s="11" t="s">
        <v>5783</v>
      </c>
      <c r="P8059" s="13" t="str">
        <f>+IFERROR(VLOOKUP(Table32[[#This Row],[Código_parroquial]],Table5[[#All],[CÓDIGO PARROQUIA]:[CLASIFICACIÓN]],5,0),+IFERROR(VLOOKUP(CONCATENATE(Table32[[#This Row],[Código Cantón]],"50"),Table5[[#All],[CÓDIGO PARROQUIA]:[CLASIFICACIÓN]],5,0),""))</f>
        <v/>
      </c>
      <c r="Q8059" s="13" t="str">
        <f>+IFERROR(VLOOKUP(Table32[[#This Row],[Código Cantón]],Table4[[#All],[CÓDIGO CANTÓN]:[CLASIFICACIÓN]],6,0),"")</f>
        <v/>
      </c>
    </row>
    <row r="8060" spans="4:17" x14ac:dyDescent="0.3">
      <c r="D8060" s="11" t="s">
        <v>2782</v>
      </c>
      <c r="E8060" s="11" t="s">
        <v>2675</v>
      </c>
      <c r="F8060" s="11" t="s">
        <v>296</v>
      </c>
      <c r="G8060" s="13" t="s">
        <v>295</v>
      </c>
      <c r="H8060" s="14" t="s">
        <v>1710</v>
      </c>
      <c r="I8060" s="11" t="s">
        <v>529</v>
      </c>
      <c r="J8060" s="13" t="s">
        <v>7548</v>
      </c>
      <c r="K8060" s="14" t="s">
        <v>5788</v>
      </c>
      <c r="L8060" s="11" t="s">
        <v>2784</v>
      </c>
      <c r="M8060" s="11" t="s">
        <v>5789</v>
      </c>
      <c r="N8060" s="11" t="s">
        <v>2790</v>
      </c>
      <c r="O8060" s="11" t="s">
        <v>2974</v>
      </c>
      <c r="P8060" s="13" t="str">
        <f>+IFERROR(VLOOKUP(Table32[[#This Row],[Código_parroquial]],Table5[[#All],[CÓDIGO PARROQUIA]:[CLASIFICACIÓN]],5,0),+IFERROR(VLOOKUP(CONCATENATE(Table32[[#This Row],[Código Cantón]],"50"),Table5[[#All],[CÓDIGO PARROQUIA]:[CLASIFICACIÓN]],5,0),""))</f>
        <v/>
      </c>
      <c r="Q8060" s="13" t="str">
        <f>+IFERROR(VLOOKUP(Table32[[#This Row],[Código Cantón]],Table4[[#All],[CÓDIGO CANTÓN]:[CLASIFICACIÓN]],6,0),"")</f>
        <v/>
      </c>
    </row>
    <row r="8061" spans="4:17" x14ac:dyDescent="0.3">
      <c r="D8061" s="11" t="s">
        <v>2782</v>
      </c>
      <c r="E8061" s="11" t="s">
        <v>2675</v>
      </c>
      <c r="F8061" s="11" t="s">
        <v>296</v>
      </c>
      <c r="G8061" s="13" t="s">
        <v>295</v>
      </c>
      <c r="H8061" s="14" t="s">
        <v>1706</v>
      </c>
      <c r="I8061" s="11" t="s">
        <v>1707</v>
      </c>
      <c r="J8061" s="13" t="s">
        <v>7548</v>
      </c>
      <c r="K8061" s="14" t="s">
        <v>5775</v>
      </c>
      <c r="L8061" s="11" t="s">
        <v>2784</v>
      </c>
      <c r="M8061" s="11" t="s">
        <v>2504</v>
      </c>
      <c r="N8061" s="11" t="s">
        <v>2790</v>
      </c>
      <c r="O8061" s="11" t="s">
        <v>2974</v>
      </c>
      <c r="P8061" s="13" t="str">
        <f>+IFERROR(VLOOKUP(Table32[[#This Row],[Código_parroquial]],Table5[[#All],[CÓDIGO PARROQUIA]:[CLASIFICACIÓN]],5,0),+IFERROR(VLOOKUP(CONCATENATE(Table32[[#This Row],[Código Cantón]],"50"),Table5[[#All],[CÓDIGO PARROQUIA]:[CLASIFICACIÓN]],5,0),""))</f>
        <v/>
      </c>
      <c r="Q8061" s="13" t="str">
        <f>+IFERROR(VLOOKUP(Table32[[#This Row],[Código Cantón]],Table4[[#All],[CÓDIGO CANTÓN]:[CLASIFICACIÓN]],6,0),"")</f>
        <v/>
      </c>
    </row>
    <row r="8062" spans="4:17" x14ac:dyDescent="0.3">
      <c r="D8062" s="11" t="s">
        <v>2782</v>
      </c>
      <c r="E8062" s="11" t="s">
        <v>2675</v>
      </c>
      <c r="F8062" s="11" t="s">
        <v>296</v>
      </c>
      <c r="G8062" s="13" t="s">
        <v>295</v>
      </c>
      <c r="H8062" s="14" t="s">
        <v>1708</v>
      </c>
      <c r="I8062" s="11" t="s">
        <v>296</v>
      </c>
      <c r="J8062" s="13" t="s">
        <v>7548</v>
      </c>
      <c r="K8062" s="14" t="s">
        <v>5778</v>
      </c>
      <c r="L8062" s="11" t="s">
        <v>2784</v>
      </c>
      <c r="M8062" s="11" t="s">
        <v>5779</v>
      </c>
      <c r="N8062" s="11" t="s">
        <v>2805</v>
      </c>
      <c r="O8062" s="11" t="s">
        <v>5780</v>
      </c>
      <c r="P8062" s="13" t="str">
        <f>+IFERROR(VLOOKUP(Table32[[#This Row],[Código_parroquial]],Table5[[#All],[CÓDIGO PARROQUIA]:[CLASIFICACIÓN]],5,0),+IFERROR(VLOOKUP(CONCATENATE(Table32[[#This Row],[Código Cantón]],"50"),Table5[[#All],[CÓDIGO PARROQUIA]:[CLASIFICACIÓN]],5,0),""))</f>
        <v/>
      </c>
      <c r="Q8062" s="13" t="str">
        <f>+IFERROR(VLOOKUP(Table32[[#This Row],[Código Cantón]],Table4[[#All],[CÓDIGO CANTÓN]:[CLASIFICACIÓN]],6,0),"")</f>
        <v/>
      </c>
    </row>
    <row r="8063" spans="4:17" x14ac:dyDescent="0.3">
      <c r="D8063" s="11" t="s">
        <v>2782</v>
      </c>
      <c r="E8063" s="11" t="s">
        <v>2675</v>
      </c>
      <c r="F8063" s="11" t="s">
        <v>298</v>
      </c>
      <c r="G8063" s="13" t="s">
        <v>297</v>
      </c>
      <c r="H8063" s="14" t="s">
        <v>2702</v>
      </c>
      <c r="I8063" s="11" t="s">
        <v>298</v>
      </c>
      <c r="J8063" s="13" t="s">
        <v>7548</v>
      </c>
      <c r="K8063" s="14" t="s">
        <v>5801</v>
      </c>
      <c r="L8063" s="11" t="s">
        <v>2784</v>
      </c>
      <c r="M8063" s="11" t="s">
        <v>298</v>
      </c>
      <c r="N8063" s="11" t="s">
        <v>2790</v>
      </c>
      <c r="O8063" s="11" t="s">
        <v>5802</v>
      </c>
      <c r="P8063" s="13" t="str">
        <f>+IFERROR(VLOOKUP(Table32[[#This Row],[Código_parroquial]],Table5[[#All],[CÓDIGO PARROQUIA]:[CLASIFICACIÓN]],5,0),+IFERROR(VLOOKUP(CONCATENATE(Table32[[#This Row],[Código Cantón]],"50"),Table5[[#All],[CÓDIGO PARROQUIA]:[CLASIFICACIÓN]],5,0),""))</f>
        <v/>
      </c>
      <c r="Q8063" s="13" t="str">
        <f>+IFERROR(VLOOKUP(Table32[[#This Row],[Código Cantón]],Table4[[#All],[CÓDIGO CANTÓN]:[CLASIFICACIÓN]],6,0),"")</f>
        <v/>
      </c>
    </row>
    <row r="8064" spans="4:17" x14ac:dyDescent="0.3">
      <c r="D8064" s="11" t="s">
        <v>2782</v>
      </c>
      <c r="E8064" s="11" t="s">
        <v>2675</v>
      </c>
      <c r="F8064" s="11" t="s">
        <v>298</v>
      </c>
      <c r="G8064" s="13" t="s">
        <v>297</v>
      </c>
      <c r="H8064" s="14" t="s">
        <v>2702</v>
      </c>
      <c r="I8064" s="11" t="s">
        <v>298</v>
      </c>
      <c r="J8064" s="13" t="s">
        <v>7548</v>
      </c>
      <c r="K8064" s="14" t="s">
        <v>309</v>
      </c>
      <c r="L8064" s="11" t="s">
        <v>2784</v>
      </c>
      <c r="M8064" s="11" t="s">
        <v>2703</v>
      </c>
      <c r="N8064" s="11" t="s">
        <v>2848</v>
      </c>
      <c r="O8064" s="11" t="s">
        <v>5803</v>
      </c>
      <c r="P8064" s="13" t="str">
        <f>+IFERROR(VLOOKUP(Table32[[#This Row],[Código_parroquial]],Table5[[#All],[CÓDIGO PARROQUIA]:[CLASIFICACIÓN]],5,0),+IFERROR(VLOOKUP(CONCATENATE(Table32[[#This Row],[Código Cantón]],"50"),Table5[[#All],[CÓDIGO PARROQUIA]:[CLASIFICACIÓN]],5,0),""))</f>
        <v/>
      </c>
      <c r="Q8064" s="13" t="str">
        <f>+IFERROR(VLOOKUP(Table32[[#This Row],[Código Cantón]],Table4[[#All],[CÓDIGO CANTÓN]:[CLASIFICACIÓN]],6,0),"")</f>
        <v/>
      </c>
    </row>
    <row r="8065" spans="4:17" x14ac:dyDescent="0.3">
      <c r="D8065" s="11" t="s">
        <v>2782</v>
      </c>
      <c r="E8065" s="11" t="s">
        <v>2675</v>
      </c>
      <c r="F8065" s="11" t="s">
        <v>298</v>
      </c>
      <c r="G8065" s="13" t="s">
        <v>297</v>
      </c>
      <c r="H8065" s="14" t="s">
        <v>2702</v>
      </c>
      <c r="I8065" s="11" t="s">
        <v>298</v>
      </c>
      <c r="J8065" s="13" t="s">
        <v>7548</v>
      </c>
      <c r="K8065" s="14" t="s">
        <v>311</v>
      </c>
      <c r="L8065" s="11" t="s">
        <v>2784</v>
      </c>
      <c r="M8065" s="11" t="s">
        <v>5804</v>
      </c>
      <c r="N8065" s="11" t="s">
        <v>2790</v>
      </c>
      <c r="O8065" s="11" t="s">
        <v>2632</v>
      </c>
      <c r="P8065" s="13" t="str">
        <f>+IFERROR(VLOOKUP(Table32[[#This Row],[Código_parroquial]],Table5[[#All],[CÓDIGO PARROQUIA]:[CLASIFICACIÓN]],5,0),+IFERROR(VLOOKUP(CONCATENATE(Table32[[#This Row],[Código Cantón]],"50"),Table5[[#All],[CÓDIGO PARROQUIA]:[CLASIFICACIÓN]],5,0),""))</f>
        <v/>
      </c>
      <c r="Q8065" s="13" t="str">
        <f>+IFERROR(VLOOKUP(Table32[[#This Row],[Código Cantón]],Table4[[#All],[CÓDIGO CANTÓN]:[CLASIFICACIÓN]],6,0),"")</f>
        <v/>
      </c>
    </row>
    <row r="8066" spans="4:17" x14ac:dyDescent="0.3">
      <c r="D8066" s="11" t="s">
        <v>2782</v>
      </c>
      <c r="E8066" s="11" t="s">
        <v>2675</v>
      </c>
      <c r="F8066" s="11" t="s">
        <v>298</v>
      </c>
      <c r="G8066" s="13" t="s">
        <v>297</v>
      </c>
      <c r="H8066" s="14" t="s">
        <v>2702</v>
      </c>
      <c r="I8066" s="11" t="s">
        <v>298</v>
      </c>
      <c r="J8066" s="13" t="s">
        <v>7548</v>
      </c>
      <c r="K8066" s="14" t="s">
        <v>313</v>
      </c>
      <c r="L8066" s="11" t="s">
        <v>2784</v>
      </c>
      <c r="M8066" s="11" t="s">
        <v>2680</v>
      </c>
      <c r="N8066" s="11" t="s">
        <v>2790</v>
      </c>
      <c r="O8066" s="11" t="s">
        <v>5805</v>
      </c>
      <c r="P8066" s="13" t="str">
        <f>+IFERROR(VLOOKUP(Table32[[#This Row],[Código_parroquial]],Table5[[#All],[CÓDIGO PARROQUIA]:[CLASIFICACIÓN]],5,0),+IFERROR(VLOOKUP(CONCATENATE(Table32[[#This Row],[Código Cantón]],"50"),Table5[[#All],[CÓDIGO PARROQUIA]:[CLASIFICACIÓN]],5,0),""))</f>
        <v/>
      </c>
      <c r="Q8066" s="13" t="str">
        <f>+IFERROR(VLOOKUP(Table32[[#This Row],[Código Cantón]],Table4[[#All],[CÓDIGO CANTÓN]:[CLASIFICACIÓN]],6,0),"")</f>
        <v/>
      </c>
    </row>
    <row r="8067" spans="4:17" x14ac:dyDescent="0.3">
      <c r="D8067" s="11" t="s">
        <v>2782</v>
      </c>
      <c r="E8067" s="11" t="s">
        <v>2675</v>
      </c>
      <c r="F8067" s="11" t="s">
        <v>298</v>
      </c>
      <c r="G8067" s="13" t="s">
        <v>297</v>
      </c>
      <c r="H8067" s="14" t="s">
        <v>2702</v>
      </c>
      <c r="I8067" s="11" t="s">
        <v>298</v>
      </c>
      <c r="J8067" s="13" t="s">
        <v>7548</v>
      </c>
      <c r="K8067" s="14" t="s">
        <v>315</v>
      </c>
      <c r="L8067" s="11" t="s">
        <v>2784</v>
      </c>
      <c r="M8067" s="11" t="s">
        <v>2525</v>
      </c>
      <c r="N8067" s="11" t="s">
        <v>2790</v>
      </c>
      <c r="O8067" s="11" t="s">
        <v>5807</v>
      </c>
      <c r="P8067" s="13" t="str">
        <f>+IFERROR(VLOOKUP(Table32[[#This Row],[Código_parroquial]],Table5[[#All],[CÓDIGO PARROQUIA]:[CLASIFICACIÓN]],5,0),+IFERROR(VLOOKUP(CONCATENATE(Table32[[#This Row],[Código Cantón]],"50"),Table5[[#All],[CÓDIGO PARROQUIA]:[CLASIFICACIÓN]],5,0),""))</f>
        <v/>
      </c>
      <c r="Q8067" s="13" t="str">
        <f>+IFERROR(VLOOKUP(Table32[[#This Row],[Código Cantón]],Table4[[#All],[CÓDIGO CANTÓN]:[CLASIFICACIÓN]],6,0),"")</f>
        <v/>
      </c>
    </row>
    <row r="8068" spans="4:17" x14ac:dyDescent="0.3">
      <c r="D8068" s="11" t="s">
        <v>2782</v>
      </c>
      <c r="E8068" s="11" t="s">
        <v>2675</v>
      </c>
      <c r="F8068" s="11" t="s">
        <v>298</v>
      </c>
      <c r="G8068" s="13" t="s">
        <v>297</v>
      </c>
      <c r="H8068" s="14" t="s">
        <v>2702</v>
      </c>
      <c r="I8068" s="11" t="s">
        <v>298</v>
      </c>
      <c r="J8068" s="13" t="s">
        <v>7548</v>
      </c>
      <c r="K8068" s="14" t="s">
        <v>316</v>
      </c>
      <c r="L8068" s="11" t="s">
        <v>2784</v>
      </c>
      <c r="M8068" s="11" t="s">
        <v>5808</v>
      </c>
      <c r="N8068" s="11" t="s">
        <v>2790</v>
      </c>
      <c r="O8068" s="11" t="s">
        <v>5809</v>
      </c>
      <c r="P8068" s="13" t="str">
        <f>+IFERROR(VLOOKUP(Table32[[#This Row],[Código_parroquial]],Table5[[#All],[CÓDIGO PARROQUIA]:[CLASIFICACIÓN]],5,0),+IFERROR(VLOOKUP(CONCATENATE(Table32[[#This Row],[Código Cantón]],"50"),Table5[[#All],[CÓDIGO PARROQUIA]:[CLASIFICACIÓN]],5,0),""))</f>
        <v/>
      </c>
      <c r="Q8068" s="13" t="str">
        <f>+IFERROR(VLOOKUP(Table32[[#This Row],[Código Cantón]],Table4[[#All],[CÓDIGO CANTÓN]:[CLASIFICACIÓN]],6,0),"")</f>
        <v/>
      </c>
    </row>
    <row r="8069" spans="4:17" x14ac:dyDescent="0.3">
      <c r="D8069" s="11" t="s">
        <v>2782</v>
      </c>
      <c r="E8069" s="11" t="s">
        <v>2675</v>
      </c>
      <c r="F8069" s="11" t="s">
        <v>298</v>
      </c>
      <c r="G8069" s="13" t="s">
        <v>297</v>
      </c>
      <c r="H8069" s="14" t="s">
        <v>2702</v>
      </c>
      <c r="I8069" s="11" t="s">
        <v>298</v>
      </c>
      <c r="J8069" s="13" t="s">
        <v>7548</v>
      </c>
      <c r="K8069" s="14" t="s">
        <v>318</v>
      </c>
      <c r="L8069" s="11" t="s">
        <v>2784</v>
      </c>
      <c r="M8069" s="11" t="s">
        <v>5810</v>
      </c>
      <c r="N8069" s="11" t="s">
        <v>2790</v>
      </c>
      <c r="O8069" s="11" t="s">
        <v>5811</v>
      </c>
      <c r="P8069" s="13" t="str">
        <f>+IFERROR(VLOOKUP(Table32[[#This Row],[Código_parroquial]],Table5[[#All],[CÓDIGO PARROQUIA]:[CLASIFICACIÓN]],5,0),+IFERROR(VLOOKUP(CONCATENATE(Table32[[#This Row],[Código Cantón]],"50"),Table5[[#All],[CÓDIGO PARROQUIA]:[CLASIFICACIÓN]],5,0),""))</f>
        <v/>
      </c>
      <c r="Q8069" s="13" t="str">
        <f>+IFERROR(VLOOKUP(Table32[[#This Row],[Código Cantón]],Table4[[#All],[CÓDIGO CANTÓN]:[CLASIFICACIÓN]],6,0),"")</f>
        <v/>
      </c>
    </row>
    <row r="8070" spans="4:17" x14ac:dyDescent="0.3">
      <c r="D8070" s="11" t="s">
        <v>2782</v>
      </c>
      <c r="E8070" s="11" t="s">
        <v>2675</v>
      </c>
      <c r="F8070" s="11" t="s">
        <v>298</v>
      </c>
      <c r="G8070" s="13" t="s">
        <v>297</v>
      </c>
      <c r="H8070" s="14" t="s">
        <v>2702</v>
      </c>
      <c r="I8070" s="11" t="s">
        <v>298</v>
      </c>
      <c r="J8070" s="13" t="s">
        <v>7548</v>
      </c>
      <c r="K8070" s="14" t="s">
        <v>322</v>
      </c>
      <c r="L8070" s="11" t="s">
        <v>2784</v>
      </c>
      <c r="M8070" s="11" t="s">
        <v>1718</v>
      </c>
      <c r="N8070" s="11" t="s">
        <v>2790</v>
      </c>
      <c r="O8070" s="11" t="s">
        <v>5812</v>
      </c>
      <c r="P8070" s="13" t="str">
        <f>+IFERROR(VLOOKUP(Table32[[#This Row],[Código_parroquial]],Table5[[#All],[CÓDIGO PARROQUIA]:[CLASIFICACIÓN]],5,0),+IFERROR(VLOOKUP(CONCATENATE(Table32[[#This Row],[Código Cantón]],"50"),Table5[[#All],[CÓDIGO PARROQUIA]:[CLASIFICACIÓN]],5,0),""))</f>
        <v/>
      </c>
      <c r="Q8070" s="13" t="str">
        <f>+IFERROR(VLOOKUP(Table32[[#This Row],[Código Cantón]],Table4[[#All],[CÓDIGO CANTÓN]:[CLASIFICACIÓN]],6,0),"")</f>
        <v/>
      </c>
    </row>
    <row r="8071" spans="4:17" x14ac:dyDescent="0.3">
      <c r="D8071" s="11" t="s">
        <v>2782</v>
      </c>
      <c r="E8071" s="11" t="s">
        <v>2675</v>
      </c>
      <c r="F8071" s="11" t="s">
        <v>298</v>
      </c>
      <c r="G8071" s="13" t="s">
        <v>297</v>
      </c>
      <c r="H8071" s="14" t="s">
        <v>2702</v>
      </c>
      <c r="I8071" s="11" t="s">
        <v>298</v>
      </c>
      <c r="J8071" s="13" t="s">
        <v>7548</v>
      </c>
      <c r="K8071" s="14" t="s">
        <v>5813</v>
      </c>
      <c r="L8071" s="11" t="s">
        <v>2784</v>
      </c>
      <c r="M8071" s="11" t="s">
        <v>5814</v>
      </c>
      <c r="N8071" s="11" t="s">
        <v>2790</v>
      </c>
      <c r="O8071" s="11" t="s">
        <v>5815</v>
      </c>
      <c r="P8071" s="13" t="str">
        <f>+IFERROR(VLOOKUP(Table32[[#This Row],[Código_parroquial]],Table5[[#All],[CÓDIGO PARROQUIA]:[CLASIFICACIÓN]],5,0),+IFERROR(VLOOKUP(CONCATENATE(Table32[[#This Row],[Código Cantón]],"50"),Table5[[#All],[CÓDIGO PARROQUIA]:[CLASIFICACIÓN]],5,0),""))</f>
        <v/>
      </c>
      <c r="Q8071" s="13" t="str">
        <f>+IFERROR(VLOOKUP(Table32[[#This Row],[Código Cantón]],Table4[[#All],[CÓDIGO CANTÓN]:[CLASIFICACIÓN]],6,0),"")</f>
        <v/>
      </c>
    </row>
    <row r="8072" spans="4:17" x14ac:dyDescent="0.3">
      <c r="D8072" s="11" t="s">
        <v>2782</v>
      </c>
      <c r="E8072" s="11" t="s">
        <v>2675</v>
      </c>
      <c r="F8072" s="11" t="s">
        <v>298</v>
      </c>
      <c r="G8072" s="13" t="s">
        <v>297</v>
      </c>
      <c r="H8072" s="14" t="s">
        <v>2702</v>
      </c>
      <c r="I8072" s="11" t="s">
        <v>298</v>
      </c>
      <c r="J8072" s="13" t="s">
        <v>7548</v>
      </c>
      <c r="K8072" s="14" t="s">
        <v>5816</v>
      </c>
      <c r="L8072" s="11" t="s">
        <v>2784</v>
      </c>
      <c r="M8072" s="11" t="s">
        <v>5817</v>
      </c>
      <c r="N8072" s="11" t="s">
        <v>2790</v>
      </c>
      <c r="O8072" s="11" t="s">
        <v>5818</v>
      </c>
      <c r="P8072" s="13" t="str">
        <f>+IFERROR(VLOOKUP(Table32[[#This Row],[Código_parroquial]],Table5[[#All],[CÓDIGO PARROQUIA]:[CLASIFICACIÓN]],5,0),+IFERROR(VLOOKUP(CONCATENATE(Table32[[#This Row],[Código Cantón]],"50"),Table5[[#All],[CÓDIGO PARROQUIA]:[CLASIFICACIÓN]],5,0),""))</f>
        <v/>
      </c>
      <c r="Q8072" s="13" t="str">
        <f>+IFERROR(VLOOKUP(Table32[[#This Row],[Código Cantón]],Table4[[#All],[CÓDIGO CANTÓN]:[CLASIFICACIÓN]],6,0),"")</f>
        <v/>
      </c>
    </row>
    <row r="8073" spans="4:17" x14ac:dyDescent="0.3">
      <c r="D8073" s="11" t="s">
        <v>2782</v>
      </c>
      <c r="E8073" s="11" t="s">
        <v>2675</v>
      </c>
      <c r="F8073" s="11" t="s">
        <v>253</v>
      </c>
      <c r="G8073" s="13" t="s">
        <v>315</v>
      </c>
      <c r="H8073" s="14" t="s">
        <v>1766</v>
      </c>
      <c r="I8073" s="11" t="s">
        <v>253</v>
      </c>
      <c r="J8073" s="13" t="s">
        <v>7548</v>
      </c>
      <c r="K8073" s="14" t="s">
        <v>5941</v>
      </c>
      <c r="L8073" s="11" t="s">
        <v>2784</v>
      </c>
      <c r="M8073" s="11" t="s">
        <v>5942</v>
      </c>
      <c r="N8073" s="11" t="s">
        <v>2790</v>
      </c>
      <c r="O8073" s="11" t="s">
        <v>5943</v>
      </c>
      <c r="P8073" s="13" t="str">
        <f>+IFERROR(VLOOKUP(Table32[[#This Row],[Código_parroquial]],Table5[[#All],[CÓDIGO PARROQUIA]:[CLASIFICACIÓN]],5,0),+IFERROR(VLOOKUP(CONCATENATE(Table32[[#This Row],[Código Cantón]],"50"),Table5[[#All],[CÓDIGO PARROQUIA]:[CLASIFICACIÓN]],5,0),""))</f>
        <v/>
      </c>
      <c r="Q8073" s="13" t="str">
        <f>+IFERROR(VLOOKUP(Table32[[#This Row],[Código Cantón]],Table4[[#All],[CÓDIGO CANTÓN]:[CLASIFICACIÓN]],6,0),"")</f>
        <v/>
      </c>
    </row>
    <row r="8074" spans="4:17" x14ac:dyDescent="0.3">
      <c r="D8074" s="11" t="s">
        <v>2782</v>
      </c>
      <c r="E8074" s="11" t="s">
        <v>2675</v>
      </c>
      <c r="F8074" s="11" t="s">
        <v>300</v>
      </c>
      <c r="G8074" s="13" t="s">
        <v>299</v>
      </c>
      <c r="H8074" s="14" t="s">
        <v>1724</v>
      </c>
      <c r="I8074" s="11" t="s">
        <v>300</v>
      </c>
      <c r="J8074" s="13" t="s">
        <v>7548</v>
      </c>
      <c r="K8074" s="14" t="s">
        <v>5819</v>
      </c>
      <c r="L8074" s="11" t="s">
        <v>2784</v>
      </c>
      <c r="M8074" s="11" t="s">
        <v>5820</v>
      </c>
      <c r="N8074" s="11" t="s">
        <v>2910</v>
      </c>
      <c r="O8074" s="11" t="s">
        <v>5821</v>
      </c>
      <c r="P8074" s="13" t="str">
        <f>+IFERROR(VLOOKUP(Table32[[#This Row],[Código_parroquial]],Table5[[#All],[CÓDIGO PARROQUIA]:[CLASIFICACIÓN]],5,0),+IFERROR(VLOOKUP(CONCATENATE(Table32[[#This Row],[Código Cantón]],"50"),Table5[[#All],[CÓDIGO PARROQUIA]:[CLASIFICACIÓN]],5,0),""))</f>
        <v/>
      </c>
      <c r="Q8074" s="13" t="str">
        <f>+IFERROR(VLOOKUP(Table32[[#This Row],[Código Cantón]],Table4[[#All],[CÓDIGO CANTÓN]:[CLASIFICACIÓN]],6,0),"")</f>
        <v/>
      </c>
    </row>
    <row r="8075" spans="4:17" x14ac:dyDescent="0.3">
      <c r="D8075" s="11" t="s">
        <v>2782</v>
      </c>
      <c r="E8075" s="11" t="s">
        <v>2675</v>
      </c>
      <c r="F8075" s="11" t="s">
        <v>300</v>
      </c>
      <c r="G8075" s="13" t="s">
        <v>299</v>
      </c>
      <c r="H8075" s="14" t="s">
        <v>1726</v>
      </c>
      <c r="I8075" s="11" t="s">
        <v>7737</v>
      </c>
      <c r="J8075" s="13" t="s">
        <v>7550</v>
      </c>
      <c r="K8075" s="14" t="s">
        <v>5823</v>
      </c>
      <c r="L8075" s="11" t="s">
        <v>2784</v>
      </c>
      <c r="M8075" s="11" t="s">
        <v>2720</v>
      </c>
      <c r="N8075" s="11" t="s">
        <v>2790</v>
      </c>
      <c r="O8075" s="11" t="s">
        <v>5824</v>
      </c>
      <c r="P8075" s="13" t="str">
        <f>+IFERROR(VLOOKUP(Table32[[#This Row],[Código_parroquial]],Table5[[#All],[CÓDIGO PARROQUIA]:[CLASIFICACIÓN]],5,0),+IFERROR(VLOOKUP(CONCATENATE(Table32[[#This Row],[Código Cantón]],"50"),Table5[[#All],[CÓDIGO PARROQUIA]:[CLASIFICACIÓN]],5,0),""))</f>
        <v/>
      </c>
      <c r="Q8075" s="13" t="str">
        <f>+IFERROR(VLOOKUP(Table32[[#This Row],[Código Cantón]],Table4[[#All],[CÓDIGO CANTÓN]:[CLASIFICACIÓN]],6,0),"")</f>
        <v/>
      </c>
    </row>
    <row r="8076" spans="4:17" x14ac:dyDescent="0.3">
      <c r="D8076" s="11" t="s">
        <v>2782</v>
      </c>
      <c r="E8076" s="11" t="s">
        <v>2675</v>
      </c>
      <c r="F8076" s="11" t="s">
        <v>300</v>
      </c>
      <c r="G8076" s="13" t="s">
        <v>299</v>
      </c>
      <c r="H8076" s="14" t="s">
        <v>1727</v>
      </c>
      <c r="I8076" s="11" t="s">
        <v>1728</v>
      </c>
      <c r="J8076" s="13" t="s">
        <v>7550</v>
      </c>
      <c r="K8076" s="14" t="s">
        <v>5838</v>
      </c>
      <c r="L8076" s="11" t="s">
        <v>2784</v>
      </c>
      <c r="M8076" s="11" t="s">
        <v>1728</v>
      </c>
      <c r="N8076" s="11" t="s">
        <v>2790</v>
      </c>
      <c r="O8076" s="11" t="s">
        <v>5839</v>
      </c>
      <c r="P8076" s="13" t="str">
        <f>+IFERROR(VLOOKUP(Table32[[#This Row],[Código_parroquial]],Table5[[#All],[CÓDIGO PARROQUIA]:[CLASIFICACIÓN]],5,0),+IFERROR(VLOOKUP(CONCATENATE(Table32[[#This Row],[Código Cantón]],"50"),Table5[[#All],[CÓDIGO PARROQUIA]:[CLASIFICACIÓN]],5,0),""))</f>
        <v/>
      </c>
      <c r="Q8076" s="13" t="str">
        <f>+IFERROR(VLOOKUP(Table32[[#This Row],[Código Cantón]],Table4[[#All],[CÓDIGO CANTÓN]:[CLASIFICACIÓN]],6,0),"")</f>
        <v/>
      </c>
    </row>
    <row r="8077" spans="4:17" x14ac:dyDescent="0.3">
      <c r="D8077" s="11" t="s">
        <v>2782</v>
      </c>
      <c r="E8077" s="11" t="s">
        <v>2675</v>
      </c>
      <c r="F8077" s="11" t="s">
        <v>300</v>
      </c>
      <c r="G8077" s="13" t="s">
        <v>299</v>
      </c>
      <c r="H8077" s="14" t="s">
        <v>1726</v>
      </c>
      <c r="I8077" s="11" t="s">
        <v>7737</v>
      </c>
      <c r="J8077" s="13" t="s">
        <v>7550</v>
      </c>
      <c r="K8077" s="14" t="s">
        <v>5825</v>
      </c>
      <c r="L8077" s="11" t="s">
        <v>2784</v>
      </c>
      <c r="M8077" s="11" t="s">
        <v>2705</v>
      </c>
      <c r="N8077" s="11" t="s">
        <v>2790</v>
      </c>
      <c r="O8077" s="11" t="s">
        <v>5826</v>
      </c>
      <c r="P8077" s="13" t="str">
        <f>+IFERROR(VLOOKUP(Table32[[#This Row],[Código_parroquial]],Table5[[#All],[CÓDIGO PARROQUIA]:[CLASIFICACIÓN]],5,0),+IFERROR(VLOOKUP(CONCATENATE(Table32[[#This Row],[Código Cantón]],"50"),Table5[[#All],[CÓDIGO PARROQUIA]:[CLASIFICACIÓN]],5,0),""))</f>
        <v/>
      </c>
      <c r="Q8077" s="13" t="str">
        <f>+IFERROR(VLOOKUP(Table32[[#This Row],[Código Cantón]],Table4[[#All],[CÓDIGO CANTÓN]:[CLASIFICACIÓN]],6,0),"")</f>
        <v/>
      </c>
    </row>
    <row r="8078" spans="4:17" x14ac:dyDescent="0.3">
      <c r="D8078" s="11" t="s">
        <v>2782</v>
      </c>
      <c r="E8078" s="11" t="s">
        <v>2675</v>
      </c>
      <c r="F8078" s="11" t="s">
        <v>300</v>
      </c>
      <c r="G8078" s="13" t="s">
        <v>299</v>
      </c>
      <c r="H8078" s="14" t="s">
        <v>1726</v>
      </c>
      <c r="I8078" s="11" t="s">
        <v>7737</v>
      </c>
      <c r="J8078" s="13" t="s">
        <v>7550</v>
      </c>
      <c r="K8078" s="14" t="s">
        <v>5827</v>
      </c>
      <c r="L8078" s="11" t="s">
        <v>2784</v>
      </c>
      <c r="M8078" s="11" t="s">
        <v>5828</v>
      </c>
      <c r="N8078" s="11" t="s">
        <v>2790</v>
      </c>
      <c r="O8078" s="11" t="s">
        <v>5829</v>
      </c>
      <c r="P8078" s="13" t="str">
        <f>+IFERROR(VLOOKUP(Table32[[#This Row],[Código_parroquial]],Table5[[#All],[CÓDIGO PARROQUIA]:[CLASIFICACIÓN]],5,0),+IFERROR(VLOOKUP(CONCATENATE(Table32[[#This Row],[Código Cantón]],"50"),Table5[[#All],[CÓDIGO PARROQUIA]:[CLASIFICACIÓN]],5,0),""))</f>
        <v/>
      </c>
      <c r="Q8078" s="13" t="str">
        <f>+IFERROR(VLOOKUP(Table32[[#This Row],[Código Cantón]],Table4[[#All],[CÓDIGO CANTÓN]:[CLASIFICACIÓN]],6,0),"")</f>
        <v/>
      </c>
    </row>
    <row r="8079" spans="4:17" x14ac:dyDescent="0.3">
      <c r="D8079" s="11" t="s">
        <v>2782</v>
      </c>
      <c r="E8079" s="11" t="s">
        <v>2675</v>
      </c>
      <c r="F8079" s="11" t="s">
        <v>300</v>
      </c>
      <c r="G8079" s="13" t="s">
        <v>299</v>
      </c>
      <c r="H8079" s="14" t="s">
        <v>1729</v>
      </c>
      <c r="I8079" s="11" t="s">
        <v>1730</v>
      </c>
      <c r="J8079" s="13" t="s">
        <v>7550</v>
      </c>
      <c r="K8079" s="14" t="s">
        <v>5840</v>
      </c>
      <c r="L8079" s="11" t="s">
        <v>2784</v>
      </c>
      <c r="M8079" s="11" t="s">
        <v>1730</v>
      </c>
      <c r="N8079" s="11" t="s">
        <v>2790</v>
      </c>
      <c r="O8079" s="11" t="s">
        <v>5832</v>
      </c>
      <c r="P8079" s="13" t="str">
        <f>+IFERROR(VLOOKUP(Table32[[#This Row],[Código_parroquial]],Table5[[#All],[CÓDIGO PARROQUIA]:[CLASIFICACIÓN]],5,0),+IFERROR(VLOOKUP(CONCATENATE(Table32[[#This Row],[Código Cantón]],"50"),Table5[[#All],[CÓDIGO PARROQUIA]:[CLASIFICACIÓN]],5,0),""))</f>
        <v/>
      </c>
      <c r="Q8079" s="13" t="str">
        <f>+IFERROR(VLOOKUP(Table32[[#This Row],[Código Cantón]],Table4[[#All],[CÓDIGO CANTÓN]:[CLASIFICACIÓN]],6,0),"")</f>
        <v/>
      </c>
    </row>
    <row r="8080" spans="4:17" x14ac:dyDescent="0.3">
      <c r="D8080" s="11" t="s">
        <v>2782</v>
      </c>
      <c r="E8080" s="11" t="s">
        <v>2675</v>
      </c>
      <c r="F8080" s="11" t="s">
        <v>300</v>
      </c>
      <c r="G8080" s="13" t="s">
        <v>299</v>
      </c>
      <c r="H8080" s="14" t="s">
        <v>1726</v>
      </c>
      <c r="I8080" s="11" t="s">
        <v>7737</v>
      </c>
      <c r="J8080" s="13" t="s">
        <v>7550</v>
      </c>
      <c r="K8080" s="14" t="s">
        <v>5830</v>
      </c>
      <c r="L8080" s="11" t="s">
        <v>2784</v>
      </c>
      <c r="M8080" s="11" t="s">
        <v>5831</v>
      </c>
      <c r="N8080" s="11" t="s">
        <v>2790</v>
      </c>
      <c r="O8080" s="11" t="s">
        <v>5832</v>
      </c>
      <c r="P8080" s="13" t="str">
        <f>+IFERROR(VLOOKUP(Table32[[#This Row],[Código_parroquial]],Table5[[#All],[CÓDIGO PARROQUIA]:[CLASIFICACIÓN]],5,0),+IFERROR(VLOOKUP(CONCATENATE(Table32[[#This Row],[Código Cantón]],"50"),Table5[[#All],[CÓDIGO PARROQUIA]:[CLASIFICACIÓN]],5,0),""))</f>
        <v/>
      </c>
      <c r="Q8080" s="13" t="str">
        <f>+IFERROR(VLOOKUP(Table32[[#This Row],[Código Cantón]],Table4[[#All],[CÓDIGO CANTÓN]:[CLASIFICACIÓN]],6,0),"")</f>
        <v/>
      </c>
    </row>
    <row r="8081" spans="4:17" x14ac:dyDescent="0.3">
      <c r="D8081" s="11" t="s">
        <v>2782</v>
      </c>
      <c r="E8081" s="11" t="s">
        <v>2675</v>
      </c>
      <c r="F8081" s="11" t="s">
        <v>300</v>
      </c>
      <c r="G8081" s="13" t="s">
        <v>299</v>
      </c>
      <c r="H8081" s="14" t="s">
        <v>1731</v>
      </c>
      <c r="I8081" s="11" t="s">
        <v>1732</v>
      </c>
      <c r="J8081" s="13" t="s">
        <v>7550</v>
      </c>
      <c r="K8081" s="14" t="s">
        <v>5841</v>
      </c>
      <c r="L8081" s="11" t="s">
        <v>2784</v>
      </c>
      <c r="M8081" s="11" t="s">
        <v>1732</v>
      </c>
      <c r="N8081" s="11" t="s">
        <v>2790</v>
      </c>
      <c r="O8081" s="11" t="s">
        <v>5842</v>
      </c>
      <c r="P8081" s="13" t="str">
        <f>+IFERROR(VLOOKUP(Table32[[#This Row],[Código_parroquial]],Table5[[#All],[CÓDIGO PARROQUIA]:[CLASIFICACIÓN]],5,0),+IFERROR(VLOOKUP(CONCATENATE(Table32[[#This Row],[Código Cantón]],"50"),Table5[[#All],[CÓDIGO PARROQUIA]:[CLASIFICACIÓN]],5,0),""))</f>
        <v/>
      </c>
      <c r="Q8081" s="13" t="str">
        <f>+IFERROR(VLOOKUP(Table32[[#This Row],[Código Cantón]],Table4[[#All],[CÓDIGO CANTÓN]:[CLASIFICACIÓN]],6,0),"")</f>
        <v/>
      </c>
    </row>
    <row r="8082" spans="4:17" x14ac:dyDescent="0.3">
      <c r="D8082" s="11" t="s">
        <v>2782</v>
      </c>
      <c r="E8082" s="11" t="s">
        <v>2675</v>
      </c>
      <c r="F8082" s="11" t="s">
        <v>300</v>
      </c>
      <c r="G8082" s="13" t="s">
        <v>299</v>
      </c>
      <c r="H8082" s="14" t="s">
        <v>1726</v>
      </c>
      <c r="I8082" s="11" t="s">
        <v>7737</v>
      </c>
      <c r="J8082" s="13" t="s">
        <v>7550</v>
      </c>
      <c r="K8082" s="14" t="s">
        <v>5833</v>
      </c>
      <c r="L8082" s="11" t="s">
        <v>2784</v>
      </c>
      <c r="M8082" s="11" t="s">
        <v>5834</v>
      </c>
      <c r="N8082" s="11" t="s">
        <v>2790</v>
      </c>
      <c r="O8082" s="11" t="s">
        <v>5835</v>
      </c>
      <c r="P8082" s="13" t="str">
        <f>+IFERROR(VLOOKUP(Table32[[#This Row],[Código_parroquial]],Table5[[#All],[CÓDIGO PARROQUIA]:[CLASIFICACIÓN]],5,0),+IFERROR(VLOOKUP(CONCATENATE(Table32[[#This Row],[Código Cantón]],"50"),Table5[[#All],[CÓDIGO PARROQUIA]:[CLASIFICACIÓN]],5,0),""))</f>
        <v/>
      </c>
      <c r="Q8082" s="13" t="str">
        <f>+IFERROR(VLOOKUP(Table32[[#This Row],[Código Cantón]],Table4[[#All],[CÓDIGO CANTÓN]:[CLASIFICACIÓN]],6,0),"")</f>
        <v/>
      </c>
    </row>
    <row r="8083" spans="4:17" x14ac:dyDescent="0.3">
      <c r="D8083" s="11" t="s">
        <v>2782</v>
      </c>
      <c r="E8083" s="11" t="s">
        <v>2675</v>
      </c>
      <c r="F8083" s="11" t="s">
        <v>300</v>
      </c>
      <c r="G8083" s="13" t="s">
        <v>299</v>
      </c>
      <c r="H8083" s="14" t="s">
        <v>1726</v>
      </c>
      <c r="I8083" s="11" t="s">
        <v>7737</v>
      </c>
      <c r="J8083" s="13" t="s">
        <v>7550</v>
      </c>
      <c r="K8083" s="14" t="s">
        <v>5836</v>
      </c>
      <c r="L8083" s="11" t="s">
        <v>2784</v>
      </c>
      <c r="M8083" s="11" t="s">
        <v>2554</v>
      </c>
      <c r="N8083" s="11" t="s">
        <v>2790</v>
      </c>
      <c r="O8083" s="11" t="s">
        <v>5837</v>
      </c>
      <c r="P8083" s="13" t="str">
        <f>+IFERROR(VLOOKUP(Table32[[#This Row],[Código_parroquial]],Table5[[#All],[CÓDIGO PARROQUIA]:[CLASIFICACIÓN]],5,0),+IFERROR(VLOOKUP(CONCATENATE(Table32[[#This Row],[Código Cantón]],"50"),Table5[[#All],[CÓDIGO PARROQUIA]:[CLASIFICACIÓN]],5,0),""))</f>
        <v/>
      </c>
      <c r="Q8083" s="13" t="str">
        <f>+IFERROR(VLOOKUP(Table32[[#This Row],[Código Cantón]],Table4[[#All],[CÓDIGO CANTÓN]:[CLASIFICACIÓN]],6,0),"")</f>
        <v/>
      </c>
    </row>
    <row r="8084" spans="4:17" x14ac:dyDescent="0.3">
      <c r="D8084" s="11" t="s">
        <v>2782</v>
      </c>
      <c r="E8084" s="11" t="s">
        <v>2675</v>
      </c>
      <c r="F8084" s="11" t="s">
        <v>300</v>
      </c>
      <c r="G8084" s="13" t="s">
        <v>299</v>
      </c>
      <c r="H8084" s="14" t="s">
        <v>1724</v>
      </c>
      <c r="I8084" s="11" t="s">
        <v>300</v>
      </c>
      <c r="J8084" s="13" t="s">
        <v>7548</v>
      </c>
      <c r="K8084" s="14" t="s">
        <v>347</v>
      </c>
      <c r="L8084" s="11" t="s">
        <v>2784</v>
      </c>
      <c r="M8084" s="11" t="s">
        <v>5822</v>
      </c>
      <c r="N8084" s="11" t="s">
        <v>2906</v>
      </c>
      <c r="O8084" s="11" t="s">
        <v>5821</v>
      </c>
      <c r="P8084" s="13" t="str">
        <f>+IFERROR(VLOOKUP(Table32[[#This Row],[Código_parroquial]],Table5[[#All],[CÓDIGO PARROQUIA]:[CLASIFICACIÓN]],5,0),+IFERROR(VLOOKUP(CONCATENATE(Table32[[#This Row],[Código Cantón]],"50"),Table5[[#All],[CÓDIGO PARROQUIA]:[CLASIFICACIÓN]],5,0),""))</f>
        <v/>
      </c>
      <c r="Q8084" s="13" t="str">
        <f>+IFERROR(VLOOKUP(Table32[[#This Row],[Código Cantón]],Table4[[#All],[CÓDIGO CANTÓN]:[CLASIFICACIÓN]],6,0),"")</f>
        <v/>
      </c>
    </row>
    <row r="8085" spans="4:17" x14ac:dyDescent="0.3">
      <c r="D8085" s="11" t="s">
        <v>2782</v>
      </c>
      <c r="E8085" s="11" t="s">
        <v>2675</v>
      </c>
      <c r="F8085" s="11" t="s">
        <v>314</v>
      </c>
      <c r="G8085" s="13" t="s">
        <v>313</v>
      </c>
      <c r="H8085" s="14" t="s">
        <v>1760</v>
      </c>
      <c r="I8085" s="11" t="s">
        <v>314</v>
      </c>
      <c r="J8085" s="13" t="s">
        <v>7548</v>
      </c>
      <c r="K8085" s="14" t="s">
        <v>5930</v>
      </c>
      <c r="L8085" s="11" t="s">
        <v>2784</v>
      </c>
      <c r="M8085" s="11" t="s">
        <v>5931</v>
      </c>
      <c r="N8085" s="11" t="s">
        <v>2790</v>
      </c>
      <c r="O8085" s="11" t="s">
        <v>5932</v>
      </c>
      <c r="P8085" s="13" t="str">
        <f>+IFERROR(VLOOKUP(Table32[[#This Row],[Código_parroquial]],Table5[[#All],[CÓDIGO PARROQUIA]:[CLASIFICACIÓN]],5,0),+IFERROR(VLOOKUP(CONCATENATE(Table32[[#This Row],[Código Cantón]],"50"),Table5[[#All],[CÓDIGO PARROQUIA]:[CLASIFICACIÓN]],5,0),""))</f>
        <v/>
      </c>
      <c r="Q8085" s="13" t="str">
        <f>+IFERROR(VLOOKUP(Table32[[#This Row],[Código Cantón]],Table4[[#All],[CÓDIGO CANTÓN]:[CLASIFICACIÓN]],6,0),"")</f>
        <v/>
      </c>
    </row>
    <row r="8086" spans="4:17" x14ac:dyDescent="0.3">
      <c r="D8086" s="11" t="s">
        <v>2782</v>
      </c>
      <c r="E8086" s="11" t="s">
        <v>2675</v>
      </c>
      <c r="F8086" s="11" t="s">
        <v>314</v>
      </c>
      <c r="G8086" s="13" t="s">
        <v>313</v>
      </c>
      <c r="H8086" s="14" t="s">
        <v>1765</v>
      </c>
      <c r="I8086" s="11" t="s">
        <v>121</v>
      </c>
      <c r="J8086" s="13" t="s">
        <v>7550</v>
      </c>
      <c r="K8086" s="14" t="s">
        <v>5939</v>
      </c>
      <c r="L8086" s="11" t="s">
        <v>2784</v>
      </c>
      <c r="M8086" s="11" t="s">
        <v>121</v>
      </c>
      <c r="N8086" s="11" t="s">
        <v>2790</v>
      </c>
      <c r="O8086" s="11" t="s">
        <v>5940</v>
      </c>
      <c r="P8086" s="13" t="str">
        <f>+IFERROR(VLOOKUP(Table32[[#This Row],[Código_parroquial]],Table5[[#All],[CÓDIGO PARROQUIA]:[CLASIFICACIÓN]],5,0),+IFERROR(VLOOKUP(CONCATENATE(Table32[[#This Row],[Código Cantón]],"50"),Table5[[#All],[CÓDIGO PARROQUIA]:[CLASIFICACIÓN]],5,0),""))</f>
        <v/>
      </c>
      <c r="Q8086" s="13" t="str">
        <f>+IFERROR(VLOOKUP(Table32[[#This Row],[Código Cantón]],Table4[[#All],[CÓDIGO CANTÓN]:[CLASIFICACIÓN]],6,0),"")</f>
        <v/>
      </c>
    </row>
    <row r="8087" spans="4:17" x14ac:dyDescent="0.3">
      <c r="D8087" s="11" t="s">
        <v>2782</v>
      </c>
      <c r="E8087" s="11" t="s">
        <v>2675</v>
      </c>
      <c r="F8087" s="11" t="s">
        <v>314</v>
      </c>
      <c r="G8087" s="13" t="s">
        <v>313</v>
      </c>
      <c r="H8087" s="14" t="s">
        <v>1761</v>
      </c>
      <c r="I8087" s="11" t="s">
        <v>7738</v>
      </c>
      <c r="J8087" s="13" t="s">
        <v>7550</v>
      </c>
      <c r="K8087" s="14" t="s">
        <v>5933</v>
      </c>
      <c r="L8087" s="11" t="s">
        <v>2784</v>
      </c>
      <c r="M8087" s="11" t="s">
        <v>5934</v>
      </c>
      <c r="N8087" s="11" t="s">
        <v>2790</v>
      </c>
      <c r="O8087" s="11" t="s">
        <v>2635</v>
      </c>
      <c r="P8087" s="13" t="str">
        <f>+IFERROR(VLOOKUP(Table32[[#This Row],[Código_parroquial]],Table5[[#All],[CÓDIGO PARROQUIA]:[CLASIFICACIÓN]],5,0),+IFERROR(VLOOKUP(CONCATENATE(Table32[[#This Row],[Código Cantón]],"50"),Table5[[#All],[CÓDIGO PARROQUIA]:[CLASIFICACIÓN]],5,0),""))</f>
        <v/>
      </c>
      <c r="Q8087" s="13" t="str">
        <f>+IFERROR(VLOOKUP(Table32[[#This Row],[Código Cantón]],Table4[[#All],[CÓDIGO CANTÓN]:[CLASIFICACIÓN]],6,0),"")</f>
        <v/>
      </c>
    </row>
    <row r="8088" spans="4:17" x14ac:dyDescent="0.3">
      <c r="D8088" s="11" t="s">
        <v>2782</v>
      </c>
      <c r="E8088" s="11" t="s">
        <v>2675</v>
      </c>
      <c r="F8088" s="11" t="s">
        <v>314</v>
      </c>
      <c r="G8088" s="13" t="s">
        <v>313</v>
      </c>
      <c r="H8088" s="14" t="s">
        <v>1761</v>
      </c>
      <c r="I8088" s="11" t="s">
        <v>7738</v>
      </c>
      <c r="J8088" s="13" t="s">
        <v>7550</v>
      </c>
      <c r="K8088" s="14" t="s">
        <v>5935</v>
      </c>
      <c r="L8088" s="11" t="s">
        <v>2784</v>
      </c>
      <c r="M8088" s="11" t="s">
        <v>1762</v>
      </c>
      <c r="N8088" s="11" t="s">
        <v>2786</v>
      </c>
      <c r="O8088" s="11" t="s">
        <v>5936</v>
      </c>
      <c r="P8088" s="13" t="str">
        <f>+IFERROR(VLOOKUP(Table32[[#This Row],[Código_parroquial]],Table5[[#All],[CÓDIGO PARROQUIA]:[CLASIFICACIÓN]],5,0),+IFERROR(VLOOKUP(CONCATENATE(Table32[[#This Row],[Código Cantón]],"50"),Table5[[#All],[CÓDIGO PARROQUIA]:[CLASIFICACIÓN]],5,0),""))</f>
        <v/>
      </c>
      <c r="Q8088" s="13" t="str">
        <f>+IFERROR(VLOOKUP(Table32[[#This Row],[Código Cantón]],Table4[[#All],[CÓDIGO CANTÓN]:[CLASIFICACIÓN]],6,0),"")</f>
        <v/>
      </c>
    </row>
    <row r="8089" spans="4:17" x14ac:dyDescent="0.3">
      <c r="D8089" s="11" t="s">
        <v>2782</v>
      </c>
      <c r="E8089" s="11" t="s">
        <v>2675</v>
      </c>
      <c r="F8089" s="11" t="s">
        <v>314</v>
      </c>
      <c r="G8089" s="13" t="s">
        <v>313</v>
      </c>
      <c r="H8089" s="14" t="s">
        <v>1763</v>
      </c>
      <c r="I8089" s="11" t="s">
        <v>2309</v>
      </c>
      <c r="J8089" s="13" t="s">
        <v>7550</v>
      </c>
      <c r="K8089" s="14" t="s">
        <v>5937</v>
      </c>
      <c r="L8089" s="11" t="s">
        <v>2784</v>
      </c>
      <c r="M8089" s="11" t="s">
        <v>2309</v>
      </c>
      <c r="N8089" s="11" t="s">
        <v>2790</v>
      </c>
      <c r="O8089" s="11" t="s">
        <v>5938</v>
      </c>
      <c r="P8089" s="13" t="str">
        <f>+IFERROR(VLOOKUP(Table32[[#This Row],[Código_parroquial]],Table5[[#All],[CÓDIGO PARROQUIA]:[CLASIFICACIÓN]],5,0),+IFERROR(VLOOKUP(CONCATENATE(Table32[[#This Row],[Código Cantón]],"50"),Table5[[#All],[CÓDIGO PARROQUIA]:[CLASIFICACIÓN]],5,0),""))</f>
        <v/>
      </c>
      <c r="Q8089" s="13" t="str">
        <f>+IFERROR(VLOOKUP(Table32[[#This Row],[Código Cantón]],Table4[[#All],[CÓDIGO CANTÓN]:[CLASIFICACIÓN]],6,0),"")</f>
        <v/>
      </c>
    </row>
    <row r="8090" spans="4:17" x14ac:dyDescent="0.3">
      <c r="D8090" s="11" t="s">
        <v>2782</v>
      </c>
      <c r="E8090" s="11" t="s">
        <v>2675</v>
      </c>
      <c r="F8090" s="11" t="s">
        <v>302</v>
      </c>
      <c r="G8090" s="13" t="s">
        <v>301</v>
      </c>
      <c r="H8090" s="14" t="s">
        <v>1736</v>
      </c>
      <c r="I8090" s="11" t="s">
        <v>7588</v>
      </c>
      <c r="J8090" s="13" t="s">
        <v>7550</v>
      </c>
      <c r="K8090" s="14" t="s">
        <v>333</v>
      </c>
      <c r="L8090" s="11" t="s">
        <v>2784</v>
      </c>
      <c r="M8090" s="11" t="s">
        <v>489</v>
      </c>
      <c r="N8090" s="11" t="s">
        <v>2790</v>
      </c>
      <c r="O8090" s="11" t="s">
        <v>5850</v>
      </c>
      <c r="P8090" s="13" t="str">
        <f>+IFERROR(VLOOKUP(Table32[[#This Row],[Código_parroquial]],Table5[[#All],[CÓDIGO PARROQUIA]:[CLASIFICACIÓN]],5,0),+IFERROR(VLOOKUP(CONCATENATE(Table32[[#This Row],[Código Cantón]],"50"),Table5[[#All],[CÓDIGO PARROQUIA]:[CLASIFICACIÓN]],5,0),""))</f>
        <v/>
      </c>
      <c r="Q8090" s="13" t="str">
        <f>+IFERROR(VLOOKUP(Table32[[#This Row],[Código Cantón]],Table4[[#All],[CÓDIGO CANTÓN]:[CLASIFICACIÓN]],6,0),"")</f>
        <v/>
      </c>
    </row>
    <row r="8091" spans="4:17" x14ac:dyDescent="0.3">
      <c r="D8091" s="11" t="s">
        <v>2782</v>
      </c>
      <c r="E8091" s="11" t="s">
        <v>2675</v>
      </c>
      <c r="F8091" s="11" t="s">
        <v>302</v>
      </c>
      <c r="G8091" s="13" t="s">
        <v>301</v>
      </c>
      <c r="H8091" s="14" t="s">
        <v>1733</v>
      </c>
      <c r="I8091" s="11" t="s">
        <v>302</v>
      </c>
      <c r="J8091" s="13" t="s">
        <v>7548</v>
      </c>
      <c r="K8091" s="14" t="s">
        <v>5843</v>
      </c>
      <c r="L8091" s="11" t="s">
        <v>2784</v>
      </c>
      <c r="M8091" s="11" t="s">
        <v>302</v>
      </c>
      <c r="N8091" s="11" t="s">
        <v>2790</v>
      </c>
      <c r="O8091" s="11" t="s">
        <v>5844</v>
      </c>
      <c r="P8091" s="13" t="str">
        <f>+IFERROR(VLOOKUP(Table32[[#This Row],[Código_parroquial]],Table5[[#All],[CÓDIGO PARROQUIA]:[CLASIFICACIÓN]],5,0),+IFERROR(VLOOKUP(CONCATENATE(Table32[[#This Row],[Código Cantón]],"50"),Table5[[#All],[CÓDIGO PARROQUIA]:[CLASIFICACIÓN]],5,0),""))</f>
        <v/>
      </c>
      <c r="Q8091" s="13" t="str">
        <f>+IFERROR(VLOOKUP(Table32[[#This Row],[Código Cantón]],Table4[[#All],[CÓDIGO CANTÓN]:[CLASIFICACIÓN]],6,0),"")</f>
        <v/>
      </c>
    </row>
    <row r="8092" spans="4:17" x14ac:dyDescent="0.3">
      <c r="D8092" s="11" t="s">
        <v>2782</v>
      </c>
      <c r="E8092" s="11" t="s">
        <v>2675</v>
      </c>
      <c r="F8092" s="11" t="s">
        <v>302</v>
      </c>
      <c r="G8092" s="13" t="s">
        <v>301</v>
      </c>
      <c r="H8092" s="14" t="s">
        <v>1733</v>
      </c>
      <c r="I8092" s="11" t="s">
        <v>302</v>
      </c>
      <c r="J8092" s="13" t="s">
        <v>7548</v>
      </c>
      <c r="K8092" s="14" t="s">
        <v>329</v>
      </c>
      <c r="L8092" s="11" t="s">
        <v>2784</v>
      </c>
      <c r="M8092" s="11" t="s">
        <v>5845</v>
      </c>
      <c r="N8092" s="11" t="s">
        <v>2790</v>
      </c>
      <c r="O8092" s="11" t="s">
        <v>5846</v>
      </c>
      <c r="P8092" s="13" t="str">
        <f>+IFERROR(VLOOKUP(Table32[[#This Row],[Código_parroquial]],Table5[[#All],[CÓDIGO PARROQUIA]:[CLASIFICACIÓN]],5,0),+IFERROR(VLOOKUP(CONCATENATE(Table32[[#This Row],[Código Cantón]],"50"),Table5[[#All],[CÓDIGO PARROQUIA]:[CLASIFICACIÓN]],5,0),""))</f>
        <v/>
      </c>
      <c r="Q8092" s="13" t="str">
        <f>+IFERROR(VLOOKUP(Table32[[#This Row],[Código Cantón]],Table4[[#All],[CÓDIGO CANTÓN]:[CLASIFICACIÓN]],6,0),"")</f>
        <v/>
      </c>
    </row>
    <row r="8093" spans="4:17" x14ac:dyDescent="0.3">
      <c r="D8093" s="11" t="s">
        <v>2782</v>
      </c>
      <c r="E8093" s="11" t="s">
        <v>2675</v>
      </c>
      <c r="F8093" s="11" t="s">
        <v>302</v>
      </c>
      <c r="G8093" s="13" t="s">
        <v>301</v>
      </c>
      <c r="H8093" s="14" t="s">
        <v>1734</v>
      </c>
      <c r="I8093" s="11" t="s">
        <v>1735</v>
      </c>
      <c r="J8093" s="13" t="s">
        <v>7550</v>
      </c>
      <c r="K8093" s="14" t="s">
        <v>331</v>
      </c>
      <c r="L8093" s="11" t="s">
        <v>2784</v>
      </c>
      <c r="M8093" s="11" t="s">
        <v>1735</v>
      </c>
      <c r="N8093" s="11" t="s">
        <v>2790</v>
      </c>
      <c r="O8093" s="11" t="s">
        <v>5849</v>
      </c>
      <c r="P8093" s="13" t="str">
        <f>+IFERROR(VLOOKUP(Table32[[#This Row],[Código_parroquial]],Table5[[#All],[CÓDIGO PARROQUIA]:[CLASIFICACIÓN]],5,0),+IFERROR(VLOOKUP(CONCATENATE(Table32[[#This Row],[Código Cantón]],"50"),Table5[[#All],[CÓDIGO PARROQUIA]:[CLASIFICACIÓN]],5,0),""))</f>
        <v/>
      </c>
      <c r="Q8093" s="13" t="str">
        <f>+IFERROR(VLOOKUP(Table32[[#This Row],[Código Cantón]],Table4[[#All],[CÓDIGO CANTÓN]:[CLASIFICACIÓN]],6,0),"")</f>
        <v/>
      </c>
    </row>
    <row r="8094" spans="4:17" x14ac:dyDescent="0.3">
      <c r="D8094" s="11" t="s">
        <v>2782</v>
      </c>
      <c r="E8094" s="11" t="s">
        <v>2675</v>
      </c>
      <c r="F8094" s="11" t="s">
        <v>302</v>
      </c>
      <c r="G8094" s="13" t="s">
        <v>301</v>
      </c>
      <c r="H8094" s="14" t="s">
        <v>1733</v>
      </c>
      <c r="I8094" s="11" t="s">
        <v>302</v>
      </c>
      <c r="J8094" s="13" t="s">
        <v>7548</v>
      </c>
      <c r="K8094" s="14" t="s">
        <v>5847</v>
      </c>
      <c r="L8094" s="11" t="s">
        <v>2784</v>
      </c>
      <c r="M8094" s="11" t="s">
        <v>5848</v>
      </c>
      <c r="N8094" s="11" t="s">
        <v>2906</v>
      </c>
      <c r="O8094" s="11" t="s">
        <v>302</v>
      </c>
      <c r="P8094" s="13" t="str">
        <f>+IFERROR(VLOOKUP(Table32[[#This Row],[Código_parroquial]],Table5[[#All],[CÓDIGO PARROQUIA]:[CLASIFICACIÓN]],5,0),+IFERROR(VLOOKUP(CONCATENATE(Table32[[#This Row],[Código Cantón]],"50"),Table5[[#All],[CÓDIGO PARROQUIA]:[CLASIFICACIÓN]],5,0),""))</f>
        <v/>
      </c>
      <c r="Q8094" s="13" t="str">
        <f>+IFERROR(VLOOKUP(Table32[[#This Row],[Código Cantón]],Table4[[#All],[CÓDIGO CANTÓN]:[CLASIFICACIÓN]],6,0),"")</f>
        <v/>
      </c>
    </row>
    <row r="8095" spans="4:17" x14ac:dyDescent="0.3">
      <c r="D8095" s="11" t="s">
        <v>2782</v>
      </c>
      <c r="E8095" s="11" t="s">
        <v>2675</v>
      </c>
      <c r="F8095" s="11" t="s">
        <v>283</v>
      </c>
      <c r="G8095" s="13" t="s">
        <v>281</v>
      </c>
      <c r="H8095" s="14" t="s">
        <v>7575</v>
      </c>
      <c r="I8095" s="11" t="s">
        <v>7739</v>
      </c>
      <c r="J8095" s="13" t="s">
        <v>7548</v>
      </c>
      <c r="K8095" s="14" t="s">
        <v>5556</v>
      </c>
      <c r="L8095" s="11" t="s">
        <v>2784</v>
      </c>
      <c r="M8095" s="11" t="s">
        <v>5557</v>
      </c>
      <c r="N8095" s="11" t="s">
        <v>2790</v>
      </c>
      <c r="O8095" s="11" t="s">
        <v>5558</v>
      </c>
      <c r="P8095" s="13" t="str">
        <f>+IFERROR(VLOOKUP(Table32[[#This Row],[Código_parroquial]],Table5[[#All],[CÓDIGO PARROQUIA]:[CLASIFICACIÓN]],5,0),+IFERROR(VLOOKUP(CONCATENATE(Table32[[#This Row],[Código Cantón]],"50"),Table5[[#All],[CÓDIGO PARROQUIA]:[CLASIFICACIÓN]],5,0),""))</f>
        <v/>
      </c>
      <c r="Q8095" s="13" t="str">
        <f>+IFERROR(VLOOKUP(Table32[[#This Row],[Código Cantón]],Table4[[#All],[CÓDIGO CANTÓN]:[CLASIFICACIÓN]],6,0),"")</f>
        <v/>
      </c>
    </row>
    <row r="8096" spans="4:17" x14ac:dyDescent="0.3">
      <c r="D8096" s="11" t="s">
        <v>2782</v>
      </c>
      <c r="E8096" s="11" t="s">
        <v>2675</v>
      </c>
      <c r="F8096" s="11" t="s">
        <v>283</v>
      </c>
      <c r="G8096" s="13" t="s">
        <v>281</v>
      </c>
      <c r="H8096" s="14" t="s">
        <v>1653</v>
      </c>
      <c r="I8096" s="11" t="s">
        <v>7740</v>
      </c>
      <c r="J8096" s="13" t="s">
        <v>7550</v>
      </c>
      <c r="K8096" s="14" t="s">
        <v>5639</v>
      </c>
      <c r="L8096" s="11" t="s">
        <v>2784</v>
      </c>
      <c r="M8096" s="11" t="s">
        <v>5640</v>
      </c>
      <c r="N8096" s="11" t="s">
        <v>2790</v>
      </c>
      <c r="O8096" s="11" t="s">
        <v>5641</v>
      </c>
      <c r="P8096" s="13" t="str">
        <f>+IFERROR(VLOOKUP(Table32[[#This Row],[Código_parroquial]],Table5[[#All],[CÓDIGO PARROQUIA]:[CLASIFICACIÓN]],5,0),+IFERROR(VLOOKUP(CONCATENATE(Table32[[#This Row],[Código Cantón]],"50"),Table5[[#All],[CÓDIGO PARROQUIA]:[CLASIFICACIÓN]],5,0),""))</f>
        <v/>
      </c>
      <c r="Q8096" s="13" t="str">
        <f>+IFERROR(VLOOKUP(Table32[[#This Row],[Código Cantón]],Table4[[#All],[CÓDIGO CANTÓN]:[CLASIFICACIÓN]],6,0),"")</f>
        <v/>
      </c>
    </row>
    <row r="8097" spans="4:17" x14ac:dyDescent="0.3">
      <c r="D8097" s="11" t="s">
        <v>2782</v>
      </c>
      <c r="E8097" s="11" t="s">
        <v>2675</v>
      </c>
      <c r="F8097" s="11" t="s">
        <v>283</v>
      </c>
      <c r="G8097" s="13" t="s">
        <v>281</v>
      </c>
      <c r="H8097" s="14" t="s">
        <v>7575</v>
      </c>
      <c r="I8097" s="11" t="s">
        <v>7739</v>
      </c>
      <c r="J8097" s="13" t="s">
        <v>7548</v>
      </c>
      <c r="K8097" s="14" t="s">
        <v>5559</v>
      </c>
      <c r="L8097" s="11" t="s">
        <v>2784</v>
      </c>
      <c r="M8097" s="11" t="s">
        <v>283</v>
      </c>
      <c r="N8097" s="11" t="s">
        <v>2790</v>
      </c>
      <c r="O8097" s="11" t="s">
        <v>5560</v>
      </c>
      <c r="P8097" s="13" t="str">
        <f>+IFERROR(VLOOKUP(Table32[[#This Row],[Código_parroquial]],Table5[[#All],[CÓDIGO PARROQUIA]:[CLASIFICACIÓN]],5,0),+IFERROR(VLOOKUP(CONCATENATE(Table32[[#This Row],[Código Cantón]],"50"),Table5[[#All],[CÓDIGO PARROQUIA]:[CLASIFICACIÓN]],5,0),""))</f>
        <v/>
      </c>
      <c r="Q8097" s="13" t="str">
        <f>+IFERROR(VLOOKUP(Table32[[#This Row],[Código Cantón]],Table4[[#All],[CÓDIGO CANTÓN]:[CLASIFICACIÓN]],6,0),"")</f>
        <v/>
      </c>
    </row>
    <row r="8098" spans="4:17" x14ac:dyDescent="0.3">
      <c r="D8098" s="11" t="s">
        <v>2782</v>
      </c>
      <c r="E8098" s="11" t="s">
        <v>2675</v>
      </c>
      <c r="F8098" s="11" t="s">
        <v>283</v>
      </c>
      <c r="G8098" s="13" t="s">
        <v>281</v>
      </c>
      <c r="H8098" s="14" t="s">
        <v>7575</v>
      </c>
      <c r="I8098" s="11" t="s">
        <v>7739</v>
      </c>
      <c r="J8098" s="13" t="s">
        <v>7548</v>
      </c>
      <c r="K8098" s="14" t="s">
        <v>5561</v>
      </c>
      <c r="L8098" s="11" t="s">
        <v>2784</v>
      </c>
      <c r="M8098" s="11" t="s">
        <v>5562</v>
      </c>
      <c r="N8098" s="11" t="s">
        <v>2790</v>
      </c>
      <c r="O8098" s="11" t="s">
        <v>5563</v>
      </c>
      <c r="P8098" s="13" t="str">
        <f>+IFERROR(VLOOKUP(Table32[[#This Row],[Código_parroquial]],Table5[[#All],[CÓDIGO PARROQUIA]:[CLASIFICACIÓN]],5,0),+IFERROR(VLOOKUP(CONCATENATE(Table32[[#This Row],[Código Cantón]],"50"),Table5[[#All],[CÓDIGO PARROQUIA]:[CLASIFICACIÓN]],5,0),""))</f>
        <v/>
      </c>
      <c r="Q8098" s="13" t="str">
        <f>+IFERROR(VLOOKUP(Table32[[#This Row],[Código Cantón]],Table4[[#All],[CÓDIGO CANTÓN]:[CLASIFICACIÓN]],6,0),"")</f>
        <v/>
      </c>
    </row>
    <row r="8099" spans="4:17" x14ac:dyDescent="0.3">
      <c r="D8099" s="11" t="s">
        <v>2782</v>
      </c>
      <c r="E8099" s="11" t="s">
        <v>2675</v>
      </c>
      <c r="F8099" s="11" t="s">
        <v>283</v>
      </c>
      <c r="G8099" s="13" t="s">
        <v>281</v>
      </c>
      <c r="H8099" s="14" t="s">
        <v>7575</v>
      </c>
      <c r="I8099" s="11" t="s">
        <v>7739</v>
      </c>
      <c r="J8099" s="13" t="s">
        <v>7548</v>
      </c>
      <c r="K8099" s="14" t="s">
        <v>5564</v>
      </c>
      <c r="L8099" s="11" t="s">
        <v>2784</v>
      </c>
      <c r="M8099" s="11" t="s">
        <v>1366</v>
      </c>
      <c r="N8099" s="11" t="s">
        <v>2790</v>
      </c>
      <c r="O8099" s="11" t="s">
        <v>5565</v>
      </c>
      <c r="P8099" s="13" t="str">
        <f>+IFERROR(VLOOKUP(Table32[[#This Row],[Código_parroquial]],Table5[[#All],[CÓDIGO PARROQUIA]:[CLASIFICACIÓN]],5,0),+IFERROR(VLOOKUP(CONCATENATE(Table32[[#This Row],[Código Cantón]],"50"),Table5[[#All],[CÓDIGO PARROQUIA]:[CLASIFICACIÓN]],5,0),""))</f>
        <v/>
      </c>
      <c r="Q8099" s="13" t="str">
        <f>+IFERROR(VLOOKUP(Table32[[#This Row],[Código Cantón]],Table4[[#All],[CÓDIGO CANTÓN]:[CLASIFICACIÓN]],6,0),"")</f>
        <v/>
      </c>
    </row>
    <row r="8100" spans="4:17" x14ac:dyDescent="0.3">
      <c r="D8100" s="11" t="s">
        <v>2782</v>
      </c>
      <c r="E8100" s="11" t="s">
        <v>2675</v>
      </c>
      <c r="F8100" s="11" t="s">
        <v>283</v>
      </c>
      <c r="G8100" s="13" t="s">
        <v>281</v>
      </c>
      <c r="H8100" s="14" t="s">
        <v>1645</v>
      </c>
      <c r="I8100" s="11" t="s">
        <v>7741</v>
      </c>
      <c r="J8100" s="13" t="s">
        <v>7550</v>
      </c>
      <c r="K8100" s="14" t="s">
        <v>5618</v>
      </c>
      <c r="L8100" s="11" t="s">
        <v>2784</v>
      </c>
      <c r="M8100" s="11" t="s">
        <v>2636</v>
      </c>
      <c r="N8100" s="11" t="s">
        <v>2790</v>
      </c>
      <c r="O8100" s="11" t="s">
        <v>5619</v>
      </c>
      <c r="P8100" s="13" t="str">
        <f>+IFERROR(VLOOKUP(Table32[[#This Row],[Código_parroquial]],Table5[[#All],[CÓDIGO PARROQUIA]:[CLASIFICACIÓN]],5,0),+IFERROR(VLOOKUP(CONCATENATE(Table32[[#This Row],[Código Cantón]],"50"),Table5[[#All],[CÓDIGO PARROQUIA]:[CLASIFICACIÓN]],5,0),""))</f>
        <v/>
      </c>
      <c r="Q8100" s="13" t="str">
        <f>+IFERROR(VLOOKUP(Table32[[#This Row],[Código Cantón]],Table4[[#All],[CÓDIGO CANTÓN]:[CLASIFICACIÓN]],6,0),"")</f>
        <v/>
      </c>
    </row>
    <row r="8101" spans="4:17" x14ac:dyDescent="0.3">
      <c r="D8101" s="11" t="s">
        <v>2782</v>
      </c>
      <c r="E8101" s="11" t="s">
        <v>2675</v>
      </c>
      <c r="F8101" s="11" t="s">
        <v>283</v>
      </c>
      <c r="G8101" s="13" t="s">
        <v>281</v>
      </c>
      <c r="H8101" s="14" t="s">
        <v>1652</v>
      </c>
      <c r="I8101" s="11" t="s">
        <v>7742</v>
      </c>
      <c r="J8101" s="13" t="s">
        <v>7550</v>
      </c>
      <c r="K8101" s="14" t="s">
        <v>5630</v>
      </c>
      <c r="L8101" s="11" t="s">
        <v>2784</v>
      </c>
      <c r="M8101" s="11" t="s">
        <v>2682</v>
      </c>
      <c r="N8101" s="11" t="s">
        <v>2790</v>
      </c>
      <c r="O8101" s="11" t="s">
        <v>312</v>
      </c>
      <c r="P8101" s="13" t="str">
        <f>+IFERROR(VLOOKUP(Table32[[#This Row],[Código_parroquial]],Table5[[#All],[CÓDIGO PARROQUIA]:[CLASIFICACIÓN]],5,0),+IFERROR(VLOOKUP(CONCATENATE(Table32[[#This Row],[Código Cantón]],"50"),Table5[[#All],[CÓDIGO PARROQUIA]:[CLASIFICACIÓN]],5,0),""))</f>
        <v/>
      </c>
      <c r="Q8101" s="13" t="str">
        <f>+IFERROR(VLOOKUP(Table32[[#This Row],[Código Cantón]],Table4[[#All],[CÓDIGO CANTÓN]:[CLASIFICACIÓN]],6,0),"")</f>
        <v/>
      </c>
    </row>
    <row r="8102" spans="4:17" x14ac:dyDescent="0.3">
      <c r="D8102" s="11" t="s">
        <v>2782</v>
      </c>
      <c r="E8102" s="11" t="s">
        <v>2675</v>
      </c>
      <c r="F8102" s="11" t="s">
        <v>283</v>
      </c>
      <c r="G8102" s="13" t="s">
        <v>281</v>
      </c>
      <c r="H8102" s="14" t="s">
        <v>7575</v>
      </c>
      <c r="I8102" s="11" t="s">
        <v>7739</v>
      </c>
      <c r="J8102" s="13" t="s">
        <v>7548</v>
      </c>
      <c r="K8102" s="14" t="s">
        <v>5566</v>
      </c>
      <c r="L8102" s="11" t="s">
        <v>2784</v>
      </c>
      <c r="M8102" s="11" t="s">
        <v>5567</v>
      </c>
      <c r="N8102" s="11" t="s">
        <v>2790</v>
      </c>
      <c r="O8102" s="11" t="s">
        <v>5568</v>
      </c>
      <c r="P8102" s="13" t="str">
        <f>+IFERROR(VLOOKUP(Table32[[#This Row],[Código_parroquial]],Table5[[#All],[CÓDIGO PARROQUIA]:[CLASIFICACIÓN]],5,0),+IFERROR(VLOOKUP(CONCATENATE(Table32[[#This Row],[Código Cantón]],"50"),Table5[[#All],[CÓDIGO PARROQUIA]:[CLASIFICACIÓN]],5,0),""))</f>
        <v/>
      </c>
      <c r="Q8102" s="13" t="str">
        <f>+IFERROR(VLOOKUP(Table32[[#This Row],[Código Cantón]],Table4[[#All],[CÓDIGO CANTÓN]:[CLASIFICACIÓN]],6,0),"")</f>
        <v/>
      </c>
    </row>
    <row r="8103" spans="4:17" x14ac:dyDescent="0.3">
      <c r="D8103" s="11" t="s">
        <v>2782</v>
      </c>
      <c r="E8103" s="11" t="s">
        <v>2675</v>
      </c>
      <c r="F8103" s="11" t="s">
        <v>283</v>
      </c>
      <c r="G8103" s="13" t="s">
        <v>281</v>
      </c>
      <c r="H8103" s="14" t="s">
        <v>1652</v>
      </c>
      <c r="I8103" s="11" t="s">
        <v>7742</v>
      </c>
      <c r="J8103" s="13" t="s">
        <v>7550</v>
      </c>
      <c r="K8103" s="14" t="s">
        <v>5631</v>
      </c>
      <c r="L8103" s="11" t="s">
        <v>2784</v>
      </c>
      <c r="M8103" s="11" t="s">
        <v>5632</v>
      </c>
      <c r="N8103" s="11" t="s">
        <v>2790</v>
      </c>
      <c r="O8103" s="11" t="s">
        <v>5633</v>
      </c>
      <c r="P8103" s="13" t="str">
        <f>+IFERROR(VLOOKUP(Table32[[#This Row],[Código_parroquial]],Table5[[#All],[CÓDIGO PARROQUIA]:[CLASIFICACIÓN]],5,0),+IFERROR(VLOOKUP(CONCATENATE(Table32[[#This Row],[Código Cantón]],"50"),Table5[[#All],[CÓDIGO PARROQUIA]:[CLASIFICACIÓN]],5,0),""))</f>
        <v/>
      </c>
      <c r="Q8103" s="13" t="str">
        <f>+IFERROR(VLOOKUP(Table32[[#This Row],[Código Cantón]],Table4[[#All],[CÓDIGO CANTÓN]:[CLASIFICACIÓN]],6,0),"")</f>
        <v/>
      </c>
    </row>
    <row r="8104" spans="4:17" x14ac:dyDescent="0.3">
      <c r="D8104" s="11" t="s">
        <v>2782</v>
      </c>
      <c r="E8104" s="11" t="s">
        <v>2675</v>
      </c>
      <c r="F8104" s="11" t="s">
        <v>283</v>
      </c>
      <c r="G8104" s="13" t="s">
        <v>281</v>
      </c>
      <c r="H8104" s="14" t="s">
        <v>7575</v>
      </c>
      <c r="I8104" s="11" t="s">
        <v>7739</v>
      </c>
      <c r="J8104" s="13" t="s">
        <v>7548</v>
      </c>
      <c r="K8104" s="14" t="s">
        <v>5569</v>
      </c>
      <c r="L8104" s="11" t="s">
        <v>2784</v>
      </c>
      <c r="M8104" s="11" t="s">
        <v>1922</v>
      </c>
      <c r="N8104" s="11" t="s">
        <v>2790</v>
      </c>
      <c r="O8104" s="11" t="s">
        <v>5570</v>
      </c>
      <c r="P8104" s="13" t="str">
        <f>+IFERROR(VLOOKUP(Table32[[#This Row],[Código_parroquial]],Table5[[#All],[CÓDIGO PARROQUIA]:[CLASIFICACIÓN]],5,0),+IFERROR(VLOOKUP(CONCATENATE(Table32[[#This Row],[Código Cantón]],"50"),Table5[[#All],[CÓDIGO PARROQUIA]:[CLASIFICACIÓN]],5,0),""))</f>
        <v/>
      </c>
      <c r="Q8104" s="13" t="str">
        <f>+IFERROR(VLOOKUP(Table32[[#This Row],[Código Cantón]],Table4[[#All],[CÓDIGO CANTÓN]:[CLASIFICACIÓN]],6,0),"")</f>
        <v/>
      </c>
    </row>
    <row r="8105" spans="4:17" x14ac:dyDescent="0.3">
      <c r="D8105" s="11" t="s">
        <v>2782</v>
      </c>
      <c r="E8105" s="11" t="s">
        <v>2675</v>
      </c>
      <c r="F8105" s="11" t="s">
        <v>283</v>
      </c>
      <c r="G8105" s="13" t="s">
        <v>281</v>
      </c>
      <c r="H8105" s="14" t="s">
        <v>7575</v>
      </c>
      <c r="I8105" s="11" t="s">
        <v>7739</v>
      </c>
      <c r="J8105" s="13" t="s">
        <v>7548</v>
      </c>
      <c r="K8105" s="14" t="s">
        <v>5571</v>
      </c>
      <c r="L8105" s="11" t="s">
        <v>2784</v>
      </c>
      <c r="M8105" s="11" t="s">
        <v>5572</v>
      </c>
      <c r="N8105" s="11" t="s">
        <v>2790</v>
      </c>
      <c r="O8105" s="11" t="s">
        <v>5573</v>
      </c>
      <c r="P8105" s="13" t="str">
        <f>+IFERROR(VLOOKUP(Table32[[#This Row],[Código_parroquial]],Table5[[#All],[CÓDIGO PARROQUIA]:[CLASIFICACIÓN]],5,0),+IFERROR(VLOOKUP(CONCATENATE(Table32[[#This Row],[Código Cantón]],"50"),Table5[[#All],[CÓDIGO PARROQUIA]:[CLASIFICACIÓN]],5,0),""))</f>
        <v/>
      </c>
      <c r="Q8105" s="13" t="str">
        <f>+IFERROR(VLOOKUP(Table32[[#This Row],[Código Cantón]],Table4[[#All],[CÓDIGO CANTÓN]:[CLASIFICACIÓN]],6,0),"")</f>
        <v/>
      </c>
    </row>
    <row r="8106" spans="4:17" x14ac:dyDescent="0.3">
      <c r="D8106" s="11" t="s">
        <v>2782</v>
      </c>
      <c r="E8106" s="11" t="s">
        <v>2675</v>
      </c>
      <c r="F8106" s="11" t="s">
        <v>283</v>
      </c>
      <c r="G8106" s="13" t="s">
        <v>281</v>
      </c>
      <c r="H8106" s="14" t="s">
        <v>7575</v>
      </c>
      <c r="I8106" s="11" t="s">
        <v>7739</v>
      </c>
      <c r="J8106" s="13" t="s">
        <v>7548</v>
      </c>
      <c r="K8106" s="14" t="s">
        <v>5574</v>
      </c>
      <c r="L8106" s="11" t="s">
        <v>2784</v>
      </c>
      <c r="M8106" s="11" t="s">
        <v>1635</v>
      </c>
      <c r="N8106" s="11" t="s">
        <v>2790</v>
      </c>
      <c r="O8106" s="11" t="s">
        <v>5575</v>
      </c>
      <c r="P8106" s="13" t="str">
        <f>+IFERROR(VLOOKUP(Table32[[#This Row],[Código_parroquial]],Table5[[#All],[CÓDIGO PARROQUIA]:[CLASIFICACIÓN]],5,0),+IFERROR(VLOOKUP(CONCATENATE(Table32[[#This Row],[Código Cantón]],"50"),Table5[[#All],[CÓDIGO PARROQUIA]:[CLASIFICACIÓN]],5,0),""))</f>
        <v/>
      </c>
      <c r="Q8106" s="13" t="str">
        <f>+IFERROR(VLOOKUP(Table32[[#This Row],[Código Cantón]],Table4[[#All],[CÓDIGO CANTÓN]:[CLASIFICACIÓN]],6,0),"")</f>
        <v/>
      </c>
    </row>
    <row r="8107" spans="4:17" x14ac:dyDescent="0.3">
      <c r="D8107" s="11" t="s">
        <v>2782</v>
      </c>
      <c r="E8107" s="11" t="s">
        <v>2675</v>
      </c>
      <c r="F8107" s="11" t="s">
        <v>283</v>
      </c>
      <c r="G8107" s="13" t="s">
        <v>281</v>
      </c>
      <c r="H8107" s="14" t="s">
        <v>7575</v>
      </c>
      <c r="I8107" s="11" t="s">
        <v>7739</v>
      </c>
      <c r="J8107" s="13" t="s">
        <v>7548</v>
      </c>
      <c r="K8107" s="14" t="s">
        <v>5576</v>
      </c>
      <c r="L8107" s="11" t="s">
        <v>2784</v>
      </c>
      <c r="M8107" s="11" t="s">
        <v>2677</v>
      </c>
      <c r="N8107" s="11" t="s">
        <v>2790</v>
      </c>
      <c r="O8107" s="11" t="s">
        <v>5577</v>
      </c>
      <c r="P8107" s="13" t="str">
        <f>+IFERROR(VLOOKUP(Table32[[#This Row],[Código_parroquial]],Table5[[#All],[CÓDIGO PARROQUIA]:[CLASIFICACIÓN]],5,0),+IFERROR(VLOOKUP(CONCATENATE(Table32[[#This Row],[Código Cantón]],"50"),Table5[[#All],[CÓDIGO PARROQUIA]:[CLASIFICACIÓN]],5,0),""))</f>
        <v/>
      </c>
      <c r="Q8107" s="13" t="str">
        <f>+IFERROR(VLOOKUP(Table32[[#This Row],[Código Cantón]],Table4[[#All],[CÓDIGO CANTÓN]:[CLASIFICACIÓN]],6,0),"")</f>
        <v/>
      </c>
    </row>
    <row r="8108" spans="4:17" x14ac:dyDescent="0.3">
      <c r="D8108" s="11" t="s">
        <v>2782</v>
      </c>
      <c r="E8108" s="11" t="s">
        <v>2675</v>
      </c>
      <c r="F8108" s="11" t="s">
        <v>283</v>
      </c>
      <c r="G8108" s="13" t="s">
        <v>281</v>
      </c>
      <c r="H8108" s="14" t="s">
        <v>7575</v>
      </c>
      <c r="I8108" s="11" t="s">
        <v>7739</v>
      </c>
      <c r="J8108" s="13" t="s">
        <v>7548</v>
      </c>
      <c r="K8108" s="14" t="s">
        <v>5578</v>
      </c>
      <c r="L8108" s="11" t="s">
        <v>2784</v>
      </c>
      <c r="M8108" s="11" t="s">
        <v>5579</v>
      </c>
      <c r="N8108" s="11" t="s">
        <v>2790</v>
      </c>
      <c r="O8108" s="11" t="s">
        <v>5580</v>
      </c>
      <c r="P8108" s="13" t="str">
        <f>+IFERROR(VLOOKUP(Table32[[#This Row],[Código_parroquial]],Table5[[#All],[CÓDIGO PARROQUIA]:[CLASIFICACIÓN]],5,0),+IFERROR(VLOOKUP(CONCATENATE(Table32[[#This Row],[Código Cantón]],"50"),Table5[[#All],[CÓDIGO PARROQUIA]:[CLASIFICACIÓN]],5,0),""))</f>
        <v/>
      </c>
      <c r="Q8108" s="13" t="str">
        <f>+IFERROR(VLOOKUP(Table32[[#This Row],[Código Cantón]],Table4[[#All],[CÓDIGO CANTÓN]:[CLASIFICACIÓN]],6,0),"")</f>
        <v/>
      </c>
    </row>
    <row r="8109" spans="4:17" x14ac:dyDescent="0.3">
      <c r="D8109" s="11" t="s">
        <v>2782</v>
      </c>
      <c r="E8109" s="11" t="s">
        <v>2675</v>
      </c>
      <c r="F8109" s="11" t="s">
        <v>283</v>
      </c>
      <c r="G8109" s="13" t="s">
        <v>281</v>
      </c>
      <c r="H8109" s="14" t="s">
        <v>7575</v>
      </c>
      <c r="I8109" s="11" t="s">
        <v>7739</v>
      </c>
      <c r="J8109" s="13" t="s">
        <v>7548</v>
      </c>
      <c r="K8109" s="14" t="s">
        <v>5581</v>
      </c>
      <c r="L8109" s="11" t="s">
        <v>2784</v>
      </c>
      <c r="M8109" s="11" t="s">
        <v>1637</v>
      </c>
      <c r="N8109" s="11" t="s">
        <v>2790</v>
      </c>
      <c r="O8109" s="11" t="s">
        <v>5582</v>
      </c>
      <c r="P8109" s="13" t="str">
        <f>+IFERROR(VLOOKUP(Table32[[#This Row],[Código_parroquial]],Table5[[#All],[CÓDIGO PARROQUIA]:[CLASIFICACIÓN]],5,0),+IFERROR(VLOOKUP(CONCATENATE(Table32[[#This Row],[Código Cantón]],"50"),Table5[[#All],[CÓDIGO PARROQUIA]:[CLASIFICACIÓN]],5,0),""))</f>
        <v/>
      </c>
      <c r="Q8109" s="13" t="str">
        <f>+IFERROR(VLOOKUP(Table32[[#This Row],[Código Cantón]],Table4[[#All],[CÓDIGO CANTÓN]:[CLASIFICACIÓN]],6,0),"")</f>
        <v/>
      </c>
    </row>
    <row r="8110" spans="4:17" x14ac:dyDescent="0.3">
      <c r="D8110" s="11" t="s">
        <v>2782</v>
      </c>
      <c r="E8110" s="11" t="s">
        <v>2675</v>
      </c>
      <c r="F8110" s="11" t="s">
        <v>283</v>
      </c>
      <c r="G8110" s="13" t="s">
        <v>281</v>
      </c>
      <c r="H8110" s="14" t="s">
        <v>7575</v>
      </c>
      <c r="I8110" s="11" t="s">
        <v>7739</v>
      </c>
      <c r="J8110" s="13" t="s">
        <v>7548</v>
      </c>
      <c r="K8110" s="14" t="s">
        <v>5583</v>
      </c>
      <c r="L8110" s="11" t="s">
        <v>2784</v>
      </c>
      <c r="M8110" s="11" t="s">
        <v>2676</v>
      </c>
      <c r="N8110" s="11" t="s">
        <v>2790</v>
      </c>
      <c r="O8110" s="11" t="s">
        <v>5584</v>
      </c>
      <c r="P8110" s="13" t="str">
        <f>+IFERROR(VLOOKUP(Table32[[#This Row],[Código_parroquial]],Table5[[#All],[CÓDIGO PARROQUIA]:[CLASIFICACIÓN]],5,0),+IFERROR(VLOOKUP(CONCATENATE(Table32[[#This Row],[Código Cantón]],"50"),Table5[[#All],[CÓDIGO PARROQUIA]:[CLASIFICACIÓN]],5,0),""))</f>
        <v/>
      </c>
      <c r="Q8110" s="13" t="str">
        <f>+IFERROR(VLOOKUP(Table32[[#This Row],[Código Cantón]],Table4[[#All],[CÓDIGO CANTÓN]:[CLASIFICACIÓN]],6,0),"")</f>
        <v/>
      </c>
    </row>
    <row r="8111" spans="4:17" x14ac:dyDescent="0.3">
      <c r="D8111" s="11" t="s">
        <v>2782</v>
      </c>
      <c r="E8111" s="11" t="s">
        <v>2675</v>
      </c>
      <c r="F8111" s="11" t="s">
        <v>283</v>
      </c>
      <c r="G8111" s="13" t="s">
        <v>281</v>
      </c>
      <c r="H8111" s="14" t="s">
        <v>7575</v>
      </c>
      <c r="I8111" s="11" t="s">
        <v>7739</v>
      </c>
      <c r="J8111" s="13" t="s">
        <v>7548</v>
      </c>
      <c r="K8111" s="14" t="s">
        <v>5585</v>
      </c>
      <c r="L8111" s="11" t="s">
        <v>2784</v>
      </c>
      <c r="M8111" s="11" t="s">
        <v>4703</v>
      </c>
      <c r="N8111" s="11" t="s">
        <v>2790</v>
      </c>
      <c r="O8111" s="11" t="s">
        <v>5586</v>
      </c>
      <c r="P8111" s="13" t="str">
        <f>+IFERROR(VLOOKUP(Table32[[#This Row],[Código_parroquial]],Table5[[#All],[CÓDIGO PARROQUIA]:[CLASIFICACIÓN]],5,0),+IFERROR(VLOOKUP(CONCATENATE(Table32[[#This Row],[Código Cantón]],"50"),Table5[[#All],[CÓDIGO PARROQUIA]:[CLASIFICACIÓN]],5,0),""))</f>
        <v/>
      </c>
      <c r="Q8111" s="13" t="str">
        <f>+IFERROR(VLOOKUP(Table32[[#This Row],[Código Cantón]],Table4[[#All],[CÓDIGO CANTÓN]:[CLASIFICACIÓN]],6,0),"")</f>
        <v/>
      </c>
    </row>
    <row r="8112" spans="4:17" x14ac:dyDescent="0.3">
      <c r="D8112" s="11" t="s">
        <v>2782</v>
      </c>
      <c r="E8112" s="11" t="s">
        <v>2675</v>
      </c>
      <c r="F8112" s="11" t="s">
        <v>283</v>
      </c>
      <c r="G8112" s="13" t="s">
        <v>281</v>
      </c>
      <c r="H8112" s="14" t="s">
        <v>7575</v>
      </c>
      <c r="I8112" s="11" t="s">
        <v>7739</v>
      </c>
      <c r="J8112" s="13" t="s">
        <v>7548</v>
      </c>
      <c r="K8112" s="14" t="s">
        <v>5587</v>
      </c>
      <c r="L8112" s="11" t="s">
        <v>2784</v>
      </c>
      <c r="M8112" s="11" t="s">
        <v>5588</v>
      </c>
      <c r="N8112" s="11" t="s">
        <v>2790</v>
      </c>
      <c r="O8112" s="11" t="s">
        <v>5589</v>
      </c>
      <c r="P8112" s="13" t="str">
        <f>+IFERROR(VLOOKUP(Table32[[#This Row],[Código_parroquial]],Table5[[#All],[CÓDIGO PARROQUIA]:[CLASIFICACIÓN]],5,0),+IFERROR(VLOOKUP(CONCATENATE(Table32[[#This Row],[Código Cantón]],"50"),Table5[[#All],[CÓDIGO PARROQUIA]:[CLASIFICACIÓN]],5,0),""))</f>
        <v/>
      </c>
      <c r="Q8112" s="13" t="str">
        <f>+IFERROR(VLOOKUP(Table32[[#This Row],[Código Cantón]],Table4[[#All],[CÓDIGO CANTÓN]:[CLASIFICACIÓN]],6,0),"")</f>
        <v/>
      </c>
    </row>
    <row r="8113" spans="4:17" x14ac:dyDescent="0.3">
      <c r="D8113" s="11" t="s">
        <v>2782</v>
      </c>
      <c r="E8113" s="11" t="s">
        <v>2675</v>
      </c>
      <c r="F8113" s="11" t="s">
        <v>283</v>
      </c>
      <c r="G8113" s="13" t="s">
        <v>281</v>
      </c>
      <c r="H8113" s="14" t="s">
        <v>7575</v>
      </c>
      <c r="I8113" s="11" t="s">
        <v>7739</v>
      </c>
      <c r="J8113" s="13" t="s">
        <v>7548</v>
      </c>
      <c r="K8113" s="14" t="s">
        <v>5590</v>
      </c>
      <c r="L8113" s="11" t="s">
        <v>2784</v>
      </c>
      <c r="M8113" s="11" t="s">
        <v>2528</v>
      </c>
      <c r="N8113" s="11" t="s">
        <v>2790</v>
      </c>
      <c r="O8113" s="11" t="s">
        <v>5591</v>
      </c>
      <c r="P8113" s="13" t="str">
        <f>+IFERROR(VLOOKUP(Table32[[#This Row],[Código_parroquial]],Table5[[#All],[CÓDIGO PARROQUIA]:[CLASIFICACIÓN]],5,0),+IFERROR(VLOOKUP(CONCATENATE(Table32[[#This Row],[Código Cantón]],"50"),Table5[[#All],[CÓDIGO PARROQUIA]:[CLASIFICACIÓN]],5,0),""))</f>
        <v/>
      </c>
      <c r="Q8113" s="13" t="str">
        <f>+IFERROR(VLOOKUP(Table32[[#This Row],[Código Cantón]],Table4[[#All],[CÓDIGO CANTÓN]:[CLASIFICACIÓN]],6,0),"")</f>
        <v/>
      </c>
    </row>
    <row r="8114" spans="4:17" x14ac:dyDescent="0.3">
      <c r="D8114" s="11" t="s">
        <v>2782</v>
      </c>
      <c r="E8114" s="11" t="s">
        <v>2675</v>
      </c>
      <c r="F8114" s="11" t="s">
        <v>283</v>
      </c>
      <c r="G8114" s="13" t="s">
        <v>281</v>
      </c>
      <c r="H8114" s="14" t="s">
        <v>7575</v>
      </c>
      <c r="I8114" s="11" t="s">
        <v>7739</v>
      </c>
      <c r="J8114" s="13" t="s">
        <v>7548</v>
      </c>
      <c r="K8114" s="14" t="s">
        <v>5592</v>
      </c>
      <c r="L8114" s="11" t="s">
        <v>2784</v>
      </c>
      <c r="M8114" s="11" t="s">
        <v>2758</v>
      </c>
      <c r="N8114" s="11" t="s">
        <v>2790</v>
      </c>
      <c r="O8114" s="11" t="s">
        <v>5593</v>
      </c>
      <c r="P8114" s="13" t="str">
        <f>+IFERROR(VLOOKUP(Table32[[#This Row],[Código_parroquial]],Table5[[#All],[CÓDIGO PARROQUIA]:[CLASIFICACIÓN]],5,0),+IFERROR(VLOOKUP(CONCATENATE(Table32[[#This Row],[Código Cantón]],"50"),Table5[[#All],[CÓDIGO PARROQUIA]:[CLASIFICACIÓN]],5,0),""))</f>
        <v/>
      </c>
      <c r="Q8114" s="13" t="str">
        <f>+IFERROR(VLOOKUP(Table32[[#This Row],[Código Cantón]],Table4[[#All],[CÓDIGO CANTÓN]:[CLASIFICACIÓN]],6,0),"")</f>
        <v/>
      </c>
    </row>
    <row r="8115" spans="4:17" x14ac:dyDescent="0.3">
      <c r="D8115" s="11" t="s">
        <v>2782</v>
      </c>
      <c r="E8115" s="11" t="s">
        <v>2675</v>
      </c>
      <c r="F8115" s="11" t="s">
        <v>283</v>
      </c>
      <c r="G8115" s="13" t="s">
        <v>281</v>
      </c>
      <c r="H8115" s="14" t="s">
        <v>7575</v>
      </c>
      <c r="I8115" s="11" t="s">
        <v>7739</v>
      </c>
      <c r="J8115" s="13" t="s">
        <v>7548</v>
      </c>
      <c r="K8115" s="14" t="s">
        <v>5594</v>
      </c>
      <c r="L8115" s="11" t="s">
        <v>2784</v>
      </c>
      <c r="M8115" s="11" t="s">
        <v>1588</v>
      </c>
      <c r="N8115" s="11" t="s">
        <v>2790</v>
      </c>
      <c r="O8115" s="11" t="s">
        <v>5595</v>
      </c>
      <c r="P8115" s="13" t="str">
        <f>+IFERROR(VLOOKUP(Table32[[#This Row],[Código_parroquial]],Table5[[#All],[CÓDIGO PARROQUIA]:[CLASIFICACIÓN]],5,0),+IFERROR(VLOOKUP(CONCATENATE(Table32[[#This Row],[Código Cantón]],"50"),Table5[[#All],[CÓDIGO PARROQUIA]:[CLASIFICACIÓN]],5,0),""))</f>
        <v/>
      </c>
      <c r="Q8115" s="13" t="str">
        <f>+IFERROR(VLOOKUP(Table32[[#This Row],[Código Cantón]],Table4[[#All],[CÓDIGO CANTÓN]:[CLASIFICACIÓN]],6,0),"")</f>
        <v/>
      </c>
    </row>
    <row r="8116" spans="4:17" x14ac:dyDescent="0.3">
      <c r="D8116" s="11" t="s">
        <v>2782</v>
      </c>
      <c r="E8116" s="11" t="s">
        <v>2675</v>
      </c>
      <c r="F8116" s="11" t="s">
        <v>283</v>
      </c>
      <c r="G8116" s="13" t="s">
        <v>281</v>
      </c>
      <c r="H8116" s="14" t="s">
        <v>1648</v>
      </c>
      <c r="I8116" s="11" t="s">
        <v>1649</v>
      </c>
      <c r="J8116" s="13" t="s">
        <v>7550</v>
      </c>
      <c r="K8116" s="14" t="s">
        <v>5624</v>
      </c>
      <c r="L8116" s="11" t="s">
        <v>2784</v>
      </c>
      <c r="M8116" s="11" t="s">
        <v>1649</v>
      </c>
      <c r="N8116" s="11" t="s">
        <v>2790</v>
      </c>
      <c r="O8116" s="11" t="s">
        <v>5625</v>
      </c>
      <c r="P8116" s="13" t="str">
        <f>+IFERROR(VLOOKUP(Table32[[#This Row],[Código_parroquial]],Table5[[#All],[CÓDIGO PARROQUIA]:[CLASIFICACIÓN]],5,0),+IFERROR(VLOOKUP(CONCATENATE(Table32[[#This Row],[Código Cantón]],"50"),Table5[[#All],[CÓDIGO PARROQUIA]:[CLASIFICACIÓN]],5,0),""))</f>
        <v/>
      </c>
      <c r="Q8116" s="13" t="str">
        <f>+IFERROR(VLOOKUP(Table32[[#This Row],[Código Cantón]],Table4[[#All],[CÓDIGO CANTÓN]:[CLASIFICACIÓN]],6,0),"")</f>
        <v/>
      </c>
    </row>
    <row r="8117" spans="4:17" x14ac:dyDescent="0.3">
      <c r="D8117" s="11" t="s">
        <v>2782</v>
      </c>
      <c r="E8117" s="11" t="s">
        <v>2675</v>
      </c>
      <c r="F8117" s="11" t="s">
        <v>283</v>
      </c>
      <c r="G8117" s="13" t="s">
        <v>281</v>
      </c>
      <c r="H8117" s="14" t="s">
        <v>1648</v>
      </c>
      <c r="I8117" s="11" t="s">
        <v>1649</v>
      </c>
      <c r="J8117" s="13" t="s">
        <v>7550</v>
      </c>
      <c r="K8117" s="14" t="s">
        <v>5626</v>
      </c>
      <c r="L8117" s="11" t="s">
        <v>2784</v>
      </c>
      <c r="M8117" s="11" t="s">
        <v>2681</v>
      </c>
      <c r="N8117" s="11" t="s">
        <v>2790</v>
      </c>
      <c r="O8117" s="11" t="s">
        <v>5627</v>
      </c>
      <c r="P8117" s="13" t="str">
        <f>+IFERROR(VLOOKUP(Table32[[#This Row],[Código_parroquial]],Table5[[#All],[CÓDIGO PARROQUIA]:[CLASIFICACIÓN]],5,0),+IFERROR(VLOOKUP(CONCATENATE(Table32[[#This Row],[Código Cantón]],"50"),Table5[[#All],[CÓDIGO PARROQUIA]:[CLASIFICACIÓN]],5,0),""))</f>
        <v/>
      </c>
      <c r="Q8117" s="13" t="str">
        <f>+IFERROR(VLOOKUP(Table32[[#This Row],[Código Cantón]],Table4[[#All],[CÓDIGO CANTÓN]:[CLASIFICACIÓN]],6,0),"")</f>
        <v/>
      </c>
    </row>
    <row r="8118" spans="4:17" x14ac:dyDescent="0.3">
      <c r="D8118" s="11" t="s">
        <v>2782</v>
      </c>
      <c r="E8118" s="11" t="s">
        <v>2675</v>
      </c>
      <c r="F8118" s="11" t="s">
        <v>283</v>
      </c>
      <c r="G8118" s="13" t="s">
        <v>281</v>
      </c>
      <c r="H8118" s="14" t="s">
        <v>1646</v>
      </c>
      <c r="I8118" s="11" t="s">
        <v>1647</v>
      </c>
      <c r="J8118" s="13" t="s">
        <v>7550</v>
      </c>
      <c r="K8118" s="14" t="s">
        <v>5622</v>
      </c>
      <c r="L8118" s="11" t="s">
        <v>2784</v>
      </c>
      <c r="M8118" s="11" t="s">
        <v>2679</v>
      </c>
      <c r="N8118" s="11" t="s">
        <v>2790</v>
      </c>
      <c r="O8118" s="11" t="s">
        <v>5623</v>
      </c>
      <c r="P8118" s="13" t="str">
        <f>+IFERROR(VLOOKUP(Table32[[#This Row],[Código_parroquial]],Table5[[#All],[CÓDIGO PARROQUIA]:[CLASIFICACIÓN]],5,0),+IFERROR(VLOOKUP(CONCATENATE(Table32[[#This Row],[Código Cantón]],"50"),Table5[[#All],[CÓDIGO PARROQUIA]:[CLASIFICACIÓN]],5,0),""))</f>
        <v/>
      </c>
      <c r="Q8118" s="13" t="str">
        <f>+IFERROR(VLOOKUP(Table32[[#This Row],[Código Cantón]],Table4[[#All],[CÓDIGO CANTÓN]:[CLASIFICACIÓN]],6,0),"")</f>
        <v/>
      </c>
    </row>
    <row r="8119" spans="4:17" x14ac:dyDescent="0.3">
      <c r="D8119" s="11" t="s">
        <v>2782</v>
      </c>
      <c r="E8119" s="11" t="s">
        <v>2675</v>
      </c>
      <c r="F8119" s="11" t="s">
        <v>283</v>
      </c>
      <c r="G8119" s="13" t="s">
        <v>281</v>
      </c>
      <c r="H8119" s="14" t="s">
        <v>1655</v>
      </c>
      <c r="I8119" s="11" t="s">
        <v>1251</v>
      </c>
      <c r="J8119" s="13" t="s">
        <v>7550</v>
      </c>
      <c r="K8119" s="14" t="s">
        <v>5647</v>
      </c>
      <c r="L8119" s="11" t="s">
        <v>2784</v>
      </c>
      <c r="M8119" s="11" t="s">
        <v>5648</v>
      </c>
      <c r="N8119" s="11" t="s">
        <v>2823</v>
      </c>
      <c r="O8119" s="11" t="s">
        <v>2621</v>
      </c>
      <c r="P8119" s="13" t="str">
        <f>+IFERROR(VLOOKUP(Table32[[#This Row],[Código_parroquial]],Table5[[#All],[CÓDIGO PARROQUIA]:[CLASIFICACIÓN]],5,0),+IFERROR(VLOOKUP(CONCATENATE(Table32[[#This Row],[Código Cantón]],"50"),Table5[[#All],[CÓDIGO PARROQUIA]:[CLASIFICACIÓN]],5,0),""))</f>
        <v/>
      </c>
      <c r="Q8119" s="13" t="str">
        <f>+IFERROR(VLOOKUP(Table32[[#This Row],[Código Cantón]],Table4[[#All],[CÓDIGO CANTÓN]:[CLASIFICACIÓN]],6,0),"")</f>
        <v/>
      </c>
    </row>
    <row r="8120" spans="4:17" x14ac:dyDescent="0.3">
      <c r="D8120" s="11" t="s">
        <v>2782</v>
      </c>
      <c r="E8120" s="11" t="s">
        <v>2675</v>
      </c>
      <c r="F8120" s="11" t="s">
        <v>283</v>
      </c>
      <c r="G8120" s="13" t="s">
        <v>281</v>
      </c>
      <c r="H8120" s="14" t="s">
        <v>1655</v>
      </c>
      <c r="I8120" s="11" t="s">
        <v>1251</v>
      </c>
      <c r="J8120" s="13" t="s">
        <v>7550</v>
      </c>
      <c r="K8120" s="14" t="s">
        <v>5649</v>
      </c>
      <c r="L8120" s="11" t="s">
        <v>2784</v>
      </c>
      <c r="M8120" s="11" t="s">
        <v>5650</v>
      </c>
      <c r="N8120" s="11" t="s">
        <v>2790</v>
      </c>
      <c r="O8120" s="11" t="s">
        <v>5651</v>
      </c>
      <c r="P8120" s="13" t="str">
        <f>+IFERROR(VLOOKUP(Table32[[#This Row],[Código_parroquial]],Table5[[#All],[CÓDIGO PARROQUIA]:[CLASIFICACIÓN]],5,0),+IFERROR(VLOOKUP(CONCATENATE(Table32[[#This Row],[Código Cantón]],"50"),Table5[[#All],[CÓDIGO PARROQUIA]:[CLASIFICACIÓN]],5,0),""))</f>
        <v/>
      </c>
      <c r="Q8120" s="13" t="str">
        <f>+IFERROR(VLOOKUP(Table32[[#This Row],[Código Cantón]],Table4[[#All],[CÓDIGO CANTÓN]:[CLASIFICACIÓN]],6,0),"")</f>
        <v/>
      </c>
    </row>
    <row r="8121" spans="4:17" x14ac:dyDescent="0.3">
      <c r="D8121" s="11" t="s">
        <v>2782</v>
      </c>
      <c r="E8121" s="11" t="s">
        <v>2675</v>
      </c>
      <c r="F8121" s="11" t="s">
        <v>283</v>
      </c>
      <c r="G8121" s="13" t="s">
        <v>281</v>
      </c>
      <c r="H8121" s="14" t="s">
        <v>1650</v>
      </c>
      <c r="I8121" s="11" t="s">
        <v>1651</v>
      </c>
      <c r="J8121" s="13" t="s">
        <v>7550</v>
      </c>
      <c r="K8121" s="14" t="s">
        <v>5628</v>
      </c>
      <c r="L8121" s="11" t="s">
        <v>2784</v>
      </c>
      <c r="M8121" s="11" t="s">
        <v>1651</v>
      </c>
      <c r="N8121" s="11" t="s">
        <v>2790</v>
      </c>
      <c r="O8121" s="11" t="s">
        <v>5629</v>
      </c>
      <c r="P8121" s="13" t="str">
        <f>+IFERROR(VLOOKUP(Table32[[#This Row],[Código_parroquial]],Table5[[#All],[CÓDIGO PARROQUIA]:[CLASIFICACIÓN]],5,0),+IFERROR(VLOOKUP(CONCATENATE(Table32[[#This Row],[Código Cantón]],"50"),Table5[[#All],[CÓDIGO PARROQUIA]:[CLASIFICACIÓN]],5,0),""))</f>
        <v/>
      </c>
      <c r="Q8121" s="13" t="str">
        <f>+IFERROR(VLOOKUP(Table32[[#This Row],[Código Cantón]],Table4[[#All],[CÓDIGO CANTÓN]:[CLASIFICACIÓN]],6,0),"")</f>
        <v/>
      </c>
    </row>
    <row r="8122" spans="4:17" x14ac:dyDescent="0.3">
      <c r="D8122" s="11" t="s">
        <v>2782</v>
      </c>
      <c r="E8122" s="11" t="s">
        <v>2675</v>
      </c>
      <c r="F8122" s="11" t="s">
        <v>283</v>
      </c>
      <c r="G8122" s="13" t="s">
        <v>281</v>
      </c>
      <c r="H8122" s="14" t="s">
        <v>1653</v>
      </c>
      <c r="I8122" s="11" t="s">
        <v>7740</v>
      </c>
      <c r="J8122" s="13" t="s">
        <v>7550</v>
      </c>
      <c r="K8122" s="14" t="s">
        <v>5642</v>
      </c>
      <c r="L8122" s="11" t="s">
        <v>2784</v>
      </c>
      <c r="M8122" s="11" t="s">
        <v>1654</v>
      </c>
      <c r="N8122" s="11" t="s">
        <v>2790</v>
      </c>
      <c r="O8122" s="11" t="s">
        <v>5643</v>
      </c>
      <c r="P8122" s="13" t="str">
        <f>+IFERROR(VLOOKUP(Table32[[#This Row],[Código_parroquial]],Table5[[#All],[CÓDIGO PARROQUIA]:[CLASIFICACIÓN]],5,0),+IFERROR(VLOOKUP(CONCATENATE(Table32[[#This Row],[Código Cantón]],"50"),Table5[[#All],[CÓDIGO PARROQUIA]:[CLASIFICACIÓN]],5,0),""))</f>
        <v/>
      </c>
      <c r="Q8122" s="13" t="str">
        <f>+IFERROR(VLOOKUP(Table32[[#This Row],[Código Cantón]],Table4[[#All],[CÓDIGO CANTÓN]:[CLASIFICACIÓN]],6,0),"")</f>
        <v/>
      </c>
    </row>
    <row r="8123" spans="4:17" x14ac:dyDescent="0.3">
      <c r="D8123" s="11" t="s">
        <v>2782</v>
      </c>
      <c r="E8123" s="11" t="s">
        <v>2675</v>
      </c>
      <c r="F8123" s="11" t="s">
        <v>283</v>
      </c>
      <c r="G8123" s="13" t="s">
        <v>281</v>
      </c>
      <c r="H8123" s="14" t="s">
        <v>1652</v>
      </c>
      <c r="I8123" s="11" t="s">
        <v>7742</v>
      </c>
      <c r="J8123" s="13" t="s">
        <v>7550</v>
      </c>
      <c r="K8123" s="14" t="s">
        <v>5634</v>
      </c>
      <c r="L8123" s="11" t="s">
        <v>2784</v>
      </c>
      <c r="M8123" s="11" t="s">
        <v>5635</v>
      </c>
      <c r="N8123" s="11" t="s">
        <v>2790</v>
      </c>
      <c r="O8123" s="11" t="s">
        <v>5636</v>
      </c>
      <c r="P8123" s="13" t="str">
        <f>+IFERROR(VLOOKUP(Table32[[#This Row],[Código_parroquial]],Table5[[#All],[CÓDIGO PARROQUIA]:[CLASIFICACIÓN]],5,0),+IFERROR(VLOOKUP(CONCATENATE(Table32[[#This Row],[Código Cantón]],"50"),Table5[[#All],[CÓDIGO PARROQUIA]:[CLASIFICACIÓN]],5,0),""))</f>
        <v/>
      </c>
      <c r="Q8123" s="13" t="str">
        <f>+IFERROR(VLOOKUP(Table32[[#This Row],[Código Cantón]],Table4[[#All],[CÓDIGO CANTÓN]:[CLASIFICACIÓN]],6,0),"")</f>
        <v/>
      </c>
    </row>
    <row r="8124" spans="4:17" x14ac:dyDescent="0.3">
      <c r="D8124" s="11" t="s">
        <v>2782</v>
      </c>
      <c r="E8124" s="11" t="s">
        <v>2675</v>
      </c>
      <c r="F8124" s="11" t="s">
        <v>283</v>
      </c>
      <c r="G8124" s="13" t="s">
        <v>281</v>
      </c>
      <c r="H8124" s="14" t="s">
        <v>1652</v>
      </c>
      <c r="I8124" s="11" t="s">
        <v>7742</v>
      </c>
      <c r="J8124" s="13" t="s">
        <v>7550</v>
      </c>
      <c r="K8124" s="14" t="s">
        <v>5637</v>
      </c>
      <c r="L8124" s="11" t="s">
        <v>2784</v>
      </c>
      <c r="M8124" s="11" t="s">
        <v>5638</v>
      </c>
      <c r="N8124" s="11" t="s">
        <v>2790</v>
      </c>
      <c r="O8124" s="11" t="s">
        <v>5629</v>
      </c>
      <c r="P8124" s="13" t="str">
        <f>+IFERROR(VLOOKUP(Table32[[#This Row],[Código_parroquial]],Table5[[#All],[CÓDIGO PARROQUIA]:[CLASIFICACIÓN]],5,0),+IFERROR(VLOOKUP(CONCATENATE(Table32[[#This Row],[Código Cantón]],"50"),Table5[[#All],[CÓDIGO PARROQUIA]:[CLASIFICACIÓN]],5,0),""))</f>
        <v/>
      </c>
      <c r="Q8124" s="13" t="str">
        <f>+IFERROR(VLOOKUP(Table32[[#This Row],[Código Cantón]],Table4[[#All],[CÓDIGO CANTÓN]:[CLASIFICACIÓN]],6,0),"")</f>
        <v/>
      </c>
    </row>
    <row r="8125" spans="4:17" x14ac:dyDescent="0.3">
      <c r="D8125" s="11" t="s">
        <v>2782</v>
      </c>
      <c r="E8125" s="11" t="s">
        <v>2675</v>
      </c>
      <c r="F8125" s="11" t="s">
        <v>283</v>
      </c>
      <c r="G8125" s="13" t="s">
        <v>281</v>
      </c>
      <c r="H8125" s="14" t="s">
        <v>7575</v>
      </c>
      <c r="I8125" s="11" t="s">
        <v>7739</v>
      </c>
      <c r="J8125" s="13" t="s">
        <v>7548</v>
      </c>
      <c r="K8125" s="14" t="s">
        <v>5596</v>
      </c>
      <c r="L8125" s="11" t="s">
        <v>2784</v>
      </c>
      <c r="M8125" s="11" t="s">
        <v>5597</v>
      </c>
      <c r="N8125" s="11" t="s">
        <v>2790</v>
      </c>
      <c r="O8125" s="11" t="s">
        <v>5598</v>
      </c>
      <c r="P8125" s="13" t="str">
        <f>+IFERROR(VLOOKUP(Table32[[#This Row],[Código_parroquial]],Table5[[#All],[CÓDIGO PARROQUIA]:[CLASIFICACIÓN]],5,0),+IFERROR(VLOOKUP(CONCATENATE(Table32[[#This Row],[Código Cantón]],"50"),Table5[[#All],[CÓDIGO PARROQUIA]:[CLASIFICACIÓN]],5,0),""))</f>
        <v/>
      </c>
      <c r="Q8125" s="13" t="str">
        <f>+IFERROR(VLOOKUP(Table32[[#This Row],[Código Cantón]],Table4[[#All],[CÓDIGO CANTÓN]:[CLASIFICACIÓN]],6,0),"")</f>
        <v/>
      </c>
    </row>
    <row r="8126" spans="4:17" x14ac:dyDescent="0.3">
      <c r="D8126" s="11" t="s">
        <v>2782</v>
      </c>
      <c r="E8126" s="11" t="s">
        <v>2675</v>
      </c>
      <c r="F8126" s="11" t="s">
        <v>283</v>
      </c>
      <c r="G8126" s="13" t="s">
        <v>281</v>
      </c>
      <c r="H8126" s="14" t="s">
        <v>7575</v>
      </c>
      <c r="I8126" s="11" t="s">
        <v>7739</v>
      </c>
      <c r="J8126" s="13" t="s">
        <v>7548</v>
      </c>
      <c r="K8126" s="14" t="s">
        <v>5599</v>
      </c>
      <c r="L8126" s="11" t="s">
        <v>2784</v>
      </c>
      <c r="M8126" s="11" t="s">
        <v>2725</v>
      </c>
      <c r="N8126" s="11" t="s">
        <v>2790</v>
      </c>
      <c r="O8126" s="11" t="s">
        <v>5600</v>
      </c>
      <c r="P8126" s="13" t="str">
        <f>+IFERROR(VLOOKUP(Table32[[#This Row],[Código_parroquial]],Table5[[#All],[CÓDIGO PARROQUIA]:[CLASIFICACIÓN]],5,0),+IFERROR(VLOOKUP(CONCATENATE(Table32[[#This Row],[Código Cantón]],"50"),Table5[[#All],[CÓDIGO PARROQUIA]:[CLASIFICACIÓN]],5,0),""))</f>
        <v/>
      </c>
      <c r="Q8126" s="13" t="str">
        <f>+IFERROR(VLOOKUP(Table32[[#This Row],[Código Cantón]],Table4[[#All],[CÓDIGO CANTÓN]:[CLASIFICACIÓN]],6,0),"")</f>
        <v/>
      </c>
    </row>
    <row r="8127" spans="4:17" x14ac:dyDescent="0.3">
      <c r="D8127" s="11" t="s">
        <v>2782</v>
      </c>
      <c r="E8127" s="11" t="s">
        <v>2675</v>
      </c>
      <c r="F8127" s="11" t="s">
        <v>283</v>
      </c>
      <c r="G8127" s="13" t="s">
        <v>281</v>
      </c>
      <c r="H8127" s="14" t="s">
        <v>1653</v>
      </c>
      <c r="I8127" s="11" t="s">
        <v>7740</v>
      </c>
      <c r="J8127" s="13" t="s">
        <v>7550</v>
      </c>
      <c r="K8127" s="14" t="s">
        <v>5644</v>
      </c>
      <c r="L8127" s="11" t="s">
        <v>2784</v>
      </c>
      <c r="M8127" s="11" t="s">
        <v>5645</v>
      </c>
      <c r="N8127" s="11" t="s">
        <v>2790</v>
      </c>
      <c r="O8127" s="11" t="s">
        <v>5646</v>
      </c>
      <c r="P8127" s="13" t="str">
        <f>+IFERROR(VLOOKUP(Table32[[#This Row],[Código_parroquial]],Table5[[#All],[CÓDIGO PARROQUIA]:[CLASIFICACIÓN]],5,0),+IFERROR(VLOOKUP(CONCATENATE(Table32[[#This Row],[Código Cantón]],"50"),Table5[[#All],[CÓDIGO PARROQUIA]:[CLASIFICACIÓN]],5,0),""))</f>
        <v/>
      </c>
      <c r="Q8127" s="13" t="str">
        <f>+IFERROR(VLOOKUP(Table32[[#This Row],[Código Cantón]],Table4[[#All],[CÓDIGO CANTÓN]:[CLASIFICACIÓN]],6,0),"")</f>
        <v/>
      </c>
    </row>
    <row r="8128" spans="4:17" x14ac:dyDescent="0.3">
      <c r="D8128" s="11" t="s">
        <v>2782</v>
      </c>
      <c r="E8128" s="11" t="s">
        <v>2675</v>
      </c>
      <c r="F8128" s="11" t="s">
        <v>283</v>
      </c>
      <c r="G8128" s="13" t="s">
        <v>281</v>
      </c>
      <c r="H8128" s="14" t="s">
        <v>1645</v>
      </c>
      <c r="I8128" s="11" t="s">
        <v>7741</v>
      </c>
      <c r="J8128" s="13" t="s">
        <v>7550</v>
      </c>
      <c r="K8128" s="14" t="s">
        <v>5620</v>
      </c>
      <c r="L8128" s="11" t="s">
        <v>2784</v>
      </c>
      <c r="M8128" s="11" t="s">
        <v>2678</v>
      </c>
      <c r="N8128" s="11" t="s">
        <v>2790</v>
      </c>
      <c r="O8128" s="11" t="s">
        <v>5621</v>
      </c>
      <c r="P8128" s="13" t="str">
        <f>+IFERROR(VLOOKUP(Table32[[#This Row],[Código_parroquial]],Table5[[#All],[CÓDIGO PARROQUIA]:[CLASIFICACIÓN]],5,0),+IFERROR(VLOOKUP(CONCATENATE(Table32[[#This Row],[Código Cantón]],"50"),Table5[[#All],[CÓDIGO PARROQUIA]:[CLASIFICACIÓN]],5,0),""))</f>
        <v/>
      </c>
      <c r="Q8128" s="13" t="str">
        <f>+IFERROR(VLOOKUP(Table32[[#This Row],[Código Cantón]],Table4[[#All],[CÓDIGO CANTÓN]:[CLASIFICACIÓN]],6,0),"")</f>
        <v/>
      </c>
    </row>
    <row r="8129" spans="4:17" x14ac:dyDescent="0.3">
      <c r="D8129" s="11" t="s">
        <v>2782</v>
      </c>
      <c r="E8129" s="11" t="s">
        <v>2675</v>
      </c>
      <c r="F8129" s="11" t="s">
        <v>283</v>
      </c>
      <c r="G8129" s="13" t="s">
        <v>281</v>
      </c>
      <c r="H8129" s="14" t="s">
        <v>7575</v>
      </c>
      <c r="I8129" s="11" t="s">
        <v>7739</v>
      </c>
      <c r="J8129" s="13" t="s">
        <v>7548</v>
      </c>
      <c r="K8129" s="14" t="s">
        <v>5601</v>
      </c>
      <c r="L8129" s="11" t="s">
        <v>2784</v>
      </c>
      <c r="M8129" s="11" t="s">
        <v>5602</v>
      </c>
      <c r="N8129" s="11" t="s">
        <v>2790</v>
      </c>
      <c r="O8129" s="11" t="s">
        <v>5603</v>
      </c>
      <c r="P8129" s="13" t="str">
        <f>+IFERROR(VLOOKUP(Table32[[#This Row],[Código_parroquial]],Table5[[#All],[CÓDIGO PARROQUIA]:[CLASIFICACIÓN]],5,0),+IFERROR(VLOOKUP(CONCATENATE(Table32[[#This Row],[Código Cantón]],"50"),Table5[[#All],[CÓDIGO PARROQUIA]:[CLASIFICACIÓN]],5,0),""))</f>
        <v/>
      </c>
      <c r="Q8129" s="13" t="str">
        <f>+IFERROR(VLOOKUP(Table32[[#This Row],[Código Cantón]],Table4[[#All],[CÓDIGO CANTÓN]:[CLASIFICACIÓN]],6,0),"")</f>
        <v/>
      </c>
    </row>
    <row r="8130" spans="4:17" x14ac:dyDescent="0.3">
      <c r="D8130" s="11" t="s">
        <v>2782</v>
      </c>
      <c r="E8130" s="11" t="s">
        <v>2675</v>
      </c>
      <c r="F8130" s="11" t="s">
        <v>283</v>
      </c>
      <c r="G8130" s="13" t="s">
        <v>281</v>
      </c>
      <c r="H8130" s="14" t="s">
        <v>7575</v>
      </c>
      <c r="I8130" s="11" t="s">
        <v>7739</v>
      </c>
      <c r="J8130" s="13" t="s">
        <v>7548</v>
      </c>
      <c r="K8130" s="14" t="s">
        <v>5604</v>
      </c>
      <c r="L8130" s="11" t="s">
        <v>2784</v>
      </c>
      <c r="M8130" s="11" t="s">
        <v>2283</v>
      </c>
      <c r="N8130" s="11" t="s">
        <v>2790</v>
      </c>
      <c r="O8130" s="11" t="s">
        <v>2974</v>
      </c>
      <c r="P8130" s="13" t="str">
        <f>+IFERROR(VLOOKUP(Table32[[#This Row],[Código_parroquial]],Table5[[#All],[CÓDIGO PARROQUIA]:[CLASIFICACIÓN]],5,0),+IFERROR(VLOOKUP(CONCATENATE(Table32[[#This Row],[Código Cantón]],"50"),Table5[[#All],[CÓDIGO PARROQUIA]:[CLASIFICACIÓN]],5,0),""))</f>
        <v/>
      </c>
      <c r="Q8130" s="13" t="str">
        <f>+IFERROR(VLOOKUP(Table32[[#This Row],[Código Cantón]],Table4[[#All],[CÓDIGO CANTÓN]:[CLASIFICACIÓN]],6,0),"")</f>
        <v/>
      </c>
    </row>
    <row r="8131" spans="4:17" x14ac:dyDescent="0.3">
      <c r="D8131" s="11" t="s">
        <v>2782</v>
      </c>
      <c r="E8131" s="11" t="s">
        <v>2675</v>
      </c>
      <c r="F8131" s="11" t="s">
        <v>283</v>
      </c>
      <c r="G8131" s="13" t="s">
        <v>281</v>
      </c>
      <c r="H8131" s="14" t="s">
        <v>7575</v>
      </c>
      <c r="I8131" s="11" t="s">
        <v>7739</v>
      </c>
      <c r="J8131" s="13" t="s">
        <v>7548</v>
      </c>
      <c r="K8131" s="14" t="s">
        <v>5605</v>
      </c>
      <c r="L8131" s="11" t="s">
        <v>2784</v>
      </c>
      <c r="M8131" s="11" t="s">
        <v>2493</v>
      </c>
      <c r="N8131" s="11" t="s">
        <v>2823</v>
      </c>
      <c r="O8131" s="11" t="s">
        <v>2974</v>
      </c>
      <c r="P8131" s="13" t="str">
        <f>+IFERROR(VLOOKUP(Table32[[#This Row],[Código_parroquial]],Table5[[#All],[CÓDIGO PARROQUIA]:[CLASIFICACIÓN]],5,0),+IFERROR(VLOOKUP(CONCATENATE(Table32[[#This Row],[Código Cantón]],"50"),Table5[[#All],[CÓDIGO PARROQUIA]:[CLASIFICACIÓN]],5,0),""))</f>
        <v/>
      </c>
      <c r="Q8131" s="13" t="str">
        <f>+IFERROR(VLOOKUP(Table32[[#This Row],[Código Cantón]],Table4[[#All],[CÓDIGO CANTÓN]:[CLASIFICACIÓN]],6,0),"")</f>
        <v/>
      </c>
    </row>
    <row r="8132" spans="4:17" x14ac:dyDescent="0.3">
      <c r="D8132" s="11" t="s">
        <v>2782</v>
      </c>
      <c r="E8132" s="11" t="s">
        <v>2675</v>
      </c>
      <c r="F8132" s="11" t="s">
        <v>283</v>
      </c>
      <c r="G8132" s="13" t="s">
        <v>281</v>
      </c>
      <c r="H8132" s="14" t="s">
        <v>7575</v>
      </c>
      <c r="I8132" s="11" t="s">
        <v>7739</v>
      </c>
      <c r="J8132" s="13" t="s">
        <v>7548</v>
      </c>
      <c r="K8132" s="14" t="s">
        <v>5606</v>
      </c>
      <c r="L8132" s="11" t="s">
        <v>2784</v>
      </c>
      <c r="M8132" s="11" t="s">
        <v>471</v>
      </c>
      <c r="N8132" s="11" t="s">
        <v>2823</v>
      </c>
      <c r="O8132" s="11" t="s">
        <v>2974</v>
      </c>
      <c r="P8132" s="13" t="str">
        <f>+IFERROR(VLOOKUP(Table32[[#This Row],[Código_parroquial]],Table5[[#All],[CÓDIGO PARROQUIA]:[CLASIFICACIÓN]],5,0),+IFERROR(VLOOKUP(CONCATENATE(Table32[[#This Row],[Código Cantón]],"50"),Table5[[#All],[CÓDIGO PARROQUIA]:[CLASIFICACIÓN]],5,0),""))</f>
        <v/>
      </c>
      <c r="Q8132" s="13" t="str">
        <f>+IFERROR(VLOOKUP(Table32[[#This Row],[Código Cantón]],Table4[[#All],[CÓDIGO CANTÓN]:[CLASIFICACIÓN]],6,0),"")</f>
        <v/>
      </c>
    </row>
    <row r="8133" spans="4:17" x14ac:dyDescent="0.3">
      <c r="D8133" s="11" t="s">
        <v>2782</v>
      </c>
      <c r="E8133" s="11" t="s">
        <v>2675</v>
      </c>
      <c r="F8133" s="11" t="s">
        <v>283</v>
      </c>
      <c r="G8133" s="13" t="s">
        <v>281</v>
      </c>
      <c r="H8133" s="14" t="s">
        <v>7575</v>
      </c>
      <c r="I8133" s="11" t="s">
        <v>7739</v>
      </c>
      <c r="J8133" s="13" t="s">
        <v>7548</v>
      </c>
      <c r="K8133" s="14" t="s">
        <v>5607</v>
      </c>
      <c r="L8133" s="11" t="s">
        <v>2784</v>
      </c>
      <c r="M8133" s="11" t="s">
        <v>5608</v>
      </c>
      <c r="N8133" s="11" t="s">
        <v>2805</v>
      </c>
      <c r="O8133" s="11" t="s">
        <v>5609</v>
      </c>
      <c r="P8133" s="13" t="str">
        <f>+IFERROR(VLOOKUP(Table32[[#This Row],[Código_parroquial]],Table5[[#All],[CÓDIGO PARROQUIA]:[CLASIFICACIÓN]],5,0),+IFERROR(VLOOKUP(CONCATENATE(Table32[[#This Row],[Código Cantón]],"50"),Table5[[#All],[CÓDIGO PARROQUIA]:[CLASIFICACIÓN]],5,0),""))</f>
        <v/>
      </c>
      <c r="Q8133" s="13" t="str">
        <f>+IFERROR(VLOOKUP(Table32[[#This Row],[Código Cantón]],Table4[[#All],[CÓDIGO CANTÓN]:[CLASIFICACIÓN]],6,0),"")</f>
        <v/>
      </c>
    </row>
    <row r="8134" spans="4:17" x14ac:dyDescent="0.3">
      <c r="D8134" s="11" t="s">
        <v>2782</v>
      </c>
      <c r="E8134" s="11" t="s">
        <v>2675</v>
      </c>
      <c r="F8134" s="11" t="s">
        <v>283</v>
      </c>
      <c r="G8134" s="13" t="s">
        <v>281</v>
      </c>
      <c r="H8134" s="14" t="s">
        <v>7575</v>
      </c>
      <c r="I8134" s="11" t="s">
        <v>7739</v>
      </c>
      <c r="J8134" s="13" t="s">
        <v>7548</v>
      </c>
      <c r="K8134" s="14" t="s">
        <v>5610</v>
      </c>
      <c r="L8134" s="11" t="s">
        <v>2784</v>
      </c>
      <c r="M8134" s="11" t="s">
        <v>5611</v>
      </c>
      <c r="N8134" s="11" t="s">
        <v>2812</v>
      </c>
      <c r="O8134" s="11" t="s">
        <v>5612</v>
      </c>
      <c r="P8134" s="13" t="str">
        <f>+IFERROR(VLOOKUP(Table32[[#This Row],[Código_parroquial]],Table5[[#All],[CÓDIGO PARROQUIA]:[CLASIFICACIÓN]],5,0),+IFERROR(VLOOKUP(CONCATENATE(Table32[[#This Row],[Código Cantón]],"50"),Table5[[#All],[CÓDIGO PARROQUIA]:[CLASIFICACIÓN]],5,0),""))</f>
        <v/>
      </c>
      <c r="Q8134" s="13" t="str">
        <f>+IFERROR(VLOOKUP(Table32[[#This Row],[Código Cantón]],Table4[[#All],[CÓDIGO CANTÓN]:[CLASIFICACIÓN]],6,0),"")</f>
        <v/>
      </c>
    </row>
    <row r="8135" spans="4:17" x14ac:dyDescent="0.3">
      <c r="D8135" s="11" t="s">
        <v>2782</v>
      </c>
      <c r="E8135" s="11" t="s">
        <v>2675</v>
      </c>
      <c r="F8135" s="11" t="s">
        <v>283</v>
      </c>
      <c r="G8135" s="13" t="s">
        <v>281</v>
      </c>
      <c r="H8135" s="14" t="s">
        <v>7575</v>
      </c>
      <c r="I8135" s="11" t="s">
        <v>7739</v>
      </c>
      <c r="J8135" s="13" t="s">
        <v>7548</v>
      </c>
      <c r="K8135" s="14" t="s">
        <v>5613</v>
      </c>
      <c r="L8135" s="11" t="s">
        <v>2784</v>
      </c>
      <c r="M8135" s="11" t="s">
        <v>7836</v>
      </c>
      <c r="N8135" s="11" t="s">
        <v>2812</v>
      </c>
      <c r="O8135" s="11" t="s">
        <v>5614</v>
      </c>
      <c r="P8135" s="13" t="str">
        <f>+IFERROR(VLOOKUP(Table32[[#This Row],[Código_parroquial]],Table5[[#All],[CÓDIGO PARROQUIA]:[CLASIFICACIÓN]],5,0),+IFERROR(VLOOKUP(CONCATENATE(Table32[[#This Row],[Código Cantón]],"50"),Table5[[#All],[CÓDIGO PARROQUIA]:[CLASIFICACIÓN]],5,0),""))</f>
        <v/>
      </c>
      <c r="Q8135" s="13" t="str">
        <f>+IFERROR(VLOOKUP(Table32[[#This Row],[Código Cantón]],Table4[[#All],[CÓDIGO CANTÓN]:[CLASIFICACIÓN]],6,0),"")</f>
        <v/>
      </c>
    </row>
    <row r="8136" spans="4:17" x14ac:dyDescent="0.3">
      <c r="D8136" s="11" t="s">
        <v>2782</v>
      </c>
      <c r="E8136" s="11" t="s">
        <v>2675</v>
      </c>
      <c r="F8136" s="11" t="s">
        <v>283</v>
      </c>
      <c r="G8136" s="13" t="s">
        <v>281</v>
      </c>
      <c r="H8136" s="14" t="s">
        <v>7575</v>
      </c>
      <c r="I8136" s="11" t="s">
        <v>7739</v>
      </c>
      <c r="J8136" s="13" t="s">
        <v>7548</v>
      </c>
      <c r="K8136" s="14" t="s">
        <v>5615</v>
      </c>
      <c r="L8136" s="11" t="s">
        <v>2784</v>
      </c>
      <c r="M8136" s="11" t="s">
        <v>5616</v>
      </c>
      <c r="N8136" s="11" t="s">
        <v>4592</v>
      </c>
      <c r="O8136" s="11" t="s">
        <v>5617</v>
      </c>
      <c r="P8136" s="13" t="str">
        <f>+IFERROR(VLOOKUP(Table32[[#This Row],[Código_parroquial]],Table5[[#All],[CÓDIGO PARROQUIA]:[CLASIFICACIÓN]],5,0),+IFERROR(VLOOKUP(CONCATENATE(Table32[[#This Row],[Código Cantón]],"50"),Table5[[#All],[CÓDIGO PARROQUIA]:[CLASIFICACIÓN]],5,0),""))</f>
        <v/>
      </c>
      <c r="Q8136" s="13" t="str">
        <f>+IFERROR(VLOOKUP(Table32[[#This Row],[Código Cantón]],Table4[[#All],[CÓDIGO CANTÓN]:[CLASIFICACIÓN]],6,0),"")</f>
        <v/>
      </c>
    </row>
    <row r="8137" spans="4:17" x14ac:dyDescent="0.3">
      <c r="D8137" s="11" t="s">
        <v>2782</v>
      </c>
      <c r="E8137" s="11" t="s">
        <v>2675</v>
      </c>
      <c r="F8137" s="11" t="s">
        <v>317</v>
      </c>
      <c r="G8137" s="13" t="s">
        <v>316</v>
      </c>
      <c r="H8137" s="14" t="s">
        <v>1767</v>
      </c>
      <c r="I8137" s="11" t="s">
        <v>317</v>
      </c>
      <c r="J8137" s="13" t="s">
        <v>7548</v>
      </c>
      <c r="K8137" s="14" t="s">
        <v>5944</v>
      </c>
      <c r="L8137" s="11" t="s">
        <v>2784</v>
      </c>
      <c r="M8137" s="11" t="s">
        <v>1768</v>
      </c>
      <c r="N8137" s="11" t="s">
        <v>2790</v>
      </c>
      <c r="O8137" s="11" t="s">
        <v>5945</v>
      </c>
      <c r="P8137" s="13" t="str">
        <f>+IFERROR(VLOOKUP(Table32[[#This Row],[Código_parroquial]],Table5[[#All],[CÓDIGO PARROQUIA]:[CLASIFICACIÓN]],5,0),+IFERROR(VLOOKUP(CONCATENATE(Table32[[#This Row],[Código Cantón]],"50"),Table5[[#All],[CÓDIGO PARROQUIA]:[CLASIFICACIÓN]],5,0),""))</f>
        <v/>
      </c>
      <c r="Q8137" s="13" t="str">
        <f>+IFERROR(VLOOKUP(Table32[[#This Row],[Código Cantón]],Table4[[#All],[CÓDIGO CANTÓN]:[CLASIFICACIÓN]],6,0),"")</f>
        <v/>
      </c>
    </row>
    <row r="8138" spans="4:17" x14ac:dyDescent="0.3">
      <c r="D8138" s="11" t="s">
        <v>2782</v>
      </c>
      <c r="E8138" s="11" t="s">
        <v>2675</v>
      </c>
      <c r="F8138" s="11" t="s">
        <v>317</v>
      </c>
      <c r="G8138" s="13" t="s">
        <v>316</v>
      </c>
      <c r="H8138" s="14" t="s">
        <v>1771</v>
      </c>
      <c r="I8138" s="11" t="s">
        <v>1772</v>
      </c>
      <c r="J8138" s="13" t="s">
        <v>7550</v>
      </c>
      <c r="K8138" s="14" t="s">
        <v>5948</v>
      </c>
      <c r="L8138" s="11" t="s">
        <v>2784</v>
      </c>
      <c r="M8138" s="11" t="s">
        <v>1772</v>
      </c>
      <c r="N8138" s="11" t="s">
        <v>2790</v>
      </c>
      <c r="O8138" s="11" t="s">
        <v>5949</v>
      </c>
      <c r="P8138" s="13" t="str">
        <f>+IFERROR(VLOOKUP(Table32[[#This Row],[Código_parroquial]],Table5[[#All],[CÓDIGO PARROQUIA]:[CLASIFICACIÓN]],5,0),+IFERROR(VLOOKUP(CONCATENATE(Table32[[#This Row],[Código Cantón]],"50"),Table5[[#All],[CÓDIGO PARROQUIA]:[CLASIFICACIÓN]],5,0),""))</f>
        <v/>
      </c>
      <c r="Q8138" s="13" t="str">
        <f>+IFERROR(VLOOKUP(Table32[[#This Row],[Código Cantón]],Table4[[#All],[CÓDIGO CANTÓN]:[CLASIFICACIÓN]],6,0),"")</f>
        <v/>
      </c>
    </row>
    <row r="8139" spans="4:17" x14ac:dyDescent="0.3">
      <c r="D8139" s="11" t="s">
        <v>2782</v>
      </c>
      <c r="E8139" s="11" t="s">
        <v>2675</v>
      </c>
      <c r="F8139" s="11" t="s">
        <v>317</v>
      </c>
      <c r="G8139" s="13" t="s">
        <v>316</v>
      </c>
      <c r="H8139" s="14" t="s">
        <v>1769</v>
      </c>
      <c r="I8139" s="11" t="s">
        <v>1770</v>
      </c>
      <c r="J8139" s="13" t="s">
        <v>7550</v>
      </c>
      <c r="K8139" s="14" t="s">
        <v>5946</v>
      </c>
      <c r="L8139" s="11" t="s">
        <v>2784</v>
      </c>
      <c r="M8139" s="11" t="s">
        <v>1770</v>
      </c>
      <c r="N8139" s="11" t="s">
        <v>2790</v>
      </c>
      <c r="O8139" s="11" t="s">
        <v>5947</v>
      </c>
      <c r="P8139" s="13" t="str">
        <f>+IFERROR(VLOOKUP(Table32[[#This Row],[Código_parroquial]],Table5[[#All],[CÓDIGO PARROQUIA]:[CLASIFICACIÓN]],5,0),+IFERROR(VLOOKUP(CONCATENATE(Table32[[#This Row],[Código Cantón]],"50"),Table5[[#All],[CÓDIGO PARROQUIA]:[CLASIFICACIÓN]],5,0),""))</f>
        <v/>
      </c>
      <c r="Q8139" s="13" t="str">
        <f>+IFERROR(VLOOKUP(Table32[[#This Row],[Código Cantón]],Table4[[#All],[CÓDIGO CANTÓN]:[CLASIFICACIÓN]],6,0),"")</f>
        <v/>
      </c>
    </row>
    <row r="8140" spans="4:17" x14ac:dyDescent="0.3">
      <c r="D8140" s="11" t="s">
        <v>2782</v>
      </c>
      <c r="E8140" s="11" t="s">
        <v>2675</v>
      </c>
      <c r="F8140" s="11" t="s">
        <v>317</v>
      </c>
      <c r="G8140" s="13" t="s">
        <v>316</v>
      </c>
      <c r="H8140" s="14" t="s">
        <v>1771</v>
      </c>
      <c r="I8140" s="11" t="s">
        <v>1772</v>
      </c>
      <c r="J8140" s="13" t="s">
        <v>7550</v>
      </c>
      <c r="K8140" s="14" t="s">
        <v>5950</v>
      </c>
      <c r="L8140" s="11" t="s">
        <v>2784</v>
      </c>
      <c r="M8140" s="11" t="s">
        <v>5951</v>
      </c>
      <c r="N8140" s="11" t="s">
        <v>2823</v>
      </c>
      <c r="O8140" s="11" t="s">
        <v>2974</v>
      </c>
      <c r="P8140" s="13" t="str">
        <f>+IFERROR(VLOOKUP(Table32[[#This Row],[Código_parroquial]],Table5[[#All],[CÓDIGO PARROQUIA]:[CLASIFICACIÓN]],5,0),+IFERROR(VLOOKUP(CONCATENATE(Table32[[#This Row],[Código Cantón]],"50"),Table5[[#All],[CÓDIGO PARROQUIA]:[CLASIFICACIÓN]],5,0),""))</f>
        <v/>
      </c>
      <c r="Q8140" s="13" t="str">
        <f>+IFERROR(VLOOKUP(Table32[[#This Row],[Código Cantón]],Table4[[#All],[CÓDIGO CANTÓN]:[CLASIFICACIÓN]],6,0),"")</f>
        <v/>
      </c>
    </row>
    <row r="8141" spans="4:17" x14ac:dyDescent="0.3">
      <c r="D8141" s="11" t="s">
        <v>2782</v>
      </c>
      <c r="E8141" s="11" t="s">
        <v>2675</v>
      </c>
      <c r="F8141" s="11" t="s">
        <v>304</v>
      </c>
      <c r="G8141" s="13" t="s">
        <v>303</v>
      </c>
      <c r="H8141" s="14" t="s">
        <v>1737</v>
      </c>
      <c r="I8141" s="11" t="s">
        <v>304</v>
      </c>
      <c r="J8141" s="13" t="s">
        <v>7548</v>
      </c>
      <c r="K8141" s="14" t="s">
        <v>5851</v>
      </c>
      <c r="L8141" s="11" t="s">
        <v>2784</v>
      </c>
      <c r="M8141" s="11" t="s">
        <v>2710</v>
      </c>
      <c r="N8141" s="11" t="s">
        <v>2790</v>
      </c>
      <c r="O8141" s="11" t="s">
        <v>5852</v>
      </c>
      <c r="P8141" s="13" t="str">
        <f>+IFERROR(VLOOKUP(Table32[[#This Row],[Código_parroquial]],Table5[[#All],[CÓDIGO PARROQUIA]:[CLASIFICACIÓN]],5,0),+IFERROR(VLOOKUP(CONCATENATE(Table32[[#This Row],[Código Cantón]],"50"),Table5[[#All],[CÓDIGO PARROQUIA]:[CLASIFICACIÓN]],5,0),""))</f>
        <v/>
      </c>
      <c r="Q8141" s="13" t="str">
        <f>+IFERROR(VLOOKUP(Table32[[#This Row],[Código Cantón]],Table4[[#All],[CÓDIGO CANTÓN]:[CLASIFICACIÓN]],6,0),"")</f>
        <v/>
      </c>
    </row>
    <row r="8142" spans="4:17" x14ac:dyDescent="0.3">
      <c r="D8142" s="11" t="s">
        <v>2782</v>
      </c>
      <c r="E8142" s="11" t="s">
        <v>2675</v>
      </c>
      <c r="F8142" s="11" t="s">
        <v>304</v>
      </c>
      <c r="G8142" s="13" t="s">
        <v>303</v>
      </c>
      <c r="H8142" s="14" t="s">
        <v>1737</v>
      </c>
      <c r="I8142" s="11" t="s">
        <v>304</v>
      </c>
      <c r="J8142" s="13" t="s">
        <v>7548</v>
      </c>
      <c r="K8142" s="14" t="s">
        <v>5853</v>
      </c>
      <c r="L8142" s="11" t="s">
        <v>2784</v>
      </c>
      <c r="M8142" s="11" t="s">
        <v>2707</v>
      </c>
      <c r="N8142" s="11" t="s">
        <v>2790</v>
      </c>
      <c r="O8142" s="11" t="s">
        <v>2632</v>
      </c>
      <c r="P8142" s="13" t="str">
        <f>+IFERROR(VLOOKUP(Table32[[#This Row],[Código_parroquial]],Table5[[#All],[CÓDIGO PARROQUIA]:[CLASIFICACIÓN]],5,0),+IFERROR(VLOOKUP(CONCATENATE(Table32[[#This Row],[Código Cantón]],"50"),Table5[[#All],[CÓDIGO PARROQUIA]:[CLASIFICACIÓN]],5,0),""))</f>
        <v/>
      </c>
      <c r="Q8142" s="13" t="str">
        <f>+IFERROR(VLOOKUP(Table32[[#This Row],[Código Cantón]],Table4[[#All],[CÓDIGO CANTÓN]:[CLASIFICACIÓN]],6,0),"")</f>
        <v/>
      </c>
    </row>
    <row r="8143" spans="4:17" x14ac:dyDescent="0.3">
      <c r="D8143" s="11" t="s">
        <v>2782</v>
      </c>
      <c r="E8143" s="11" t="s">
        <v>2675</v>
      </c>
      <c r="F8143" s="11" t="s">
        <v>304</v>
      </c>
      <c r="G8143" s="13" t="s">
        <v>303</v>
      </c>
      <c r="H8143" s="14" t="s">
        <v>1737</v>
      </c>
      <c r="I8143" s="11" t="s">
        <v>304</v>
      </c>
      <c r="J8143" s="13" t="s">
        <v>7548</v>
      </c>
      <c r="K8143" s="14" t="s">
        <v>5854</v>
      </c>
      <c r="L8143" s="11" t="s">
        <v>2784</v>
      </c>
      <c r="M8143" s="11" t="s">
        <v>2709</v>
      </c>
      <c r="N8143" s="11" t="s">
        <v>2790</v>
      </c>
      <c r="O8143" s="11" t="s">
        <v>2632</v>
      </c>
      <c r="P8143" s="13" t="str">
        <f>+IFERROR(VLOOKUP(Table32[[#This Row],[Código_parroquial]],Table5[[#All],[CÓDIGO PARROQUIA]:[CLASIFICACIÓN]],5,0),+IFERROR(VLOOKUP(CONCATENATE(Table32[[#This Row],[Código Cantón]],"50"),Table5[[#All],[CÓDIGO PARROQUIA]:[CLASIFICACIÓN]],5,0),""))</f>
        <v/>
      </c>
      <c r="Q8143" s="13" t="str">
        <f>+IFERROR(VLOOKUP(Table32[[#This Row],[Código Cantón]],Table4[[#All],[CÓDIGO CANTÓN]:[CLASIFICACIÓN]],6,0),"")</f>
        <v/>
      </c>
    </row>
    <row r="8144" spans="4:17" x14ac:dyDescent="0.3">
      <c r="D8144" s="11" t="s">
        <v>2782</v>
      </c>
      <c r="E8144" s="11" t="s">
        <v>2675</v>
      </c>
      <c r="F8144" s="11" t="s">
        <v>304</v>
      </c>
      <c r="G8144" s="13" t="s">
        <v>303</v>
      </c>
      <c r="H8144" s="14" t="s">
        <v>1737</v>
      </c>
      <c r="I8144" s="11" t="s">
        <v>304</v>
      </c>
      <c r="J8144" s="13" t="s">
        <v>7548</v>
      </c>
      <c r="K8144" s="14" t="s">
        <v>5855</v>
      </c>
      <c r="L8144" s="11" t="s">
        <v>2784</v>
      </c>
      <c r="M8144" s="11" t="s">
        <v>2708</v>
      </c>
      <c r="N8144" s="11" t="s">
        <v>2790</v>
      </c>
      <c r="O8144" s="11" t="s">
        <v>5856</v>
      </c>
      <c r="P8144" s="13" t="str">
        <f>+IFERROR(VLOOKUP(Table32[[#This Row],[Código_parroquial]],Table5[[#All],[CÓDIGO PARROQUIA]:[CLASIFICACIÓN]],5,0),+IFERROR(VLOOKUP(CONCATENATE(Table32[[#This Row],[Código Cantón]],"50"),Table5[[#All],[CÓDIGO PARROQUIA]:[CLASIFICACIÓN]],5,0),""))</f>
        <v/>
      </c>
      <c r="Q8144" s="13" t="str">
        <f>+IFERROR(VLOOKUP(Table32[[#This Row],[Código Cantón]],Table4[[#All],[CÓDIGO CANTÓN]:[CLASIFICACIÓN]],6,0),"")</f>
        <v/>
      </c>
    </row>
    <row r="8145" spans="4:17" x14ac:dyDescent="0.3">
      <c r="D8145" s="11" t="s">
        <v>2782</v>
      </c>
      <c r="E8145" s="11" t="s">
        <v>2675</v>
      </c>
      <c r="F8145" s="11" t="s">
        <v>304</v>
      </c>
      <c r="G8145" s="13" t="s">
        <v>303</v>
      </c>
      <c r="H8145" s="14" t="s">
        <v>1737</v>
      </c>
      <c r="I8145" s="11" t="s">
        <v>304</v>
      </c>
      <c r="J8145" s="13" t="s">
        <v>7548</v>
      </c>
      <c r="K8145" s="14" t="s">
        <v>5857</v>
      </c>
      <c r="L8145" s="11" t="s">
        <v>2784</v>
      </c>
      <c r="M8145" s="11" t="s">
        <v>2711</v>
      </c>
      <c r="N8145" s="11" t="s">
        <v>2790</v>
      </c>
      <c r="O8145" s="11" t="s">
        <v>5858</v>
      </c>
      <c r="P8145" s="13" t="str">
        <f>+IFERROR(VLOOKUP(Table32[[#This Row],[Código_parroquial]],Table5[[#All],[CÓDIGO PARROQUIA]:[CLASIFICACIÓN]],5,0),+IFERROR(VLOOKUP(CONCATENATE(Table32[[#This Row],[Código Cantón]],"50"),Table5[[#All],[CÓDIGO PARROQUIA]:[CLASIFICACIÓN]],5,0),""))</f>
        <v/>
      </c>
      <c r="Q8145" s="13" t="str">
        <f>+IFERROR(VLOOKUP(Table32[[#This Row],[Código Cantón]],Table4[[#All],[CÓDIGO CANTÓN]:[CLASIFICACIÓN]],6,0),"")</f>
        <v/>
      </c>
    </row>
    <row r="8146" spans="4:17" x14ac:dyDescent="0.3">
      <c r="D8146" s="11" t="s">
        <v>2782</v>
      </c>
      <c r="E8146" s="11" t="s">
        <v>2675</v>
      </c>
      <c r="F8146" s="11" t="s">
        <v>304</v>
      </c>
      <c r="G8146" s="13" t="s">
        <v>303</v>
      </c>
      <c r="H8146" s="14" t="s">
        <v>1737</v>
      </c>
      <c r="I8146" s="11" t="s">
        <v>304</v>
      </c>
      <c r="J8146" s="13" t="s">
        <v>7548</v>
      </c>
      <c r="K8146" s="14" t="s">
        <v>345</v>
      </c>
      <c r="L8146" s="11" t="s">
        <v>2784</v>
      </c>
      <c r="M8146" s="11" t="s">
        <v>5859</v>
      </c>
      <c r="N8146" s="11" t="s">
        <v>2906</v>
      </c>
      <c r="O8146" s="11" t="s">
        <v>5860</v>
      </c>
      <c r="P8146" s="13" t="str">
        <f>+IFERROR(VLOOKUP(Table32[[#This Row],[Código_parroquial]],Table5[[#All],[CÓDIGO PARROQUIA]:[CLASIFICACIÓN]],5,0),+IFERROR(VLOOKUP(CONCATENATE(Table32[[#This Row],[Código Cantón]],"50"),Table5[[#All],[CÓDIGO PARROQUIA]:[CLASIFICACIÓN]],5,0),""))</f>
        <v/>
      </c>
      <c r="Q8146" s="13" t="str">
        <f>+IFERROR(VLOOKUP(Table32[[#This Row],[Código Cantón]],Table4[[#All],[CÓDIGO CANTÓN]:[CLASIFICACIÓN]],6,0),"")</f>
        <v/>
      </c>
    </row>
    <row r="8147" spans="4:17" x14ac:dyDescent="0.3">
      <c r="D8147" s="11" t="s">
        <v>2782</v>
      </c>
      <c r="E8147" s="11" t="s">
        <v>2675</v>
      </c>
      <c r="F8147" s="11" t="s">
        <v>304</v>
      </c>
      <c r="G8147" s="13" t="s">
        <v>303</v>
      </c>
      <c r="H8147" s="14" t="s">
        <v>1737</v>
      </c>
      <c r="I8147" s="11" t="s">
        <v>304</v>
      </c>
      <c r="J8147" s="13" t="s">
        <v>7548</v>
      </c>
      <c r="K8147" s="14" t="s">
        <v>5861</v>
      </c>
      <c r="L8147" s="11" t="s">
        <v>2784</v>
      </c>
      <c r="M8147" s="11" t="s">
        <v>5862</v>
      </c>
      <c r="N8147" s="11" t="s">
        <v>2910</v>
      </c>
      <c r="O8147" s="11" t="s">
        <v>5860</v>
      </c>
      <c r="P8147" s="13" t="str">
        <f>+IFERROR(VLOOKUP(Table32[[#This Row],[Código_parroquial]],Table5[[#All],[CÓDIGO PARROQUIA]:[CLASIFICACIÓN]],5,0),+IFERROR(VLOOKUP(CONCATENATE(Table32[[#This Row],[Código Cantón]],"50"),Table5[[#All],[CÓDIGO PARROQUIA]:[CLASIFICACIÓN]],5,0),""))</f>
        <v/>
      </c>
      <c r="Q8147" s="13" t="str">
        <f>+IFERROR(VLOOKUP(Table32[[#This Row],[Código Cantón]],Table4[[#All],[CÓDIGO CANTÓN]:[CLASIFICACIÓN]],6,0),"")</f>
        <v/>
      </c>
    </row>
    <row r="8148" spans="4:17" x14ac:dyDescent="0.3">
      <c r="D8148" s="11" t="s">
        <v>2782</v>
      </c>
      <c r="E8148" s="11" t="s">
        <v>2675</v>
      </c>
      <c r="F8148" s="11" t="s">
        <v>323</v>
      </c>
      <c r="G8148" s="13" t="s">
        <v>322</v>
      </c>
      <c r="H8148" s="14" t="s">
        <v>1776</v>
      </c>
      <c r="I8148" s="11" t="s">
        <v>323</v>
      </c>
      <c r="J8148" s="13" t="s">
        <v>7548</v>
      </c>
      <c r="K8148" s="14" t="s">
        <v>5958</v>
      </c>
      <c r="L8148" s="11" t="s">
        <v>2784</v>
      </c>
      <c r="M8148" s="11" t="s">
        <v>5959</v>
      </c>
      <c r="N8148" s="11" t="s">
        <v>2790</v>
      </c>
      <c r="O8148" s="11" t="s">
        <v>5960</v>
      </c>
      <c r="P8148" s="13" t="str">
        <f>+IFERROR(VLOOKUP(Table32[[#This Row],[Código_parroquial]],Table5[[#All],[CÓDIGO PARROQUIA]:[CLASIFICACIÓN]],5,0),+IFERROR(VLOOKUP(CONCATENATE(Table32[[#This Row],[Código Cantón]],"50"),Table5[[#All],[CÓDIGO PARROQUIA]:[CLASIFICACIÓN]],5,0),""))</f>
        <v/>
      </c>
      <c r="Q8148" s="13" t="str">
        <f>+IFERROR(VLOOKUP(Table32[[#This Row],[Código Cantón]],Table4[[#All],[CÓDIGO CANTÓN]:[CLASIFICACIÓN]],6,0),"")</f>
        <v/>
      </c>
    </row>
    <row r="8149" spans="4:17" x14ac:dyDescent="0.3">
      <c r="D8149" s="11" t="s">
        <v>2782</v>
      </c>
      <c r="E8149" s="11" t="s">
        <v>2675</v>
      </c>
      <c r="F8149" s="11" t="s">
        <v>323</v>
      </c>
      <c r="G8149" s="13" t="s">
        <v>322</v>
      </c>
      <c r="H8149" s="14" t="s">
        <v>1776</v>
      </c>
      <c r="I8149" s="11" t="s">
        <v>323</v>
      </c>
      <c r="J8149" s="13" t="s">
        <v>7548</v>
      </c>
      <c r="K8149" s="14" t="s">
        <v>5961</v>
      </c>
      <c r="L8149" s="11" t="s">
        <v>2784</v>
      </c>
      <c r="M8149" s="11" t="s">
        <v>323</v>
      </c>
      <c r="N8149" s="11" t="s">
        <v>2790</v>
      </c>
      <c r="O8149" s="11" t="s">
        <v>5962</v>
      </c>
      <c r="P8149" s="13" t="str">
        <f>+IFERROR(VLOOKUP(Table32[[#This Row],[Código_parroquial]],Table5[[#All],[CÓDIGO PARROQUIA]:[CLASIFICACIÓN]],5,0),+IFERROR(VLOOKUP(CONCATENATE(Table32[[#This Row],[Código Cantón]],"50"),Table5[[#All],[CÓDIGO PARROQUIA]:[CLASIFICACIÓN]],5,0),""))</f>
        <v/>
      </c>
      <c r="Q8149" s="13" t="str">
        <f>+IFERROR(VLOOKUP(Table32[[#This Row],[Código Cantón]],Table4[[#All],[CÓDIGO CANTÓN]:[CLASIFICACIÓN]],6,0),"")</f>
        <v/>
      </c>
    </row>
    <row r="8150" spans="4:17" x14ac:dyDescent="0.3">
      <c r="D8150" s="11" t="s">
        <v>2782</v>
      </c>
      <c r="E8150" s="11" t="s">
        <v>2675</v>
      </c>
      <c r="F8150" s="11" t="s">
        <v>323</v>
      </c>
      <c r="G8150" s="13" t="s">
        <v>322</v>
      </c>
      <c r="H8150" s="14" t="s">
        <v>1777</v>
      </c>
      <c r="I8150" s="11" t="s">
        <v>1778</v>
      </c>
      <c r="J8150" s="13" t="s">
        <v>7550</v>
      </c>
      <c r="K8150" s="14" t="s">
        <v>5963</v>
      </c>
      <c r="L8150" s="11" t="s">
        <v>2784</v>
      </c>
      <c r="M8150" s="11" t="s">
        <v>1778</v>
      </c>
      <c r="N8150" s="11" t="s">
        <v>2790</v>
      </c>
      <c r="O8150" s="11" t="s">
        <v>5964</v>
      </c>
      <c r="P8150" s="13" t="str">
        <f>+IFERROR(VLOOKUP(Table32[[#This Row],[Código_parroquial]],Table5[[#All],[CÓDIGO PARROQUIA]:[CLASIFICACIÓN]],5,0),+IFERROR(VLOOKUP(CONCATENATE(Table32[[#This Row],[Código Cantón]],"50"),Table5[[#All],[CÓDIGO PARROQUIA]:[CLASIFICACIÓN]],5,0),""))</f>
        <v/>
      </c>
      <c r="Q8150" s="13" t="str">
        <f>+IFERROR(VLOOKUP(Table32[[#This Row],[Código Cantón]],Table4[[#All],[CÓDIGO CANTÓN]:[CLASIFICACIÓN]],6,0),"")</f>
        <v/>
      </c>
    </row>
    <row r="8151" spans="4:17" x14ac:dyDescent="0.3">
      <c r="D8151" s="11" t="s">
        <v>2782</v>
      </c>
      <c r="E8151" s="11" t="s">
        <v>2675</v>
      </c>
      <c r="F8151" s="11" t="s">
        <v>323</v>
      </c>
      <c r="G8151" s="13" t="s">
        <v>322</v>
      </c>
      <c r="H8151" s="14" t="s">
        <v>1777</v>
      </c>
      <c r="I8151" s="11" t="s">
        <v>1778</v>
      </c>
      <c r="J8151" s="13" t="s">
        <v>7550</v>
      </c>
      <c r="K8151" s="14" t="s">
        <v>5965</v>
      </c>
      <c r="L8151" s="11" t="s">
        <v>2784</v>
      </c>
      <c r="M8151" s="11" t="s">
        <v>5966</v>
      </c>
      <c r="N8151" s="11" t="s">
        <v>2790</v>
      </c>
      <c r="O8151" s="11" t="s">
        <v>5692</v>
      </c>
      <c r="P8151" s="13" t="str">
        <f>+IFERROR(VLOOKUP(Table32[[#This Row],[Código_parroquial]],Table5[[#All],[CÓDIGO PARROQUIA]:[CLASIFICACIÓN]],5,0),+IFERROR(VLOOKUP(CONCATENATE(Table32[[#This Row],[Código Cantón]],"50"),Table5[[#All],[CÓDIGO PARROQUIA]:[CLASIFICACIÓN]],5,0),""))</f>
        <v/>
      </c>
      <c r="Q8151" s="13" t="str">
        <f>+IFERROR(VLOOKUP(Table32[[#This Row],[Código Cantón]],Table4[[#All],[CÓDIGO CANTÓN]:[CLASIFICACIÓN]],6,0),"")</f>
        <v/>
      </c>
    </row>
    <row r="8152" spans="4:17" x14ac:dyDescent="0.3">
      <c r="D8152" s="11" t="s">
        <v>2782</v>
      </c>
      <c r="E8152" s="11" t="s">
        <v>2675</v>
      </c>
      <c r="F8152" s="11" t="s">
        <v>306</v>
      </c>
      <c r="G8152" s="13" t="s">
        <v>305</v>
      </c>
      <c r="H8152" s="14" t="s">
        <v>1741</v>
      </c>
      <c r="I8152" s="11" t="s">
        <v>1195</v>
      </c>
      <c r="J8152" s="13" t="s">
        <v>7550</v>
      </c>
      <c r="K8152" s="14" t="s">
        <v>5868</v>
      </c>
      <c r="L8152" s="11" t="s">
        <v>2784</v>
      </c>
      <c r="M8152" s="11" t="s">
        <v>1195</v>
      </c>
      <c r="N8152" s="11" t="s">
        <v>2790</v>
      </c>
      <c r="O8152" s="11" t="s">
        <v>1195</v>
      </c>
      <c r="P8152" s="13" t="str">
        <f>+IFERROR(VLOOKUP(Table32[[#This Row],[Código_parroquial]],Table5[[#All],[CÓDIGO PARROQUIA]:[CLASIFICACIÓN]],5,0),+IFERROR(VLOOKUP(CONCATENATE(Table32[[#This Row],[Código Cantón]],"50"),Table5[[#All],[CÓDIGO PARROQUIA]:[CLASIFICACIÓN]],5,0),""))</f>
        <v/>
      </c>
      <c r="Q8152" s="13" t="str">
        <f>+IFERROR(VLOOKUP(Table32[[#This Row],[Código Cantón]],Table4[[#All],[CÓDIGO CANTÓN]:[CLASIFICACIÓN]],6,0),"")</f>
        <v/>
      </c>
    </row>
    <row r="8153" spans="4:17" x14ac:dyDescent="0.3">
      <c r="D8153" s="11" t="s">
        <v>2782</v>
      </c>
      <c r="E8153" s="11" t="s">
        <v>2675</v>
      </c>
      <c r="F8153" s="11" t="s">
        <v>306</v>
      </c>
      <c r="G8153" s="13" t="s">
        <v>305</v>
      </c>
      <c r="H8153" s="14" t="s">
        <v>1743</v>
      </c>
      <c r="I8153" s="11" t="s">
        <v>2581</v>
      </c>
      <c r="J8153" s="13" t="s">
        <v>7550</v>
      </c>
      <c r="K8153" s="14" t="s">
        <v>5870</v>
      </c>
      <c r="L8153" s="11" t="s">
        <v>2784</v>
      </c>
      <c r="M8153" s="11" t="s">
        <v>5871</v>
      </c>
      <c r="N8153" s="11" t="s">
        <v>2790</v>
      </c>
      <c r="O8153" s="11" t="s">
        <v>5872</v>
      </c>
      <c r="P8153" s="13" t="str">
        <f>+IFERROR(VLOOKUP(Table32[[#This Row],[Código_parroquial]],Table5[[#All],[CÓDIGO PARROQUIA]:[CLASIFICACIÓN]],5,0),+IFERROR(VLOOKUP(CONCATENATE(Table32[[#This Row],[Código Cantón]],"50"),Table5[[#All],[CÓDIGO PARROQUIA]:[CLASIFICACIÓN]],5,0),""))</f>
        <v/>
      </c>
      <c r="Q8153" s="13" t="str">
        <f>+IFERROR(VLOOKUP(Table32[[#This Row],[Código Cantón]],Table4[[#All],[CÓDIGO CANTÓN]:[CLASIFICACIÓN]],6,0),"")</f>
        <v/>
      </c>
    </row>
    <row r="8154" spans="4:17" x14ac:dyDescent="0.3">
      <c r="D8154" s="11" t="s">
        <v>2782</v>
      </c>
      <c r="E8154" s="11" t="s">
        <v>2675</v>
      </c>
      <c r="F8154" s="11" t="s">
        <v>306</v>
      </c>
      <c r="G8154" s="13" t="s">
        <v>305</v>
      </c>
      <c r="H8154" s="14" t="s">
        <v>1742</v>
      </c>
      <c r="I8154" s="11" t="s">
        <v>7743</v>
      </c>
      <c r="J8154" s="13" t="s">
        <v>7550</v>
      </c>
      <c r="K8154" s="14" t="s">
        <v>5869</v>
      </c>
      <c r="L8154" s="11" t="s">
        <v>2784</v>
      </c>
      <c r="M8154" s="11" t="s">
        <v>2502</v>
      </c>
      <c r="N8154" s="11" t="s">
        <v>2790</v>
      </c>
      <c r="O8154" s="11" t="s">
        <v>2502</v>
      </c>
      <c r="P8154" s="13" t="str">
        <f>+IFERROR(VLOOKUP(Table32[[#This Row],[Código_parroquial]],Table5[[#All],[CÓDIGO PARROQUIA]:[CLASIFICACIÓN]],5,0),+IFERROR(VLOOKUP(CONCATENATE(Table32[[#This Row],[Código Cantón]],"50"),Table5[[#All],[CÓDIGO PARROQUIA]:[CLASIFICACIÓN]],5,0),""))</f>
        <v/>
      </c>
      <c r="Q8154" s="13" t="str">
        <f>+IFERROR(VLOOKUP(Table32[[#This Row],[Código Cantón]],Table4[[#All],[CÓDIGO CANTÓN]:[CLASIFICACIÓN]],6,0),"")</f>
        <v/>
      </c>
    </row>
    <row r="8155" spans="4:17" x14ac:dyDescent="0.3">
      <c r="D8155" s="11" t="s">
        <v>2782</v>
      </c>
      <c r="E8155" s="11" t="s">
        <v>2675</v>
      </c>
      <c r="F8155" s="11" t="s">
        <v>306</v>
      </c>
      <c r="G8155" s="13" t="s">
        <v>305</v>
      </c>
      <c r="H8155" s="14" t="s">
        <v>1743</v>
      </c>
      <c r="I8155" s="11" t="s">
        <v>2581</v>
      </c>
      <c r="J8155" s="13" t="s">
        <v>7550</v>
      </c>
      <c r="K8155" s="14" t="s">
        <v>5873</v>
      </c>
      <c r="L8155" s="11" t="s">
        <v>2784</v>
      </c>
      <c r="M8155" s="11" t="s">
        <v>607</v>
      </c>
      <c r="N8155" s="11" t="s">
        <v>2790</v>
      </c>
      <c r="O8155" s="11" t="s">
        <v>5874</v>
      </c>
      <c r="P8155" s="13" t="str">
        <f>+IFERROR(VLOOKUP(Table32[[#This Row],[Código_parroquial]],Table5[[#All],[CÓDIGO PARROQUIA]:[CLASIFICACIÓN]],5,0),+IFERROR(VLOOKUP(CONCATENATE(Table32[[#This Row],[Código Cantón]],"50"),Table5[[#All],[CÓDIGO PARROQUIA]:[CLASIFICACIÓN]],5,0),""))</f>
        <v/>
      </c>
      <c r="Q8155" s="13" t="str">
        <f>+IFERROR(VLOOKUP(Table32[[#This Row],[Código Cantón]],Table4[[#All],[CÓDIGO CANTÓN]:[CLASIFICACIÓN]],6,0),"")</f>
        <v/>
      </c>
    </row>
    <row r="8156" spans="4:17" x14ac:dyDescent="0.3">
      <c r="D8156" s="11" t="s">
        <v>2782</v>
      </c>
      <c r="E8156" s="11" t="s">
        <v>2675</v>
      </c>
      <c r="F8156" s="11" t="s">
        <v>306</v>
      </c>
      <c r="G8156" s="13" t="s">
        <v>305</v>
      </c>
      <c r="H8156" s="14" t="s">
        <v>2712</v>
      </c>
      <c r="I8156" s="11" t="s">
        <v>2713</v>
      </c>
      <c r="J8156" s="13" t="s">
        <v>7548</v>
      </c>
      <c r="K8156" s="14" t="s">
        <v>5863</v>
      </c>
      <c r="L8156" s="11" t="s">
        <v>2784</v>
      </c>
      <c r="M8156" s="11" t="s">
        <v>1740</v>
      </c>
      <c r="N8156" s="11" t="s">
        <v>2790</v>
      </c>
      <c r="O8156" s="11" t="s">
        <v>5864</v>
      </c>
      <c r="P8156" s="13" t="str">
        <f>+IFERROR(VLOOKUP(Table32[[#This Row],[Código_parroquial]],Table5[[#All],[CÓDIGO PARROQUIA]:[CLASIFICACIÓN]],5,0),+IFERROR(VLOOKUP(CONCATENATE(Table32[[#This Row],[Código Cantón]],"50"),Table5[[#All],[CÓDIGO PARROQUIA]:[CLASIFICACIÓN]],5,0),""))</f>
        <v/>
      </c>
      <c r="Q8156" s="13" t="str">
        <f>+IFERROR(VLOOKUP(Table32[[#This Row],[Código Cantón]],Table4[[#All],[CÓDIGO CANTÓN]:[CLASIFICACIÓN]],6,0),"")</f>
        <v/>
      </c>
    </row>
    <row r="8157" spans="4:17" x14ac:dyDescent="0.3">
      <c r="D8157" s="11" t="s">
        <v>2782</v>
      </c>
      <c r="E8157" s="11" t="s">
        <v>2675</v>
      </c>
      <c r="F8157" s="11" t="s">
        <v>306</v>
      </c>
      <c r="G8157" s="13" t="s">
        <v>305</v>
      </c>
      <c r="H8157" s="14" t="s">
        <v>1744</v>
      </c>
      <c r="I8157" s="11" t="s">
        <v>7744</v>
      </c>
      <c r="J8157" s="13" t="s">
        <v>7550</v>
      </c>
      <c r="K8157" s="14" t="s">
        <v>5875</v>
      </c>
      <c r="L8157" s="11" t="s">
        <v>2784</v>
      </c>
      <c r="M8157" s="11" t="s">
        <v>1651</v>
      </c>
      <c r="N8157" s="11" t="s">
        <v>2790</v>
      </c>
      <c r="O8157" s="11" t="s">
        <v>5876</v>
      </c>
      <c r="P8157" s="13" t="str">
        <f>+IFERROR(VLOOKUP(Table32[[#This Row],[Código_parroquial]],Table5[[#All],[CÓDIGO PARROQUIA]:[CLASIFICACIÓN]],5,0),+IFERROR(VLOOKUP(CONCATENATE(Table32[[#This Row],[Código Cantón]],"50"),Table5[[#All],[CÓDIGO PARROQUIA]:[CLASIFICACIÓN]],5,0),""))</f>
        <v/>
      </c>
      <c r="Q8157" s="13" t="str">
        <f>+IFERROR(VLOOKUP(Table32[[#This Row],[Código Cantón]],Table4[[#All],[CÓDIGO CANTÓN]:[CLASIFICACIÓN]],6,0),"")</f>
        <v/>
      </c>
    </row>
    <row r="8158" spans="4:17" x14ac:dyDescent="0.3">
      <c r="D8158" s="11" t="s">
        <v>2782</v>
      </c>
      <c r="E8158" s="11" t="s">
        <v>2675</v>
      </c>
      <c r="F8158" s="11" t="s">
        <v>306</v>
      </c>
      <c r="G8158" s="13" t="s">
        <v>305</v>
      </c>
      <c r="H8158" s="14" t="s">
        <v>2712</v>
      </c>
      <c r="I8158" s="11" t="s">
        <v>2713</v>
      </c>
      <c r="J8158" s="13" t="s">
        <v>7548</v>
      </c>
      <c r="K8158" s="14" t="s">
        <v>5865</v>
      </c>
      <c r="L8158" s="11" t="s">
        <v>2784</v>
      </c>
      <c r="M8158" s="11" t="s">
        <v>5866</v>
      </c>
      <c r="N8158" s="11" t="s">
        <v>2790</v>
      </c>
      <c r="O8158" s="11" t="s">
        <v>5867</v>
      </c>
      <c r="P8158" s="13" t="str">
        <f>+IFERROR(VLOOKUP(Table32[[#This Row],[Código_parroquial]],Table5[[#All],[CÓDIGO PARROQUIA]:[CLASIFICACIÓN]],5,0),+IFERROR(VLOOKUP(CONCATENATE(Table32[[#This Row],[Código Cantón]],"50"),Table5[[#All],[CÓDIGO PARROQUIA]:[CLASIFICACIÓN]],5,0),""))</f>
        <v/>
      </c>
      <c r="Q8158" s="13" t="str">
        <f>+IFERROR(VLOOKUP(Table32[[#This Row],[Código Cantón]],Table4[[#All],[CÓDIGO CANTÓN]:[CLASIFICACIÓN]],6,0),"")</f>
        <v/>
      </c>
    </row>
    <row r="8159" spans="4:17" x14ac:dyDescent="0.3">
      <c r="D8159" s="11" t="s">
        <v>2782</v>
      </c>
      <c r="E8159" s="11" t="s">
        <v>2675</v>
      </c>
      <c r="F8159" s="11" t="s">
        <v>308</v>
      </c>
      <c r="G8159" s="13" t="s">
        <v>307</v>
      </c>
      <c r="H8159" s="14" t="s">
        <v>2716</v>
      </c>
      <c r="I8159" s="11" t="s">
        <v>7745</v>
      </c>
      <c r="J8159" s="13" t="s">
        <v>7548</v>
      </c>
      <c r="K8159" s="14" t="s">
        <v>5877</v>
      </c>
      <c r="L8159" s="11" t="s">
        <v>2784</v>
      </c>
      <c r="M8159" s="11" t="s">
        <v>5878</v>
      </c>
      <c r="N8159" s="11" t="s">
        <v>2790</v>
      </c>
      <c r="O8159" s="11" t="s">
        <v>5879</v>
      </c>
      <c r="P8159" s="13" t="str">
        <f>+IFERROR(VLOOKUP(Table32[[#This Row],[Código_parroquial]],Table5[[#All],[CÓDIGO PARROQUIA]:[CLASIFICACIÓN]],5,0),+IFERROR(VLOOKUP(CONCATENATE(Table32[[#This Row],[Código Cantón]],"50"),Table5[[#All],[CÓDIGO PARROQUIA]:[CLASIFICACIÓN]],5,0),""))</f>
        <v/>
      </c>
      <c r="Q8159" s="13" t="str">
        <f>+IFERROR(VLOOKUP(Table32[[#This Row],[Código Cantón]],Table4[[#All],[CÓDIGO CANTÓN]:[CLASIFICACIÓN]],6,0),"")</f>
        <v/>
      </c>
    </row>
    <row r="8160" spans="4:17" x14ac:dyDescent="0.3">
      <c r="D8160" s="11" t="s">
        <v>2782</v>
      </c>
      <c r="E8160" s="11" t="s">
        <v>2675</v>
      </c>
      <c r="F8160" s="11" t="s">
        <v>308</v>
      </c>
      <c r="G8160" s="13" t="s">
        <v>307</v>
      </c>
      <c r="H8160" s="14" t="s">
        <v>1749</v>
      </c>
      <c r="I8160" s="11" t="s">
        <v>751</v>
      </c>
      <c r="J8160" s="13" t="s">
        <v>7550</v>
      </c>
      <c r="K8160" s="14" t="s">
        <v>5899</v>
      </c>
      <c r="L8160" s="11" t="s">
        <v>2784</v>
      </c>
      <c r="M8160" s="11" t="s">
        <v>751</v>
      </c>
      <c r="N8160" s="11" t="s">
        <v>2790</v>
      </c>
      <c r="O8160" s="11" t="s">
        <v>5900</v>
      </c>
      <c r="P8160" s="13" t="str">
        <f>+IFERROR(VLOOKUP(Table32[[#This Row],[Código_parroquial]],Table5[[#All],[CÓDIGO PARROQUIA]:[CLASIFICACIÓN]],5,0),+IFERROR(VLOOKUP(CONCATENATE(Table32[[#This Row],[Código Cantón]],"50"),Table5[[#All],[CÓDIGO PARROQUIA]:[CLASIFICACIÓN]],5,0),""))</f>
        <v/>
      </c>
      <c r="Q8160" s="13" t="str">
        <f>+IFERROR(VLOOKUP(Table32[[#This Row],[Código Cantón]],Table4[[#All],[CÓDIGO CANTÓN]:[CLASIFICACIÓN]],6,0),"")</f>
        <v/>
      </c>
    </row>
    <row r="8161" spans="4:17" x14ac:dyDescent="0.3">
      <c r="D8161" s="11" t="s">
        <v>2782</v>
      </c>
      <c r="E8161" s="11" t="s">
        <v>2675</v>
      </c>
      <c r="F8161" s="11" t="s">
        <v>308</v>
      </c>
      <c r="G8161" s="13" t="s">
        <v>307</v>
      </c>
      <c r="H8161" s="14" t="s">
        <v>2716</v>
      </c>
      <c r="I8161" s="11" t="s">
        <v>7745</v>
      </c>
      <c r="J8161" s="13" t="s">
        <v>7548</v>
      </c>
      <c r="K8161" s="14" t="s">
        <v>5880</v>
      </c>
      <c r="L8161" s="11" t="s">
        <v>2784</v>
      </c>
      <c r="M8161" s="11" t="s">
        <v>5881</v>
      </c>
      <c r="N8161" s="11" t="s">
        <v>2790</v>
      </c>
      <c r="O8161" s="11" t="s">
        <v>5882</v>
      </c>
      <c r="P8161" s="13" t="str">
        <f>+IFERROR(VLOOKUP(Table32[[#This Row],[Código_parroquial]],Table5[[#All],[CÓDIGO PARROQUIA]:[CLASIFICACIÓN]],5,0),+IFERROR(VLOOKUP(CONCATENATE(Table32[[#This Row],[Código Cantón]],"50"),Table5[[#All],[CÓDIGO PARROQUIA]:[CLASIFICACIÓN]],5,0),""))</f>
        <v/>
      </c>
      <c r="Q8161" s="13" t="str">
        <f>+IFERROR(VLOOKUP(Table32[[#This Row],[Código Cantón]],Table4[[#All],[CÓDIGO CANTÓN]:[CLASIFICACIÓN]],6,0),"")</f>
        <v/>
      </c>
    </row>
    <row r="8162" spans="4:17" x14ac:dyDescent="0.3">
      <c r="D8162" s="11" t="s">
        <v>2782</v>
      </c>
      <c r="E8162" s="11" t="s">
        <v>2675</v>
      </c>
      <c r="F8162" s="11" t="s">
        <v>308</v>
      </c>
      <c r="G8162" s="13" t="s">
        <v>307</v>
      </c>
      <c r="H8162" s="14" t="s">
        <v>1747</v>
      </c>
      <c r="I8162" s="11" t="s">
        <v>2718</v>
      </c>
      <c r="J8162" s="13" t="s">
        <v>7550</v>
      </c>
      <c r="K8162" s="14" t="s">
        <v>5890</v>
      </c>
      <c r="L8162" s="11" t="s">
        <v>2784</v>
      </c>
      <c r="M8162" s="11" t="s">
        <v>1748</v>
      </c>
      <c r="N8162" s="11" t="s">
        <v>2790</v>
      </c>
      <c r="O8162" s="11" t="s">
        <v>5891</v>
      </c>
      <c r="P8162" s="13" t="str">
        <f>+IFERROR(VLOOKUP(Table32[[#This Row],[Código_parroquial]],Table5[[#All],[CÓDIGO PARROQUIA]:[CLASIFICACIÓN]],5,0),+IFERROR(VLOOKUP(CONCATENATE(Table32[[#This Row],[Código Cantón]],"50"),Table5[[#All],[CÓDIGO PARROQUIA]:[CLASIFICACIÓN]],5,0),""))</f>
        <v/>
      </c>
      <c r="Q8162" s="13" t="str">
        <f>+IFERROR(VLOOKUP(Table32[[#This Row],[Código Cantón]],Table4[[#All],[CÓDIGO CANTÓN]:[CLASIFICACIÓN]],6,0),"")</f>
        <v/>
      </c>
    </row>
    <row r="8163" spans="4:17" x14ac:dyDescent="0.3">
      <c r="D8163" s="11" t="s">
        <v>2782</v>
      </c>
      <c r="E8163" s="11" t="s">
        <v>2675</v>
      </c>
      <c r="F8163" s="11" t="s">
        <v>308</v>
      </c>
      <c r="G8163" s="13" t="s">
        <v>307</v>
      </c>
      <c r="H8163" s="14" t="s">
        <v>1747</v>
      </c>
      <c r="I8163" s="11" t="s">
        <v>2718</v>
      </c>
      <c r="J8163" s="13" t="s">
        <v>7550</v>
      </c>
      <c r="K8163" s="14" t="s">
        <v>5892</v>
      </c>
      <c r="L8163" s="11" t="s">
        <v>2784</v>
      </c>
      <c r="M8163" s="11" t="s">
        <v>5893</v>
      </c>
      <c r="N8163" s="11" t="s">
        <v>2790</v>
      </c>
      <c r="O8163" s="11" t="s">
        <v>5894</v>
      </c>
      <c r="P8163" s="13" t="str">
        <f>+IFERROR(VLOOKUP(Table32[[#This Row],[Código_parroquial]],Table5[[#All],[CÓDIGO PARROQUIA]:[CLASIFICACIÓN]],5,0),+IFERROR(VLOOKUP(CONCATENATE(Table32[[#This Row],[Código Cantón]],"50"),Table5[[#All],[CÓDIGO PARROQUIA]:[CLASIFICACIÓN]],5,0),""))</f>
        <v/>
      </c>
      <c r="Q8163" s="13" t="str">
        <f>+IFERROR(VLOOKUP(Table32[[#This Row],[Código Cantón]],Table4[[#All],[CÓDIGO CANTÓN]:[CLASIFICACIÓN]],6,0),"")</f>
        <v/>
      </c>
    </row>
    <row r="8164" spans="4:17" x14ac:dyDescent="0.3">
      <c r="D8164" s="11" t="s">
        <v>2782</v>
      </c>
      <c r="E8164" s="11" t="s">
        <v>2675</v>
      </c>
      <c r="F8164" s="11" t="s">
        <v>308</v>
      </c>
      <c r="G8164" s="13" t="s">
        <v>307</v>
      </c>
      <c r="H8164" s="14" t="s">
        <v>1747</v>
      </c>
      <c r="I8164" s="11" t="s">
        <v>2718</v>
      </c>
      <c r="J8164" s="13" t="s">
        <v>7550</v>
      </c>
      <c r="K8164" s="14" t="s">
        <v>5895</v>
      </c>
      <c r="L8164" s="11" t="s">
        <v>2784</v>
      </c>
      <c r="M8164" s="11" t="s">
        <v>1230</v>
      </c>
      <c r="N8164" s="11" t="s">
        <v>2790</v>
      </c>
      <c r="O8164" s="11" t="s">
        <v>5896</v>
      </c>
      <c r="P8164" s="13" t="str">
        <f>+IFERROR(VLOOKUP(Table32[[#This Row],[Código_parroquial]],Table5[[#All],[CÓDIGO PARROQUIA]:[CLASIFICACIÓN]],5,0),+IFERROR(VLOOKUP(CONCATENATE(Table32[[#This Row],[Código Cantón]],"50"),Table5[[#All],[CÓDIGO PARROQUIA]:[CLASIFICACIÓN]],5,0),""))</f>
        <v/>
      </c>
      <c r="Q8164" s="13" t="str">
        <f>+IFERROR(VLOOKUP(Table32[[#This Row],[Código Cantón]],Table4[[#All],[CÓDIGO CANTÓN]:[CLASIFICACIÓN]],6,0),"")</f>
        <v/>
      </c>
    </row>
    <row r="8165" spans="4:17" x14ac:dyDescent="0.3">
      <c r="D8165" s="11" t="s">
        <v>2782</v>
      </c>
      <c r="E8165" s="11" t="s">
        <v>2675</v>
      </c>
      <c r="F8165" s="11" t="s">
        <v>308</v>
      </c>
      <c r="G8165" s="13" t="s">
        <v>307</v>
      </c>
      <c r="H8165" s="14" t="s">
        <v>1747</v>
      </c>
      <c r="I8165" s="11" t="s">
        <v>2718</v>
      </c>
      <c r="J8165" s="13" t="s">
        <v>7550</v>
      </c>
      <c r="K8165" s="14" t="s">
        <v>5897</v>
      </c>
      <c r="L8165" s="11" t="s">
        <v>2784</v>
      </c>
      <c r="M8165" s="11" t="s">
        <v>2717</v>
      </c>
      <c r="N8165" s="11" t="s">
        <v>2790</v>
      </c>
      <c r="O8165" s="11" t="s">
        <v>5898</v>
      </c>
      <c r="P8165" s="13" t="str">
        <f>+IFERROR(VLOOKUP(Table32[[#This Row],[Código_parroquial]],Table5[[#All],[CÓDIGO PARROQUIA]:[CLASIFICACIÓN]],5,0),+IFERROR(VLOOKUP(CONCATENATE(Table32[[#This Row],[Código Cantón]],"50"),Table5[[#All],[CÓDIGO PARROQUIA]:[CLASIFICACIÓN]],5,0),""))</f>
        <v/>
      </c>
      <c r="Q8165" s="13" t="str">
        <f>+IFERROR(VLOOKUP(Table32[[#This Row],[Código Cantón]],Table4[[#All],[CÓDIGO CANTÓN]:[CLASIFICACIÓN]],6,0),"")</f>
        <v/>
      </c>
    </row>
    <row r="8166" spans="4:17" x14ac:dyDescent="0.3">
      <c r="D8166" s="11" t="s">
        <v>2782</v>
      </c>
      <c r="E8166" s="11" t="s">
        <v>2675</v>
      </c>
      <c r="F8166" s="11" t="s">
        <v>308</v>
      </c>
      <c r="G8166" s="13" t="s">
        <v>307</v>
      </c>
      <c r="H8166" s="14" t="s">
        <v>2716</v>
      </c>
      <c r="I8166" s="11" t="s">
        <v>7745</v>
      </c>
      <c r="J8166" s="13" t="s">
        <v>7548</v>
      </c>
      <c r="K8166" s="14" t="s">
        <v>5883</v>
      </c>
      <c r="L8166" s="11" t="s">
        <v>2784</v>
      </c>
      <c r="M8166" s="11" t="s">
        <v>2714</v>
      </c>
      <c r="N8166" s="11" t="s">
        <v>2823</v>
      </c>
      <c r="O8166" s="11" t="s">
        <v>2974</v>
      </c>
      <c r="P8166" s="13" t="str">
        <f>+IFERROR(VLOOKUP(Table32[[#This Row],[Código_parroquial]],Table5[[#All],[CÓDIGO PARROQUIA]:[CLASIFICACIÓN]],5,0),+IFERROR(VLOOKUP(CONCATENATE(Table32[[#This Row],[Código Cantón]],"50"),Table5[[#All],[CÓDIGO PARROQUIA]:[CLASIFICACIÓN]],5,0),""))</f>
        <v/>
      </c>
      <c r="Q8166" s="13" t="str">
        <f>+IFERROR(VLOOKUP(Table32[[#This Row],[Código Cantón]],Table4[[#All],[CÓDIGO CANTÓN]:[CLASIFICACIÓN]],6,0),"")</f>
        <v/>
      </c>
    </row>
    <row r="8167" spans="4:17" x14ac:dyDescent="0.3">
      <c r="D8167" s="11" t="s">
        <v>2782</v>
      </c>
      <c r="E8167" s="11" t="s">
        <v>2675</v>
      </c>
      <c r="F8167" s="11" t="s">
        <v>308</v>
      </c>
      <c r="G8167" s="13" t="s">
        <v>307</v>
      </c>
      <c r="H8167" s="14" t="s">
        <v>2716</v>
      </c>
      <c r="I8167" s="11" t="s">
        <v>7745</v>
      </c>
      <c r="J8167" s="13" t="s">
        <v>7548</v>
      </c>
      <c r="K8167" s="14" t="s">
        <v>5884</v>
      </c>
      <c r="L8167" s="11" t="s">
        <v>2784</v>
      </c>
      <c r="M8167" s="11" t="s">
        <v>5885</v>
      </c>
      <c r="N8167" s="11" t="s">
        <v>2823</v>
      </c>
      <c r="O8167" s="11" t="s">
        <v>5886</v>
      </c>
      <c r="P8167" s="13" t="str">
        <f>+IFERROR(VLOOKUP(Table32[[#This Row],[Código_parroquial]],Table5[[#All],[CÓDIGO PARROQUIA]:[CLASIFICACIÓN]],5,0),+IFERROR(VLOOKUP(CONCATENATE(Table32[[#This Row],[Código Cantón]],"50"),Table5[[#All],[CÓDIGO PARROQUIA]:[CLASIFICACIÓN]],5,0),""))</f>
        <v/>
      </c>
      <c r="Q8167" s="13" t="str">
        <f>+IFERROR(VLOOKUP(Table32[[#This Row],[Código Cantón]],Table4[[#All],[CÓDIGO CANTÓN]:[CLASIFICACIÓN]],6,0),"")</f>
        <v/>
      </c>
    </row>
    <row r="8168" spans="4:17" x14ac:dyDescent="0.3">
      <c r="D8168" s="11" t="s">
        <v>2782</v>
      </c>
      <c r="E8168" s="11" t="s">
        <v>2675</v>
      </c>
      <c r="F8168" s="11" t="s">
        <v>308</v>
      </c>
      <c r="G8168" s="13" t="s">
        <v>307</v>
      </c>
      <c r="H8168" s="14" t="s">
        <v>2716</v>
      </c>
      <c r="I8168" s="11" t="s">
        <v>7745</v>
      </c>
      <c r="J8168" s="13" t="s">
        <v>7548</v>
      </c>
      <c r="K8168" s="14" t="s">
        <v>5887</v>
      </c>
      <c r="L8168" s="11" t="s">
        <v>2784</v>
      </c>
      <c r="M8168" s="11" t="s">
        <v>5888</v>
      </c>
      <c r="N8168" s="11" t="s">
        <v>2805</v>
      </c>
      <c r="O8168" s="11" t="s">
        <v>5889</v>
      </c>
      <c r="P8168" s="13" t="str">
        <f>+IFERROR(VLOOKUP(Table32[[#This Row],[Código_parroquial]],Table5[[#All],[CÓDIGO PARROQUIA]:[CLASIFICACIÓN]],5,0),+IFERROR(VLOOKUP(CONCATENATE(Table32[[#This Row],[Código Cantón]],"50"),Table5[[#All],[CÓDIGO PARROQUIA]:[CLASIFICACIÓN]],5,0),""))</f>
        <v/>
      </c>
      <c r="Q8168" s="13" t="str">
        <f>+IFERROR(VLOOKUP(Table32[[#This Row],[Código Cantón]],Table4[[#All],[CÓDIGO CANTÓN]:[CLASIFICACIÓN]],6,0),"")</f>
        <v/>
      </c>
    </row>
    <row r="8169" spans="4:17" x14ac:dyDescent="0.3">
      <c r="D8169" s="11" t="s">
        <v>2782</v>
      </c>
      <c r="E8169" s="11" t="s">
        <v>2675</v>
      </c>
      <c r="F8169" s="11" t="s">
        <v>310</v>
      </c>
      <c r="G8169" s="13" t="s">
        <v>309</v>
      </c>
      <c r="H8169" s="14" t="s">
        <v>1750</v>
      </c>
      <c r="I8169" s="11" t="s">
        <v>310</v>
      </c>
      <c r="J8169" s="13" t="s">
        <v>7548</v>
      </c>
      <c r="K8169" s="14" t="s">
        <v>5901</v>
      </c>
      <c r="L8169" s="11" t="s">
        <v>2784</v>
      </c>
      <c r="M8169" s="11" t="s">
        <v>5902</v>
      </c>
      <c r="N8169" s="11" t="s">
        <v>7594</v>
      </c>
      <c r="O8169" s="11" t="s">
        <v>5903</v>
      </c>
      <c r="P8169" s="13" t="str">
        <f>+IFERROR(VLOOKUP(Table32[[#This Row],[Código_parroquial]],Table5[[#All],[CÓDIGO PARROQUIA]:[CLASIFICACIÓN]],5,0),+IFERROR(VLOOKUP(CONCATENATE(Table32[[#This Row],[Código Cantón]],"50"),Table5[[#All],[CÓDIGO PARROQUIA]:[CLASIFICACIÓN]],5,0),""))</f>
        <v/>
      </c>
      <c r="Q8169" s="13" t="str">
        <f>+IFERROR(VLOOKUP(Table32[[#This Row],[Código Cantón]],Table4[[#All],[CÓDIGO CANTÓN]:[CLASIFICACIÓN]],6,0),"")</f>
        <v/>
      </c>
    </row>
    <row r="8170" spans="4:17" x14ac:dyDescent="0.3">
      <c r="D8170" s="11" t="s">
        <v>2782</v>
      </c>
      <c r="E8170" s="11" t="s">
        <v>2675</v>
      </c>
      <c r="F8170" s="11" t="s">
        <v>310</v>
      </c>
      <c r="G8170" s="13" t="s">
        <v>309</v>
      </c>
      <c r="H8170" s="14" t="s">
        <v>1753</v>
      </c>
      <c r="I8170" s="11" t="s">
        <v>1754</v>
      </c>
      <c r="J8170" s="13" t="s">
        <v>7550</v>
      </c>
      <c r="K8170" s="14" t="s">
        <v>5909</v>
      </c>
      <c r="L8170" s="11" t="s">
        <v>2784</v>
      </c>
      <c r="M8170" s="11" t="s">
        <v>5910</v>
      </c>
      <c r="N8170" s="11" t="s">
        <v>2790</v>
      </c>
      <c r="O8170" s="11" t="s">
        <v>5911</v>
      </c>
      <c r="P8170" s="13" t="str">
        <f>+IFERROR(VLOOKUP(Table32[[#This Row],[Código_parroquial]],Table5[[#All],[CÓDIGO PARROQUIA]:[CLASIFICACIÓN]],5,0),+IFERROR(VLOOKUP(CONCATENATE(Table32[[#This Row],[Código Cantón]],"50"),Table5[[#All],[CÓDIGO PARROQUIA]:[CLASIFICACIÓN]],5,0),""))</f>
        <v/>
      </c>
      <c r="Q8170" s="13" t="str">
        <f>+IFERROR(VLOOKUP(Table32[[#This Row],[Código Cantón]],Table4[[#All],[CÓDIGO CANTÓN]:[CLASIFICACIÓN]],6,0),"")</f>
        <v/>
      </c>
    </row>
    <row r="8171" spans="4:17" x14ac:dyDescent="0.3">
      <c r="D8171" s="11" t="s">
        <v>2782</v>
      </c>
      <c r="E8171" s="11" t="s">
        <v>2675</v>
      </c>
      <c r="F8171" s="11" t="s">
        <v>310</v>
      </c>
      <c r="G8171" s="13" t="s">
        <v>309</v>
      </c>
      <c r="H8171" s="14" t="s">
        <v>1750</v>
      </c>
      <c r="I8171" s="11" t="s">
        <v>310</v>
      </c>
      <c r="J8171" s="13" t="s">
        <v>7548</v>
      </c>
      <c r="K8171" s="14" t="s">
        <v>5904</v>
      </c>
      <c r="L8171" s="11" t="s">
        <v>2784</v>
      </c>
      <c r="M8171" s="11" t="s">
        <v>5905</v>
      </c>
      <c r="N8171" s="11" t="s">
        <v>2790</v>
      </c>
      <c r="O8171" s="11" t="s">
        <v>5906</v>
      </c>
      <c r="P8171" s="13" t="str">
        <f>+IFERROR(VLOOKUP(Table32[[#This Row],[Código_parroquial]],Table5[[#All],[CÓDIGO PARROQUIA]:[CLASIFICACIÓN]],5,0),+IFERROR(VLOOKUP(CONCATENATE(Table32[[#This Row],[Código Cantón]],"50"),Table5[[#All],[CÓDIGO PARROQUIA]:[CLASIFICACIÓN]],5,0),""))</f>
        <v/>
      </c>
      <c r="Q8171" s="13" t="str">
        <f>+IFERROR(VLOOKUP(Table32[[#This Row],[Código Cantón]],Table4[[#All],[CÓDIGO CANTÓN]:[CLASIFICACIÓN]],6,0),"")</f>
        <v/>
      </c>
    </row>
    <row r="8172" spans="4:17" x14ac:dyDescent="0.3">
      <c r="D8172" s="11" t="s">
        <v>2782</v>
      </c>
      <c r="E8172" s="11" t="s">
        <v>2675</v>
      </c>
      <c r="F8172" s="11" t="s">
        <v>310</v>
      </c>
      <c r="G8172" s="13" t="s">
        <v>309</v>
      </c>
      <c r="H8172" s="14" t="s">
        <v>1750</v>
      </c>
      <c r="I8172" s="11" t="s">
        <v>310</v>
      </c>
      <c r="J8172" s="13" t="s">
        <v>7548</v>
      </c>
      <c r="K8172" s="14" t="s">
        <v>337</v>
      </c>
      <c r="L8172" s="11" t="s">
        <v>2784</v>
      </c>
      <c r="M8172" s="11" t="s">
        <v>2722</v>
      </c>
      <c r="N8172" s="11" t="s">
        <v>2790</v>
      </c>
      <c r="O8172" s="11" t="s">
        <v>5907</v>
      </c>
      <c r="P8172" s="13" t="str">
        <f>+IFERROR(VLOOKUP(Table32[[#This Row],[Código_parroquial]],Table5[[#All],[CÓDIGO PARROQUIA]:[CLASIFICACIÓN]],5,0),+IFERROR(VLOOKUP(CONCATENATE(Table32[[#This Row],[Código Cantón]],"50"),Table5[[#All],[CÓDIGO PARROQUIA]:[CLASIFICACIÓN]],5,0),""))</f>
        <v/>
      </c>
      <c r="Q8172" s="13" t="str">
        <f>+IFERROR(VLOOKUP(Table32[[#This Row],[Código Cantón]],Table4[[#All],[CÓDIGO CANTÓN]:[CLASIFICACIÓN]],6,0),"")</f>
        <v/>
      </c>
    </row>
    <row r="8173" spans="4:17" x14ac:dyDescent="0.3">
      <c r="D8173" s="11" t="s">
        <v>2782</v>
      </c>
      <c r="E8173" s="11" t="s">
        <v>2675</v>
      </c>
      <c r="F8173" s="11" t="s">
        <v>310</v>
      </c>
      <c r="G8173" s="13" t="s">
        <v>309</v>
      </c>
      <c r="H8173" s="14" t="s">
        <v>1751</v>
      </c>
      <c r="I8173" s="11" t="s">
        <v>1752</v>
      </c>
      <c r="J8173" s="13" t="s">
        <v>7550</v>
      </c>
      <c r="K8173" s="14" t="s">
        <v>339</v>
      </c>
      <c r="L8173" s="11" t="s">
        <v>2784</v>
      </c>
      <c r="M8173" s="11" t="s">
        <v>1752</v>
      </c>
      <c r="N8173" s="11" t="s">
        <v>2790</v>
      </c>
      <c r="O8173" s="11" t="s">
        <v>5908</v>
      </c>
      <c r="P8173" s="13" t="str">
        <f>+IFERROR(VLOOKUP(Table32[[#This Row],[Código_parroquial]],Table5[[#All],[CÓDIGO PARROQUIA]:[CLASIFICACIÓN]],5,0),+IFERROR(VLOOKUP(CONCATENATE(Table32[[#This Row],[Código Cantón]],"50"),Table5[[#All],[CÓDIGO PARROQUIA]:[CLASIFICACIÓN]],5,0),""))</f>
        <v/>
      </c>
      <c r="Q8173" s="13" t="str">
        <f>+IFERROR(VLOOKUP(Table32[[#This Row],[Código Cantón]],Table4[[#All],[CÓDIGO CANTÓN]:[CLASIFICACIÓN]],6,0),"")</f>
        <v/>
      </c>
    </row>
    <row r="8174" spans="4:17" x14ac:dyDescent="0.3">
      <c r="D8174" s="11" t="s">
        <v>2782</v>
      </c>
      <c r="E8174" s="11" t="s">
        <v>325</v>
      </c>
      <c r="F8174" s="11" t="s">
        <v>328</v>
      </c>
      <c r="G8174" s="13" t="s">
        <v>327</v>
      </c>
      <c r="H8174" s="14" t="s">
        <v>1802</v>
      </c>
      <c r="I8174" s="11" t="s">
        <v>7746</v>
      </c>
      <c r="J8174" s="13" t="s">
        <v>7550</v>
      </c>
      <c r="K8174" s="14" t="s">
        <v>6017</v>
      </c>
      <c r="L8174" s="11" t="s">
        <v>2784</v>
      </c>
      <c r="M8174" s="11" t="s">
        <v>1803</v>
      </c>
      <c r="N8174" s="11" t="s">
        <v>2790</v>
      </c>
      <c r="O8174" s="11" t="s">
        <v>2974</v>
      </c>
      <c r="P8174" s="13" t="str">
        <f>+IFERROR(VLOOKUP(Table32[[#This Row],[Código_parroquial]],Table5[[#All],[CÓDIGO PARROQUIA]:[CLASIFICACIÓN]],5,0),+IFERROR(VLOOKUP(CONCATENATE(Table32[[#This Row],[Código Cantón]],"50"),Table5[[#All],[CÓDIGO PARROQUIA]:[CLASIFICACIÓN]],5,0),""))</f>
        <v/>
      </c>
      <c r="Q8174" s="13" t="str">
        <f>+IFERROR(VLOOKUP(Table32[[#This Row],[Código Cantón]],Table4[[#All],[CÓDIGO CANTÓN]:[CLASIFICACIÓN]],6,0),"")</f>
        <v/>
      </c>
    </row>
    <row r="8175" spans="4:17" x14ac:dyDescent="0.3">
      <c r="D8175" s="11" t="s">
        <v>2782</v>
      </c>
      <c r="E8175" s="11" t="s">
        <v>325</v>
      </c>
      <c r="F8175" s="11" t="s">
        <v>328</v>
      </c>
      <c r="G8175" s="13" t="s">
        <v>327</v>
      </c>
      <c r="H8175" s="14" t="s">
        <v>1800</v>
      </c>
      <c r="I8175" s="11" t="s">
        <v>1801</v>
      </c>
      <c r="J8175" s="13" t="s">
        <v>7550</v>
      </c>
      <c r="K8175" s="14" t="s">
        <v>6012</v>
      </c>
      <c r="L8175" s="11" t="s">
        <v>2784</v>
      </c>
      <c r="M8175" s="11" t="s">
        <v>1801</v>
      </c>
      <c r="N8175" s="11" t="s">
        <v>2790</v>
      </c>
      <c r="O8175" s="11" t="s">
        <v>6013</v>
      </c>
      <c r="P8175" s="13" t="str">
        <f>+IFERROR(VLOOKUP(Table32[[#This Row],[Código_parroquial]],Table5[[#All],[CÓDIGO PARROQUIA]:[CLASIFICACIÓN]],5,0),+IFERROR(VLOOKUP(CONCATENATE(Table32[[#This Row],[Código Cantón]],"50"),Table5[[#All],[CÓDIGO PARROQUIA]:[CLASIFICACIÓN]],5,0),""))</f>
        <v/>
      </c>
      <c r="Q8175" s="13" t="str">
        <f>+IFERROR(VLOOKUP(Table32[[#This Row],[Código Cantón]],Table4[[#All],[CÓDIGO CANTÓN]:[CLASIFICACIÓN]],6,0),"")</f>
        <v/>
      </c>
    </row>
    <row r="8176" spans="4:17" x14ac:dyDescent="0.3">
      <c r="D8176" s="11" t="s">
        <v>2782</v>
      </c>
      <c r="E8176" s="11" t="s">
        <v>325</v>
      </c>
      <c r="F8176" s="11" t="s">
        <v>328</v>
      </c>
      <c r="G8176" s="13" t="s">
        <v>327</v>
      </c>
      <c r="H8176" s="14" t="s">
        <v>1805</v>
      </c>
      <c r="I8176" s="11" t="s">
        <v>1806</v>
      </c>
      <c r="J8176" s="13" t="s">
        <v>7550</v>
      </c>
      <c r="K8176" s="14" t="s">
        <v>6023</v>
      </c>
      <c r="L8176" s="11" t="s">
        <v>2784</v>
      </c>
      <c r="M8176" s="11" t="s">
        <v>1806</v>
      </c>
      <c r="N8176" s="11" t="s">
        <v>2790</v>
      </c>
      <c r="O8176" s="11" t="s">
        <v>6024</v>
      </c>
      <c r="P8176" s="13" t="str">
        <f>+IFERROR(VLOOKUP(Table32[[#This Row],[Código_parroquial]],Table5[[#All],[CÓDIGO PARROQUIA]:[CLASIFICACIÓN]],5,0),+IFERROR(VLOOKUP(CONCATENATE(Table32[[#This Row],[Código Cantón]],"50"),Table5[[#All],[CÓDIGO PARROQUIA]:[CLASIFICACIÓN]],5,0),""))</f>
        <v/>
      </c>
      <c r="Q8176" s="13" t="str">
        <f>+IFERROR(VLOOKUP(Table32[[#This Row],[Código Cantón]],Table4[[#All],[CÓDIGO CANTÓN]:[CLASIFICACIÓN]],6,0),"")</f>
        <v/>
      </c>
    </row>
    <row r="8177" spans="4:17" x14ac:dyDescent="0.3">
      <c r="D8177" s="11" t="s">
        <v>2782</v>
      </c>
      <c r="E8177" s="11" t="s">
        <v>325</v>
      </c>
      <c r="F8177" s="11" t="s">
        <v>328</v>
      </c>
      <c r="G8177" s="13" t="s">
        <v>327</v>
      </c>
      <c r="H8177" s="14" t="s">
        <v>1809</v>
      </c>
      <c r="I8177" s="11" t="s">
        <v>1810</v>
      </c>
      <c r="J8177" s="13" t="s">
        <v>7550</v>
      </c>
      <c r="K8177" s="14" t="s">
        <v>6025</v>
      </c>
      <c r="L8177" s="11" t="s">
        <v>2784</v>
      </c>
      <c r="M8177" s="11" t="s">
        <v>1810</v>
      </c>
      <c r="N8177" s="11" t="s">
        <v>2790</v>
      </c>
      <c r="O8177" s="11" t="s">
        <v>6020</v>
      </c>
      <c r="P8177" s="13" t="str">
        <f>+IFERROR(VLOOKUP(Table32[[#This Row],[Código_parroquial]],Table5[[#All],[CÓDIGO PARROQUIA]:[CLASIFICACIÓN]],5,0),+IFERROR(VLOOKUP(CONCATENATE(Table32[[#This Row],[Código Cantón]],"50"),Table5[[#All],[CÓDIGO PARROQUIA]:[CLASIFICACIÓN]],5,0),""))</f>
        <v/>
      </c>
      <c r="Q8177" s="13" t="str">
        <f>+IFERROR(VLOOKUP(Table32[[#This Row],[Código Cantón]],Table4[[#All],[CÓDIGO CANTÓN]:[CLASIFICACIÓN]],6,0),"")</f>
        <v/>
      </c>
    </row>
    <row r="8178" spans="4:17" x14ac:dyDescent="0.3">
      <c r="D8178" s="11" t="s">
        <v>2782</v>
      </c>
      <c r="E8178" s="11" t="s">
        <v>325</v>
      </c>
      <c r="F8178" s="11" t="s">
        <v>328</v>
      </c>
      <c r="G8178" s="13" t="s">
        <v>327</v>
      </c>
      <c r="H8178" s="14" t="s">
        <v>1804</v>
      </c>
      <c r="I8178" s="11" t="s">
        <v>926</v>
      </c>
      <c r="J8178" s="13" t="s">
        <v>7550</v>
      </c>
      <c r="K8178" s="14" t="s">
        <v>6018</v>
      </c>
      <c r="L8178" s="11" t="s">
        <v>2784</v>
      </c>
      <c r="M8178" s="11" t="s">
        <v>6019</v>
      </c>
      <c r="N8178" s="11" t="s">
        <v>2790</v>
      </c>
      <c r="O8178" s="11" t="s">
        <v>6020</v>
      </c>
      <c r="P8178" s="13" t="str">
        <f>+IFERROR(VLOOKUP(Table32[[#This Row],[Código_parroquial]],Table5[[#All],[CÓDIGO PARROQUIA]:[CLASIFICACIÓN]],5,0),+IFERROR(VLOOKUP(CONCATENATE(Table32[[#This Row],[Código Cantón]],"50"),Table5[[#All],[CÓDIGO PARROQUIA]:[CLASIFICACIÓN]],5,0),""))</f>
        <v/>
      </c>
      <c r="Q8178" s="13" t="str">
        <f>+IFERROR(VLOOKUP(Table32[[#This Row],[Código Cantón]],Table4[[#All],[CÓDIGO CANTÓN]:[CLASIFICACIÓN]],6,0),"")</f>
        <v/>
      </c>
    </row>
    <row r="8179" spans="4:17" x14ac:dyDescent="0.3">
      <c r="D8179" s="11" t="s">
        <v>2782</v>
      </c>
      <c r="E8179" s="11" t="s">
        <v>325</v>
      </c>
      <c r="F8179" s="11" t="s">
        <v>328</v>
      </c>
      <c r="G8179" s="13" t="s">
        <v>327</v>
      </c>
      <c r="H8179" s="14" t="s">
        <v>1796</v>
      </c>
      <c r="I8179" s="11" t="s">
        <v>1797</v>
      </c>
      <c r="J8179" s="13" t="s">
        <v>7550</v>
      </c>
      <c r="K8179" s="14" t="s">
        <v>6010</v>
      </c>
      <c r="L8179" s="11" t="s">
        <v>2784</v>
      </c>
      <c r="M8179" s="11" t="s">
        <v>6011</v>
      </c>
      <c r="N8179" s="11" t="s">
        <v>2823</v>
      </c>
      <c r="O8179" s="11" t="s">
        <v>2632</v>
      </c>
      <c r="P8179" s="13" t="str">
        <f>+IFERROR(VLOOKUP(Table32[[#This Row],[Código_parroquial]],Table5[[#All],[CÓDIGO PARROQUIA]:[CLASIFICACIÓN]],5,0),+IFERROR(VLOOKUP(CONCATENATE(Table32[[#This Row],[Código Cantón]],"50"),Table5[[#All],[CÓDIGO PARROQUIA]:[CLASIFICACIÓN]],5,0),""))</f>
        <v/>
      </c>
      <c r="Q8179" s="13" t="str">
        <f>+IFERROR(VLOOKUP(Table32[[#This Row],[Código Cantón]],Table4[[#All],[CÓDIGO CANTÓN]:[CLASIFICACIÓN]],6,0),"")</f>
        <v/>
      </c>
    </row>
    <row r="8180" spans="4:17" x14ac:dyDescent="0.3">
      <c r="D8180" s="11" t="s">
        <v>2782</v>
      </c>
      <c r="E8180" s="11" t="s">
        <v>325</v>
      </c>
      <c r="F8180" s="11" t="s">
        <v>328</v>
      </c>
      <c r="G8180" s="13" t="s">
        <v>327</v>
      </c>
      <c r="H8180" s="14" t="s">
        <v>1804</v>
      </c>
      <c r="I8180" s="11" t="s">
        <v>926</v>
      </c>
      <c r="J8180" s="13" t="s">
        <v>7550</v>
      </c>
      <c r="K8180" s="14" t="s">
        <v>6021</v>
      </c>
      <c r="L8180" s="11" t="s">
        <v>2784</v>
      </c>
      <c r="M8180" s="11" t="s">
        <v>5070</v>
      </c>
      <c r="N8180" s="11" t="s">
        <v>2823</v>
      </c>
      <c r="O8180" s="11" t="s">
        <v>6022</v>
      </c>
      <c r="P8180" s="13" t="str">
        <f>+IFERROR(VLOOKUP(Table32[[#This Row],[Código_parroquial]],Table5[[#All],[CÓDIGO PARROQUIA]:[CLASIFICACIÓN]],5,0),+IFERROR(VLOOKUP(CONCATENATE(Table32[[#This Row],[Código Cantón]],"50"),Table5[[#All],[CÓDIGO PARROQUIA]:[CLASIFICACIÓN]],5,0),""))</f>
        <v/>
      </c>
      <c r="Q8180" s="13" t="str">
        <f>+IFERROR(VLOOKUP(Table32[[#This Row],[Código Cantón]],Table4[[#All],[CÓDIGO CANTÓN]:[CLASIFICACIÓN]],6,0),"")</f>
        <v/>
      </c>
    </row>
    <row r="8181" spans="4:17" x14ac:dyDescent="0.3">
      <c r="D8181" s="11" t="s">
        <v>2782</v>
      </c>
      <c r="E8181" s="11" t="s">
        <v>325</v>
      </c>
      <c r="F8181" s="11" t="s">
        <v>328</v>
      </c>
      <c r="G8181" s="13" t="s">
        <v>327</v>
      </c>
      <c r="H8181" s="14" t="s">
        <v>1800</v>
      </c>
      <c r="I8181" s="11" t="s">
        <v>1801</v>
      </c>
      <c r="J8181" s="13" t="s">
        <v>7550</v>
      </c>
      <c r="K8181" s="14" t="s">
        <v>6014</v>
      </c>
      <c r="L8181" s="11" t="s">
        <v>2784</v>
      </c>
      <c r="M8181" s="11" t="s">
        <v>2431</v>
      </c>
      <c r="N8181" s="11" t="s">
        <v>2823</v>
      </c>
      <c r="O8181" s="11" t="s">
        <v>2974</v>
      </c>
      <c r="P8181" s="13" t="str">
        <f>+IFERROR(VLOOKUP(Table32[[#This Row],[Código_parroquial]],Table5[[#All],[CÓDIGO PARROQUIA]:[CLASIFICACIÓN]],5,0),+IFERROR(VLOOKUP(CONCATENATE(Table32[[#This Row],[Código Cantón]],"50"),Table5[[#All],[CÓDIGO PARROQUIA]:[CLASIFICACIÓN]],5,0),""))</f>
        <v/>
      </c>
      <c r="Q8181" s="13" t="str">
        <f>+IFERROR(VLOOKUP(Table32[[#This Row],[Código Cantón]],Table4[[#All],[CÓDIGO CANTÓN]:[CLASIFICACIÓN]],6,0),"")</f>
        <v/>
      </c>
    </row>
    <row r="8182" spans="4:17" x14ac:dyDescent="0.3">
      <c r="D8182" s="11" t="s">
        <v>2782</v>
      </c>
      <c r="E8182" s="11" t="s">
        <v>325</v>
      </c>
      <c r="F8182" s="11" t="s">
        <v>328</v>
      </c>
      <c r="G8182" s="13" t="s">
        <v>327</v>
      </c>
      <c r="H8182" s="14" t="s">
        <v>1800</v>
      </c>
      <c r="I8182" s="11" t="s">
        <v>1801</v>
      </c>
      <c r="J8182" s="13" t="s">
        <v>7550</v>
      </c>
      <c r="K8182" s="14" t="s">
        <v>6015</v>
      </c>
      <c r="L8182" s="11" t="s">
        <v>2784</v>
      </c>
      <c r="M8182" s="11" t="s">
        <v>6016</v>
      </c>
      <c r="N8182" s="11" t="s">
        <v>2823</v>
      </c>
      <c r="O8182" s="11" t="s">
        <v>2974</v>
      </c>
      <c r="P8182" s="13" t="str">
        <f>+IFERROR(VLOOKUP(Table32[[#This Row],[Código_parroquial]],Table5[[#All],[CÓDIGO PARROQUIA]:[CLASIFICACIÓN]],5,0),+IFERROR(VLOOKUP(CONCATENATE(Table32[[#This Row],[Código Cantón]],"50"),Table5[[#All],[CÓDIGO PARROQUIA]:[CLASIFICACIÓN]],5,0),""))</f>
        <v/>
      </c>
      <c r="Q8182" s="13" t="str">
        <f>+IFERROR(VLOOKUP(Table32[[#This Row],[Código Cantón]],Table4[[#All],[CÓDIGO CANTÓN]:[CLASIFICACIÓN]],6,0),"")</f>
        <v/>
      </c>
    </row>
    <row r="8183" spans="4:17" x14ac:dyDescent="0.3">
      <c r="D8183" s="11" t="s">
        <v>2782</v>
      </c>
      <c r="E8183" s="11" t="s">
        <v>325</v>
      </c>
      <c r="F8183" s="11" t="s">
        <v>328</v>
      </c>
      <c r="G8183" s="13" t="s">
        <v>327</v>
      </c>
      <c r="H8183" s="14" t="s">
        <v>2727</v>
      </c>
      <c r="I8183" s="11" t="s">
        <v>328</v>
      </c>
      <c r="J8183" s="13" t="s">
        <v>7548</v>
      </c>
      <c r="K8183" s="14" t="s">
        <v>6005</v>
      </c>
      <c r="L8183" s="11" t="s">
        <v>2784</v>
      </c>
      <c r="M8183" s="11" t="s">
        <v>6006</v>
      </c>
      <c r="N8183" s="11" t="s">
        <v>2910</v>
      </c>
      <c r="O8183" s="11" t="s">
        <v>6007</v>
      </c>
      <c r="P8183" s="13" t="str">
        <f>+IFERROR(VLOOKUP(Table32[[#This Row],[Código_parroquial]],Table5[[#All],[CÓDIGO PARROQUIA]:[CLASIFICACIÓN]],5,0),+IFERROR(VLOOKUP(CONCATENATE(Table32[[#This Row],[Código Cantón]],"50"),Table5[[#All],[CÓDIGO PARROQUIA]:[CLASIFICACIÓN]],5,0),""))</f>
        <v/>
      </c>
      <c r="Q8183" s="13" t="str">
        <f>+IFERROR(VLOOKUP(Table32[[#This Row],[Código Cantón]],Table4[[#All],[CÓDIGO CANTÓN]:[CLASIFICACIÓN]],6,0),"")</f>
        <v/>
      </c>
    </row>
    <row r="8184" spans="4:17" x14ac:dyDescent="0.3">
      <c r="D8184" s="11" t="s">
        <v>2782</v>
      </c>
      <c r="E8184" s="11" t="s">
        <v>325</v>
      </c>
      <c r="F8184" s="11" t="s">
        <v>328</v>
      </c>
      <c r="G8184" s="13" t="s">
        <v>327</v>
      </c>
      <c r="H8184" s="14" t="s">
        <v>2727</v>
      </c>
      <c r="I8184" s="11" t="s">
        <v>328</v>
      </c>
      <c r="J8184" s="13" t="s">
        <v>7548</v>
      </c>
      <c r="K8184" s="14" t="s">
        <v>6008</v>
      </c>
      <c r="L8184" s="11" t="s">
        <v>2784</v>
      </c>
      <c r="M8184" s="11" t="s">
        <v>6009</v>
      </c>
      <c r="N8184" s="11" t="s">
        <v>2906</v>
      </c>
      <c r="O8184" s="11" t="s">
        <v>6007</v>
      </c>
      <c r="P8184" s="13" t="str">
        <f>+IFERROR(VLOOKUP(Table32[[#This Row],[Código_parroquial]],Table5[[#All],[CÓDIGO PARROQUIA]:[CLASIFICACIÓN]],5,0),+IFERROR(VLOOKUP(CONCATENATE(Table32[[#This Row],[Código Cantón]],"50"),Table5[[#All],[CÓDIGO PARROQUIA]:[CLASIFICACIÓN]],5,0),""))</f>
        <v/>
      </c>
      <c r="Q8184" s="13" t="str">
        <f>+IFERROR(VLOOKUP(Table32[[#This Row],[Código Cantón]],Table4[[#All],[CÓDIGO CANTÓN]:[CLASIFICACIÓN]],6,0),"")</f>
        <v/>
      </c>
    </row>
    <row r="8185" spans="4:17" x14ac:dyDescent="0.3">
      <c r="D8185" s="11" t="s">
        <v>2782</v>
      </c>
      <c r="E8185" s="11" t="s">
        <v>325</v>
      </c>
      <c r="F8185" s="11" t="s">
        <v>338</v>
      </c>
      <c r="G8185" s="13" t="s">
        <v>337</v>
      </c>
      <c r="H8185" s="14" t="s">
        <v>1846</v>
      </c>
      <c r="I8185" s="11" t="s">
        <v>1847</v>
      </c>
      <c r="J8185" s="13" t="s">
        <v>7550</v>
      </c>
      <c r="K8185" s="14" t="s">
        <v>6092</v>
      </c>
      <c r="L8185" s="11" t="s">
        <v>2784</v>
      </c>
      <c r="M8185" s="11" t="s">
        <v>6093</v>
      </c>
      <c r="N8185" s="11" t="s">
        <v>2823</v>
      </c>
      <c r="O8185" s="11" t="s">
        <v>2974</v>
      </c>
      <c r="P8185" s="13" t="str">
        <f>+IFERROR(VLOOKUP(Table32[[#This Row],[Código_parroquial]],Table5[[#All],[CÓDIGO PARROQUIA]:[CLASIFICACIÓN]],5,0),+IFERROR(VLOOKUP(CONCATENATE(Table32[[#This Row],[Código Cantón]],"50"),Table5[[#All],[CÓDIGO PARROQUIA]:[CLASIFICACIÓN]],5,0),""))</f>
        <v/>
      </c>
      <c r="Q8185" s="13" t="str">
        <f>+IFERROR(VLOOKUP(Table32[[#This Row],[Código Cantón]],Table4[[#All],[CÓDIGO CANTÓN]:[CLASIFICACIÓN]],6,0),"")</f>
        <v/>
      </c>
    </row>
    <row r="8186" spans="4:17" x14ac:dyDescent="0.3">
      <c r="D8186" s="11" t="s">
        <v>2782</v>
      </c>
      <c r="E8186" s="11" t="s">
        <v>325</v>
      </c>
      <c r="F8186" s="11" t="s">
        <v>338</v>
      </c>
      <c r="G8186" s="13" t="s">
        <v>337</v>
      </c>
      <c r="H8186" s="14" t="s">
        <v>1845</v>
      </c>
      <c r="I8186" s="11" t="s">
        <v>338</v>
      </c>
      <c r="J8186" s="13" t="s">
        <v>7548</v>
      </c>
      <c r="K8186" s="14" t="s">
        <v>6088</v>
      </c>
      <c r="L8186" s="11" t="s">
        <v>2784</v>
      </c>
      <c r="M8186" s="11" t="s">
        <v>6089</v>
      </c>
      <c r="N8186" s="11" t="s">
        <v>2790</v>
      </c>
      <c r="O8186" s="11" t="s">
        <v>5219</v>
      </c>
      <c r="P8186" s="13" t="str">
        <f>+IFERROR(VLOOKUP(Table32[[#This Row],[Código_parroquial]],Table5[[#All],[CÓDIGO PARROQUIA]:[CLASIFICACIÓN]],5,0),+IFERROR(VLOOKUP(CONCATENATE(Table32[[#This Row],[Código Cantón]],"50"),Table5[[#All],[CÓDIGO PARROQUIA]:[CLASIFICACIÓN]],5,0),""))</f>
        <v/>
      </c>
      <c r="Q8186" s="13" t="str">
        <f>+IFERROR(VLOOKUP(Table32[[#This Row],[Código Cantón]],Table4[[#All],[CÓDIGO CANTÓN]:[CLASIFICACIÓN]],6,0),"")</f>
        <v/>
      </c>
    </row>
    <row r="8187" spans="4:17" x14ac:dyDescent="0.3">
      <c r="D8187" s="11" t="s">
        <v>2782</v>
      </c>
      <c r="E8187" s="11" t="s">
        <v>325</v>
      </c>
      <c r="F8187" s="11" t="s">
        <v>338</v>
      </c>
      <c r="G8187" s="13" t="s">
        <v>337</v>
      </c>
      <c r="H8187" s="14" t="s">
        <v>1846</v>
      </c>
      <c r="I8187" s="11" t="s">
        <v>1847</v>
      </c>
      <c r="J8187" s="13" t="s">
        <v>7550</v>
      </c>
      <c r="K8187" s="14" t="s">
        <v>6094</v>
      </c>
      <c r="L8187" s="11" t="s">
        <v>2784</v>
      </c>
      <c r="M8187" s="11" t="s">
        <v>1847</v>
      </c>
      <c r="N8187" s="11" t="s">
        <v>2790</v>
      </c>
      <c r="O8187" s="11" t="s">
        <v>2732</v>
      </c>
      <c r="P8187" s="13" t="str">
        <f>+IFERROR(VLOOKUP(Table32[[#This Row],[Código_parroquial]],Table5[[#All],[CÓDIGO PARROQUIA]:[CLASIFICACIÓN]],5,0),+IFERROR(VLOOKUP(CONCATENATE(Table32[[#This Row],[Código Cantón]],"50"),Table5[[#All],[CÓDIGO PARROQUIA]:[CLASIFICACIÓN]],5,0),""))</f>
        <v/>
      </c>
      <c r="Q8187" s="13" t="str">
        <f>+IFERROR(VLOOKUP(Table32[[#This Row],[Código Cantón]],Table4[[#All],[CÓDIGO CANTÓN]:[CLASIFICACIÓN]],6,0),"")</f>
        <v/>
      </c>
    </row>
    <row r="8188" spans="4:17" x14ac:dyDescent="0.3">
      <c r="D8188" s="11" t="s">
        <v>2782</v>
      </c>
      <c r="E8188" s="11" t="s">
        <v>325</v>
      </c>
      <c r="F8188" s="11" t="s">
        <v>338</v>
      </c>
      <c r="G8188" s="13" t="s">
        <v>337</v>
      </c>
      <c r="H8188" s="14" t="s">
        <v>1846</v>
      </c>
      <c r="I8188" s="11" t="s">
        <v>1847</v>
      </c>
      <c r="J8188" s="13" t="s">
        <v>7550</v>
      </c>
      <c r="K8188" s="14" t="s">
        <v>6095</v>
      </c>
      <c r="L8188" s="11" t="s">
        <v>2784</v>
      </c>
      <c r="M8188" s="11" t="s">
        <v>6096</v>
      </c>
      <c r="N8188" s="11" t="s">
        <v>2823</v>
      </c>
      <c r="O8188" s="11" t="s">
        <v>6097</v>
      </c>
      <c r="P8188" s="13" t="str">
        <f>+IFERROR(VLOOKUP(Table32[[#This Row],[Código_parroquial]],Table5[[#All],[CÓDIGO PARROQUIA]:[CLASIFICACIÓN]],5,0),+IFERROR(VLOOKUP(CONCATENATE(Table32[[#This Row],[Código Cantón]],"50"),Table5[[#All],[CÓDIGO PARROQUIA]:[CLASIFICACIÓN]],5,0),""))</f>
        <v/>
      </c>
      <c r="Q8188" s="13" t="str">
        <f>+IFERROR(VLOOKUP(Table32[[#This Row],[Código Cantón]],Table4[[#All],[CÓDIGO CANTÓN]:[CLASIFICACIÓN]],6,0),"")</f>
        <v/>
      </c>
    </row>
    <row r="8189" spans="4:17" x14ac:dyDescent="0.3">
      <c r="D8189" s="11" t="s">
        <v>2782</v>
      </c>
      <c r="E8189" s="11" t="s">
        <v>325</v>
      </c>
      <c r="F8189" s="11" t="s">
        <v>338</v>
      </c>
      <c r="G8189" s="13" t="s">
        <v>337</v>
      </c>
      <c r="H8189" s="14" t="s">
        <v>1845</v>
      </c>
      <c r="I8189" s="11" t="s">
        <v>338</v>
      </c>
      <c r="J8189" s="13" t="s">
        <v>7548</v>
      </c>
      <c r="K8189" s="14" t="s">
        <v>6090</v>
      </c>
      <c r="L8189" s="11" t="s">
        <v>2784</v>
      </c>
      <c r="M8189" s="11" t="s">
        <v>2731</v>
      </c>
      <c r="N8189" s="11" t="s">
        <v>2823</v>
      </c>
      <c r="O8189" s="11" t="s">
        <v>6091</v>
      </c>
      <c r="P8189" s="13" t="str">
        <f>+IFERROR(VLOOKUP(Table32[[#This Row],[Código_parroquial]],Table5[[#All],[CÓDIGO PARROQUIA]:[CLASIFICACIÓN]],5,0),+IFERROR(VLOOKUP(CONCATENATE(Table32[[#This Row],[Código Cantón]],"50"),Table5[[#All],[CÓDIGO PARROQUIA]:[CLASIFICACIÓN]],5,0),""))</f>
        <v/>
      </c>
      <c r="Q8189" s="13" t="str">
        <f>+IFERROR(VLOOKUP(Table32[[#This Row],[Código Cantón]],Table4[[#All],[CÓDIGO CANTÓN]:[CLASIFICACIÓN]],6,0),"")</f>
        <v/>
      </c>
    </row>
    <row r="8190" spans="4:17" x14ac:dyDescent="0.3">
      <c r="D8190" s="11" t="s">
        <v>2782</v>
      </c>
      <c r="E8190" s="11" t="s">
        <v>325</v>
      </c>
      <c r="F8190" s="11" t="s">
        <v>338</v>
      </c>
      <c r="G8190" s="13" t="s">
        <v>337</v>
      </c>
      <c r="H8190" s="14" t="s">
        <v>1846</v>
      </c>
      <c r="I8190" s="11" t="s">
        <v>1847</v>
      </c>
      <c r="J8190" s="13" t="s">
        <v>7550</v>
      </c>
      <c r="K8190" s="14" t="s">
        <v>6098</v>
      </c>
      <c r="L8190" s="11" t="s">
        <v>2784</v>
      </c>
      <c r="M8190" s="11" t="s">
        <v>6099</v>
      </c>
      <c r="N8190" s="11" t="s">
        <v>2823</v>
      </c>
      <c r="O8190" s="11" t="s">
        <v>6097</v>
      </c>
      <c r="P8190" s="13" t="str">
        <f>+IFERROR(VLOOKUP(Table32[[#This Row],[Código_parroquial]],Table5[[#All],[CÓDIGO PARROQUIA]:[CLASIFICACIÓN]],5,0),+IFERROR(VLOOKUP(CONCATENATE(Table32[[#This Row],[Código Cantón]],"50"),Table5[[#All],[CÓDIGO PARROQUIA]:[CLASIFICACIÓN]],5,0),""))</f>
        <v/>
      </c>
      <c r="Q8190" s="13" t="str">
        <f>+IFERROR(VLOOKUP(Table32[[#This Row],[Código Cantón]],Table4[[#All],[CÓDIGO CANTÓN]:[CLASIFICACIÓN]],6,0),"")</f>
        <v/>
      </c>
    </row>
    <row r="8191" spans="4:17" x14ac:dyDescent="0.3">
      <c r="D8191" s="11" t="s">
        <v>2782</v>
      </c>
      <c r="E8191" s="11" t="s">
        <v>325</v>
      </c>
      <c r="F8191" s="11" t="s">
        <v>338</v>
      </c>
      <c r="G8191" s="13" t="s">
        <v>337</v>
      </c>
      <c r="H8191" s="14" t="s">
        <v>1846</v>
      </c>
      <c r="I8191" s="11" t="s">
        <v>1847</v>
      </c>
      <c r="J8191" s="13" t="s">
        <v>7550</v>
      </c>
      <c r="K8191" s="14" t="s">
        <v>6100</v>
      </c>
      <c r="L8191" s="11" t="s">
        <v>2784</v>
      </c>
      <c r="M8191" s="11" t="s">
        <v>6101</v>
      </c>
      <c r="N8191" s="11" t="s">
        <v>2823</v>
      </c>
      <c r="O8191" s="11" t="s">
        <v>6102</v>
      </c>
      <c r="P8191" s="13" t="str">
        <f>+IFERROR(VLOOKUP(Table32[[#This Row],[Código_parroquial]],Table5[[#All],[CÓDIGO PARROQUIA]:[CLASIFICACIÓN]],5,0),+IFERROR(VLOOKUP(CONCATENATE(Table32[[#This Row],[Código Cantón]],"50"),Table5[[#All],[CÓDIGO PARROQUIA]:[CLASIFICACIÓN]],5,0),""))</f>
        <v/>
      </c>
      <c r="Q8191" s="13" t="str">
        <f>+IFERROR(VLOOKUP(Table32[[#This Row],[Código Cantón]],Table4[[#All],[CÓDIGO CANTÓN]:[CLASIFICACIÓN]],6,0),"")</f>
        <v/>
      </c>
    </row>
    <row r="8192" spans="4:17" x14ac:dyDescent="0.3">
      <c r="D8192" s="11" t="s">
        <v>2782</v>
      </c>
      <c r="E8192" s="11" t="s">
        <v>325</v>
      </c>
      <c r="F8192" s="11" t="s">
        <v>330</v>
      </c>
      <c r="G8192" s="13" t="s">
        <v>329</v>
      </c>
      <c r="H8192" s="14" t="s">
        <v>1814</v>
      </c>
      <c r="I8192" s="11" t="s">
        <v>7747</v>
      </c>
      <c r="J8192" s="13" t="s">
        <v>7550</v>
      </c>
      <c r="K8192" s="14" t="s">
        <v>6033</v>
      </c>
      <c r="L8192" s="11" t="s">
        <v>2784</v>
      </c>
      <c r="M8192" s="11" t="s">
        <v>6034</v>
      </c>
      <c r="N8192" s="11" t="s">
        <v>2823</v>
      </c>
      <c r="O8192" s="11" t="s">
        <v>2974</v>
      </c>
      <c r="P8192" s="13" t="str">
        <f>+IFERROR(VLOOKUP(Table32[[#This Row],[Código_parroquial]],Table5[[#All],[CÓDIGO PARROQUIA]:[CLASIFICACIÓN]],5,0),+IFERROR(VLOOKUP(CONCATENATE(Table32[[#This Row],[Código Cantón]],"50"),Table5[[#All],[CÓDIGO PARROQUIA]:[CLASIFICACIÓN]],5,0),""))</f>
        <v/>
      </c>
      <c r="Q8192" s="13" t="str">
        <f>+IFERROR(VLOOKUP(Table32[[#This Row],[Código Cantón]],Table4[[#All],[CÓDIGO CANTÓN]:[CLASIFICACIÓN]],6,0),"")</f>
        <v/>
      </c>
    </row>
    <row r="8193" spans="4:17" x14ac:dyDescent="0.3">
      <c r="D8193" s="11" t="s">
        <v>2782</v>
      </c>
      <c r="E8193" s="11" t="s">
        <v>325</v>
      </c>
      <c r="F8193" s="11" t="s">
        <v>330</v>
      </c>
      <c r="G8193" s="13" t="s">
        <v>329</v>
      </c>
      <c r="H8193" s="14" t="s">
        <v>1812</v>
      </c>
      <c r="I8193" s="11" t="s">
        <v>1813</v>
      </c>
      <c r="J8193" s="13" t="s">
        <v>7550</v>
      </c>
      <c r="K8193" s="14" t="s">
        <v>6031</v>
      </c>
      <c r="L8193" s="11" t="s">
        <v>2784</v>
      </c>
      <c r="M8193" s="11" t="s">
        <v>1813</v>
      </c>
      <c r="N8193" s="11" t="s">
        <v>2790</v>
      </c>
      <c r="O8193" s="11" t="s">
        <v>6032</v>
      </c>
      <c r="P8193" s="13" t="str">
        <f>+IFERROR(VLOOKUP(Table32[[#This Row],[Código_parroquial]],Table5[[#All],[CÓDIGO PARROQUIA]:[CLASIFICACIÓN]],5,0),+IFERROR(VLOOKUP(CONCATENATE(Table32[[#This Row],[Código Cantón]],"50"),Table5[[#All],[CÓDIGO PARROQUIA]:[CLASIFICACIÓN]],5,0),""))</f>
        <v/>
      </c>
      <c r="Q8193" s="13" t="str">
        <f>+IFERROR(VLOOKUP(Table32[[#This Row],[Código Cantón]],Table4[[#All],[CÓDIGO CANTÓN]:[CLASIFICACIÓN]],6,0),"")</f>
        <v/>
      </c>
    </row>
    <row r="8194" spans="4:17" x14ac:dyDescent="0.3">
      <c r="D8194" s="11" t="s">
        <v>2782</v>
      </c>
      <c r="E8194" s="11" t="s">
        <v>325</v>
      </c>
      <c r="F8194" s="11" t="s">
        <v>330</v>
      </c>
      <c r="G8194" s="13" t="s">
        <v>329</v>
      </c>
      <c r="H8194" s="14" t="s">
        <v>1817</v>
      </c>
      <c r="I8194" s="11" t="s">
        <v>7748</v>
      </c>
      <c r="J8194" s="13" t="s">
        <v>7550</v>
      </c>
      <c r="K8194" s="14" t="s">
        <v>6039</v>
      </c>
      <c r="L8194" s="11" t="s">
        <v>2784</v>
      </c>
      <c r="M8194" s="11" t="s">
        <v>6040</v>
      </c>
      <c r="N8194" s="11" t="s">
        <v>2790</v>
      </c>
      <c r="O8194" s="11" t="s">
        <v>2974</v>
      </c>
      <c r="P8194" s="13" t="str">
        <f>+IFERROR(VLOOKUP(Table32[[#This Row],[Código_parroquial]],Table5[[#All],[CÓDIGO PARROQUIA]:[CLASIFICACIÓN]],5,0),+IFERROR(VLOOKUP(CONCATENATE(Table32[[#This Row],[Código Cantón]],"50"),Table5[[#All],[CÓDIGO PARROQUIA]:[CLASIFICACIÓN]],5,0),""))</f>
        <v/>
      </c>
      <c r="Q8194" s="13" t="str">
        <f>+IFERROR(VLOOKUP(Table32[[#This Row],[Código Cantón]],Table4[[#All],[CÓDIGO CANTÓN]:[CLASIFICACIÓN]],6,0),"")</f>
        <v/>
      </c>
    </row>
    <row r="8195" spans="4:17" x14ac:dyDescent="0.3">
      <c r="D8195" s="11" t="s">
        <v>2782</v>
      </c>
      <c r="E8195" s="11" t="s">
        <v>325</v>
      </c>
      <c r="F8195" s="11" t="s">
        <v>330</v>
      </c>
      <c r="G8195" s="13" t="s">
        <v>329</v>
      </c>
      <c r="H8195" s="14" t="s">
        <v>1818</v>
      </c>
      <c r="I8195" s="11" t="s">
        <v>7749</v>
      </c>
      <c r="J8195" s="13" t="s">
        <v>7550</v>
      </c>
      <c r="K8195" s="14" t="s">
        <v>6042</v>
      </c>
      <c r="L8195" s="11" t="s">
        <v>2784</v>
      </c>
      <c r="M8195" s="11" t="s">
        <v>6043</v>
      </c>
      <c r="N8195" s="11" t="s">
        <v>2790</v>
      </c>
      <c r="O8195" s="11" t="s">
        <v>6044</v>
      </c>
      <c r="P8195" s="13" t="str">
        <f>+IFERROR(VLOOKUP(Table32[[#This Row],[Código_parroquial]],Table5[[#All],[CÓDIGO PARROQUIA]:[CLASIFICACIÓN]],5,0),+IFERROR(VLOOKUP(CONCATENATE(Table32[[#This Row],[Código Cantón]],"50"),Table5[[#All],[CÓDIGO PARROQUIA]:[CLASIFICACIÓN]],5,0),""))</f>
        <v/>
      </c>
      <c r="Q8195" s="13" t="str">
        <f>+IFERROR(VLOOKUP(Table32[[#This Row],[Código Cantón]],Table4[[#All],[CÓDIGO CANTÓN]:[CLASIFICACIÓN]],6,0),"")</f>
        <v/>
      </c>
    </row>
    <row r="8196" spans="4:17" x14ac:dyDescent="0.3">
      <c r="D8196" s="11" t="s">
        <v>2782</v>
      </c>
      <c r="E8196" s="11" t="s">
        <v>325</v>
      </c>
      <c r="F8196" s="11" t="s">
        <v>330</v>
      </c>
      <c r="G8196" s="13" t="s">
        <v>329</v>
      </c>
      <c r="H8196" s="14" t="s">
        <v>1815</v>
      </c>
      <c r="I8196" s="11" t="s">
        <v>1816</v>
      </c>
      <c r="J8196" s="13" t="s">
        <v>7550</v>
      </c>
      <c r="K8196" s="14" t="s">
        <v>6038</v>
      </c>
      <c r="L8196" s="11" t="s">
        <v>2784</v>
      </c>
      <c r="M8196" s="11" t="s">
        <v>1816</v>
      </c>
      <c r="N8196" s="11" t="s">
        <v>2790</v>
      </c>
      <c r="O8196" s="11" t="s">
        <v>1816</v>
      </c>
      <c r="P8196" s="13" t="str">
        <f>+IFERROR(VLOOKUP(Table32[[#This Row],[Código_parroquial]],Table5[[#All],[CÓDIGO PARROQUIA]:[CLASIFICACIÓN]],5,0),+IFERROR(VLOOKUP(CONCATENATE(Table32[[#This Row],[Código Cantón]],"50"),Table5[[#All],[CÓDIGO PARROQUIA]:[CLASIFICACIÓN]],5,0),""))</f>
        <v/>
      </c>
      <c r="Q8196" s="13" t="str">
        <f>+IFERROR(VLOOKUP(Table32[[#This Row],[Código Cantón]],Table4[[#All],[CÓDIGO CANTÓN]:[CLASIFICACIÓN]],6,0),"")</f>
        <v/>
      </c>
    </row>
    <row r="8197" spans="4:17" x14ac:dyDescent="0.3">
      <c r="D8197" s="11" t="s">
        <v>2782</v>
      </c>
      <c r="E8197" s="11" t="s">
        <v>325</v>
      </c>
      <c r="F8197" s="11" t="s">
        <v>330</v>
      </c>
      <c r="G8197" s="13" t="s">
        <v>329</v>
      </c>
      <c r="H8197" s="14" t="s">
        <v>1817</v>
      </c>
      <c r="I8197" s="11" t="s">
        <v>7748</v>
      </c>
      <c r="J8197" s="13" t="s">
        <v>7550</v>
      </c>
      <c r="K8197" s="14" t="s">
        <v>6041</v>
      </c>
      <c r="L8197" s="11" t="s">
        <v>2784</v>
      </c>
      <c r="M8197" s="11" t="s">
        <v>2728</v>
      </c>
      <c r="N8197" s="11" t="s">
        <v>2823</v>
      </c>
      <c r="O8197" s="11" t="s">
        <v>2974</v>
      </c>
      <c r="P8197" s="13" t="str">
        <f>+IFERROR(VLOOKUP(Table32[[#This Row],[Código_parroquial]],Table5[[#All],[CÓDIGO PARROQUIA]:[CLASIFICACIÓN]],5,0),+IFERROR(VLOOKUP(CONCATENATE(Table32[[#This Row],[Código Cantón]],"50"),Table5[[#All],[CÓDIGO PARROQUIA]:[CLASIFICACIÓN]],5,0),""))</f>
        <v/>
      </c>
      <c r="Q8197" s="13" t="str">
        <f>+IFERROR(VLOOKUP(Table32[[#This Row],[Código Cantón]],Table4[[#All],[CÓDIGO CANTÓN]:[CLASIFICACIÓN]],6,0),"")</f>
        <v/>
      </c>
    </row>
    <row r="8198" spans="4:17" x14ac:dyDescent="0.3">
      <c r="D8198" s="11" t="s">
        <v>2782</v>
      </c>
      <c r="E8198" s="11" t="s">
        <v>325</v>
      </c>
      <c r="F8198" s="11" t="s">
        <v>330</v>
      </c>
      <c r="G8198" s="13" t="s">
        <v>329</v>
      </c>
      <c r="H8198" s="14" t="s">
        <v>1814</v>
      </c>
      <c r="I8198" s="11" t="s">
        <v>7747</v>
      </c>
      <c r="J8198" s="13" t="s">
        <v>7550</v>
      </c>
      <c r="K8198" s="14" t="s">
        <v>6035</v>
      </c>
      <c r="L8198" s="11" t="s">
        <v>2784</v>
      </c>
      <c r="M8198" s="11" t="s">
        <v>6036</v>
      </c>
      <c r="N8198" s="11" t="s">
        <v>2823</v>
      </c>
      <c r="O8198" s="11" t="s">
        <v>2974</v>
      </c>
      <c r="P8198" s="13" t="str">
        <f>+IFERROR(VLOOKUP(Table32[[#This Row],[Código_parroquial]],Table5[[#All],[CÓDIGO PARROQUIA]:[CLASIFICACIÓN]],5,0),+IFERROR(VLOOKUP(CONCATENATE(Table32[[#This Row],[Código Cantón]],"50"),Table5[[#All],[CÓDIGO PARROQUIA]:[CLASIFICACIÓN]],5,0),""))</f>
        <v/>
      </c>
      <c r="Q8198" s="13" t="str">
        <f>+IFERROR(VLOOKUP(Table32[[#This Row],[Código Cantón]],Table4[[#All],[CÓDIGO CANTÓN]:[CLASIFICACIÓN]],6,0),"")</f>
        <v/>
      </c>
    </row>
    <row r="8199" spans="4:17" x14ac:dyDescent="0.3">
      <c r="D8199" s="11" t="s">
        <v>2782</v>
      </c>
      <c r="E8199" s="11" t="s">
        <v>325</v>
      </c>
      <c r="F8199" s="11" t="s">
        <v>330</v>
      </c>
      <c r="G8199" s="13" t="s">
        <v>329</v>
      </c>
      <c r="H8199" s="14" t="s">
        <v>1814</v>
      </c>
      <c r="I8199" s="11" t="s">
        <v>7747</v>
      </c>
      <c r="J8199" s="13" t="s">
        <v>7550</v>
      </c>
      <c r="K8199" s="14" t="s">
        <v>6037</v>
      </c>
      <c r="L8199" s="11" t="s">
        <v>2784</v>
      </c>
      <c r="M8199" s="11" t="s">
        <v>694</v>
      </c>
      <c r="N8199" s="11" t="s">
        <v>2823</v>
      </c>
      <c r="O8199" s="11" t="s">
        <v>2974</v>
      </c>
      <c r="P8199" s="13" t="str">
        <f>+IFERROR(VLOOKUP(Table32[[#This Row],[Código_parroquial]],Table5[[#All],[CÓDIGO PARROQUIA]:[CLASIFICACIÓN]],5,0),+IFERROR(VLOOKUP(CONCATENATE(Table32[[#This Row],[Código Cantón]],"50"),Table5[[#All],[CÓDIGO PARROQUIA]:[CLASIFICACIÓN]],5,0),""))</f>
        <v/>
      </c>
      <c r="Q8199" s="13" t="str">
        <f>+IFERROR(VLOOKUP(Table32[[#This Row],[Código Cantón]],Table4[[#All],[CÓDIGO CANTÓN]:[CLASIFICACIÓN]],6,0),"")</f>
        <v/>
      </c>
    </row>
    <row r="8200" spans="4:17" x14ac:dyDescent="0.3">
      <c r="D8200" s="11" t="s">
        <v>2782</v>
      </c>
      <c r="E8200" s="11" t="s">
        <v>325</v>
      </c>
      <c r="F8200" s="11" t="s">
        <v>330</v>
      </c>
      <c r="G8200" s="13" t="s">
        <v>329</v>
      </c>
      <c r="H8200" s="14" t="s">
        <v>1811</v>
      </c>
      <c r="I8200" s="11" t="s">
        <v>7750</v>
      </c>
      <c r="J8200" s="13" t="s">
        <v>7548</v>
      </c>
      <c r="K8200" s="14" t="s">
        <v>6026</v>
      </c>
      <c r="L8200" s="11" t="s">
        <v>2784</v>
      </c>
      <c r="M8200" s="11" t="s">
        <v>6027</v>
      </c>
      <c r="N8200" s="11" t="s">
        <v>2910</v>
      </c>
      <c r="O8200" s="11" t="s">
        <v>6028</v>
      </c>
      <c r="P8200" s="13" t="str">
        <f>+IFERROR(VLOOKUP(Table32[[#This Row],[Código_parroquial]],Table5[[#All],[CÓDIGO PARROQUIA]:[CLASIFICACIÓN]],5,0),+IFERROR(VLOOKUP(CONCATENATE(Table32[[#This Row],[Código Cantón]],"50"),Table5[[#All],[CÓDIGO PARROQUIA]:[CLASIFICACIÓN]],5,0),""))</f>
        <v/>
      </c>
      <c r="Q8200" s="13" t="str">
        <f>+IFERROR(VLOOKUP(Table32[[#This Row],[Código Cantón]],Table4[[#All],[CÓDIGO CANTÓN]:[CLASIFICACIÓN]],6,0),"")</f>
        <v/>
      </c>
    </row>
    <row r="8201" spans="4:17" x14ac:dyDescent="0.3">
      <c r="D8201" s="11" t="s">
        <v>2782</v>
      </c>
      <c r="E8201" s="11" t="s">
        <v>325</v>
      </c>
      <c r="F8201" s="11" t="s">
        <v>330</v>
      </c>
      <c r="G8201" s="13" t="s">
        <v>329</v>
      </c>
      <c r="H8201" s="14" t="s">
        <v>1811</v>
      </c>
      <c r="I8201" s="11" t="s">
        <v>7750</v>
      </c>
      <c r="J8201" s="13" t="s">
        <v>7548</v>
      </c>
      <c r="K8201" s="14" t="s">
        <v>6029</v>
      </c>
      <c r="L8201" s="11" t="s">
        <v>2784</v>
      </c>
      <c r="M8201" s="11" t="s">
        <v>6030</v>
      </c>
      <c r="N8201" s="11" t="s">
        <v>2906</v>
      </c>
      <c r="O8201" s="11" t="s">
        <v>1813</v>
      </c>
      <c r="P8201" s="13" t="str">
        <f>+IFERROR(VLOOKUP(Table32[[#This Row],[Código_parroquial]],Table5[[#All],[CÓDIGO PARROQUIA]:[CLASIFICACIÓN]],5,0),+IFERROR(VLOOKUP(CONCATENATE(Table32[[#This Row],[Código Cantón]],"50"),Table5[[#All],[CÓDIGO PARROQUIA]:[CLASIFICACIÓN]],5,0),""))</f>
        <v/>
      </c>
      <c r="Q8201" s="13" t="str">
        <f>+IFERROR(VLOOKUP(Table32[[#This Row],[Código Cantón]],Table4[[#All],[CÓDIGO CANTÓN]:[CLASIFICACIÓN]],6,0),"")</f>
        <v/>
      </c>
    </row>
    <row r="8202" spans="4:17" x14ac:dyDescent="0.3">
      <c r="D8202" s="11" t="s">
        <v>2782</v>
      </c>
      <c r="E8202" s="11" t="s">
        <v>325</v>
      </c>
      <c r="F8202" s="11" t="s">
        <v>344</v>
      </c>
      <c r="G8202" s="13" t="s">
        <v>343</v>
      </c>
      <c r="H8202" s="14" t="s">
        <v>1863</v>
      </c>
      <c r="I8202" s="11" t="s">
        <v>344</v>
      </c>
      <c r="J8202" s="13" t="s">
        <v>7548</v>
      </c>
      <c r="K8202" s="14" t="s">
        <v>6128</v>
      </c>
      <c r="L8202" s="11" t="s">
        <v>2784</v>
      </c>
      <c r="M8202" s="11" t="s">
        <v>344</v>
      </c>
      <c r="N8202" s="11" t="s">
        <v>2790</v>
      </c>
      <c r="O8202" s="11" t="s">
        <v>6129</v>
      </c>
      <c r="P8202" s="13" t="str">
        <f>+IFERROR(VLOOKUP(Table32[[#This Row],[Código_parroquial]],Table5[[#All],[CÓDIGO PARROQUIA]:[CLASIFICACIÓN]],5,0),+IFERROR(VLOOKUP(CONCATENATE(Table32[[#This Row],[Código Cantón]],"50"),Table5[[#All],[CÓDIGO PARROQUIA]:[CLASIFICACIÓN]],5,0),""))</f>
        <v/>
      </c>
      <c r="Q8202" s="13" t="str">
        <f>+IFERROR(VLOOKUP(Table32[[#This Row],[Código Cantón]],Table4[[#All],[CÓDIGO CANTÓN]:[CLASIFICACIÓN]],6,0),"")</f>
        <v/>
      </c>
    </row>
    <row r="8203" spans="4:17" x14ac:dyDescent="0.3">
      <c r="D8203" s="11" t="s">
        <v>2782</v>
      </c>
      <c r="E8203" s="11" t="s">
        <v>325</v>
      </c>
      <c r="F8203" s="11" t="s">
        <v>344</v>
      </c>
      <c r="G8203" s="13" t="s">
        <v>343</v>
      </c>
      <c r="H8203" s="14" t="s">
        <v>1864</v>
      </c>
      <c r="I8203" s="11" t="s">
        <v>1865</v>
      </c>
      <c r="J8203" s="13" t="s">
        <v>7550</v>
      </c>
      <c r="K8203" s="14" t="s">
        <v>6130</v>
      </c>
      <c r="L8203" s="11" t="s">
        <v>2784</v>
      </c>
      <c r="M8203" s="11" t="s">
        <v>1865</v>
      </c>
      <c r="N8203" s="11" t="s">
        <v>2790</v>
      </c>
      <c r="O8203" s="11" t="s">
        <v>6131</v>
      </c>
      <c r="P8203" s="13" t="str">
        <f>+IFERROR(VLOOKUP(Table32[[#This Row],[Código_parroquial]],Table5[[#All],[CÓDIGO PARROQUIA]:[CLASIFICACIÓN]],5,0),+IFERROR(VLOOKUP(CONCATENATE(Table32[[#This Row],[Código Cantón]],"50"),Table5[[#All],[CÓDIGO PARROQUIA]:[CLASIFICACIÓN]],5,0),""))</f>
        <v/>
      </c>
      <c r="Q8203" s="13" t="str">
        <f>+IFERROR(VLOOKUP(Table32[[#This Row],[Código Cantón]],Table4[[#All],[CÓDIGO CANTÓN]:[CLASIFICACIÓN]],6,0),"")</f>
        <v/>
      </c>
    </row>
    <row r="8204" spans="4:17" x14ac:dyDescent="0.3">
      <c r="D8204" s="11" t="s">
        <v>2782</v>
      </c>
      <c r="E8204" s="11" t="s">
        <v>325</v>
      </c>
      <c r="F8204" s="11" t="s">
        <v>344</v>
      </c>
      <c r="G8204" s="13" t="s">
        <v>343</v>
      </c>
      <c r="H8204" s="14" t="s">
        <v>1864</v>
      </c>
      <c r="I8204" s="11" t="s">
        <v>1865</v>
      </c>
      <c r="J8204" s="13" t="s">
        <v>7550</v>
      </c>
      <c r="K8204" s="14" t="s">
        <v>6132</v>
      </c>
      <c r="L8204" s="11" t="s">
        <v>2784</v>
      </c>
      <c r="M8204" s="11" t="s">
        <v>6133</v>
      </c>
      <c r="N8204" s="11" t="s">
        <v>2823</v>
      </c>
      <c r="O8204" s="11" t="s">
        <v>6134</v>
      </c>
      <c r="P8204" s="13" t="str">
        <f>+IFERROR(VLOOKUP(Table32[[#This Row],[Código_parroquial]],Table5[[#All],[CÓDIGO PARROQUIA]:[CLASIFICACIÓN]],5,0),+IFERROR(VLOOKUP(CONCATENATE(Table32[[#This Row],[Código Cantón]],"50"),Table5[[#All],[CÓDIGO PARROQUIA]:[CLASIFICACIÓN]],5,0),""))</f>
        <v/>
      </c>
      <c r="Q8204" s="13" t="str">
        <f>+IFERROR(VLOOKUP(Table32[[#This Row],[Código Cantón]],Table4[[#All],[CÓDIGO CANTÓN]:[CLASIFICACIÓN]],6,0),"")</f>
        <v/>
      </c>
    </row>
    <row r="8205" spans="4:17" x14ac:dyDescent="0.3">
      <c r="D8205" s="11" t="s">
        <v>2782</v>
      </c>
      <c r="E8205" s="11" t="s">
        <v>325</v>
      </c>
      <c r="F8205" s="11" t="s">
        <v>344</v>
      </c>
      <c r="G8205" s="13" t="s">
        <v>343</v>
      </c>
      <c r="H8205" s="14" t="s">
        <v>1866</v>
      </c>
      <c r="I8205" s="11" t="s">
        <v>1867</v>
      </c>
      <c r="J8205" s="13" t="s">
        <v>7550</v>
      </c>
      <c r="K8205" s="14" t="s">
        <v>6135</v>
      </c>
      <c r="L8205" s="11" t="s">
        <v>2784</v>
      </c>
      <c r="M8205" s="11" t="s">
        <v>1867</v>
      </c>
      <c r="N8205" s="11" t="s">
        <v>2823</v>
      </c>
      <c r="O8205" s="11" t="s">
        <v>6136</v>
      </c>
      <c r="P8205" s="13" t="str">
        <f>+IFERROR(VLOOKUP(Table32[[#This Row],[Código_parroquial]],Table5[[#All],[CÓDIGO PARROQUIA]:[CLASIFICACIÓN]],5,0),+IFERROR(VLOOKUP(CONCATENATE(Table32[[#This Row],[Código Cantón]],"50"),Table5[[#All],[CÓDIGO PARROQUIA]:[CLASIFICACIÓN]],5,0),""))</f>
        <v/>
      </c>
      <c r="Q8205" s="13" t="str">
        <f>+IFERROR(VLOOKUP(Table32[[#This Row],[Código Cantón]],Table4[[#All],[CÓDIGO CANTÓN]:[CLASIFICACIÓN]],6,0),"")</f>
        <v/>
      </c>
    </row>
    <row r="8206" spans="4:17" x14ac:dyDescent="0.3">
      <c r="D8206" s="11" t="s">
        <v>2782</v>
      </c>
      <c r="E8206" s="11" t="s">
        <v>325</v>
      </c>
      <c r="F8206" s="11" t="s">
        <v>326</v>
      </c>
      <c r="G8206" s="13" t="s">
        <v>324</v>
      </c>
      <c r="H8206" s="14" t="s">
        <v>1784</v>
      </c>
      <c r="I8206" s="11" t="s">
        <v>1785</v>
      </c>
      <c r="J8206" s="13" t="s">
        <v>7550</v>
      </c>
      <c r="K8206" s="14" t="s">
        <v>5981</v>
      </c>
      <c r="L8206" s="11" t="s">
        <v>2784</v>
      </c>
      <c r="M8206" s="11" t="s">
        <v>5982</v>
      </c>
      <c r="N8206" s="11" t="s">
        <v>2823</v>
      </c>
      <c r="O8206" s="11" t="s">
        <v>2974</v>
      </c>
      <c r="P8206" s="13" t="str">
        <f>+IFERROR(VLOOKUP(Table32[[#This Row],[Código_parroquial]],Table5[[#All],[CÓDIGO PARROQUIA]:[CLASIFICACIÓN]],5,0),+IFERROR(VLOOKUP(CONCATENATE(Table32[[#This Row],[Código Cantón]],"50"),Table5[[#All],[CÓDIGO PARROQUIA]:[CLASIFICACIÓN]],5,0),""))</f>
        <v/>
      </c>
      <c r="Q8206" s="13" t="str">
        <f>+IFERROR(VLOOKUP(Table32[[#This Row],[Código Cantón]],Table4[[#All],[CÓDIGO CANTÓN]:[CLASIFICACIÓN]],6,0),"")</f>
        <v/>
      </c>
    </row>
    <row r="8207" spans="4:17" x14ac:dyDescent="0.3">
      <c r="D8207" s="11" t="s">
        <v>2782</v>
      </c>
      <c r="E8207" s="11" t="s">
        <v>325</v>
      </c>
      <c r="F8207" s="11" t="s">
        <v>326</v>
      </c>
      <c r="G8207" s="13" t="s">
        <v>324</v>
      </c>
      <c r="H8207" s="14" t="s">
        <v>1779</v>
      </c>
      <c r="I8207" s="11" t="s">
        <v>7751</v>
      </c>
      <c r="J8207" s="13" t="s">
        <v>7548</v>
      </c>
      <c r="K8207" s="14" t="s">
        <v>5967</v>
      </c>
      <c r="L8207" s="11" t="s">
        <v>2784</v>
      </c>
      <c r="M8207" s="11" t="s">
        <v>5968</v>
      </c>
      <c r="N8207" s="11" t="s">
        <v>2790</v>
      </c>
      <c r="O8207" s="11" t="s">
        <v>5969</v>
      </c>
      <c r="P8207" s="13" t="str">
        <f>+IFERROR(VLOOKUP(Table32[[#This Row],[Código_parroquial]],Table5[[#All],[CÓDIGO PARROQUIA]:[CLASIFICACIÓN]],5,0),+IFERROR(VLOOKUP(CONCATENATE(Table32[[#This Row],[Código Cantón]],"50"),Table5[[#All],[CÓDIGO PARROQUIA]:[CLASIFICACIÓN]],5,0),""))</f>
        <v/>
      </c>
      <c r="Q8207" s="13" t="str">
        <f>+IFERROR(VLOOKUP(Table32[[#This Row],[Código Cantón]],Table4[[#All],[CÓDIGO CANTÓN]:[CLASIFICACIÓN]],6,0),"")</f>
        <v/>
      </c>
    </row>
    <row r="8208" spans="4:17" x14ac:dyDescent="0.3">
      <c r="D8208" s="11" t="s">
        <v>2782</v>
      </c>
      <c r="E8208" s="11" t="s">
        <v>325</v>
      </c>
      <c r="F8208" s="11" t="s">
        <v>326</v>
      </c>
      <c r="G8208" s="13" t="s">
        <v>324</v>
      </c>
      <c r="H8208" s="14" t="s">
        <v>1779</v>
      </c>
      <c r="I8208" s="11" t="s">
        <v>7751</v>
      </c>
      <c r="J8208" s="13" t="s">
        <v>7548</v>
      </c>
      <c r="K8208" s="14" t="s">
        <v>5970</v>
      </c>
      <c r="L8208" s="11" t="s">
        <v>2784</v>
      </c>
      <c r="M8208" s="11" t="s">
        <v>5971</v>
      </c>
      <c r="N8208" s="11" t="s">
        <v>2790</v>
      </c>
      <c r="O8208" s="11" t="s">
        <v>5972</v>
      </c>
      <c r="P8208" s="13" t="str">
        <f>+IFERROR(VLOOKUP(Table32[[#This Row],[Código_parroquial]],Table5[[#All],[CÓDIGO PARROQUIA]:[CLASIFICACIÓN]],5,0),+IFERROR(VLOOKUP(CONCATENATE(Table32[[#This Row],[Código Cantón]],"50"),Table5[[#All],[CÓDIGO PARROQUIA]:[CLASIFICACIÓN]],5,0),""))</f>
        <v/>
      </c>
      <c r="Q8208" s="13" t="str">
        <f>+IFERROR(VLOOKUP(Table32[[#This Row],[Código Cantón]],Table4[[#All],[CÓDIGO CANTÓN]:[CLASIFICACIÓN]],6,0),"")</f>
        <v/>
      </c>
    </row>
    <row r="8209" spans="4:17" x14ac:dyDescent="0.3">
      <c r="D8209" s="11" t="s">
        <v>2782</v>
      </c>
      <c r="E8209" s="11" t="s">
        <v>325</v>
      </c>
      <c r="F8209" s="11" t="s">
        <v>326</v>
      </c>
      <c r="G8209" s="13" t="s">
        <v>324</v>
      </c>
      <c r="H8209" s="14" t="s">
        <v>1779</v>
      </c>
      <c r="I8209" s="11" t="s">
        <v>7751</v>
      </c>
      <c r="J8209" s="13" t="s">
        <v>7548</v>
      </c>
      <c r="K8209" s="14" t="s">
        <v>5973</v>
      </c>
      <c r="L8209" s="11" t="s">
        <v>2784</v>
      </c>
      <c r="M8209" s="11" t="s">
        <v>5974</v>
      </c>
      <c r="N8209" s="11" t="s">
        <v>2790</v>
      </c>
      <c r="O8209" s="11" t="s">
        <v>5975</v>
      </c>
      <c r="P8209" s="13" t="str">
        <f>+IFERROR(VLOOKUP(Table32[[#This Row],[Código_parroquial]],Table5[[#All],[CÓDIGO PARROQUIA]:[CLASIFICACIÓN]],5,0),+IFERROR(VLOOKUP(CONCATENATE(Table32[[#This Row],[Código Cantón]],"50"),Table5[[#All],[CÓDIGO PARROQUIA]:[CLASIFICACIÓN]],5,0),""))</f>
        <v/>
      </c>
      <c r="Q8209" s="13" t="str">
        <f>+IFERROR(VLOOKUP(Table32[[#This Row],[Código Cantón]],Table4[[#All],[CÓDIGO CANTÓN]:[CLASIFICACIÓN]],6,0),"")</f>
        <v/>
      </c>
    </row>
    <row r="8210" spans="4:17" x14ac:dyDescent="0.3">
      <c r="D8210" s="11" t="s">
        <v>2782</v>
      </c>
      <c r="E8210" s="11" t="s">
        <v>325</v>
      </c>
      <c r="F8210" s="11" t="s">
        <v>326</v>
      </c>
      <c r="G8210" s="13" t="s">
        <v>324</v>
      </c>
      <c r="H8210" s="14" t="s">
        <v>1784</v>
      </c>
      <c r="I8210" s="11" t="s">
        <v>1785</v>
      </c>
      <c r="J8210" s="13" t="s">
        <v>7550</v>
      </c>
      <c r="K8210" s="14" t="s">
        <v>5983</v>
      </c>
      <c r="L8210" s="11" t="s">
        <v>2784</v>
      </c>
      <c r="M8210" s="11" t="s">
        <v>1785</v>
      </c>
      <c r="N8210" s="11" t="s">
        <v>2790</v>
      </c>
      <c r="O8210" s="11" t="s">
        <v>5984</v>
      </c>
      <c r="P8210" s="13" t="str">
        <f>+IFERROR(VLOOKUP(Table32[[#This Row],[Código_parroquial]],Table5[[#All],[CÓDIGO PARROQUIA]:[CLASIFICACIÓN]],5,0),+IFERROR(VLOOKUP(CONCATENATE(Table32[[#This Row],[Código Cantón]],"50"),Table5[[#All],[CÓDIGO PARROQUIA]:[CLASIFICACIÓN]],5,0),""))</f>
        <v/>
      </c>
      <c r="Q8210" s="13" t="str">
        <f>+IFERROR(VLOOKUP(Table32[[#This Row],[Código Cantón]],Table4[[#All],[CÓDIGO CANTÓN]:[CLASIFICACIÓN]],6,0),"")</f>
        <v/>
      </c>
    </row>
    <row r="8211" spans="4:17" x14ac:dyDescent="0.3">
      <c r="D8211" s="11" t="s">
        <v>2782</v>
      </c>
      <c r="E8211" s="11" t="s">
        <v>325</v>
      </c>
      <c r="F8211" s="11" t="s">
        <v>326</v>
      </c>
      <c r="G8211" s="13" t="s">
        <v>324</v>
      </c>
      <c r="H8211" s="14" t="s">
        <v>1784</v>
      </c>
      <c r="I8211" s="11" t="s">
        <v>1785</v>
      </c>
      <c r="J8211" s="13" t="s">
        <v>7550</v>
      </c>
      <c r="K8211" s="14" t="s">
        <v>5985</v>
      </c>
      <c r="L8211" s="11" t="s">
        <v>2784</v>
      </c>
      <c r="M8211" s="11" t="s">
        <v>139</v>
      </c>
      <c r="N8211" s="11" t="s">
        <v>2790</v>
      </c>
      <c r="O8211" s="11" t="s">
        <v>5986</v>
      </c>
      <c r="P8211" s="13" t="str">
        <f>+IFERROR(VLOOKUP(Table32[[#This Row],[Código_parroquial]],Table5[[#All],[CÓDIGO PARROQUIA]:[CLASIFICACIÓN]],5,0),+IFERROR(VLOOKUP(CONCATENATE(Table32[[#This Row],[Código Cantón]],"50"),Table5[[#All],[CÓDIGO PARROQUIA]:[CLASIFICACIÓN]],5,0),""))</f>
        <v/>
      </c>
      <c r="Q8211" s="13" t="str">
        <f>+IFERROR(VLOOKUP(Table32[[#This Row],[Código Cantón]],Table4[[#All],[CÓDIGO CANTÓN]:[CLASIFICACIÓN]],6,0),"")</f>
        <v/>
      </c>
    </row>
    <row r="8212" spans="4:17" x14ac:dyDescent="0.3">
      <c r="D8212" s="11" t="s">
        <v>2782</v>
      </c>
      <c r="E8212" s="11" t="s">
        <v>325</v>
      </c>
      <c r="F8212" s="11" t="s">
        <v>326</v>
      </c>
      <c r="G8212" s="13" t="s">
        <v>324</v>
      </c>
      <c r="H8212" s="14" t="s">
        <v>1786</v>
      </c>
      <c r="I8212" s="11" t="s">
        <v>7752</v>
      </c>
      <c r="J8212" s="13" t="s">
        <v>7550</v>
      </c>
      <c r="K8212" s="14" t="s">
        <v>5997</v>
      </c>
      <c r="L8212" s="11" t="s">
        <v>2784</v>
      </c>
      <c r="M8212" s="11" t="s">
        <v>1787</v>
      </c>
      <c r="N8212" s="11" t="s">
        <v>2790</v>
      </c>
      <c r="O8212" s="11" t="s">
        <v>4144</v>
      </c>
      <c r="P8212" s="13" t="str">
        <f>+IFERROR(VLOOKUP(Table32[[#This Row],[Código_parroquial]],Table5[[#All],[CÓDIGO PARROQUIA]:[CLASIFICACIÓN]],5,0),+IFERROR(VLOOKUP(CONCATENATE(Table32[[#This Row],[Código Cantón]],"50"),Table5[[#All],[CÓDIGO PARROQUIA]:[CLASIFICACIÓN]],5,0),""))</f>
        <v/>
      </c>
      <c r="Q8212" s="13" t="str">
        <f>+IFERROR(VLOOKUP(Table32[[#This Row],[Código Cantón]],Table4[[#All],[CÓDIGO CANTÓN]:[CLASIFICACIÓN]],6,0),"")</f>
        <v/>
      </c>
    </row>
    <row r="8213" spans="4:17" x14ac:dyDescent="0.3">
      <c r="D8213" s="11" t="s">
        <v>2782</v>
      </c>
      <c r="E8213" s="11" t="s">
        <v>325</v>
      </c>
      <c r="F8213" s="11" t="s">
        <v>326</v>
      </c>
      <c r="G8213" s="13" t="s">
        <v>324</v>
      </c>
      <c r="H8213" s="14" t="s">
        <v>1789</v>
      </c>
      <c r="I8213" s="11" t="s">
        <v>1790</v>
      </c>
      <c r="J8213" s="13" t="s">
        <v>7550</v>
      </c>
      <c r="K8213" s="14" t="s">
        <v>5998</v>
      </c>
      <c r="L8213" s="11" t="s">
        <v>2784</v>
      </c>
      <c r="M8213" s="11" t="s">
        <v>5999</v>
      </c>
      <c r="N8213" s="11" t="s">
        <v>2790</v>
      </c>
      <c r="O8213" s="11" t="s">
        <v>2621</v>
      </c>
      <c r="P8213" s="13" t="str">
        <f>+IFERROR(VLOOKUP(Table32[[#This Row],[Código_parroquial]],Table5[[#All],[CÓDIGO PARROQUIA]:[CLASIFICACIÓN]],5,0),+IFERROR(VLOOKUP(CONCATENATE(Table32[[#This Row],[Código Cantón]],"50"),Table5[[#All],[CÓDIGO PARROQUIA]:[CLASIFICACIÓN]],5,0),""))</f>
        <v/>
      </c>
      <c r="Q8213" s="13" t="str">
        <f>+IFERROR(VLOOKUP(Table32[[#This Row],[Código Cantón]],Table4[[#All],[CÓDIGO CANTÓN]:[CLASIFICACIÓN]],6,0),"")</f>
        <v/>
      </c>
    </row>
    <row r="8214" spans="4:17" x14ac:dyDescent="0.3">
      <c r="D8214" s="11" t="s">
        <v>2782</v>
      </c>
      <c r="E8214" s="11" t="s">
        <v>325</v>
      </c>
      <c r="F8214" s="11" t="s">
        <v>326</v>
      </c>
      <c r="G8214" s="13" t="s">
        <v>324</v>
      </c>
      <c r="H8214" s="14" t="s">
        <v>1791</v>
      </c>
      <c r="I8214" s="11" t="s">
        <v>7753</v>
      </c>
      <c r="J8214" s="13" t="s">
        <v>7550</v>
      </c>
      <c r="K8214" s="14" t="s">
        <v>6003</v>
      </c>
      <c r="L8214" s="11" t="s">
        <v>2784</v>
      </c>
      <c r="M8214" s="11" t="s">
        <v>1792</v>
      </c>
      <c r="N8214" s="11" t="s">
        <v>2823</v>
      </c>
      <c r="O8214" s="11" t="s">
        <v>6004</v>
      </c>
      <c r="P8214" s="13" t="str">
        <f>+IFERROR(VLOOKUP(Table32[[#This Row],[Código_parroquial]],Table5[[#All],[CÓDIGO PARROQUIA]:[CLASIFICACIÓN]],5,0),+IFERROR(VLOOKUP(CONCATENATE(Table32[[#This Row],[Código Cantón]],"50"),Table5[[#All],[CÓDIGO PARROQUIA]:[CLASIFICACIÓN]],5,0),""))</f>
        <v/>
      </c>
      <c r="Q8214" s="13" t="str">
        <f>+IFERROR(VLOOKUP(Table32[[#This Row],[Código Cantón]],Table4[[#All],[CÓDIGO CANTÓN]:[CLASIFICACIÓN]],6,0),"")</f>
        <v/>
      </c>
    </row>
    <row r="8215" spans="4:17" x14ac:dyDescent="0.3">
      <c r="D8215" s="11" t="s">
        <v>2782</v>
      </c>
      <c r="E8215" s="11" t="s">
        <v>325</v>
      </c>
      <c r="F8215" s="11" t="s">
        <v>326</v>
      </c>
      <c r="G8215" s="13" t="s">
        <v>324</v>
      </c>
      <c r="H8215" s="14" t="s">
        <v>1781</v>
      </c>
      <c r="I8215" s="11" t="s">
        <v>7754</v>
      </c>
      <c r="J8215" s="13" t="s">
        <v>7550</v>
      </c>
      <c r="K8215" s="14" t="s">
        <v>5979</v>
      </c>
      <c r="L8215" s="11" t="s">
        <v>2784</v>
      </c>
      <c r="M8215" s="11" t="s">
        <v>1204</v>
      </c>
      <c r="N8215" s="11" t="s">
        <v>2823</v>
      </c>
      <c r="O8215" s="11" t="s">
        <v>5980</v>
      </c>
      <c r="P8215" s="13" t="str">
        <f>+IFERROR(VLOOKUP(Table32[[#This Row],[Código_parroquial]],Table5[[#All],[CÓDIGO PARROQUIA]:[CLASIFICACIÓN]],5,0),+IFERROR(VLOOKUP(CONCATENATE(Table32[[#This Row],[Código Cantón]],"50"),Table5[[#All],[CÓDIGO PARROQUIA]:[CLASIFICACIÓN]],5,0),""))</f>
        <v/>
      </c>
      <c r="Q8215" s="13" t="str">
        <f>+IFERROR(VLOOKUP(Table32[[#This Row],[Código Cantón]],Table4[[#All],[CÓDIGO CANTÓN]:[CLASIFICACIÓN]],6,0),"")</f>
        <v/>
      </c>
    </row>
    <row r="8216" spans="4:17" x14ac:dyDescent="0.3">
      <c r="D8216" s="11" t="s">
        <v>2782</v>
      </c>
      <c r="E8216" s="11" t="s">
        <v>325</v>
      </c>
      <c r="F8216" s="11" t="s">
        <v>326</v>
      </c>
      <c r="G8216" s="13" t="s">
        <v>324</v>
      </c>
      <c r="H8216" s="14" t="s">
        <v>1784</v>
      </c>
      <c r="I8216" s="11" t="s">
        <v>1785</v>
      </c>
      <c r="J8216" s="13" t="s">
        <v>7550</v>
      </c>
      <c r="K8216" s="14" t="s">
        <v>5987</v>
      </c>
      <c r="L8216" s="11" t="s">
        <v>2784</v>
      </c>
      <c r="M8216" s="11" t="s">
        <v>5988</v>
      </c>
      <c r="N8216" s="11" t="s">
        <v>2823</v>
      </c>
      <c r="O8216" s="11" t="s">
        <v>5989</v>
      </c>
      <c r="P8216" s="13" t="str">
        <f>+IFERROR(VLOOKUP(Table32[[#This Row],[Código_parroquial]],Table5[[#All],[CÓDIGO PARROQUIA]:[CLASIFICACIÓN]],5,0),+IFERROR(VLOOKUP(CONCATENATE(Table32[[#This Row],[Código Cantón]],"50"),Table5[[#All],[CÓDIGO PARROQUIA]:[CLASIFICACIÓN]],5,0),""))</f>
        <v/>
      </c>
      <c r="Q8216" s="13" t="str">
        <f>+IFERROR(VLOOKUP(Table32[[#This Row],[Código Cantón]],Table4[[#All],[CÓDIGO CANTÓN]:[CLASIFICACIÓN]],6,0),"")</f>
        <v/>
      </c>
    </row>
    <row r="8217" spans="4:17" x14ac:dyDescent="0.3">
      <c r="D8217" s="11" t="s">
        <v>2782</v>
      </c>
      <c r="E8217" s="11" t="s">
        <v>325</v>
      </c>
      <c r="F8217" s="11" t="s">
        <v>326</v>
      </c>
      <c r="G8217" s="13" t="s">
        <v>324</v>
      </c>
      <c r="H8217" s="14" t="s">
        <v>1784</v>
      </c>
      <c r="I8217" s="11" t="s">
        <v>1785</v>
      </c>
      <c r="J8217" s="13" t="s">
        <v>7550</v>
      </c>
      <c r="K8217" s="14" t="s">
        <v>5990</v>
      </c>
      <c r="L8217" s="11" t="s">
        <v>2784</v>
      </c>
      <c r="M8217" s="11" t="s">
        <v>5991</v>
      </c>
      <c r="N8217" s="11" t="s">
        <v>2823</v>
      </c>
      <c r="O8217" s="11" t="s">
        <v>5992</v>
      </c>
      <c r="P8217" s="13" t="str">
        <f>+IFERROR(VLOOKUP(Table32[[#This Row],[Código_parroquial]],Table5[[#All],[CÓDIGO PARROQUIA]:[CLASIFICACIÓN]],5,0),+IFERROR(VLOOKUP(CONCATENATE(Table32[[#This Row],[Código Cantón]],"50"),Table5[[#All],[CÓDIGO PARROQUIA]:[CLASIFICACIÓN]],5,0),""))</f>
        <v/>
      </c>
      <c r="Q8217" s="13" t="str">
        <f>+IFERROR(VLOOKUP(Table32[[#This Row],[Código Cantón]],Table4[[#All],[CÓDIGO CANTÓN]:[CLASIFICACIÓN]],6,0),"")</f>
        <v/>
      </c>
    </row>
    <row r="8218" spans="4:17" x14ac:dyDescent="0.3">
      <c r="D8218" s="11" t="s">
        <v>2782</v>
      </c>
      <c r="E8218" s="11" t="s">
        <v>325</v>
      </c>
      <c r="F8218" s="11" t="s">
        <v>326</v>
      </c>
      <c r="G8218" s="13" t="s">
        <v>324</v>
      </c>
      <c r="H8218" s="14" t="s">
        <v>1789</v>
      </c>
      <c r="I8218" s="11" t="s">
        <v>1790</v>
      </c>
      <c r="J8218" s="13" t="s">
        <v>7550</v>
      </c>
      <c r="K8218" s="14" t="s">
        <v>6000</v>
      </c>
      <c r="L8218" s="11" t="s">
        <v>2784</v>
      </c>
      <c r="M8218" s="11" t="s">
        <v>6001</v>
      </c>
      <c r="N8218" s="11" t="s">
        <v>2823</v>
      </c>
      <c r="O8218" s="11" t="s">
        <v>6002</v>
      </c>
      <c r="P8218" s="13" t="str">
        <f>+IFERROR(VLOOKUP(Table32[[#This Row],[Código_parroquial]],Table5[[#All],[CÓDIGO PARROQUIA]:[CLASIFICACIÓN]],5,0),+IFERROR(VLOOKUP(CONCATENATE(Table32[[#This Row],[Código Cantón]],"50"),Table5[[#All],[CÓDIGO PARROQUIA]:[CLASIFICACIÓN]],5,0),""))</f>
        <v/>
      </c>
      <c r="Q8218" s="13" t="str">
        <f>+IFERROR(VLOOKUP(Table32[[#This Row],[Código Cantón]],Table4[[#All],[CÓDIGO CANTÓN]:[CLASIFICACIÓN]],6,0),"")</f>
        <v/>
      </c>
    </row>
    <row r="8219" spans="4:17" x14ac:dyDescent="0.3">
      <c r="D8219" s="11" t="s">
        <v>2782</v>
      </c>
      <c r="E8219" s="11" t="s">
        <v>325</v>
      </c>
      <c r="F8219" s="11" t="s">
        <v>326</v>
      </c>
      <c r="G8219" s="13" t="s">
        <v>324</v>
      </c>
      <c r="H8219" s="14" t="s">
        <v>1784</v>
      </c>
      <c r="I8219" s="11" t="s">
        <v>1785</v>
      </c>
      <c r="J8219" s="13" t="s">
        <v>7550</v>
      </c>
      <c r="K8219" s="14" t="s">
        <v>5993</v>
      </c>
      <c r="L8219" s="11" t="s">
        <v>2784</v>
      </c>
      <c r="M8219" s="11" t="s">
        <v>5994</v>
      </c>
      <c r="N8219" s="11" t="s">
        <v>2790</v>
      </c>
      <c r="O8219" s="11" t="s">
        <v>2974</v>
      </c>
      <c r="P8219" s="13" t="str">
        <f>+IFERROR(VLOOKUP(Table32[[#This Row],[Código_parroquial]],Table5[[#All],[CÓDIGO PARROQUIA]:[CLASIFICACIÓN]],5,0),+IFERROR(VLOOKUP(CONCATENATE(Table32[[#This Row],[Código Cantón]],"50"),Table5[[#All],[CÓDIGO PARROQUIA]:[CLASIFICACIÓN]],5,0),""))</f>
        <v/>
      </c>
      <c r="Q8219" s="13" t="str">
        <f>+IFERROR(VLOOKUP(Table32[[#This Row],[Código Cantón]],Table4[[#All],[CÓDIGO CANTÓN]:[CLASIFICACIÓN]],6,0),"")</f>
        <v/>
      </c>
    </row>
    <row r="8220" spans="4:17" x14ac:dyDescent="0.3">
      <c r="D8220" s="11" t="s">
        <v>2782</v>
      </c>
      <c r="E8220" s="11" t="s">
        <v>325</v>
      </c>
      <c r="F8220" s="11" t="s">
        <v>326</v>
      </c>
      <c r="G8220" s="13" t="s">
        <v>324</v>
      </c>
      <c r="H8220" s="14" t="s">
        <v>1779</v>
      </c>
      <c r="I8220" s="11" t="s">
        <v>7751</v>
      </c>
      <c r="J8220" s="13" t="s">
        <v>7548</v>
      </c>
      <c r="K8220" s="14" t="s">
        <v>5976</v>
      </c>
      <c r="L8220" s="11" t="s">
        <v>2784</v>
      </c>
      <c r="M8220" s="11" t="s">
        <v>5977</v>
      </c>
      <c r="N8220" s="11" t="s">
        <v>2805</v>
      </c>
      <c r="O8220" s="11" t="s">
        <v>5978</v>
      </c>
      <c r="P8220" s="13" t="str">
        <f>+IFERROR(VLOOKUP(Table32[[#This Row],[Código_parroquial]],Table5[[#All],[CÓDIGO PARROQUIA]:[CLASIFICACIÓN]],5,0),+IFERROR(VLOOKUP(CONCATENATE(Table32[[#This Row],[Código Cantón]],"50"),Table5[[#All],[CÓDIGO PARROQUIA]:[CLASIFICACIÓN]],5,0),""))</f>
        <v/>
      </c>
      <c r="Q8220" s="13" t="str">
        <f>+IFERROR(VLOOKUP(Table32[[#This Row],[Código Cantón]],Table4[[#All],[CÓDIGO CANTÓN]:[CLASIFICACIÓN]],6,0),"")</f>
        <v/>
      </c>
    </row>
    <row r="8221" spans="4:17" x14ac:dyDescent="0.3">
      <c r="D8221" s="11" t="s">
        <v>2782</v>
      </c>
      <c r="E8221" s="11" t="s">
        <v>325</v>
      </c>
      <c r="F8221" s="11" t="s">
        <v>326</v>
      </c>
      <c r="G8221" s="13" t="s">
        <v>324</v>
      </c>
      <c r="H8221" s="14" t="s">
        <v>1784</v>
      </c>
      <c r="I8221" s="11" t="s">
        <v>1785</v>
      </c>
      <c r="J8221" s="13" t="s">
        <v>7550</v>
      </c>
      <c r="K8221" s="14" t="s">
        <v>5995</v>
      </c>
      <c r="L8221" s="11" t="s">
        <v>2784</v>
      </c>
      <c r="M8221" s="11" t="s">
        <v>5996</v>
      </c>
      <c r="N8221" s="11" t="s">
        <v>2823</v>
      </c>
      <c r="O8221" s="11" t="s">
        <v>2974</v>
      </c>
      <c r="P8221" s="13" t="str">
        <f>+IFERROR(VLOOKUP(Table32[[#This Row],[Código_parroquial]],Table5[[#All],[CÓDIGO PARROQUIA]:[CLASIFICACIÓN]],5,0),+IFERROR(VLOOKUP(CONCATENATE(Table32[[#This Row],[Código Cantón]],"50"),Table5[[#All],[CÓDIGO PARROQUIA]:[CLASIFICACIÓN]],5,0),""))</f>
        <v/>
      </c>
      <c r="Q8221" s="13" t="str">
        <f>+IFERROR(VLOOKUP(Table32[[#This Row],[Código Cantón]],Table4[[#All],[CÓDIGO CANTÓN]:[CLASIFICACIÓN]],6,0),"")</f>
        <v/>
      </c>
    </row>
    <row r="8222" spans="4:17" x14ac:dyDescent="0.3">
      <c r="D8222" s="11" t="s">
        <v>2782</v>
      </c>
      <c r="E8222" s="11" t="s">
        <v>325</v>
      </c>
      <c r="F8222" s="11" t="s">
        <v>346</v>
      </c>
      <c r="G8222" s="13" t="s">
        <v>345</v>
      </c>
      <c r="H8222" s="14" t="s">
        <v>1868</v>
      </c>
      <c r="I8222" s="11" t="s">
        <v>346</v>
      </c>
      <c r="J8222" s="13" t="s">
        <v>7548</v>
      </c>
      <c r="K8222" s="14" t="s">
        <v>6137</v>
      </c>
      <c r="L8222" s="11" t="s">
        <v>2784</v>
      </c>
      <c r="M8222" s="11" t="s">
        <v>6138</v>
      </c>
      <c r="N8222" s="11" t="s">
        <v>2790</v>
      </c>
      <c r="O8222" s="11" t="s">
        <v>2621</v>
      </c>
      <c r="P8222" s="13" t="str">
        <f>+IFERROR(VLOOKUP(Table32[[#This Row],[Código_parroquial]],Table5[[#All],[CÓDIGO PARROQUIA]:[CLASIFICACIÓN]],5,0),+IFERROR(VLOOKUP(CONCATENATE(Table32[[#This Row],[Código Cantón]],"50"),Table5[[#All],[CÓDIGO PARROQUIA]:[CLASIFICACIÓN]],5,0),""))</f>
        <v/>
      </c>
      <c r="Q8222" s="13" t="str">
        <f>+IFERROR(VLOOKUP(Table32[[#This Row],[Código Cantón]],Table4[[#All],[CÓDIGO CANTÓN]:[CLASIFICACIÓN]],6,0),"")</f>
        <v/>
      </c>
    </row>
    <row r="8223" spans="4:17" x14ac:dyDescent="0.3">
      <c r="D8223" s="11" t="s">
        <v>2782</v>
      </c>
      <c r="E8223" s="11" t="s">
        <v>325</v>
      </c>
      <c r="F8223" s="11" t="s">
        <v>346</v>
      </c>
      <c r="G8223" s="13" t="s">
        <v>345</v>
      </c>
      <c r="H8223" s="14" t="s">
        <v>1868</v>
      </c>
      <c r="I8223" s="11" t="s">
        <v>346</v>
      </c>
      <c r="J8223" s="13" t="s">
        <v>7548</v>
      </c>
      <c r="K8223" s="14" t="s">
        <v>6139</v>
      </c>
      <c r="L8223" s="11" t="s">
        <v>2784</v>
      </c>
      <c r="M8223" s="11" t="s">
        <v>926</v>
      </c>
      <c r="N8223" s="11" t="s">
        <v>2823</v>
      </c>
      <c r="O8223" s="11" t="s">
        <v>6140</v>
      </c>
      <c r="P8223" s="13" t="str">
        <f>+IFERROR(VLOOKUP(Table32[[#This Row],[Código_parroquial]],Table5[[#All],[CÓDIGO PARROQUIA]:[CLASIFICACIÓN]],5,0),+IFERROR(VLOOKUP(CONCATENATE(Table32[[#This Row],[Código Cantón]],"50"),Table5[[#All],[CÓDIGO PARROQUIA]:[CLASIFICACIÓN]],5,0),""))</f>
        <v/>
      </c>
      <c r="Q8223" s="13" t="str">
        <f>+IFERROR(VLOOKUP(Table32[[#This Row],[Código Cantón]],Table4[[#All],[CÓDIGO CANTÓN]:[CLASIFICACIÓN]],6,0),"")</f>
        <v/>
      </c>
    </row>
    <row r="8224" spans="4:17" x14ac:dyDescent="0.3">
      <c r="D8224" s="11" t="s">
        <v>2782</v>
      </c>
      <c r="E8224" s="11" t="s">
        <v>325</v>
      </c>
      <c r="F8224" s="11" t="s">
        <v>332</v>
      </c>
      <c r="G8224" s="13" t="s">
        <v>331</v>
      </c>
      <c r="H8224" s="14" t="s">
        <v>1819</v>
      </c>
      <c r="I8224" s="11" t="s">
        <v>1820</v>
      </c>
      <c r="J8224" s="13" t="s">
        <v>7548</v>
      </c>
      <c r="K8224" s="14" t="s">
        <v>6045</v>
      </c>
      <c r="L8224" s="11" t="s">
        <v>2784</v>
      </c>
      <c r="M8224" s="11" t="s">
        <v>6046</v>
      </c>
      <c r="N8224" s="11" t="s">
        <v>2790</v>
      </c>
      <c r="O8224" s="11" t="s">
        <v>6047</v>
      </c>
      <c r="P8224" s="13" t="str">
        <f>+IFERROR(VLOOKUP(Table32[[#This Row],[Código_parroquial]],Table5[[#All],[CÓDIGO PARROQUIA]:[CLASIFICACIÓN]],5,0),+IFERROR(VLOOKUP(CONCATENATE(Table32[[#This Row],[Código Cantón]],"50"),Table5[[#All],[CÓDIGO PARROQUIA]:[CLASIFICACIÓN]],5,0),""))</f>
        <v/>
      </c>
      <c r="Q8224" s="13" t="str">
        <f>+IFERROR(VLOOKUP(Table32[[#This Row],[Código Cantón]],Table4[[#All],[CÓDIGO CANTÓN]:[CLASIFICACIÓN]],6,0),"")</f>
        <v/>
      </c>
    </row>
    <row r="8225" spans="4:17" x14ac:dyDescent="0.3">
      <c r="D8225" s="11" t="s">
        <v>2782</v>
      </c>
      <c r="E8225" s="11" t="s">
        <v>325</v>
      </c>
      <c r="F8225" s="11" t="s">
        <v>332</v>
      </c>
      <c r="G8225" s="13" t="s">
        <v>331</v>
      </c>
      <c r="H8225" s="14" t="s">
        <v>1824</v>
      </c>
      <c r="I8225" s="11" t="s">
        <v>7755</v>
      </c>
      <c r="J8225" s="13" t="s">
        <v>7550</v>
      </c>
      <c r="K8225" s="14" t="s">
        <v>6050</v>
      </c>
      <c r="L8225" s="11" t="s">
        <v>2784</v>
      </c>
      <c r="M8225" s="11" t="s">
        <v>2730</v>
      </c>
      <c r="N8225" s="11" t="s">
        <v>2790</v>
      </c>
      <c r="O8225" s="11" t="s">
        <v>6051</v>
      </c>
      <c r="P8225" s="13" t="str">
        <f>+IFERROR(VLOOKUP(Table32[[#This Row],[Código_parroquial]],Table5[[#All],[CÓDIGO PARROQUIA]:[CLASIFICACIÓN]],5,0),+IFERROR(VLOOKUP(CONCATENATE(Table32[[#This Row],[Código Cantón]],"50"),Table5[[#All],[CÓDIGO PARROQUIA]:[CLASIFICACIÓN]],5,0),""))</f>
        <v/>
      </c>
      <c r="Q8225" s="13" t="str">
        <f>+IFERROR(VLOOKUP(Table32[[#This Row],[Código Cantón]],Table4[[#All],[CÓDIGO CANTÓN]:[CLASIFICACIÓN]],6,0),"")</f>
        <v/>
      </c>
    </row>
    <row r="8226" spans="4:17" x14ac:dyDescent="0.3">
      <c r="D8226" s="11" t="s">
        <v>2782</v>
      </c>
      <c r="E8226" s="11" t="s">
        <v>325</v>
      </c>
      <c r="F8226" s="11" t="s">
        <v>332</v>
      </c>
      <c r="G8226" s="13" t="s">
        <v>331</v>
      </c>
      <c r="H8226" s="14" t="s">
        <v>1821</v>
      </c>
      <c r="I8226" s="11" t="s">
        <v>1822</v>
      </c>
      <c r="J8226" s="13" t="s">
        <v>7550</v>
      </c>
      <c r="K8226" s="14" t="s">
        <v>6048</v>
      </c>
      <c r="L8226" s="11" t="s">
        <v>2784</v>
      </c>
      <c r="M8226" s="11" t="s">
        <v>1822</v>
      </c>
      <c r="N8226" s="11" t="s">
        <v>2823</v>
      </c>
      <c r="O8226" s="11" t="s">
        <v>2974</v>
      </c>
      <c r="P8226" s="13" t="str">
        <f>+IFERROR(VLOOKUP(Table32[[#This Row],[Código_parroquial]],Table5[[#All],[CÓDIGO PARROQUIA]:[CLASIFICACIÓN]],5,0),+IFERROR(VLOOKUP(CONCATENATE(Table32[[#This Row],[Código Cantón]],"50"),Table5[[#All],[CÓDIGO PARROQUIA]:[CLASIFICACIÓN]],5,0),""))</f>
        <v/>
      </c>
      <c r="Q8226" s="13" t="str">
        <f>+IFERROR(VLOOKUP(Table32[[#This Row],[Código Cantón]],Table4[[#All],[CÓDIGO CANTÓN]:[CLASIFICACIÓN]],6,0),"")</f>
        <v/>
      </c>
    </row>
    <row r="8227" spans="4:17" x14ac:dyDescent="0.3">
      <c r="D8227" s="11" t="s">
        <v>2782</v>
      </c>
      <c r="E8227" s="11" t="s">
        <v>325</v>
      </c>
      <c r="F8227" s="11" t="s">
        <v>332</v>
      </c>
      <c r="G8227" s="13" t="s">
        <v>331</v>
      </c>
      <c r="H8227" s="14" t="s">
        <v>1823</v>
      </c>
      <c r="I8227" s="11" t="s">
        <v>7756</v>
      </c>
      <c r="J8227" s="13" t="s">
        <v>7550</v>
      </c>
      <c r="K8227" s="14" t="s">
        <v>6049</v>
      </c>
      <c r="L8227" s="11" t="s">
        <v>2784</v>
      </c>
      <c r="M8227" s="11" t="s">
        <v>957</v>
      </c>
      <c r="N8227" s="11" t="s">
        <v>2823</v>
      </c>
      <c r="O8227" s="11" t="s">
        <v>2974</v>
      </c>
      <c r="P8227" s="13" t="str">
        <f>+IFERROR(VLOOKUP(Table32[[#This Row],[Código_parroquial]],Table5[[#All],[CÓDIGO PARROQUIA]:[CLASIFICACIÓN]],5,0),+IFERROR(VLOOKUP(CONCATENATE(Table32[[#This Row],[Código Cantón]],"50"),Table5[[#All],[CÓDIGO PARROQUIA]:[CLASIFICACIÓN]],5,0),""))</f>
        <v/>
      </c>
      <c r="Q8227" s="13" t="str">
        <f>+IFERROR(VLOOKUP(Table32[[#This Row],[Código Cantón]],Table4[[#All],[CÓDIGO CANTÓN]:[CLASIFICACIÓN]],6,0),"")</f>
        <v/>
      </c>
    </row>
    <row r="8228" spans="4:17" x14ac:dyDescent="0.3">
      <c r="D8228" s="11" t="s">
        <v>2782</v>
      </c>
      <c r="E8228" s="11" t="s">
        <v>325</v>
      </c>
      <c r="F8228" s="11" t="s">
        <v>332</v>
      </c>
      <c r="G8228" s="13" t="s">
        <v>331</v>
      </c>
      <c r="H8228" s="14" t="s">
        <v>1824</v>
      </c>
      <c r="I8228" s="11" t="s">
        <v>7755</v>
      </c>
      <c r="J8228" s="13" t="s">
        <v>7550</v>
      </c>
      <c r="K8228" s="14" t="s">
        <v>6052</v>
      </c>
      <c r="L8228" s="11" t="s">
        <v>2784</v>
      </c>
      <c r="M8228" s="11" t="s">
        <v>6053</v>
      </c>
      <c r="N8228" s="11" t="s">
        <v>2823</v>
      </c>
      <c r="O8228" s="11" t="s">
        <v>2974</v>
      </c>
      <c r="P8228" s="13" t="str">
        <f>+IFERROR(VLOOKUP(Table32[[#This Row],[Código_parroquial]],Table5[[#All],[CÓDIGO PARROQUIA]:[CLASIFICACIÓN]],5,0),+IFERROR(VLOOKUP(CONCATENATE(Table32[[#This Row],[Código Cantón]],"50"),Table5[[#All],[CÓDIGO PARROQUIA]:[CLASIFICACIÓN]],5,0),""))</f>
        <v/>
      </c>
      <c r="Q8228" s="13" t="str">
        <f>+IFERROR(VLOOKUP(Table32[[#This Row],[Código Cantón]],Table4[[#All],[CÓDIGO CANTÓN]:[CLASIFICACIÓN]],6,0),"")</f>
        <v/>
      </c>
    </row>
    <row r="8229" spans="4:17" x14ac:dyDescent="0.3">
      <c r="D8229" s="11" t="s">
        <v>2782</v>
      </c>
      <c r="E8229" s="11" t="s">
        <v>325</v>
      </c>
      <c r="F8229" s="11" t="s">
        <v>332</v>
      </c>
      <c r="G8229" s="13" t="s">
        <v>331</v>
      </c>
      <c r="H8229" s="14" t="s">
        <v>1825</v>
      </c>
      <c r="I8229" s="11" t="s">
        <v>1826</v>
      </c>
      <c r="J8229" s="13" t="s">
        <v>7550</v>
      </c>
      <c r="K8229" s="14" t="s">
        <v>6054</v>
      </c>
      <c r="L8229" s="11" t="s">
        <v>2784</v>
      </c>
      <c r="M8229" s="11" t="s">
        <v>1826</v>
      </c>
      <c r="N8229" s="11" t="s">
        <v>2823</v>
      </c>
      <c r="O8229" s="11" t="s">
        <v>2974</v>
      </c>
      <c r="P8229" s="13" t="str">
        <f>+IFERROR(VLOOKUP(Table32[[#This Row],[Código_parroquial]],Table5[[#All],[CÓDIGO PARROQUIA]:[CLASIFICACIÓN]],5,0),+IFERROR(VLOOKUP(CONCATENATE(Table32[[#This Row],[Código Cantón]],"50"),Table5[[#All],[CÓDIGO PARROQUIA]:[CLASIFICACIÓN]],5,0),""))</f>
        <v/>
      </c>
      <c r="Q8229" s="13" t="str">
        <f>+IFERROR(VLOOKUP(Table32[[#This Row],[Código Cantón]],Table4[[#All],[CÓDIGO CANTÓN]:[CLASIFICACIÓN]],6,0),"")</f>
        <v/>
      </c>
    </row>
    <row r="8230" spans="4:17" x14ac:dyDescent="0.3">
      <c r="D8230" s="11" t="s">
        <v>2782</v>
      </c>
      <c r="E8230" s="11" t="s">
        <v>325</v>
      </c>
      <c r="F8230" s="11" t="s">
        <v>340</v>
      </c>
      <c r="G8230" s="13" t="s">
        <v>339</v>
      </c>
      <c r="H8230" s="14" t="s">
        <v>1848</v>
      </c>
      <c r="I8230" s="11" t="s">
        <v>340</v>
      </c>
      <c r="J8230" s="13" t="s">
        <v>7548</v>
      </c>
      <c r="K8230" s="14" t="s">
        <v>6103</v>
      </c>
      <c r="L8230" s="11" t="s">
        <v>2784</v>
      </c>
      <c r="M8230" s="11" t="s">
        <v>340</v>
      </c>
      <c r="N8230" s="11" t="s">
        <v>2790</v>
      </c>
      <c r="O8230" s="11" t="s">
        <v>6032</v>
      </c>
      <c r="P8230" s="13" t="str">
        <f>+IFERROR(VLOOKUP(Table32[[#This Row],[Código_parroquial]],Table5[[#All],[CÓDIGO PARROQUIA]:[CLASIFICACIÓN]],5,0),+IFERROR(VLOOKUP(CONCATENATE(Table32[[#This Row],[Código Cantón]],"50"),Table5[[#All],[CÓDIGO PARROQUIA]:[CLASIFICACIÓN]],5,0),""))</f>
        <v/>
      </c>
      <c r="Q8230" s="13" t="str">
        <f>+IFERROR(VLOOKUP(Table32[[#This Row],[Código Cantón]],Table4[[#All],[CÓDIGO CANTÓN]:[CLASIFICACIÓN]],6,0),"")</f>
        <v/>
      </c>
    </row>
    <row r="8231" spans="4:17" x14ac:dyDescent="0.3">
      <c r="D8231" s="11" t="s">
        <v>2782</v>
      </c>
      <c r="E8231" s="11" t="s">
        <v>325</v>
      </c>
      <c r="F8231" s="11" t="s">
        <v>340</v>
      </c>
      <c r="G8231" s="13" t="s">
        <v>339</v>
      </c>
      <c r="H8231" s="14" t="s">
        <v>1853</v>
      </c>
      <c r="I8231" s="11" t="s">
        <v>1854</v>
      </c>
      <c r="J8231" s="13" t="s">
        <v>7550</v>
      </c>
      <c r="K8231" s="14" t="s">
        <v>6104</v>
      </c>
      <c r="L8231" s="11" t="s">
        <v>2784</v>
      </c>
      <c r="M8231" s="11" t="s">
        <v>1854</v>
      </c>
      <c r="N8231" s="11" t="s">
        <v>2823</v>
      </c>
      <c r="O8231" s="11" t="s">
        <v>6105</v>
      </c>
      <c r="P8231" s="13" t="str">
        <f>+IFERROR(VLOOKUP(Table32[[#This Row],[Código_parroquial]],Table5[[#All],[CÓDIGO PARROQUIA]:[CLASIFICACIÓN]],5,0),+IFERROR(VLOOKUP(CONCATENATE(Table32[[#This Row],[Código Cantón]],"50"),Table5[[#All],[CÓDIGO PARROQUIA]:[CLASIFICACIÓN]],5,0),""))</f>
        <v/>
      </c>
      <c r="Q8231" s="13" t="str">
        <f>+IFERROR(VLOOKUP(Table32[[#This Row],[Código Cantón]],Table4[[#All],[CÓDIGO CANTÓN]:[CLASIFICACIÓN]],6,0),"")</f>
        <v/>
      </c>
    </row>
    <row r="8232" spans="4:17" x14ac:dyDescent="0.3">
      <c r="D8232" s="11" t="s">
        <v>2782</v>
      </c>
      <c r="E8232" s="11" t="s">
        <v>325</v>
      </c>
      <c r="F8232" s="11" t="s">
        <v>334</v>
      </c>
      <c r="G8232" s="13" t="s">
        <v>333</v>
      </c>
      <c r="H8232" s="14" t="s">
        <v>1828</v>
      </c>
      <c r="I8232" s="11" t="s">
        <v>1829</v>
      </c>
      <c r="J8232" s="13" t="s">
        <v>7550</v>
      </c>
      <c r="K8232" s="14" t="s">
        <v>6058</v>
      </c>
      <c r="L8232" s="11" t="s">
        <v>2784</v>
      </c>
      <c r="M8232" s="11" t="s">
        <v>1829</v>
      </c>
      <c r="N8232" s="11" t="s">
        <v>2790</v>
      </c>
      <c r="O8232" s="11" t="s">
        <v>6059</v>
      </c>
      <c r="P8232" s="13" t="str">
        <f>+IFERROR(VLOOKUP(Table32[[#This Row],[Código_parroquial]],Table5[[#All],[CÓDIGO PARROQUIA]:[CLASIFICACIÓN]],5,0),+IFERROR(VLOOKUP(CONCATENATE(Table32[[#This Row],[Código Cantón]],"50"),Table5[[#All],[CÓDIGO PARROQUIA]:[CLASIFICACIÓN]],5,0),""))</f>
        <v/>
      </c>
      <c r="Q8232" s="13" t="str">
        <f>+IFERROR(VLOOKUP(Table32[[#This Row],[Código Cantón]],Table4[[#All],[CÓDIGO CANTÓN]:[CLASIFICACIÓN]],6,0),"")</f>
        <v/>
      </c>
    </row>
    <row r="8233" spans="4:17" x14ac:dyDescent="0.3">
      <c r="D8233" s="11" t="s">
        <v>2782</v>
      </c>
      <c r="E8233" s="11" t="s">
        <v>325</v>
      </c>
      <c r="F8233" s="11" t="s">
        <v>334</v>
      </c>
      <c r="G8233" s="13" t="s">
        <v>333</v>
      </c>
      <c r="H8233" s="14" t="s">
        <v>1832</v>
      </c>
      <c r="I8233" s="11" t="s">
        <v>1833</v>
      </c>
      <c r="J8233" s="13" t="s">
        <v>7550</v>
      </c>
      <c r="K8233" s="14" t="s">
        <v>6060</v>
      </c>
      <c r="L8233" s="11" t="s">
        <v>2784</v>
      </c>
      <c r="M8233" s="11" t="s">
        <v>1833</v>
      </c>
      <c r="N8233" s="11" t="s">
        <v>2790</v>
      </c>
      <c r="O8233" s="11" t="s">
        <v>2974</v>
      </c>
      <c r="P8233" s="13" t="str">
        <f>+IFERROR(VLOOKUP(Table32[[#This Row],[Código_parroquial]],Table5[[#All],[CÓDIGO PARROQUIA]:[CLASIFICACIÓN]],5,0),+IFERROR(VLOOKUP(CONCATENATE(Table32[[#This Row],[Código Cantón]],"50"),Table5[[#All],[CÓDIGO PARROQUIA]:[CLASIFICACIÓN]],5,0),""))</f>
        <v/>
      </c>
      <c r="Q8233" s="13" t="str">
        <f>+IFERROR(VLOOKUP(Table32[[#This Row],[Código Cantón]],Table4[[#All],[CÓDIGO CANTÓN]:[CLASIFICACIÓN]],6,0),"")</f>
        <v/>
      </c>
    </row>
    <row r="8234" spans="4:17" x14ac:dyDescent="0.3">
      <c r="D8234" s="11" t="s">
        <v>2782</v>
      </c>
      <c r="E8234" s="11" t="s">
        <v>325</v>
      </c>
      <c r="F8234" s="11" t="s">
        <v>334</v>
      </c>
      <c r="G8234" s="13" t="s">
        <v>333</v>
      </c>
      <c r="H8234" s="14" t="s">
        <v>1834</v>
      </c>
      <c r="I8234" s="11" t="s">
        <v>7757</v>
      </c>
      <c r="J8234" s="13" t="s">
        <v>7550</v>
      </c>
      <c r="K8234" s="14" t="s">
        <v>6064</v>
      </c>
      <c r="L8234" s="11" t="s">
        <v>2784</v>
      </c>
      <c r="M8234" s="11" t="s">
        <v>6065</v>
      </c>
      <c r="N8234" s="11" t="s">
        <v>2790</v>
      </c>
      <c r="O8234" s="11" t="s">
        <v>6066</v>
      </c>
      <c r="P8234" s="13" t="str">
        <f>+IFERROR(VLOOKUP(Table32[[#This Row],[Código_parroquial]],Table5[[#All],[CÓDIGO PARROQUIA]:[CLASIFICACIÓN]],5,0),+IFERROR(VLOOKUP(CONCATENATE(Table32[[#This Row],[Código Cantón]],"50"),Table5[[#All],[CÓDIGO PARROQUIA]:[CLASIFICACIÓN]],5,0),""))</f>
        <v/>
      </c>
      <c r="Q8234" s="13" t="str">
        <f>+IFERROR(VLOOKUP(Table32[[#This Row],[Código Cantón]],Table4[[#All],[CÓDIGO CANTÓN]:[CLASIFICACIÓN]],6,0),"")</f>
        <v/>
      </c>
    </row>
    <row r="8235" spans="4:17" x14ac:dyDescent="0.3">
      <c r="D8235" s="11" t="s">
        <v>2782</v>
      </c>
      <c r="E8235" s="11" t="s">
        <v>325</v>
      </c>
      <c r="F8235" s="11" t="s">
        <v>334</v>
      </c>
      <c r="G8235" s="13" t="s">
        <v>333</v>
      </c>
      <c r="H8235" s="14" t="s">
        <v>1835</v>
      </c>
      <c r="I8235" s="11" t="s">
        <v>1836</v>
      </c>
      <c r="J8235" s="13" t="s">
        <v>7550</v>
      </c>
      <c r="K8235" s="14" t="s">
        <v>6069</v>
      </c>
      <c r="L8235" s="11" t="s">
        <v>2784</v>
      </c>
      <c r="M8235" s="11" t="s">
        <v>1836</v>
      </c>
      <c r="N8235" s="11" t="s">
        <v>2790</v>
      </c>
      <c r="O8235" s="11" t="s">
        <v>6070</v>
      </c>
      <c r="P8235" s="13" t="str">
        <f>+IFERROR(VLOOKUP(Table32[[#This Row],[Código_parroquial]],Table5[[#All],[CÓDIGO PARROQUIA]:[CLASIFICACIÓN]],5,0),+IFERROR(VLOOKUP(CONCATENATE(Table32[[#This Row],[Código Cantón]],"50"),Table5[[#All],[CÓDIGO PARROQUIA]:[CLASIFICACIÓN]],5,0),""))</f>
        <v/>
      </c>
      <c r="Q8235" s="13" t="str">
        <f>+IFERROR(VLOOKUP(Table32[[#This Row],[Código Cantón]],Table4[[#All],[CÓDIGO CANTÓN]:[CLASIFICACIÓN]],6,0),"")</f>
        <v/>
      </c>
    </row>
    <row r="8236" spans="4:17" x14ac:dyDescent="0.3">
      <c r="D8236" s="11" t="s">
        <v>2782</v>
      </c>
      <c r="E8236" s="11" t="s">
        <v>325</v>
      </c>
      <c r="F8236" s="11" t="s">
        <v>334</v>
      </c>
      <c r="G8236" s="13" t="s">
        <v>333</v>
      </c>
      <c r="H8236" s="14" t="s">
        <v>1837</v>
      </c>
      <c r="I8236" s="11" t="s">
        <v>1838</v>
      </c>
      <c r="J8236" s="13" t="s">
        <v>7550</v>
      </c>
      <c r="K8236" s="14" t="s">
        <v>6071</v>
      </c>
      <c r="L8236" s="11" t="s">
        <v>2784</v>
      </c>
      <c r="M8236" s="11" t="s">
        <v>6072</v>
      </c>
      <c r="N8236" s="11" t="s">
        <v>2790</v>
      </c>
      <c r="O8236" s="11" t="s">
        <v>2974</v>
      </c>
      <c r="P8236" s="13" t="str">
        <f>+IFERROR(VLOOKUP(Table32[[#This Row],[Código_parroquial]],Table5[[#All],[CÓDIGO PARROQUIA]:[CLASIFICACIÓN]],5,0),+IFERROR(VLOOKUP(CONCATENATE(Table32[[#This Row],[Código Cantón]],"50"),Table5[[#All],[CÓDIGO PARROQUIA]:[CLASIFICACIÓN]],5,0),""))</f>
        <v/>
      </c>
      <c r="Q8236" s="13" t="str">
        <f>+IFERROR(VLOOKUP(Table32[[#This Row],[Código Cantón]],Table4[[#All],[CÓDIGO CANTÓN]:[CLASIFICACIÓN]],6,0),"")</f>
        <v/>
      </c>
    </row>
    <row r="8237" spans="4:17" x14ac:dyDescent="0.3">
      <c r="D8237" s="11" t="s">
        <v>2782</v>
      </c>
      <c r="E8237" s="11" t="s">
        <v>325</v>
      </c>
      <c r="F8237" s="11" t="s">
        <v>334</v>
      </c>
      <c r="G8237" s="13" t="s">
        <v>333</v>
      </c>
      <c r="H8237" s="14" t="s">
        <v>1832</v>
      </c>
      <c r="I8237" s="11" t="s">
        <v>1833</v>
      </c>
      <c r="J8237" s="13" t="s">
        <v>7550</v>
      </c>
      <c r="K8237" s="14" t="s">
        <v>6061</v>
      </c>
      <c r="L8237" s="11" t="s">
        <v>2784</v>
      </c>
      <c r="M8237" s="11" t="s">
        <v>6062</v>
      </c>
      <c r="N8237" s="11" t="s">
        <v>2823</v>
      </c>
      <c r="O8237" s="11" t="s">
        <v>6063</v>
      </c>
      <c r="P8237" s="13" t="str">
        <f>+IFERROR(VLOOKUP(Table32[[#This Row],[Código_parroquial]],Table5[[#All],[CÓDIGO PARROQUIA]:[CLASIFICACIÓN]],5,0),+IFERROR(VLOOKUP(CONCATENATE(Table32[[#This Row],[Código Cantón]],"50"),Table5[[#All],[CÓDIGO PARROQUIA]:[CLASIFICACIÓN]],5,0),""))</f>
        <v/>
      </c>
      <c r="Q8237" s="13" t="str">
        <f>+IFERROR(VLOOKUP(Table32[[#This Row],[Código Cantón]],Table4[[#All],[CÓDIGO CANTÓN]:[CLASIFICACIÓN]],6,0),"")</f>
        <v/>
      </c>
    </row>
    <row r="8238" spans="4:17" x14ac:dyDescent="0.3">
      <c r="D8238" s="11" t="s">
        <v>2782</v>
      </c>
      <c r="E8238" s="11" t="s">
        <v>325</v>
      </c>
      <c r="F8238" s="11" t="s">
        <v>334</v>
      </c>
      <c r="G8238" s="13" t="s">
        <v>333</v>
      </c>
      <c r="H8238" s="14" t="s">
        <v>1834</v>
      </c>
      <c r="I8238" s="11" t="s">
        <v>7757</v>
      </c>
      <c r="J8238" s="13" t="s">
        <v>7550</v>
      </c>
      <c r="K8238" s="14" t="s">
        <v>6067</v>
      </c>
      <c r="L8238" s="11" t="s">
        <v>2784</v>
      </c>
      <c r="M8238" s="11" t="s">
        <v>6068</v>
      </c>
      <c r="N8238" s="11" t="s">
        <v>2910</v>
      </c>
      <c r="O8238" s="11" t="s">
        <v>6057</v>
      </c>
      <c r="P8238" s="13" t="str">
        <f>+IFERROR(VLOOKUP(Table32[[#This Row],[Código_parroquial]],Table5[[#All],[CÓDIGO PARROQUIA]:[CLASIFICACIÓN]],5,0),+IFERROR(VLOOKUP(CONCATENATE(Table32[[#This Row],[Código Cantón]],"50"),Table5[[#All],[CÓDIGO PARROQUIA]:[CLASIFICACIÓN]],5,0),""))</f>
        <v/>
      </c>
      <c r="Q8238" s="13" t="str">
        <f>+IFERROR(VLOOKUP(Table32[[#This Row],[Código Cantón]],Table4[[#All],[CÓDIGO CANTÓN]:[CLASIFICACIÓN]],6,0),"")</f>
        <v/>
      </c>
    </row>
    <row r="8239" spans="4:17" x14ac:dyDescent="0.3">
      <c r="D8239" s="11" t="s">
        <v>2782</v>
      </c>
      <c r="E8239" s="11" t="s">
        <v>325</v>
      </c>
      <c r="F8239" s="11" t="s">
        <v>334</v>
      </c>
      <c r="G8239" s="13" t="s">
        <v>333</v>
      </c>
      <c r="H8239" s="14" t="s">
        <v>1827</v>
      </c>
      <c r="I8239" s="11" t="s">
        <v>7758</v>
      </c>
      <c r="J8239" s="13" t="s">
        <v>7548</v>
      </c>
      <c r="K8239" s="14" t="s">
        <v>6055</v>
      </c>
      <c r="L8239" s="11" t="s">
        <v>2784</v>
      </c>
      <c r="M8239" s="11" t="s">
        <v>6056</v>
      </c>
      <c r="N8239" s="11" t="s">
        <v>2906</v>
      </c>
      <c r="O8239" s="11" t="s">
        <v>6057</v>
      </c>
      <c r="P8239" s="13" t="str">
        <f>+IFERROR(VLOOKUP(Table32[[#This Row],[Código_parroquial]],Table5[[#All],[CÓDIGO PARROQUIA]:[CLASIFICACIÓN]],5,0),+IFERROR(VLOOKUP(CONCATENATE(Table32[[#This Row],[Código Cantón]],"50"),Table5[[#All],[CÓDIGO PARROQUIA]:[CLASIFICACIÓN]],5,0),""))</f>
        <v/>
      </c>
      <c r="Q8239" s="13" t="str">
        <f>+IFERROR(VLOOKUP(Table32[[#This Row],[Código Cantón]],Table4[[#All],[CÓDIGO CANTÓN]:[CLASIFICACIÓN]],6,0),"")</f>
        <v/>
      </c>
    </row>
    <row r="8240" spans="4:17" x14ac:dyDescent="0.3">
      <c r="D8240" s="11" t="s">
        <v>2782</v>
      </c>
      <c r="E8240" s="11" t="s">
        <v>325</v>
      </c>
      <c r="F8240" s="11" t="s">
        <v>336</v>
      </c>
      <c r="G8240" s="13" t="s">
        <v>335</v>
      </c>
      <c r="H8240" s="14" t="s">
        <v>1839</v>
      </c>
      <c r="I8240" s="11" t="s">
        <v>336</v>
      </c>
      <c r="J8240" s="13" t="s">
        <v>7548</v>
      </c>
      <c r="K8240" s="14" t="s">
        <v>6073</v>
      </c>
      <c r="L8240" s="11" t="s">
        <v>2784</v>
      </c>
      <c r="M8240" s="11" t="s">
        <v>6074</v>
      </c>
      <c r="N8240" s="11" t="s">
        <v>2790</v>
      </c>
      <c r="O8240" s="11" t="s">
        <v>6075</v>
      </c>
      <c r="P8240" s="13" t="str">
        <f>+IFERROR(VLOOKUP(Table32[[#This Row],[Código_parroquial]],Table5[[#All],[CÓDIGO PARROQUIA]:[CLASIFICACIÓN]],5,0),+IFERROR(VLOOKUP(CONCATENATE(Table32[[#This Row],[Código Cantón]],"50"),Table5[[#All],[CÓDIGO PARROQUIA]:[CLASIFICACIÓN]],5,0),""))</f>
        <v/>
      </c>
      <c r="Q8240" s="13" t="str">
        <f>+IFERROR(VLOOKUP(Table32[[#This Row],[Código Cantón]],Table4[[#All],[CÓDIGO CANTÓN]:[CLASIFICACIÓN]],6,0),"")</f>
        <v/>
      </c>
    </row>
    <row r="8241" spans="4:17" x14ac:dyDescent="0.3">
      <c r="D8241" s="11" t="s">
        <v>2782</v>
      </c>
      <c r="E8241" s="11" t="s">
        <v>325</v>
      </c>
      <c r="F8241" s="11" t="s">
        <v>336</v>
      </c>
      <c r="G8241" s="13" t="s">
        <v>335</v>
      </c>
      <c r="H8241" s="14" t="s">
        <v>1842</v>
      </c>
      <c r="I8241" s="11" t="s">
        <v>1843</v>
      </c>
      <c r="J8241" s="13" t="s">
        <v>7550</v>
      </c>
      <c r="K8241" s="14" t="s">
        <v>6083</v>
      </c>
      <c r="L8241" s="11" t="s">
        <v>2784</v>
      </c>
      <c r="M8241" s="11" t="s">
        <v>1843</v>
      </c>
      <c r="N8241" s="11" t="s">
        <v>2790</v>
      </c>
      <c r="O8241" s="11" t="s">
        <v>6084</v>
      </c>
      <c r="P8241" s="13" t="str">
        <f>+IFERROR(VLOOKUP(Table32[[#This Row],[Código_parroquial]],Table5[[#All],[CÓDIGO PARROQUIA]:[CLASIFICACIÓN]],5,0),+IFERROR(VLOOKUP(CONCATENATE(Table32[[#This Row],[Código Cantón]],"50"),Table5[[#All],[CÓDIGO PARROQUIA]:[CLASIFICACIÓN]],5,0),""))</f>
        <v/>
      </c>
      <c r="Q8241" s="13" t="str">
        <f>+IFERROR(VLOOKUP(Table32[[#This Row],[Código Cantón]],Table4[[#All],[CÓDIGO CANTÓN]:[CLASIFICACIÓN]],6,0),"")</f>
        <v/>
      </c>
    </row>
    <row r="8242" spans="4:17" x14ac:dyDescent="0.3">
      <c r="D8242" s="11" t="s">
        <v>2782</v>
      </c>
      <c r="E8242" s="11" t="s">
        <v>325</v>
      </c>
      <c r="F8242" s="11" t="s">
        <v>336</v>
      </c>
      <c r="G8242" s="13" t="s">
        <v>335</v>
      </c>
      <c r="H8242" s="14" t="s">
        <v>1842</v>
      </c>
      <c r="I8242" s="11" t="s">
        <v>1843</v>
      </c>
      <c r="J8242" s="13" t="s">
        <v>7550</v>
      </c>
      <c r="K8242" s="14" t="s">
        <v>6085</v>
      </c>
      <c r="L8242" s="11" t="s">
        <v>2784</v>
      </c>
      <c r="M8242" s="11" t="s">
        <v>6086</v>
      </c>
      <c r="N8242" s="11" t="s">
        <v>2823</v>
      </c>
      <c r="O8242" s="11" t="s">
        <v>6087</v>
      </c>
      <c r="P8242" s="13" t="str">
        <f>+IFERROR(VLOOKUP(Table32[[#This Row],[Código_parroquial]],Table5[[#All],[CÓDIGO PARROQUIA]:[CLASIFICACIÓN]],5,0),+IFERROR(VLOOKUP(CONCATENATE(Table32[[#This Row],[Código Cantón]],"50"),Table5[[#All],[CÓDIGO PARROQUIA]:[CLASIFICACIÓN]],5,0),""))</f>
        <v/>
      </c>
      <c r="Q8242" s="13" t="str">
        <f>+IFERROR(VLOOKUP(Table32[[#This Row],[Código Cantón]],Table4[[#All],[CÓDIGO CANTÓN]:[CLASIFICACIÓN]],6,0),"")</f>
        <v/>
      </c>
    </row>
    <row r="8243" spans="4:17" x14ac:dyDescent="0.3">
      <c r="D8243" s="11" t="s">
        <v>2782</v>
      </c>
      <c r="E8243" s="11" t="s">
        <v>325</v>
      </c>
      <c r="F8243" s="11" t="s">
        <v>336</v>
      </c>
      <c r="G8243" s="13" t="s">
        <v>335</v>
      </c>
      <c r="H8243" s="14" t="s">
        <v>1839</v>
      </c>
      <c r="I8243" s="11" t="s">
        <v>336</v>
      </c>
      <c r="J8243" s="13" t="s">
        <v>7548</v>
      </c>
      <c r="K8243" s="14" t="s">
        <v>6076</v>
      </c>
      <c r="L8243" s="11" t="s">
        <v>2784</v>
      </c>
      <c r="M8243" s="11" t="s">
        <v>6077</v>
      </c>
      <c r="N8243" s="11" t="s">
        <v>2790</v>
      </c>
      <c r="O8243" s="11" t="s">
        <v>6078</v>
      </c>
      <c r="P8243" s="13" t="str">
        <f>+IFERROR(VLOOKUP(Table32[[#This Row],[Código_parroquial]],Table5[[#All],[CÓDIGO PARROQUIA]:[CLASIFICACIÓN]],5,0),+IFERROR(VLOOKUP(CONCATENATE(Table32[[#This Row],[Código Cantón]],"50"),Table5[[#All],[CÓDIGO PARROQUIA]:[CLASIFICACIÓN]],5,0),""))</f>
        <v/>
      </c>
      <c r="Q8243" s="13" t="str">
        <f>+IFERROR(VLOOKUP(Table32[[#This Row],[Código Cantón]],Table4[[#All],[CÓDIGO CANTÓN]:[CLASIFICACIÓN]],6,0),"")</f>
        <v/>
      </c>
    </row>
    <row r="8244" spans="4:17" x14ac:dyDescent="0.3">
      <c r="D8244" s="11" t="s">
        <v>2782</v>
      </c>
      <c r="E8244" s="11" t="s">
        <v>325</v>
      </c>
      <c r="F8244" s="11" t="s">
        <v>336</v>
      </c>
      <c r="G8244" s="13" t="s">
        <v>335</v>
      </c>
      <c r="H8244" s="14" t="s">
        <v>1839</v>
      </c>
      <c r="I8244" s="11" t="s">
        <v>336</v>
      </c>
      <c r="J8244" s="13" t="s">
        <v>7548</v>
      </c>
      <c r="K8244" s="14" t="s">
        <v>6079</v>
      </c>
      <c r="L8244" s="11" t="s">
        <v>2784</v>
      </c>
      <c r="M8244" s="11" t="s">
        <v>6080</v>
      </c>
      <c r="N8244" s="11" t="s">
        <v>2823</v>
      </c>
      <c r="O8244" s="11" t="s">
        <v>2974</v>
      </c>
      <c r="P8244" s="13" t="str">
        <f>+IFERROR(VLOOKUP(Table32[[#This Row],[Código_parroquial]],Table5[[#All],[CÓDIGO PARROQUIA]:[CLASIFICACIÓN]],5,0),+IFERROR(VLOOKUP(CONCATENATE(Table32[[#This Row],[Código Cantón]],"50"),Table5[[#All],[CÓDIGO PARROQUIA]:[CLASIFICACIÓN]],5,0),""))</f>
        <v/>
      </c>
      <c r="Q8244" s="13" t="str">
        <f>+IFERROR(VLOOKUP(Table32[[#This Row],[Código Cantón]],Table4[[#All],[CÓDIGO CANTÓN]:[CLASIFICACIÓN]],6,0),"")</f>
        <v/>
      </c>
    </row>
    <row r="8245" spans="4:17" x14ac:dyDescent="0.3">
      <c r="D8245" s="11" t="s">
        <v>2782</v>
      </c>
      <c r="E8245" s="11" t="s">
        <v>325</v>
      </c>
      <c r="F8245" s="11" t="s">
        <v>336</v>
      </c>
      <c r="G8245" s="13" t="s">
        <v>335</v>
      </c>
      <c r="H8245" s="14" t="s">
        <v>1839</v>
      </c>
      <c r="I8245" s="11" t="s">
        <v>336</v>
      </c>
      <c r="J8245" s="13" t="s">
        <v>7548</v>
      </c>
      <c r="K8245" s="14" t="s">
        <v>6081</v>
      </c>
      <c r="L8245" s="11" t="s">
        <v>2784</v>
      </c>
      <c r="M8245" s="11" t="s">
        <v>6082</v>
      </c>
      <c r="N8245" s="11" t="s">
        <v>2906</v>
      </c>
      <c r="O8245" s="11" t="s">
        <v>6078</v>
      </c>
      <c r="P8245" s="13" t="str">
        <f>+IFERROR(VLOOKUP(Table32[[#This Row],[Código_parroquial]],Table5[[#All],[CÓDIGO PARROQUIA]:[CLASIFICACIÓN]],5,0),+IFERROR(VLOOKUP(CONCATENATE(Table32[[#This Row],[Código Cantón]],"50"),Table5[[#All],[CÓDIGO PARROQUIA]:[CLASIFICACIÓN]],5,0),""))</f>
        <v/>
      </c>
      <c r="Q8245" s="13" t="str">
        <f>+IFERROR(VLOOKUP(Table32[[#This Row],[Código Cantón]],Table4[[#All],[CÓDIGO CANTÓN]:[CLASIFICACIÓN]],6,0),"")</f>
        <v/>
      </c>
    </row>
    <row r="8246" spans="4:17" x14ac:dyDescent="0.3">
      <c r="D8246" s="11" t="s">
        <v>2782</v>
      </c>
      <c r="E8246" s="11" t="s">
        <v>325</v>
      </c>
      <c r="F8246" s="11" t="s">
        <v>342</v>
      </c>
      <c r="G8246" s="13" t="s">
        <v>341</v>
      </c>
      <c r="H8246" s="14" t="s">
        <v>1861</v>
      </c>
      <c r="I8246" s="11" t="s">
        <v>1862</v>
      </c>
      <c r="J8246" s="13" t="s">
        <v>7550</v>
      </c>
      <c r="K8246" s="14" t="s">
        <v>6121</v>
      </c>
      <c r="L8246" s="11" t="s">
        <v>2784</v>
      </c>
      <c r="M8246" s="11" t="s">
        <v>2737</v>
      </c>
      <c r="N8246" s="11" t="s">
        <v>2790</v>
      </c>
      <c r="O8246" s="11" t="s">
        <v>2974</v>
      </c>
      <c r="P8246" s="13" t="str">
        <f>+IFERROR(VLOOKUP(Table32[[#This Row],[Código_parroquial]],Table5[[#All],[CÓDIGO PARROQUIA]:[CLASIFICACIÓN]],5,0),+IFERROR(VLOOKUP(CONCATENATE(Table32[[#This Row],[Código Cantón]],"50"),Table5[[#All],[CÓDIGO PARROQUIA]:[CLASIFICACIÓN]],5,0),""))</f>
        <v/>
      </c>
      <c r="Q8246" s="13" t="str">
        <f>+IFERROR(VLOOKUP(Table32[[#This Row],[Código Cantón]],Table4[[#All],[CÓDIGO CANTÓN]:[CLASIFICACIÓN]],6,0),"")</f>
        <v/>
      </c>
    </row>
    <row r="8247" spans="4:17" x14ac:dyDescent="0.3">
      <c r="D8247" s="11" t="s">
        <v>2782</v>
      </c>
      <c r="E8247" s="11" t="s">
        <v>325</v>
      </c>
      <c r="F8247" s="11" t="s">
        <v>342</v>
      </c>
      <c r="G8247" s="13" t="s">
        <v>341</v>
      </c>
      <c r="H8247" s="14" t="s">
        <v>1857</v>
      </c>
      <c r="I8247" s="11" t="s">
        <v>1858</v>
      </c>
      <c r="J8247" s="13" t="s">
        <v>7550</v>
      </c>
      <c r="K8247" s="14" t="s">
        <v>6112</v>
      </c>
      <c r="L8247" s="11" t="s">
        <v>2784</v>
      </c>
      <c r="M8247" s="11" t="s">
        <v>2735</v>
      </c>
      <c r="N8247" s="11" t="s">
        <v>2823</v>
      </c>
      <c r="O8247" s="11" t="s">
        <v>2974</v>
      </c>
      <c r="P8247" s="13" t="str">
        <f>+IFERROR(VLOOKUP(Table32[[#This Row],[Código_parroquial]],Table5[[#All],[CÓDIGO PARROQUIA]:[CLASIFICACIÓN]],5,0),+IFERROR(VLOOKUP(CONCATENATE(Table32[[#This Row],[Código Cantón]],"50"),Table5[[#All],[CÓDIGO PARROQUIA]:[CLASIFICACIÓN]],5,0),""))</f>
        <v/>
      </c>
      <c r="Q8247" s="13" t="str">
        <f>+IFERROR(VLOOKUP(Table32[[#This Row],[Código Cantón]],Table4[[#All],[CÓDIGO CANTÓN]:[CLASIFICACIÓN]],6,0),"")</f>
        <v/>
      </c>
    </row>
    <row r="8248" spans="4:17" x14ac:dyDescent="0.3">
      <c r="D8248" s="11" t="s">
        <v>2782</v>
      </c>
      <c r="E8248" s="11" t="s">
        <v>325</v>
      </c>
      <c r="F8248" s="11" t="s">
        <v>342</v>
      </c>
      <c r="G8248" s="13" t="s">
        <v>341</v>
      </c>
      <c r="H8248" s="14" t="s">
        <v>1857</v>
      </c>
      <c r="I8248" s="11" t="s">
        <v>1858</v>
      </c>
      <c r="J8248" s="13" t="s">
        <v>7550</v>
      </c>
      <c r="K8248" s="14" t="s">
        <v>6113</v>
      </c>
      <c r="L8248" s="11" t="s">
        <v>2784</v>
      </c>
      <c r="M8248" s="11" t="s">
        <v>6114</v>
      </c>
      <c r="N8248" s="11" t="s">
        <v>2823</v>
      </c>
      <c r="O8248" s="11" t="s">
        <v>2974</v>
      </c>
      <c r="P8248" s="13" t="str">
        <f>+IFERROR(VLOOKUP(Table32[[#This Row],[Código_parroquial]],Table5[[#All],[CÓDIGO PARROQUIA]:[CLASIFICACIÓN]],5,0),+IFERROR(VLOOKUP(CONCATENATE(Table32[[#This Row],[Código Cantón]],"50"),Table5[[#All],[CÓDIGO PARROQUIA]:[CLASIFICACIÓN]],5,0),""))</f>
        <v/>
      </c>
      <c r="Q8248" s="13" t="str">
        <f>+IFERROR(VLOOKUP(Table32[[#This Row],[Código Cantón]],Table4[[#All],[CÓDIGO CANTÓN]:[CLASIFICACIÓN]],6,0),"")</f>
        <v/>
      </c>
    </row>
    <row r="8249" spans="4:17" x14ac:dyDescent="0.3">
      <c r="D8249" s="11" t="s">
        <v>2782</v>
      </c>
      <c r="E8249" s="11" t="s">
        <v>325</v>
      </c>
      <c r="F8249" s="11" t="s">
        <v>342</v>
      </c>
      <c r="G8249" s="13" t="s">
        <v>341</v>
      </c>
      <c r="H8249" s="14" t="s">
        <v>1859</v>
      </c>
      <c r="I8249" s="11" t="s">
        <v>1860</v>
      </c>
      <c r="J8249" s="13" t="s">
        <v>7550</v>
      </c>
      <c r="K8249" s="14" t="s">
        <v>6116</v>
      </c>
      <c r="L8249" s="11" t="s">
        <v>2784</v>
      </c>
      <c r="M8249" s="11" t="s">
        <v>1860</v>
      </c>
      <c r="N8249" s="11" t="s">
        <v>2790</v>
      </c>
      <c r="O8249" s="11" t="s">
        <v>2974</v>
      </c>
      <c r="P8249" s="13" t="str">
        <f>+IFERROR(VLOOKUP(Table32[[#This Row],[Código_parroquial]],Table5[[#All],[CÓDIGO PARROQUIA]:[CLASIFICACIÓN]],5,0),+IFERROR(VLOOKUP(CONCATENATE(Table32[[#This Row],[Código Cantón]],"50"),Table5[[#All],[CÓDIGO PARROQUIA]:[CLASIFICACIÓN]],5,0),""))</f>
        <v/>
      </c>
      <c r="Q8249" s="13" t="str">
        <f>+IFERROR(VLOOKUP(Table32[[#This Row],[Código Cantón]],Table4[[#All],[CÓDIGO CANTÓN]:[CLASIFICACIÓN]],6,0),"")</f>
        <v/>
      </c>
    </row>
    <row r="8250" spans="4:17" x14ac:dyDescent="0.3">
      <c r="D8250" s="11" t="s">
        <v>2782</v>
      </c>
      <c r="E8250" s="11" t="s">
        <v>325</v>
      </c>
      <c r="F8250" s="11" t="s">
        <v>342</v>
      </c>
      <c r="G8250" s="13" t="s">
        <v>341</v>
      </c>
      <c r="H8250" s="14" t="s">
        <v>1855</v>
      </c>
      <c r="I8250" s="11" t="s">
        <v>342</v>
      </c>
      <c r="J8250" s="13" t="s">
        <v>7548</v>
      </c>
      <c r="K8250" s="14" t="s">
        <v>349</v>
      </c>
      <c r="L8250" s="11" t="s">
        <v>2784</v>
      </c>
      <c r="M8250" s="11" t="s">
        <v>6106</v>
      </c>
      <c r="N8250" s="11" t="s">
        <v>2823</v>
      </c>
      <c r="O8250" s="11" t="s">
        <v>2974</v>
      </c>
      <c r="P8250" s="13" t="str">
        <f>+IFERROR(VLOOKUP(Table32[[#This Row],[Código_parroquial]],Table5[[#All],[CÓDIGO PARROQUIA]:[CLASIFICACIÓN]],5,0),+IFERROR(VLOOKUP(CONCATENATE(Table32[[#This Row],[Código Cantón]],"50"),Table5[[#All],[CÓDIGO PARROQUIA]:[CLASIFICACIÓN]],5,0),""))</f>
        <v/>
      </c>
      <c r="Q8250" s="13" t="str">
        <f>+IFERROR(VLOOKUP(Table32[[#This Row],[Código Cantón]],Table4[[#All],[CÓDIGO CANTÓN]:[CLASIFICACIÓN]],6,0),"")</f>
        <v/>
      </c>
    </row>
    <row r="8251" spans="4:17" x14ac:dyDescent="0.3">
      <c r="D8251" s="11" t="s">
        <v>2782</v>
      </c>
      <c r="E8251" s="11" t="s">
        <v>325</v>
      </c>
      <c r="F8251" s="11" t="s">
        <v>342</v>
      </c>
      <c r="G8251" s="13" t="s">
        <v>341</v>
      </c>
      <c r="H8251" s="14" t="s">
        <v>1855</v>
      </c>
      <c r="I8251" s="11" t="s">
        <v>342</v>
      </c>
      <c r="J8251" s="13" t="s">
        <v>7548</v>
      </c>
      <c r="K8251" s="14" t="s">
        <v>6107</v>
      </c>
      <c r="L8251" s="11" t="s">
        <v>2784</v>
      </c>
      <c r="M8251" s="11" t="s">
        <v>6108</v>
      </c>
      <c r="N8251" s="11" t="s">
        <v>2823</v>
      </c>
      <c r="O8251" s="11" t="s">
        <v>2974</v>
      </c>
      <c r="P8251" s="13" t="str">
        <f>+IFERROR(VLOOKUP(Table32[[#This Row],[Código_parroquial]],Table5[[#All],[CÓDIGO PARROQUIA]:[CLASIFICACIÓN]],5,0),+IFERROR(VLOOKUP(CONCATENATE(Table32[[#This Row],[Código Cantón]],"50"),Table5[[#All],[CÓDIGO PARROQUIA]:[CLASIFICACIÓN]],5,0),""))</f>
        <v/>
      </c>
      <c r="Q8251" s="13" t="str">
        <f>+IFERROR(VLOOKUP(Table32[[#This Row],[Código Cantón]],Table4[[#All],[CÓDIGO CANTÓN]:[CLASIFICACIÓN]],6,0),"")</f>
        <v/>
      </c>
    </row>
    <row r="8252" spans="4:17" x14ac:dyDescent="0.3">
      <c r="D8252" s="11" t="s">
        <v>2782</v>
      </c>
      <c r="E8252" s="11" t="s">
        <v>325</v>
      </c>
      <c r="F8252" s="11" t="s">
        <v>342</v>
      </c>
      <c r="G8252" s="13" t="s">
        <v>341</v>
      </c>
      <c r="H8252" s="14" t="s">
        <v>1856</v>
      </c>
      <c r="I8252" s="11" t="s">
        <v>7759</v>
      </c>
      <c r="J8252" s="13" t="s">
        <v>7550</v>
      </c>
      <c r="K8252" s="14" t="s">
        <v>352</v>
      </c>
      <c r="L8252" s="11" t="s">
        <v>2784</v>
      </c>
      <c r="M8252" s="11" t="s">
        <v>2734</v>
      </c>
      <c r="N8252" s="11" t="s">
        <v>2823</v>
      </c>
      <c r="O8252" s="11" t="s">
        <v>2974</v>
      </c>
      <c r="P8252" s="13" t="str">
        <f>+IFERROR(VLOOKUP(Table32[[#This Row],[Código_parroquial]],Table5[[#All],[CÓDIGO PARROQUIA]:[CLASIFICACIÓN]],5,0),+IFERROR(VLOOKUP(CONCATENATE(Table32[[#This Row],[Código Cantón]],"50"),Table5[[#All],[CÓDIGO PARROQUIA]:[CLASIFICACIÓN]],5,0),""))</f>
        <v/>
      </c>
      <c r="Q8252" s="13" t="str">
        <f>+IFERROR(VLOOKUP(Table32[[#This Row],[Código Cantón]],Table4[[#All],[CÓDIGO CANTÓN]:[CLASIFICACIÓN]],6,0),"")</f>
        <v/>
      </c>
    </row>
    <row r="8253" spans="4:17" x14ac:dyDescent="0.3">
      <c r="D8253" s="11" t="s">
        <v>2782</v>
      </c>
      <c r="E8253" s="11" t="s">
        <v>325</v>
      </c>
      <c r="F8253" s="11" t="s">
        <v>342</v>
      </c>
      <c r="G8253" s="13" t="s">
        <v>341</v>
      </c>
      <c r="H8253" s="14" t="s">
        <v>1856</v>
      </c>
      <c r="I8253" s="11" t="s">
        <v>7759</v>
      </c>
      <c r="J8253" s="13" t="s">
        <v>7550</v>
      </c>
      <c r="K8253" s="14" t="s">
        <v>354</v>
      </c>
      <c r="L8253" s="11" t="s">
        <v>2784</v>
      </c>
      <c r="M8253" s="11" t="s">
        <v>2733</v>
      </c>
      <c r="N8253" s="11" t="s">
        <v>2823</v>
      </c>
      <c r="O8253" s="11" t="s">
        <v>2974</v>
      </c>
      <c r="P8253" s="13" t="str">
        <f>+IFERROR(VLOOKUP(Table32[[#This Row],[Código_parroquial]],Table5[[#All],[CÓDIGO PARROQUIA]:[CLASIFICACIÓN]],5,0),+IFERROR(VLOOKUP(CONCATENATE(Table32[[#This Row],[Código Cantón]],"50"),Table5[[#All],[CÓDIGO PARROQUIA]:[CLASIFICACIÓN]],5,0),""))</f>
        <v/>
      </c>
      <c r="Q8253" s="13" t="str">
        <f>+IFERROR(VLOOKUP(Table32[[#This Row],[Código Cantón]],Table4[[#All],[CÓDIGO CANTÓN]:[CLASIFICACIÓN]],6,0),"")</f>
        <v/>
      </c>
    </row>
    <row r="8254" spans="4:17" x14ac:dyDescent="0.3">
      <c r="D8254" s="11" t="s">
        <v>2782</v>
      </c>
      <c r="E8254" s="11" t="s">
        <v>325</v>
      </c>
      <c r="F8254" s="11" t="s">
        <v>342</v>
      </c>
      <c r="G8254" s="13" t="s">
        <v>341</v>
      </c>
      <c r="H8254" s="14" t="s">
        <v>1861</v>
      </c>
      <c r="I8254" s="11" t="s">
        <v>1862</v>
      </c>
      <c r="J8254" s="13" t="s">
        <v>7550</v>
      </c>
      <c r="K8254" s="14" t="s">
        <v>6122</v>
      </c>
      <c r="L8254" s="11" t="s">
        <v>2784</v>
      </c>
      <c r="M8254" s="11" t="s">
        <v>6123</v>
      </c>
      <c r="N8254" s="11" t="s">
        <v>2823</v>
      </c>
      <c r="O8254" s="11" t="s">
        <v>2974</v>
      </c>
      <c r="P8254" s="13" t="str">
        <f>+IFERROR(VLOOKUP(Table32[[#This Row],[Código_parroquial]],Table5[[#All],[CÓDIGO PARROQUIA]:[CLASIFICACIÓN]],5,0),+IFERROR(VLOOKUP(CONCATENATE(Table32[[#This Row],[Código Cantón]],"50"),Table5[[#All],[CÓDIGO PARROQUIA]:[CLASIFICACIÓN]],5,0),""))</f>
        <v/>
      </c>
      <c r="Q8254" s="13" t="str">
        <f>+IFERROR(VLOOKUP(Table32[[#This Row],[Código Cantón]],Table4[[#All],[CÓDIGO CANTÓN]:[CLASIFICACIÓN]],6,0),"")</f>
        <v/>
      </c>
    </row>
    <row r="8255" spans="4:17" x14ac:dyDescent="0.3">
      <c r="D8255" s="11" t="s">
        <v>2782</v>
      </c>
      <c r="E8255" s="11" t="s">
        <v>325</v>
      </c>
      <c r="F8255" s="11" t="s">
        <v>342</v>
      </c>
      <c r="G8255" s="13" t="s">
        <v>341</v>
      </c>
      <c r="H8255" s="14" t="s">
        <v>1861</v>
      </c>
      <c r="I8255" s="11" t="s">
        <v>1862</v>
      </c>
      <c r="J8255" s="13" t="s">
        <v>7550</v>
      </c>
      <c r="K8255" s="14" t="s">
        <v>6124</v>
      </c>
      <c r="L8255" s="11" t="s">
        <v>2784</v>
      </c>
      <c r="M8255" s="11" t="s">
        <v>1862</v>
      </c>
      <c r="N8255" s="11" t="s">
        <v>2823</v>
      </c>
      <c r="O8255" s="11" t="s">
        <v>2974</v>
      </c>
      <c r="P8255" s="13" t="str">
        <f>+IFERROR(VLOOKUP(Table32[[#This Row],[Código_parroquial]],Table5[[#All],[CÓDIGO PARROQUIA]:[CLASIFICACIÓN]],5,0),+IFERROR(VLOOKUP(CONCATENATE(Table32[[#This Row],[Código Cantón]],"50"),Table5[[#All],[CÓDIGO PARROQUIA]:[CLASIFICACIÓN]],5,0),""))</f>
        <v/>
      </c>
      <c r="Q8255" s="13" t="str">
        <f>+IFERROR(VLOOKUP(Table32[[#This Row],[Código Cantón]],Table4[[#All],[CÓDIGO CANTÓN]:[CLASIFICACIÓN]],6,0),"")</f>
        <v/>
      </c>
    </row>
    <row r="8256" spans="4:17" x14ac:dyDescent="0.3">
      <c r="D8256" s="11" t="s">
        <v>2782</v>
      </c>
      <c r="E8256" s="11" t="s">
        <v>325</v>
      </c>
      <c r="F8256" s="11" t="s">
        <v>342</v>
      </c>
      <c r="G8256" s="13" t="s">
        <v>341</v>
      </c>
      <c r="H8256" s="14" t="s">
        <v>1859</v>
      </c>
      <c r="I8256" s="11" t="s">
        <v>1860</v>
      </c>
      <c r="J8256" s="13" t="s">
        <v>7550</v>
      </c>
      <c r="K8256" s="14" t="s">
        <v>356</v>
      </c>
      <c r="L8256" s="11" t="s">
        <v>2784</v>
      </c>
      <c r="M8256" s="11" t="s">
        <v>6117</v>
      </c>
      <c r="N8256" s="11" t="s">
        <v>2823</v>
      </c>
      <c r="O8256" s="11" t="s">
        <v>2974</v>
      </c>
      <c r="P8256" s="13" t="str">
        <f>+IFERROR(VLOOKUP(Table32[[#This Row],[Código_parroquial]],Table5[[#All],[CÓDIGO PARROQUIA]:[CLASIFICACIÓN]],5,0),+IFERROR(VLOOKUP(CONCATENATE(Table32[[#This Row],[Código Cantón]],"50"),Table5[[#All],[CÓDIGO PARROQUIA]:[CLASIFICACIÓN]],5,0),""))</f>
        <v/>
      </c>
      <c r="Q8256" s="13" t="str">
        <f>+IFERROR(VLOOKUP(Table32[[#This Row],[Código Cantón]],Table4[[#All],[CÓDIGO CANTÓN]:[CLASIFICACIÓN]],6,0),"")</f>
        <v/>
      </c>
    </row>
    <row r="8257" spans="4:17" x14ac:dyDescent="0.3">
      <c r="D8257" s="11" t="s">
        <v>2782</v>
      </c>
      <c r="E8257" s="11" t="s">
        <v>325</v>
      </c>
      <c r="F8257" s="11" t="s">
        <v>342</v>
      </c>
      <c r="G8257" s="13" t="s">
        <v>341</v>
      </c>
      <c r="H8257" s="14" t="s">
        <v>1859</v>
      </c>
      <c r="I8257" s="11" t="s">
        <v>1860</v>
      </c>
      <c r="J8257" s="13" t="s">
        <v>7550</v>
      </c>
      <c r="K8257" s="14" t="s">
        <v>6118</v>
      </c>
      <c r="L8257" s="11" t="s">
        <v>2784</v>
      </c>
      <c r="M8257" s="11" t="s">
        <v>6119</v>
      </c>
      <c r="N8257" s="11" t="s">
        <v>2823</v>
      </c>
      <c r="O8257" s="11" t="s">
        <v>2974</v>
      </c>
      <c r="P8257" s="13" t="str">
        <f>+IFERROR(VLOOKUP(Table32[[#This Row],[Código_parroquial]],Table5[[#All],[CÓDIGO PARROQUIA]:[CLASIFICACIÓN]],5,0),+IFERROR(VLOOKUP(CONCATENATE(Table32[[#This Row],[Código Cantón]],"50"),Table5[[#All],[CÓDIGO PARROQUIA]:[CLASIFICACIÓN]],5,0),""))</f>
        <v/>
      </c>
      <c r="Q8257" s="13" t="str">
        <f>+IFERROR(VLOOKUP(Table32[[#This Row],[Código Cantón]],Table4[[#All],[CÓDIGO CANTÓN]:[CLASIFICACIÓN]],6,0),"")</f>
        <v/>
      </c>
    </row>
    <row r="8258" spans="4:17" x14ac:dyDescent="0.3">
      <c r="D8258" s="11" t="s">
        <v>2782</v>
      </c>
      <c r="E8258" s="11" t="s">
        <v>325</v>
      </c>
      <c r="F8258" s="11" t="s">
        <v>342</v>
      </c>
      <c r="G8258" s="13" t="s">
        <v>341</v>
      </c>
      <c r="H8258" s="14" t="s">
        <v>1859</v>
      </c>
      <c r="I8258" s="11" t="s">
        <v>1860</v>
      </c>
      <c r="J8258" s="13" t="s">
        <v>7550</v>
      </c>
      <c r="K8258" s="14" t="s">
        <v>358</v>
      </c>
      <c r="L8258" s="11" t="s">
        <v>2784</v>
      </c>
      <c r="M8258" s="11" t="s">
        <v>6120</v>
      </c>
      <c r="N8258" s="11" t="s">
        <v>2823</v>
      </c>
      <c r="O8258" s="11" t="s">
        <v>2974</v>
      </c>
      <c r="P8258" s="13" t="str">
        <f>+IFERROR(VLOOKUP(Table32[[#This Row],[Código_parroquial]],Table5[[#All],[CÓDIGO PARROQUIA]:[CLASIFICACIÓN]],5,0),+IFERROR(VLOOKUP(CONCATENATE(Table32[[#This Row],[Código Cantón]],"50"),Table5[[#All],[CÓDIGO PARROQUIA]:[CLASIFICACIÓN]],5,0),""))</f>
        <v/>
      </c>
      <c r="Q8258" s="13" t="str">
        <f>+IFERROR(VLOOKUP(Table32[[#This Row],[Código Cantón]],Table4[[#All],[CÓDIGO CANTÓN]:[CLASIFICACIÓN]],6,0),"")</f>
        <v/>
      </c>
    </row>
    <row r="8259" spans="4:17" x14ac:dyDescent="0.3">
      <c r="D8259" s="11" t="s">
        <v>2782</v>
      </c>
      <c r="E8259" s="11" t="s">
        <v>325</v>
      </c>
      <c r="F8259" s="11" t="s">
        <v>342</v>
      </c>
      <c r="G8259" s="13" t="s">
        <v>341</v>
      </c>
      <c r="H8259" s="14" t="s">
        <v>1861</v>
      </c>
      <c r="I8259" s="11" t="s">
        <v>1862</v>
      </c>
      <c r="J8259" s="13" t="s">
        <v>7550</v>
      </c>
      <c r="K8259" s="14" t="s">
        <v>6125</v>
      </c>
      <c r="L8259" s="11" t="s">
        <v>2784</v>
      </c>
      <c r="M8259" s="11" t="s">
        <v>6126</v>
      </c>
      <c r="N8259" s="11" t="s">
        <v>2823</v>
      </c>
      <c r="O8259" s="11" t="s">
        <v>2974</v>
      </c>
      <c r="P8259" s="13" t="str">
        <f>+IFERROR(VLOOKUP(Table32[[#This Row],[Código_parroquial]],Table5[[#All],[CÓDIGO PARROQUIA]:[CLASIFICACIÓN]],5,0),+IFERROR(VLOOKUP(CONCATENATE(Table32[[#This Row],[Código Cantón]],"50"),Table5[[#All],[CÓDIGO PARROQUIA]:[CLASIFICACIÓN]],5,0),""))</f>
        <v/>
      </c>
      <c r="Q8259" s="13" t="str">
        <f>+IFERROR(VLOOKUP(Table32[[#This Row],[Código Cantón]],Table4[[#All],[CÓDIGO CANTÓN]:[CLASIFICACIÓN]],6,0),"")</f>
        <v/>
      </c>
    </row>
    <row r="8260" spans="4:17" x14ac:dyDescent="0.3">
      <c r="D8260" s="11" t="s">
        <v>2782</v>
      </c>
      <c r="E8260" s="11" t="s">
        <v>325</v>
      </c>
      <c r="F8260" s="11" t="s">
        <v>342</v>
      </c>
      <c r="G8260" s="13" t="s">
        <v>341</v>
      </c>
      <c r="H8260" s="14" t="s">
        <v>1857</v>
      </c>
      <c r="I8260" s="11" t="s">
        <v>1858</v>
      </c>
      <c r="J8260" s="13" t="s">
        <v>7550</v>
      </c>
      <c r="K8260" s="14" t="s">
        <v>6115</v>
      </c>
      <c r="L8260" s="11" t="s">
        <v>2784</v>
      </c>
      <c r="M8260" s="11" t="s">
        <v>1858</v>
      </c>
      <c r="N8260" s="11" t="s">
        <v>2790</v>
      </c>
      <c r="O8260" s="11" t="s">
        <v>2732</v>
      </c>
      <c r="P8260" s="13" t="str">
        <f>+IFERROR(VLOOKUP(Table32[[#This Row],[Código_parroquial]],Table5[[#All],[CÓDIGO PARROQUIA]:[CLASIFICACIÓN]],5,0),+IFERROR(VLOOKUP(CONCATENATE(Table32[[#This Row],[Código Cantón]],"50"),Table5[[#All],[CÓDIGO PARROQUIA]:[CLASIFICACIÓN]],5,0),""))</f>
        <v/>
      </c>
      <c r="Q8260" s="13" t="str">
        <f>+IFERROR(VLOOKUP(Table32[[#This Row],[Código Cantón]],Table4[[#All],[CÓDIGO CANTÓN]:[CLASIFICACIÓN]],6,0),"")</f>
        <v/>
      </c>
    </row>
    <row r="8261" spans="4:17" x14ac:dyDescent="0.3">
      <c r="D8261" s="11" t="s">
        <v>2782</v>
      </c>
      <c r="E8261" s="11" t="s">
        <v>325</v>
      </c>
      <c r="F8261" s="11" t="s">
        <v>342</v>
      </c>
      <c r="G8261" s="13" t="s">
        <v>341</v>
      </c>
      <c r="H8261" s="14" t="s">
        <v>1855</v>
      </c>
      <c r="I8261" s="11" t="s">
        <v>342</v>
      </c>
      <c r="J8261" s="13" t="s">
        <v>7548</v>
      </c>
      <c r="K8261" s="14" t="s">
        <v>6109</v>
      </c>
      <c r="L8261" s="11" t="s">
        <v>2784</v>
      </c>
      <c r="M8261" s="11" t="s">
        <v>6110</v>
      </c>
      <c r="N8261" s="11" t="s">
        <v>2910</v>
      </c>
      <c r="O8261" s="11" t="s">
        <v>6111</v>
      </c>
      <c r="P8261" s="13" t="str">
        <f>+IFERROR(VLOOKUP(Table32[[#This Row],[Código_parroquial]],Table5[[#All],[CÓDIGO PARROQUIA]:[CLASIFICACIÓN]],5,0),+IFERROR(VLOOKUP(CONCATENATE(Table32[[#This Row],[Código Cantón]],"50"),Table5[[#All],[CÓDIGO PARROQUIA]:[CLASIFICACIÓN]],5,0),""))</f>
        <v/>
      </c>
      <c r="Q8261" s="13" t="str">
        <f>+IFERROR(VLOOKUP(Table32[[#This Row],[Código Cantón]],Table4[[#All],[CÓDIGO CANTÓN]:[CLASIFICACIÓN]],6,0),"")</f>
        <v/>
      </c>
    </row>
    <row r="8262" spans="4:17" x14ac:dyDescent="0.3">
      <c r="D8262" s="11" t="s">
        <v>2782</v>
      </c>
      <c r="E8262" s="11" t="s">
        <v>325</v>
      </c>
      <c r="F8262" s="11" t="s">
        <v>342</v>
      </c>
      <c r="G8262" s="13" t="s">
        <v>341</v>
      </c>
      <c r="H8262" s="14" t="s">
        <v>1861</v>
      </c>
      <c r="I8262" s="11" t="s">
        <v>1862</v>
      </c>
      <c r="J8262" s="13" t="s">
        <v>7550</v>
      </c>
      <c r="K8262" s="14" t="s">
        <v>6127</v>
      </c>
      <c r="L8262" s="11" t="s">
        <v>2784</v>
      </c>
      <c r="M8262" s="11" t="s">
        <v>2736</v>
      </c>
      <c r="N8262" s="11" t="s">
        <v>2823</v>
      </c>
      <c r="O8262" s="11" t="s">
        <v>2974</v>
      </c>
      <c r="P8262" s="13" t="str">
        <f>+IFERROR(VLOOKUP(Table32[[#This Row],[Código_parroquial]],Table5[[#All],[CÓDIGO PARROQUIA]:[CLASIFICACIÓN]],5,0),+IFERROR(VLOOKUP(CONCATENATE(Table32[[#This Row],[Código Cantón]],"50"),Table5[[#All],[CÓDIGO PARROQUIA]:[CLASIFICACIÓN]],5,0),""))</f>
        <v/>
      </c>
      <c r="Q8262" s="13" t="str">
        <f>+IFERROR(VLOOKUP(Table32[[#This Row],[Código Cantón]],Table4[[#All],[CÓDIGO CANTÓN]:[CLASIFICACIÓN]],6,0),"")</f>
        <v/>
      </c>
    </row>
    <row r="8263" spans="4:17" x14ac:dyDescent="0.3">
      <c r="D8263" s="11" t="s">
        <v>2782</v>
      </c>
      <c r="E8263" s="11" t="s">
        <v>325</v>
      </c>
      <c r="F8263" s="11" t="s">
        <v>348</v>
      </c>
      <c r="G8263" s="13" t="s">
        <v>347</v>
      </c>
      <c r="H8263" s="14" t="s">
        <v>1870</v>
      </c>
      <c r="I8263" s="11" t="s">
        <v>7760</v>
      </c>
      <c r="J8263" s="13" t="s">
        <v>7550</v>
      </c>
      <c r="K8263" s="14" t="s">
        <v>6143</v>
      </c>
      <c r="L8263" s="11" t="s">
        <v>2784</v>
      </c>
      <c r="M8263" s="11" t="s">
        <v>6144</v>
      </c>
      <c r="N8263" s="11" t="s">
        <v>2823</v>
      </c>
      <c r="O8263" s="11" t="s">
        <v>2974</v>
      </c>
      <c r="P8263" s="13" t="str">
        <f>+IFERROR(VLOOKUP(Table32[[#This Row],[Código_parroquial]],Table5[[#All],[CÓDIGO PARROQUIA]:[CLASIFICACIÓN]],5,0),+IFERROR(VLOOKUP(CONCATENATE(Table32[[#This Row],[Código Cantón]],"50"),Table5[[#All],[CÓDIGO PARROQUIA]:[CLASIFICACIÓN]],5,0),""))</f>
        <v/>
      </c>
      <c r="Q8263" s="13" t="str">
        <f>+IFERROR(VLOOKUP(Table32[[#This Row],[Código Cantón]],Table4[[#All],[CÓDIGO CANTÓN]:[CLASIFICACIÓN]],6,0),"")</f>
        <v/>
      </c>
    </row>
    <row r="8264" spans="4:17" x14ac:dyDescent="0.3">
      <c r="D8264" s="11" t="s">
        <v>2782</v>
      </c>
      <c r="E8264" s="11" t="s">
        <v>325</v>
      </c>
      <c r="F8264" s="11" t="s">
        <v>348</v>
      </c>
      <c r="G8264" s="13" t="s">
        <v>347</v>
      </c>
      <c r="H8264" s="14" t="s">
        <v>1869</v>
      </c>
      <c r="I8264" s="11" t="s">
        <v>334</v>
      </c>
      <c r="J8264" s="13" t="s">
        <v>7548</v>
      </c>
      <c r="K8264" s="14" t="s">
        <v>6141</v>
      </c>
      <c r="L8264" s="11" t="s">
        <v>2784</v>
      </c>
      <c r="M8264" s="11" t="s">
        <v>334</v>
      </c>
      <c r="N8264" s="11" t="s">
        <v>2790</v>
      </c>
      <c r="O8264" s="11" t="s">
        <v>6142</v>
      </c>
      <c r="P8264" s="13" t="str">
        <f>+IFERROR(VLOOKUP(Table32[[#This Row],[Código_parroquial]],Table5[[#All],[CÓDIGO PARROQUIA]:[CLASIFICACIÓN]],5,0),+IFERROR(VLOOKUP(CONCATENATE(Table32[[#This Row],[Código Cantón]],"50"),Table5[[#All],[CÓDIGO PARROQUIA]:[CLASIFICACIÓN]],5,0),""))</f>
        <v/>
      </c>
      <c r="Q8264" s="13" t="str">
        <f>+IFERROR(VLOOKUP(Table32[[#This Row],[Código Cantón]],Table4[[#All],[CÓDIGO CANTÓN]:[CLASIFICACIÓN]],6,0),"")</f>
        <v/>
      </c>
    </row>
    <row r="8265" spans="4:17" x14ac:dyDescent="0.3">
      <c r="D8265" s="11" t="s">
        <v>2782</v>
      </c>
      <c r="E8265" s="11" t="s">
        <v>325</v>
      </c>
      <c r="F8265" s="11" t="s">
        <v>348</v>
      </c>
      <c r="G8265" s="13" t="s">
        <v>347</v>
      </c>
      <c r="H8265" s="14" t="s">
        <v>1870</v>
      </c>
      <c r="I8265" s="11" t="s">
        <v>7760</v>
      </c>
      <c r="J8265" s="13" t="s">
        <v>7550</v>
      </c>
      <c r="K8265" s="14" t="s">
        <v>6145</v>
      </c>
      <c r="L8265" s="11" t="s">
        <v>2784</v>
      </c>
      <c r="M8265" s="11" t="s">
        <v>1871</v>
      </c>
      <c r="N8265" s="11" t="s">
        <v>2790</v>
      </c>
      <c r="O8265" s="11" t="s">
        <v>6146</v>
      </c>
      <c r="P8265" s="13" t="str">
        <f>+IFERROR(VLOOKUP(Table32[[#This Row],[Código_parroquial]],Table5[[#All],[CÓDIGO PARROQUIA]:[CLASIFICACIÓN]],5,0),+IFERROR(VLOOKUP(CONCATENATE(Table32[[#This Row],[Código Cantón]],"50"),Table5[[#All],[CÓDIGO PARROQUIA]:[CLASIFICACIÓN]],5,0),""))</f>
        <v/>
      </c>
      <c r="Q8265" s="13" t="str">
        <f>+IFERROR(VLOOKUP(Table32[[#This Row],[Código Cantón]],Table4[[#All],[CÓDIGO CANTÓN]:[CLASIFICACIÓN]],6,0),"")</f>
        <v/>
      </c>
    </row>
    <row r="8266" spans="4:17" x14ac:dyDescent="0.3">
      <c r="D8266" s="11" t="s">
        <v>2782</v>
      </c>
      <c r="E8266" s="11" t="s">
        <v>350</v>
      </c>
      <c r="F8266" s="11" t="s">
        <v>353</v>
      </c>
      <c r="G8266" s="13" t="s">
        <v>352</v>
      </c>
      <c r="H8266" s="14" t="s">
        <v>1887</v>
      </c>
      <c r="I8266" s="11" t="s">
        <v>353</v>
      </c>
      <c r="J8266" s="13" t="s">
        <v>7548</v>
      </c>
      <c r="K8266" s="14" t="s">
        <v>6195</v>
      </c>
      <c r="L8266" s="11" t="s">
        <v>2784</v>
      </c>
      <c r="M8266" s="11" t="s">
        <v>353</v>
      </c>
      <c r="N8266" s="11" t="s">
        <v>2790</v>
      </c>
      <c r="O8266" s="11" t="s">
        <v>6196</v>
      </c>
      <c r="P8266" s="13" t="str">
        <f>+IFERROR(VLOOKUP(Table32[[#This Row],[Código_parroquial]],Table5[[#All],[CÓDIGO PARROQUIA]:[CLASIFICACIÓN]],5,0),+IFERROR(VLOOKUP(CONCATENATE(Table32[[#This Row],[Código Cantón]],"50"),Table5[[#All],[CÓDIGO PARROQUIA]:[CLASIFICACIÓN]],5,0),""))</f>
        <v/>
      </c>
      <c r="Q8266" s="13" t="str">
        <f>+IFERROR(VLOOKUP(Table32[[#This Row],[Código Cantón]],Table4[[#All],[CÓDIGO CANTÓN]:[CLASIFICACIÓN]],6,0),"")</f>
        <v/>
      </c>
    </row>
    <row r="8267" spans="4:17" x14ac:dyDescent="0.3">
      <c r="D8267" s="11" t="s">
        <v>2782</v>
      </c>
      <c r="E8267" s="11" t="s">
        <v>350</v>
      </c>
      <c r="F8267" s="11" t="s">
        <v>353</v>
      </c>
      <c r="G8267" s="13" t="s">
        <v>352</v>
      </c>
      <c r="H8267" s="14" t="s">
        <v>1888</v>
      </c>
      <c r="I8267" s="11" t="s">
        <v>1889</v>
      </c>
      <c r="J8267" s="13" t="s">
        <v>7550</v>
      </c>
      <c r="K8267" s="14" t="s">
        <v>6200</v>
      </c>
      <c r="L8267" s="11" t="s">
        <v>2784</v>
      </c>
      <c r="M8267" s="11" t="s">
        <v>6201</v>
      </c>
      <c r="N8267" s="11" t="s">
        <v>2823</v>
      </c>
      <c r="O8267" s="11" t="s">
        <v>6202</v>
      </c>
      <c r="P8267" s="13" t="str">
        <f>+IFERROR(VLOOKUP(Table32[[#This Row],[Código_parroquial]],Table5[[#All],[CÓDIGO PARROQUIA]:[CLASIFICACIÓN]],5,0),+IFERROR(VLOOKUP(CONCATENATE(Table32[[#This Row],[Código Cantón]],"50"),Table5[[#All],[CÓDIGO PARROQUIA]:[CLASIFICACIÓN]],5,0),""))</f>
        <v/>
      </c>
      <c r="Q8267" s="13" t="str">
        <f>+IFERROR(VLOOKUP(Table32[[#This Row],[Código Cantón]],Table4[[#All],[CÓDIGO CANTÓN]:[CLASIFICACIÓN]],6,0),"")</f>
        <v/>
      </c>
    </row>
    <row r="8268" spans="4:17" x14ac:dyDescent="0.3">
      <c r="D8268" s="11" t="s">
        <v>2782</v>
      </c>
      <c r="E8268" s="11" t="s">
        <v>350</v>
      </c>
      <c r="F8268" s="11" t="s">
        <v>353</v>
      </c>
      <c r="G8268" s="13" t="s">
        <v>352</v>
      </c>
      <c r="H8268" s="14" t="s">
        <v>1892</v>
      </c>
      <c r="I8268" s="11" t="s">
        <v>1893</v>
      </c>
      <c r="J8268" s="13" t="s">
        <v>7550</v>
      </c>
      <c r="K8268" s="14" t="s">
        <v>6207</v>
      </c>
      <c r="L8268" s="11" t="s">
        <v>2784</v>
      </c>
      <c r="M8268" s="11" t="s">
        <v>2743</v>
      </c>
      <c r="N8268" s="11" t="s">
        <v>2790</v>
      </c>
      <c r="O8268" s="11" t="s">
        <v>6208</v>
      </c>
      <c r="P8268" s="13" t="str">
        <f>+IFERROR(VLOOKUP(Table32[[#This Row],[Código_parroquial]],Table5[[#All],[CÓDIGO PARROQUIA]:[CLASIFICACIÓN]],5,0),+IFERROR(VLOOKUP(CONCATENATE(Table32[[#This Row],[Código Cantón]],"50"),Table5[[#All],[CÓDIGO PARROQUIA]:[CLASIFICACIÓN]],5,0),""))</f>
        <v/>
      </c>
      <c r="Q8268" s="13" t="str">
        <f>+IFERROR(VLOOKUP(Table32[[#This Row],[Código Cantón]],Table4[[#All],[CÓDIGO CANTÓN]:[CLASIFICACIÓN]],6,0),"")</f>
        <v/>
      </c>
    </row>
    <row r="8269" spans="4:17" x14ac:dyDescent="0.3">
      <c r="D8269" s="11" t="s">
        <v>2782</v>
      </c>
      <c r="E8269" s="11" t="s">
        <v>350</v>
      </c>
      <c r="F8269" s="11" t="s">
        <v>353</v>
      </c>
      <c r="G8269" s="13" t="s">
        <v>352</v>
      </c>
      <c r="H8269" s="14" t="s">
        <v>1888</v>
      </c>
      <c r="I8269" s="11" t="s">
        <v>1889</v>
      </c>
      <c r="J8269" s="13" t="s">
        <v>7550</v>
      </c>
      <c r="K8269" s="14" t="s">
        <v>6203</v>
      </c>
      <c r="L8269" s="11" t="s">
        <v>2784</v>
      </c>
      <c r="M8269" s="11" t="s">
        <v>1889</v>
      </c>
      <c r="N8269" s="11" t="s">
        <v>2790</v>
      </c>
      <c r="O8269" s="11" t="s">
        <v>6204</v>
      </c>
      <c r="P8269" s="13" t="str">
        <f>+IFERROR(VLOOKUP(Table32[[#This Row],[Código_parroquial]],Table5[[#All],[CÓDIGO PARROQUIA]:[CLASIFICACIÓN]],5,0),+IFERROR(VLOOKUP(CONCATENATE(Table32[[#This Row],[Código Cantón]],"50"),Table5[[#All],[CÓDIGO PARROQUIA]:[CLASIFICACIÓN]],5,0),""))</f>
        <v/>
      </c>
      <c r="Q8269" s="13" t="str">
        <f>+IFERROR(VLOOKUP(Table32[[#This Row],[Código Cantón]],Table4[[#All],[CÓDIGO CANTÓN]:[CLASIFICACIÓN]],6,0),"")</f>
        <v/>
      </c>
    </row>
    <row r="8270" spans="4:17" x14ac:dyDescent="0.3">
      <c r="D8270" s="11" t="s">
        <v>2782</v>
      </c>
      <c r="E8270" s="11" t="s">
        <v>350</v>
      </c>
      <c r="F8270" s="11" t="s">
        <v>353</v>
      </c>
      <c r="G8270" s="13" t="s">
        <v>352</v>
      </c>
      <c r="H8270" s="14" t="s">
        <v>1890</v>
      </c>
      <c r="I8270" s="11" t="s">
        <v>1891</v>
      </c>
      <c r="J8270" s="13" t="s">
        <v>7550</v>
      </c>
      <c r="K8270" s="14" t="s">
        <v>6205</v>
      </c>
      <c r="L8270" s="11" t="s">
        <v>2784</v>
      </c>
      <c r="M8270" s="11" t="s">
        <v>1891</v>
      </c>
      <c r="N8270" s="11" t="s">
        <v>2790</v>
      </c>
      <c r="O8270" s="11" t="s">
        <v>6206</v>
      </c>
      <c r="P8270" s="13" t="str">
        <f>+IFERROR(VLOOKUP(Table32[[#This Row],[Código_parroquial]],Table5[[#All],[CÓDIGO PARROQUIA]:[CLASIFICACIÓN]],5,0),+IFERROR(VLOOKUP(CONCATENATE(Table32[[#This Row],[Código Cantón]],"50"),Table5[[#All],[CÓDIGO PARROQUIA]:[CLASIFICACIÓN]],5,0),""))</f>
        <v/>
      </c>
      <c r="Q8270" s="13" t="str">
        <f>+IFERROR(VLOOKUP(Table32[[#This Row],[Código Cantón]],Table4[[#All],[CÓDIGO CANTÓN]:[CLASIFICACIÓN]],6,0),"")</f>
        <v/>
      </c>
    </row>
    <row r="8271" spans="4:17" x14ac:dyDescent="0.3">
      <c r="D8271" s="11" t="s">
        <v>2782</v>
      </c>
      <c r="E8271" s="11" t="s">
        <v>350</v>
      </c>
      <c r="F8271" s="11" t="s">
        <v>353</v>
      </c>
      <c r="G8271" s="13" t="s">
        <v>352</v>
      </c>
      <c r="H8271" s="14" t="s">
        <v>1887</v>
      </c>
      <c r="I8271" s="11" t="s">
        <v>353</v>
      </c>
      <c r="J8271" s="13" t="s">
        <v>7548</v>
      </c>
      <c r="K8271" s="14" t="s">
        <v>6197</v>
      </c>
      <c r="L8271" s="11" t="s">
        <v>2784</v>
      </c>
      <c r="M8271" s="11" t="s">
        <v>6198</v>
      </c>
      <c r="N8271" s="11" t="s">
        <v>2823</v>
      </c>
      <c r="O8271" s="11" t="s">
        <v>6199</v>
      </c>
      <c r="P8271" s="13" t="str">
        <f>+IFERROR(VLOOKUP(Table32[[#This Row],[Código_parroquial]],Table5[[#All],[CÓDIGO PARROQUIA]:[CLASIFICACIÓN]],5,0),+IFERROR(VLOOKUP(CONCATENATE(Table32[[#This Row],[Código Cantón]],"50"),Table5[[#All],[CÓDIGO PARROQUIA]:[CLASIFICACIÓN]],5,0),""))</f>
        <v/>
      </c>
      <c r="Q8271" s="13" t="str">
        <f>+IFERROR(VLOOKUP(Table32[[#This Row],[Código Cantón]],Table4[[#All],[CÓDIGO CANTÓN]:[CLASIFICACIÓN]],6,0),"")</f>
        <v/>
      </c>
    </row>
    <row r="8272" spans="4:17" x14ac:dyDescent="0.3">
      <c r="D8272" s="11" t="s">
        <v>2782</v>
      </c>
      <c r="E8272" s="11" t="s">
        <v>350</v>
      </c>
      <c r="F8272" s="11" t="s">
        <v>359</v>
      </c>
      <c r="G8272" s="13" t="s">
        <v>358</v>
      </c>
      <c r="H8272" s="14" t="s">
        <v>1915</v>
      </c>
      <c r="I8272" s="11" t="s">
        <v>359</v>
      </c>
      <c r="J8272" s="13" t="s">
        <v>7548</v>
      </c>
      <c r="K8272" s="14" t="s">
        <v>6242</v>
      </c>
      <c r="L8272" s="11" t="s">
        <v>2784</v>
      </c>
      <c r="M8272" s="11" t="s">
        <v>6243</v>
      </c>
      <c r="N8272" s="11" t="s">
        <v>2790</v>
      </c>
      <c r="O8272" s="11" t="s">
        <v>6244</v>
      </c>
      <c r="P8272" s="13" t="str">
        <f>+IFERROR(VLOOKUP(Table32[[#This Row],[Código_parroquial]],Table5[[#All],[CÓDIGO PARROQUIA]:[CLASIFICACIÓN]],5,0),+IFERROR(VLOOKUP(CONCATENATE(Table32[[#This Row],[Código Cantón]],"50"),Table5[[#All],[CÓDIGO PARROQUIA]:[CLASIFICACIÓN]],5,0),""))</f>
        <v/>
      </c>
      <c r="Q8272" s="13" t="str">
        <f>+IFERROR(VLOOKUP(Table32[[#This Row],[Código Cantón]],Table4[[#All],[CÓDIGO CANTÓN]:[CLASIFICACIÓN]],6,0),"")</f>
        <v/>
      </c>
    </row>
    <row r="8273" spans="4:17" x14ac:dyDescent="0.3">
      <c r="D8273" s="11" t="s">
        <v>2782</v>
      </c>
      <c r="E8273" s="11" t="s">
        <v>350</v>
      </c>
      <c r="F8273" s="11" t="s">
        <v>355</v>
      </c>
      <c r="G8273" s="13" t="s">
        <v>354</v>
      </c>
      <c r="H8273" s="14" t="s">
        <v>1899</v>
      </c>
      <c r="I8273" s="11" t="s">
        <v>1900</v>
      </c>
      <c r="J8273" s="13" t="s">
        <v>7550</v>
      </c>
      <c r="K8273" s="14" t="s">
        <v>6219</v>
      </c>
      <c r="L8273" s="11" t="s">
        <v>2784</v>
      </c>
      <c r="M8273" s="11" t="s">
        <v>1900</v>
      </c>
      <c r="N8273" s="11" t="s">
        <v>2823</v>
      </c>
      <c r="O8273" s="11" t="s">
        <v>6220</v>
      </c>
      <c r="P8273" s="13" t="str">
        <f>+IFERROR(VLOOKUP(Table32[[#This Row],[Código_parroquial]],Table5[[#All],[CÓDIGO PARROQUIA]:[CLASIFICACIÓN]],5,0),+IFERROR(VLOOKUP(CONCATENATE(Table32[[#This Row],[Código Cantón]],"50"),Table5[[#All],[CÓDIGO PARROQUIA]:[CLASIFICACIÓN]],5,0),""))</f>
        <v/>
      </c>
      <c r="Q8273" s="13" t="str">
        <f>+IFERROR(VLOOKUP(Table32[[#This Row],[Código Cantón]],Table4[[#All],[CÓDIGO CANTÓN]:[CLASIFICACIÓN]],6,0),"")</f>
        <v/>
      </c>
    </row>
    <row r="8274" spans="4:17" x14ac:dyDescent="0.3">
      <c r="D8274" s="11" t="s">
        <v>2782</v>
      </c>
      <c r="E8274" s="11" t="s">
        <v>350</v>
      </c>
      <c r="F8274" s="11" t="s">
        <v>355</v>
      </c>
      <c r="G8274" s="13" t="s">
        <v>354</v>
      </c>
      <c r="H8274" s="14" t="s">
        <v>1894</v>
      </c>
      <c r="I8274" s="11" t="s">
        <v>355</v>
      </c>
      <c r="J8274" s="13" t="s">
        <v>7548</v>
      </c>
      <c r="K8274" s="14" t="s">
        <v>6211</v>
      </c>
      <c r="L8274" s="11" t="s">
        <v>2784</v>
      </c>
      <c r="M8274" s="11" t="s">
        <v>6212</v>
      </c>
      <c r="N8274" s="11" t="s">
        <v>2790</v>
      </c>
      <c r="O8274" s="11" t="s">
        <v>6213</v>
      </c>
      <c r="P8274" s="13" t="str">
        <f>+IFERROR(VLOOKUP(Table32[[#This Row],[Código_parroquial]],Table5[[#All],[CÓDIGO PARROQUIA]:[CLASIFICACIÓN]],5,0),+IFERROR(VLOOKUP(CONCATENATE(Table32[[#This Row],[Código Cantón]],"50"),Table5[[#All],[CÓDIGO PARROQUIA]:[CLASIFICACIÓN]],5,0),""))</f>
        <v/>
      </c>
      <c r="Q8274" s="13" t="str">
        <f>+IFERROR(VLOOKUP(Table32[[#This Row],[Código Cantón]],Table4[[#All],[CÓDIGO CANTÓN]:[CLASIFICACIÓN]],6,0),"")</f>
        <v/>
      </c>
    </row>
    <row r="8275" spans="4:17" x14ac:dyDescent="0.3">
      <c r="D8275" s="11" t="s">
        <v>2782</v>
      </c>
      <c r="E8275" s="11" t="s">
        <v>350</v>
      </c>
      <c r="F8275" s="11" t="s">
        <v>355</v>
      </c>
      <c r="G8275" s="13" t="s">
        <v>354</v>
      </c>
      <c r="H8275" s="14" t="s">
        <v>1901</v>
      </c>
      <c r="I8275" s="11" t="s">
        <v>139</v>
      </c>
      <c r="J8275" s="13" t="s">
        <v>7550</v>
      </c>
      <c r="K8275" s="14" t="s">
        <v>6221</v>
      </c>
      <c r="L8275" s="11" t="s">
        <v>2784</v>
      </c>
      <c r="M8275" s="11" t="s">
        <v>139</v>
      </c>
      <c r="N8275" s="11" t="s">
        <v>2790</v>
      </c>
      <c r="O8275" s="11" t="s">
        <v>6222</v>
      </c>
      <c r="P8275" s="13" t="str">
        <f>+IFERROR(VLOOKUP(Table32[[#This Row],[Código_parroquial]],Table5[[#All],[CÓDIGO PARROQUIA]:[CLASIFICACIÓN]],5,0),+IFERROR(VLOOKUP(CONCATENATE(Table32[[#This Row],[Código Cantón]],"50"),Table5[[#All],[CÓDIGO PARROQUIA]:[CLASIFICACIÓN]],5,0),""))</f>
        <v/>
      </c>
      <c r="Q8275" s="13" t="str">
        <f>+IFERROR(VLOOKUP(Table32[[#This Row],[Código Cantón]],Table4[[#All],[CÓDIGO CANTÓN]:[CLASIFICACIÓN]],6,0),"")</f>
        <v/>
      </c>
    </row>
    <row r="8276" spans="4:17" x14ac:dyDescent="0.3">
      <c r="D8276" s="11" t="s">
        <v>2782</v>
      </c>
      <c r="E8276" s="11" t="s">
        <v>350</v>
      </c>
      <c r="F8276" s="11" t="s">
        <v>355</v>
      </c>
      <c r="G8276" s="13" t="s">
        <v>354</v>
      </c>
      <c r="H8276" s="14" t="s">
        <v>1902</v>
      </c>
      <c r="I8276" s="11" t="s">
        <v>1903</v>
      </c>
      <c r="J8276" s="13" t="s">
        <v>7550</v>
      </c>
      <c r="K8276" s="14" t="s">
        <v>6225</v>
      </c>
      <c r="L8276" s="11" t="s">
        <v>2784</v>
      </c>
      <c r="M8276" s="11" t="s">
        <v>6226</v>
      </c>
      <c r="N8276" s="11" t="s">
        <v>2823</v>
      </c>
      <c r="O8276" s="11" t="s">
        <v>6227</v>
      </c>
      <c r="P8276" s="13" t="str">
        <f>+IFERROR(VLOOKUP(Table32[[#This Row],[Código_parroquial]],Table5[[#All],[CÓDIGO PARROQUIA]:[CLASIFICACIÓN]],5,0),+IFERROR(VLOOKUP(CONCATENATE(Table32[[#This Row],[Código Cantón]],"50"),Table5[[#All],[CÓDIGO PARROQUIA]:[CLASIFICACIÓN]],5,0),""))</f>
        <v/>
      </c>
      <c r="Q8276" s="13" t="str">
        <f>+IFERROR(VLOOKUP(Table32[[#This Row],[Código Cantón]],Table4[[#All],[CÓDIGO CANTÓN]:[CLASIFICACIÓN]],6,0),"")</f>
        <v/>
      </c>
    </row>
    <row r="8277" spans="4:17" x14ac:dyDescent="0.3">
      <c r="D8277" s="11" t="s">
        <v>2782</v>
      </c>
      <c r="E8277" s="11" t="s">
        <v>350</v>
      </c>
      <c r="F8277" s="11" t="s">
        <v>355</v>
      </c>
      <c r="G8277" s="13" t="s">
        <v>354</v>
      </c>
      <c r="H8277" s="14" t="s">
        <v>1895</v>
      </c>
      <c r="I8277" s="11" t="s">
        <v>7761</v>
      </c>
      <c r="J8277" s="13" t="s">
        <v>7550</v>
      </c>
      <c r="K8277" s="14" t="s">
        <v>6214</v>
      </c>
      <c r="L8277" s="11" t="s">
        <v>2784</v>
      </c>
      <c r="M8277" s="11" t="s">
        <v>6215</v>
      </c>
      <c r="N8277" s="11" t="s">
        <v>2823</v>
      </c>
      <c r="O8277" s="11" t="s">
        <v>6216</v>
      </c>
      <c r="P8277" s="13" t="str">
        <f>+IFERROR(VLOOKUP(Table32[[#This Row],[Código_parroquial]],Table5[[#All],[CÓDIGO PARROQUIA]:[CLASIFICACIÓN]],5,0),+IFERROR(VLOOKUP(CONCATENATE(Table32[[#This Row],[Código Cantón]],"50"),Table5[[#All],[CÓDIGO PARROQUIA]:[CLASIFICACIÓN]],5,0),""))</f>
        <v/>
      </c>
      <c r="Q8277" s="13" t="str">
        <f>+IFERROR(VLOOKUP(Table32[[#This Row],[Código Cantón]],Table4[[#All],[CÓDIGO CANTÓN]:[CLASIFICACIÓN]],6,0),"")</f>
        <v/>
      </c>
    </row>
    <row r="8278" spans="4:17" x14ac:dyDescent="0.3">
      <c r="D8278" s="11" t="s">
        <v>2782</v>
      </c>
      <c r="E8278" s="11" t="s">
        <v>350</v>
      </c>
      <c r="F8278" s="11" t="s">
        <v>355</v>
      </c>
      <c r="G8278" s="13" t="s">
        <v>354</v>
      </c>
      <c r="H8278" s="14" t="s">
        <v>1901</v>
      </c>
      <c r="I8278" s="11" t="s">
        <v>139</v>
      </c>
      <c r="J8278" s="13" t="s">
        <v>7550</v>
      </c>
      <c r="K8278" s="14" t="s">
        <v>6223</v>
      </c>
      <c r="L8278" s="11" t="s">
        <v>2784</v>
      </c>
      <c r="M8278" s="11" t="s">
        <v>2674</v>
      </c>
      <c r="N8278" s="11" t="s">
        <v>2823</v>
      </c>
      <c r="O8278" s="11" t="s">
        <v>6224</v>
      </c>
      <c r="P8278" s="13" t="str">
        <f>+IFERROR(VLOOKUP(Table32[[#This Row],[Código_parroquial]],Table5[[#All],[CÓDIGO PARROQUIA]:[CLASIFICACIÓN]],5,0),+IFERROR(VLOOKUP(CONCATENATE(Table32[[#This Row],[Código Cantón]],"50"),Table5[[#All],[CÓDIGO PARROQUIA]:[CLASIFICACIÓN]],5,0),""))</f>
        <v/>
      </c>
      <c r="Q8278" s="13" t="str">
        <f>+IFERROR(VLOOKUP(Table32[[#This Row],[Código Cantón]],Table4[[#All],[CÓDIGO CANTÓN]:[CLASIFICACIÓN]],6,0),"")</f>
        <v/>
      </c>
    </row>
    <row r="8279" spans="4:17" x14ac:dyDescent="0.3">
      <c r="D8279" s="11" t="s">
        <v>2782</v>
      </c>
      <c r="E8279" s="11" t="s">
        <v>350</v>
      </c>
      <c r="F8279" s="11" t="s">
        <v>355</v>
      </c>
      <c r="G8279" s="13" t="s">
        <v>354</v>
      </c>
      <c r="H8279" s="14" t="s">
        <v>1895</v>
      </c>
      <c r="I8279" s="11" t="s">
        <v>1896</v>
      </c>
      <c r="J8279" s="13" t="s">
        <v>7550</v>
      </c>
      <c r="K8279" s="14" t="s">
        <v>6217</v>
      </c>
      <c r="L8279" s="11" t="s">
        <v>2784</v>
      </c>
      <c r="M8279" s="11" t="s">
        <v>879</v>
      </c>
      <c r="N8279" s="11" t="s">
        <v>2823</v>
      </c>
      <c r="O8279" s="11" t="s">
        <v>6218</v>
      </c>
      <c r="P8279" s="13" t="str">
        <f>+IFERROR(VLOOKUP(Table32[[#This Row],[Código_parroquial]],Table5[[#All],[CÓDIGO PARROQUIA]:[CLASIFICACIÓN]],5,0),+IFERROR(VLOOKUP(CONCATENATE(Table32[[#This Row],[Código Cantón]],"50"),Table5[[#All],[CÓDIGO PARROQUIA]:[CLASIFICACIÓN]],5,0),""))</f>
        <v/>
      </c>
      <c r="Q8279" s="13" t="str">
        <f>+IFERROR(VLOOKUP(Table32[[#This Row],[Código Cantón]],Table4[[#All],[CÓDIGO CANTÓN]:[CLASIFICACIÓN]],6,0),"")</f>
        <v/>
      </c>
    </row>
    <row r="8280" spans="4:17" x14ac:dyDescent="0.3">
      <c r="D8280" s="11" t="s">
        <v>2782</v>
      </c>
      <c r="E8280" s="11" t="s">
        <v>350</v>
      </c>
      <c r="F8280" s="11" t="s">
        <v>355</v>
      </c>
      <c r="G8280" s="13" t="s">
        <v>354</v>
      </c>
      <c r="H8280" s="14" t="s">
        <v>1894</v>
      </c>
      <c r="I8280" s="11" t="s">
        <v>355</v>
      </c>
      <c r="J8280" s="13" t="s">
        <v>7548</v>
      </c>
      <c r="K8280" s="14" t="s">
        <v>6209</v>
      </c>
      <c r="L8280" s="11" t="s">
        <v>2784</v>
      </c>
      <c r="M8280" s="11" t="s">
        <v>355</v>
      </c>
      <c r="N8280" s="11" t="s">
        <v>2790</v>
      </c>
      <c r="O8280" s="11" t="s">
        <v>6210</v>
      </c>
      <c r="P8280" s="13" t="str">
        <f>+IFERROR(VLOOKUP(Table32[[#This Row],[Código_parroquial]],Table5[[#All],[CÓDIGO PARROQUIA]:[CLASIFICACIÓN]],5,0),+IFERROR(VLOOKUP(CONCATENATE(Table32[[#This Row],[Código Cantón]],"50"),Table5[[#All],[CÓDIGO PARROQUIA]:[CLASIFICACIÓN]],5,0),""))</f>
        <v/>
      </c>
      <c r="Q8280" s="13" t="str">
        <f>+IFERROR(VLOOKUP(Table32[[#This Row],[Código Cantón]],Table4[[#All],[CÓDIGO CANTÓN]:[CLASIFICACIÓN]],6,0),"")</f>
        <v/>
      </c>
    </row>
    <row r="8281" spans="4:17" x14ac:dyDescent="0.3">
      <c r="D8281" s="11" t="s">
        <v>2782</v>
      </c>
      <c r="E8281" s="11" t="s">
        <v>350</v>
      </c>
      <c r="F8281" s="11" t="s">
        <v>357</v>
      </c>
      <c r="G8281" s="13" t="s">
        <v>356</v>
      </c>
      <c r="H8281" s="14" t="s">
        <v>1904</v>
      </c>
      <c r="I8281" s="11" t="s">
        <v>1905</v>
      </c>
      <c r="J8281" s="13" t="s">
        <v>7548</v>
      </c>
      <c r="K8281" s="14" t="s">
        <v>6228</v>
      </c>
      <c r="L8281" s="11" t="s">
        <v>2784</v>
      </c>
      <c r="M8281" s="11" t="s">
        <v>6229</v>
      </c>
      <c r="N8281" s="11" t="s">
        <v>2906</v>
      </c>
      <c r="O8281" s="11" t="s">
        <v>6230</v>
      </c>
      <c r="P8281" s="13" t="str">
        <f>+IFERROR(VLOOKUP(Table32[[#This Row],[Código_parroquial]],Table5[[#All],[CÓDIGO PARROQUIA]:[CLASIFICACIÓN]],5,0),+IFERROR(VLOOKUP(CONCATENATE(Table32[[#This Row],[Código Cantón]],"50"),Table5[[#All],[CÓDIGO PARROQUIA]:[CLASIFICACIÓN]],5,0),""))</f>
        <v/>
      </c>
      <c r="Q8281" s="13" t="str">
        <f>+IFERROR(VLOOKUP(Table32[[#This Row],[Código Cantón]],Table4[[#All],[CÓDIGO CANTÓN]:[CLASIFICACIÓN]],6,0),"")</f>
        <v/>
      </c>
    </row>
    <row r="8282" spans="4:17" x14ac:dyDescent="0.3">
      <c r="D8282" s="11" t="s">
        <v>2782</v>
      </c>
      <c r="E8282" s="11" t="s">
        <v>350</v>
      </c>
      <c r="F8282" s="11" t="s">
        <v>357</v>
      </c>
      <c r="G8282" s="13" t="s">
        <v>356</v>
      </c>
      <c r="H8282" s="14" t="s">
        <v>1906</v>
      </c>
      <c r="I8282" s="11" t="s">
        <v>1907</v>
      </c>
      <c r="J8282" s="13" t="s">
        <v>7550</v>
      </c>
      <c r="K8282" s="14" t="s">
        <v>6233</v>
      </c>
      <c r="L8282" s="11" t="s">
        <v>2784</v>
      </c>
      <c r="M8282" s="11" t="s">
        <v>1907</v>
      </c>
      <c r="N8282" s="11" t="s">
        <v>2823</v>
      </c>
      <c r="O8282" s="11" t="s">
        <v>6234</v>
      </c>
      <c r="P8282" s="13" t="str">
        <f>+IFERROR(VLOOKUP(Table32[[#This Row],[Código_parroquial]],Table5[[#All],[CÓDIGO PARROQUIA]:[CLASIFICACIÓN]],5,0),+IFERROR(VLOOKUP(CONCATENATE(Table32[[#This Row],[Código Cantón]],"50"),Table5[[#All],[CÓDIGO PARROQUIA]:[CLASIFICACIÓN]],5,0),""))</f>
        <v/>
      </c>
      <c r="Q8282" s="13" t="str">
        <f>+IFERROR(VLOOKUP(Table32[[#This Row],[Código Cantón]],Table4[[#All],[CÓDIGO CANTÓN]:[CLASIFICACIÓN]],6,0),"")</f>
        <v/>
      </c>
    </row>
    <row r="8283" spans="4:17" x14ac:dyDescent="0.3">
      <c r="D8283" s="11" t="s">
        <v>2782</v>
      </c>
      <c r="E8283" s="11" t="s">
        <v>350</v>
      </c>
      <c r="F8283" s="11" t="s">
        <v>357</v>
      </c>
      <c r="G8283" s="13" t="s">
        <v>356</v>
      </c>
      <c r="H8283" s="14" t="s">
        <v>1912</v>
      </c>
      <c r="I8283" s="11" t="s">
        <v>7762</v>
      </c>
      <c r="J8283" s="13" t="s">
        <v>7550</v>
      </c>
      <c r="K8283" s="14" t="s">
        <v>6239</v>
      </c>
      <c r="L8283" s="11" t="s">
        <v>2784</v>
      </c>
      <c r="M8283" s="11" t="s">
        <v>6240</v>
      </c>
      <c r="N8283" s="11" t="s">
        <v>2790</v>
      </c>
      <c r="O8283" s="11" t="s">
        <v>6241</v>
      </c>
      <c r="P8283" s="13" t="str">
        <f>+IFERROR(VLOOKUP(Table32[[#This Row],[Código_parroquial]],Table5[[#All],[CÓDIGO PARROQUIA]:[CLASIFICACIÓN]],5,0),+IFERROR(VLOOKUP(CONCATENATE(Table32[[#This Row],[Código Cantón]],"50"),Table5[[#All],[CÓDIGO PARROQUIA]:[CLASIFICACIÓN]],5,0),""))</f>
        <v/>
      </c>
      <c r="Q8283" s="13" t="str">
        <f>+IFERROR(VLOOKUP(Table32[[#This Row],[Código Cantón]],Table4[[#All],[CÓDIGO CANTÓN]:[CLASIFICACIÓN]],6,0),"")</f>
        <v/>
      </c>
    </row>
    <row r="8284" spans="4:17" x14ac:dyDescent="0.3">
      <c r="D8284" s="11" t="s">
        <v>2782</v>
      </c>
      <c r="E8284" s="11" t="s">
        <v>350</v>
      </c>
      <c r="F8284" s="11" t="s">
        <v>357</v>
      </c>
      <c r="G8284" s="13" t="s">
        <v>356</v>
      </c>
      <c r="H8284" s="14" t="s">
        <v>1908</v>
      </c>
      <c r="I8284" s="11" t="s">
        <v>1909</v>
      </c>
      <c r="J8284" s="13" t="s">
        <v>7550</v>
      </c>
      <c r="K8284" s="14" t="s">
        <v>6235</v>
      </c>
      <c r="L8284" s="11" t="s">
        <v>2784</v>
      </c>
      <c r="M8284" s="11" t="s">
        <v>1909</v>
      </c>
      <c r="N8284" s="11" t="s">
        <v>2790</v>
      </c>
      <c r="O8284" s="11" t="s">
        <v>6236</v>
      </c>
      <c r="P8284" s="13" t="str">
        <f>+IFERROR(VLOOKUP(Table32[[#This Row],[Código_parroquial]],Table5[[#All],[CÓDIGO PARROQUIA]:[CLASIFICACIÓN]],5,0),+IFERROR(VLOOKUP(CONCATENATE(Table32[[#This Row],[Código Cantón]],"50"),Table5[[#All],[CÓDIGO PARROQUIA]:[CLASIFICACIÓN]],5,0),""))</f>
        <v/>
      </c>
      <c r="Q8284" s="13" t="str">
        <f>+IFERROR(VLOOKUP(Table32[[#This Row],[Código Cantón]],Table4[[#All],[CÓDIGO CANTÓN]:[CLASIFICACIÓN]],6,0),"")</f>
        <v/>
      </c>
    </row>
    <row r="8285" spans="4:17" x14ac:dyDescent="0.3">
      <c r="D8285" s="11" t="s">
        <v>2782</v>
      </c>
      <c r="E8285" s="11" t="s">
        <v>350</v>
      </c>
      <c r="F8285" s="11" t="s">
        <v>357</v>
      </c>
      <c r="G8285" s="13" t="s">
        <v>356</v>
      </c>
      <c r="H8285" s="14" t="s">
        <v>1910</v>
      </c>
      <c r="I8285" s="11" t="s">
        <v>1911</v>
      </c>
      <c r="J8285" s="13" t="s">
        <v>7550</v>
      </c>
      <c r="K8285" s="14" t="s">
        <v>6237</v>
      </c>
      <c r="L8285" s="11" t="s">
        <v>2784</v>
      </c>
      <c r="M8285" s="11" t="s">
        <v>1911</v>
      </c>
      <c r="N8285" s="11" t="s">
        <v>2790</v>
      </c>
      <c r="O8285" s="11" t="s">
        <v>6238</v>
      </c>
      <c r="P8285" s="13" t="str">
        <f>+IFERROR(VLOOKUP(Table32[[#This Row],[Código_parroquial]],Table5[[#All],[CÓDIGO PARROQUIA]:[CLASIFICACIÓN]],5,0),+IFERROR(VLOOKUP(CONCATENATE(Table32[[#This Row],[Código Cantón]],"50"),Table5[[#All],[CÓDIGO PARROQUIA]:[CLASIFICACIÓN]],5,0),""))</f>
        <v/>
      </c>
      <c r="Q8285" s="13" t="str">
        <f>+IFERROR(VLOOKUP(Table32[[#This Row],[Código Cantón]],Table4[[#All],[CÓDIGO CANTÓN]:[CLASIFICACIÓN]],6,0),"")</f>
        <v/>
      </c>
    </row>
    <row r="8286" spans="4:17" x14ac:dyDescent="0.3">
      <c r="D8286" s="11" t="s">
        <v>2782</v>
      </c>
      <c r="E8286" s="11" t="s">
        <v>350</v>
      </c>
      <c r="F8286" s="11" t="s">
        <v>357</v>
      </c>
      <c r="G8286" s="13" t="s">
        <v>356</v>
      </c>
      <c r="H8286" s="14" t="s">
        <v>1904</v>
      </c>
      <c r="I8286" s="11" t="s">
        <v>1905</v>
      </c>
      <c r="J8286" s="13" t="s">
        <v>7548</v>
      </c>
      <c r="K8286" s="14" t="s">
        <v>6231</v>
      </c>
      <c r="L8286" s="11" t="s">
        <v>2784</v>
      </c>
      <c r="M8286" s="11" t="s">
        <v>1905</v>
      </c>
      <c r="N8286" s="11" t="s">
        <v>2790</v>
      </c>
      <c r="O8286" s="11" t="s">
        <v>6232</v>
      </c>
      <c r="P8286" s="13" t="str">
        <f>+IFERROR(VLOOKUP(Table32[[#This Row],[Código_parroquial]],Table5[[#All],[CÓDIGO PARROQUIA]:[CLASIFICACIÓN]],5,0),+IFERROR(VLOOKUP(CONCATENATE(Table32[[#This Row],[Código Cantón]],"50"),Table5[[#All],[CÓDIGO PARROQUIA]:[CLASIFICACIÓN]],5,0),""))</f>
        <v/>
      </c>
      <c r="Q8286" s="13" t="str">
        <f>+IFERROR(VLOOKUP(Table32[[#This Row],[Código Cantón]],Table4[[#All],[CÓDIGO CANTÓN]:[CLASIFICACIÓN]],6,0),"")</f>
        <v/>
      </c>
    </row>
    <row r="8287" spans="4:17" x14ac:dyDescent="0.3">
      <c r="D8287" s="11" t="s">
        <v>2782</v>
      </c>
      <c r="E8287" s="11" t="s">
        <v>350</v>
      </c>
      <c r="F8287" s="11" t="s">
        <v>351</v>
      </c>
      <c r="G8287" s="13" t="s">
        <v>349</v>
      </c>
      <c r="H8287" s="14" t="s">
        <v>1872</v>
      </c>
      <c r="I8287" s="11" t="s">
        <v>7763</v>
      </c>
      <c r="J8287" s="13" t="s">
        <v>7548</v>
      </c>
      <c r="K8287" s="14" t="s">
        <v>6147</v>
      </c>
      <c r="L8287" s="11" t="s">
        <v>2784</v>
      </c>
      <c r="M8287" s="11" t="s">
        <v>6148</v>
      </c>
      <c r="N8287" s="11" t="s">
        <v>2790</v>
      </c>
      <c r="O8287" s="11" t="s">
        <v>6149</v>
      </c>
      <c r="P8287" s="13" t="str">
        <f>+IFERROR(VLOOKUP(Table32[[#This Row],[Código_parroquial]],Table5[[#All],[CÓDIGO PARROQUIA]:[CLASIFICACIÓN]],5,0),+IFERROR(VLOOKUP(CONCATENATE(Table32[[#This Row],[Código Cantón]],"50"),Table5[[#All],[CÓDIGO PARROQUIA]:[CLASIFICACIÓN]],5,0),""))</f>
        <v/>
      </c>
      <c r="Q8287" s="13" t="str">
        <f>+IFERROR(VLOOKUP(Table32[[#This Row],[Código Cantón]],Table4[[#All],[CÓDIGO CANTÓN]:[CLASIFICACIÓN]],6,0),"")</f>
        <v/>
      </c>
    </row>
    <row r="8288" spans="4:17" x14ac:dyDescent="0.3">
      <c r="D8288" s="11" t="s">
        <v>2782</v>
      </c>
      <c r="E8288" s="11" t="s">
        <v>350</v>
      </c>
      <c r="F8288" s="11" t="s">
        <v>351</v>
      </c>
      <c r="G8288" s="13" t="s">
        <v>349</v>
      </c>
      <c r="H8288" s="14" t="s">
        <v>1872</v>
      </c>
      <c r="I8288" s="11" t="s">
        <v>7763</v>
      </c>
      <c r="J8288" s="13" t="s">
        <v>7548</v>
      </c>
      <c r="K8288" s="14" t="s">
        <v>6150</v>
      </c>
      <c r="L8288" s="11" t="s">
        <v>2784</v>
      </c>
      <c r="M8288" s="11" t="s">
        <v>6151</v>
      </c>
      <c r="N8288" s="11" t="s">
        <v>2790</v>
      </c>
      <c r="O8288" s="11" t="s">
        <v>6152</v>
      </c>
      <c r="P8288" s="13" t="str">
        <f>+IFERROR(VLOOKUP(Table32[[#This Row],[Código_parroquial]],Table5[[#All],[CÓDIGO PARROQUIA]:[CLASIFICACIÓN]],5,0),+IFERROR(VLOOKUP(CONCATENATE(Table32[[#This Row],[Código Cantón]],"50"),Table5[[#All],[CÓDIGO PARROQUIA]:[CLASIFICACIÓN]],5,0),""))</f>
        <v/>
      </c>
      <c r="Q8288" s="13" t="str">
        <f>+IFERROR(VLOOKUP(Table32[[#This Row],[Código Cantón]],Table4[[#All],[CÓDIGO CANTÓN]:[CLASIFICACIÓN]],6,0),"")</f>
        <v/>
      </c>
    </row>
    <row r="8289" spans="4:17" x14ac:dyDescent="0.3">
      <c r="D8289" s="11" t="s">
        <v>2782</v>
      </c>
      <c r="E8289" s="11" t="s">
        <v>350</v>
      </c>
      <c r="F8289" s="11" t="s">
        <v>351</v>
      </c>
      <c r="G8289" s="13" t="s">
        <v>349</v>
      </c>
      <c r="H8289" s="14" t="s">
        <v>1875</v>
      </c>
      <c r="I8289" s="11" t="s">
        <v>1876</v>
      </c>
      <c r="J8289" s="13" t="s">
        <v>7550</v>
      </c>
      <c r="K8289" s="14" t="s">
        <v>6164</v>
      </c>
      <c r="L8289" s="11" t="s">
        <v>2784</v>
      </c>
      <c r="M8289" s="11" t="s">
        <v>6165</v>
      </c>
      <c r="N8289" s="11" t="s">
        <v>2790</v>
      </c>
      <c r="O8289" s="11" t="s">
        <v>6166</v>
      </c>
      <c r="P8289" s="13" t="str">
        <f>+IFERROR(VLOOKUP(Table32[[#This Row],[Código_parroquial]],Table5[[#All],[CÓDIGO PARROQUIA]:[CLASIFICACIÓN]],5,0),+IFERROR(VLOOKUP(CONCATENATE(Table32[[#This Row],[Código Cantón]],"50"),Table5[[#All],[CÓDIGO PARROQUIA]:[CLASIFICACIÓN]],5,0),""))</f>
        <v/>
      </c>
      <c r="Q8289" s="13" t="str">
        <f>+IFERROR(VLOOKUP(Table32[[#This Row],[Código Cantón]],Table4[[#All],[CÓDIGO CANTÓN]:[CLASIFICACIÓN]],6,0),"")</f>
        <v/>
      </c>
    </row>
    <row r="8290" spans="4:17" x14ac:dyDescent="0.3">
      <c r="D8290" s="11" t="s">
        <v>2782</v>
      </c>
      <c r="E8290" s="11" t="s">
        <v>350</v>
      </c>
      <c r="F8290" s="11" t="s">
        <v>351</v>
      </c>
      <c r="G8290" s="13" t="s">
        <v>349</v>
      </c>
      <c r="H8290" s="14" t="s">
        <v>1875</v>
      </c>
      <c r="I8290" s="11" t="s">
        <v>1876</v>
      </c>
      <c r="J8290" s="13" t="s">
        <v>7550</v>
      </c>
      <c r="K8290" s="14" t="s">
        <v>6167</v>
      </c>
      <c r="L8290" s="11" t="s">
        <v>2784</v>
      </c>
      <c r="M8290" s="11" t="s">
        <v>6168</v>
      </c>
      <c r="N8290" s="11" t="s">
        <v>2790</v>
      </c>
      <c r="O8290" s="11" t="s">
        <v>6169</v>
      </c>
      <c r="P8290" s="13" t="str">
        <f>+IFERROR(VLOOKUP(Table32[[#This Row],[Código_parroquial]],Table5[[#All],[CÓDIGO PARROQUIA]:[CLASIFICACIÓN]],5,0),+IFERROR(VLOOKUP(CONCATENATE(Table32[[#This Row],[Código Cantón]],"50"),Table5[[#All],[CÓDIGO PARROQUIA]:[CLASIFICACIÓN]],5,0),""))</f>
        <v/>
      </c>
      <c r="Q8290" s="13" t="str">
        <f>+IFERROR(VLOOKUP(Table32[[#This Row],[Código Cantón]],Table4[[#All],[CÓDIGO CANTÓN]:[CLASIFICACIÓN]],6,0),"")</f>
        <v/>
      </c>
    </row>
    <row r="8291" spans="4:17" x14ac:dyDescent="0.3">
      <c r="D8291" s="11" t="s">
        <v>2782</v>
      </c>
      <c r="E8291" s="11" t="s">
        <v>350</v>
      </c>
      <c r="F8291" s="11" t="s">
        <v>351</v>
      </c>
      <c r="G8291" s="13" t="s">
        <v>349</v>
      </c>
      <c r="H8291" s="14" t="s">
        <v>1875</v>
      </c>
      <c r="I8291" s="11" t="s">
        <v>1876</v>
      </c>
      <c r="J8291" s="13" t="s">
        <v>7550</v>
      </c>
      <c r="K8291" s="14" t="s">
        <v>6170</v>
      </c>
      <c r="L8291" s="11" t="s">
        <v>2784</v>
      </c>
      <c r="M8291" s="11" t="s">
        <v>6171</v>
      </c>
      <c r="N8291" s="11" t="s">
        <v>2790</v>
      </c>
      <c r="O8291" s="11" t="s">
        <v>6172</v>
      </c>
      <c r="P8291" s="13" t="str">
        <f>+IFERROR(VLOOKUP(Table32[[#This Row],[Código_parroquial]],Table5[[#All],[CÓDIGO PARROQUIA]:[CLASIFICACIÓN]],5,0),+IFERROR(VLOOKUP(CONCATENATE(Table32[[#This Row],[Código Cantón]],"50"),Table5[[#All],[CÓDIGO PARROQUIA]:[CLASIFICACIÓN]],5,0),""))</f>
        <v/>
      </c>
      <c r="Q8291" s="13" t="str">
        <f>+IFERROR(VLOOKUP(Table32[[#This Row],[Código Cantón]],Table4[[#All],[CÓDIGO CANTÓN]:[CLASIFICACIÓN]],6,0),"")</f>
        <v/>
      </c>
    </row>
    <row r="8292" spans="4:17" x14ac:dyDescent="0.3">
      <c r="D8292" s="11" t="s">
        <v>2782</v>
      </c>
      <c r="E8292" s="11" t="s">
        <v>350</v>
      </c>
      <c r="F8292" s="11" t="s">
        <v>351</v>
      </c>
      <c r="G8292" s="13" t="s">
        <v>349</v>
      </c>
      <c r="H8292" s="14" t="s">
        <v>1875</v>
      </c>
      <c r="I8292" s="11" t="s">
        <v>1876</v>
      </c>
      <c r="J8292" s="13" t="s">
        <v>7550</v>
      </c>
      <c r="K8292" s="14" t="s">
        <v>6173</v>
      </c>
      <c r="L8292" s="11" t="s">
        <v>2784</v>
      </c>
      <c r="M8292" s="11" t="s">
        <v>6174</v>
      </c>
      <c r="N8292" s="11" t="s">
        <v>2790</v>
      </c>
      <c r="O8292" s="11" t="s">
        <v>6175</v>
      </c>
      <c r="P8292" s="13" t="str">
        <f>+IFERROR(VLOOKUP(Table32[[#This Row],[Código_parroquial]],Table5[[#All],[CÓDIGO PARROQUIA]:[CLASIFICACIÓN]],5,0),+IFERROR(VLOOKUP(CONCATENATE(Table32[[#This Row],[Código Cantón]],"50"),Table5[[#All],[CÓDIGO PARROQUIA]:[CLASIFICACIÓN]],5,0),""))</f>
        <v/>
      </c>
      <c r="Q8292" s="13" t="str">
        <f>+IFERROR(VLOOKUP(Table32[[#This Row],[Código Cantón]],Table4[[#All],[CÓDIGO CANTÓN]:[CLASIFICACIÓN]],6,0),"")</f>
        <v/>
      </c>
    </row>
    <row r="8293" spans="4:17" x14ac:dyDescent="0.3">
      <c r="D8293" s="11" t="s">
        <v>2782</v>
      </c>
      <c r="E8293" s="11" t="s">
        <v>350</v>
      </c>
      <c r="F8293" s="11" t="s">
        <v>351</v>
      </c>
      <c r="G8293" s="13" t="s">
        <v>349</v>
      </c>
      <c r="H8293" s="14" t="s">
        <v>1881</v>
      </c>
      <c r="I8293" s="11" t="s">
        <v>1882</v>
      </c>
      <c r="J8293" s="13" t="s">
        <v>7550</v>
      </c>
      <c r="K8293" s="14" t="s">
        <v>6184</v>
      </c>
      <c r="L8293" s="11" t="s">
        <v>2784</v>
      </c>
      <c r="M8293" s="11" t="s">
        <v>2740</v>
      </c>
      <c r="N8293" s="11" t="s">
        <v>2790</v>
      </c>
      <c r="O8293" s="11" t="s">
        <v>6185</v>
      </c>
      <c r="P8293" s="13" t="str">
        <f>+IFERROR(VLOOKUP(Table32[[#This Row],[Código_parroquial]],Table5[[#All],[CÓDIGO PARROQUIA]:[CLASIFICACIÓN]],5,0),+IFERROR(VLOOKUP(CONCATENATE(Table32[[#This Row],[Código Cantón]],"50"),Table5[[#All],[CÓDIGO PARROQUIA]:[CLASIFICACIÓN]],5,0),""))</f>
        <v/>
      </c>
      <c r="Q8293" s="13" t="str">
        <f>+IFERROR(VLOOKUP(Table32[[#This Row],[Código Cantón]],Table4[[#All],[CÓDIGO CANTÓN]:[CLASIFICACIÓN]],6,0),"")</f>
        <v/>
      </c>
    </row>
    <row r="8294" spans="4:17" x14ac:dyDescent="0.3">
      <c r="D8294" s="11" t="s">
        <v>2782</v>
      </c>
      <c r="E8294" s="11" t="s">
        <v>350</v>
      </c>
      <c r="F8294" s="11" t="s">
        <v>351</v>
      </c>
      <c r="G8294" s="13" t="s">
        <v>349</v>
      </c>
      <c r="H8294" s="14" t="s">
        <v>1883</v>
      </c>
      <c r="I8294" s="11" t="s">
        <v>7764</v>
      </c>
      <c r="J8294" s="13" t="s">
        <v>7550</v>
      </c>
      <c r="K8294" s="14" t="s">
        <v>6190</v>
      </c>
      <c r="L8294" s="11" t="s">
        <v>2784</v>
      </c>
      <c r="M8294" s="11" t="s">
        <v>1884</v>
      </c>
      <c r="N8294" s="11" t="s">
        <v>2790</v>
      </c>
      <c r="O8294" s="11" t="s">
        <v>6191</v>
      </c>
      <c r="P8294" s="13" t="str">
        <f>+IFERROR(VLOOKUP(Table32[[#This Row],[Código_parroquial]],Table5[[#All],[CÓDIGO PARROQUIA]:[CLASIFICACIÓN]],5,0),+IFERROR(VLOOKUP(CONCATENATE(Table32[[#This Row],[Código Cantón]],"50"),Table5[[#All],[CÓDIGO PARROQUIA]:[CLASIFICACIÓN]],5,0),""))</f>
        <v/>
      </c>
      <c r="Q8294" s="13" t="str">
        <f>+IFERROR(VLOOKUP(Table32[[#This Row],[Código Cantón]],Table4[[#All],[CÓDIGO CANTÓN]:[CLASIFICACIÓN]],6,0),"")</f>
        <v/>
      </c>
    </row>
    <row r="8295" spans="4:17" x14ac:dyDescent="0.3">
      <c r="D8295" s="11" t="s">
        <v>2782</v>
      </c>
      <c r="E8295" s="11" t="s">
        <v>350</v>
      </c>
      <c r="F8295" s="11" t="s">
        <v>351</v>
      </c>
      <c r="G8295" s="13" t="s">
        <v>349</v>
      </c>
      <c r="H8295" s="14" t="s">
        <v>1877</v>
      </c>
      <c r="I8295" s="11" t="s">
        <v>1878</v>
      </c>
      <c r="J8295" s="13" t="s">
        <v>7550</v>
      </c>
      <c r="K8295" s="14" t="s">
        <v>6177</v>
      </c>
      <c r="L8295" s="11" t="s">
        <v>2784</v>
      </c>
      <c r="M8295" s="11" t="s">
        <v>1878</v>
      </c>
      <c r="N8295" s="11" t="s">
        <v>2790</v>
      </c>
      <c r="O8295" s="11" t="s">
        <v>6178</v>
      </c>
      <c r="P8295" s="13" t="str">
        <f>+IFERROR(VLOOKUP(Table32[[#This Row],[Código_parroquial]],Table5[[#All],[CÓDIGO PARROQUIA]:[CLASIFICACIÓN]],5,0),+IFERROR(VLOOKUP(CONCATENATE(Table32[[#This Row],[Código Cantón]],"50"),Table5[[#All],[CÓDIGO PARROQUIA]:[CLASIFICACIÓN]],5,0),""))</f>
        <v/>
      </c>
      <c r="Q8295" s="13" t="str">
        <f>+IFERROR(VLOOKUP(Table32[[#This Row],[Código Cantón]],Table4[[#All],[CÓDIGO CANTÓN]:[CLASIFICACIÓN]],6,0),"")</f>
        <v/>
      </c>
    </row>
    <row r="8296" spans="4:17" x14ac:dyDescent="0.3">
      <c r="D8296" s="11" t="s">
        <v>2782</v>
      </c>
      <c r="E8296" s="11" t="s">
        <v>350</v>
      </c>
      <c r="F8296" s="11" t="s">
        <v>351</v>
      </c>
      <c r="G8296" s="13" t="s">
        <v>349</v>
      </c>
      <c r="H8296" s="14" t="s">
        <v>1873</v>
      </c>
      <c r="I8296" s="11" t="s">
        <v>1874</v>
      </c>
      <c r="J8296" s="13" t="s">
        <v>7550</v>
      </c>
      <c r="K8296" s="14" t="s">
        <v>6162</v>
      </c>
      <c r="L8296" s="11" t="s">
        <v>2784</v>
      </c>
      <c r="M8296" s="11" t="s">
        <v>1874</v>
      </c>
      <c r="N8296" s="11" t="s">
        <v>2790</v>
      </c>
      <c r="O8296" s="11" t="s">
        <v>6163</v>
      </c>
      <c r="P8296" s="13" t="str">
        <f>+IFERROR(VLOOKUP(Table32[[#This Row],[Código_parroquial]],Table5[[#All],[CÓDIGO PARROQUIA]:[CLASIFICACIÓN]],5,0),+IFERROR(VLOOKUP(CONCATENATE(Table32[[#This Row],[Código Cantón]],"50"),Table5[[#All],[CÓDIGO PARROQUIA]:[CLASIFICACIÓN]],5,0),""))</f>
        <v/>
      </c>
      <c r="Q8296" s="13" t="str">
        <f>+IFERROR(VLOOKUP(Table32[[#This Row],[Código Cantón]],Table4[[#All],[CÓDIGO CANTÓN]:[CLASIFICACIÓN]],6,0),"")</f>
        <v/>
      </c>
    </row>
    <row r="8297" spans="4:17" x14ac:dyDescent="0.3">
      <c r="D8297" s="11" t="s">
        <v>2782</v>
      </c>
      <c r="E8297" s="11" t="s">
        <v>350</v>
      </c>
      <c r="F8297" s="11" t="s">
        <v>351</v>
      </c>
      <c r="G8297" s="13" t="s">
        <v>349</v>
      </c>
      <c r="H8297" s="14" t="s">
        <v>1879</v>
      </c>
      <c r="I8297" s="11" t="s">
        <v>1880</v>
      </c>
      <c r="J8297" s="13" t="s">
        <v>7550</v>
      </c>
      <c r="K8297" s="14" t="s">
        <v>6179</v>
      </c>
      <c r="L8297" s="11" t="s">
        <v>2784</v>
      </c>
      <c r="M8297" s="11" t="s">
        <v>2739</v>
      </c>
      <c r="N8297" s="11" t="s">
        <v>2790</v>
      </c>
      <c r="O8297" s="11" t="s">
        <v>6180</v>
      </c>
      <c r="P8297" s="13" t="str">
        <f>+IFERROR(VLOOKUP(Table32[[#This Row],[Código_parroquial]],Table5[[#All],[CÓDIGO PARROQUIA]:[CLASIFICACIÓN]],5,0),+IFERROR(VLOOKUP(CONCATENATE(Table32[[#This Row],[Código Cantón]],"50"),Table5[[#All],[CÓDIGO PARROQUIA]:[CLASIFICACIÓN]],5,0),""))</f>
        <v/>
      </c>
      <c r="Q8297" s="13" t="str">
        <f>+IFERROR(VLOOKUP(Table32[[#This Row],[Código Cantón]],Table4[[#All],[CÓDIGO CANTÓN]:[CLASIFICACIÓN]],6,0),"")</f>
        <v/>
      </c>
    </row>
    <row r="8298" spans="4:17" x14ac:dyDescent="0.3">
      <c r="D8298" s="11" t="s">
        <v>2782</v>
      </c>
      <c r="E8298" s="11" t="s">
        <v>350</v>
      </c>
      <c r="F8298" s="11" t="s">
        <v>351</v>
      </c>
      <c r="G8298" s="13" t="s">
        <v>349</v>
      </c>
      <c r="H8298" s="14" t="s">
        <v>1881</v>
      </c>
      <c r="I8298" s="11" t="s">
        <v>1882</v>
      </c>
      <c r="J8298" s="13" t="s">
        <v>7550</v>
      </c>
      <c r="K8298" s="14" t="s">
        <v>6186</v>
      </c>
      <c r="L8298" s="11" t="s">
        <v>2784</v>
      </c>
      <c r="M8298" s="11" t="s">
        <v>1882</v>
      </c>
      <c r="N8298" s="11" t="s">
        <v>2790</v>
      </c>
      <c r="O8298" s="11" t="s">
        <v>6187</v>
      </c>
      <c r="P8298" s="13" t="str">
        <f>+IFERROR(VLOOKUP(Table32[[#This Row],[Código_parroquial]],Table5[[#All],[CÓDIGO PARROQUIA]:[CLASIFICACIÓN]],5,0),+IFERROR(VLOOKUP(CONCATENATE(Table32[[#This Row],[Código Cantón]],"50"),Table5[[#All],[CÓDIGO PARROQUIA]:[CLASIFICACIÓN]],5,0),""))</f>
        <v/>
      </c>
      <c r="Q8298" s="13" t="str">
        <f>+IFERROR(VLOOKUP(Table32[[#This Row],[Código Cantón]],Table4[[#All],[CÓDIGO CANTÓN]:[CLASIFICACIÓN]],6,0),"")</f>
        <v/>
      </c>
    </row>
    <row r="8299" spans="4:17" x14ac:dyDescent="0.3">
      <c r="D8299" s="11" t="s">
        <v>2782</v>
      </c>
      <c r="E8299" s="11" t="s">
        <v>350</v>
      </c>
      <c r="F8299" s="11" t="s">
        <v>351</v>
      </c>
      <c r="G8299" s="13" t="s">
        <v>349</v>
      </c>
      <c r="H8299" s="14" t="s">
        <v>1879</v>
      </c>
      <c r="I8299" s="11" t="s">
        <v>1880</v>
      </c>
      <c r="J8299" s="13" t="s">
        <v>7550</v>
      </c>
      <c r="K8299" s="14" t="s">
        <v>6181</v>
      </c>
      <c r="L8299" s="11" t="s">
        <v>2784</v>
      </c>
      <c r="M8299" s="11" t="s">
        <v>6182</v>
      </c>
      <c r="N8299" s="11" t="s">
        <v>2823</v>
      </c>
      <c r="O8299" s="11" t="s">
        <v>6183</v>
      </c>
      <c r="P8299" s="13" t="str">
        <f>+IFERROR(VLOOKUP(Table32[[#This Row],[Código_parroquial]],Table5[[#All],[CÓDIGO PARROQUIA]:[CLASIFICACIÓN]],5,0),+IFERROR(VLOOKUP(CONCATENATE(Table32[[#This Row],[Código Cantón]],"50"),Table5[[#All],[CÓDIGO PARROQUIA]:[CLASIFICACIÓN]],5,0),""))</f>
        <v/>
      </c>
      <c r="Q8299" s="13" t="str">
        <f>+IFERROR(VLOOKUP(Table32[[#This Row],[Código Cantón]],Table4[[#All],[CÓDIGO CANTÓN]:[CLASIFICACIÓN]],6,0),"")</f>
        <v/>
      </c>
    </row>
    <row r="8300" spans="4:17" x14ac:dyDescent="0.3">
      <c r="D8300" s="11" t="s">
        <v>2782</v>
      </c>
      <c r="E8300" s="11" t="s">
        <v>350</v>
      </c>
      <c r="F8300" s="11" t="s">
        <v>351</v>
      </c>
      <c r="G8300" s="13" t="s">
        <v>349</v>
      </c>
      <c r="H8300" s="14" t="s">
        <v>1885</v>
      </c>
      <c r="I8300" s="11" t="s">
        <v>1886</v>
      </c>
      <c r="J8300" s="13" t="s">
        <v>7550</v>
      </c>
      <c r="K8300" s="14" t="s">
        <v>6192</v>
      </c>
      <c r="L8300" s="11" t="s">
        <v>2784</v>
      </c>
      <c r="M8300" s="11" t="s">
        <v>6193</v>
      </c>
      <c r="N8300" s="11" t="s">
        <v>2823</v>
      </c>
      <c r="O8300" s="11" t="s">
        <v>6194</v>
      </c>
      <c r="P8300" s="13" t="str">
        <f>+IFERROR(VLOOKUP(Table32[[#This Row],[Código_parroquial]],Table5[[#All],[CÓDIGO PARROQUIA]:[CLASIFICACIÓN]],5,0),+IFERROR(VLOOKUP(CONCATENATE(Table32[[#This Row],[Código Cantón]],"50"),Table5[[#All],[CÓDIGO PARROQUIA]:[CLASIFICACIÓN]],5,0),""))</f>
        <v/>
      </c>
      <c r="Q8300" s="13" t="str">
        <f>+IFERROR(VLOOKUP(Table32[[#This Row],[Código Cantón]],Table4[[#All],[CÓDIGO CANTÓN]:[CLASIFICACIÓN]],6,0),"")</f>
        <v/>
      </c>
    </row>
    <row r="8301" spans="4:17" x14ac:dyDescent="0.3">
      <c r="D8301" s="11" t="s">
        <v>2782</v>
      </c>
      <c r="E8301" s="11" t="s">
        <v>350</v>
      </c>
      <c r="F8301" s="11" t="s">
        <v>351</v>
      </c>
      <c r="G8301" s="13" t="s">
        <v>349</v>
      </c>
      <c r="H8301" s="14" t="s">
        <v>1872</v>
      </c>
      <c r="I8301" s="11" t="s">
        <v>7763</v>
      </c>
      <c r="J8301" s="13" t="s">
        <v>7548</v>
      </c>
      <c r="K8301" s="14" t="s">
        <v>6153</v>
      </c>
      <c r="L8301" s="11" t="s">
        <v>2784</v>
      </c>
      <c r="M8301" s="11" t="s">
        <v>6154</v>
      </c>
      <c r="N8301" s="11" t="s">
        <v>2790</v>
      </c>
      <c r="O8301" s="11" t="s">
        <v>6155</v>
      </c>
      <c r="P8301" s="13" t="str">
        <f>+IFERROR(VLOOKUP(Table32[[#This Row],[Código_parroquial]],Table5[[#All],[CÓDIGO PARROQUIA]:[CLASIFICACIÓN]],5,0),+IFERROR(VLOOKUP(CONCATENATE(Table32[[#This Row],[Código Cantón]],"50"),Table5[[#All],[CÓDIGO PARROQUIA]:[CLASIFICACIÓN]],5,0),""))</f>
        <v/>
      </c>
      <c r="Q8301" s="13" t="str">
        <f>+IFERROR(VLOOKUP(Table32[[#This Row],[Código Cantón]],Table4[[#All],[CÓDIGO CANTÓN]:[CLASIFICACIÓN]],6,0),"")</f>
        <v/>
      </c>
    </row>
    <row r="8302" spans="4:17" x14ac:dyDescent="0.3">
      <c r="D8302" s="11" t="s">
        <v>2782</v>
      </c>
      <c r="E8302" s="11" t="s">
        <v>350</v>
      </c>
      <c r="F8302" s="11" t="s">
        <v>351</v>
      </c>
      <c r="G8302" s="13" t="s">
        <v>349</v>
      </c>
      <c r="H8302" s="14" t="s">
        <v>1872</v>
      </c>
      <c r="I8302" s="11" t="s">
        <v>7763</v>
      </c>
      <c r="J8302" s="13" t="s">
        <v>7548</v>
      </c>
      <c r="K8302" s="14" t="s">
        <v>6156</v>
      </c>
      <c r="L8302" s="11" t="s">
        <v>2784</v>
      </c>
      <c r="M8302" s="11" t="s">
        <v>6157</v>
      </c>
      <c r="N8302" s="11" t="s">
        <v>2823</v>
      </c>
      <c r="O8302" s="11" t="s">
        <v>6158</v>
      </c>
      <c r="P8302" s="13" t="str">
        <f>+IFERROR(VLOOKUP(Table32[[#This Row],[Código_parroquial]],Table5[[#All],[CÓDIGO PARROQUIA]:[CLASIFICACIÓN]],5,0),+IFERROR(VLOOKUP(CONCATENATE(Table32[[#This Row],[Código Cantón]],"50"),Table5[[#All],[CÓDIGO PARROQUIA]:[CLASIFICACIÓN]],5,0),""))</f>
        <v/>
      </c>
      <c r="Q8302" s="13" t="str">
        <f>+IFERROR(VLOOKUP(Table32[[#This Row],[Código Cantón]],Table4[[#All],[CÓDIGO CANTÓN]:[CLASIFICACIÓN]],6,0),"")</f>
        <v/>
      </c>
    </row>
    <row r="8303" spans="4:17" x14ac:dyDescent="0.3">
      <c r="D8303" s="11" t="s">
        <v>2782</v>
      </c>
      <c r="E8303" s="11" t="s">
        <v>350</v>
      </c>
      <c r="F8303" s="11" t="s">
        <v>351</v>
      </c>
      <c r="G8303" s="13" t="s">
        <v>349</v>
      </c>
      <c r="H8303" s="14" t="s">
        <v>1881</v>
      </c>
      <c r="I8303" s="11" t="s">
        <v>1882</v>
      </c>
      <c r="J8303" s="13" t="s">
        <v>7550</v>
      </c>
      <c r="K8303" s="14" t="s">
        <v>6188</v>
      </c>
      <c r="L8303" s="11" t="s">
        <v>2784</v>
      </c>
      <c r="M8303" s="11" t="s">
        <v>121</v>
      </c>
      <c r="N8303" s="11" t="s">
        <v>2823</v>
      </c>
      <c r="O8303" s="11" t="s">
        <v>6189</v>
      </c>
      <c r="P8303" s="13" t="str">
        <f>+IFERROR(VLOOKUP(Table32[[#This Row],[Código_parroquial]],Table5[[#All],[CÓDIGO PARROQUIA]:[CLASIFICACIÓN]],5,0),+IFERROR(VLOOKUP(CONCATENATE(Table32[[#This Row],[Código Cantón]],"50"),Table5[[#All],[CÓDIGO PARROQUIA]:[CLASIFICACIÓN]],5,0),""))</f>
        <v/>
      </c>
      <c r="Q8303" s="13" t="str">
        <f>+IFERROR(VLOOKUP(Table32[[#This Row],[Código Cantón]],Table4[[#All],[CÓDIGO CANTÓN]:[CLASIFICACIÓN]],6,0),"")</f>
        <v/>
      </c>
    </row>
    <row r="8304" spans="4:17" x14ac:dyDescent="0.3">
      <c r="D8304" s="11" t="s">
        <v>2782</v>
      </c>
      <c r="E8304" s="11" t="s">
        <v>350</v>
      </c>
      <c r="F8304" s="11" t="s">
        <v>351</v>
      </c>
      <c r="G8304" s="13" t="s">
        <v>349</v>
      </c>
      <c r="H8304" s="14" t="s">
        <v>1872</v>
      </c>
      <c r="I8304" s="11" t="s">
        <v>7763</v>
      </c>
      <c r="J8304" s="13" t="s">
        <v>7548</v>
      </c>
      <c r="K8304" s="14" t="s">
        <v>6159</v>
      </c>
      <c r="L8304" s="11" t="s">
        <v>2784</v>
      </c>
      <c r="M8304" s="11" t="s">
        <v>6160</v>
      </c>
      <c r="N8304" s="11" t="s">
        <v>2805</v>
      </c>
      <c r="O8304" s="11" t="s">
        <v>6161</v>
      </c>
      <c r="P8304" s="13" t="str">
        <f>+IFERROR(VLOOKUP(Table32[[#This Row],[Código_parroquial]],Table5[[#All],[CÓDIGO PARROQUIA]:[CLASIFICACIÓN]],5,0),+IFERROR(VLOOKUP(CONCATENATE(Table32[[#This Row],[Código Cantón]],"50"),Table5[[#All],[CÓDIGO PARROQUIA]:[CLASIFICACIÓN]],5,0),""))</f>
        <v/>
      </c>
      <c r="Q8304" s="13" t="str">
        <f>+IFERROR(VLOOKUP(Table32[[#This Row],[Código Cantón]],Table4[[#All],[CÓDIGO CANTÓN]:[CLASIFICACIÓN]],6,0),"")</f>
        <v/>
      </c>
    </row>
    <row r="8305" spans="4:17" x14ac:dyDescent="0.3">
      <c r="D8305" s="11" t="s">
        <v>2782</v>
      </c>
      <c r="E8305" s="11" t="s">
        <v>350</v>
      </c>
      <c r="F8305" s="11" t="s">
        <v>351</v>
      </c>
      <c r="G8305" s="13" t="s">
        <v>349</v>
      </c>
      <c r="H8305" s="14" t="s">
        <v>1875</v>
      </c>
      <c r="I8305" s="11" t="s">
        <v>1876</v>
      </c>
      <c r="J8305" s="13" t="s">
        <v>7550</v>
      </c>
      <c r="K8305" s="14" t="s">
        <v>6176</v>
      </c>
      <c r="L8305" s="11" t="s">
        <v>2784</v>
      </c>
      <c r="M8305" s="11" t="s">
        <v>2738</v>
      </c>
      <c r="N8305" s="11" t="s">
        <v>2823</v>
      </c>
      <c r="O8305" s="11" t="s">
        <v>2974</v>
      </c>
      <c r="P8305" s="13" t="str">
        <f>+IFERROR(VLOOKUP(Table32[[#This Row],[Código_parroquial]],Table5[[#All],[CÓDIGO PARROQUIA]:[CLASIFICACIÓN]],5,0),+IFERROR(VLOOKUP(CONCATENATE(Table32[[#This Row],[Código Cantón]],"50"),Table5[[#All],[CÓDIGO PARROQUIA]:[CLASIFICACIÓN]],5,0),""))</f>
        <v/>
      </c>
      <c r="Q8305" s="13" t="str">
        <f>+IFERROR(VLOOKUP(Table32[[#This Row],[Código Cantón]],Table4[[#All],[CÓDIGO CANTÓN]:[CLASIFICACIÓN]],6,0),"")</f>
        <v/>
      </c>
    </row>
    <row r="8306" spans="4:17" x14ac:dyDescent="0.3">
      <c r="D8306" s="11" t="s">
        <v>2782</v>
      </c>
      <c r="E8306" s="11" t="s">
        <v>444</v>
      </c>
      <c r="F8306" s="11" t="s">
        <v>447</v>
      </c>
      <c r="G8306" s="13" t="s">
        <v>446</v>
      </c>
      <c r="H8306" s="14" t="s">
        <v>2380</v>
      </c>
      <c r="I8306" s="11" t="s">
        <v>2381</v>
      </c>
      <c r="J8306" s="13" t="s">
        <v>7550</v>
      </c>
      <c r="K8306" s="14" t="s">
        <v>7328</v>
      </c>
      <c r="L8306" s="11" t="s">
        <v>2784</v>
      </c>
      <c r="M8306" s="11" t="s">
        <v>2381</v>
      </c>
      <c r="N8306" s="11" t="s">
        <v>2790</v>
      </c>
      <c r="O8306" s="11" t="s">
        <v>7329</v>
      </c>
      <c r="P8306" s="13" t="str">
        <f>+IFERROR(VLOOKUP(Table32[[#This Row],[Código_parroquial]],Table5[[#All],[CÓDIGO PARROQUIA]:[CLASIFICACIÓN]],5,0),+IFERROR(VLOOKUP(CONCATENATE(Table32[[#This Row],[Código Cantón]],"50"),Table5[[#All],[CÓDIGO PARROQUIA]:[CLASIFICACIÓN]],5,0),""))</f>
        <v/>
      </c>
      <c r="Q8306" s="13" t="str">
        <f>+IFERROR(VLOOKUP(Table32[[#This Row],[Código Cantón]],Table4[[#All],[CÓDIGO CANTÓN]:[CLASIFICACIÓN]],6,0),"")</f>
        <v/>
      </c>
    </row>
    <row r="8307" spans="4:17" x14ac:dyDescent="0.3">
      <c r="D8307" s="11" t="s">
        <v>2782</v>
      </c>
      <c r="E8307" s="11" t="s">
        <v>444</v>
      </c>
      <c r="F8307" s="11" t="s">
        <v>447</v>
      </c>
      <c r="G8307" s="13" t="s">
        <v>446</v>
      </c>
      <c r="H8307" s="14" t="s">
        <v>2376</v>
      </c>
      <c r="I8307" s="11" t="s">
        <v>7765</v>
      </c>
      <c r="J8307" s="13" t="s">
        <v>7550</v>
      </c>
      <c r="K8307" s="14" t="s">
        <v>7319</v>
      </c>
      <c r="L8307" s="11" t="s">
        <v>2784</v>
      </c>
      <c r="M8307" s="11" t="s">
        <v>7320</v>
      </c>
      <c r="N8307" s="11" t="s">
        <v>2790</v>
      </c>
      <c r="O8307" s="11" t="s">
        <v>7321</v>
      </c>
      <c r="P8307" s="13" t="str">
        <f>+IFERROR(VLOOKUP(Table32[[#This Row],[Código_parroquial]],Table5[[#All],[CÓDIGO PARROQUIA]:[CLASIFICACIÓN]],5,0),+IFERROR(VLOOKUP(CONCATENATE(Table32[[#This Row],[Código Cantón]],"50"),Table5[[#All],[CÓDIGO PARROQUIA]:[CLASIFICACIÓN]],5,0),""))</f>
        <v/>
      </c>
      <c r="Q8307" s="13" t="str">
        <f>+IFERROR(VLOOKUP(Table32[[#This Row],[Código Cantón]],Table4[[#All],[CÓDIGO CANTÓN]:[CLASIFICACIÓN]],6,0),"")</f>
        <v/>
      </c>
    </row>
    <row r="8308" spans="4:17" x14ac:dyDescent="0.3">
      <c r="D8308" s="11" t="s">
        <v>2782</v>
      </c>
      <c r="E8308" s="11" t="s">
        <v>444</v>
      </c>
      <c r="F8308" s="11" t="s">
        <v>447</v>
      </c>
      <c r="G8308" s="13" t="s">
        <v>446</v>
      </c>
      <c r="H8308" s="14" t="s">
        <v>2377</v>
      </c>
      <c r="I8308" s="11" t="s">
        <v>2378</v>
      </c>
      <c r="J8308" s="13" t="s">
        <v>7550</v>
      </c>
      <c r="K8308" s="14" t="s">
        <v>7322</v>
      </c>
      <c r="L8308" s="11" t="s">
        <v>2784</v>
      </c>
      <c r="M8308" s="11" t="s">
        <v>7323</v>
      </c>
      <c r="N8308" s="11" t="s">
        <v>2790</v>
      </c>
      <c r="O8308" s="11" t="s">
        <v>7324</v>
      </c>
      <c r="P8308" s="13" t="str">
        <f>+IFERROR(VLOOKUP(Table32[[#This Row],[Código_parroquial]],Table5[[#All],[CÓDIGO PARROQUIA]:[CLASIFICACIÓN]],5,0),+IFERROR(VLOOKUP(CONCATENATE(Table32[[#This Row],[Código Cantón]],"50"),Table5[[#All],[CÓDIGO PARROQUIA]:[CLASIFICACIÓN]],5,0),""))</f>
        <v/>
      </c>
      <c r="Q8308" s="13" t="str">
        <f>+IFERROR(VLOOKUP(Table32[[#This Row],[Código Cantón]],Table4[[#All],[CÓDIGO CANTÓN]:[CLASIFICACIÓN]],6,0),"")</f>
        <v/>
      </c>
    </row>
    <row r="8309" spans="4:17" x14ac:dyDescent="0.3">
      <c r="D8309" s="11" t="s">
        <v>2782</v>
      </c>
      <c r="E8309" s="11" t="s">
        <v>444</v>
      </c>
      <c r="F8309" s="11" t="s">
        <v>447</v>
      </c>
      <c r="G8309" s="13" t="s">
        <v>446</v>
      </c>
      <c r="H8309" s="14" t="s">
        <v>2382</v>
      </c>
      <c r="I8309" s="11" t="s">
        <v>7766</v>
      </c>
      <c r="J8309" s="13" t="s">
        <v>7550</v>
      </c>
      <c r="K8309" s="14" t="s">
        <v>7330</v>
      </c>
      <c r="L8309" s="11" t="s">
        <v>2784</v>
      </c>
      <c r="M8309" s="11" t="s">
        <v>7331</v>
      </c>
      <c r="N8309" s="11" t="s">
        <v>2823</v>
      </c>
      <c r="O8309" s="11" t="s">
        <v>7332</v>
      </c>
      <c r="P8309" s="13" t="str">
        <f>+IFERROR(VLOOKUP(Table32[[#This Row],[Código_parroquial]],Table5[[#All],[CÓDIGO PARROQUIA]:[CLASIFICACIÓN]],5,0),+IFERROR(VLOOKUP(CONCATENATE(Table32[[#This Row],[Código Cantón]],"50"),Table5[[#All],[CÓDIGO PARROQUIA]:[CLASIFICACIÓN]],5,0),""))</f>
        <v/>
      </c>
      <c r="Q8309" s="13" t="str">
        <f>+IFERROR(VLOOKUP(Table32[[#This Row],[Código Cantón]],Table4[[#All],[CÓDIGO CANTÓN]:[CLASIFICACIÓN]],6,0),"")</f>
        <v/>
      </c>
    </row>
    <row r="8310" spans="4:17" x14ac:dyDescent="0.3">
      <c r="D8310" s="11" t="s">
        <v>2782</v>
      </c>
      <c r="E8310" s="11" t="s">
        <v>444</v>
      </c>
      <c r="F8310" s="11" t="s">
        <v>447</v>
      </c>
      <c r="G8310" s="13" t="s">
        <v>446</v>
      </c>
      <c r="H8310" s="14" t="s">
        <v>2377</v>
      </c>
      <c r="I8310" s="11" t="s">
        <v>2378</v>
      </c>
      <c r="J8310" s="13" t="s">
        <v>7550</v>
      </c>
      <c r="K8310" s="14" t="s">
        <v>7325</v>
      </c>
      <c r="L8310" s="11" t="s">
        <v>2784</v>
      </c>
      <c r="M8310" s="11" t="s">
        <v>7326</v>
      </c>
      <c r="N8310" s="11" t="s">
        <v>2823</v>
      </c>
      <c r="O8310" s="11" t="s">
        <v>7327</v>
      </c>
      <c r="P8310" s="13" t="str">
        <f>+IFERROR(VLOOKUP(Table32[[#This Row],[Código_parroquial]],Table5[[#All],[CÓDIGO PARROQUIA]:[CLASIFICACIÓN]],5,0),+IFERROR(VLOOKUP(CONCATENATE(Table32[[#This Row],[Código Cantón]],"50"),Table5[[#All],[CÓDIGO PARROQUIA]:[CLASIFICACIÓN]],5,0),""))</f>
        <v/>
      </c>
      <c r="Q8310" s="13" t="str">
        <f>+IFERROR(VLOOKUP(Table32[[#This Row],[Código Cantón]],Table4[[#All],[CÓDIGO CANTÓN]:[CLASIFICACIÓN]],6,0),"")</f>
        <v/>
      </c>
    </row>
    <row r="8311" spans="4:17" x14ac:dyDescent="0.3">
      <c r="D8311" s="11" t="s">
        <v>2782</v>
      </c>
      <c r="E8311" s="11" t="s">
        <v>444</v>
      </c>
      <c r="F8311" s="11" t="s">
        <v>447</v>
      </c>
      <c r="G8311" s="13" t="s">
        <v>446</v>
      </c>
      <c r="H8311" s="14" t="s">
        <v>2374</v>
      </c>
      <c r="I8311" s="11" t="s">
        <v>2375</v>
      </c>
      <c r="J8311" s="13" t="s">
        <v>7548</v>
      </c>
      <c r="K8311" s="14" t="s">
        <v>7316</v>
      </c>
      <c r="L8311" s="11" t="s">
        <v>2784</v>
      </c>
      <c r="M8311" s="11" t="s">
        <v>7317</v>
      </c>
      <c r="N8311" s="11" t="s">
        <v>2848</v>
      </c>
      <c r="O8311" s="11" t="s">
        <v>7318</v>
      </c>
      <c r="P8311" s="13" t="str">
        <f>+IFERROR(VLOOKUP(Table32[[#This Row],[Código_parroquial]],Table5[[#All],[CÓDIGO PARROQUIA]:[CLASIFICACIÓN]],5,0),+IFERROR(VLOOKUP(CONCATENATE(Table32[[#This Row],[Código Cantón]],"50"),Table5[[#All],[CÓDIGO PARROQUIA]:[CLASIFICACIÓN]],5,0),""))</f>
        <v/>
      </c>
      <c r="Q8311" s="13" t="str">
        <f>+IFERROR(VLOOKUP(Table32[[#This Row],[Código Cantón]],Table4[[#All],[CÓDIGO CANTÓN]:[CLASIFICACIÓN]],6,0),"")</f>
        <v/>
      </c>
    </row>
    <row r="8312" spans="4:17" x14ac:dyDescent="0.3">
      <c r="D8312" s="11" t="s">
        <v>2782</v>
      </c>
      <c r="E8312" s="11" t="s">
        <v>444</v>
      </c>
      <c r="F8312" s="11" t="s">
        <v>449</v>
      </c>
      <c r="G8312" s="13" t="s">
        <v>448</v>
      </c>
      <c r="H8312" s="14" t="s">
        <v>2393</v>
      </c>
      <c r="I8312" s="11" t="s">
        <v>1995</v>
      </c>
      <c r="J8312" s="13" t="s">
        <v>7550</v>
      </c>
      <c r="K8312" s="14" t="s">
        <v>7348</v>
      </c>
      <c r="L8312" s="11" t="s">
        <v>2784</v>
      </c>
      <c r="M8312" s="11" t="s">
        <v>1995</v>
      </c>
      <c r="N8312" s="11" t="s">
        <v>2823</v>
      </c>
      <c r="O8312" s="11" t="s">
        <v>7349</v>
      </c>
      <c r="P8312" s="13" t="str">
        <f>+IFERROR(VLOOKUP(Table32[[#This Row],[Código_parroquial]],Table5[[#All],[CÓDIGO PARROQUIA]:[CLASIFICACIÓN]],5,0),+IFERROR(VLOOKUP(CONCATENATE(Table32[[#This Row],[Código Cantón]],"50"),Table5[[#All],[CÓDIGO PARROQUIA]:[CLASIFICACIÓN]],5,0),""))</f>
        <v/>
      </c>
      <c r="Q8312" s="13" t="str">
        <f>+IFERROR(VLOOKUP(Table32[[#This Row],[Código Cantón]],Table4[[#All],[CÓDIGO CANTÓN]:[CLASIFICACIÓN]],6,0),"")</f>
        <v/>
      </c>
    </row>
    <row r="8313" spans="4:17" x14ac:dyDescent="0.3">
      <c r="D8313" s="11" t="s">
        <v>2782</v>
      </c>
      <c r="E8313" s="11" t="s">
        <v>444</v>
      </c>
      <c r="F8313" s="11" t="s">
        <v>449</v>
      </c>
      <c r="G8313" s="13" t="s">
        <v>448</v>
      </c>
      <c r="H8313" s="14" t="s">
        <v>2394</v>
      </c>
      <c r="I8313" s="11" t="s">
        <v>2395</v>
      </c>
      <c r="J8313" s="13" t="s">
        <v>7550</v>
      </c>
      <c r="K8313" s="14" t="s">
        <v>7350</v>
      </c>
      <c r="L8313" s="11" t="s">
        <v>2784</v>
      </c>
      <c r="M8313" s="11" t="s">
        <v>7351</v>
      </c>
      <c r="N8313" s="11" t="s">
        <v>2823</v>
      </c>
      <c r="O8313" s="11" t="s">
        <v>7352</v>
      </c>
      <c r="P8313" s="13" t="str">
        <f>+IFERROR(VLOOKUP(Table32[[#This Row],[Código_parroquial]],Table5[[#All],[CÓDIGO PARROQUIA]:[CLASIFICACIÓN]],5,0),+IFERROR(VLOOKUP(CONCATENATE(Table32[[#This Row],[Código Cantón]],"50"),Table5[[#All],[CÓDIGO PARROQUIA]:[CLASIFICACIÓN]],5,0),""))</f>
        <v/>
      </c>
      <c r="Q8313" s="13" t="str">
        <f>+IFERROR(VLOOKUP(Table32[[#This Row],[Código Cantón]],Table4[[#All],[CÓDIGO CANTÓN]:[CLASIFICACIÓN]],6,0),"")</f>
        <v/>
      </c>
    </row>
    <row r="8314" spans="4:17" x14ac:dyDescent="0.3">
      <c r="D8314" s="11" t="s">
        <v>2782</v>
      </c>
      <c r="E8314" s="11" t="s">
        <v>444</v>
      </c>
      <c r="F8314" s="11" t="s">
        <v>449</v>
      </c>
      <c r="G8314" s="13" t="s">
        <v>448</v>
      </c>
      <c r="H8314" s="14" t="s">
        <v>2384</v>
      </c>
      <c r="I8314" s="11" t="s">
        <v>2385</v>
      </c>
      <c r="J8314" s="13" t="s">
        <v>7550</v>
      </c>
      <c r="K8314" s="14" t="s">
        <v>7336</v>
      </c>
      <c r="L8314" s="11" t="s">
        <v>2784</v>
      </c>
      <c r="M8314" s="11" t="s">
        <v>7337</v>
      </c>
      <c r="N8314" s="11" t="s">
        <v>2790</v>
      </c>
      <c r="O8314" s="11" t="s">
        <v>7338</v>
      </c>
      <c r="P8314" s="13" t="str">
        <f>+IFERROR(VLOOKUP(Table32[[#This Row],[Código_parroquial]],Table5[[#All],[CÓDIGO PARROQUIA]:[CLASIFICACIÓN]],5,0),+IFERROR(VLOOKUP(CONCATENATE(Table32[[#This Row],[Código Cantón]],"50"),Table5[[#All],[CÓDIGO PARROQUIA]:[CLASIFICACIÓN]],5,0),""))</f>
        <v/>
      </c>
      <c r="Q8314" s="13" t="str">
        <f>+IFERROR(VLOOKUP(Table32[[#This Row],[Código Cantón]],Table4[[#All],[CÓDIGO CANTÓN]:[CLASIFICACIÓN]],6,0),"")</f>
        <v/>
      </c>
    </row>
    <row r="8315" spans="4:17" x14ac:dyDescent="0.3">
      <c r="D8315" s="11" t="s">
        <v>2782</v>
      </c>
      <c r="E8315" s="11" t="s">
        <v>444</v>
      </c>
      <c r="F8315" s="11" t="s">
        <v>449</v>
      </c>
      <c r="G8315" s="13" t="s">
        <v>448</v>
      </c>
      <c r="H8315" s="14" t="s">
        <v>2391</v>
      </c>
      <c r="I8315" s="11" t="s">
        <v>2392</v>
      </c>
      <c r="J8315" s="13" t="s">
        <v>7550</v>
      </c>
      <c r="K8315" s="14" t="s">
        <v>7346</v>
      </c>
      <c r="L8315" s="11" t="s">
        <v>2784</v>
      </c>
      <c r="M8315" s="11" t="s">
        <v>2392</v>
      </c>
      <c r="N8315" s="11" t="s">
        <v>2823</v>
      </c>
      <c r="O8315" s="11" t="s">
        <v>7347</v>
      </c>
      <c r="P8315" s="13" t="str">
        <f>+IFERROR(VLOOKUP(Table32[[#This Row],[Código_parroquial]],Table5[[#All],[CÓDIGO PARROQUIA]:[CLASIFICACIÓN]],5,0),+IFERROR(VLOOKUP(CONCATENATE(Table32[[#This Row],[Código Cantón]],"50"),Table5[[#All],[CÓDIGO PARROQUIA]:[CLASIFICACIÓN]],5,0),""))</f>
        <v/>
      </c>
      <c r="Q8315" s="13" t="str">
        <f>+IFERROR(VLOOKUP(Table32[[#This Row],[Código Cantón]],Table4[[#All],[CÓDIGO CANTÓN]:[CLASIFICACIÓN]],6,0),"")</f>
        <v/>
      </c>
    </row>
    <row r="8316" spans="4:17" x14ac:dyDescent="0.3">
      <c r="D8316" s="11" t="s">
        <v>2782</v>
      </c>
      <c r="E8316" s="11" t="s">
        <v>444</v>
      </c>
      <c r="F8316" s="11" t="s">
        <v>449</v>
      </c>
      <c r="G8316" s="13" t="s">
        <v>448</v>
      </c>
      <c r="H8316" s="14" t="s">
        <v>2383</v>
      </c>
      <c r="I8316" s="11" t="s">
        <v>449</v>
      </c>
      <c r="J8316" s="13" t="s">
        <v>7548</v>
      </c>
      <c r="K8316" s="14" t="s">
        <v>7333</v>
      </c>
      <c r="L8316" s="11" t="s">
        <v>2784</v>
      </c>
      <c r="M8316" s="11" t="s">
        <v>7334</v>
      </c>
      <c r="N8316" s="11" t="s">
        <v>7594</v>
      </c>
      <c r="O8316" s="11" t="s">
        <v>7335</v>
      </c>
      <c r="P8316" s="13" t="str">
        <f>+IFERROR(VLOOKUP(Table32[[#This Row],[Código_parroquial]],Table5[[#All],[CÓDIGO PARROQUIA]:[CLASIFICACIÓN]],5,0),+IFERROR(VLOOKUP(CONCATENATE(Table32[[#This Row],[Código Cantón]],"50"),Table5[[#All],[CÓDIGO PARROQUIA]:[CLASIFICACIÓN]],5,0),""))</f>
        <v/>
      </c>
      <c r="Q8316" s="13" t="str">
        <f>+IFERROR(VLOOKUP(Table32[[#This Row],[Código Cantón]],Table4[[#All],[CÓDIGO CANTÓN]:[CLASIFICACIÓN]],6,0),"")</f>
        <v/>
      </c>
    </row>
    <row r="8317" spans="4:17" x14ac:dyDescent="0.3">
      <c r="D8317" s="11" t="s">
        <v>2782</v>
      </c>
      <c r="E8317" s="11" t="s">
        <v>444</v>
      </c>
      <c r="F8317" s="11" t="s">
        <v>449</v>
      </c>
      <c r="G8317" s="13" t="s">
        <v>448</v>
      </c>
      <c r="H8317" s="14" t="s">
        <v>2388</v>
      </c>
      <c r="I8317" s="11" t="s">
        <v>1271</v>
      </c>
      <c r="J8317" s="13" t="s">
        <v>7550</v>
      </c>
      <c r="K8317" s="14" t="s">
        <v>7342</v>
      </c>
      <c r="L8317" s="11" t="s">
        <v>2784</v>
      </c>
      <c r="M8317" s="11" t="s">
        <v>1271</v>
      </c>
      <c r="N8317" s="11" t="s">
        <v>2848</v>
      </c>
      <c r="O8317" s="11" t="s">
        <v>7343</v>
      </c>
      <c r="P8317" s="13" t="str">
        <f>+IFERROR(VLOOKUP(Table32[[#This Row],[Código_parroquial]],Table5[[#All],[CÓDIGO PARROQUIA]:[CLASIFICACIÓN]],5,0),+IFERROR(VLOOKUP(CONCATENATE(Table32[[#This Row],[Código Cantón]],"50"),Table5[[#All],[CÓDIGO PARROQUIA]:[CLASIFICACIÓN]],5,0),""))</f>
        <v/>
      </c>
      <c r="Q8317" s="13" t="str">
        <f>+IFERROR(VLOOKUP(Table32[[#This Row],[Código Cantón]],Table4[[#All],[CÓDIGO CANTÓN]:[CLASIFICACIÓN]],6,0),"")</f>
        <v/>
      </c>
    </row>
    <row r="8318" spans="4:17" x14ac:dyDescent="0.3">
      <c r="D8318" s="11" t="s">
        <v>2782</v>
      </c>
      <c r="E8318" s="11" t="s">
        <v>444</v>
      </c>
      <c r="F8318" s="11" t="s">
        <v>449</v>
      </c>
      <c r="G8318" s="13" t="s">
        <v>448</v>
      </c>
      <c r="H8318" s="14" t="s">
        <v>2389</v>
      </c>
      <c r="I8318" s="11" t="s">
        <v>7767</v>
      </c>
      <c r="J8318" s="13" t="s">
        <v>7550</v>
      </c>
      <c r="K8318" s="14" t="s">
        <v>7344</v>
      </c>
      <c r="L8318" s="11" t="s">
        <v>2784</v>
      </c>
      <c r="M8318" s="11" t="s">
        <v>2390</v>
      </c>
      <c r="N8318" s="11" t="s">
        <v>2848</v>
      </c>
      <c r="O8318" s="11" t="s">
        <v>7345</v>
      </c>
      <c r="P8318" s="13" t="str">
        <f>+IFERROR(VLOOKUP(Table32[[#This Row],[Código_parroquial]],Table5[[#All],[CÓDIGO PARROQUIA]:[CLASIFICACIÓN]],5,0),+IFERROR(VLOOKUP(CONCATENATE(Table32[[#This Row],[Código Cantón]],"50"),Table5[[#All],[CÓDIGO PARROQUIA]:[CLASIFICACIÓN]],5,0),""))</f>
        <v/>
      </c>
      <c r="Q8318" s="13" t="str">
        <f>+IFERROR(VLOOKUP(Table32[[#This Row],[Código Cantón]],Table4[[#All],[CÓDIGO CANTÓN]:[CLASIFICACIÓN]],6,0),"")</f>
        <v/>
      </c>
    </row>
    <row r="8319" spans="4:17" x14ac:dyDescent="0.3">
      <c r="D8319" s="11" t="s">
        <v>2782</v>
      </c>
      <c r="E8319" s="11" t="s">
        <v>444</v>
      </c>
      <c r="F8319" s="11" t="s">
        <v>449</v>
      </c>
      <c r="G8319" s="13" t="s">
        <v>448</v>
      </c>
      <c r="H8319" s="14" t="s">
        <v>2386</v>
      </c>
      <c r="I8319" s="11" t="s">
        <v>2387</v>
      </c>
      <c r="J8319" s="13" t="s">
        <v>7550</v>
      </c>
      <c r="K8319" s="14" t="s">
        <v>7339</v>
      </c>
      <c r="L8319" s="11" t="s">
        <v>2784</v>
      </c>
      <c r="M8319" s="11" t="s">
        <v>7340</v>
      </c>
      <c r="N8319" s="11" t="s">
        <v>2823</v>
      </c>
      <c r="O8319" s="11" t="s">
        <v>7341</v>
      </c>
      <c r="P8319" s="13" t="str">
        <f>+IFERROR(VLOOKUP(Table32[[#This Row],[Código_parroquial]],Table5[[#All],[CÓDIGO PARROQUIA]:[CLASIFICACIÓN]],5,0),+IFERROR(VLOOKUP(CONCATENATE(Table32[[#This Row],[Código Cantón]],"50"),Table5[[#All],[CÓDIGO PARROQUIA]:[CLASIFICACIÓN]],5,0),""))</f>
        <v/>
      </c>
      <c r="Q8319" s="13" t="str">
        <f>+IFERROR(VLOOKUP(Table32[[#This Row],[Código Cantón]],Table4[[#All],[CÓDIGO CANTÓN]:[CLASIFICACIÓN]],6,0),"")</f>
        <v/>
      </c>
    </row>
    <row r="8320" spans="4:17" x14ac:dyDescent="0.3">
      <c r="D8320" s="11" t="s">
        <v>2782</v>
      </c>
      <c r="E8320" s="11" t="s">
        <v>444</v>
      </c>
      <c r="F8320" s="11" t="s">
        <v>449</v>
      </c>
      <c r="G8320" s="13" t="s">
        <v>448</v>
      </c>
      <c r="H8320" s="14" t="s">
        <v>2396</v>
      </c>
      <c r="I8320" s="11" t="s">
        <v>7768</v>
      </c>
      <c r="J8320" s="13" t="s">
        <v>7550</v>
      </c>
      <c r="K8320" s="14" t="s">
        <v>7353</v>
      </c>
      <c r="L8320" s="11" t="s">
        <v>2784</v>
      </c>
      <c r="M8320" s="11" t="s">
        <v>7354</v>
      </c>
      <c r="N8320" s="11" t="s">
        <v>2823</v>
      </c>
      <c r="O8320" s="11" t="s">
        <v>7355</v>
      </c>
      <c r="P8320" s="13" t="str">
        <f>+IFERROR(VLOOKUP(Table32[[#This Row],[Código_parroquial]],Table5[[#All],[CÓDIGO PARROQUIA]:[CLASIFICACIÓN]],5,0),+IFERROR(VLOOKUP(CONCATENATE(Table32[[#This Row],[Código Cantón]],"50"),Table5[[#All],[CÓDIGO PARROQUIA]:[CLASIFICACIÓN]],5,0),""))</f>
        <v/>
      </c>
      <c r="Q8320" s="13" t="str">
        <f>+IFERROR(VLOOKUP(Table32[[#This Row],[Código Cantón]],Table4[[#All],[CÓDIGO CANTÓN]:[CLASIFICACIÓN]],6,0),"")</f>
        <v/>
      </c>
    </row>
    <row r="8321" spans="4:17" x14ac:dyDescent="0.3">
      <c r="D8321" s="11" t="s">
        <v>2782</v>
      </c>
      <c r="E8321" s="11" t="s">
        <v>444</v>
      </c>
      <c r="F8321" s="11" t="s">
        <v>449</v>
      </c>
      <c r="G8321" s="13" t="s">
        <v>448</v>
      </c>
      <c r="H8321" s="14" t="s">
        <v>2396</v>
      </c>
      <c r="I8321" s="11" t="s">
        <v>7768</v>
      </c>
      <c r="J8321" s="13" t="s">
        <v>7550</v>
      </c>
      <c r="K8321" s="14" t="s">
        <v>7356</v>
      </c>
      <c r="L8321" s="11" t="s">
        <v>2784</v>
      </c>
      <c r="M8321" s="11" t="s">
        <v>2309</v>
      </c>
      <c r="N8321" s="11" t="s">
        <v>2790</v>
      </c>
      <c r="O8321" s="11" t="s">
        <v>7357</v>
      </c>
      <c r="P8321" s="13" t="str">
        <f>+IFERROR(VLOOKUP(Table32[[#This Row],[Código_parroquial]],Table5[[#All],[CÓDIGO PARROQUIA]:[CLASIFICACIÓN]],5,0),+IFERROR(VLOOKUP(CONCATENATE(Table32[[#This Row],[Código Cantón]],"50"),Table5[[#All],[CÓDIGO PARROQUIA]:[CLASIFICACIÓN]],5,0),""))</f>
        <v/>
      </c>
      <c r="Q8321" s="13" t="str">
        <f>+IFERROR(VLOOKUP(Table32[[#This Row],[Código Cantón]],Table4[[#All],[CÓDIGO CANTÓN]:[CLASIFICACIÓN]],6,0),"")</f>
        <v/>
      </c>
    </row>
    <row r="8322" spans="4:17" x14ac:dyDescent="0.3">
      <c r="D8322" s="11" t="s">
        <v>2782</v>
      </c>
      <c r="E8322" s="11" t="s">
        <v>444</v>
      </c>
      <c r="F8322" s="11" t="s">
        <v>451</v>
      </c>
      <c r="G8322" s="13" t="s">
        <v>450</v>
      </c>
      <c r="H8322" s="14" t="s">
        <v>2397</v>
      </c>
      <c r="I8322" s="11" t="s">
        <v>451</v>
      </c>
      <c r="J8322" s="13" t="s">
        <v>7548</v>
      </c>
      <c r="K8322" s="14" t="s">
        <v>7358</v>
      </c>
      <c r="L8322" s="11" t="s">
        <v>2784</v>
      </c>
      <c r="M8322" s="11" t="s">
        <v>451</v>
      </c>
      <c r="N8322" s="11" t="s">
        <v>2790</v>
      </c>
      <c r="O8322" s="11" t="s">
        <v>7359</v>
      </c>
      <c r="P8322" s="13" t="str">
        <f>+IFERROR(VLOOKUP(Table32[[#This Row],[Código_parroquial]],Table5[[#All],[CÓDIGO PARROQUIA]:[CLASIFICACIÓN]],5,0),+IFERROR(VLOOKUP(CONCATENATE(Table32[[#This Row],[Código Cantón]],"50"),Table5[[#All],[CÓDIGO PARROQUIA]:[CLASIFICACIÓN]],5,0),""))</f>
        <v/>
      </c>
      <c r="Q8322" s="13" t="str">
        <f>+IFERROR(VLOOKUP(Table32[[#This Row],[Código Cantón]],Table4[[#All],[CÓDIGO CANTÓN]:[CLASIFICACIÓN]],6,0),"")</f>
        <v/>
      </c>
    </row>
    <row r="8323" spans="4:17" x14ac:dyDescent="0.3">
      <c r="D8323" s="11" t="s">
        <v>2782</v>
      </c>
      <c r="E8323" s="11" t="s">
        <v>444</v>
      </c>
      <c r="F8323" s="11" t="s">
        <v>451</v>
      </c>
      <c r="G8323" s="13" t="s">
        <v>450</v>
      </c>
      <c r="H8323" s="14" t="s">
        <v>2400</v>
      </c>
      <c r="I8323" s="11" t="s">
        <v>2401</v>
      </c>
      <c r="J8323" s="13" t="s">
        <v>7550</v>
      </c>
      <c r="K8323" s="14" t="s">
        <v>7363</v>
      </c>
      <c r="L8323" s="11" t="s">
        <v>2784</v>
      </c>
      <c r="M8323" s="11" t="s">
        <v>7364</v>
      </c>
      <c r="N8323" s="11" t="s">
        <v>2823</v>
      </c>
      <c r="O8323" s="11" t="s">
        <v>7365</v>
      </c>
      <c r="P8323" s="13" t="str">
        <f>+IFERROR(VLOOKUP(Table32[[#This Row],[Código_parroquial]],Table5[[#All],[CÓDIGO PARROQUIA]:[CLASIFICACIÓN]],5,0),+IFERROR(VLOOKUP(CONCATENATE(Table32[[#This Row],[Código Cantón]],"50"),Table5[[#All],[CÓDIGO PARROQUIA]:[CLASIFICACIÓN]],5,0),""))</f>
        <v/>
      </c>
      <c r="Q8323" s="13" t="str">
        <f>+IFERROR(VLOOKUP(Table32[[#This Row],[Código Cantón]],Table4[[#All],[CÓDIGO CANTÓN]:[CLASIFICACIÓN]],6,0),"")</f>
        <v/>
      </c>
    </row>
    <row r="8324" spans="4:17" x14ac:dyDescent="0.3">
      <c r="D8324" s="11" t="s">
        <v>2782</v>
      </c>
      <c r="E8324" s="11" t="s">
        <v>444</v>
      </c>
      <c r="F8324" s="11" t="s">
        <v>451</v>
      </c>
      <c r="G8324" s="13" t="s">
        <v>450</v>
      </c>
      <c r="H8324" s="14" t="s">
        <v>2400</v>
      </c>
      <c r="I8324" s="11" t="s">
        <v>2401</v>
      </c>
      <c r="J8324" s="13" t="s">
        <v>7550</v>
      </c>
      <c r="K8324" s="14" t="s">
        <v>7366</v>
      </c>
      <c r="L8324" s="11" t="s">
        <v>2784</v>
      </c>
      <c r="M8324" s="11" t="s">
        <v>7367</v>
      </c>
      <c r="N8324" s="11" t="s">
        <v>2790</v>
      </c>
      <c r="O8324" s="11" t="s">
        <v>7368</v>
      </c>
      <c r="P8324" s="13" t="str">
        <f>+IFERROR(VLOOKUP(Table32[[#This Row],[Código_parroquial]],Table5[[#All],[CÓDIGO PARROQUIA]:[CLASIFICACIÓN]],5,0),+IFERROR(VLOOKUP(CONCATENATE(Table32[[#This Row],[Código Cantón]],"50"),Table5[[#All],[CÓDIGO PARROQUIA]:[CLASIFICACIÓN]],5,0),""))</f>
        <v/>
      </c>
      <c r="Q8324" s="13" t="str">
        <f>+IFERROR(VLOOKUP(Table32[[#This Row],[Código Cantón]],Table4[[#All],[CÓDIGO CANTÓN]:[CLASIFICACIÓN]],6,0),"")</f>
        <v/>
      </c>
    </row>
    <row r="8325" spans="4:17" x14ac:dyDescent="0.3">
      <c r="D8325" s="11" t="s">
        <v>2782</v>
      </c>
      <c r="E8325" s="11" t="s">
        <v>444</v>
      </c>
      <c r="F8325" s="11" t="s">
        <v>451</v>
      </c>
      <c r="G8325" s="13" t="s">
        <v>450</v>
      </c>
      <c r="H8325" s="14" t="s">
        <v>2404</v>
      </c>
      <c r="I8325" s="11" t="s">
        <v>7769</v>
      </c>
      <c r="J8325" s="13" t="s">
        <v>7550</v>
      </c>
      <c r="K8325" s="14" t="s">
        <v>7373</v>
      </c>
      <c r="L8325" s="11" t="s">
        <v>2784</v>
      </c>
      <c r="M8325" s="11" t="s">
        <v>768</v>
      </c>
      <c r="N8325" s="11" t="s">
        <v>2823</v>
      </c>
      <c r="O8325" s="11" t="s">
        <v>7374</v>
      </c>
      <c r="P8325" s="13" t="str">
        <f>+IFERROR(VLOOKUP(Table32[[#This Row],[Código_parroquial]],Table5[[#All],[CÓDIGO PARROQUIA]:[CLASIFICACIÓN]],5,0),+IFERROR(VLOOKUP(CONCATENATE(Table32[[#This Row],[Código Cantón]],"50"),Table5[[#All],[CÓDIGO PARROQUIA]:[CLASIFICACIÓN]],5,0),""))</f>
        <v/>
      </c>
      <c r="Q8325" s="13" t="str">
        <f>+IFERROR(VLOOKUP(Table32[[#This Row],[Código Cantón]],Table4[[#All],[CÓDIGO CANTÓN]:[CLASIFICACIÓN]],6,0),"")</f>
        <v/>
      </c>
    </row>
    <row r="8326" spans="4:17" x14ac:dyDescent="0.3">
      <c r="D8326" s="11" t="s">
        <v>2782</v>
      </c>
      <c r="E8326" s="11" t="s">
        <v>444</v>
      </c>
      <c r="F8326" s="11" t="s">
        <v>451</v>
      </c>
      <c r="G8326" s="13" t="s">
        <v>450</v>
      </c>
      <c r="H8326" s="14" t="s">
        <v>2405</v>
      </c>
      <c r="I8326" s="11" t="s">
        <v>2406</v>
      </c>
      <c r="J8326" s="13" t="s">
        <v>7550</v>
      </c>
      <c r="K8326" s="14" t="s">
        <v>7378</v>
      </c>
      <c r="L8326" s="11" t="s">
        <v>2784</v>
      </c>
      <c r="M8326" s="11" t="s">
        <v>7379</v>
      </c>
      <c r="N8326" s="11" t="s">
        <v>2790</v>
      </c>
      <c r="O8326" s="11" t="s">
        <v>7377</v>
      </c>
      <c r="P8326" s="13" t="str">
        <f>+IFERROR(VLOOKUP(Table32[[#This Row],[Código_parroquial]],Table5[[#All],[CÓDIGO PARROQUIA]:[CLASIFICACIÓN]],5,0),+IFERROR(VLOOKUP(CONCATENATE(Table32[[#This Row],[Código Cantón]],"50"),Table5[[#All],[CÓDIGO PARROQUIA]:[CLASIFICACIÓN]],5,0),""))</f>
        <v/>
      </c>
      <c r="Q8326" s="13" t="str">
        <f>+IFERROR(VLOOKUP(Table32[[#This Row],[Código Cantón]],Table4[[#All],[CÓDIGO CANTÓN]:[CLASIFICACIÓN]],6,0),"")</f>
        <v/>
      </c>
    </row>
    <row r="8327" spans="4:17" x14ac:dyDescent="0.3">
      <c r="D8327" s="11" t="s">
        <v>2782</v>
      </c>
      <c r="E8327" s="11" t="s">
        <v>444</v>
      </c>
      <c r="F8327" s="11" t="s">
        <v>451</v>
      </c>
      <c r="G8327" s="13" t="s">
        <v>450</v>
      </c>
      <c r="H8327" s="14" t="s">
        <v>2404</v>
      </c>
      <c r="I8327" s="11" t="s">
        <v>7769</v>
      </c>
      <c r="J8327" s="13" t="s">
        <v>7550</v>
      </c>
      <c r="K8327" s="14" t="s">
        <v>7375</v>
      </c>
      <c r="L8327" s="11" t="s">
        <v>2784</v>
      </c>
      <c r="M8327" s="11" t="s">
        <v>7376</v>
      </c>
      <c r="N8327" s="11" t="s">
        <v>2790</v>
      </c>
      <c r="O8327" s="11" t="s">
        <v>7377</v>
      </c>
      <c r="P8327" s="13" t="str">
        <f>+IFERROR(VLOOKUP(Table32[[#This Row],[Código_parroquial]],Table5[[#All],[CÓDIGO PARROQUIA]:[CLASIFICACIÓN]],5,0),+IFERROR(VLOOKUP(CONCATENATE(Table32[[#This Row],[Código Cantón]],"50"),Table5[[#All],[CÓDIGO PARROQUIA]:[CLASIFICACIÓN]],5,0),""))</f>
        <v/>
      </c>
      <c r="Q8327" s="13" t="str">
        <f>+IFERROR(VLOOKUP(Table32[[#This Row],[Código Cantón]],Table4[[#All],[CÓDIGO CANTÓN]:[CLASIFICACIÓN]],6,0),"")</f>
        <v/>
      </c>
    </row>
    <row r="8328" spans="4:17" x14ac:dyDescent="0.3">
      <c r="D8328" s="11" t="s">
        <v>2782</v>
      </c>
      <c r="E8328" s="11" t="s">
        <v>444</v>
      </c>
      <c r="F8328" s="11" t="s">
        <v>451</v>
      </c>
      <c r="G8328" s="13" t="s">
        <v>450</v>
      </c>
      <c r="H8328" s="14" t="s">
        <v>2398</v>
      </c>
      <c r="I8328" s="11" t="s">
        <v>2399</v>
      </c>
      <c r="J8328" s="13" t="s">
        <v>7550</v>
      </c>
      <c r="K8328" s="14" t="s">
        <v>7360</v>
      </c>
      <c r="L8328" s="11" t="s">
        <v>2784</v>
      </c>
      <c r="M8328" s="11" t="s">
        <v>7361</v>
      </c>
      <c r="N8328" s="11" t="s">
        <v>2823</v>
      </c>
      <c r="O8328" s="11" t="s">
        <v>7362</v>
      </c>
      <c r="P8328" s="13" t="str">
        <f>+IFERROR(VLOOKUP(Table32[[#This Row],[Código_parroquial]],Table5[[#All],[CÓDIGO PARROQUIA]:[CLASIFICACIÓN]],5,0),+IFERROR(VLOOKUP(CONCATENATE(Table32[[#This Row],[Código Cantón]],"50"),Table5[[#All],[CÓDIGO PARROQUIA]:[CLASIFICACIÓN]],5,0),""))</f>
        <v/>
      </c>
      <c r="Q8328" s="13" t="str">
        <f>+IFERROR(VLOOKUP(Table32[[#This Row],[Código Cantón]],Table4[[#All],[CÓDIGO CANTÓN]:[CLASIFICACIÓN]],6,0),"")</f>
        <v/>
      </c>
    </row>
    <row r="8329" spans="4:17" x14ac:dyDescent="0.3">
      <c r="D8329" s="11" t="s">
        <v>2782</v>
      </c>
      <c r="E8329" s="11" t="s">
        <v>444</v>
      </c>
      <c r="F8329" s="11" t="s">
        <v>451</v>
      </c>
      <c r="G8329" s="13" t="s">
        <v>450</v>
      </c>
      <c r="H8329" s="14" t="s">
        <v>2402</v>
      </c>
      <c r="I8329" s="11" t="s">
        <v>7770</v>
      </c>
      <c r="J8329" s="13" t="s">
        <v>7550</v>
      </c>
      <c r="K8329" s="14" t="s">
        <v>7369</v>
      </c>
      <c r="L8329" s="11" t="s">
        <v>2784</v>
      </c>
      <c r="M8329" s="11" t="s">
        <v>2403</v>
      </c>
      <c r="N8329" s="11" t="s">
        <v>2823</v>
      </c>
      <c r="O8329" s="11" t="s">
        <v>7370</v>
      </c>
      <c r="P8329" s="13" t="str">
        <f>+IFERROR(VLOOKUP(Table32[[#This Row],[Código_parroquial]],Table5[[#All],[CÓDIGO PARROQUIA]:[CLASIFICACIÓN]],5,0),+IFERROR(VLOOKUP(CONCATENATE(Table32[[#This Row],[Código Cantón]],"50"),Table5[[#All],[CÓDIGO PARROQUIA]:[CLASIFICACIÓN]],5,0),""))</f>
        <v/>
      </c>
      <c r="Q8329" s="13" t="str">
        <f>+IFERROR(VLOOKUP(Table32[[#This Row],[Código Cantón]],Table4[[#All],[CÓDIGO CANTÓN]:[CLASIFICACIÓN]],6,0),"")</f>
        <v/>
      </c>
    </row>
    <row r="8330" spans="4:17" x14ac:dyDescent="0.3">
      <c r="D8330" s="11" t="s">
        <v>2782</v>
      </c>
      <c r="E8330" s="11" t="s">
        <v>444</v>
      </c>
      <c r="F8330" s="11" t="s">
        <v>451</v>
      </c>
      <c r="G8330" s="13" t="s">
        <v>450</v>
      </c>
      <c r="H8330" s="14" t="s">
        <v>2402</v>
      </c>
      <c r="I8330" s="11" t="s">
        <v>7770</v>
      </c>
      <c r="J8330" s="13" t="s">
        <v>7550</v>
      </c>
      <c r="K8330" s="14" t="s">
        <v>7371</v>
      </c>
      <c r="L8330" s="11" t="s">
        <v>2784</v>
      </c>
      <c r="M8330" s="11" t="s">
        <v>1143</v>
      </c>
      <c r="N8330" s="11" t="s">
        <v>2790</v>
      </c>
      <c r="O8330" s="11" t="s">
        <v>7372</v>
      </c>
      <c r="P8330" s="13" t="str">
        <f>+IFERROR(VLOOKUP(Table32[[#This Row],[Código_parroquial]],Table5[[#All],[CÓDIGO PARROQUIA]:[CLASIFICACIÓN]],5,0),+IFERROR(VLOOKUP(CONCATENATE(Table32[[#This Row],[Código Cantón]],"50"),Table5[[#All],[CÓDIGO PARROQUIA]:[CLASIFICACIÓN]],5,0),""))</f>
        <v/>
      </c>
      <c r="Q8330" s="13" t="str">
        <f>+IFERROR(VLOOKUP(Table32[[#This Row],[Código Cantón]],Table4[[#All],[CÓDIGO CANTÓN]:[CLASIFICACIÓN]],6,0),"")</f>
        <v/>
      </c>
    </row>
    <row r="8331" spans="4:17" x14ac:dyDescent="0.3">
      <c r="D8331" s="11" t="s">
        <v>2782</v>
      </c>
      <c r="E8331" s="11" t="s">
        <v>444</v>
      </c>
      <c r="F8331" s="11" t="s">
        <v>444</v>
      </c>
      <c r="G8331" s="13" t="s">
        <v>443</v>
      </c>
      <c r="H8331" s="14" t="s">
        <v>2355</v>
      </c>
      <c r="I8331" s="11" t="s">
        <v>2356</v>
      </c>
      <c r="J8331" s="13" t="s">
        <v>7548</v>
      </c>
      <c r="K8331" s="14" t="s">
        <v>425</v>
      </c>
      <c r="L8331" s="11" t="s">
        <v>2784</v>
      </c>
      <c r="M8331" s="11" t="s">
        <v>7257</v>
      </c>
      <c r="N8331" s="11" t="s">
        <v>2790</v>
      </c>
      <c r="O8331" s="11" t="s">
        <v>7258</v>
      </c>
      <c r="P8331" s="13" t="str">
        <f>+IFERROR(VLOOKUP(Table32[[#This Row],[Código_parroquial]],Table5[[#All],[CÓDIGO PARROQUIA]:[CLASIFICACIÓN]],5,0),+IFERROR(VLOOKUP(CONCATENATE(Table32[[#This Row],[Código Cantón]],"50"),Table5[[#All],[CÓDIGO PARROQUIA]:[CLASIFICACIÓN]],5,0),""))</f>
        <v/>
      </c>
      <c r="Q8331" s="13" t="str">
        <f>+IFERROR(VLOOKUP(Table32[[#This Row],[Código Cantón]],Table4[[#All],[CÓDIGO CANTÓN]:[CLASIFICACIÓN]],6,0),"")</f>
        <v/>
      </c>
    </row>
    <row r="8332" spans="4:17" x14ac:dyDescent="0.3">
      <c r="D8332" s="11" t="s">
        <v>2782</v>
      </c>
      <c r="E8332" s="11" t="s">
        <v>444</v>
      </c>
      <c r="F8332" s="11" t="s">
        <v>444</v>
      </c>
      <c r="G8332" s="13" t="s">
        <v>443</v>
      </c>
      <c r="H8332" s="14" t="s">
        <v>2355</v>
      </c>
      <c r="I8332" s="11" t="s">
        <v>2356</v>
      </c>
      <c r="J8332" s="13" t="s">
        <v>7548</v>
      </c>
      <c r="K8332" s="14" t="s">
        <v>427</v>
      </c>
      <c r="L8332" s="11" t="s">
        <v>2784</v>
      </c>
      <c r="M8332" s="11" t="s">
        <v>7259</v>
      </c>
      <c r="N8332" s="11" t="s">
        <v>2790</v>
      </c>
      <c r="O8332" s="11" t="s">
        <v>7260</v>
      </c>
      <c r="P8332" s="13" t="str">
        <f>+IFERROR(VLOOKUP(Table32[[#This Row],[Código_parroquial]],Table5[[#All],[CÓDIGO PARROQUIA]:[CLASIFICACIÓN]],5,0),+IFERROR(VLOOKUP(CONCATENATE(Table32[[#This Row],[Código Cantón]],"50"),Table5[[#All],[CÓDIGO PARROQUIA]:[CLASIFICACIÓN]],5,0),""))</f>
        <v/>
      </c>
      <c r="Q8332" s="13" t="str">
        <f>+IFERROR(VLOOKUP(Table32[[#This Row],[Código Cantón]],Table4[[#All],[CÓDIGO CANTÓN]:[CLASIFICACIÓN]],6,0),"")</f>
        <v/>
      </c>
    </row>
    <row r="8333" spans="4:17" x14ac:dyDescent="0.3">
      <c r="D8333" s="11" t="s">
        <v>2782</v>
      </c>
      <c r="E8333" s="11" t="s">
        <v>444</v>
      </c>
      <c r="F8333" s="11" t="s">
        <v>444</v>
      </c>
      <c r="G8333" s="13" t="s">
        <v>443</v>
      </c>
      <c r="H8333" s="14" t="s">
        <v>2368</v>
      </c>
      <c r="I8333" s="11" t="s">
        <v>2369</v>
      </c>
      <c r="J8333" s="13" t="s">
        <v>7550</v>
      </c>
      <c r="K8333" s="14" t="s">
        <v>7300</v>
      </c>
      <c r="L8333" s="11" t="s">
        <v>2784</v>
      </c>
      <c r="M8333" s="11" t="s">
        <v>7301</v>
      </c>
      <c r="N8333" s="11" t="s">
        <v>2790</v>
      </c>
      <c r="O8333" s="11" t="s">
        <v>7302</v>
      </c>
      <c r="P8333" s="13" t="str">
        <f>+IFERROR(VLOOKUP(Table32[[#This Row],[Código_parroquial]],Table5[[#All],[CÓDIGO PARROQUIA]:[CLASIFICACIÓN]],5,0),+IFERROR(VLOOKUP(CONCATENATE(Table32[[#This Row],[Código Cantón]],"50"),Table5[[#All],[CÓDIGO PARROQUIA]:[CLASIFICACIÓN]],5,0),""))</f>
        <v/>
      </c>
      <c r="Q8333" s="13" t="str">
        <f>+IFERROR(VLOOKUP(Table32[[#This Row],[Código Cantón]],Table4[[#All],[CÓDIGO CANTÓN]:[CLASIFICACIÓN]],6,0),"")</f>
        <v/>
      </c>
    </row>
    <row r="8334" spans="4:17" x14ac:dyDescent="0.3">
      <c r="D8334" s="11" t="s">
        <v>2782</v>
      </c>
      <c r="E8334" s="11" t="s">
        <v>444</v>
      </c>
      <c r="F8334" s="11" t="s">
        <v>444</v>
      </c>
      <c r="G8334" s="13" t="s">
        <v>443</v>
      </c>
      <c r="H8334" s="14" t="s">
        <v>2368</v>
      </c>
      <c r="I8334" s="11" t="s">
        <v>2369</v>
      </c>
      <c r="J8334" s="13" t="s">
        <v>7550</v>
      </c>
      <c r="K8334" s="14" t="s">
        <v>7303</v>
      </c>
      <c r="L8334" s="11" t="s">
        <v>2784</v>
      </c>
      <c r="M8334" s="11" t="s">
        <v>7304</v>
      </c>
      <c r="N8334" s="11" t="s">
        <v>2790</v>
      </c>
      <c r="O8334" s="11" t="s">
        <v>7305</v>
      </c>
      <c r="P8334" s="13" t="str">
        <f>+IFERROR(VLOOKUP(Table32[[#This Row],[Código_parroquial]],Table5[[#All],[CÓDIGO PARROQUIA]:[CLASIFICACIÓN]],5,0),+IFERROR(VLOOKUP(CONCATENATE(Table32[[#This Row],[Código Cantón]],"50"),Table5[[#All],[CÓDIGO PARROQUIA]:[CLASIFICACIÓN]],5,0),""))</f>
        <v/>
      </c>
      <c r="Q8334" s="13" t="str">
        <f>+IFERROR(VLOOKUP(Table32[[#This Row],[Código Cantón]],Table4[[#All],[CÓDIGO CANTÓN]:[CLASIFICACIÓN]],6,0),"")</f>
        <v/>
      </c>
    </row>
    <row r="8335" spans="4:17" x14ac:dyDescent="0.3">
      <c r="D8335" s="11" t="s">
        <v>2782</v>
      </c>
      <c r="E8335" s="11" t="s">
        <v>444</v>
      </c>
      <c r="F8335" s="11" t="s">
        <v>444</v>
      </c>
      <c r="G8335" s="13" t="s">
        <v>443</v>
      </c>
      <c r="H8335" s="14" t="s">
        <v>2368</v>
      </c>
      <c r="I8335" s="11" t="s">
        <v>2369</v>
      </c>
      <c r="J8335" s="13" t="s">
        <v>7550</v>
      </c>
      <c r="K8335" s="14" t="s">
        <v>7306</v>
      </c>
      <c r="L8335" s="11" t="s">
        <v>2784</v>
      </c>
      <c r="M8335" s="11" t="s">
        <v>7307</v>
      </c>
      <c r="N8335" s="11" t="s">
        <v>2790</v>
      </c>
      <c r="O8335" s="11" t="s">
        <v>7308</v>
      </c>
      <c r="P8335" s="13" t="str">
        <f>+IFERROR(VLOOKUP(Table32[[#This Row],[Código_parroquial]],Table5[[#All],[CÓDIGO PARROQUIA]:[CLASIFICACIÓN]],5,0),+IFERROR(VLOOKUP(CONCATENATE(Table32[[#This Row],[Código Cantón]],"50"),Table5[[#All],[CÓDIGO PARROQUIA]:[CLASIFICACIÓN]],5,0),""))</f>
        <v/>
      </c>
      <c r="Q8335" s="13" t="str">
        <f>+IFERROR(VLOOKUP(Table32[[#This Row],[Código Cantón]],Table4[[#All],[CÓDIGO CANTÓN]:[CLASIFICACIÓN]],6,0),"")</f>
        <v/>
      </c>
    </row>
    <row r="8336" spans="4:17" x14ac:dyDescent="0.3">
      <c r="D8336" s="11" t="s">
        <v>2782</v>
      </c>
      <c r="E8336" s="11" t="s">
        <v>444</v>
      </c>
      <c r="F8336" s="11" t="s">
        <v>444</v>
      </c>
      <c r="G8336" s="13" t="s">
        <v>443</v>
      </c>
      <c r="H8336" s="14" t="s">
        <v>2366</v>
      </c>
      <c r="I8336" s="11" t="s">
        <v>7621</v>
      </c>
      <c r="J8336" s="13" t="s">
        <v>7550</v>
      </c>
      <c r="K8336" s="14" t="s">
        <v>7287</v>
      </c>
      <c r="L8336" s="11" t="s">
        <v>2784</v>
      </c>
      <c r="M8336" s="11" t="s">
        <v>733</v>
      </c>
      <c r="N8336" s="11" t="s">
        <v>2790</v>
      </c>
      <c r="O8336" s="11" t="s">
        <v>7288</v>
      </c>
      <c r="P8336" s="13" t="str">
        <f>+IFERROR(VLOOKUP(Table32[[#This Row],[Código_parroquial]],Table5[[#All],[CÓDIGO PARROQUIA]:[CLASIFICACIÓN]],5,0),+IFERROR(VLOOKUP(CONCATENATE(Table32[[#This Row],[Código Cantón]],"50"),Table5[[#All],[CÓDIGO PARROQUIA]:[CLASIFICACIÓN]],5,0),""))</f>
        <v/>
      </c>
      <c r="Q8336" s="13" t="str">
        <f>+IFERROR(VLOOKUP(Table32[[#This Row],[Código Cantón]],Table4[[#All],[CÓDIGO CANTÓN]:[CLASIFICACIÓN]],6,0),"")</f>
        <v/>
      </c>
    </row>
    <row r="8337" spans="4:17" x14ac:dyDescent="0.3">
      <c r="D8337" s="11" t="s">
        <v>2782</v>
      </c>
      <c r="E8337" s="11" t="s">
        <v>444</v>
      </c>
      <c r="F8337" s="11" t="s">
        <v>444</v>
      </c>
      <c r="G8337" s="13" t="s">
        <v>443</v>
      </c>
      <c r="H8337" s="14" t="s">
        <v>2357</v>
      </c>
      <c r="I8337" s="11" t="s">
        <v>2358</v>
      </c>
      <c r="J8337" s="13" t="s">
        <v>7550</v>
      </c>
      <c r="K8337" s="14" t="s">
        <v>7267</v>
      </c>
      <c r="L8337" s="11" t="s">
        <v>2784</v>
      </c>
      <c r="M8337" s="11" t="s">
        <v>2358</v>
      </c>
      <c r="N8337" s="11" t="s">
        <v>2790</v>
      </c>
      <c r="O8337" s="11" t="s">
        <v>7268</v>
      </c>
      <c r="P8337" s="13" t="str">
        <f>+IFERROR(VLOOKUP(Table32[[#This Row],[Código_parroquial]],Table5[[#All],[CÓDIGO PARROQUIA]:[CLASIFICACIÓN]],5,0),+IFERROR(VLOOKUP(CONCATENATE(Table32[[#This Row],[Código Cantón]],"50"),Table5[[#All],[CÓDIGO PARROQUIA]:[CLASIFICACIÓN]],5,0),""))</f>
        <v/>
      </c>
      <c r="Q8337" s="13" t="str">
        <f>+IFERROR(VLOOKUP(Table32[[#This Row],[Código Cantón]],Table4[[#All],[CÓDIGO CANTÓN]:[CLASIFICACIÓN]],6,0),"")</f>
        <v/>
      </c>
    </row>
    <row r="8338" spans="4:17" x14ac:dyDescent="0.3">
      <c r="D8338" s="11" t="s">
        <v>2782</v>
      </c>
      <c r="E8338" s="11" t="s">
        <v>444</v>
      </c>
      <c r="F8338" s="11" t="s">
        <v>444</v>
      </c>
      <c r="G8338" s="13" t="s">
        <v>443</v>
      </c>
      <c r="H8338" s="14" t="s">
        <v>2357</v>
      </c>
      <c r="I8338" s="11" t="s">
        <v>2358</v>
      </c>
      <c r="J8338" s="13" t="s">
        <v>7550</v>
      </c>
      <c r="K8338" s="14" t="s">
        <v>7269</v>
      </c>
      <c r="L8338" s="11" t="s">
        <v>2784</v>
      </c>
      <c r="M8338" s="11" t="s">
        <v>7270</v>
      </c>
      <c r="N8338" s="11" t="s">
        <v>2790</v>
      </c>
      <c r="O8338" s="11" t="s">
        <v>7271</v>
      </c>
      <c r="P8338" s="13" t="str">
        <f>+IFERROR(VLOOKUP(Table32[[#This Row],[Código_parroquial]],Table5[[#All],[CÓDIGO PARROQUIA]:[CLASIFICACIÓN]],5,0),+IFERROR(VLOOKUP(CONCATENATE(Table32[[#This Row],[Código Cantón]],"50"),Table5[[#All],[CÓDIGO PARROQUIA]:[CLASIFICACIÓN]],5,0),""))</f>
        <v/>
      </c>
      <c r="Q8338" s="13" t="str">
        <f>+IFERROR(VLOOKUP(Table32[[#This Row],[Código Cantón]],Table4[[#All],[CÓDIGO CANTÓN]:[CLASIFICACIÓN]],6,0),"")</f>
        <v/>
      </c>
    </row>
    <row r="8339" spans="4:17" x14ac:dyDescent="0.3">
      <c r="D8339" s="11" t="s">
        <v>2782</v>
      </c>
      <c r="E8339" s="11" t="s">
        <v>444</v>
      </c>
      <c r="F8339" s="11" t="s">
        <v>444</v>
      </c>
      <c r="G8339" s="13" t="s">
        <v>443</v>
      </c>
      <c r="H8339" s="14" t="s">
        <v>2367</v>
      </c>
      <c r="I8339" s="11" t="s">
        <v>7771</v>
      </c>
      <c r="J8339" s="13" t="s">
        <v>7550</v>
      </c>
      <c r="K8339" s="14" t="s">
        <v>7289</v>
      </c>
      <c r="L8339" s="11" t="s">
        <v>2784</v>
      </c>
      <c r="M8339" s="11" t="s">
        <v>7290</v>
      </c>
      <c r="N8339" s="11" t="s">
        <v>2790</v>
      </c>
      <c r="O8339" s="11" t="s">
        <v>7291</v>
      </c>
      <c r="P8339" s="13" t="str">
        <f>+IFERROR(VLOOKUP(Table32[[#This Row],[Código_parroquial]],Table5[[#All],[CÓDIGO PARROQUIA]:[CLASIFICACIÓN]],5,0),+IFERROR(VLOOKUP(CONCATENATE(Table32[[#This Row],[Código Cantón]],"50"),Table5[[#All],[CÓDIGO PARROQUIA]:[CLASIFICACIÓN]],5,0),""))</f>
        <v/>
      </c>
      <c r="Q8339" s="13" t="str">
        <f>+IFERROR(VLOOKUP(Table32[[#This Row],[Código Cantón]],Table4[[#All],[CÓDIGO CANTÓN]:[CLASIFICACIÓN]],6,0),"")</f>
        <v/>
      </c>
    </row>
    <row r="8340" spans="4:17" x14ac:dyDescent="0.3">
      <c r="D8340" s="11" t="s">
        <v>2782</v>
      </c>
      <c r="E8340" s="11" t="s">
        <v>444</v>
      </c>
      <c r="F8340" s="11" t="s">
        <v>444</v>
      </c>
      <c r="G8340" s="13" t="s">
        <v>443</v>
      </c>
      <c r="H8340" s="14" t="s">
        <v>2367</v>
      </c>
      <c r="I8340" s="11" t="s">
        <v>7771</v>
      </c>
      <c r="J8340" s="13" t="s">
        <v>7550</v>
      </c>
      <c r="K8340" s="14" t="s">
        <v>7292</v>
      </c>
      <c r="L8340" s="11" t="s">
        <v>2784</v>
      </c>
      <c r="M8340" s="11" t="s">
        <v>7293</v>
      </c>
      <c r="N8340" s="11" t="s">
        <v>2790</v>
      </c>
      <c r="O8340" s="11" t="s">
        <v>7294</v>
      </c>
      <c r="P8340" s="13" t="str">
        <f>+IFERROR(VLOOKUP(Table32[[#This Row],[Código_parroquial]],Table5[[#All],[CÓDIGO PARROQUIA]:[CLASIFICACIÓN]],5,0),+IFERROR(VLOOKUP(CONCATENATE(Table32[[#This Row],[Código Cantón]],"50"),Table5[[#All],[CÓDIGO PARROQUIA]:[CLASIFICACIÓN]],5,0),""))</f>
        <v/>
      </c>
      <c r="Q8340" s="13" t="str">
        <f>+IFERROR(VLOOKUP(Table32[[#This Row],[Código Cantón]],Table4[[#All],[CÓDIGO CANTÓN]:[CLASIFICACIÓN]],6,0),"")</f>
        <v/>
      </c>
    </row>
    <row r="8341" spans="4:17" x14ac:dyDescent="0.3">
      <c r="D8341" s="11" t="s">
        <v>2782</v>
      </c>
      <c r="E8341" s="11" t="s">
        <v>444</v>
      </c>
      <c r="F8341" s="11" t="s">
        <v>444</v>
      </c>
      <c r="G8341" s="13" t="s">
        <v>443</v>
      </c>
      <c r="H8341" s="14" t="s">
        <v>2367</v>
      </c>
      <c r="I8341" s="11" t="s">
        <v>7771</v>
      </c>
      <c r="J8341" s="13" t="s">
        <v>7550</v>
      </c>
      <c r="K8341" s="14" t="s">
        <v>7295</v>
      </c>
      <c r="L8341" s="11" t="s">
        <v>2784</v>
      </c>
      <c r="M8341" s="11" t="s">
        <v>7296</v>
      </c>
      <c r="N8341" s="11" t="s">
        <v>2790</v>
      </c>
      <c r="O8341" s="11" t="s">
        <v>7297</v>
      </c>
      <c r="P8341" s="13" t="str">
        <f>+IFERROR(VLOOKUP(Table32[[#This Row],[Código_parroquial]],Table5[[#All],[CÓDIGO PARROQUIA]:[CLASIFICACIÓN]],5,0),+IFERROR(VLOOKUP(CONCATENATE(Table32[[#This Row],[Código Cantón]],"50"),Table5[[#All],[CÓDIGO PARROQUIA]:[CLASIFICACIÓN]],5,0),""))</f>
        <v/>
      </c>
      <c r="Q8341" s="13" t="str">
        <f>+IFERROR(VLOOKUP(Table32[[#This Row],[Código Cantón]],Table4[[#All],[CÓDIGO CANTÓN]:[CLASIFICACIÓN]],6,0),"")</f>
        <v/>
      </c>
    </row>
    <row r="8342" spans="4:17" x14ac:dyDescent="0.3">
      <c r="D8342" s="11" t="s">
        <v>2782</v>
      </c>
      <c r="E8342" s="11" t="s">
        <v>444</v>
      </c>
      <c r="F8342" s="11" t="s">
        <v>444</v>
      </c>
      <c r="G8342" s="13" t="s">
        <v>443</v>
      </c>
      <c r="H8342" s="14" t="s">
        <v>2360</v>
      </c>
      <c r="I8342" s="11" t="s">
        <v>2361</v>
      </c>
      <c r="J8342" s="13" t="s">
        <v>7550</v>
      </c>
      <c r="K8342" s="14" t="s">
        <v>7278</v>
      </c>
      <c r="L8342" s="11" t="s">
        <v>2784</v>
      </c>
      <c r="M8342" s="11" t="s">
        <v>7279</v>
      </c>
      <c r="N8342" s="11" t="s">
        <v>2790</v>
      </c>
      <c r="O8342" s="11" t="s">
        <v>7280</v>
      </c>
      <c r="P8342" s="13" t="str">
        <f>+IFERROR(VLOOKUP(Table32[[#This Row],[Código_parroquial]],Table5[[#All],[CÓDIGO PARROQUIA]:[CLASIFICACIÓN]],5,0),+IFERROR(VLOOKUP(CONCATENATE(Table32[[#This Row],[Código Cantón]],"50"),Table5[[#All],[CÓDIGO PARROQUIA]:[CLASIFICACIÓN]],5,0),""))</f>
        <v/>
      </c>
      <c r="Q8342" s="13" t="str">
        <f>+IFERROR(VLOOKUP(Table32[[#This Row],[Código Cantón]],Table4[[#All],[CÓDIGO CANTÓN]:[CLASIFICACIÓN]],6,0),"")</f>
        <v/>
      </c>
    </row>
    <row r="8343" spans="4:17" x14ac:dyDescent="0.3">
      <c r="D8343" s="11" t="s">
        <v>2782</v>
      </c>
      <c r="E8343" s="11" t="s">
        <v>444</v>
      </c>
      <c r="F8343" s="11" t="s">
        <v>444</v>
      </c>
      <c r="G8343" s="13" t="s">
        <v>443</v>
      </c>
      <c r="H8343" s="14" t="s">
        <v>2364</v>
      </c>
      <c r="I8343" s="11" t="s">
        <v>7772</v>
      </c>
      <c r="J8343" s="13" t="s">
        <v>7550</v>
      </c>
      <c r="K8343" s="14" t="s">
        <v>7285</v>
      </c>
      <c r="L8343" s="11" t="s">
        <v>2784</v>
      </c>
      <c r="M8343" s="11" t="s">
        <v>2365</v>
      </c>
      <c r="N8343" s="11" t="s">
        <v>2790</v>
      </c>
      <c r="O8343" s="11" t="s">
        <v>7286</v>
      </c>
      <c r="P8343" s="13" t="str">
        <f>+IFERROR(VLOOKUP(Table32[[#This Row],[Código_parroquial]],Table5[[#All],[CÓDIGO PARROQUIA]:[CLASIFICACIÓN]],5,0),+IFERROR(VLOOKUP(CONCATENATE(Table32[[#This Row],[Código Cantón]],"50"),Table5[[#All],[CÓDIGO PARROQUIA]:[CLASIFICACIÓN]],5,0),""))</f>
        <v/>
      </c>
      <c r="Q8343" s="13" t="str">
        <f>+IFERROR(VLOOKUP(Table32[[#This Row],[Código Cantón]],Table4[[#All],[CÓDIGO CANTÓN]:[CLASIFICACIÓN]],6,0),"")</f>
        <v/>
      </c>
    </row>
    <row r="8344" spans="4:17" x14ac:dyDescent="0.3">
      <c r="D8344" s="11" t="s">
        <v>2782</v>
      </c>
      <c r="E8344" s="11" t="s">
        <v>444</v>
      </c>
      <c r="F8344" s="11" t="s">
        <v>444</v>
      </c>
      <c r="G8344" s="13" t="s">
        <v>443</v>
      </c>
      <c r="H8344" s="14" t="s">
        <v>2372</v>
      </c>
      <c r="I8344" s="11" t="s">
        <v>2373</v>
      </c>
      <c r="J8344" s="13" t="s">
        <v>7550</v>
      </c>
      <c r="K8344" s="14" t="s">
        <v>7314</v>
      </c>
      <c r="L8344" s="11" t="s">
        <v>2784</v>
      </c>
      <c r="M8344" s="11" t="s">
        <v>2373</v>
      </c>
      <c r="N8344" s="11" t="s">
        <v>2790</v>
      </c>
      <c r="O8344" s="11" t="s">
        <v>7315</v>
      </c>
      <c r="P8344" s="13" t="str">
        <f>+IFERROR(VLOOKUP(Table32[[#This Row],[Código_parroquial]],Table5[[#All],[CÓDIGO PARROQUIA]:[CLASIFICACIÓN]],5,0),+IFERROR(VLOOKUP(CONCATENATE(Table32[[#This Row],[Código Cantón]],"50"),Table5[[#All],[CÓDIGO PARROQUIA]:[CLASIFICACIÓN]],5,0),""))</f>
        <v/>
      </c>
      <c r="Q8344" s="13" t="str">
        <f>+IFERROR(VLOOKUP(Table32[[#This Row],[Código Cantón]],Table4[[#All],[CÓDIGO CANTÓN]:[CLASIFICACIÓN]],6,0),"")</f>
        <v/>
      </c>
    </row>
    <row r="8345" spans="4:17" x14ac:dyDescent="0.3">
      <c r="D8345" s="11" t="s">
        <v>2782</v>
      </c>
      <c r="E8345" s="11" t="s">
        <v>444</v>
      </c>
      <c r="F8345" s="11" t="s">
        <v>444</v>
      </c>
      <c r="G8345" s="13" t="s">
        <v>443</v>
      </c>
      <c r="H8345" s="14" t="s">
        <v>2359</v>
      </c>
      <c r="I8345" s="11" t="s">
        <v>7773</v>
      </c>
      <c r="J8345" s="13" t="s">
        <v>7550</v>
      </c>
      <c r="K8345" s="14" t="s">
        <v>7275</v>
      </c>
      <c r="L8345" s="11" t="s">
        <v>2784</v>
      </c>
      <c r="M8345" s="11" t="s">
        <v>7276</v>
      </c>
      <c r="N8345" s="11" t="s">
        <v>2790</v>
      </c>
      <c r="O8345" s="11" t="s">
        <v>7277</v>
      </c>
      <c r="P8345" s="13" t="str">
        <f>+IFERROR(VLOOKUP(Table32[[#This Row],[Código_parroquial]],Table5[[#All],[CÓDIGO PARROQUIA]:[CLASIFICACIÓN]],5,0),+IFERROR(VLOOKUP(CONCATENATE(Table32[[#This Row],[Código Cantón]],"50"),Table5[[#All],[CÓDIGO PARROQUIA]:[CLASIFICACIÓN]],5,0),""))</f>
        <v/>
      </c>
      <c r="Q8345" s="13" t="str">
        <f>+IFERROR(VLOOKUP(Table32[[#This Row],[Código Cantón]],Table4[[#All],[CÓDIGO CANTÓN]:[CLASIFICACIÓN]],6,0),"")</f>
        <v/>
      </c>
    </row>
    <row r="8346" spans="4:17" x14ac:dyDescent="0.3">
      <c r="D8346" s="11" t="s">
        <v>2782</v>
      </c>
      <c r="E8346" s="11" t="s">
        <v>444</v>
      </c>
      <c r="F8346" s="11" t="s">
        <v>444</v>
      </c>
      <c r="G8346" s="13" t="s">
        <v>443</v>
      </c>
      <c r="H8346" s="14" t="s">
        <v>2362</v>
      </c>
      <c r="I8346" s="11" t="s">
        <v>2363</v>
      </c>
      <c r="J8346" s="13" t="s">
        <v>7550</v>
      </c>
      <c r="K8346" s="14" t="s">
        <v>7283</v>
      </c>
      <c r="L8346" s="11" t="s">
        <v>2784</v>
      </c>
      <c r="M8346" s="11" t="s">
        <v>2363</v>
      </c>
      <c r="N8346" s="11" t="s">
        <v>2790</v>
      </c>
      <c r="O8346" s="11" t="s">
        <v>7284</v>
      </c>
      <c r="P8346" s="13" t="str">
        <f>+IFERROR(VLOOKUP(Table32[[#This Row],[Código_parroquial]],Table5[[#All],[CÓDIGO PARROQUIA]:[CLASIFICACIÓN]],5,0),+IFERROR(VLOOKUP(CONCATENATE(Table32[[#This Row],[Código Cantón]],"50"),Table5[[#All],[CÓDIGO PARROQUIA]:[CLASIFICACIÓN]],5,0),""))</f>
        <v/>
      </c>
      <c r="Q8346" s="13" t="str">
        <f>+IFERROR(VLOOKUP(Table32[[#This Row],[Código Cantón]],Table4[[#All],[CÓDIGO CANTÓN]:[CLASIFICACIÓN]],6,0),"")</f>
        <v/>
      </c>
    </row>
    <row r="8347" spans="4:17" x14ac:dyDescent="0.3">
      <c r="D8347" s="11" t="s">
        <v>2782</v>
      </c>
      <c r="E8347" s="11" t="s">
        <v>444</v>
      </c>
      <c r="F8347" s="11" t="s">
        <v>444</v>
      </c>
      <c r="G8347" s="13" t="s">
        <v>443</v>
      </c>
      <c r="H8347" s="14" t="s">
        <v>2360</v>
      </c>
      <c r="I8347" s="11" t="s">
        <v>2361</v>
      </c>
      <c r="J8347" s="13" t="s">
        <v>7550</v>
      </c>
      <c r="K8347" s="14" t="s">
        <v>7281</v>
      </c>
      <c r="L8347" s="11" t="s">
        <v>2784</v>
      </c>
      <c r="M8347" s="11" t="s">
        <v>2387</v>
      </c>
      <c r="N8347" s="11" t="s">
        <v>2790</v>
      </c>
      <c r="O8347" s="11" t="s">
        <v>7282</v>
      </c>
      <c r="P8347" s="13" t="str">
        <f>+IFERROR(VLOOKUP(Table32[[#This Row],[Código_parroquial]],Table5[[#All],[CÓDIGO PARROQUIA]:[CLASIFICACIÓN]],5,0),+IFERROR(VLOOKUP(CONCATENATE(Table32[[#This Row],[Código Cantón]],"50"),Table5[[#All],[CÓDIGO PARROQUIA]:[CLASIFICACIÓN]],5,0),""))</f>
        <v/>
      </c>
      <c r="Q8347" s="13" t="str">
        <f>+IFERROR(VLOOKUP(Table32[[#This Row],[Código Cantón]],Table4[[#All],[CÓDIGO CANTÓN]:[CLASIFICACIÓN]],6,0),"")</f>
        <v/>
      </c>
    </row>
    <row r="8348" spans="4:17" x14ac:dyDescent="0.3">
      <c r="D8348" s="11" t="s">
        <v>2782</v>
      </c>
      <c r="E8348" s="11" t="s">
        <v>444</v>
      </c>
      <c r="F8348" s="11" t="s">
        <v>444</v>
      </c>
      <c r="G8348" s="13" t="s">
        <v>443</v>
      </c>
      <c r="H8348" s="14" t="s">
        <v>2370</v>
      </c>
      <c r="I8348" s="11" t="s">
        <v>7774</v>
      </c>
      <c r="J8348" s="13" t="s">
        <v>7550</v>
      </c>
      <c r="K8348" s="14" t="s">
        <v>7309</v>
      </c>
      <c r="L8348" s="11" t="s">
        <v>2784</v>
      </c>
      <c r="M8348" s="11" t="s">
        <v>994</v>
      </c>
      <c r="N8348" s="11" t="s">
        <v>2790</v>
      </c>
      <c r="O8348" s="11" t="s">
        <v>7310</v>
      </c>
      <c r="P8348" s="13" t="str">
        <f>+IFERROR(VLOOKUP(Table32[[#This Row],[Código_parroquial]],Table5[[#All],[CÓDIGO PARROQUIA]:[CLASIFICACIÓN]],5,0),+IFERROR(VLOOKUP(CONCATENATE(Table32[[#This Row],[Código Cantón]],"50"),Table5[[#All],[CÓDIGO PARROQUIA]:[CLASIFICACIÓN]],5,0),""))</f>
        <v/>
      </c>
      <c r="Q8348" s="13" t="str">
        <f>+IFERROR(VLOOKUP(Table32[[#This Row],[Código Cantón]],Table4[[#All],[CÓDIGO CANTÓN]:[CLASIFICACIÓN]],6,0),"")</f>
        <v/>
      </c>
    </row>
    <row r="8349" spans="4:17" x14ac:dyDescent="0.3">
      <c r="D8349" s="11" t="s">
        <v>2782</v>
      </c>
      <c r="E8349" s="11" t="s">
        <v>444</v>
      </c>
      <c r="F8349" s="11" t="s">
        <v>444</v>
      </c>
      <c r="G8349" s="13" t="s">
        <v>443</v>
      </c>
      <c r="H8349" s="14" t="s">
        <v>2371</v>
      </c>
      <c r="I8349" s="11" t="s">
        <v>7775</v>
      </c>
      <c r="J8349" s="13" t="s">
        <v>7550</v>
      </c>
      <c r="K8349" s="14" t="s">
        <v>7311</v>
      </c>
      <c r="L8349" s="11" t="s">
        <v>2784</v>
      </c>
      <c r="M8349" s="11" t="s">
        <v>7312</v>
      </c>
      <c r="N8349" s="11" t="s">
        <v>2790</v>
      </c>
      <c r="O8349" s="11" t="s">
        <v>7313</v>
      </c>
      <c r="P8349" s="13" t="str">
        <f>+IFERROR(VLOOKUP(Table32[[#This Row],[Código_parroquial]],Table5[[#All],[CÓDIGO PARROQUIA]:[CLASIFICACIÓN]],5,0),+IFERROR(VLOOKUP(CONCATENATE(Table32[[#This Row],[Código Cantón]],"50"),Table5[[#All],[CÓDIGO PARROQUIA]:[CLASIFICACIÓN]],5,0),""))</f>
        <v/>
      </c>
      <c r="Q8349" s="13" t="str">
        <f>+IFERROR(VLOOKUP(Table32[[#This Row],[Código Cantón]],Table4[[#All],[CÓDIGO CANTÓN]:[CLASIFICACIÓN]],6,0),"")</f>
        <v/>
      </c>
    </row>
    <row r="8350" spans="4:17" x14ac:dyDescent="0.3">
      <c r="D8350" s="11" t="s">
        <v>2782</v>
      </c>
      <c r="E8350" s="11" t="s">
        <v>444</v>
      </c>
      <c r="F8350" s="11" t="s">
        <v>444</v>
      </c>
      <c r="G8350" s="13" t="s">
        <v>443</v>
      </c>
      <c r="H8350" s="14" t="s">
        <v>2357</v>
      </c>
      <c r="I8350" s="11" t="s">
        <v>2358</v>
      </c>
      <c r="J8350" s="13" t="s">
        <v>7550</v>
      </c>
      <c r="K8350" s="14" t="s">
        <v>7272</v>
      </c>
      <c r="L8350" s="11" t="s">
        <v>2784</v>
      </c>
      <c r="M8350" s="11" t="s">
        <v>7273</v>
      </c>
      <c r="N8350" s="11" t="s">
        <v>2790</v>
      </c>
      <c r="O8350" s="11" t="s">
        <v>7274</v>
      </c>
      <c r="P8350" s="13" t="str">
        <f>+IFERROR(VLOOKUP(Table32[[#This Row],[Código_parroquial]],Table5[[#All],[CÓDIGO PARROQUIA]:[CLASIFICACIÓN]],5,0),+IFERROR(VLOOKUP(CONCATENATE(Table32[[#This Row],[Código Cantón]],"50"),Table5[[#All],[CÓDIGO PARROQUIA]:[CLASIFICACIÓN]],5,0),""))</f>
        <v/>
      </c>
      <c r="Q8350" s="13" t="str">
        <f>+IFERROR(VLOOKUP(Table32[[#This Row],[Código Cantón]],Table4[[#All],[CÓDIGO CANTÓN]:[CLASIFICACIÓN]],6,0),"")</f>
        <v/>
      </c>
    </row>
    <row r="8351" spans="4:17" x14ac:dyDescent="0.3">
      <c r="D8351" s="11" t="s">
        <v>2782</v>
      </c>
      <c r="E8351" s="11" t="s">
        <v>444</v>
      </c>
      <c r="F8351" s="11" t="s">
        <v>444</v>
      </c>
      <c r="G8351" s="13" t="s">
        <v>443</v>
      </c>
      <c r="H8351" s="14" t="s">
        <v>2355</v>
      </c>
      <c r="I8351" s="11" t="s">
        <v>2356</v>
      </c>
      <c r="J8351" s="13" t="s">
        <v>7548</v>
      </c>
      <c r="K8351" s="14" t="s">
        <v>7261</v>
      </c>
      <c r="L8351" s="11" t="s">
        <v>2784</v>
      </c>
      <c r="M8351" s="11" t="s">
        <v>7262</v>
      </c>
      <c r="N8351" s="11" t="s">
        <v>2790</v>
      </c>
      <c r="O8351" s="11" t="s">
        <v>7263</v>
      </c>
      <c r="P8351" s="13" t="str">
        <f>+IFERROR(VLOOKUP(Table32[[#This Row],[Código_parroquial]],Table5[[#All],[CÓDIGO PARROQUIA]:[CLASIFICACIÓN]],5,0),+IFERROR(VLOOKUP(CONCATENATE(Table32[[#This Row],[Código Cantón]],"50"),Table5[[#All],[CÓDIGO PARROQUIA]:[CLASIFICACIÓN]],5,0),""))</f>
        <v/>
      </c>
      <c r="Q8351" s="13" t="str">
        <f>+IFERROR(VLOOKUP(Table32[[#This Row],[Código Cantón]],Table4[[#All],[CÓDIGO CANTÓN]:[CLASIFICACIÓN]],6,0),"")</f>
        <v/>
      </c>
    </row>
    <row r="8352" spans="4:17" x14ac:dyDescent="0.3">
      <c r="D8352" s="11" t="s">
        <v>2782</v>
      </c>
      <c r="E8352" s="11" t="s">
        <v>444</v>
      </c>
      <c r="F8352" s="11" t="s">
        <v>444</v>
      </c>
      <c r="G8352" s="13" t="s">
        <v>443</v>
      </c>
      <c r="H8352" s="14" t="s">
        <v>2355</v>
      </c>
      <c r="I8352" s="11" t="s">
        <v>2356</v>
      </c>
      <c r="J8352" s="13" t="s">
        <v>7548</v>
      </c>
      <c r="K8352" s="14" t="s">
        <v>7264</v>
      </c>
      <c r="L8352" s="11" t="s">
        <v>2784</v>
      </c>
      <c r="M8352" s="11" t="s">
        <v>7265</v>
      </c>
      <c r="N8352" s="11" t="s">
        <v>2906</v>
      </c>
      <c r="O8352" s="11" t="s">
        <v>7266</v>
      </c>
      <c r="P8352" s="13" t="str">
        <f>+IFERROR(VLOOKUP(Table32[[#This Row],[Código_parroquial]],Table5[[#All],[CÓDIGO PARROQUIA]:[CLASIFICACIÓN]],5,0),+IFERROR(VLOOKUP(CONCATENATE(Table32[[#This Row],[Código Cantón]],"50"),Table5[[#All],[CÓDIGO PARROQUIA]:[CLASIFICACIÓN]],5,0),""))</f>
        <v/>
      </c>
      <c r="Q8352" s="13" t="str">
        <f>+IFERROR(VLOOKUP(Table32[[#This Row],[Código Cantón]],Table4[[#All],[CÓDIGO CANTÓN]:[CLASIFICACIÓN]],6,0),"")</f>
        <v/>
      </c>
    </row>
    <row r="8353" spans="4:17" x14ac:dyDescent="0.3">
      <c r="D8353" s="11" t="s">
        <v>2782</v>
      </c>
      <c r="E8353" s="11" t="s">
        <v>444</v>
      </c>
      <c r="F8353" s="11" t="s">
        <v>444</v>
      </c>
      <c r="G8353" s="13" t="s">
        <v>443</v>
      </c>
      <c r="H8353" s="14" t="s">
        <v>2367</v>
      </c>
      <c r="I8353" s="11" t="s">
        <v>7771</v>
      </c>
      <c r="J8353" s="13" t="s">
        <v>7550</v>
      </c>
      <c r="K8353" s="14" t="s">
        <v>7298</v>
      </c>
      <c r="L8353" s="11" t="s">
        <v>2784</v>
      </c>
      <c r="M8353" s="11" t="s">
        <v>7299</v>
      </c>
      <c r="N8353" s="11" t="s">
        <v>2823</v>
      </c>
      <c r="O8353" s="11" t="s">
        <v>2974</v>
      </c>
      <c r="P8353" s="13" t="str">
        <f>+IFERROR(VLOOKUP(Table32[[#This Row],[Código_parroquial]],Table5[[#All],[CÓDIGO PARROQUIA]:[CLASIFICACIÓN]],5,0),+IFERROR(VLOOKUP(CONCATENATE(Table32[[#This Row],[Código Cantón]],"50"),Table5[[#All],[CÓDIGO PARROQUIA]:[CLASIFICACIÓN]],5,0),""))</f>
        <v/>
      </c>
      <c r="Q8353" s="13" t="str">
        <f>+IFERROR(VLOOKUP(Table32[[#This Row],[Código Cantón]],Table4[[#All],[CÓDIGO CANTÓN]:[CLASIFICACIÓN]],6,0),"")</f>
        <v/>
      </c>
    </row>
    <row r="8354" spans="4:17" x14ac:dyDescent="0.3">
      <c r="D8354" s="11" t="s">
        <v>2782</v>
      </c>
      <c r="E8354" s="11" t="s">
        <v>361</v>
      </c>
      <c r="F8354" s="11" t="s">
        <v>367</v>
      </c>
      <c r="G8354" s="13" t="s">
        <v>366</v>
      </c>
      <c r="H8354" s="14" t="s">
        <v>1946</v>
      </c>
      <c r="I8354" s="11" t="s">
        <v>367</v>
      </c>
      <c r="J8354" s="13" t="s">
        <v>7548</v>
      </c>
      <c r="K8354" s="14" t="s">
        <v>6347</v>
      </c>
      <c r="L8354" s="11" t="s">
        <v>2784</v>
      </c>
      <c r="M8354" s="11" t="s">
        <v>367</v>
      </c>
      <c r="N8354" s="11" t="s">
        <v>2790</v>
      </c>
      <c r="O8354" s="11" t="s">
        <v>6348</v>
      </c>
      <c r="P8354" s="13" t="str">
        <f>+IFERROR(VLOOKUP(Table32[[#This Row],[Código_parroquial]],Table5[[#All],[CÓDIGO PARROQUIA]:[CLASIFICACIÓN]],5,0),+IFERROR(VLOOKUP(CONCATENATE(Table32[[#This Row],[Código Cantón]],"50"),Table5[[#All],[CÓDIGO PARROQUIA]:[CLASIFICACIÓN]],5,0),""))</f>
        <v/>
      </c>
      <c r="Q8354" s="13" t="str">
        <f>+IFERROR(VLOOKUP(Table32[[#This Row],[Código Cantón]],Table4[[#All],[CÓDIGO CANTÓN]:[CLASIFICACIÓN]],6,0),"")</f>
        <v/>
      </c>
    </row>
    <row r="8355" spans="4:17" x14ac:dyDescent="0.3">
      <c r="D8355" s="11" t="s">
        <v>2782</v>
      </c>
      <c r="E8355" s="11" t="s">
        <v>361</v>
      </c>
      <c r="F8355" s="11" t="s">
        <v>367</v>
      </c>
      <c r="G8355" s="13" t="s">
        <v>366</v>
      </c>
      <c r="H8355" s="14" t="s">
        <v>1947</v>
      </c>
      <c r="I8355" s="11" t="s">
        <v>1948</v>
      </c>
      <c r="J8355" s="13" t="s">
        <v>7550</v>
      </c>
      <c r="K8355" s="14" t="s">
        <v>6353</v>
      </c>
      <c r="L8355" s="11" t="s">
        <v>2784</v>
      </c>
      <c r="M8355" s="11" t="s">
        <v>1948</v>
      </c>
      <c r="N8355" s="11" t="s">
        <v>2790</v>
      </c>
      <c r="O8355" s="11" t="s">
        <v>2974</v>
      </c>
      <c r="P8355" s="13" t="str">
        <f>+IFERROR(VLOOKUP(Table32[[#This Row],[Código_parroquial]],Table5[[#All],[CÓDIGO PARROQUIA]:[CLASIFICACIÓN]],5,0),+IFERROR(VLOOKUP(CONCATENATE(Table32[[#This Row],[Código Cantón]],"50"),Table5[[#All],[CÓDIGO PARROQUIA]:[CLASIFICACIÓN]],5,0),""))</f>
        <v/>
      </c>
      <c r="Q8355" s="13" t="str">
        <f>+IFERROR(VLOOKUP(Table32[[#This Row],[Código Cantón]],Table4[[#All],[CÓDIGO CANTÓN]:[CLASIFICACIÓN]],6,0),"")</f>
        <v/>
      </c>
    </row>
    <row r="8356" spans="4:17" x14ac:dyDescent="0.3">
      <c r="D8356" s="11" t="s">
        <v>2782</v>
      </c>
      <c r="E8356" s="11" t="s">
        <v>361</v>
      </c>
      <c r="F8356" s="11" t="s">
        <v>367</v>
      </c>
      <c r="G8356" s="13" t="s">
        <v>366</v>
      </c>
      <c r="H8356" s="14" t="s">
        <v>1946</v>
      </c>
      <c r="I8356" s="11" t="s">
        <v>367</v>
      </c>
      <c r="J8356" s="13" t="s">
        <v>7548</v>
      </c>
      <c r="K8356" s="14" t="s">
        <v>6349</v>
      </c>
      <c r="L8356" s="11" t="s">
        <v>2784</v>
      </c>
      <c r="M8356" s="11" t="s">
        <v>6350</v>
      </c>
      <c r="N8356" s="11" t="s">
        <v>2823</v>
      </c>
      <c r="O8356" s="11" t="s">
        <v>6351</v>
      </c>
      <c r="P8356" s="13" t="str">
        <f>+IFERROR(VLOOKUP(Table32[[#This Row],[Código_parroquial]],Table5[[#All],[CÓDIGO PARROQUIA]:[CLASIFICACIÓN]],5,0),+IFERROR(VLOOKUP(CONCATENATE(Table32[[#This Row],[Código Cantón]],"50"),Table5[[#All],[CÓDIGO PARROQUIA]:[CLASIFICACIÓN]],5,0),""))</f>
        <v/>
      </c>
      <c r="Q8356" s="13" t="str">
        <f>+IFERROR(VLOOKUP(Table32[[#This Row],[Código Cantón]],Table4[[#All],[CÓDIGO CANTÓN]:[CLASIFICACIÓN]],6,0),"")</f>
        <v/>
      </c>
    </row>
    <row r="8357" spans="4:17" x14ac:dyDescent="0.3">
      <c r="D8357" s="11" t="s">
        <v>2782</v>
      </c>
      <c r="E8357" s="11" t="s">
        <v>361</v>
      </c>
      <c r="F8357" s="11" t="s">
        <v>367</v>
      </c>
      <c r="G8357" s="13" t="s">
        <v>366</v>
      </c>
      <c r="H8357" s="14" t="s">
        <v>1947</v>
      </c>
      <c r="I8357" s="11" t="s">
        <v>1948</v>
      </c>
      <c r="J8357" s="13" t="s">
        <v>7550</v>
      </c>
      <c r="K8357" s="14" t="s">
        <v>6354</v>
      </c>
      <c r="L8357" s="11" t="s">
        <v>2784</v>
      </c>
      <c r="M8357" s="11" t="s">
        <v>6355</v>
      </c>
      <c r="N8357" s="11" t="s">
        <v>2823</v>
      </c>
      <c r="O8357" s="11" t="s">
        <v>2974</v>
      </c>
      <c r="P8357" s="13" t="str">
        <f>+IFERROR(VLOOKUP(Table32[[#This Row],[Código_parroquial]],Table5[[#All],[CÓDIGO PARROQUIA]:[CLASIFICACIÓN]],5,0),+IFERROR(VLOOKUP(CONCATENATE(Table32[[#This Row],[Código Cantón]],"50"),Table5[[#All],[CÓDIGO PARROQUIA]:[CLASIFICACIÓN]],5,0),""))</f>
        <v/>
      </c>
      <c r="Q8357" s="13" t="str">
        <f>+IFERROR(VLOOKUP(Table32[[#This Row],[Código Cantón]],Table4[[#All],[CÓDIGO CANTÓN]:[CLASIFICACIÓN]],6,0),"")</f>
        <v/>
      </c>
    </row>
    <row r="8358" spans="4:17" x14ac:dyDescent="0.3">
      <c r="D8358" s="11" t="s">
        <v>2782</v>
      </c>
      <c r="E8358" s="11" t="s">
        <v>361</v>
      </c>
      <c r="F8358" s="11" t="s">
        <v>367</v>
      </c>
      <c r="G8358" s="13" t="s">
        <v>366</v>
      </c>
      <c r="H8358" s="14" t="s">
        <v>1947</v>
      </c>
      <c r="I8358" s="11" t="s">
        <v>1948</v>
      </c>
      <c r="J8358" s="13" t="s">
        <v>7550</v>
      </c>
      <c r="K8358" s="14" t="s">
        <v>6356</v>
      </c>
      <c r="L8358" s="11" t="s">
        <v>2784</v>
      </c>
      <c r="M8358" s="11" t="s">
        <v>6357</v>
      </c>
      <c r="N8358" s="11" t="s">
        <v>2823</v>
      </c>
      <c r="O8358" s="11" t="s">
        <v>2974</v>
      </c>
      <c r="P8358" s="13" t="str">
        <f>+IFERROR(VLOOKUP(Table32[[#This Row],[Código_parroquial]],Table5[[#All],[CÓDIGO PARROQUIA]:[CLASIFICACIÓN]],5,0),+IFERROR(VLOOKUP(CONCATENATE(Table32[[#This Row],[Código Cantón]],"50"),Table5[[#All],[CÓDIGO PARROQUIA]:[CLASIFICACIÓN]],5,0),""))</f>
        <v/>
      </c>
      <c r="Q8358" s="13" t="str">
        <f>+IFERROR(VLOOKUP(Table32[[#This Row],[Código Cantón]],Table4[[#All],[CÓDIGO CANTÓN]:[CLASIFICACIÓN]],6,0),"")</f>
        <v/>
      </c>
    </row>
    <row r="8359" spans="4:17" x14ac:dyDescent="0.3">
      <c r="D8359" s="11" t="s">
        <v>2782</v>
      </c>
      <c r="E8359" s="11" t="s">
        <v>361</v>
      </c>
      <c r="F8359" s="11" t="s">
        <v>367</v>
      </c>
      <c r="G8359" s="13" t="s">
        <v>366</v>
      </c>
      <c r="H8359" s="14" t="s">
        <v>1946</v>
      </c>
      <c r="I8359" s="11" t="s">
        <v>367</v>
      </c>
      <c r="J8359" s="13" t="s">
        <v>7548</v>
      </c>
      <c r="K8359" s="14" t="s">
        <v>6352</v>
      </c>
      <c r="L8359" s="11" t="s">
        <v>2784</v>
      </c>
      <c r="M8359" s="11" t="s">
        <v>2747</v>
      </c>
      <c r="N8359" s="11" t="s">
        <v>2823</v>
      </c>
      <c r="O8359" s="11" t="s">
        <v>2974</v>
      </c>
      <c r="P8359" s="13" t="str">
        <f>+IFERROR(VLOOKUP(Table32[[#This Row],[Código_parroquial]],Table5[[#All],[CÓDIGO PARROQUIA]:[CLASIFICACIÓN]],5,0),+IFERROR(VLOOKUP(CONCATENATE(Table32[[#This Row],[Código Cantón]],"50"),Table5[[#All],[CÓDIGO PARROQUIA]:[CLASIFICACIÓN]],5,0),""))</f>
        <v/>
      </c>
      <c r="Q8359" s="13" t="str">
        <f>+IFERROR(VLOOKUP(Table32[[#This Row],[Código Cantón]],Table4[[#All],[CÓDIGO CANTÓN]:[CLASIFICACIÓN]],6,0),"")</f>
        <v/>
      </c>
    </row>
    <row r="8360" spans="4:17" x14ac:dyDescent="0.3">
      <c r="D8360" s="11" t="s">
        <v>2782</v>
      </c>
      <c r="E8360" s="11" t="s">
        <v>361</v>
      </c>
      <c r="F8360" s="11" t="s">
        <v>363</v>
      </c>
      <c r="G8360" s="13" t="s">
        <v>362</v>
      </c>
      <c r="H8360" s="14" t="s">
        <v>1942</v>
      </c>
      <c r="I8360" s="11" t="s">
        <v>1943</v>
      </c>
      <c r="J8360" s="13" t="s">
        <v>7550</v>
      </c>
      <c r="K8360" s="14" t="s">
        <v>6332</v>
      </c>
      <c r="L8360" s="11" t="s">
        <v>2784</v>
      </c>
      <c r="M8360" s="11" t="s">
        <v>471</v>
      </c>
      <c r="N8360" s="11" t="s">
        <v>2823</v>
      </c>
      <c r="O8360" s="11" t="s">
        <v>6333</v>
      </c>
      <c r="P8360" s="13" t="str">
        <f>+IFERROR(VLOOKUP(Table32[[#This Row],[Código_parroquial]],Table5[[#All],[CÓDIGO PARROQUIA]:[CLASIFICACIÓN]],5,0),+IFERROR(VLOOKUP(CONCATENATE(Table32[[#This Row],[Código Cantón]],"50"),Table5[[#All],[CÓDIGO PARROQUIA]:[CLASIFICACIÓN]],5,0),""))</f>
        <v/>
      </c>
      <c r="Q8360" s="13" t="str">
        <f>+IFERROR(VLOOKUP(Table32[[#This Row],[Código Cantón]],Table4[[#All],[CÓDIGO CANTÓN]:[CLASIFICACIÓN]],6,0),"")</f>
        <v/>
      </c>
    </row>
    <row r="8361" spans="4:17" x14ac:dyDescent="0.3">
      <c r="D8361" s="11" t="s">
        <v>2782</v>
      </c>
      <c r="E8361" s="11" t="s">
        <v>361</v>
      </c>
      <c r="F8361" s="11" t="s">
        <v>363</v>
      </c>
      <c r="G8361" s="13" t="s">
        <v>362</v>
      </c>
      <c r="H8361" s="14" t="s">
        <v>1940</v>
      </c>
      <c r="I8361" s="11" t="s">
        <v>1941</v>
      </c>
      <c r="J8361" s="13" t="s">
        <v>7550</v>
      </c>
      <c r="K8361" s="14" t="s">
        <v>6325</v>
      </c>
      <c r="L8361" s="11" t="s">
        <v>2784</v>
      </c>
      <c r="M8361" s="11" t="s">
        <v>6326</v>
      </c>
      <c r="N8361" s="11" t="s">
        <v>2823</v>
      </c>
      <c r="O8361" s="11" t="s">
        <v>6327</v>
      </c>
      <c r="P8361" s="13" t="str">
        <f>+IFERROR(VLOOKUP(Table32[[#This Row],[Código_parroquial]],Table5[[#All],[CÓDIGO PARROQUIA]:[CLASIFICACIÓN]],5,0),+IFERROR(VLOOKUP(CONCATENATE(Table32[[#This Row],[Código Cantón]],"50"),Table5[[#All],[CÓDIGO PARROQUIA]:[CLASIFICACIÓN]],5,0),""))</f>
        <v/>
      </c>
      <c r="Q8361" s="13" t="str">
        <f>+IFERROR(VLOOKUP(Table32[[#This Row],[Código Cantón]],Table4[[#All],[CÓDIGO CANTÓN]:[CLASIFICACIÓN]],6,0),"")</f>
        <v/>
      </c>
    </row>
    <row r="8362" spans="4:17" x14ac:dyDescent="0.3">
      <c r="D8362" s="11" t="s">
        <v>2782</v>
      </c>
      <c r="E8362" s="11" t="s">
        <v>361</v>
      </c>
      <c r="F8362" s="11" t="s">
        <v>363</v>
      </c>
      <c r="G8362" s="13" t="s">
        <v>362</v>
      </c>
      <c r="H8362" s="14" t="s">
        <v>1940</v>
      </c>
      <c r="I8362" s="11" t="s">
        <v>1941</v>
      </c>
      <c r="J8362" s="13" t="s">
        <v>7550</v>
      </c>
      <c r="K8362" s="14" t="s">
        <v>6328</v>
      </c>
      <c r="L8362" s="11" t="s">
        <v>2784</v>
      </c>
      <c r="M8362" s="11" t="s">
        <v>1941</v>
      </c>
      <c r="N8362" s="11" t="s">
        <v>2790</v>
      </c>
      <c r="O8362" s="11" t="s">
        <v>6329</v>
      </c>
      <c r="P8362" s="13" t="str">
        <f>+IFERROR(VLOOKUP(Table32[[#This Row],[Código_parroquial]],Table5[[#All],[CÓDIGO PARROQUIA]:[CLASIFICACIÓN]],5,0),+IFERROR(VLOOKUP(CONCATENATE(Table32[[#This Row],[Código Cantón]],"50"),Table5[[#All],[CÓDIGO PARROQUIA]:[CLASIFICACIÓN]],5,0),""))</f>
        <v/>
      </c>
      <c r="Q8362" s="13" t="str">
        <f>+IFERROR(VLOOKUP(Table32[[#This Row],[Código Cantón]],Table4[[#All],[CÓDIGO CANTÓN]:[CLASIFICACIÓN]],6,0),"")</f>
        <v/>
      </c>
    </row>
    <row r="8363" spans="4:17" x14ac:dyDescent="0.3">
      <c r="D8363" s="11" t="s">
        <v>2782</v>
      </c>
      <c r="E8363" s="11" t="s">
        <v>361</v>
      </c>
      <c r="F8363" s="11" t="s">
        <v>363</v>
      </c>
      <c r="G8363" s="13" t="s">
        <v>362</v>
      </c>
      <c r="H8363" s="14" t="s">
        <v>1939</v>
      </c>
      <c r="I8363" s="11" t="s">
        <v>363</v>
      </c>
      <c r="J8363" s="13" t="s">
        <v>7548</v>
      </c>
      <c r="K8363" s="14" t="s">
        <v>6323</v>
      </c>
      <c r="L8363" s="11" t="s">
        <v>2784</v>
      </c>
      <c r="M8363" s="11" t="s">
        <v>363</v>
      </c>
      <c r="N8363" s="11" t="s">
        <v>2790</v>
      </c>
      <c r="O8363" s="11" t="s">
        <v>6324</v>
      </c>
      <c r="P8363" s="13" t="str">
        <f>+IFERROR(VLOOKUP(Table32[[#This Row],[Código_parroquial]],Table5[[#All],[CÓDIGO PARROQUIA]:[CLASIFICACIÓN]],5,0),+IFERROR(VLOOKUP(CONCATENATE(Table32[[#This Row],[Código Cantón]],"50"),Table5[[#All],[CÓDIGO PARROQUIA]:[CLASIFICACIÓN]],5,0),""))</f>
        <v/>
      </c>
      <c r="Q8363" s="13" t="str">
        <f>+IFERROR(VLOOKUP(Table32[[#This Row],[Código Cantón]],Table4[[#All],[CÓDIGO CANTÓN]:[CLASIFICACIÓN]],6,0),"")</f>
        <v/>
      </c>
    </row>
    <row r="8364" spans="4:17" x14ac:dyDescent="0.3">
      <c r="D8364" s="11" t="s">
        <v>2782</v>
      </c>
      <c r="E8364" s="11" t="s">
        <v>361</v>
      </c>
      <c r="F8364" s="11" t="s">
        <v>363</v>
      </c>
      <c r="G8364" s="13" t="s">
        <v>362</v>
      </c>
      <c r="H8364" s="14" t="s">
        <v>1942</v>
      </c>
      <c r="I8364" s="11" t="s">
        <v>1943</v>
      </c>
      <c r="J8364" s="13" t="s">
        <v>7550</v>
      </c>
      <c r="K8364" s="14" t="s">
        <v>6334</v>
      </c>
      <c r="L8364" s="11" t="s">
        <v>2784</v>
      </c>
      <c r="M8364" s="11" t="s">
        <v>1943</v>
      </c>
      <c r="N8364" s="11" t="s">
        <v>2790</v>
      </c>
      <c r="O8364" s="11" t="s">
        <v>6335</v>
      </c>
      <c r="P8364" s="13" t="str">
        <f>+IFERROR(VLOOKUP(Table32[[#This Row],[Código_parroquial]],Table5[[#All],[CÓDIGO PARROQUIA]:[CLASIFICACIÓN]],5,0),+IFERROR(VLOOKUP(CONCATENATE(Table32[[#This Row],[Código Cantón]],"50"),Table5[[#All],[CÓDIGO PARROQUIA]:[CLASIFICACIÓN]],5,0),""))</f>
        <v/>
      </c>
      <c r="Q8364" s="13" t="str">
        <f>+IFERROR(VLOOKUP(Table32[[#This Row],[Código Cantón]],Table4[[#All],[CÓDIGO CANTÓN]:[CLASIFICACIÓN]],6,0),"")</f>
        <v/>
      </c>
    </row>
    <row r="8365" spans="4:17" x14ac:dyDescent="0.3">
      <c r="D8365" s="11" t="s">
        <v>2782</v>
      </c>
      <c r="E8365" s="11" t="s">
        <v>361</v>
      </c>
      <c r="F8365" s="11" t="s">
        <v>363</v>
      </c>
      <c r="G8365" s="13" t="s">
        <v>362</v>
      </c>
      <c r="H8365" s="14" t="s">
        <v>1942</v>
      </c>
      <c r="I8365" s="11" t="s">
        <v>1943</v>
      </c>
      <c r="J8365" s="13" t="s">
        <v>7550</v>
      </c>
      <c r="K8365" s="14" t="s">
        <v>6336</v>
      </c>
      <c r="L8365" s="11" t="s">
        <v>2784</v>
      </c>
      <c r="M8365" s="11" t="s">
        <v>6337</v>
      </c>
      <c r="N8365" s="11" t="s">
        <v>2790</v>
      </c>
      <c r="O8365" s="11" t="s">
        <v>6338</v>
      </c>
      <c r="P8365" s="13" t="str">
        <f>+IFERROR(VLOOKUP(Table32[[#This Row],[Código_parroquial]],Table5[[#All],[CÓDIGO PARROQUIA]:[CLASIFICACIÓN]],5,0),+IFERROR(VLOOKUP(CONCATENATE(Table32[[#This Row],[Código Cantón]],"50"),Table5[[#All],[CÓDIGO PARROQUIA]:[CLASIFICACIÓN]],5,0),""))</f>
        <v/>
      </c>
      <c r="Q8365" s="13" t="str">
        <f>+IFERROR(VLOOKUP(Table32[[#This Row],[Código Cantón]],Table4[[#All],[CÓDIGO CANTÓN]:[CLASIFICACIÓN]],6,0),"")</f>
        <v/>
      </c>
    </row>
    <row r="8366" spans="4:17" x14ac:dyDescent="0.3">
      <c r="D8366" s="11" t="s">
        <v>2782</v>
      </c>
      <c r="E8366" s="11" t="s">
        <v>361</v>
      </c>
      <c r="F8366" s="11" t="s">
        <v>363</v>
      </c>
      <c r="G8366" s="13" t="s">
        <v>362</v>
      </c>
      <c r="H8366" s="14" t="s">
        <v>1940</v>
      </c>
      <c r="I8366" s="11" t="s">
        <v>1941</v>
      </c>
      <c r="J8366" s="13" t="s">
        <v>7550</v>
      </c>
      <c r="K8366" s="14" t="s">
        <v>6330</v>
      </c>
      <c r="L8366" s="11" t="s">
        <v>2784</v>
      </c>
      <c r="M8366" s="11" t="s">
        <v>2627</v>
      </c>
      <c r="N8366" s="11" t="s">
        <v>2823</v>
      </c>
      <c r="O8366" s="11" t="s">
        <v>6331</v>
      </c>
      <c r="P8366" s="13" t="str">
        <f>+IFERROR(VLOOKUP(Table32[[#This Row],[Código_parroquial]],Table5[[#All],[CÓDIGO PARROQUIA]:[CLASIFICACIÓN]],5,0),+IFERROR(VLOOKUP(CONCATENATE(Table32[[#This Row],[Código Cantón]],"50"),Table5[[#All],[CÓDIGO PARROQUIA]:[CLASIFICACIÓN]],5,0),""))</f>
        <v/>
      </c>
      <c r="Q8366" s="13" t="str">
        <f>+IFERROR(VLOOKUP(Table32[[#This Row],[Código Cantón]],Table4[[#All],[CÓDIGO CANTÓN]:[CLASIFICACIÓN]],6,0),"")</f>
        <v/>
      </c>
    </row>
    <row r="8367" spans="4:17" x14ac:dyDescent="0.3">
      <c r="D8367" s="11" t="s">
        <v>2782</v>
      </c>
      <c r="E8367" s="11" t="s">
        <v>361</v>
      </c>
      <c r="F8367" s="11" t="s">
        <v>361</v>
      </c>
      <c r="G8367" s="13" t="s">
        <v>360</v>
      </c>
      <c r="H8367" s="14" t="s">
        <v>1932</v>
      </c>
      <c r="I8367" s="11" t="s">
        <v>7776</v>
      </c>
      <c r="J8367" s="13" t="s">
        <v>7550</v>
      </c>
      <c r="K8367" s="14" t="s">
        <v>6290</v>
      </c>
      <c r="L8367" s="11" t="s">
        <v>2784</v>
      </c>
      <c r="M8367" s="11" t="s">
        <v>6291</v>
      </c>
      <c r="N8367" s="11" t="s">
        <v>2790</v>
      </c>
      <c r="O8367" s="11" t="s">
        <v>6292</v>
      </c>
      <c r="P8367" s="13" t="str">
        <f>+IFERROR(VLOOKUP(Table32[[#This Row],[Código_parroquial]],Table5[[#All],[CÓDIGO PARROQUIA]:[CLASIFICACIÓN]],5,0),+IFERROR(VLOOKUP(CONCATENATE(Table32[[#This Row],[Código Cantón]],"50"),Table5[[#All],[CÓDIGO PARROQUIA]:[CLASIFICACIÓN]],5,0),""))</f>
        <v/>
      </c>
      <c r="Q8367" s="13" t="str">
        <f>+IFERROR(VLOOKUP(Table32[[#This Row],[Código Cantón]],Table4[[#All],[CÓDIGO CANTÓN]:[CLASIFICACIÓN]],6,0),"")</f>
        <v/>
      </c>
    </row>
    <row r="8368" spans="4:17" x14ac:dyDescent="0.3">
      <c r="D8368" s="11" t="s">
        <v>2782</v>
      </c>
      <c r="E8368" s="11" t="s">
        <v>361</v>
      </c>
      <c r="F8368" s="11" t="s">
        <v>361</v>
      </c>
      <c r="G8368" s="13" t="s">
        <v>360</v>
      </c>
      <c r="H8368" s="14" t="s">
        <v>1927</v>
      </c>
      <c r="I8368" s="11" t="s">
        <v>1928</v>
      </c>
      <c r="J8368" s="13" t="s">
        <v>7550</v>
      </c>
      <c r="K8368" s="14" t="s">
        <v>6280</v>
      </c>
      <c r="L8368" s="11" t="s">
        <v>2784</v>
      </c>
      <c r="M8368" s="11" t="s">
        <v>6281</v>
      </c>
      <c r="N8368" s="11" t="s">
        <v>2823</v>
      </c>
      <c r="O8368" s="11" t="s">
        <v>2974</v>
      </c>
      <c r="P8368" s="13" t="str">
        <f>+IFERROR(VLOOKUP(Table32[[#This Row],[Código_parroquial]],Table5[[#All],[CÓDIGO PARROQUIA]:[CLASIFICACIÓN]],5,0),+IFERROR(VLOOKUP(CONCATENATE(Table32[[#This Row],[Código Cantón]],"50"),Table5[[#All],[CÓDIGO PARROQUIA]:[CLASIFICACIÓN]],5,0),""))</f>
        <v/>
      </c>
      <c r="Q8368" s="13" t="str">
        <f>+IFERROR(VLOOKUP(Table32[[#This Row],[Código Cantón]],Table4[[#All],[CÓDIGO CANTÓN]:[CLASIFICACIÓN]],6,0),"")</f>
        <v/>
      </c>
    </row>
    <row r="8369" spans="4:17" x14ac:dyDescent="0.3">
      <c r="D8369" s="11" t="s">
        <v>2782</v>
      </c>
      <c r="E8369" s="11" t="s">
        <v>361</v>
      </c>
      <c r="F8369" s="11" t="s">
        <v>361</v>
      </c>
      <c r="G8369" s="13" t="s">
        <v>360</v>
      </c>
      <c r="H8369" s="14" t="s">
        <v>1916</v>
      </c>
      <c r="I8369" s="11" t="s">
        <v>7777</v>
      </c>
      <c r="J8369" s="13" t="s">
        <v>7548</v>
      </c>
      <c r="K8369" s="14" t="s">
        <v>6245</v>
      </c>
      <c r="L8369" s="11" t="s">
        <v>2784</v>
      </c>
      <c r="M8369" s="11" t="s">
        <v>6246</v>
      </c>
      <c r="N8369" s="11" t="s">
        <v>2790</v>
      </c>
      <c r="O8369" s="11" t="s">
        <v>6247</v>
      </c>
      <c r="P8369" s="13" t="str">
        <f>+IFERROR(VLOOKUP(Table32[[#This Row],[Código_parroquial]],Table5[[#All],[CÓDIGO PARROQUIA]:[CLASIFICACIÓN]],5,0),+IFERROR(VLOOKUP(CONCATENATE(Table32[[#This Row],[Código Cantón]],"50"),Table5[[#All],[CÓDIGO PARROQUIA]:[CLASIFICACIÓN]],5,0),""))</f>
        <v/>
      </c>
      <c r="Q8369" s="13" t="str">
        <f>+IFERROR(VLOOKUP(Table32[[#This Row],[Código Cantón]],Table4[[#All],[CÓDIGO CANTÓN]:[CLASIFICACIÓN]],6,0),"")</f>
        <v/>
      </c>
    </row>
    <row r="8370" spans="4:17" x14ac:dyDescent="0.3">
      <c r="D8370" s="11" t="s">
        <v>2782</v>
      </c>
      <c r="E8370" s="11" t="s">
        <v>361</v>
      </c>
      <c r="F8370" s="11" t="s">
        <v>361</v>
      </c>
      <c r="G8370" s="13" t="s">
        <v>360</v>
      </c>
      <c r="H8370" s="14" t="s">
        <v>1920</v>
      </c>
      <c r="I8370" s="11" t="s">
        <v>7778</v>
      </c>
      <c r="J8370" s="13" t="s">
        <v>7550</v>
      </c>
      <c r="K8370" s="14" t="s">
        <v>6263</v>
      </c>
      <c r="L8370" s="11" t="s">
        <v>2784</v>
      </c>
      <c r="M8370" s="11" t="s">
        <v>2309</v>
      </c>
      <c r="N8370" s="11" t="s">
        <v>2790</v>
      </c>
      <c r="O8370" s="11" t="s">
        <v>6264</v>
      </c>
      <c r="P8370" s="13" t="str">
        <f>+IFERROR(VLOOKUP(Table32[[#This Row],[Código_parroquial]],Table5[[#All],[CÓDIGO PARROQUIA]:[CLASIFICACIÓN]],5,0),+IFERROR(VLOOKUP(CONCATENATE(Table32[[#This Row],[Código Cantón]],"50"),Table5[[#All],[CÓDIGO PARROQUIA]:[CLASIFICACIÓN]],5,0),""))</f>
        <v/>
      </c>
      <c r="Q8370" s="13" t="str">
        <f>+IFERROR(VLOOKUP(Table32[[#This Row],[Código Cantón]],Table4[[#All],[CÓDIGO CANTÓN]:[CLASIFICACIÓN]],6,0),"")</f>
        <v/>
      </c>
    </row>
    <row r="8371" spans="4:17" x14ac:dyDescent="0.3">
      <c r="D8371" s="11" t="s">
        <v>2782</v>
      </c>
      <c r="E8371" s="11" t="s">
        <v>361</v>
      </c>
      <c r="F8371" s="11" t="s">
        <v>361</v>
      </c>
      <c r="G8371" s="13" t="s">
        <v>360</v>
      </c>
      <c r="H8371" s="14" t="s">
        <v>1938</v>
      </c>
      <c r="I8371" s="11" t="s">
        <v>176</v>
      </c>
      <c r="J8371" s="13" t="s">
        <v>7550</v>
      </c>
      <c r="K8371" s="14" t="s">
        <v>6321</v>
      </c>
      <c r="L8371" s="11" t="s">
        <v>2784</v>
      </c>
      <c r="M8371" s="11" t="s">
        <v>176</v>
      </c>
      <c r="N8371" s="11" t="s">
        <v>2790</v>
      </c>
      <c r="O8371" s="11" t="s">
        <v>6322</v>
      </c>
      <c r="P8371" s="13" t="str">
        <f>+IFERROR(VLOOKUP(Table32[[#This Row],[Código_parroquial]],Table5[[#All],[CÓDIGO PARROQUIA]:[CLASIFICACIÓN]],5,0),+IFERROR(VLOOKUP(CONCATENATE(Table32[[#This Row],[Código Cantón]],"50"),Table5[[#All],[CÓDIGO PARROQUIA]:[CLASIFICACIÓN]],5,0),""))</f>
        <v/>
      </c>
      <c r="Q8371" s="13" t="str">
        <f>+IFERROR(VLOOKUP(Table32[[#This Row],[Código Cantón]],Table4[[#All],[CÓDIGO CANTÓN]:[CLASIFICACIÓN]],6,0),"")</f>
        <v/>
      </c>
    </row>
    <row r="8372" spans="4:17" x14ac:dyDescent="0.3">
      <c r="D8372" s="11" t="s">
        <v>2782</v>
      </c>
      <c r="E8372" s="11" t="s">
        <v>361</v>
      </c>
      <c r="F8372" s="11" t="s">
        <v>361</v>
      </c>
      <c r="G8372" s="13" t="s">
        <v>360</v>
      </c>
      <c r="H8372" s="14" t="s">
        <v>1921</v>
      </c>
      <c r="I8372" s="11" t="s">
        <v>7779</v>
      </c>
      <c r="J8372" s="13" t="s">
        <v>7550</v>
      </c>
      <c r="K8372" s="14" t="s">
        <v>6265</v>
      </c>
      <c r="L8372" s="11" t="s">
        <v>2784</v>
      </c>
      <c r="M8372" s="11" t="s">
        <v>1922</v>
      </c>
      <c r="N8372" s="11" t="s">
        <v>2790</v>
      </c>
      <c r="O8372" s="11" t="s">
        <v>6266</v>
      </c>
      <c r="P8372" s="13" t="str">
        <f>+IFERROR(VLOOKUP(Table32[[#This Row],[Código_parroquial]],Table5[[#All],[CÓDIGO PARROQUIA]:[CLASIFICACIÓN]],5,0),+IFERROR(VLOOKUP(CONCATENATE(Table32[[#This Row],[Código Cantón]],"50"),Table5[[#All],[CÓDIGO PARROQUIA]:[CLASIFICACIÓN]],5,0),""))</f>
        <v/>
      </c>
      <c r="Q8372" s="13" t="str">
        <f>+IFERROR(VLOOKUP(Table32[[#This Row],[Código Cantón]],Table4[[#All],[CÓDIGO CANTÓN]:[CLASIFICACIÓN]],6,0),"")</f>
        <v/>
      </c>
    </row>
    <row r="8373" spans="4:17" x14ac:dyDescent="0.3">
      <c r="D8373" s="11" t="s">
        <v>2782</v>
      </c>
      <c r="E8373" s="11" t="s">
        <v>361</v>
      </c>
      <c r="F8373" s="11" t="s">
        <v>361</v>
      </c>
      <c r="G8373" s="13" t="s">
        <v>360</v>
      </c>
      <c r="H8373" s="14" t="s">
        <v>1934</v>
      </c>
      <c r="I8373" s="11" t="s">
        <v>1935</v>
      </c>
      <c r="J8373" s="13" t="s">
        <v>7550</v>
      </c>
      <c r="K8373" s="14" t="s">
        <v>6313</v>
      </c>
      <c r="L8373" s="11" t="s">
        <v>2784</v>
      </c>
      <c r="M8373" s="11" t="s">
        <v>1935</v>
      </c>
      <c r="N8373" s="11" t="s">
        <v>2790</v>
      </c>
      <c r="O8373" s="11" t="s">
        <v>6314</v>
      </c>
      <c r="P8373" s="13" t="str">
        <f>+IFERROR(VLOOKUP(Table32[[#This Row],[Código_parroquial]],Table5[[#All],[CÓDIGO PARROQUIA]:[CLASIFICACIÓN]],5,0),+IFERROR(VLOOKUP(CONCATENATE(Table32[[#This Row],[Código Cantón]],"50"),Table5[[#All],[CÓDIGO PARROQUIA]:[CLASIFICACIÓN]],5,0),""))</f>
        <v/>
      </c>
      <c r="Q8373" s="13" t="str">
        <f>+IFERROR(VLOOKUP(Table32[[#This Row],[Código Cantón]],Table4[[#All],[CÓDIGO CANTÓN]:[CLASIFICACIÓN]],6,0),"")</f>
        <v/>
      </c>
    </row>
    <row r="8374" spans="4:17" x14ac:dyDescent="0.3">
      <c r="D8374" s="11" t="s">
        <v>2782</v>
      </c>
      <c r="E8374" s="11" t="s">
        <v>361</v>
      </c>
      <c r="F8374" s="11" t="s">
        <v>361</v>
      </c>
      <c r="G8374" s="13" t="s">
        <v>360</v>
      </c>
      <c r="H8374" s="14" t="s">
        <v>1936</v>
      </c>
      <c r="I8374" s="11" t="s">
        <v>1937</v>
      </c>
      <c r="J8374" s="13" t="s">
        <v>7550</v>
      </c>
      <c r="K8374" s="14" t="s">
        <v>6315</v>
      </c>
      <c r="L8374" s="11" t="s">
        <v>2784</v>
      </c>
      <c r="M8374" s="11" t="s">
        <v>6316</v>
      </c>
      <c r="N8374" s="11" t="s">
        <v>2790</v>
      </c>
      <c r="O8374" s="11" t="s">
        <v>6317</v>
      </c>
      <c r="P8374" s="13" t="str">
        <f>+IFERROR(VLOOKUP(Table32[[#This Row],[Código_parroquial]],Table5[[#All],[CÓDIGO PARROQUIA]:[CLASIFICACIÓN]],5,0),+IFERROR(VLOOKUP(CONCATENATE(Table32[[#This Row],[Código Cantón]],"50"),Table5[[#All],[CÓDIGO PARROQUIA]:[CLASIFICACIÓN]],5,0),""))</f>
        <v/>
      </c>
      <c r="Q8374" s="13" t="str">
        <f>+IFERROR(VLOOKUP(Table32[[#This Row],[Código Cantón]],Table4[[#All],[CÓDIGO CANTÓN]:[CLASIFICACIÓN]],6,0),"")</f>
        <v/>
      </c>
    </row>
    <row r="8375" spans="4:17" x14ac:dyDescent="0.3">
      <c r="D8375" s="11" t="s">
        <v>2782</v>
      </c>
      <c r="E8375" s="11" t="s">
        <v>361</v>
      </c>
      <c r="F8375" s="11" t="s">
        <v>361</v>
      </c>
      <c r="G8375" s="13" t="s">
        <v>360</v>
      </c>
      <c r="H8375" s="14" t="s">
        <v>1936</v>
      </c>
      <c r="I8375" s="11" t="s">
        <v>1937</v>
      </c>
      <c r="J8375" s="13" t="s">
        <v>7550</v>
      </c>
      <c r="K8375" s="14" t="s">
        <v>6318</v>
      </c>
      <c r="L8375" s="11" t="s">
        <v>2784</v>
      </c>
      <c r="M8375" s="11" t="s">
        <v>6319</v>
      </c>
      <c r="N8375" s="11" t="s">
        <v>2823</v>
      </c>
      <c r="O8375" s="11" t="s">
        <v>6320</v>
      </c>
      <c r="P8375" s="13" t="str">
        <f>+IFERROR(VLOOKUP(Table32[[#This Row],[Código_parroquial]],Table5[[#All],[CÓDIGO PARROQUIA]:[CLASIFICACIÓN]],5,0),+IFERROR(VLOOKUP(CONCATENATE(Table32[[#This Row],[Código Cantón]],"50"),Table5[[#All],[CÓDIGO PARROQUIA]:[CLASIFICACIÓN]],5,0),""))</f>
        <v/>
      </c>
      <c r="Q8375" s="13" t="str">
        <f>+IFERROR(VLOOKUP(Table32[[#This Row],[Código Cantón]],Table4[[#All],[CÓDIGO CANTÓN]:[CLASIFICACIÓN]],6,0),"")</f>
        <v/>
      </c>
    </row>
    <row r="8376" spans="4:17" x14ac:dyDescent="0.3">
      <c r="D8376" s="11" t="s">
        <v>2782</v>
      </c>
      <c r="E8376" s="11" t="s">
        <v>361</v>
      </c>
      <c r="F8376" s="11" t="s">
        <v>361</v>
      </c>
      <c r="G8376" s="13" t="s">
        <v>360</v>
      </c>
      <c r="H8376" s="14" t="s">
        <v>1918</v>
      </c>
      <c r="I8376" s="11" t="s">
        <v>1919</v>
      </c>
      <c r="J8376" s="13" t="s">
        <v>7550</v>
      </c>
      <c r="K8376" s="14" t="s">
        <v>6258</v>
      </c>
      <c r="L8376" s="11" t="s">
        <v>2784</v>
      </c>
      <c r="M8376" s="11" t="s">
        <v>1919</v>
      </c>
      <c r="N8376" s="11" t="s">
        <v>2790</v>
      </c>
      <c r="O8376" s="11" t="s">
        <v>6259</v>
      </c>
      <c r="P8376" s="13" t="str">
        <f>+IFERROR(VLOOKUP(Table32[[#This Row],[Código_parroquial]],Table5[[#All],[CÓDIGO PARROQUIA]:[CLASIFICACIÓN]],5,0),+IFERROR(VLOOKUP(CONCATENATE(Table32[[#This Row],[Código Cantón]],"50"),Table5[[#All],[CÓDIGO PARROQUIA]:[CLASIFICACIÓN]],5,0),""))</f>
        <v/>
      </c>
      <c r="Q8376" s="13" t="str">
        <f>+IFERROR(VLOOKUP(Table32[[#This Row],[Código Cantón]],Table4[[#All],[CÓDIGO CANTÓN]:[CLASIFICACIÓN]],6,0),"")</f>
        <v/>
      </c>
    </row>
    <row r="8377" spans="4:17" x14ac:dyDescent="0.3">
      <c r="D8377" s="11" t="s">
        <v>2782</v>
      </c>
      <c r="E8377" s="11" t="s">
        <v>361</v>
      </c>
      <c r="F8377" s="11" t="s">
        <v>361</v>
      </c>
      <c r="G8377" s="13" t="s">
        <v>360</v>
      </c>
      <c r="H8377" s="14" t="s">
        <v>1918</v>
      </c>
      <c r="I8377" s="11" t="s">
        <v>1919</v>
      </c>
      <c r="J8377" s="13" t="s">
        <v>7550</v>
      </c>
      <c r="K8377" s="14" t="s">
        <v>6260</v>
      </c>
      <c r="L8377" s="11" t="s">
        <v>2784</v>
      </c>
      <c r="M8377" s="11" t="s">
        <v>6261</v>
      </c>
      <c r="N8377" s="11" t="s">
        <v>2823</v>
      </c>
      <c r="O8377" s="11" t="s">
        <v>6262</v>
      </c>
      <c r="P8377" s="13" t="str">
        <f>+IFERROR(VLOOKUP(Table32[[#This Row],[Código_parroquial]],Table5[[#All],[CÓDIGO PARROQUIA]:[CLASIFICACIÓN]],5,0),+IFERROR(VLOOKUP(CONCATENATE(Table32[[#This Row],[Código Cantón]],"50"),Table5[[#All],[CÓDIGO PARROQUIA]:[CLASIFICACIÓN]],5,0),""))</f>
        <v/>
      </c>
      <c r="Q8377" s="13" t="str">
        <f>+IFERROR(VLOOKUP(Table32[[#This Row],[Código Cantón]],Table4[[#All],[CÓDIGO CANTÓN]:[CLASIFICACIÓN]],6,0),"")</f>
        <v/>
      </c>
    </row>
    <row r="8378" spans="4:17" x14ac:dyDescent="0.3">
      <c r="D8378" s="11" t="s">
        <v>2782</v>
      </c>
      <c r="E8378" s="11" t="s">
        <v>361</v>
      </c>
      <c r="F8378" s="11" t="s">
        <v>361</v>
      </c>
      <c r="G8378" s="13" t="s">
        <v>360</v>
      </c>
      <c r="H8378" s="14" t="s">
        <v>1932</v>
      </c>
      <c r="I8378" s="11" t="s">
        <v>7776</v>
      </c>
      <c r="J8378" s="13" t="s">
        <v>7550</v>
      </c>
      <c r="K8378" s="14" t="s">
        <v>6293</v>
      </c>
      <c r="L8378" s="11" t="s">
        <v>2784</v>
      </c>
      <c r="M8378" s="11" t="s">
        <v>6294</v>
      </c>
      <c r="N8378" s="11" t="s">
        <v>2790</v>
      </c>
      <c r="O8378" s="11" t="s">
        <v>6295</v>
      </c>
      <c r="P8378" s="13" t="str">
        <f>+IFERROR(VLOOKUP(Table32[[#This Row],[Código_parroquial]],Table5[[#All],[CÓDIGO PARROQUIA]:[CLASIFICACIÓN]],5,0),+IFERROR(VLOOKUP(CONCATENATE(Table32[[#This Row],[Código Cantón]],"50"),Table5[[#All],[CÓDIGO PARROQUIA]:[CLASIFICACIÓN]],5,0),""))</f>
        <v/>
      </c>
      <c r="Q8378" s="13" t="str">
        <f>+IFERROR(VLOOKUP(Table32[[#This Row],[Código Cantón]],Table4[[#All],[CÓDIGO CANTÓN]:[CLASIFICACIÓN]],6,0),"")</f>
        <v/>
      </c>
    </row>
    <row r="8379" spans="4:17" x14ac:dyDescent="0.3">
      <c r="D8379" s="11" t="s">
        <v>2782</v>
      </c>
      <c r="E8379" s="11" t="s">
        <v>361</v>
      </c>
      <c r="F8379" s="11" t="s">
        <v>361</v>
      </c>
      <c r="G8379" s="13" t="s">
        <v>360</v>
      </c>
      <c r="H8379" s="14" t="s">
        <v>1932</v>
      </c>
      <c r="I8379" s="11" t="s">
        <v>7776</v>
      </c>
      <c r="J8379" s="13" t="s">
        <v>7550</v>
      </c>
      <c r="K8379" s="14" t="s">
        <v>6296</v>
      </c>
      <c r="L8379" s="11" t="s">
        <v>2784</v>
      </c>
      <c r="M8379" s="11" t="s">
        <v>2746</v>
      </c>
      <c r="N8379" s="11" t="s">
        <v>2823</v>
      </c>
      <c r="O8379" s="11" t="s">
        <v>6297</v>
      </c>
      <c r="P8379" s="13" t="str">
        <f>+IFERROR(VLOOKUP(Table32[[#This Row],[Código_parroquial]],Table5[[#All],[CÓDIGO PARROQUIA]:[CLASIFICACIÓN]],5,0),+IFERROR(VLOOKUP(CONCATENATE(Table32[[#This Row],[Código Cantón]],"50"),Table5[[#All],[CÓDIGO PARROQUIA]:[CLASIFICACIÓN]],5,0),""))</f>
        <v/>
      </c>
      <c r="Q8379" s="13" t="str">
        <f>+IFERROR(VLOOKUP(Table32[[#This Row],[Código Cantón]],Table4[[#All],[CÓDIGO CANTÓN]:[CLASIFICACIÓN]],6,0),"")</f>
        <v/>
      </c>
    </row>
    <row r="8380" spans="4:17" x14ac:dyDescent="0.3">
      <c r="D8380" s="11" t="s">
        <v>2782</v>
      </c>
      <c r="E8380" s="11" t="s">
        <v>361</v>
      </c>
      <c r="F8380" s="11" t="s">
        <v>361</v>
      </c>
      <c r="G8380" s="13" t="s">
        <v>360</v>
      </c>
      <c r="H8380" s="14" t="s">
        <v>1933</v>
      </c>
      <c r="I8380" s="11" t="s">
        <v>529</v>
      </c>
      <c r="J8380" s="13" t="s">
        <v>7550</v>
      </c>
      <c r="K8380" s="14" t="s">
        <v>6311</v>
      </c>
      <c r="L8380" s="11" t="s">
        <v>2784</v>
      </c>
      <c r="M8380" s="11" t="s">
        <v>529</v>
      </c>
      <c r="N8380" s="11" t="s">
        <v>2790</v>
      </c>
      <c r="O8380" s="11" t="s">
        <v>6312</v>
      </c>
      <c r="P8380" s="13" t="str">
        <f>+IFERROR(VLOOKUP(Table32[[#This Row],[Código_parroquial]],Table5[[#All],[CÓDIGO PARROQUIA]:[CLASIFICACIÓN]],5,0),+IFERROR(VLOOKUP(CONCATENATE(Table32[[#This Row],[Código Cantón]],"50"),Table5[[#All],[CÓDIGO PARROQUIA]:[CLASIFICACIÓN]],5,0),""))</f>
        <v/>
      </c>
      <c r="Q8380" s="13" t="str">
        <f>+IFERROR(VLOOKUP(Table32[[#This Row],[Código Cantón]],Table4[[#All],[CÓDIGO CANTÓN]:[CLASIFICACIÓN]],6,0),"")</f>
        <v/>
      </c>
    </row>
    <row r="8381" spans="4:17" x14ac:dyDescent="0.3">
      <c r="D8381" s="11" t="s">
        <v>2782</v>
      </c>
      <c r="E8381" s="11" t="s">
        <v>361</v>
      </c>
      <c r="F8381" s="11" t="s">
        <v>361</v>
      </c>
      <c r="G8381" s="13" t="s">
        <v>360</v>
      </c>
      <c r="H8381" s="14" t="s">
        <v>1932</v>
      </c>
      <c r="I8381" s="11" t="s">
        <v>7776</v>
      </c>
      <c r="J8381" s="13" t="s">
        <v>7550</v>
      </c>
      <c r="K8381" s="14" t="s">
        <v>6298</v>
      </c>
      <c r="L8381" s="11" t="s">
        <v>2784</v>
      </c>
      <c r="M8381" s="11" t="s">
        <v>6299</v>
      </c>
      <c r="N8381" s="11" t="s">
        <v>2823</v>
      </c>
      <c r="O8381" s="11" t="s">
        <v>6300</v>
      </c>
      <c r="P8381" s="13" t="str">
        <f>+IFERROR(VLOOKUP(Table32[[#This Row],[Código_parroquial]],Table5[[#All],[CÓDIGO PARROQUIA]:[CLASIFICACIÓN]],5,0),+IFERROR(VLOOKUP(CONCATENATE(Table32[[#This Row],[Código Cantón]],"50"),Table5[[#All],[CÓDIGO PARROQUIA]:[CLASIFICACIÓN]],5,0),""))</f>
        <v/>
      </c>
      <c r="Q8381" s="13" t="str">
        <f>+IFERROR(VLOOKUP(Table32[[#This Row],[Código Cantón]],Table4[[#All],[CÓDIGO CANTÓN]:[CLASIFICACIÓN]],6,0),"")</f>
        <v/>
      </c>
    </row>
    <row r="8382" spans="4:17" x14ac:dyDescent="0.3">
      <c r="D8382" s="11" t="s">
        <v>2782</v>
      </c>
      <c r="E8382" s="11" t="s">
        <v>361</v>
      </c>
      <c r="F8382" s="11" t="s">
        <v>361</v>
      </c>
      <c r="G8382" s="13" t="s">
        <v>360</v>
      </c>
      <c r="H8382" s="14" t="s">
        <v>1932</v>
      </c>
      <c r="I8382" s="11" t="s">
        <v>7776</v>
      </c>
      <c r="J8382" s="13" t="s">
        <v>7550</v>
      </c>
      <c r="K8382" s="14" t="s">
        <v>6301</v>
      </c>
      <c r="L8382" s="11" t="s">
        <v>2784</v>
      </c>
      <c r="M8382" s="11" t="s">
        <v>6302</v>
      </c>
      <c r="N8382" s="11" t="s">
        <v>2823</v>
      </c>
      <c r="O8382" s="11" t="s">
        <v>6300</v>
      </c>
      <c r="P8382" s="13" t="str">
        <f>+IFERROR(VLOOKUP(Table32[[#This Row],[Código_parroquial]],Table5[[#All],[CÓDIGO PARROQUIA]:[CLASIFICACIÓN]],5,0),+IFERROR(VLOOKUP(CONCATENATE(Table32[[#This Row],[Código Cantón]],"50"),Table5[[#All],[CÓDIGO PARROQUIA]:[CLASIFICACIÓN]],5,0),""))</f>
        <v/>
      </c>
      <c r="Q8382" s="13" t="str">
        <f>+IFERROR(VLOOKUP(Table32[[#This Row],[Código Cantón]],Table4[[#All],[CÓDIGO CANTÓN]:[CLASIFICACIÓN]],6,0),"")</f>
        <v/>
      </c>
    </row>
    <row r="8383" spans="4:17" x14ac:dyDescent="0.3">
      <c r="D8383" s="11" t="s">
        <v>2782</v>
      </c>
      <c r="E8383" s="11" t="s">
        <v>361</v>
      </c>
      <c r="F8383" s="11" t="s">
        <v>361</v>
      </c>
      <c r="G8383" s="13" t="s">
        <v>360</v>
      </c>
      <c r="H8383" s="14" t="s">
        <v>1916</v>
      </c>
      <c r="I8383" s="11" t="s">
        <v>7777</v>
      </c>
      <c r="J8383" s="13" t="s">
        <v>7548</v>
      </c>
      <c r="K8383" s="14" t="s">
        <v>6248</v>
      </c>
      <c r="L8383" s="11" t="s">
        <v>2784</v>
      </c>
      <c r="M8383" s="11" t="s">
        <v>1608</v>
      </c>
      <c r="N8383" s="11" t="s">
        <v>2823</v>
      </c>
      <c r="O8383" s="11" t="s">
        <v>6249</v>
      </c>
      <c r="P8383" s="13" t="str">
        <f>+IFERROR(VLOOKUP(Table32[[#This Row],[Código_parroquial]],Table5[[#All],[CÓDIGO PARROQUIA]:[CLASIFICACIÓN]],5,0),+IFERROR(VLOOKUP(CONCATENATE(Table32[[#This Row],[Código Cantón]],"50"),Table5[[#All],[CÓDIGO PARROQUIA]:[CLASIFICACIÓN]],5,0),""))</f>
        <v/>
      </c>
      <c r="Q8383" s="13" t="str">
        <f>+IFERROR(VLOOKUP(Table32[[#This Row],[Código Cantón]],Table4[[#All],[CÓDIGO CANTÓN]:[CLASIFICACIÓN]],6,0),"")</f>
        <v/>
      </c>
    </row>
    <row r="8384" spans="4:17" x14ac:dyDescent="0.3">
      <c r="D8384" s="11" t="s">
        <v>2782</v>
      </c>
      <c r="E8384" s="11" t="s">
        <v>361</v>
      </c>
      <c r="F8384" s="11" t="s">
        <v>361</v>
      </c>
      <c r="G8384" s="13" t="s">
        <v>360</v>
      </c>
      <c r="H8384" s="14" t="s">
        <v>1925</v>
      </c>
      <c r="I8384" s="11" t="s">
        <v>1926</v>
      </c>
      <c r="J8384" s="13" t="s">
        <v>7550</v>
      </c>
      <c r="K8384" s="14" t="s">
        <v>6278</v>
      </c>
      <c r="L8384" s="11" t="s">
        <v>2784</v>
      </c>
      <c r="M8384" s="11" t="s">
        <v>1926</v>
      </c>
      <c r="N8384" s="11" t="s">
        <v>2823</v>
      </c>
      <c r="O8384" s="11" t="s">
        <v>6279</v>
      </c>
      <c r="P8384" s="13" t="str">
        <f>+IFERROR(VLOOKUP(Table32[[#This Row],[Código_parroquial]],Table5[[#All],[CÓDIGO PARROQUIA]:[CLASIFICACIÓN]],5,0),+IFERROR(VLOOKUP(CONCATENATE(Table32[[#This Row],[Código Cantón]],"50"),Table5[[#All],[CÓDIGO PARROQUIA]:[CLASIFICACIÓN]],5,0),""))</f>
        <v/>
      </c>
      <c r="Q8384" s="13" t="str">
        <f>+IFERROR(VLOOKUP(Table32[[#This Row],[Código Cantón]],Table4[[#All],[CÓDIGO CANTÓN]:[CLASIFICACIÓN]],6,0),"")</f>
        <v/>
      </c>
    </row>
    <row r="8385" spans="4:17" x14ac:dyDescent="0.3">
      <c r="D8385" s="11" t="s">
        <v>2782</v>
      </c>
      <c r="E8385" s="11" t="s">
        <v>361</v>
      </c>
      <c r="F8385" s="11" t="s">
        <v>361</v>
      </c>
      <c r="G8385" s="13" t="s">
        <v>360</v>
      </c>
      <c r="H8385" s="14" t="s">
        <v>1932</v>
      </c>
      <c r="I8385" s="11" t="s">
        <v>7776</v>
      </c>
      <c r="J8385" s="13" t="s">
        <v>7550</v>
      </c>
      <c r="K8385" s="14" t="s">
        <v>6303</v>
      </c>
      <c r="L8385" s="11" t="s">
        <v>2784</v>
      </c>
      <c r="M8385" s="11" t="s">
        <v>6304</v>
      </c>
      <c r="N8385" s="11" t="s">
        <v>2823</v>
      </c>
      <c r="O8385" s="11" t="s">
        <v>6305</v>
      </c>
      <c r="P8385" s="13" t="str">
        <f>+IFERROR(VLOOKUP(Table32[[#This Row],[Código_parroquial]],Table5[[#All],[CÓDIGO PARROQUIA]:[CLASIFICACIÓN]],5,0),+IFERROR(VLOOKUP(CONCATENATE(Table32[[#This Row],[Código Cantón]],"50"),Table5[[#All],[CÓDIGO PARROQUIA]:[CLASIFICACIÓN]],5,0),""))</f>
        <v/>
      </c>
      <c r="Q8385" s="13" t="str">
        <f>+IFERROR(VLOOKUP(Table32[[#This Row],[Código Cantón]],Table4[[#All],[CÓDIGO CANTÓN]:[CLASIFICACIÓN]],6,0),"")</f>
        <v/>
      </c>
    </row>
    <row r="8386" spans="4:17" x14ac:dyDescent="0.3">
      <c r="D8386" s="11" t="s">
        <v>2782</v>
      </c>
      <c r="E8386" s="11" t="s">
        <v>361</v>
      </c>
      <c r="F8386" s="11" t="s">
        <v>361</v>
      </c>
      <c r="G8386" s="13" t="s">
        <v>360</v>
      </c>
      <c r="H8386" s="14" t="s">
        <v>1932</v>
      </c>
      <c r="I8386" s="11" t="s">
        <v>7776</v>
      </c>
      <c r="J8386" s="13" t="s">
        <v>7550</v>
      </c>
      <c r="K8386" s="14" t="s">
        <v>6306</v>
      </c>
      <c r="L8386" s="11" t="s">
        <v>2784</v>
      </c>
      <c r="M8386" s="11" t="s">
        <v>6307</v>
      </c>
      <c r="N8386" s="11" t="s">
        <v>2823</v>
      </c>
      <c r="O8386" s="11" t="s">
        <v>6308</v>
      </c>
      <c r="P8386" s="13" t="str">
        <f>+IFERROR(VLOOKUP(Table32[[#This Row],[Código_parroquial]],Table5[[#All],[CÓDIGO PARROQUIA]:[CLASIFICACIÓN]],5,0),+IFERROR(VLOOKUP(CONCATENATE(Table32[[#This Row],[Código Cantón]],"50"),Table5[[#All],[CÓDIGO PARROQUIA]:[CLASIFICACIÓN]],5,0),""))</f>
        <v/>
      </c>
      <c r="Q8386" s="13" t="str">
        <f>+IFERROR(VLOOKUP(Table32[[#This Row],[Código Cantón]],Table4[[#All],[CÓDIGO CANTÓN]:[CLASIFICACIÓN]],6,0),"")</f>
        <v/>
      </c>
    </row>
    <row r="8387" spans="4:17" x14ac:dyDescent="0.3">
      <c r="D8387" s="11" t="s">
        <v>2782</v>
      </c>
      <c r="E8387" s="11" t="s">
        <v>361</v>
      </c>
      <c r="F8387" s="11" t="s">
        <v>361</v>
      </c>
      <c r="G8387" s="13" t="s">
        <v>360</v>
      </c>
      <c r="H8387" s="14" t="s">
        <v>1932</v>
      </c>
      <c r="I8387" s="11" t="s">
        <v>7776</v>
      </c>
      <c r="J8387" s="13" t="s">
        <v>7550</v>
      </c>
      <c r="K8387" s="14" t="s">
        <v>6309</v>
      </c>
      <c r="L8387" s="11" t="s">
        <v>2784</v>
      </c>
      <c r="M8387" s="11" t="s">
        <v>6310</v>
      </c>
      <c r="N8387" s="11" t="s">
        <v>2823</v>
      </c>
      <c r="O8387" s="11" t="s">
        <v>2974</v>
      </c>
      <c r="P8387" s="13" t="str">
        <f>+IFERROR(VLOOKUP(Table32[[#This Row],[Código_parroquial]],Table5[[#All],[CÓDIGO PARROQUIA]:[CLASIFICACIÓN]],5,0),+IFERROR(VLOOKUP(CONCATENATE(Table32[[#This Row],[Código Cantón]],"50"),Table5[[#All],[CÓDIGO PARROQUIA]:[CLASIFICACIÓN]],5,0),""))</f>
        <v/>
      </c>
      <c r="Q8387" s="13" t="str">
        <f>+IFERROR(VLOOKUP(Table32[[#This Row],[Código Cantón]],Table4[[#All],[CÓDIGO CANTÓN]:[CLASIFICACIÓN]],6,0),"")</f>
        <v/>
      </c>
    </row>
    <row r="8388" spans="4:17" x14ac:dyDescent="0.3">
      <c r="D8388" s="11" t="s">
        <v>2782</v>
      </c>
      <c r="E8388" s="11" t="s">
        <v>361</v>
      </c>
      <c r="F8388" s="11" t="s">
        <v>361</v>
      </c>
      <c r="G8388" s="13" t="s">
        <v>360</v>
      </c>
      <c r="H8388" s="14" t="s">
        <v>1923</v>
      </c>
      <c r="I8388" s="11" t="s">
        <v>1924</v>
      </c>
      <c r="J8388" s="13" t="s">
        <v>7550</v>
      </c>
      <c r="K8388" s="14" t="s">
        <v>6267</v>
      </c>
      <c r="L8388" s="11" t="s">
        <v>2784</v>
      </c>
      <c r="M8388" s="11" t="s">
        <v>6268</v>
      </c>
      <c r="N8388" s="11" t="s">
        <v>2823</v>
      </c>
      <c r="O8388" s="11" t="s">
        <v>2974</v>
      </c>
      <c r="P8388" s="13" t="str">
        <f>+IFERROR(VLOOKUP(Table32[[#This Row],[Código_parroquial]],Table5[[#All],[CÓDIGO PARROQUIA]:[CLASIFICACIÓN]],5,0),+IFERROR(VLOOKUP(CONCATENATE(Table32[[#This Row],[Código Cantón]],"50"),Table5[[#All],[CÓDIGO PARROQUIA]:[CLASIFICACIÓN]],5,0),""))</f>
        <v/>
      </c>
      <c r="Q8388" s="13" t="str">
        <f>+IFERROR(VLOOKUP(Table32[[#This Row],[Código Cantón]],Table4[[#All],[CÓDIGO CANTÓN]:[CLASIFICACIÓN]],6,0),"")</f>
        <v/>
      </c>
    </row>
    <row r="8389" spans="4:17" x14ac:dyDescent="0.3">
      <c r="D8389" s="11" t="s">
        <v>2782</v>
      </c>
      <c r="E8389" s="11" t="s">
        <v>361</v>
      </c>
      <c r="F8389" s="11" t="s">
        <v>361</v>
      </c>
      <c r="G8389" s="13" t="s">
        <v>360</v>
      </c>
      <c r="H8389" s="14" t="s">
        <v>1923</v>
      </c>
      <c r="I8389" s="11" t="s">
        <v>1924</v>
      </c>
      <c r="J8389" s="13" t="s">
        <v>7550</v>
      </c>
      <c r="K8389" s="14" t="s">
        <v>6269</v>
      </c>
      <c r="L8389" s="11" t="s">
        <v>2784</v>
      </c>
      <c r="M8389" s="11" t="s">
        <v>260</v>
      </c>
      <c r="N8389" s="11" t="s">
        <v>2790</v>
      </c>
      <c r="O8389" s="11" t="s">
        <v>2974</v>
      </c>
      <c r="P8389" s="13" t="str">
        <f>+IFERROR(VLOOKUP(Table32[[#This Row],[Código_parroquial]],Table5[[#All],[CÓDIGO PARROQUIA]:[CLASIFICACIÓN]],5,0),+IFERROR(VLOOKUP(CONCATENATE(Table32[[#This Row],[Código Cantón]],"50"),Table5[[#All],[CÓDIGO PARROQUIA]:[CLASIFICACIÓN]],5,0),""))</f>
        <v/>
      </c>
      <c r="Q8389" s="13" t="str">
        <f>+IFERROR(VLOOKUP(Table32[[#This Row],[Código Cantón]],Table4[[#All],[CÓDIGO CANTÓN]:[CLASIFICACIÓN]],6,0),"")</f>
        <v/>
      </c>
    </row>
    <row r="8390" spans="4:17" x14ac:dyDescent="0.3">
      <c r="D8390" s="11" t="s">
        <v>2782</v>
      </c>
      <c r="E8390" s="11" t="s">
        <v>361</v>
      </c>
      <c r="F8390" s="11" t="s">
        <v>361</v>
      </c>
      <c r="G8390" s="13" t="s">
        <v>360</v>
      </c>
      <c r="H8390" s="14" t="s">
        <v>1930</v>
      </c>
      <c r="I8390" s="11" t="s">
        <v>1931</v>
      </c>
      <c r="J8390" s="13" t="s">
        <v>7550</v>
      </c>
      <c r="K8390" s="14" t="s">
        <v>6284</v>
      </c>
      <c r="L8390" s="11" t="s">
        <v>2784</v>
      </c>
      <c r="M8390" s="11" t="s">
        <v>2304</v>
      </c>
      <c r="N8390" s="11" t="s">
        <v>2790</v>
      </c>
      <c r="O8390" s="11" t="s">
        <v>2974</v>
      </c>
      <c r="P8390" s="13" t="str">
        <f>+IFERROR(VLOOKUP(Table32[[#This Row],[Código_parroquial]],Table5[[#All],[CÓDIGO PARROQUIA]:[CLASIFICACIÓN]],5,0),+IFERROR(VLOOKUP(CONCATENATE(Table32[[#This Row],[Código Cantón]],"50"),Table5[[#All],[CÓDIGO PARROQUIA]:[CLASIFICACIÓN]],5,0),""))</f>
        <v/>
      </c>
      <c r="Q8390" s="13" t="str">
        <f>+IFERROR(VLOOKUP(Table32[[#This Row],[Código Cantón]],Table4[[#All],[CÓDIGO CANTÓN]:[CLASIFICACIÓN]],6,0),"")</f>
        <v/>
      </c>
    </row>
    <row r="8391" spans="4:17" x14ac:dyDescent="0.3">
      <c r="D8391" s="11" t="s">
        <v>2782</v>
      </c>
      <c r="E8391" s="11" t="s">
        <v>361</v>
      </c>
      <c r="F8391" s="11" t="s">
        <v>361</v>
      </c>
      <c r="G8391" s="13" t="s">
        <v>360</v>
      </c>
      <c r="H8391" s="14" t="s">
        <v>1923</v>
      </c>
      <c r="I8391" s="11" t="s">
        <v>1924</v>
      </c>
      <c r="J8391" s="13" t="s">
        <v>7550</v>
      </c>
      <c r="K8391" s="14" t="s">
        <v>6270</v>
      </c>
      <c r="L8391" s="11" t="s">
        <v>2784</v>
      </c>
      <c r="M8391" s="11" t="s">
        <v>6271</v>
      </c>
      <c r="N8391" s="11" t="s">
        <v>2823</v>
      </c>
      <c r="O8391" s="11" t="s">
        <v>2974</v>
      </c>
      <c r="P8391" s="13" t="str">
        <f>+IFERROR(VLOOKUP(Table32[[#This Row],[Código_parroquial]],Table5[[#All],[CÓDIGO PARROQUIA]:[CLASIFICACIÓN]],5,0),+IFERROR(VLOOKUP(CONCATENATE(Table32[[#This Row],[Código Cantón]],"50"),Table5[[#All],[CÓDIGO PARROQUIA]:[CLASIFICACIÓN]],5,0),""))</f>
        <v/>
      </c>
      <c r="Q8391" s="13" t="str">
        <f>+IFERROR(VLOOKUP(Table32[[#This Row],[Código Cantón]],Table4[[#All],[CÓDIGO CANTÓN]:[CLASIFICACIÓN]],6,0),"")</f>
        <v/>
      </c>
    </row>
    <row r="8392" spans="4:17" x14ac:dyDescent="0.3">
      <c r="D8392" s="11" t="s">
        <v>2782</v>
      </c>
      <c r="E8392" s="11" t="s">
        <v>361</v>
      </c>
      <c r="F8392" s="11" t="s">
        <v>361</v>
      </c>
      <c r="G8392" s="13" t="s">
        <v>360</v>
      </c>
      <c r="H8392" s="14" t="s">
        <v>1923</v>
      </c>
      <c r="I8392" s="11" t="s">
        <v>1924</v>
      </c>
      <c r="J8392" s="13" t="s">
        <v>7550</v>
      </c>
      <c r="K8392" s="14" t="s">
        <v>6272</v>
      </c>
      <c r="L8392" s="11" t="s">
        <v>2784</v>
      </c>
      <c r="M8392" s="11" t="s">
        <v>6273</v>
      </c>
      <c r="N8392" s="11" t="s">
        <v>2823</v>
      </c>
      <c r="O8392" s="11" t="s">
        <v>2974</v>
      </c>
      <c r="P8392" s="13" t="str">
        <f>+IFERROR(VLOOKUP(Table32[[#This Row],[Código_parroquial]],Table5[[#All],[CÓDIGO PARROQUIA]:[CLASIFICACIÓN]],5,0),+IFERROR(VLOOKUP(CONCATENATE(Table32[[#This Row],[Código Cantón]],"50"),Table5[[#All],[CÓDIGO PARROQUIA]:[CLASIFICACIÓN]],5,0),""))</f>
        <v/>
      </c>
      <c r="Q8392" s="13" t="str">
        <f>+IFERROR(VLOOKUP(Table32[[#This Row],[Código Cantón]],Table4[[#All],[CÓDIGO CANTÓN]:[CLASIFICACIÓN]],6,0),"")</f>
        <v/>
      </c>
    </row>
    <row r="8393" spans="4:17" x14ac:dyDescent="0.3">
      <c r="D8393" s="11" t="s">
        <v>2782</v>
      </c>
      <c r="E8393" s="11" t="s">
        <v>361</v>
      </c>
      <c r="F8393" s="11" t="s">
        <v>361</v>
      </c>
      <c r="G8393" s="13" t="s">
        <v>360</v>
      </c>
      <c r="H8393" s="14" t="s">
        <v>1923</v>
      </c>
      <c r="I8393" s="11" t="s">
        <v>1924</v>
      </c>
      <c r="J8393" s="13" t="s">
        <v>7550</v>
      </c>
      <c r="K8393" s="14" t="s">
        <v>6274</v>
      </c>
      <c r="L8393" s="11" t="s">
        <v>2784</v>
      </c>
      <c r="M8393" s="11" t="s">
        <v>6275</v>
      </c>
      <c r="N8393" s="11" t="s">
        <v>2823</v>
      </c>
      <c r="O8393" s="11" t="s">
        <v>2974</v>
      </c>
      <c r="P8393" s="13" t="str">
        <f>+IFERROR(VLOOKUP(Table32[[#This Row],[Código_parroquial]],Table5[[#All],[CÓDIGO PARROQUIA]:[CLASIFICACIÓN]],5,0),+IFERROR(VLOOKUP(CONCATENATE(Table32[[#This Row],[Código Cantón]],"50"),Table5[[#All],[CÓDIGO PARROQUIA]:[CLASIFICACIÓN]],5,0),""))</f>
        <v/>
      </c>
      <c r="Q8393" s="13" t="str">
        <f>+IFERROR(VLOOKUP(Table32[[#This Row],[Código Cantón]],Table4[[#All],[CÓDIGO CANTÓN]:[CLASIFICACIÓN]],6,0),"")</f>
        <v/>
      </c>
    </row>
    <row r="8394" spans="4:17" x14ac:dyDescent="0.3">
      <c r="D8394" s="11" t="s">
        <v>2782</v>
      </c>
      <c r="E8394" s="11" t="s">
        <v>361</v>
      </c>
      <c r="F8394" s="11" t="s">
        <v>361</v>
      </c>
      <c r="G8394" s="13" t="s">
        <v>360</v>
      </c>
      <c r="H8394" s="14" t="s">
        <v>1923</v>
      </c>
      <c r="I8394" s="11" t="s">
        <v>1924</v>
      </c>
      <c r="J8394" s="13" t="s">
        <v>7550</v>
      </c>
      <c r="K8394" s="14" t="s">
        <v>6276</v>
      </c>
      <c r="L8394" s="11" t="s">
        <v>2784</v>
      </c>
      <c r="M8394" s="11" t="s">
        <v>6277</v>
      </c>
      <c r="N8394" s="11" t="s">
        <v>2823</v>
      </c>
      <c r="O8394" s="11" t="s">
        <v>2974</v>
      </c>
      <c r="P8394" s="13" t="str">
        <f>+IFERROR(VLOOKUP(Table32[[#This Row],[Código_parroquial]],Table5[[#All],[CÓDIGO PARROQUIA]:[CLASIFICACIÓN]],5,0),+IFERROR(VLOOKUP(CONCATENATE(Table32[[#This Row],[Código Cantón]],"50"),Table5[[#All],[CÓDIGO PARROQUIA]:[CLASIFICACIÓN]],5,0),""))</f>
        <v/>
      </c>
      <c r="Q8394" s="13" t="str">
        <f>+IFERROR(VLOOKUP(Table32[[#This Row],[Código Cantón]],Table4[[#All],[CÓDIGO CANTÓN]:[CLASIFICACIÓN]],6,0),"")</f>
        <v/>
      </c>
    </row>
    <row r="8395" spans="4:17" x14ac:dyDescent="0.3">
      <c r="D8395" s="11" t="s">
        <v>2782</v>
      </c>
      <c r="E8395" s="11" t="s">
        <v>361</v>
      </c>
      <c r="F8395" s="11" t="s">
        <v>361</v>
      </c>
      <c r="G8395" s="13" t="s">
        <v>360</v>
      </c>
      <c r="H8395" s="14" t="s">
        <v>1930</v>
      </c>
      <c r="I8395" s="11" t="s">
        <v>1931</v>
      </c>
      <c r="J8395" s="13" t="s">
        <v>7550</v>
      </c>
      <c r="K8395" s="14" t="s">
        <v>6286</v>
      </c>
      <c r="L8395" s="11" t="s">
        <v>2784</v>
      </c>
      <c r="M8395" s="11" t="s">
        <v>6287</v>
      </c>
      <c r="N8395" s="11" t="s">
        <v>2823</v>
      </c>
      <c r="O8395" s="11" t="s">
        <v>2974</v>
      </c>
      <c r="P8395" s="13" t="str">
        <f>+IFERROR(VLOOKUP(Table32[[#This Row],[Código_parroquial]],Table5[[#All],[CÓDIGO PARROQUIA]:[CLASIFICACIÓN]],5,0),+IFERROR(VLOOKUP(CONCATENATE(Table32[[#This Row],[Código Cantón]],"50"),Table5[[#All],[CÓDIGO PARROQUIA]:[CLASIFICACIÓN]],5,0),""))</f>
        <v/>
      </c>
      <c r="Q8395" s="13" t="str">
        <f>+IFERROR(VLOOKUP(Table32[[#This Row],[Código Cantón]],Table4[[#All],[CÓDIGO CANTÓN]:[CLASIFICACIÓN]],6,0),"")</f>
        <v/>
      </c>
    </row>
    <row r="8396" spans="4:17" x14ac:dyDescent="0.3">
      <c r="D8396" s="11" t="s">
        <v>2782</v>
      </c>
      <c r="E8396" s="11" t="s">
        <v>361</v>
      </c>
      <c r="F8396" s="11" t="s">
        <v>361</v>
      </c>
      <c r="G8396" s="13" t="s">
        <v>360</v>
      </c>
      <c r="H8396" s="14" t="s">
        <v>1930</v>
      </c>
      <c r="I8396" s="11" t="s">
        <v>1931</v>
      </c>
      <c r="J8396" s="13" t="s">
        <v>7550</v>
      </c>
      <c r="K8396" s="14" t="s">
        <v>6285</v>
      </c>
      <c r="L8396" s="11" t="s">
        <v>2784</v>
      </c>
      <c r="M8396" s="11" t="s">
        <v>1931</v>
      </c>
      <c r="N8396" s="11" t="s">
        <v>2823</v>
      </c>
      <c r="O8396" s="11" t="s">
        <v>2974</v>
      </c>
      <c r="P8396" s="13" t="str">
        <f>+IFERROR(VLOOKUP(Table32[[#This Row],[Código_parroquial]],Table5[[#All],[CÓDIGO PARROQUIA]:[CLASIFICACIÓN]],5,0),+IFERROR(VLOOKUP(CONCATENATE(Table32[[#This Row],[Código Cantón]],"50"),Table5[[#All],[CÓDIGO PARROQUIA]:[CLASIFICACIÓN]],5,0),""))</f>
        <v/>
      </c>
      <c r="Q8396" s="13" t="str">
        <f>+IFERROR(VLOOKUP(Table32[[#This Row],[Código Cantón]],Table4[[#All],[CÓDIGO CANTÓN]:[CLASIFICACIÓN]],6,0),"")</f>
        <v/>
      </c>
    </row>
    <row r="8397" spans="4:17" x14ac:dyDescent="0.3">
      <c r="D8397" s="11" t="s">
        <v>2782</v>
      </c>
      <c r="E8397" s="11" t="s">
        <v>361</v>
      </c>
      <c r="F8397" s="11" t="s">
        <v>361</v>
      </c>
      <c r="G8397" s="13" t="s">
        <v>360</v>
      </c>
      <c r="H8397" s="14" t="s">
        <v>1929</v>
      </c>
      <c r="I8397" s="11" t="s">
        <v>7780</v>
      </c>
      <c r="J8397" s="13" t="s">
        <v>7550</v>
      </c>
      <c r="K8397" s="14" t="s">
        <v>6282</v>
      </c>
      <c r="L8397" s="11" t="s">
        <v>2784</v>
      </c>
      <c r="M8397" s="11" t="s">
        <v>6283</v>
      </c>
      <c r="N8397" s="11" t="s">
        <v>2823</v>
      </c>
      <c r="O8397" s="11" t="s">
        <v>2974</v>
      </c>
      <c r="P8397" s="13" t="str">
        <f>+IFERROR(VLOOKUP(Table32[[#This Row],[Código_parroquial]],Table5[[#All],[CÓDIGO PARROQUIA]:[CLASIFICACIÓN]],5,0),+IFERROR(VLOOKUP(CONCATENATE(Table32[[#This Row],[Código Cantón]],"50"),Table5[[#All],[CÓDIGO PARROQUIA]:[CLASIFICACIÓN]],5,0),""))</f>
        <v/>
      </c>
      <c r="Q8397" s="13" t="str">
        <f>+IFERROR(VLOOKUP(Table32[[#This Row],[Código Cantón]],Table4[[#All],[CÓDIGO CANTÓN]:[CLASIFICACIÓN]],6,0),"")</f>
        <v/>
      </c>
    </row>
    <row r="8398" spans="4:17" x14ac:dyDescent="0.3">
      <c r="D8398" s="11" t="s">
        <v>2782</v>
      </c>
      <c r="E8398" s="11" t="s">
        <v>361</v>
      </c>
      <c r="F8398" s="11" t="s">
        <v>361</v>
      </c>
      <c r="G8398" s="13" t="s">
        <v>360</v>
      </c>
      <c r="H8398" s="14" t="s">
        <v>1916</v>
      </c>
      <c r="I8398" s="11" t="s">
        <v>7777</v>
      </c>
      <c r="J8398" s="13" t="s">
        <v>7548</v>
      </c>
      <c r="K8398" s="14" t="s">
        <v>362</v>
      </c>
      <c r="L8398" s="11" t="s">
        <v>2784</v>
      </c>
      <c r="M8398" s="11" t="s">
        <v>6250</v>
      </c>
      <c r="N8398" s="11" t="s">
        <v>2805</v>
      </c>
      <c r="O8398" s="11" t="s">
        <v>6251</v>
      </c>
      <c r="P8398" s="13" t="str">
        <f>+IFERROR(VLOOKUP(Table32[[#This Row],[Código_parroquial]],Table5[[#All],[CÓDIGO PARROQUIA]:[CLASIFICACIÓN]],5,0),+IFERROR(VLOOKUP(CONCATENATE(Table32[[#This Row],[Código Cantón]],"50"),Table5[[#All],[CÓDIGO PARROQUIA]:[CLASIFICACIÓN]],5,0),""))</f>
        <v/>
      </c>
      <c r="Q8398" s="13" t="str">
        <f>+IFERROR(VLOOKUP(Table32[[#This Row],[Código Cantón]],Table4[[#All],[CÓDIGO CANTÓN]:[CLASIFICACIÓN]],6,0),"")</f>
        <v/>
      </c>
    </row>
    <row r="8399" spans="4:17" x14ac:dyDescent="0.3">
      <c r="D8399" s="11" t="s">
        <v>2782</v>
      </c>
      <c r="E8399" s="11" t="s">
        <v>361</v>
      </c>
      <c r="F8399" s="11" t="s">
        <v>361</v>
      </c>
      <c r="G8399" s="13" t="s">
        <v>360</v>
      </c>
      <c r="H8399" s="14" t="s">
        <v>1916</v>
      </c>
      <c r="I8399" s="11" t="s">
        <v>7777</v>
      </c>
      <c r="J8399" s="13" t="s">
        <v>7548</v>
      </c>
      <c r="K8399" s="14" t="s">
        <v>6252</v>
      </c>
      <c r="L8399" s="11" t="s">
        <v>2784</v>
      </c>
      <c r="M8399" s="11" t="s">
        <v>6253</v>
      </c>
      <c r="N8399" s="11" t="s">
        <v>2812</v>
      </c>
      <c r="O8399" s="11" t="s">
        <v>6254</v>
      </c>
      <c r="P8399" s="13" t="str">
        <f>+IFERROR(VLOOKUP(Table32[[#This Row],[Código_parroquial]],Table5[[#All],[CÓDIGO PARROQUIA]:[CLASIFICACIÓN]],5,0),+IFERROR(VLOOKUP(CONCATENATE(Table32[[#This Row],[Código Cantón]],"50"),Table5[[#All],[CÓDIGO PARROQUIA]:[CLASIFICACIÓN]],5,0),""))</f>
        <v/>
      </c>
      <c r="Q8399" s="13" t="str">
        <f>+IFERROR(VLOOKUP(Table32[[#This Row],[Código Cantón]],Table4[[#All],[CÓDIGO CANTÓN]:[CLASIFICACIÓN]],6,0),"")</f>
        <v/>
      </c>
    </row>
    <row r="8400" spans="4:17" x14ac:dyDescent="0.3">
      <c r="D8400" s="11" t="s">
        <v>2782</v>
      </c>
      <c r="E8400" s="11" t="s">
        <v>361</v>
      </c>
      <c r="F8400" s="11" t="s">
        <v>361</v>
      </c>
      <c r="G8400" s="13" t="s">
        <v>360</v>
      </c>
      <c r="H8400" s="14" t="s">
        <v>1930</v>
      </c>
      <c r="I8400" s="11" t="s">
        <v>1931</v>
      </c>
      <c r="J8400" s="13" t="s">
        <v>7550</v>
      </c>
      <c r="K8400" s="14" t="s">
        <v>6288</v>
      </c>
      <c r="L8400" s="11" t="s">
        <v>2784</v>
      </c>
      <c r="M8400" s="11" t="s">
        <v>6289</v>
      </c>
      <c r="N8400" s="11" t="s">
        <v>2823</v>
      </c>
      <c r="O8400" s="11" t="s">
        <v>2974</v>
      </c>
      <c r="P8400" s="13" t="str">
        <f>+IFERROR(VLOOKUP(Table32[[#This Row],[Código_parroquial]],Table5[[#All],[CÓDIGO PARROQUIA]:[CLASIFICACIÓN]],5,0),+IFERROR(VLOOKUP(CONCATENATE(Table32[[#This Row],[Código Cantón]],"50"),Table5[[#All],[CÓDIGO PARROQUIA]:[CLASIFICACIÓN]],5,0),""))</f>
        <v/>
      </c>
      <c r="Q8400" s="13" t="str">
        <f>+IFERROR(VLOOKUP(Table32[[#This Row],[Código Cantón]],Table4[[#All],[CÓDIGO CANTÓN]:[CLASIFICACIÓN]],6,0),"")</f>
        <v/>
      </c>
    </row>
    <row r="8401" spans="4:17" x14ac:dyDescent="0.3">
      <c r="D8401" s="11" t="s">
        <v>2782</v>
      </c>
      <c r="E8401" s="11" t="s">
        <v>361</v>
      </c>
      <c r="F8401" s="11" t="s">
        <v>361</v>
      </c>
      <c r="G8401" s="13" t="s">
        <v>360</v>
      </c>
      <c r="H8401" s="14" t="s">
        <v>1916</v>
      </c>
      <c r="I8401" s="11" t="s">
        <v>7777</v>
      </c>
      <c r="J8401" s="13" t="s">
        <v>7548</v>
      </c>
      <c r="K8401" s="14" t="s">
        <v>6255</v>
      </c>
      <c r="L8401" s="11" t="s">
        <v>2784</v>
      </c>
      <c r="M8401" s="11" t="s">
        <v>6256</v>
      </c>
      <c r="N8401" s="11" t="s">
        <v>2848</v>
      </c>
      <c r="O8401" s="11" t="s">
        <v>6257</v>
      </c>
      <c r="P8401" s="13" t="str">
        <f>+IFERROR(VLOOKUP(Table32[[#This Row],[Código_parroquial]],Table5[[#All],[CÓDIGO PARROQUIA]:[CLASIFICACIÓN]],5,0),+IFERROR(VLOOKUP(CONCATENATE(Table32[[#This Row],[Código Cantón]],"50"),Table5[[#All],[CÓDIGO PARROQUIA]:[CLASIFICACIÓN]],5,0),""))</f>
        <v/>
      </c>
      <c r="Q8401" s="13" t="str">
        <f>+IFERROR(VLOOKUP(Table32[[#This Row],[Código Cantón]],Table4[[#All],[CÓDIGO CANTÓN]:[CLASIFICACIÓN]],6,0),"")</f>
        <v/>
      </c>
    </row>
    <row r="8402" spans="4:17" x14ac:dyDescent="0.3">
      <c r="D8402" s="11" t="s">
        <v>2782</v>
      </c>
      <c r="E8402" s="11" t="s">
        <v>361</v>
      </c>
      <c r="F8402" s="11" t="s">
        <v>365</v>
      </c>
      <c r="G8402" s="13" t="s">
        <v>364</v>
      </c>
      <c r="H8402" s="14" t="s">
        <v>1944</v>
      </c>
      <c r="I8402" s="11" t="s">
        <v>365</v>
      </c>
      <c r="J8402" s="13" t="s">
        <v>7548</v>
      </c>
      <c r="K8402" s="14" t="s">
        <v>6339</v>
      </c>
      <c r="L8402" s="11" t="s">
        <v>2784</v>
      </c>
      <c r="M8402" s="11" t="s">
        <v>365</v>
      </c>
      <c r="N8402" s="11" t="s">
        <v>2790</v>
      </c>
      <c r="O8402" s="11" t="s">
        <v>6340</v>
      </c>
      <c r="P8402" s="13" t="str">
        <f>+IFERROR(VLOOKUP(Table32[[#This Row],[Código_parroquial]],Table5[[#All],[CÓDIGO PARROQUIA]:[CLASIFICACIÓN]],5,0),+IFERROR(VLOOKUP(CONCATENATE(Table32[[#This Row],[Código Cantón]],"50"),Table5[[#All],[CÓDIGO PARROQUIA]:[CLASIFICACIÓN]],5,0),""))</f>
        <v/>
      </c>
      <c r="Q8402" s="13" t="str">
        <f>+IFERROR(VLOOKUP(Table32[[#This Row],[Código Cantón]],Table4[[#All],[CÓDIGO CANTÓN]:[CLASIFICACIÓN]],6,0),"")</f>
        <v/>
      </c>
    </row>
    <row r="8403" spans="4:17" x14ac:dyDescent="0.3">
      <c r="D8403" s="11" t="s">
        <v>2782</v>
      </c>
      <c r="E8403" s="11" t="s">
        <v>361</v>
      </c>
      <c r="F8403" s="11" t="s">
        <v>365</v>
      </c>
      <c r="G8403" s="13" t="s">
        <v>364</v>
      </c>
      <c r="H8403" s="14" t="s">
        <v>1944</v>
      </c>
      <c r="I8403" s="11" t="s">
        <v>365</v>
      </c>
      <c r="J8403" s="13" t="s">
        <v>7548</v>
      </c>
      <c r="K8403" s="14" t="s">
        <v>6341</v>
      </c>
      <c r="L8403" s="11" t="s">
        <v>2784</v>
      </c>
      <c r="M8403" s="11" t="s">
        <v>6342</v>
      </c>
      <c r="N8403" s="11" t="s">
        <v>2790</v>
      </c>
      <c r="O8403" s="11" t="s">
        <v>6343</v>
      </c>
      <c r="P8403" s="13" t="str">
        <f>+IFERROR(VLOOKUP(Table32[[#This Row],[Código_parroquial]],Table5[[#All],[CÓDIGO PARROQUIA]:[CLASIFICACIÓN]],5,0),+IFERROR(VLOOKUP(CONCATENATE(Table32[[#This Row],[Código Cantón]],"50"),Table5[[#All],[CÓDIGO PARROQUIA]:[CLASIFICACIÓN]],5,0),""))</f>
        <v/>
      </c>
      <c r="Q8403" s="13" t="str">
        <f>+IFERROR(VLOOKUP(Table32[[#This Row],[Código Cantón]],Table4[[#All],[CÓDIGO CANTÓN]:[CLASIFICACIÓN]],6,0),"")</f>
        <v/>
      </c>
    </row>
    <row r="8404" spans="4:17" x14ac:dyDescent="0.3">
      <c r="D8404" s="11" t="s">
        <v>2782</v>
      </c>
      <c r="E8404" s="11" t="s">
        <v>361</v>
      </c>
      <c r="F8404" s="11" t="s">
        <v>365</v>
      </c>
      <c r="G8404" s="13" t="s">
        <v>364</v>
      </c>
      <c r="H8404" s="14" t="s">
        <v>1944</v>
      </c>
      <c r="I8404" s="11" t="s">
        <v>365</v>
      </c>
      <c r="J8404" s="13" t="s">
        <v>7548</v>
      </c>
      <c r="K8404" s="14" t="s">
        <v>6344</v>
      </c>
      <c r="L8404" s="11" t="s">
        <v>2784</v>
      </c>
      <c r="M8404" s="11" t="s">
        <v>6345</v>
      </c>
      <c r="N8404" s="11" t="s">
        <v>2823</v>
      </c>
      <c r="O8404" s="11" t="s">
        <v>6346</v>
      </c>
      <c r="P8404" s="13" t="str">
        <f>+IFERROR(VLOOKUP(Table32[[#This Row],[Código_parroquial]],Table5[[#All],[CÓDIGO PARROQUIA]:[CLASIFICACIÓN]],5,0),+IFERROR(VLOOKUP(CONCATENATE(Table32[[#This Row],[Código Cantón]],"50"),Table5[[#All],[CÓDIGO PARROQUIA]:[CLASIFICACIÓN]],5,0),""))</f>
        <v/>
      </c>
      <c r="Q8404" s="13" t="str">
        <f>+IFERROR(VLOOKUP(Table32[[#This Row],[Código Cantón]],Table4[[#All],[CÓDIGO CANTÓN]:[CLASIFICACIÓN]],6,0),"")</f>
        <v/>
      </c>
    </row>
    <row r="8405" spans="4:17" x14ac:dyDescent="0.3">
      <c r="D8405" s="11" t="s">
        <v>2782</v>
      </c>
      <c r="E8405" s="11" t="s">
        <v>302</v>
      </c>
      <c r="F8405" s="11" t="s">
        <v>371</v>
      </c>
      <c r="G8405" s="13" t="s">
        <v>370</v>
      </c>
      <c r="H8405" s="14" t="s">
        <v>2079</v>
      </c>
      <c r="I8405" s="11" t="s">
        <v>2080</v>
      </c>
      <c r="J8405" s="13" t="s">
        <v>7550</v>
      </c>
      <c r="K8405" s="14" t="s">
        <v>6775</v>
      </c>
      <c r="L8405" s="11" t="s">
        <v>2784</v>
      </c>
      <c r="M8405" s="11" t="s">
        <v>6776</v>
      </c>
      <c r="N8405" s="11" t="s">
        <v>2790</v>
      </c>
      <c r="O8405" s="11" t="s">
        <v>6777</v>
      </c>
      <c r="P8405" s="13" t="str">
        <f>+IFERROR(VLOOKUP(Table32[[#This Row],[Código_parroquial]],Table5[[#All],[CÓDIGO PARROQUIA]:[CLASIFICACIÓN]],5,0),+IFERROR(VLOOKUP(CONCATENATE(Table32[[#This Row],[Código Cantón]],"50"),Table5[[#All],[CÓDIGO PARROQUIA]:[CLASIFICACIÓN]],5,0),""))</f>
        <v/>
      </c>
      <c r="Q8405" s="13" t="str">
        <f>+IFERROR(VLOOKUP(Table32[[#This Row],[Código Cantón]],Table4[[#All],[CÓDIGO CANTÓN]:[CLASIFICACIÓN]],6,0),"")</f>
        <v/>
      </c>
    </row>
    <row r="8406" spans="4:17" x14ac:dyDescent="0.3">
      <c r="D8406" s="11" t="s">
        <v>2782</v>
      </c>
      <c r="E8406" s="11" t="s">
        <v>302</v>
      </c>
      <c r="F8406" s="11" t="s">
        <v>371</v>
      </c>
      <c r="G8406" s="13" t="s">
        <v>370</v>
      </c>
      <c r="H8406" s="14" t="s">
        <v>2073</v>
      </c>
      <c r="I8406" s="11" t="s">
        <v>2074</v>
      </c>
      <c r="J8406" s="13" t="s">
        <v>7550</v>
      </c>
      <c r="K8406" s="14" t="s">
        <v>6766</v>
      </c>
      <c r="L8406" s="11" t="s">
        <v>2784</v>
      </c>
      <c r="M8406" s="11" t="s">
        <v>253</v>
      </c>
      <c r="N8406" s="11" t="s">
        <v>2790</v>
      </c>
      <c r="O8406" s="11" t="s">
        <v>6767</v>
      </c>
      <c r="P8406" s="13" t="str">
        <f>+IFERROR(VLOOKUP(Table32[[#This Row],[Código_parroquial]],Table5[[#All],[CÓDIGO PARROQUIA]:[CLASIFICACIÓN]],5,0),+IFERROR(VLOOKUP(CONCATENATE(Table32[[#This Row],[Código Cantón]],"50"),Table5[[#All],[CÓDIGO PARROQUIA]:[CLASIFICACIÓN]],5,0),""))</f>
        <v/>
      </c>
      <c r="Q8406" s="13" t="str">
        <f>+IFERROR(VLOOKUP(Table32[[#This Row],[Código Cantón]],Table4[[#All],[CÓDIGO CANTÓN]:[CLASIFICACIÓN]],6,0),"")</f>
        <v/>
      </c>
    </row>
    <row r="8407" spans="4:17" x14ac:dyDescent="0.3">
      <c r="D8407" s="11" t="s">
        <v>2782</v>
      </c>
      <c r="E8407" s="11" t="s">
        <v>302</v>
      </c>
      <c r="F8407" s="11" t="s">
        <v>371</v>
      </c>
      <c r="G8407" s="13" t="s">
        <v>370</v>
      </c>
      <c r="H8407" s="14" t="s">
        <v>2071</v>
      </c>
      <c r="I8407" s="11" t="s">
        <v>2072</v>
      </c>
      <c r="J8407" s="13" t="s">
        <v>7550</v>
      </c>
      <c r="K8407" s="14" t="s">
        <v>6761</v>
      </c>
      <c r="L8407" s="11" t="s">
        <v>2784</v>
      </c>
      <c r="M8407" s="11" t="s">
        <v>2072</v>
      </c>
      <c r="N8407" s="11" t="s">
        <v>2786</v>
      </c>
      <c r="O8407" s="11" t="s">
        <v>6762</v>
      </c>
      <c r="P8407" s="13" t="str">
        <f>+IFERROR(VLOOKUP(Table32[[#This Row],[Código_parroquial]],Table5[[#All],[CÓDIGO PARROQUIA]:[CLASIFICACIÓN]],5,0),+IFERROR(VLOOKUP(CONCATENATE(Table32[[#This Row],[Código Cantón]],"50"),Table5[[#All],[CÓDIGO PARROQUIA]:[CLASIFICACIÓN]],5,0),""))</f>
        <v/>
      </c>
      <c r="Q8407" s="13" t="str">
        <f>+IFERROR(VLOOKUP(Table32[[#This Row],[Código Cantón]],Table4[[#All],[CÓDIGO CANTÓN]:[CLASIFICACIÓN]],6,0),"")</f>
        <v/>
      </c>
    </row>
    <row r="8408" spans="4:17" x14ac:dyDescent="0.3">
      <c r="D8408" s="11" t="s">
        <v>2782</v>
      </c>
      <c r="E8408" s="11" t="s">
        <v>302</v>
      </c>
      <c r="F8408" s="11" t="s">
        <v>371</v>
      </c>
      <c r="G8408" s="13" t="s">
        <v>370</v>
      </c>
      <c r="H8408" s="14" t="s">
        <v>2071</v>
      </c>
      <c r="I8408" s="11" t="s">
        <v>2072</v>
      </c>
      <c r="J8408" s="13" t="s">
        <v>7550</v>
      </c>
      <c r="K8408" s="14" t="s">
        <v>6763</v>
      </c>
      <c r="L8408" s="11" t="s">
        <v>2784</v>
      </c>
      <c r="M8408" s="11" t="s">
        <v>6764</v>
      </c>
      <c r="N8408" s="11" t="s">
        <v>2790</v>
      </c>
      <c r="O8408" s="11" t="s">
        <v>6765</v>
      </c>
      <c r="P8408" s="13" t="str">
        <f>+IFERROR(VLOOKUP(Table32[[#This Row],[Código_parroquial]],Table5[[#All],[CÓDIGO PARROQUIA]:[CLASIFICACIÓN]],5,0),+IFERROR(VLOOKUP(CONCATENATE(Table32[[#This Row],[Código Cantón]],"50"),Table5[[#All],[CÓDIGO PARROQUIA]:[CLASIFICACIÓN]],5,0),""))</f>
        <v/>
      </c>
      <c r="Q8408" s="13" t="str">
        <f>+IFERROR(VLOOKUP(Table32[[#This Row],[Código Cantón]],Table4[[#All],[CÓDIGO CANTÓN]:[CLASIFICACIÓN]],6,0),"")</f>
        <v/>
      </c>
    </row>
    <row r="8409" spans="4:17" x14ac:dyDescent="0.3">
      <c r="D8409" s="11" t="s">
        <v>2782</v>
      </c>
      <c r="E8409" s="11" t="s">
        <v>302</v>
      </c>
      <c r="F8409" s="11" t="s">
        <v>371</v>
      </c>
      <c r="G8409" s="13" t="s">
        <v>370</v>
      </c>
      <c r="H8409" s="14" t="s">
        <v>2075</v>
      </c>
      <c r="I8409" s="11" t="s">
        <v>7781</v>
      </c>
      <c r="J8409" s="13" t="s">
        <v>7550</v>
      </c>
      <c r="K8409" s="14" t="s">
        <v>6771</v>
      </c>
      <c r="L8409" s="11" t="s">
        <v>2784</v>
      </c>
      <c r="M8409" s="11" t="s">
        <v>2076</v>
      </c>
      <c r="N8409" s="11" t="s">
        <v>2790</v>
      </c>
      <c r="O8409" s="11" t="s">
        <v>6772</v>
      </c>
      <c r="P8409" s="13" t="str">
        <f>+IFERROR(VLOOKUP(Table32[[#This Row],[Código_parroquial]],Table5[[#All],[CÓDIGO PARROQUIA]:[CLASIFICACIÓN]],5,0),+IFERROR(VLOOKUP(CONCATENATE(Table32[[#This Row],[Código Cantón]],"50"),Table5[[#All],[CÓDIGO PARROQUIA]:[CLASIFICACIÓN]],5,0),""))</f>
        <v/>
      </c>
      <c r="Q8409" s="13" t="str">
        <f>+IFERROR(VLOOKUP(Table32[[#This Row],[Código Cantón]],Table4[[#All],[CÓDIGO CANTÓN]:[CLASIFICACIÓN]],6,0),"")</f>
        <v/>
      </c>
    </row>
    <row r="8410" spans="4:17" x14ac:dyDescent="0.3">
      <c r="D8410" s="11" t="s">
        <v>2782</v>
      </c>
      <c r="E8410" s="11" t="s">
        <v>302</v>
      </c>
      <c r="F8410" s="11" t="s">
        <v>371</v>
      </c>
      <c r="G8410" s="13" t="s">
        <v>370</v>
      </c>
      <c r="H8410" s="14" t="s">
        <v>2073</v>
      </c>
      <c r="I8410" s="11" t="s">
        <v>2074</v>
      </c>
      <c r="J8410" s="13" t="s">
        <v>7550</v>
      </c>
      <c r="K8410" s="14" t="s">
        <v>6768</v>
      </c>
      <c r="L8410" s="11" t="s">
        <v>2784</v>
      </c>
      <c r="M8410" s="11" t="s">
        <v>6769</v>
      </c>
      <c r="N8410" s="11" t="s">
        <v>2790</v>
      </c>
      <c r="O8410" s="11" t="s">
        <v>6770</v>
      </c>
      <c r="P8410" s="13" t="str">
        <f>+IFERROR(VLOOKUP(Table32[[#This Row],[Código_parroquial]],Table5[[#All],[CÓDIGO PARROQUIA]:[CLASIFICACIÓN]],5,0),+IFERROR(VLOOKUP(CONCATENATE(Table32[[#This Row],[Código Cantón]],"50"),Table5[[#All],[CÓDIGO PARROQUIA]:[CLASIFICACIÓN]],5,0),""))</f>
        <v/>
      </c>
      <c r="Q8410" s="13" t="str">
        <f>+IFERROR(VLOOKUP(Table32[[#This Row],[Código Cantón]],Table4[[#All],[CÓDIGO CANTÓN]:[CLASIFICACIÓN]],6,0),"")</f>
        <v/>
      </c>
    </row>
    <row r="8411" spans="4:17" x14ac:dyDescent="0.3">
      <c r="D8411" s="11" t="s">
        <v>2782</v>
      </c>
      <c r="E8411" s="11" t="s">
        <v>302</v>
      </c>
      <c r="F8411" s="11" t="s">
        <v>371</v>
      </c>
      <c r="G8411" s="13" t="s">
        <v>370</v>
      </c>
      <c r="H8411" s="14" t="s">
        <v>2077</v>
      </c>
      <c r="I8411" s="11" t="s">
        <v>2078</v>
      </c>
      <c r="J8411" s="13" t="s">
        <v>7550</v>
      </c>
      <c r="K8411" s="14" t="s">
        <v>6773</v>
      </c>
      <c r="L8411" s="11" t="s">
        <v>2784</v>
      </c>
      <c r="M8411" s="11" t="s">
        <v>2078</v>
      </c>
      <c r="N8411" s="11" t="s">
        <v>2790</v>
      </c>
      <c r="O8411" s="11" t="s">
        <v>6774</v>
      </c>
      <c r="P8411" s="13" t="str">
        <f>+IFERROR(VLOOKUP(Table32[[#This Row],[Código_parroquial]],Table5[[#All],[CÓDIGO PARROQUIA]:[CLASIFICACIÓN]],5,0),+IFERROR(VLOOKUP(CONCATENATE(Table32[[#This Row],[Código Cantón]],"50"),Table5[[#All],[CÓDIGO PARROQUIA]:[CLASIFICACIÓN]],5,0),""))</f>
        <v/>
      </c>
      <c r="Q8411" s="13" t="str">
        <f>+IFERROR(VLOOKUP(Table32[[#This Row],[Código Cantón]],Table4[[#All],[CÓDIGO CANTÓN]:[CLASIFICACIÓN]],6,0),"")</f>
        <v/>
      </c>
    </row>
    <row r="8412" spans="4:17" x14ac:dyDescent="0.3">
      <c r="D8412" s="11" t="s">
        <v>2782</v>
      </c>
      <c r="E8412" s="11" t="s">
        <v>302</v>
      </c>
      <c r="F8412" s="11" t="s">
        <v>371</v>
      </c>
      <c r="G8412" s="13" t="s">
        <v>370</v>
      </c>
      <c r="H8412" s="14" t="s">
        <v>2069</v>
      </c>
      <c r="I8412" s="11" t="s">
        <v>7782</v>
      </c>
      <c r="J8412" s="13" t="s">
        <v>7550</v>
      </c>
      <c r="K8412" s="14" t="s">
        <v>378</v>
      </c>
      <c r="L8412" s="11" t="s">
        <v>2784</v>
      </c>
      <c r="M8412" s="11" t="s">
        <v>2070</v>
      </c>
      <c r="N8412" s="11" t="s">
        <v>2790</v>
      </c>
      <c r="O8412" s="11" t="s">
        <v>6760</v>
      </c>
      <c r="P8412" s="13" t="str">
        <f>+IFERROR(VLOOKUP(Table32[[#This Row],[Código_parroquial]],Table5[[#All],[CÓDIGO PARROQUIA]:[CLASIFICACIÓN]],5,0),+IFERROR(VLOOKUP(CONCATENATE(Table32[[#This Row],[Código Cantón]],"50"),Table5[[#All],[CÓDIGO PARROQUIA]:[CLASIFICACIÓN]],5,0),""))</f>
        <v/>
      </c>
      <c r="Q8412" s="13" t="str">
        <f>+IFERROR(VLOOKUP(Table32[[#This Row],[Código Cantón]],Table4[[#All],[CÓDIGO CANTÓN]:[CLASIFICACIÓN]],6,0),"")</f>
        <v/>
      </c>
    </row>
    <row r="8413" spans="4:17" x14ac:dyDescent="0.3">
      <c r="D8413" s="11" t="s">
        <v>2782</v>
      </c>
      <c r="E8413" s="11" t="s">
        <v>302</v>
      </c>
      <c r="F8413" s="11" t="s">
        <v>371</v>
      </c>
      <c r="G8413" s="13" t="s">
        <v>370</v>
      </c>
      <c r="H8413" s="14" t="s">
        <v>2757</v>
      </c>
      <c r="I8413" s="11" t="s">
        <v>371</v>
      </c>
      <c r="J8413" s="13" t="s">
        <v>7548</v>
      </c>
      <c r="K8413" s="14" t="s">
        <v>6753</v>
      </c>
      <c r="L8413" s="11" t="s">
        <v>2784</v>
      </c>
      <c r="M8413" s="11" t="s">
        <v>6754</v>
      </c>
      <c r="N8413" s="11" t="s">
        <v>2910</v>
      </c>
      <c r="O8413" s="11" t="s">
        <v>6755</v>
      </c>
      <c r="P8413" s="13" t="str">
        <f>+IFERROR(VLOOKUP(Table32[[#This Row],[Código_parroquial]],Table5[[#All],[CÓDIGO PARROQUIA]:[CLASIFICACIÓN]],5,0),+IFERROR(VLOOKUP(CONCATENATE(Table32[[#This Row],[Código Cantón]],"50"),Table5[[#All],[CÓDIGO PARROQUIA]:[CLASIFICACIÓN]],5,0),""))</f>
        <v/>
      </c>
      <c r="Q8413" s="13" t="str">
        <f>+IFERROR(VLOOKUP(Table32[[#This Row],[Código Cantón]],Table4[[#All],[CÓDIGO CANTÓN]:[CLASIFICACIÓN]],6,0),"")</f>
        <v/>
      </c>
    </row>
    <row r="8414" spans="4:17" x14ac:dyDescent="0.3">
      <c r="D8414" s="11" t="s">
        <v>2782</v>
      </c>
      <c r="E8414" s="11" t="s">
        <v>302</v>
      </c>
      <c r="F8414" s="11" t="s">
        <v>371</v>
      </c>
      <c r="G8414" s="13" t="s">
        <v>370</v>
      </c>
      <c r="H8414" s="14" t="s">
        <v>2757</v>
      </c>
      <c r="I8414" s="11" t="s">
        <v>371</v>
      </c>
      <c r="J8414" s="13" t="s">
        <v>7548</v>
      </c>
      <c r="K8414" s="14" t="s">
        <v>6756</v>
      </c>
      <c r="L8414" s="11" t="s">
        <v>2784</v>
      </c>
      <c r="M8414" s="11" t="s">
        <v>778</v>
      </c>
      <c r="N8414" s="11" t="s">
        <v>2790</v>
      </c>
      <c r="O8414" s="11" t="s">
        <v>6757</v>
      </c>
      <c r="P8414" s="13" t="str">
        <f>+IFERROR(VLOOKUP(Table32[[#This Row],[Código_parroquial]],Table5[[#All],[CÓDIGO PARROQUIA]:[CLASIFICACIÓN]],5,0),+IFERROR(VLOOKUP(CONCATENATE(Table32[[#This Row],[Código Cantón]],"50"),Table5[[#All],[CÓDIGO PARROQUIA]:[CLASIFICACIÓN]],5,0),""))</f>
        <v/>
      </c>
      <c r="Q8414" s="13" t="str">
        <f>+IFERROR(VLOOKUP(Table32[[#This Row],[Código Cantón]],Table4[[#All],[CÓDIGO CANTÓN]:[CLASIFICACIÓN]],6,0),"")</f>
        <v/>
      </c>
    </row>
    <row r="8415" spans="4:17" x14ac:dyDescent="0.3">
      <c r="D8415" s="11" t="s">
        <v>2782</v>
      </c>
      <c r="E8415" s="11" t="s">
        <v>302</v>
      </c>
      <c r="F8415" s="11" t="s">
        <v>371</v>
      </c>
      <c r="G8415" s="13" t="s">
        <v>370</v>
      </c>
      <c r="H8415" s="14" t="s">
        <v>2757</v>
      </c>
      <c r="I8415" s="11" t="s">
        <v>371</v>
      </c>
      <c r="J8415" s="13" t="s">
        <v>7548</v>
      </c>
      <c r="K8415" s="14" t="s">
        <v>6758</v>
      </c>
      <c r="L8415" s="11" t="s">
        <v>2784</v>
      </c>
      <c r="M8415" s="11" t="s">
        <v>6759</v>
      </c>
      <c r="N8415" s="11" t="s">
        <v>2906</v>
      </c>
      <c r="O8415" s="11" t="s">
        <v>6755</v>
      </c>
      <c r="P8415" s="13" t="str">
        <f>+IFERROR(VLOOKUP(Table32[[#This Row],[Código_parroquial]],Table5[[#All],[CÓDIGO PARROQUIA]:[CLASIFICACIÓN]],5,0),+IFERROR(VLOOKUP(CONCATENATE(Table32[[#This Row],[Código Cantón]],"50"),Table5[[#All],[CÓDIGO PARROQUIA]:[CLASIFICACIÓN]],5,0),""))</f>
        <v/>
      </c>
      <c r="Q8415" s="13" t="str">
        <f>+IFERROR(VLOOKUP(Table32[[#This Row],[Código Cantón]],Table4[[#All],[CÓDIGO CANTÓN]:[CLASIFICACIÓN]],6,0),"")</f>
        <v/>
      </c>
    </row>
    <row r="8416" spans="4:17" x14ac:dyDescent="0.3">
      <c r="D8416" s="11" t="s">
        <v>2782</v>
      </c>
      <c r="E8416" s="11" t="s">
        <v>302</v>
      </c>
      <c r="F8416" s="11" t="s">
        <v>2758</v>
      </c>
      <c r="G8416" s="13" t="s">
        <v>372</v>
      </c>
      <c r="H8416" s="14" t="s">
        <v>2091</v>
      </c>
      <c r="I8416" s="11" t="s">
        <v>2092</v>
      </c>
      <c r="J8416" s="13" t="s">
        <v>7550</v>
      </c>
      <c r="K8416" s="14" t="s">
        <v>6792</v>
      </c>
      <c r="L8416" s="11" t="s">
        <v>2784</v>
      </c>
      <c r="M8416" s="11" t="s">
        <v>6793</v>
      </c>
      <c r="N8416" s="11" t="s">
        <v>2790</v>
      </c>
      <c r="O8416" s="11" t="s">
        <v>6794</v>
      </c>
      <c r="P8416" s="13" t="str">
        <f>+IFERROR(VLOOKUP(Table32[[#This Row],[Código_parroquial]],Table5[[#All],[CÓDIGO PARROQUIA]:[CLASIFICACIÓN]],5,0),+IFERROR(VLOOKUP(CONCATENATE(Table32[[#This Row],[Código Cantón]],"50"),Table5[[#All],[CÓDIGO PARROQUIA]:[CLASIFICACIÓN]],5,0),""))</f>
        <v/>
      </c>
      <c r="Q8416" s="13" t="str">
        <f>+IFERROR(VLOOKUP(Table32[[#This Row],[Código Cantón]],Table4[[#All],[CÓDIGO CANTÓN]:[CLASIFICACIÓN]],6,0),"")</f>
        <v/>
      </c>
    </row>
    <row r="8417" spans="4:17" x14ac:dyDescent="0.3">
      <c r="D8417" s="11" t="s">
        <v>2782</v>
      </c>
      <c r="E8417" s="11" t="s">
        <v>302</v>
      </c>
      <c r="F8417" s="11" t="s">
        <v>2758</v>
      </c>
      <c r="G8417" s="13" t="s">
        <v>372</v>
      </c>
      <c r="H8417" s="14" t="s">
        <v>2083</v>
      </c>
      <c r="I8417" s="11" t="s">
        <v>7783</v>
      </c>
      <c r="J8417" s="13" t="s">
        <v>7550</v>
      </c>
      <c r="K8417" s="14" t="s">
        <v>6784</v>
      </c>
      <c r="L8417" s="11" t="s">
        <v>2784</v>
      </c>
      <c r="M8417" s="11" t="s">
        <v>2084</v>
      </c>
      <c r="N8417" s="11" t="s">
        <v>2790</v>
      </c>
      <c r="O8417" s="11" t="s">
        <v>6785</v>
      </c>
      <c r="P8417" s="13" t="str">
        <f>+IFERROR(VLOOKUP(Table32[[#This Row],[Código_parroquial]],Table5[[#All],[CÓDIGO PARROQUIA]:[CLASIFICACIÓN]],5,0),+IFERROR(VLOOKUP(CONCATENATE(Table32[[#This Row],[Código Cantón]],"50"),Table5[[#All],[CÓDIGO PARROQUIA]:[CLASIFICACIÓN]],5,0),""))</f>
        <v/>
      </c>
      <c r="Q8417" s="13" t="str">
        <f>+IFERROR(VLOOKUP(Table32[[#This Row],[Código Cantón]],Table4[[#All],[CÓDIGO CANTÓN]:[CLASIFICACIÓN]],6,0),"")</f>
        <v/>
      </c>
    </row>
    <row r="8418" spans="4:17" x14ac:dyDescent="0.3">
      <c r="D8418" s="11" t="s">
        <v>2782</v>
      </c>
      <c r="E8418" s="11" t="s">
        <v>302</v>
      </c>
      <c r="F8418" s="11" t="s">
        <v>2758</v>
      </c>
      <c r="G8418" s="13" t="s">
        <v>372</v>
      </c>
      <c r="H8418" s="14" t="s">
        <v>2085</v>
      </c>
      <c r="I8418" s="11" t="s">
        <v>7784</v>
      </c>
      <c r="J8418" s="13" t="s">
        <v>7550</v>
      </c>
      <c r="K8418" s="14" t="s">
        <v>6786</v>
      </c>
      <c r="L8418" s="11" t="s">
        <v>2784</v>
      </c>
      <c r="M8418" s="11" t="s">
        <v>2086</v>
      </c>
      <c r="N8418" s="11" t="s">
        <v>2790</v>
      </c>
      <c r="O8418" s="11" t="s">
        <v>6787</v>
      </c>
      <c r="P8418" s="13" t="str">
        <f>+IFERROR(VLOOKUP(Table32[[#This Row],[Código_parroquial]],Table5[[#All],[CÓDIGO PARROQUIA]:[CLASIFICACIÓN]],5,0),+IFERROR(VLOOKUP(CONCATENATE(Table32[[#This Row],[Código Cantón]],"50"),Table5[[#All],[CÓDIGO PARROQUIA]:[CLASIFICACIÓN]],5,0),""))</f>
        <v/>
      </c>
      <c r="Q8418" s="13" t="str">
        <f>+IFERROR(VLOOKUP(Table32[[#This Row],[Código Cantón]],Table4[[#All],[CÓDIGO CANTÓN]:[CLASIFICACIÓN]],6,0),"")</f>
        <v/>
      </c>
    </row>
    <row r="8419" spans="4:17" x14ac:dyDescent="0.3">
      <c r="D8419" s="11" t="s">
        <v>2782</v>
      </c>
      <c r="E8419" s="11" t="s">
        <v>302</v>
      </c>
      <c r="F8419" s="11" t="s">
        <v>2758</v>
      </c>
      <c r="G8419" s="13" t="s">
        <v>372</v>
      </c>
      <c r="H8419" s="14" t="s">
        <v>2087</v>
      </c>
      <c r="I8419" s="11" t="s">
        <v>2088</v>
      </c>
      <c r="J8419" s="13" t="s">
        <v>7550</v>
      </c>
      <c r="K8419" s="14" t="s">
        <v>6788</v>
      </c>
      <c r="L8419" s="11" t="s">
        <v>2784</v>
      </c>
      <c r="M8419" s="11" t="s">
        <v>2088</v>
      </c>
      <c r="N8419" s="11" t="s">
        <v>2790</v>
      </c>
      <c r="O8419" s="11" t="s">
        <v>6789</v>
      </c>
      <c r="P8419" s="13" t="str">
        <f>+IFERROR(VLOOKUP(Table32[[#This Row],[Código_parroquial]],Table5[[#All],[CÓDIGO PARROQUIA]:[CLASIFICACIÓN]],5,0),+IFERROR(VLOOKUP(CONCATENATE(Table32[[#This Row],[Código Cantón]],"50"),Table5[[#All],[CÓDIGO PARROQUIA]:[CLASIFICACIÓN]],5,0),""))</f>
        <v/>
      </c>
      <c r="Q8419" s="13" t="str">
        <f>+IFERROR(VLOOKUP(Table32[[#This Row],[Código Cantón]],Table4[[#All],[CÓDIGO CANTÓN]:[CLASIFICACIÓN]],6,0),"")</f>
        <v/>
      </c>
    </row>
    <row r="8420" spans="4:17" x14ac:dyDescent="0.3">
      <c r="D8420" s="11" t="s">
        <v>2782</v>
      </c>
      <c r="E8420" s="11" t="s">
        <v>302</v>
      </c>
      <c r="F8420" s="11" t="s">
        <v>2758</v>
      </c>
      <c r="G8420" s="13" t="s">
        <v>372</v>
      </c>
      <c r="H8420" s="14" t="s">
        <v>2089</v>
      </c>
      <c r="I8420" s="11" t="s">
        <v>2090</v>
      </c>
      <c r="J8420" s="13" t="s">
        <v>7550</v>
      </c>
      <c r="K8420" s="14" t="s">
        <v>6790</v>
      </c>
      <c r="L8420" s="11" t="s">
        <v>2784</v>
      </c>
      <c r="M8420" s="11" t="s">
        <v>2090</v>
      </c>
      <c r="N8420" s="11" t="s">
        <v>2790</v>
      </c>
      <c r="O8420" s="11" t="s">
        <v>6791</v>
      </c>
      <c r="P8420" s="13" t="str">
        <f>+IFERROR(VLOOKUP(Table32[[#This Row],[Código_parroquial]],Table5[[#All],[CÓDIGO PARROQUIA]:[CLASIFICACIÓN]],5,0),+IFERROR(VLOOKUP(CONCATENATE(Table32[[#This Row],[Código Cantón]],"50"),Table5[[#All],[CÓDIGO PARROQUIA]:[CLASIFICACIÓN]],5,0),""))</f>
        <v/>
      </c>
      <c r="Q8420" s="13" t="str">
        <f>+IFERROR(VLOOKUP(Table32[[#This Row],[Código Cantón]],Table4[[#All],[CÓDIGO CANTÓN]:[CLASIFICACIÓN]],6,0),"")</f>
        <v/>
      </c>
    </row>
    <row r="8421" spans="4:17" x14ac:dyDescent="0.3">
      <c r="D8421" s="11" t="s">
        <v>2782</v>
      </c>
      <c r="E8421" s="11" t="s">
        <v>302</v>
      </c>
      <c r="F8421" s="11" t="s">
        <v>2758</v>
      </c>
      <c r="G8421" s="13" t="s">
        <v>372</v>
      </c>
      <c r="H8421" s="14" t="s">
        <v>2093</v>
      </c>
      <c r="I8421" s="11" t="s">
        <v>1174</v>
      </c>
      <c r="J8421" s="13" t="s">
        <v>7550</v>
      </c>
      <c r="K8421" s="14" t="s">
        <v>6795</v>
      </c>
      <c r="L8421" s="11" t="s">
        <v>2784</v>
      </c>
      <c r="M8421" s="11" t="s">
        <v>1174</v>
      </c>
      <c r="N8421" s="11" t="s">
        <v>2790</v>
      </c>
      <c r="O8421" s="11" t="s">
        <v>6796</v>
      </c>
      <c r="P8421" s="13" t="str">
        <f>+IFERROR(VLOOKUP(Table32[[#This Row],[Código_parroquial]],Table5[[#All],[CÓDIGO PARROQUIA]:[CLASIFICACIÓN]],5,0),+IFERROR(VLOOKUP(CONCATENATE(Table32[[#This Row],[Código Cantón]],"50"),Table5[[#All],[CÓDIGO PARROQUIA]:[CLASIFICACIÓN]],5,0),""))</f>
        <v/>
      </c>
      <c r="Q8421" s="13" t="str">
        <f>+IFERROR(VLOOKUP(Table32[[#This Row],[Código Cantón]],Table4[[#All],[CÓDIGO CANTÓN]:[CLASIFICACIÓN]],6,0),"")</f>
        <v/>
      </c>
    </row>
    <row r="8422" spans="4:17" x14ac:dyDescent="0.3">
      <c r="D8422" s="11" t="s">
        <v>2782</v>
      </c>
      <c r="E8422" s="11" t="s">
        <v>302</v>
      </c>
      <c r="F8422" s="11" t="s">
        <v>2758</v>
      </c>
      <c r="G8422" s="13" t="s">
        <v>372</v>
      </c>
      <c r="H8422" s="14" t="s">
        <v>2094</v>
      </c>
      <c r="I8422" s="11" t="s">
        <v>2095</v>
      </c>
      <c r="J8422" s="13" t="s">
        <v>7550</v>
      </c>
      <c r="K8422" s="14" t="s">
        <v>6797</v>
      </c>
      <c r="L8422" s="11" t="s">
        <v>2784</v>
      </c>
      <c r="M8422" s="11" t="s">
        <v>2095</v>
      </c>
      <c r="N8422" s="11" t="s">
        <v>2790</v>
      </c>
      <c r="O8422" s="11" t="s">
        <v>6798</v>
      </c>
      <c r="P8422" s="13" t="str">
        <f>+IFERROR(VLOOKUP(Table32[[#This Row],[Código_parroquial]],Table5[[#All],[CÓDIGO PARROQUIA]:[CLASIFICACIÓN]],5,0),+IFERROR(VLOOKUP(CONCATENATE(Table32[[#This Row],[Código Cantón]],"50"),Table5[[#All],[CÓDIGO PARROQUIA]:[CLASIFICACIÓN]],5,0),""))</f>
        <v/>
      </c>
      <c r="Q8422" s="13" t="str">
        <f>+IFERROR(VLOOKUP(Table32[[#This Row],[Código Cantón]],Table4[[#All],[CÓDIGO CANTÓN]:[CLASIFICACIÓN]],6,0),"")</f>
        <v/>
      </c>
    </row>
    <row r="8423" spans="4:17" x14ac:dyDescent="0.3">
      <c r="D8423" s="11" t="s">
        <v>2782</v>
      </c>
      <c r="E8423" s="11" t="s">
        <v>302</v>
      </c>
      <c r="F8423" s="11" t="s">
        <v>2758</v>
      </c>
      <c r="G8423" s="13" t="s">
        <v>372</v>
      </c>
      <c r="H8423" s="14" t="s">
        <v>2081</v>
      </c>
      <c r="I8423" s="11" t="s">
        <v>2082</v>
      </c>
      <c r="J8423" s="13" t="s">
        <v>7548</v>
      </c>
      <c r="K8423" s="14" t="s">
        <v>6778</v>
      </c>
      <c r="L8423" s="11" t="s">
        <v>2784</v>
      </c>
      <c r="M8423" s="11" t="s">
        <v>6779</v>
      </c>
      <c r="N8423" s="11" t="s">
        <v>2790</v>
      </c>
      <c r="O8423" s="11" t="s">
        <v>6780</v>
      </c>
      <c r="P8423" s="13" t="str">
        <f>+IFERROR(VLOOKUP(Table32[[#This Row],[Código_parroquial]],Table5[[#All],[CÓDIGO PARROQUIA]:[CLASIFICACIÓN]],5,0),+IFERROR(VLOOKUP(CONCATENATE(Table32[[#This Row],[Código Cantón]],"50"),Table5[[#All],[CÓDIGO PARROQUIA]:[CLASIFICACIÓN]],5,0),""))</f>
        <v/>
      </c>
      <c r="Q8423" s="13" t="str">
        <f>+IFERROR(VLOOKUP(Table32[[#This Row],[Código Cantón]],Table4[[#All],[CÓDIGO CANTÓN]:[CLASIFICACIÓN]],6,0),"")</f>
        <v/>
      </c>
    </row>
    <row r="8424" spans="4:17" x14ac:dyDescent="0.3">
      <c r="D8424" s="11" t="s">
        <v>2782</v>
      </c>
      <c r="E8424" s="11" t="s">
        <v>302</v>
      </c>
      <c r="F8424" s="11" t="s">
        <v>2758</v>
      </c>
      <c r="G8424" s="13" t="s">
        <v>372</v>
      </c>
      <c r="H8424" s="14" t="s">
        <v>2081</v>
      </c>
      <c r="I8424" s="11" t="s">
        <v>2082</v>
      </c>
      <c r="J8424" s="13" t="s">
        <v>7548</v>
      </c>
      <c r="K8424" s="14" t="s">
        <v>6781</v>
      </c>
      <c r="L8424" s="11" t="s">
        <v>2784</v>
      </c>
      <c r="M8424" s="11" t="s">
        <v>6782</v>
      </c>
      <c r="N8424" s="11" t="s">
        <v>2906</v>
      </c>
      <c r="O8424" s="11" t="s">
        <v>6783</v>
      </c>
      <c r="P8424" s="13" t="str">
        <f>+IFERROR(VLOOKUP(Table32[[#This Row],[Código_parroquial]],Table5[[#All],[CÓDIGO PARROQUIA]:[CLASIFICACIÓN]],5,0),+IFERROR(VLOOKUP(CONCATENATE(Table32[[#This Row],[Código Cantón]],"50"),Table5[[#All],[CÓDIGO PARROQUIA]:[CLASIFICACIÓN]],5,0),""))</f>
        <v/>
      </c>
      <c r="Q8424" s="13" t="str">
        <f>+IFERROR(VLOOKUP(Table32[[#This Row],[Código Cantón]],Table4[[#All],[CÓDIGO CANTÓN]:[CLASIFICACIÓN]],6,0),"")</f>
        <v/>
      </c>
    </row>
    <row r="8425" spans="4:17" x14ac:dyDescent="0.3">
      <c r="D8425" s="11" t="s">
        <v>2782</v>
      </c>
      <c r="E8425" s="11" t="s">
        <v>302</v>
      </c>
      <c r="F8425" s="11" t="s">
        <v>375</v>
      </c>
      <c r="G8425" s="13" t="s">
        <v>374</v>
      </c>
      <c r="H8425" s="14" t="s">
        <v>2096</v>
      </c>
      <c r="I8425" s="11" t="s">
        <v>2097</v>
      </c>
      <c r="J8425" s="13" t="s">
        <v>7548</v>
      </c>
      <c r="K8425" s="14" t="s">
        <v>6799</v>
      </c>
      <c r="L8425" s="11" t="s">
        <v>2784</v>
      </c>
      <c r="M8425" s="11" t="s">
        <v>2097</v>
      </c>
      <c r="N8425" s="11" t="s">
        <v>7594</v>
      </c>
      <c r="O8425" s="11" t="s">
        <v>6800</v>
      </c>
      <c r="P8425" s="13" t="str">
        <f>+IFERROR(VLOOKUP(Table32[[#This Row],[Código_parroquial]],Table5[[#All],[CÓDIGO PARROQUIA]:[CLASIFICACIÓN]],5,0),+IFERROR(VLOOKUP(CONCATENATE(Table32[[#This Row],[Código Cantón]],"50"),Table5[[#All],[CÓDIGO PARROQUIA]:[CLASIFICACIÓN]],5,0),""))</f>
        <v/>
      </c>
      <c r="Q8425" s="13" t="str">
        <f>+IFERROR(VLOOKUP(Table32[[#This Row],[Código Cantón]],Table4[[#All],[CÓDIGO CANTÓN]:[CLASIFICACIÓN]],6,0),"")</f>
        <v/>
      </c>
    </row>
    <row r="8426" spans="4:17" x14ac:dyDescent="0.3">
      <c r="D8426" s="11" t="s">
        <v>2782</v>
      </c>
      <c r="E8426" s="11" t="s">
        <v>302</v>
      </c>
      <c r="F8426" s="11" t="s">
        <v>375</v>
      </c>
      <c r="G8426" s="13" t="s">
        <v>374</v>
      </c>
      <c r="H8426" s="14" t="s">
        <v>2099</v>
      </c>
      <c r="I8426" s="11" t="s">
        <v>7785</v>
      </c>
      <c r="J8426" s="13" t="s">
        <v>7550</v>
      </c>
      <c r="K8426" s="14" t="s">
        <v>6802</v>
      </c>
      <c r="L8426" s="11" t="s">
        <v>2784</v>
      </c>
      <c r="M8426" s="11" t="s">
        <v>2100</v>
      </c>
      <c r="N8426" s="11" t="s">
        <v>2790</v>
      </c>
      <c r="O8426" s="11" t="s">
        <v>6803</v>
      </c>
      <c r="P8426" s="13" t="str">
        <f>+IFERROR(VLOOKUP(Table32[[#This Row],[Código_parroquial]],Table5[[#All],[CÓDIGO PARROQUIA]:[CLASIFICACIÓN]],5,0),+IFERROR(VLOOKUP(CONCATENATE(Table32[[#This Row],[Código Cantón]],"50"),Table5[[#All],[CÓDIGO PARROQUIA]:[CLASIFICACIÓN]],5,0),""))</f>
        <v/>
      </c>
      <c r="Q8426" s="13" t="str">
        <f>+IFERROR(VLOOKUP(Table32[[#This Row],[Código Cantón]],Table4[[#All],[CÓDIGO CANTÓN]:[CLASIFICACIÓN]],6,0),"")</f>
        <v/>
      </c>
    </row>
    <row r="8427" spans="4:17" x14ac:dyDescent="0.3">
      <c r="D8427" s="11" t="s">
        <v>2782</v>
      </c>
      <c r="E8427" s="11" t="s">
        <v>302</v>
      </c>
      <c r="F8427" s="11" t="s">
        <v>375</v>
      </c>
      <c r="G8427" s="13" t="s">
        <v>374</v>
      </c>
      <c r="H8427" s="14" t="s">
        <v>2101</v>
      </c>
      <c r="I8427" s="11" t="s">
        <v>2102</v>
      </c>
      <c r="J8427" s="13" t="s">
        <v>7550</v>
      </c>
      <c r="K8427" s="14" t="s">
        <v>368</v>
      </c>
      <c r="L8427" s="11" t="s">
        <v>2784</v>
      </c>
      <c r="M8427" s="11" t="s">
        <v>2102</v>
      </c>
      <c r="N8427" s="11" t="s">
        <v>2790</v>
      </c>
      <c r="O8427" s="11" t="s">
        <v>6804</v>
      </c>
      <c r="P8427" s="13" t="str">
        <f>+IFERROR(VLOOKUP(Table32[[#This Row],[Código_parroquial]],Table5[[#All],[CÓDIGO PARROQUIA]:[CLASIFICACIÓN]],5,0),+IFERROR(VLOOKUP(CONCATENATE(Table32[[#This Row],[Código Cantón]],"50"),Table5[[#All],[CÓDIGO PARROQUIA]:[CLASIFICACIÓN]],5,0),""))</f>
        <v/>
      </c>
      <c r="Q8427" s="13" t="str">
        <f>+IFERROR(VLOOKUP(Table32[[#This Row],[Código Cantón]],Table4[[#All],[CÓDIGO CANTÓN]:[CLASIFICACIÓN]],6,0),"")</f>
        <v/>
      </c>
    </row>
    <row r="8428" spans="4:17" x14ac:dyDescent="0.3">
      <c r="D8428" s="11" t="s">
        <v>2782</v>
      </c>
      <c r="E8428" s="11" t="s">
        <v>302</v>
      </c>
      <c r="F8428" s="11" t="s">
        <v>375</v>
      </c>
      <c r="G8428" s="13" t="s">
        <v>374</v>
      </c>
      <c r="H8428" s="14" t="s">
        <v>2103</v>
      </c>
      <c r="I8428" s="11" t="s">
        <v>2104</v>
      </c>
      <c r="J8428" s="13" t="s">
        <v>7550</v>
      </c>
      <c r="K8428" s="14" t="s">
        <v>370</v>
      </c>
      <c r="L8428" s="11" t="s">
        <v>2784</v>
      </c>
      <c r="M8428" s="11" t="s">
        <v>2104</v>
      </c>
      <c r="N8428" s="11" t="s">
        <v>2790</v>
      </c>
      <c r="O8428" s="11" t="s">
        <v>6805</v>
      </c>
      <c r="P8428" s="13" t="str">
        <f>+IFERROR(VLOOKUP(Table32[[#This Row],[Código_parroquial]],Table5[[#All],[CÓDIGO PARROQUIA]:[CLASIFICACIÓN]],5,0),+IFERROR(VLOOKUP(CONCATENATE(Table32[[#This Row],[Código Cantón]],"50"),Table5[[#All],[CÓDIGO PARROQUIA]:[CLASIFICACIÓN]],5,0),""))</f>
        <v/>
      </c>
      <c r="Q8428" s="13" t="str">
        <f>+IFERROR(VLOOKUP(Table32[[#This Row],[Código Cantón]],Table4[[#All],[CÓDIGO CANTÓN]:[CLASIFICACIÓN]],6,0),"")</f>
        <v/>
      </c>
    </row>
    <row r="8429" spans="4:17" x14ac:dyDescent="0.3">
      <c r="D8429" s="11" t="s">
        <v>2782</v>
      </c>
      <c r="E8429" s="11" t="s">
        <v>302</v>
      </c>
      <c r="F8429" s="11" t="s">
        <v>375</v>
      </c>
      <c r="G8429" s="13" t="s">
        <v>374</v>
      </c>
      <c r="H8429" s="14" t="s">
        <v>2098</v>
      </c>
      <c r="I8429" s="11" t="s">
        <v>1329</v>
      </c>
      <c r="J8429" s="13" t="s">
        <v>7550</v>
      </c>
      <c r="K8429" s="14" t="s">
        <v>372</v>
      </c>
      <c r="L8429" s="11" t="s">
        <v>2784</v>
      </c>
      <c r="M8429" s="11" t="s">
        <v>1329</v>
      </c>
      <c r="N8429" s="11" t="s">
        <v>2790</v>
      </c>
      <c r="O8429" s="11" t="s">
        <v>6801</v>
      </c>
      <c r="P8429" s="13" t="str">
        <f>+IFERROR(VLOOKUP(Table32[[#This Row],[Código_parroquial]],Table5[[#All],[CÓDIGO PARROQUIA]:[CLASIFICACIÓN]],5,0),+IFERROR(VLOOKUP(CONCATENATE(Table32[[#This Row],[Código Cantón]],"50"),Table5[[#All],[CÓDIGO PARROQUIA]:[CLASIFICACIÓN]],5,0),""))</f>
        <v/>
      </c>
      <c r="Q8429" s="13" t="str">
        <f>+IFERROR(VLOOKUP(Table32[[#This Row],[Código Cantón]],Table4[[#All],[CÓDIGO CANTÓN]:[CLASIFICACIÓN]],6,0),"")</f>
        <v/>
      </c>
    </row>
    <row r="8430" spans="4:17" x14ac:dyDescent="0.3">
      <c r="D8430" s="11" t="s">
        <v>2782</v>
      </c>
      <c r="E8430" s="11" t="s">
        <v>302</v>
      </c>
      <c r="F8430" s="11" t="s">
        <v>381</v>
      </c>
      <c r="G8430" s="13" t="s">
        <v>380</v>
      </c>
      <c r="H8430" s="14" t="s">
        <v>2118</v>
      </c>
      <c r="I8430" s="11" t="s">
        <v>381</v>
      </c>
      <c r="J8430" s="13" t="s">
        <v>7548</v>
      </c>
      <c r="K8430" s="14" t="s">
        <v>6837</v>
      </c>
      <c r="L8430" s="11" t="s">
        <v>2784</v>
      </c>
      <c r="M8430" s="11" t="s">
        <v>381</v>
      </c>
      <c r="N8430" s="11" t="s">
        <v>2790</v>
      </c>
      <c r="O8430" s="11" t="s">
        <v>6838</v>
      </c>
      <c r="P8430" s="13" t="str">
        <f>+IFERROR(VLOOKUP(Table32[[#This Row],[Código_parroquial]],Table5[[#All],[CÓDIGO PARROQUIA]:[CLASIFICACIÓN]],5,0),+IFERROR(VLOOKUP(CONCATENATE(Table32[[#This Row],[Código Cantón]],"50"),Table5[[#All],[CÓDIGO PARROQUIA]:[CLASIFICACIÓN]],5,0),""))</f>
        <v/>
      </c>
      <c r="Q8430" s="13" t="str">
        <f>+IFERROR(VLOOKUP(Table32[[#This Row],[Código Cantón]],Table4[[#All],[CÓDIGO CANTÓN]:[CLASIFICACIÓN]],6,0),"")</f>
        <v/>
      </c>
    </row>
    <row r="8431" spans="4:17" x14ac:dyDescent="0.3">
      <c r="D8431" s="11" t="s">
        <v>2782</v>
      </c>
      <c r="E8431" s="11" t="s">
        <v>302</v>
      </c>
      <c r="F8431" s="11" t="s">
        <v>383</v>
      </c>
      <c r="G8431" s="13" t="s">
        <v>382</v>
      </c>
      <c r="H8431" s="14" t="s">
        <v>2119</v>
      </c>
      <c r="I8431" s="11" t="s">
        <v>383</v>
      </c>
      <c r="J8431" s="13" t="s">
        <v>7548</v>
      </c>
      <c r="K8431" s="14" t="s">
        <v>6839</v>
      </c>
      <c r="L8431" s="11" t="s">
        <v>2784</v>
      </c>
      <c r="M8431" s="11" t="s">
        <v>383</v>
      </c>
      <c r="N8431" s="11" t="s">
        <v>7594</v>
      </c>
      <c r="O8431" s="11" t="s">
        <v>6840</v>
      </c>
      <c r="P8431" s="13" t="str">
        <f>+IFERROR(VLOOKUP(Table32[[#This Row],[Código_parroquial]],Table5[[#All],[CÓDIGO PARROQUIA]:[CLASIFICACIÓN]],5,0),+IFERROR(VLOOKUP(CONCATENATE(Table32[[#This Row],[Código Cantón]],"50"),Table5[[#All],[CÓDIGO PARROQUIA]:[CLASIFICACIÓN]],5,0),""))</f>
        <v/>
      </c>
      <c r="Q8431" s="13" t="str">
        <f>+IFERROR(VLOOKUP(Table32[[#This Row],[Código Cantón]],Table4[[#All],[CÓDIGO CANTÓN]:[CLASIFICACIÓN]],6,0),"")</f>
        <v/>
      </c>
    </row>
    <row r="8432" spans="4:17" x14ac:dyDescent="0.3">
      <c r="D8432" s="11" t="s">
        <v>2782</v>
      </c>
      <c r="E8432" s="11" t="s">
        <v>302</v>
      </c>
      <c r="F8432" s="11" t="s">
        <v>383</v>
      </c>
      <c r="G8432" s="13" t="s">
        <v>382</v>
      </c>
      <c r="H8432" s="14" t="s">
        <v>2119</v>
      </c>
      <c r="I8432" s="11" t="s">
        <v>383</v>
      </c>
      <c r="J8432" s="13" t="s">
        <v>7548</v>
      </c>
      <c r="K8432" s="14" t="s">
        <v>6841</v>
      </c>
      <c r="L8432" s="11" t="s">
        <v>2784</v>
      </c>
      <c r="M8432" s="11" t="s">
        <v>6842</v>
      </c>
      <c r="N8432" s="11" t="s">
        <v>2790</v>
      </c>
      <c r="O8432" s="11" t="s">
        <v>6843</v>
      </c>
      <c r="P8432" s="13" t="str">
        <f>+IFERROR(VLOOKUP(Table32[[#This Row],[Código_parroquial]],Table5[[#All],[CÓDIGO PARROQUIA]:[CLASIFICACIÓN]],5,0),+IFERROR(VLOOKUP(CONCATENATE(Table32[[#This Row],[Código Cantón]],"50"),Table5[[#All],[CÓDIGO PARROQUIA]:[CLASIFICACIÓN]],5,0),""))</f>
        <v/>
      </c>
      <c r="Q8432" s="13" t="str">
        <f>+IFERROR(VLOOKUP(Table32[[#This Row],[Código Cantón]],Table4[[#All],[CÓDIGO CANTÓN]:[CLASIFICACIÓN]],6,0),"")</f>
        <v/>
      </c>
    </row>
    <row r="8433" spans="4:17" x14ac:dyDescent="0.3">
      <c r="D8433" s="11" t="s">
        <v>2782</v>
      </c>
      <c r="E8433" s="11" t="s">
        <v>302</v>
      </c>
      <c r="F8433" s="11" t="s">
        <v>383</v>
      </c>
      <c r="G8433" s="13" t="s">
        <v>382</v>
      </c>
      <c r="H8433" s="14" t="s">
        <v>2119</v>
      </c>
      <c r="I8433" s="11" t="s">
        <v>383</v>
      </c>
      <c r="J8433" s="13" t="s">
        <v>7548</v>
      </c>
      <c r="K8433" s="14" t="s">
        <v>6844</v>
      </c>
      <c r="L8433" s="11" t="s">
        <v>2784</v>
      </c>
      <c r="M8433" s="11" t="s">
        <v>2761</v>
      </c>
      <c r="N8433" s="11" t="s">
        <v>2823</v>
      </c>
      <c r="O8433" s="11" t="s">
        <v>2762</v>
      </c>
      <c r="P8433" s="13" t="str">
        <f>+IFERROR(VLOOKUP(Table32[[#This Row],[Código_parroquial]],Table5[[#All],[CÓDIGO PARROQUIA]:[CLASIFICACIÓN]],5,0),+IFERROR(VLOOKUP(CONCATENATE(Table32[[#This Row],[Código Cantón]],"50"),Table5[[#All],[CÓDIGO PARROQUIA]:[CLASIFICACIÓN]],5,0),""))</f>
        <v/>
      </c>
      <c r="Q8433" s="13" t="str">
        <f>+IFERROR(VLOOKUP(Table32[[#This Row],[Código Cantón]],Table4[[#All],[CÓDIGO CANTÓN]:[CLASIFICACIÓN]],6,0),"")</f>
        <v/>
      </c>
    </row>
    <row r="8434" spans="4:17" x14ac:dyDescent="0.3">
      <c r="D8434" s="11" t="s">
        <v>2782</v>
      </c>
      <c r="E8434" s="11" t="s">
        <v>302</v>
      </c>
      <c r="F8434" s="11" t="s">
        <v>383</v>
      </c>
      <c r="G8434" s="13" t="s">
        <v>382</v>
      </c>
      <c r="H8434" s="14" t="s">
        <v>2119</v>
      </c>
      <c r="I8434" s="11" t="s">
        <v>383</v>
      </c>
      <c r="J8434" s="13" t="s">
        <v>7548</v>
      </c>
      <c r="K8434" s="14" t="s">
        <v>6845</v>
      </c>
      <c r="L8434" s="11" t="s">
        <v>2784</v>
      </c>
      <c r="M8434" s="11" t="s">
        <v>2741</v>
      </c>
      <c r="N8434" s="11" t="s">
        <v>2790</v>
      </c>
      <c r="O8434" s="11" t="s">
        <v>6846</v>
      </c>
      <c r="P8434" s="13" t="str">
        <f>+IFERROR(VLOOKUP(Table32[[#This Row],[Código_parroquial]],Table5[[#All],[CÓDIGO PARROQUIA]:[CLASIFICACIÓN]],5,0),+IFERROR(VLOOKUP(CONCATENATE(Table32[[#This Row],[Código Cantón]],"50"),Table5[[#All],[CÓDIGO PARROQUIA]:[CLASIFICACIÓN]],5,0),""))</f>
        <v/>
      </c>
      <c r="Q8434" s="13" t="str">
        <f>+IFERROR(VLOOKUP(Table32[[#This Row],[Código Cantón]],Table4[[#All],[CÓDIGO CANTÓN]:[CLASIFICACIÓN]],6,0),"")</f>
        <v/>
      </c>
    </row>
    <row r="8435" spans="4:17" x14ac:dyDescent="0.3">
      <c r="D8435" s="11" t="s">
        <v>2782</v>
      </c>
      <c r="E8435" s="11" t="s">
        <v>302</v>
      </c>
      <c r="F8435" s="11" t="s">
        <v>7576</v>
      </c>
      <c r="G8435" s="13" t="s">
        <v>368</v>
      </c>
      <c r="H8435" s="14" t="s">
        <v>1986</v>
      </c>
      <c r="I8435" s="11" t="s">
        <v>1987</v>
      </c>
      <c r="J8435" s="13" t="s">
        <v>7548</v>
      </c>
      <c r="K8435" s="14" t="s">
        <v>6541</v>
      </c>
      <c r="L8435" s="11" t="s">
        <v>2784</v>
      </c>
      <c r="M8435" s="11" t="s">
        <v>2343</v>
      </c>
      <c r="N8435" s="11" t="s">
        <v>2848</v>
      </c>
      <c r="O8435" s="11" t="s">
        <v>6542</v>
      </c>
      <c r="P8435" s="13" t="str">
        <f>+IFERROR(VLOOKUP(Table32[[#This Row],[Código_parroquial]],Table5[[#All],[CÓDIGO PARROQUIA]:[CLASIFICACIÓN]],5,0),+IFERROR(VLOOKUP(CONCATENATE(Table32[[#This Row],[Código Cantón]],"50"),Table5[[#All],[CÓDIGO PARROQUIA]:[CLASIFICACIÓN]],5,0),""))</f>
        <v/>
      </c>
      <c r="Q8435" s="13" t="str">
        <f>+IFERROR(VLOOKUP(Table32[[#This Row],[Código Cantón]],Table4[[#All],[CÓDIGO CANTÓN]:[CLASIFICACIÓN]],6,0),"")</f>
        <v/>
      </c>
    </row>
    <row r="8436" spans="4:17" x14ac:dyDescent="0.3">
      <c r="D8436" s="11" t="s">
        <v>2782</v>
      </c>
      <c r="E8436" s="11" t="s">
        <v>302</v>
      </c>
      <c r="F8436" s="11" t="s">
        <v>7576</v>
      </c>
      <c r="G8436" s="13" t="s">
        <v>368</v>
      </c>
      <c r="H8436" s="14" t="s">
        <v>1954</v>
      </c>
      <c r="I8436" s="11" t="s">
        <v>841</v>
      </c>
      <c r="J8436" s="13" t="s">
        <v>7548</v>
      </c>
      <c r="K8436" s="14" t="s">
        <v>6390</v>
      </c>
      <c r="L8436" s="11" t="s">
        <v>2784</v>
      </c>
      <c r="M8436" s="11" t="s">
        <v>6391</v>
      </c>
      <c r="N8436" s="11" t="s">
        <v>2786</v>
      </c>
      <c r="O8436" s="11" t="s">
        <v>6392</v>
      </c>
      <c r="P8436" s="13" t="str">
        <f>+IFERROR(VLOOKUP(Table32[[#This Row],[Código_parroquial]],Table5[[#All],[CÓDIGO PARROQUIA]:[CLASIFICACIÓN]],5,0),+IFERROR(VLOOKUP(CONCATENATE(Table32[[#This Row],[Código Cantón]],"50"),Table5[[#All],[CÓDIGO PARROQUIA]:[CLASIFICACIÓN]],5,0),""))</f>
        <v/>
      </c>
      <c r="Q8436" s="13" t="str">
        <f>+IFERROR(VLOOKUP(Table32[[#This Row],[Código Cantón]],Table4[[#All],[CÓDIGO CANTÓN]:[CLASIFICACIÓN]],6,0),"")</f>
        <v/>
      </c>
    </row>
    <row r="8437" spans="4:17" x14ac:dyDescent="0.3">
      <c r="D8437" s="11" t="s">
        <v>2782</v>
      </c>
      <c r="E8437" s="11" t="s">
        <v>302</v>
      </c>
      <c r="F8437" s="11" t="s">
        <v>7576</v>
      </c>
      <c r="G8437" s="13" t="s">
        <v>368</v>
      </c>
      <c r="H8437" s="14" t="s">
        <v>1952</v>
      </c>
      <c r="I8437" s="11" t="s">
        <v>7786</v>
      </c>
      <c r="J8437" s="13" t="s">
        <v>7548</v>
      </c>
      <c r="K8437" s="14" t="s">
        <v>6375</v>
      </c>
      <c r="L8437" s="11" t="s">
        <v>2784</v>
      </c>
      <c r="M8437" s="11" t="s">
        <v>6376</v>
      </c>
      <c r="N8437" s="11" t="s">
        <v>2848</v>
      </c>
      <c r="O8437" s="11" t="s">
        <v>6377</v>
      </c>
      <c r="P8437" s="13" t="str">
        <f>+IFERROR(VLOOKUP(Table32[[#This Row],[Código_parroquial]],Table5[[#All],[CÓDIGO PARROQUIA]:[CLASIFICACIÓN]],5,0),+IFERROR(VLOOKUP(CONCATENATE(Table32[[#This Row],[Código Cantón]],"50"),Table5[[#All],[CÓDIGO PARROQUIA]:[CLASIFICACIÓN]],5,0),""))</f>
        <v/>
      </c>
      <c r="Q8437" s="13" t="str">
        <f>+IFERROR(VLOOKUP(Table32[[#This Row],[Código Cantón]],Table4[[#All],[CÓDIGO CANTÓN]:[CLASIFICACIÓN]],6,0),"")</f>
        <v/>
      </c>
    </row>
    <row r="8438" spans="4:17" x14ac:dyDescent="0.3">
      <c r="D8438" s="11" t="s">
        <v>2782</v>
      </c>
      <c r="E8438" s="11" t="s">
        <v>302</v>
      </c>
      <c r="F8438" s="11" t="s">
        <v>7576</v>
      </c>
      <c r="G8438" s="13" t="s">
        <v>368</v>
      </c>
      <c r="H8438" s="14" t="s">
        <v>2039</v>
      </c>
      <c r="I8438" s="11" t="s">
        <v>7787</v>
      </c>
      <c r="J8438" s="13" t="s">
        <v>7550</v>
      </c>
      <c r="K8438" s="14" t="s">
        <v>6702</v>
      </c>
      <c r="L8438" s="11" t="s">
        <v>2784</v>
      </c>
      <c r="M8438" s="11" t="s">
        <v>6703</v>
      </c>
      <c r="N8438" s="11" t="s">
        <v>2823</v>
      </c>
      <c r="O8438" s="11" t="s">
        <v>6704</v>
      </c>
      <c r="P8438" s="13" t="str">
        <f>+IFERROR(VLOOKUP(Table32[[#This Row],[Código_parroquial]],Table5[[#All],[CÓDIGO PARROQUIA]:[CLASIFICACIÓN]],5,0),+IFERROR(VLOOKUP(CONCATENATE(Table32[[#This Row],[Código Cantón]],"50"),Table5[[#All],[CÓDIGO PARROQUIA]:[CLASIFICACIÓN]],5,0),""))</f>
        <v/>
      </c>
      <c r="Q8438" s="13" t="str">
        <f>+IFERROR(VLOOKUP(Table32[[#This Row],[Código Cantón]],Table4[[#All],[CÓDIGO CANTÓN]:[CLASIFICACIÓN]],6,0),"")</f>
        <v/>
      </c>
    </row>
    <row r="8439" spans="4:17" x14ac:dyDescent="0.3">
      <c r="D8439" s="11" t="s">
        <v>2782</v>
      </c>
      <c r="E8439" s="11" t="s">
        <v>302</v>
      </c>
      <c r="F8439" s="11" t="s">
        <v>7576</v>
      </c>
      <c r="G8439" s="13" t="s">
        <v>368</v>
      </c>
      <c r="H8439" s="14" t="s">
        <v>2064</v>
      </c>
      <c r="I8439" s="11" t="s">
        <v>7788</v>
      </c>
      <c r="J8439" s="13" t="s">
        <v>7550</v>
      </c>
      <c r="K8439" s="14" t="s">
        <v>6742</v>
      </c>
      <c r="L8439" s="11" t="s">
        <v>2784</v>
      </c>
      <c r="M8439" s="11" t="s">
        <v>6743</v>
      </c>
      <c r="N8439" s="11" t="s">
        <v>2910</v>
      </c>
      <c r="O8439" s="11" t="s">
        <v>6744</v>
      </c>
      <c r="P8439" s="13" t="str">
        <f>+IFERROR(VLOOKUP(Table32[[#This Row],[Código_parroquial]],Table5[[#All],[CÓDIGO PARROQUIA]:[CLASIFICACIÓN]],5,0),+IFERROR(VLOOKUP(CONCATENATE(Table32[[#This Row],[Código Cantón]],"50"),Table5[[#All],[CÓDIGO PARROQUIA]:[CLASIFICACIÓN]],5,0),""))</f>
        <v/>
      </c>
      <c r="Q8439" s="13" t="str">
        <f>+IFERROR(VLOOKUP(Table32[[#This Row],[Código Cantón]],Table4[[#All],[CÓDIGO CANTÓN]:[CLASIFICACIÓN]],6,0),"")</f>
        <v/>
      </c>
    </row>
    <row r="8440" spans="4:17" x14ac:dyDescent="0.3">
      <c r="D8440" s="11" t="s">
        <v>2782</v>
      </c>
      <c r="E8440" s="11" t="s">
        <v>302</v>
      </c>
      <c r="F8440" s="11" t="s">
        <v>7576</v>
      </c>
      <c r="G8440" s="13" t="s">
        <v>368</v>
      </c>
      <c r="H8440" s="14" t="s">
        <v>2037</v>
      </c>
      <c r="I8440" s="11" t="s">
        <v>2038</v>
      </c>
      <c r="J8440" s="13" t="s">
        <v>7550</v>
      </c>
      <c r="K8440" s="14" t="s">
        <v>6696</v>
      </c>
      <c r="L8440" s="11" t="s">
        <v>2784</v>
      </c>
      <c r="M8440" s="11" t="s">
        <v>6697</v>
      </c>
      <c r="N8440" s="11" t="s">
        <v>2910</v>
      </c>
      <c r="O8440" s="11" t="s">
        <v>6698</v>
      </c>
      <c r="P8440" s="13" t="str">
        <f>+IFERROR(VLOOKUP(Table32[[#This Row],[Código_parroquial]],Table5[[#All],[CÓDIGO PARROQUIA]:[CLASIFICACIÓN]],5,0),+IFERROR(VLOOKUP(CONCATENATE(Table32[[#This Row],[Código Cantón]],"50"),Table5[[#All],[CÓDIGO PARROQUIA]:[CLASIFICACIÓN]],5,0),""))</f>
        <v/>
      </c>
      <c r="Q8440" s="13" t="str">
        <f>+IFERROR(VLOOKUP(Table32[[#This Row],[Código Cantón]],Table4[[#All],[CÓDIGO CANTÓN]:[CLASIFICACIÓN]],6,0),"")</f>
        <v/>
      </c>
    </row>
    <row r="8441" spans="4:17" x14ac:dyDescent="0.3">
      <c r="D8441" s="11" t="s">
        <v>2782</v>
      </c>
      <c r="E8441" s="11" t="s">
        <v>302</v>
      </c>
      <c r="F8441" s="11" t="s">
        <v>7576</v>
      </c>
      <c r="G8441" s="13" t="s">
        <v>368</v>
      </c>
      <c r="H8441" s="14" t="s">
        <v>2055</v>
      </c>
      <c r="I8441" s="11" t="s">
        <v>2056</v>
      </c>
      <c r="J8441" s="13" t="s">
        <v>7550</v>
      </c>
      <c r="K8441" s="14" t="s">
        <v>6730</v>
      </c>
      <c r="L8441" s="11" t="s">
        <v>2784</v>
      </c>
      <c r="M8441" s="11" t="s">
        <v>6731</v>
      </c>
      <c r="N8441" s="11" t="s">
        <v>2823</v>
      </c>
      <c r="O8441" s="11" t="s">
        <v>2974</v>
      </c>
      <c r="P8441" s="13" t="str">
        <f>+IFERROR(VLOOKUP(Table32[[#This Row],[Código_parroquial]],Table5[[#All],[CÓDIGO PARROQUIA]:[CLASIFICACIÓN]],5,0),+IFERROR(VLOOKUP(CONCATENATE(Table32[[#This Row],[Código Cantón]],"50"),Table5[[#All],[CÓDIGO PARROQUIA]:[CLASIFICACIÓN]],5,0),""))</f>
        <v/>
      </c>
      <c r="Q8441" s="13" t="str">
        <f>+IFERROR(VLOOKUP(Table32[[#This Row],[Código Cantón]],Table4[[#All],[CÓDIGO CANTÓN]:[CLASIFICACIÓN]],6,0),"")</f>
        <v/>
      </c>
    </row>
    <row r="8442" spans="4:17" x14ac:dyDescent="0.3">
      <c r="D8442" s="11" t="s">
        <v>2782</v>
      </c>
      <c r="E8442" s="11" t="s">
        <v>302</v>
      </c>
      <c r="F8442" s="11" t="s">
        <v>7576</v>
      </c>
      <c r="G8442" s="13" t="s">
        <v>368</v>
      </c>
      <c r="H8442" s="14" t="s">
        <v>1952</v>
      </c>
      <c r="I8442" s="11" t="s">
        <v>7786</v>
      </c>
      <c r="J8442" s="13" t="s">
        <v>7548</v>
      </c>
      <c r="K8442" s="14" t="s">
        <v>6378</v>
      </c>
      <c r="L8442" s="11" t="s">
        <v>2784</v>
      </c>
      <c r="M8442" s="11" t="s">
        <v>1953</v>
      </c>
      <c r="N8442" s="11" t="s">
        <v>2790</v>
      </c>
      <c r="O8442" s="11" t="s">
        <v>6379</v>
      </c>
      <c r="P8442" s="13" t="str">
        <f>+IFERROR(VLOOKUP(Table32[[#This Row],[Código_parroquial]],Table5[[#All],[CÓDIGO PARROQUIA]:[CLASIFICACIÓN]],5,0),+IFERROR(VLOOKUP(CONCATENATE(Table32[[#This Row],[Código Cantón]],"50"),Table5[[#All],[CÓDIGO PARROQUIA]:[CLASIFICACIÓN]],5,0),""))</f>
        <v/>
      </c>
      <c r="Q8442" s="13" t="str">
        <f>+IFERROR(VLOOKUP(Table32[[#This Row],[Código Cantón]],Table4[[#All],[CÓDIGO CANTÓN]:[CLASIFICACIÓN]],6,0),"")</f>
        <v/>
      </c>
    </row>
    <row r="8443" spans="4:17" x14ac:dyDescent="0.3">
      <c r="D8443" s="11" t="s">
        <v>2782</v>
      </c>
      <c r="E8443" s="11" t="s">
        <v>302</v>
      </c>
      <c r="F8443" s="11" t="s">
        <v>7576</v>
      </c>
      <c r="G8443" s="13" t="s">
        <v>368</v>
      </c>
      <c r="H8443" s="14" t="s">
        <v>2000</v>
      </c>
      <c r="I8443" s="11" t="s">
        <v>548</v>
      </c>
      <c r="J8443" s="13" t="s">
        <v>7548</v>
      </c>
      <c r="K8443" s="14" t="s">
        <v>6600</v>
      </c>
      <c r="L8443" s="11" t="s">
        <v>2784</v>
      </c>
      <c r="M8443" s="11" t="s">
        <v>6601</v>
      </c>
      <c r="N8443" s="11" t="s">
        <v>2848</v>
      </c>
      <c r="O8443" s="11" t="s">
        <v>6602</v>
      </c>
      <c r="P8443" s="13" t="str">
        <f>+IFERROR(VLOOKUP(Table32[[#This Row],[Código_parroquial]],Table5[[#All],[CÓDIGO PARROQUIA]:[CLASIFICACIÓN]],5,0),+IFERROR(VLOOKUP(CONCATENATE(Table32[[#This Row],[Código Cantón]],"50"),Table5[[#All],[CÓDIGO PARROQUIA]:[CLASIFICACIÓN]],5,0),""))</f>
        <v/>
      </c>
      <c r="Q8443" s="13" t="str">
        <f>+IFERROR(VLOOKUP(Table32[[#This Row],[Código Cantón]],Table4[[#All],[CÓDIGO CANTÓN]:[CLASIFICACIÓN]],6,0),"")</f>
        <v/>
      </c>
    </row>
    <row r="8444" spans="4:17" x14ac:dyDescent="0.3">
      <c r="D8444" s="11" t="s">
        <v>2782</v>
      </c>
      <c r="E8444" s="11" t="s">
        <v>302</v>
      </c>
      <c r="F8444" s="11" t="s">
        <v>7576</v>
      </c>
      <c r="G8444" s="13" t="s">
        <v>368</v>
      </c>
      <c r="H8444" s="14" t="s">
        <v>2000</v>
      </c>
      <c r="I8444" s="11" t="s">
        <v>548</v>
      </c>
      <c r="J8444" s="13" t="s">
        <v>7548</v>
      </c>
      <c r="K8444" s="14" t="s">
        <v>6603</v>
      </c>
      <c r="L8444" s="11" t="s">
        <v>2784</v>
      </c>
      <c r="M8444" s="11" t="s">
        <v>2754</v>
      </c>
      <c r="N8444" s="11" t="s">
        <v>2848</v>
      </c>
      <c r="O8444" s="11" t="s">
        <v>6604</v>
      </c>
      <c r="P8444" s="13" t="str">
        <f>+IFERROR(VLOOKUP(Table32[[#This Row],[Código_parroquial]],Table5[[#All],[CÓDIGO PARROQUIA]:[CLASIFICACIÓN]],5,0),+IFERROR(VLOOKUP(CONCATENATE(Table32[[#This Row],[Código Cantón]],"50"),Table5[[#All],[CÓDIGO PARROQUIA]:[CLASIFICACIÓN]],5,0),""))</f>
        <v/>
      </c>
      <c r="Q8444" s="13" t="str">
        <f>+IFERROR(VLOOKUP(Table32[[#This Row],[Código Cantón]],Table4[[#All],[CÓDIGO CANTÓN]:[CLASIFICACIÓN]],6,0),"")</f>
        <v/>
      </c>
    </row>
    <row r="8445" spans="4:17" x14ac:dyDescent="0.3">
      <c r="D8445" s="11" t="s">
        <v>2782</v>
      </c>
      <c r="E8445" s="11" t="s">
        <v>302</v>
      </c>
      <c r="F8445" s="11" t="s">
        <v>7576</v>
      </c>
      <c r="G8445" s="13" t="s">
        <v>368</v>
      </c>
      <c r="H8445" s="14" t="s">
        <v>1952</v>
      </c>
      <c r="I8445" s="11" t="s">
        <v>7786</v>
      </c>
      <c r="J8445" s="13" t="s">
        <v>7548</v>
      </c>
      <c r="K8445" s="14" t="s">
        <v>6380</v>
      </c>
      <c r="L8445" s="11" t="s">
        <v>2784</v>
      </c>
      <c r="M8445" s="11" t="s">
        <v>6381</v>
      </c>
      <c r="N8445" s="11" t="s">
        <v>2790</v>
      </c>
      <c r="O8445" s="11" t="s">
        <v>6382</v>
      </c>
      <c r="P8445" s="13" t="str">
        <f>+IFERROR(VLOOKUP(Table32[[#This Row],[Código_parroquial]],Table5[[#All],[CÓDIGO PARROQUIA]:[CLASIFICACIÓN]],5,0),+IFERROR(VLOOKUP(CONCATENATE(Table32[[#This Row],[Código Cantón]],"50"),Table5[[#All],[CÓDIGO PARROQUIA]:[CLASIFICACIÓN]],5,0),""))</f>
        <v/>
      </c>
      <c r="Q8445" s="13" t="str">
        <f>+IFERROR(VLOOKUP(Table32[[#This Row],[Código Cantón]],Table4[[#All],[CÓDIGO CANTÓN]:[CLASIFICACIÓN]],6,0),"")</f>
        <v/>
      </c>
    </row>
    <row r="8446" spans="4:17" x14ac:dyDescent="0.3">
      <c r="D8446" s="11" t="s">
        <v>2782</v>
      </c>
      <c r="E8446" s="11" t="s">
        <v>302</v>
      </c>
      <c r="F8446" s="11" t="s">
        <v>7576</v>
      </c>
      <c r="G8446" s="13" t="s">
        <v>368</v>
      </c>
      <c r="H8446" s="14" t="s">
        <v>1949</v>
      </c>
      <c r="I8446" s="11" t="s">
        <v>1950</v>
      </c>
      <c r="J8446" s="13" t="s">
        <v>7548</v>
      </c>
      <c r="K8446" s="14" t="s">
        <v>6358</v>
      </c>
      <c r="L8446" s="11" t="s">
        <v>2784</v>
      </c>
      <c r="M8446" s="11" t="s">
        <v>6359</v>
      </c>
      <c r="N8446" s="11" t="s">
        <v>2848</v>
      </c>
      <c r="O8446" s="11" t="s">
        <v>6360</v>
      </c>
      <c r="P8446" s="13" t="str">
        <f>+IFERROR(VLOOKUP(Table32[[#This Row],[Código_parroquial]],Table5[[#All],[CÓDIGO PARROQUIA]:[CLASIFICACIÓN]],5,0),+IFERROR(VLOOKUP(CONCATENATE(Table32[[#This Row],[Código Cantón]],"50"),Table5[[#All],[CÓDIGO PARROQUIA]:[CLASIFICACIÓN]],5,0),""))</f>
        <v/>
      </c>
      <c r="Q8446" s="13" t="str">
        <f>+IFERROR(VLOOKUP(Table32[[#This Row],[Código Cantón]],Table4[[#All],[CÓDIGO CANTÓN]:[CLASIFICACIÓN]],6,0),"")</f>
        <v/>
      </c>
    </row>
    <row r="8447" spans="4:17" x14ac:dyDescent="0.3">
      <c r="D8447" s="11" t="s">
        <v>2782</v>
      </c>
      <c r="E8447" s="11" t="s">
        <v>302</v>
      </c>
      <c r="F8447" s="11" t="s">
        <v>7576</v>
      </c>
      <c r="G8447" s="13" t="s">
        <v>368</v>
      </c>
      <c r="H8447" s="14" t="s">
        <v>2000</v>
      </c>
      <c r="I8447" s="11" t="s">
        <v>548</v>
      </c>
      <c r="J8447" s="13" t="s">
        <v>7548</v>
      </c>
      <c r="K8447" s="14" t="s">
        <v>6605</v>
      </c>
      <c r="L8447" s="11" t="s">
        <v>2784</v>
      </c>
      <c r="M8447" s="11" t="s">
        <v>6606</v>
      </c>
      <c r="N8447" s="11" t="s">
        <v>2790</v>
      </c>
      <c r="O8447" s="11" t="s">
        <v>6607</v>
      </c>
      <c r="P8447" s="13" t="str">
        <f>+IFERROR(VLOOKUP(Table32[[#This Row],[Código_parroquial]],Table5[[#All],[CÓDIGO PARROQUIA]:[CLASIFICACIÓN]],5,0),+IFERROR(VLOOKUP(CONCATENATE(Table32[[#This Row],[Código Cantón]],"50"),Table5[[#All],[CÓDIGO PARROQUIA]:[CLASIFICACIÓN]],5,0),""))</f>
        <v/>
      </c>
      <c r="Q8447" s="13" t="str">
        <f>+IFERROR(VLOOKUP(Table32[[#This Row],[Código Cantón]],Table4[[#All],[CÓDIGO CANTÓN]:[CLASIFICACIÓN]],6,0),"")</f>
        <v/>
      </c>
    </row>
    <row r="8448" spans="4:17" x14ac:dyDescent="0.3">
      <c r="D8448" s="11" t="s">
        <v>2782</v>
      </c>
      <c r="E8448" s="11" t="s">
        <v>302</v>
      </c>
      <c r="F8448" s="11" t="s">
        <v>7576</v>
      </c>
      <c r="G8448" s="13" t="s">
        <v>368</v>
      </c>
      <c r="H8448" s="14" t="s">
        <v>2000</v>
      </c>
      <c r="I8448" s="11" t="s">
        <v>548</v>
      </c>
      <c r="J8448" s="13" t="s">
        <v>7548</v>
      </c>
      <c r="K8448" s="14" t="s">
        <v>6608</v>
      </c>
      <c r="L8448" s="11" t="s">
        <v>2784</v>
      </c>
      <c r="M8448" s="11" t="s">
        <v>6609</v>
      </c>
      <c r="N8448" s="11" t="s">
        <v>2848</v>
      </c>
      <c r="O8448" s="11" t="s">
        <v>6610</v>
      </c>
      <c r="P8448" s="13" t="str">
        <f>+IFERROR(VLOOKUP(Table32[[#This Row],[Código_parroquial]],Table5[[#All],[CÓDIGO PARROQUIA]:[CLASIFICACIÓN]],5,0),+IFERROR(VLOOKUP(CONCATENATE(Table32[[#This Row],[Código Cantón]],"50"),Table5[[#All],[CÓDIGO PARROQUIA]:[CLASIFICACIÓN]],5,0),""))</f>
        <v/>
      </c>
      <c r="Q8448" s="13" t="str">
        <f>+IFERROR(VLOOKUP(Table32[[#This Row],[Código Cantón]],Table4[[#All],[CÓDIGO CANTÓN]:[CLASIFICACIÓN]],6,0),"")</f>
        <v/>
      </c>
    </row>
    <row r="8449" spans="4:17" x14ac:dyDescent="0.3">
      <c r="D8449" s="11" t="s">
        <v>2782</v>
      </c>
      <c r="E8449" s="11" t="s">
        <v>302</v>
      </c>
      <c r="F8449" s="11" t="s">
        <v>7576</v>
      </c>
      <c r="G8449" s="13" t="s">
        <v>368</v>
      </c>
      <c r="H8449" s="14" t="s">
        <v>1949</v>
      </c>
      <c r="I8449" s="11" t="s">
        <v>1950</v>
      </c>
      <c r="J8449" s="13" t="s">
        <v>7548</v>
      </c>
      <c r="K8449" s="14" t="s">
        <v>6361</v>
      </c>
      <c r="L8449" s="11" t="s">
        <v>2784</v>
      </c>
      <c r="M8449" s="11" t="s">
        <v>6362</v>
      </c>
      <c r="N8449" s="11" t="s">
        <v>2786</v>
      </c>
      <c r="O8449" s="11" t="s">
        <v>6363</v>
      </c>
      <c r="P8449" s="13" t="str">
        <f>+IFERROR(VLOOKUP(Table32[[#This Row],[Código_parroquial]],Table5[[#All],[CÓDIGO PARROQUIA]:[CLASIFICACIÓN]],5,0),+IFERROR(VLOOKUP(CONCATENATE(Table32[[#This Row],[Código Cantón]],"50"),Table5[[#All],[CÓDIGO PARROQUIA]:[CLASIFICACIÓN]],5,0),""))</f>
        <v/>
      </c>
      <c r="Q8449" s="13" t="str">
        <f>+IFERROR(VLOOKUP(Table32[[#This Row],[Código Cantón]],Table4[[#All],[CÓDIGO CANTÓN]:[CLASIFICACIÓN]],6,0),"")</f>
        <v/>
      </c>
    </row>
    <row r="8450" spans="4:17" x14ac:dyDescent="0.3">
      <c r="D8450" s="11" t="s">
        <v>2782</v>
      </c>
      <c r="E8450" s="11" t="s">
        <v>302</v>
      </c>
      <c r="F8450" s="11" t="s">
        <v>7576</v>
      </c>
      <c r="G8450" s="13" t="s">
        <v>368</v>
      </c>
      <c r="H8450" s="14" t="s">
        <v>1949</v>
      </c>
      <c r="I8450" s="11" t="s">
        <v>1950</v>
      </c>
      <c r="J8450" s="13" t="s">
        <v>7548</v>
      </c>
      <c r="K8450" s="14" t="s">
        <v>6364</v>
      </c>
      <c r="L8450" s="11" t="s">
        <v>2784</v>
      </c>
      <c r="M8450" s="11" t="s">
        <v>6365</v>
      </c>
      <c r="N8450" s="11" t="s">
        <v>2786</v>
      </c>
      <c r="O8450" s="11" t="s">
        <v>6366</v>
      </c>
      <c r="P8450" s="13" t="str">
        <f>+IFERROR(VLOOKUP(Table32[[#This Row],[Código_parroquial]],Table5[[#All],[CÓDIGO PARROQUIA]:[CLASIFICACIÓN]],5,0),+IFERROR(VLOOKUP(CONCATENATE(Table32[[#This Row],[Código Cantón]],"50"),Table5[[#All],[CÓDIGO PARROQUIA]:[CLASIFICACIÓN]],5,0),""))</f>
        <v/>
      </c>
      <c r="Q8450" s="13" t="str">
        <f>+IFERROR(VLOOKUP(Table32[[#This Row],[Código Cantón]],Table4[[#All],[CÓDIGO CANTÓN]:[CLASIFICACIÓN]],6,0),"")</f>
        <v/>
      </c>
    </row>
    <row r="8451" spans="4:17" x14ac:dyDescent="0.3">
      <c r="D8451" s="11" t="s">
        <v>2782</v>
      </c>
      <c r="E8451" s="11" t="s">
        <v>302</v>
      </c>
      <c r="F8451" s="11" t="s">
        <v>7576</v>
      </c>
      <c r="G8451" s="13" t="s">
        <v>368</v>
      </c>
      <c r="H8451" s="14" t="s">
        <v>1949</v>
      </c>
      <c r="I8451" s="11" t="s">
        <v>1950</v>
      </c>
      <c r="J8451" s="13" t="s">
        <v>7548</v>
      </c>
      <c r="K8451" s="14" t="s">
        <v>6367</v>
      </c>
      <c r="L8451" s="11" t="s">
        <v>2784</v>
      </c>
      <c r="M8451" s="11" t="s">
        <v>6368</v>
      </c>
      <c r="N8451" s="11" t="s">
        <v>2786</v>
      </c>
      <c r="O8451" s="11" t="s">
        <v>6369</v>
      </c>
      <c r="P8451" s="13" t="str">
        <f>+IFERROR(VLOOKUP(Table32[[#This Row],[Código_parroquial]],Table5[[#All],[CÓDIGO PARROQUIA]:[CLASIFICACIÓN]],5,0),+IFERROR(VLOOKUP(CONCATENATE(Table32[[#This Row],[Código Cantón]],"50"),Table5[[#All],[CÓDIGO PARROQUIA]:[CLASIFICACIÓN]],5,0),""))</f>
        <v/>
      </c>
      <c r="Q8451" s="13" t="str">
        <f>+IFERROR(VLOOKUP(Table32[[#This Row],[Código Cantón]],Table4[[#All],[CÓDIGO CANTÓN]:[CLASIFICACIÓN]],6,0),"")</f>
        <v/>
      </c>
    </row>
    <row r="8452" spans="4:17" x14ac:dyDescent="0.3">
      <c r="D8452" s="11" t="s">
        <v>2782</v>
      </c>
      <c r="E8452" s="11" t="s">
        <v>302</v>
      </c>
      <c r="F8452" s="11" t="s">
        <v>7576</v>
      </c>
      <c r="G8452" s="13" t="s">
        <v>368</v>
      </c>
      <c r="H8452" s="14" t="s">
        <v>1952</v>
      </c>
      <c r="I8452" s="11" t="s">
        <v>7786</v>
      </c>
      <c r="J8452" s="13" t="s">
        <v>7548</v>
      </c>
      <c r="K8452" s="14" t="s">
        <v>6383</v>
      </c>
      <c r="L8452" s="11" t="s">
        <v>2784</v>
      </c>
      <c r="M8452" s="11" t="s">
        <v>1115</v>
      </c>
      <c r="N8452" s="11" t="s">
        <v>2790</v>
      </c>
      <c r="O8452" s="11" t="s">
        <v>6384</v>
      </c>
      <c r="P8452" s="13" t="str">
        <f>+IFERROR(VLOOKUP(Table32[[#This Row],[Código_parroquial]],Table5[[#All],[CÓDIGO PARROQUIA]:[CLASIFICACIÓN]],5,0),+IFERROR(VLOOKUP(CONCATENATE(Table32[[#This Row],[Código Cantón]],"50"),Table5[[#All],[CÓDIGO PARROQUIA]:[CLASIFICACIÓN]],5,0),""))</f>
        <v/>
      </c>
      <c r="Q8452" s="13" t="str">
        <f>+IFERROR(VLOOKUP(Table32[[#This Row],[Código Cantón]],Table4[[#All],[CÓDIGO CANTÓN]:[CLASIFICACIÓN]],6,0),"")</f>
        <v/>
      </c>
    </row>
    <row r="8453" spans="4:17" x14ac:dyDescent="0.3">
      <c r="D8453" s="11" t="s">
        <v>2782</v>
      </c>
      <c r="E8453" s="11" t="s">
        <v>302</v>
      </c>
      <c r="F8453" s="11" t="s">
        <v>7576</v>
      </c>
      <c r="G8453" s="13" t="s">
        <v>368</v>
      </c>
      <c r="H8453" s="14" t="s">
        <v>1991</v>
      </c>
      <c r="I8453" s="11" t="s">
        <v>7789</v>
      </c>
      <c r="J8453" s="13" t="s">
        <v>7548</v>
      </c>
      <c r="K8453" s="14" t="s">
        <v>6561</v>
      </c>
      <c r="L8453" s="11" t="s">
        <v>2784</v>
      </c>
      <c r="M8453" s="11" t="s">
        <v>6562</v>
      </c>
      <c r="N8453" s="11" t="s">
        <v>2848</v>
      </c>
      <c r="O8453" s="11" t="s">
        <v>6563</v>
      </c>
      <c r="P8453" s="13" t="str">
        <f>+IFERROR(VLOOKUP(Table32[[#This Row],[Código_parroquial]],Table5[[#All],[CÓDIGO PARROQUIA]:[CLASIFICACIÓN]],5,0),+IFERROR(VLOOKUP(CONCATENATE(Table32[[#This Row],[Código Cantón]],"50"),Table5[[#All],[CÓDIGO PARROQUIA]:[CLASIFICACIÓN]],5,0),""))</f>
        <v/>
      </c>
      <c r="Q8453" s="13" t="str">
        <f>+IFERROR(VLOOKUP(Table32[[#This Row],[Código Cantón]],Table4[[#All],[CÓDIGO CANTÓN]:[CLASIFICACIÓN]],6,0),"")</f>
        <v/>
      </c>
    </row>
    <row r="8454" spans="4:17" x14ac:dyDescent="0.3">
      <c r="D8454" s="11" t="s">
        <v>2782</v>
      </c>
      <c r="E8454" s="11" t="s">
        <v>302</v>
      </c>
      <c r="F8454" s="11" t="s">
        <v>7576</v>
      </c>
      <c r="G8454" s="13" t="s">
        <v>368</v>
      </c>
      <c r="H8454" s="14" t="s">
        <v>1970</v>
      </c>
      <c r="I8454" s="11" t="s">
        <v>1971</v>
      </c>
      <c r="J8454" s="13" t="s">
        <v>7548</v>
      </c>
      <c r="K8454" s="14" t="s">
        <v>6475</v>
      </c>
      <c r="L8454" s="11" t="s">
        <v>2784</v>
      </c>
      <c r="M8454" s="11" t="s">
        <v>6476</v>
      </c>
      <c r="N8454" s="11" t="s">
        <v>2786</v>
      </c>
      <c r="O8454" s="11" t="s">
        <v>6477</v>
      </c>
      <c r="P8454" s="13" t="str">
        <f>+IFERROR(VLOOKUP(Table32[[#This Row],[Código_parroquial]],Table5[[#All],[CÓDIGO PARROQUIA]:[CLASIFICACIÓN]],5,0),+IFERROR(VLOOKUP(CONCATENATE(Table32[[#This Row],[Código Cantón]],"50"),Table5[[#All],[CÓDIGO PARROQUIA]:[CLASIFICACIÓN]],5,0),""))</f>
        <v/>
      </c>
      <c r="Q8454" s="13" t="str">
        <f>+IFERROR(VLOOKUP(Table32[[#This Row],[Código Cantón]],Table4[[#All],[CÓDIGO CANTÓN]:[CLASIFICACIÓN]],6,0),"")</f>
        <v/>
      </c>
    </row>
    <row r="8455" spans="4:17" x14ac:dyDescent="0.3">
      <c r="D8455" s="11" t="s">
        <v>2782</v>
      </c>
      <c r="E8455" s="11" t="s">
        <v>302</v>
      </c>
      <c r="F8455" s="11" t="s">
        <v>7576</v>
      </c>
      <c r="G8455" s="13" t="s">
        <v>368</v>
      </c>
      <c r="H8455" s="14" t="s">
        <v>1969</v>
      </c>
      <c r="I8455" s="11" t="s">
        <v>2750</v>
      </c>
      <c r="J8455" s="13" t="s">
        <v>7548</v>
      </c>
      <c r="K8455" s="14" t="s">
        <v>6472</v>
      </c>
      <c r="L8455" s="11" t="s">
        <v>2784</v>
      </c>
      <c r="M8455" s="11" t="s">
        <v>6473</v>
      </c>
      <c r="N8455" s="11" t="s">
        <v>2786</v>
      </c>
      <c r="O8455" s="11" t="s">
        <v>6474</v>
      </c>
      <c r="P8455" s="13" t="str">
        <f>+IFERROR(VLOOKUP(Table32[[#This Row],[Código_parroquial]],Table5[[#All],[CÓDIGO PARROQUIA]:[CLASIFICACIÓN]],5,0),+IFERROR(VLOOKUP(CONCATENATE(Table32[[#This Row],[Código Cantón]],"50"),Table5[[#All],[CÓDIGO PARROQUIA]:[CLASIFICACIÓN]],5,0),""))</f>
        <v/>
      </c>
      <c r="Q8455" s="13" t="str">
        <f>+IFERROR(VLOOKUP(Table32[[#This Row],[Código Cantón]],Table4[[#All],[CÓDIGO CANTÓN]:[CLASIFICACIÓN]],6,0),"")</f>
        <v/>
      </c>
    </row>
    <row r="8456" spans="4:17" x14ac:dyDescent="0.3">
      <c r="D8456" s="11" t="s">
        <v>2782</v>
      </c>
      <c r="E8456" s="11" t="s">
        <v>302</v>
      </c>
      <c r="F8456" s="11" t="s">
        <v>7576</v>
      </c>
      <c r="G8456" s="13" t="s">
        <v>368</v>
      </c>
      <c r="H8456" s="14" t="s">
        <v>1991</v>
      </c>
      <c r="I8456" s="11" t="s">
        <v>7789</v>
      </c>
      <c r="J8456" s="13" t="s">
        <v>7548</v>
      </c>
      <c r="K8456" s="14" t="s">
        <v>6564</v>
      </c>
      <c r="L8456" s="11" t="s">
        <v>2784</v>
      </c>
      <c r="M8456" s="11" t="s">
        <v>6565</v>
      </c>
      <c r="N8456" s="11" t="s">
        <v>2848</v>
      </c>
      <c r="O8456" s="11" t="s">
        <v>6566</v>
      </c>
      <c r="P8456" s="13" t="str">
        <f>+IFERROR(VLOOKUP(Table32[[#This Row],[Código_parroquial]],Table5[[#All],[CÓDIGO PARROQUIA]:[CLASIFICACIÓN]],5,0),+IFERROR(VLOOKUP(CONCATENATE(Table32[[#This Row],[Código Cantón]],"50"),Table5[[#All],[CÓDIGO PARROQUIA]:[CLASIFICACIÓN]],5,0),""))</f>
        <v/>
      </c>
      <c r="Q8456" s="13" t="str">
        <f>+IFERROR(VLOOKUP(Table32[[#This Row],[Código Cantón]],Table4[[#All],[CÓDIGO CANTÓN]:[CLASIFICACIÓN]],6,0),"")</f>
        <v/>
      </c>
    </row>
    <row r="8457" spans="4:17" x14ac:dyDescent="0.3">
      <c r="D8457" s="11" t="s">
        <v>2782</v>
      </c>
      <c r="E8457" s="11" t="s">
        <v>302</v>
      </c>
      <c r="F8457" s="11" t="s">
        <v>7576</v>
      </c>
      <c r="G8457" s="13" t="s">
        <v>368</v>
      </c>
      <c r="H8457" s="14" t="s">
        <v>1963</v>
      </c>
      <c r="I8457" s="11" t="s">
        <v>1964</v>
      </c>
      <c r="J8457" s="13" t="s">
        <v>7548</v>
      </c>
      <c r="K8457" s="14" t="s">
        <v>6430</v>
      </c>
      <c r="L8457" s="11" t="s">
        <v>2784</v>
      </c>
      <c r="M8457" s="11" t="s">
        <v>1964</v>
      </c>
      <c r="N8457" s="11" t="s">
        <v>7594</v>
      </c>
      <c r="O8457" s="11" t="s">
        <v>6431</v>
      </c>
      <c r="P8457" s="13" t="str">
        <f>+IFERROR(VLOOKUP(Table32[[#This Row],[Código_parroquial]],Table5[[#All],[CÓDIGO PARROQUIA]:[CLASIFICACIÓN]],5,0),+IFERROR(VLOOKUP(CONCATENATE(Table32[[#This Row],[Código Cantón]],"50"),Table5[[#All],[CÓDIGO PARROQUIA]:[CLASIFICACIÓN]],5,0),""))</f>
        <v/>
      </c>
      <c r="Q8457" s="13" t="str">
        <f>+IFERROR(VLOOKUP(Table32[[#This Row],[Código Cantón]],Table4[[#All],[CÓDIGO CANTÓN]:[CLASIFICACIÓN]],6,0),"")</f>
        <v/>
      </c>
    </row>
    <row r="8458" spans="4:17" x14ac:dyDescent="0.3">
      <c r="D8458" s="11" t="s">
        <v>2782</v>
      </c>
      <c r="E8458" s="11" t="s">
        <v>302</v>
      </c>
      <c r="F8458" s="11" t="s">
        <v>7576</v>
      </c>
      <c r="G8458" s="13" t="s">
        <v>368</v>
      </c>
      <c r="H8458" s="14" t="s">
        <v>1981</v>
      </c>
      <c r="I8458" s="11" t="s">
        <v>1982</v>
      </c>
      <c r="J8458" s="13" t="s">
        <v>7548</v>
      </c>
      <c r="K8458" s="14" t="s">
        <v>6515</v>
      </c>
      <c r="L8458" s="11" t="s">
        <v>2784</v>
      </c>
      <c r="M8458" s="11" t="s">
        <v>6516</v>
      </c>
      <c r="N8458" s="11" t="s">
        <v>2848</v>
      </c>
      <c r="O8458" s="11" t="s">
        <v>6517</v>
      </c>
      <c r="P8458" s="13" t="str">
        <f>+IFERROR(VLOOKUP(Table32[[#This Row],[Código_parroquial]],Table5[[#All],[CÓDIGO PARROQUIA]:[CLASIFICACIÓN]],5,0),+IFERROR(VLOOKUP(CONCATENATE(Table32[[#This Row],[Código Cantón]],"50"),Table5[[#All],[CÓDIGO PARROQUIA]:[CLASIFICACIÓN]],5,0),""))</f>
        <v/>
      </c>
      <c r="Q8458" s="13" t="str">
        <f>+IFERROR(VLOOKUP(Table32[[#This Row],[Código Cantón]],Table4[[#All],[CÓDIGO CANTÓN]:[CLASIFICACIÓN]],6,0),"")</f>
        <v/>
      </c>
    </row>
    <row r="8459" spans="4:17" x14ac:dyDescent="0.3">
      <c r="D8459" s="11" t="s">
        <v>2782</v>
      </c>
      <c r="E8459" s="11" t="s">
        <v>302</v>
      </c>
      <c r="F8459" s="11" t="s">
        <v>7576</v>
      </c>
      <c r="G8459" s="13" t="s">
        <v>368</v>
      </c>
      <c r="H8459" s="14" t="s">
        <v>1981</v>
      </c>
      <c r="I8459" s="11" t="s">
        <v>1982</v>
      </c>
      <c r="J8459" s="13" t="s">
        <v>7548</v>
      </c>
      <c r="K8459" s="14" t="s">
        <v>6518</v>
      </c>
      <c r="L8459" s="11" t="s">
        <v>2784</v>
      </c>
      <c r="M8459" s="11" t="s">
        <v>6519</v>
      </c>
      <c r="N8459" s="11" t="s">
        <v>2848</v>
      </c>
      <c r="O8459" s="11" t="s">
        <v>6520</v>
      </c>
      <c r="P8459" s="13" t="str">
        <f>+IFERROR(VLOOKUP(Table32[[#This Row],[Código_parroquial]],Table5[[#All],[CÓDIGO PARROQUIA]:[CLASIFICACIÓN]],5,0),+IFERROR(VLOOKUP(CONCATENATE(Table32[[#This Row],[Código Cantón]],"50"),Table5[[#All],[CÓDIGO PARROQUIA]:[CLASIFICACIÓN]],5,0),""))</f>
        <v/>
      </c>
      <c r="Q8459" s="13" t="str">
        <f>+IFERROR(VLOOKUP(Table32[[#This Row],[Código Cantón]],Table4[[#All],[CÓDIGO CANTÓN]:[CLASIFICACIÓN]],6,0),"")</f>
        <v/>
      </c>
    </row>
    <row r="8460" spans="4:17" x14ac:dyDescent="0.3">
      <c r="D8460" s="11" t="s">
        <v>2782</v>
      </c>
      <c r="E8460" s="11" t="s">
        <v>302</v>
      </c>
      <c r="F8460" s="11" t="s">
        <v>7576</v>
      </c>
      <c r="G8460" s="13" t="s">
        <v>368</v>
      </c>
      <c r="H8460" s="14" t="s">
        <v>1963</v>
      </c>
      <c r="I8460" s="11" t="s">
        <v>1964</v>
      </c>
      <c r="J8460" s="13" t="s">
        <v>7548</v>
      </c>
      <c r="K8460" s="14" t="s">
        <v>6432</v>
      </c>
      <c r="L8460" s="11" t="s">
        <v>2784</v>
      </c>
      <c r="M8460" s="11" t="s">
        <v>6433</v>
      </c>
      <c r="N8460" s="11" t="s">
        <v>2848</v>
      </c>
      <c r="O8460" s="11" t="s">
        <v>6434</v>
      </c>
      <c r="P8460" s="13" t="str">
        <f>+IFERROR(VLOOKUP(Table32[[#This Row],[Código_parroquial]],Table5[[#All],[CÓDIGO PARROQUIA]:[CLASIFICACIÓN]],5,0),+IFERROR(VLOOKUP(CONCATENATE(Table32[[#This Row],[Código Cantón]],"50"),Table5[[#All],[CÓDIGO PARROQUIA]:[CLASIFICACIÓN]],5,0),""))</f>
        <v/>
      </c>
      <c r="Q8460" s="13" t="str">
        <f>+IFERROR(VLOOKUP(Table32[[#This Row],[Código Cantón]],Table4[[#All],[CÓDIGO CANTÓN]:[CLASIFICACIÓN]],6,0),"")</f>
        <v/>
      </c>
    </row>
    <row r="8461" spans="4:17" x14ac:dyDescent="0.3">
      <c r="D8461" s="11" t="s">
        <v>2782</v>
      </c>
      <c r="E8461" s="11" t="s">
        <v>302</v>
      </c>
      <c r="F8461" s="11" t="s">
        <v>7576</v>
      </c>
      <c r="G8461" s="13" t="s">
        <v>368</v>
      </c>
      <c r="H8461" s="14" t="s">
        <v>1981</v>
      </c>
      <c r="I8461" s="11" t="s">
        <v>1982</v>
      </c>
      <c r="J8461" s="13" t="s">
        <v>7548</v>
      </c>
      <c r="K8461" s="14" t="s">
        <v>6521</v>
      </c>
      <c r="L8461" s="11" t="s">
        <v>2784</v>
      </c>
      <c r="M8461" s="11" t="s">
        <v>6522</v>
      </c>
      <c r="N8461" s="11" t="s">
        <v>2848</v>
      </c>
      <c r="O8461" s="11" t="s">
        <v>6523</v>
      </c>
      <c r="P8461" s="13" t="str">
        <f>+IFERROR(VLOOKUP(Table32[[#This Row],[Código_parroquial]],Table5[[#All],[CÓDIGO PARROQUIA]:[CLASIFICACIÓN]],5,0),+IFERROR(VLOOKUP(CONCATENATE(Table32[[#This Row],[Código Cantón]],"50"),Table5[[#All],[CÓDIGO PARROQUIA]:[CLASIFICACIÓN]],5,0),""))</f>
        <v/>
      </c>
      <c r="Q8461" s="13" t="str">
        <f>+IFERROR(VLOOKUP(Table32[[#This Row],[Código Cantón]],Table4[[#All],[CÓDIGO CANTÓN]:[CLASIFICACIÓN]],6,0),"")</f>
        <v/>
      </c>
    </row>
    <row r="8462" spans="4:17" x14ac:dyDescent="0.3">
      <c r="D8462" s="11" t="s">
        <v>2782</v>
      </c>
      <c r="E8462" s="11" t="s">
        <v>302</v>
      </c>
      <c r="F8462" s="11" t="s">
        <v>7576</v>
      </c>
      <c r="G8462" s="13" t="s">
        <v>368</v>
      </c>
      <c r="H8462" s="14" t="s">
        <v>1981</v>
      </c>
      <c r="I8462" s="11" t="s">
        <v>1982</v>
      </c>
      <c r="J8462" s="13" t="s">
        <v>7548</v>
      </c>
      <c r="K8462" s="14" t="s">
        <v>6524</v>
      </c>
      <c r="L8462" s="11" t="s">
        <v>2784</v>
      </c>
      <c r="M8462" s="11" t="s">
        <v>6525</v>
      </c>
      <c r="N8462" s="11" t="s">
        <v>2848</v>
      </c>
      <c r="O8462" s="11" t="s">
        <v>6526</v>
      </c>
      <c r="P8462" s="13" t="str">
        <f>+IFERROR(VLOOKUP(Table32[[#This Row],[Código_parroquial]],Table5[[#All],[CÓDIGO PARROQUIA]:[CLASIFICACIÓN]],5,0),+IFERROR(VLOOKUP(CONCATENATE(Table32[[#This Row],[Código Cantón]],"50"),Table5[[#All],[CÓDIGO PARROQUIA]:[CLASIFICACIÓN]],5,0),""))</f>
        <v/>
      </c>
      <c r="Q8462" s="13" t="str">
        <f>+IFERROR(VLOOKUP(Table32[[#This Row],[Código Cantón]],Table4[[#All],[CÓDIGO CANTÓN]:[CLASIFICACIÓN]],6,0),"")</f>
        <v/>
      </c>
    </row>
    <row r="8463" spans="4:17" x14ac:dyDescent="0.3">
      <c r="D8463" s="11" t="s">
        <v>2782</v>
      </c>
      <c r="E8463" s="11" t="s">
        <v>302</v>
      </c>
      <c r="F8463" s="11" t="s">
        <v>7576</v>
      </c>
      <c r="G8463" s="13" t="s">
        <v>368</v>
      </c>
      <c r="H8463" s="14" t="s">
        <v>1963</v>
      </c>
      <c r="I8463" s="11" t="s">
        <v>1964</v>
      </c>
      <c r="J8463" s="13" t="s">
        <v>7548</v>
      </c>
      <c r="K8463" s="14" t="s">
        <v>6435</v>
      </c>
      <c r="L8463" s="11" t="s">
        <v>2784</v>
      </c>
      <c r="M8463" s="11" t="s">
        <v>6436</v>
      </c>
      <c r="N8463" s="11" t="s">
        <v>2848</v>
      </c>
      <c r="O8463" s="11" t="s">
        <v>6437</v>
      </c>
      <c r="P8463" s="13" t="str">
        <f>+IFERROR(VLOOKUP(Table32[[#This Row],[Código_parroquial]],Table5[[#All],[CÓDIGO PARROQUIA]:[CLASIFICACIÓN]],5,0),+IFERROR(VLOOKUP(CONCATENATE(Table32[[#This Row],[Código Cantón]],"50"),Table5[[#All],[CÓDIGO PARROQUIA]:[CLASIFICACIÓN]],5,0),""))</f>
        <v/>
      </c>
      <c r="Q8463" s="13" t="str">
        <f>+IFERROR(VLOOKUP(Table32[[#This Row],[Código Cantón]],Table4[[#All],[CÓDIGO CANTÓN]:[CLASIFICACIÓN]],6,0),"")</f>
        <v/>
      </c>
    </row>
    <row r="8464" spans="4:17" x14ac:dyDescent="0.3">
      <c r="D8464" s="11" t="s">
        <v>2782</v>
      </c>
      <c r="E8464" s="11" t="s">
        <v>302</v>
      </c>
      <c r="F8464" s="11" t="s">
        <v>7576</v>
      </c>
      <c r="G8464" s="13" t="s">
        <v>368</v>
      </c>
      <c r="H8464" s="14" t="s">
        <v>1991</v>
      </c>
      <c r="I8464" s="11" t="s">
        <v>7789</v>
      </c>
      <c r="J8464" s="13" t="s">
        <v>7548</v>
      </c>
      <c r="K8464" s="14" t="s">
        <v>6567</v>
      </c>
      <c r="L8464" s="11" t="s">
        <v>2784</v>
      </c>
      <c r="M8464" s="11" t="s">
        <v>6568</v>
      </c>
      <c r="N8464" s="11" t="s">
        <v>2848</v>
      </c>
      <c r="O8464" s="11" t="s">
        <v>6569</v>
      </c>
      <c r="P8464" s="13" t="str">
        <f>+IFERROR(VLOOKUP(Table32[[#This Row],[Código_parroquial]],Table5[[#All],[CÓDIGO PARROQUIA]:[CLASIFICACIÓN]],5,0),+IFERROR(VLOOKUP(CONCATENATE(Table32[[#This Row],[Código Cantón]],"50"),Table5[[#All],[CÓDIGO PARROQUIA]:[CLASIFICACIÓN]],5,0),""))</f>
        <v/>
      </c>
      <c r="Q8464" s="13" t="str">
        <f>+IFERROR(VLOOKUP(Table32[[#This Row],[Código Cantón]],Table4[[#All],[CÓDIGO CANTÓN]:[CLASIFICACIÓN]],6,0),"")</f>
        <v/>
      </c>
    </row>
    <row r="8465" spans="4:17" x14ac:dyDescent="0.3">
      <c r="D8465" s="11" t="s">
        <v>2782</v>
      </c>
      <c r="E8465" s="11" t="s">
        <v>302</v>
      </c>
      <c r="F8465" s="11" t="s">
        <v>7576</v>
      </c>
      <c r="G8465" s="13" t="s">
        <v>368</v>
      </c>
      <c r="H8465" s="14" t="s">
        <v>1963</v>
      </c>
      <c r="I8465" s="11" t="s">
        <v>1964</v>
      </c>
      <c r="J8465" s="13" t="s">
        <v>7548</v>
      </c>
      <c r="K8465" s="14" t="s">
        <v>6438</v>
      </c>
      <c r="L8465" s="11" t="s">
        <v>2784</v>
      </c>
      <c r="M8465" s="11" t="s">
        <v>6439</v>
      </c>
      <c r="N8465" s="11" t="s">
        <v>2848</v>
      </c>
      <c r="O8465" s="11" t="s">
        <v>6440</v>
      </c>
      <c r="P8465" s="13" t="str">
        <f>+IFERROR(VLOOKUP(Table32[[#This Row],[Código_parroquial]],Table5[[#All],[CÓDIGO PARROQUIA]:[CLASIFICACIÓN]],5,0),+IFERROR(VLOOKUP(CONCATENATE(Table32[[#This Row],[Código Cantón]],"50"),Table5[[#All],[CÓDIGO PARROQUIA]:[CLASIFICACIÓN]],5,0),""))</f>
        <v/>
      </c>
      <c r="Q8465" s="13" t="str">
        <f>+IFERROR(VLOOKUP(Table32[[#This Row],[Código Cantón]],Table4[[#All],[CÓDIGO CANTÓN]:[CLASIFICACIÓN]],6,0),"")</f>
        <v/>
      </c>
    </row>
    <row r="8466" spans="4:17" x14ac:dyDescent="0.3">
      <c r="D8466" s="11" t="s">
        <v>2782</v>
      </c>
      <c r="E8466" s="11" t="s">
        <v>302</v>
      </c>
      <c r="F8466" s="11" t="s">
        <v>7576</v>
      </c>
      <c r="G8466" s="13" t="s">
        <v>368</v>
      </c>
      <c r="H8466" s="14" t="s">
        <v>1991</v>
      </c>
      <c r="I8466" s="11" t="s">
        <v>7789</v>
      </c>
      <c r="J8466" s="13" t="s">
        <v>7548</v>
      </c>
      <c r="K8466" s="14" t="s">
        <v>6570</v>
      </c>
      <c r="L8466" s="11" t="s">
        <v>2784</v>
      </c>
      <c r="M8466" s="11" t="s">
        <v>6571</v>
      </c>
      <c r="N8466" s="11" t="s">
        <v>2848</v>
      </c>
      <c r="O8466" s="11" t="s">
        <v>6572</v>
      </c>
      <c r="P8466" s="13" t="str">
        <f>+IFERROR(VLOOKUP(Table32[[#This Row],[Código_parroquial]],Table5[[#All],[CÓDIGO PARROQUIA]:[CLASIFICACIÓN]],5,0),+IFERROR(VLOOKUP(CONCATENATE(Table32[[#This Row],[Código Cantón]],"50"),Table5[[#All],[CÓDIGO PARROQUIA]:[CLASIFICACIÓN]],5,0),""))</f>
        <v/>
      </c>
      <c r="Q8466" s="13" t="str">
        <f>+IFERROR(VLOOKUP(Table32[[#This Row],[Código Cantón]],Table4[[#All],[CÓDIGO CANTÓN]:[CLASIFICACIÓN]],6,0),"")</f>
        <v/>
      </c>
    </row>
    <row r="8467" spans="4:17" x14ac:dyDescent="0.3">
      <c r="D8467" s="11" t="s">
        <v>2782</v>
      </c>
      <c r="E8467" s="11" t="s">
        <v>302</v>
      </c>
      <c r="F8467" s="11" t="s">
        <v>7576</v>
      </c>
      <c r="G8467" s="13" t="s">
        <v>368</v>
      </c>
      <c r="H8467" s="14" t="s">
        <v>1991</v>
      </c>
      <c r="I8467" s="11" t="s">
        <v>7789</v>
      </c>
      <c r="J8467" s="13" t="s">
        <v>7548</v>
      </c>
      <c r="K8467" s="14" t="s">
        <v>6573</v>
      </c>
      <c r="L8467" s="11" t="s">
        <v>2784</v>
      </c>
      <c r="M8467" s="11" t="s">
        <v>6574</v>
      </c>
      <c r="N8467" s="11" t="s">
        <v>2790</v>
      </c>
      <c r="O8467" s="11" t="s">
        <v>6575</v>
      </c>
      <c r="P8467" s="13" t="str">
        <f>+IFERROR(VLOOKUP(Table32[[#This Row],[Código_parroquial]],Table5[[#All],[CÓDIGO PARROQUIA]:[CLASIFICACIÓN]],5,0),+IFERROR(VLOOKUP(CONCATENATE(Table32[[#This Row],[Código Cantón]],"50"),Table5[[#All],[CÓDIGO PARROQUIA]:[CLASIFICACIÓN]],5,0),""))</f>
        <v/>
      </c>
      <c r="Q8467" s="13" t="str">
        <f>+IFERROR(VLOOKUP(Table32[[#This Row],[Código Cantón]],Table4[[#All],[CÓDIGO CANTÓN]:[CLASIFICACIÓN]],6,0),"")</f>
        <v/>
      </c>
    </row>
    <row r="8468" spans="4:17" x14ac:dyDescent="0.3">
      <c r="D8468" s="11" t="s">
        <v>2782</v>
      </c>
      <c r="E8468" s="11" t="s">
        <v>302</v>
      </c>
      <c r="F8468" s="11" t="s">
        <v>7576</v>
      </c>
      <c r="G8468" s="13" t="s">
        <v>368</v>
      </c>
      <c r="H8468" s="14" t="s">
        <v>1981</v>
      </c>
      <c r="I8468" s="11" t="s">
        <v>1982</v>
      </c>
      <c r="J8468" s="13" t="s">
        <v>7548</v>
      </c>
      <c r="K8468" s="14" t="s">
        <v>6527</v>
      </c>
      <c r="L8468" s="11" t="s">
        <v>2784</v>
      </c>
      <c r="M8468" s="11" t="s">
        <v>6528</v>
      </c>
      <c r="N8468" s="11" t="s">
        <v>2848</v>
      </c>
      <c r="O8468" s="11" t="s">
        <v>6529</v>
      </c>
      <c r="P8468" s="13" t="str">
        <f>+IFERROR(VLOOKUP(Table32[[#This Row],[Código_parroquial]],Table5[[#All],[CÓDIGO PARROQUIA]:[CLASIFICACIÓN]],5,0),+IFERROR(VLOOKUP(CONCATENATE(Table32[[#This Row],[Código Cantón]],"50"),Table5[[#All],[CÓDIGO PARROQUIA]:[CLASIFICACIÓN]],5,0),""))</f>
        <v/>
      </c>
      <c r="Q8468" s="13" t="str">
        <f>+IFERROR(VLOOKUP(Table32[[#This Row],[Código Cantón]],Table4[[#All],[CÓDIGO CANTÓN]:[CLASIFICACIÓN]],6,0),"")</f>
        <v/>
      </c>
    </row>
    <row r="8469" spans="4:17" x14ac:dyDescent="0.3">
      <c r="D8469" s="11" t="s">
        <v>2782</v>
      </c>
      <c r="E8469" s="11" t="s">
        <v>302</v>
      </c>
      <c r="F8469" s="11" t="s">
        <v>7576</v>
      </c>
      <c r="G8469" s="13" t="s">
        <v>368</v>
      </c>
      <c r="H8469" s="14" t="s">
        <v>1984</v>
      </c>
      <c r="I8469" s="11" t="s">
        <v>1985</v>
      </c>
      <c r="J8469" s="13" t="s">
        <v>7548</v>
      </c>
      <c r="K8469" s="14" t="s">
        <v>6537</v>
      </c>
      <c r="L8469" s="11" t="s">
        <v>2784</v>
      </c>
      <c r="M8469" s="11" t="s">
        <v>1985</v>
      </c>
      <c r="N8469" s="11" t="s">
        <v>2786</v>
      </c>
      <c r="O8469" s="11" t="s">
        <v>6538</v>
      </c>
      <c r="P8469" s="13" t="str">
        <f>+IFERROR(VLOOKUP(Table32[[#This Row],[Código_parroquial]],Table5[[#All],[CÓDIGO PARROQUIA]:[CLASIFICACIÓN]],5,0),+IFERROR(VLOOKUP(CONCATENATE(Table32[[#This Row],[Código Cantón]],"50"),Table5[[#All],[CÓDIGO PARROQUIA]:[CLASIFICACIÓN]],5,0),""))</f>
        <v/>
      </c>
      <c r="Q8469" s="13" t="str">
        <f>+IFERROR(VLOOKUP(Table32[[#This Row],[Código Cantón]],Table4[[#All],[CÓDIGO CANTÓN]:[CLASIFICACIÓN]],6,0),"")</f>
        <v/>
      </c>
    </row>
    <row r="8470" spans="4:17" x14ac:dyDescent="0.3">
      <c r="D8470" s="11" t="s">
        <v>2782</v>
      </c>
      <c r="E8470" s="11" t="s">
        <v>302</v>
      </c>
      <c r="F8470" s="11" t="s">
        <v>7576</v>
      </c>
      <c r="G8470" s="13" t="s">
        <v>368</v>
      </c>
      <c r="H8470" s="14" t="s">
        <v>1984</v>
      </c>
      <c r="I8470" s="11" t="s">
        <v>1985</v>
      </c>
      <c r="J8470" s="13" t="s">
        <v>7548</v>
      </c>
      <c r="K8470" s="14" t="s">
        <v>6539</v>
      </c>
      <c r="L8470" s="11" t="s">
        <v>2784</v>
      </c>
      <c r="M8470" s="11" t="s">
        <v>121</v>
      </c>
      <c r="N8470" s="11" t="s">
        <v>2848</v>
      </c>
      <c r="O8470" s="11" t="s">
        <v>6540</v>
      </c>
      <c r="P8470" s="13" t="str">
        <f>+IFERROR(VLOOKUP(Table32[[#This Row],[Código_parroquial]],Table5[[#All],[CÓDIGO PARROQUIA]:[CLASIFICACIÓN]],5,0),+IFERROR(VLOOKUP(CONCATENATE(Table32[[#This Row],[Código Cantón]],"50"),Table5[[#All],[CÓDIGO PARROQUIA]:[CLASIFICACIÓN]],5,0),""))</f>
        <v/>
      </c>
      <c r="Q8470" s="13" t="str">
        <f>+IFERROR(VLOOKUP(Table32[[#This Row],[Código Cantón]],Table4[[#All],[CÓDIGO CANTÓN]:[CLASIFICACIÓN]],6,0),"")</f>
        <v/>
      </c>
    </row>
    <row r="8471" spans="4:17" x14ac:dyDescent="0.3">
      <c r="D8471" s="11" t="s">
        <v>2782</v>
      </c>
      <c r="E8471" s="11" t="s">
        <v>302</v>
      </c>
      <c r="F8471" s="11" t="s">
        <v>7576</v>
      </c>
      <c r="G8471" s="13" t="s">
        <v>368</v>
      </c>
      <c r="H8471" s="14" t="s">
        <v>1996</v>
      </c>
      <c r="I8471" s="11" t="s">
        <v>1997</v>
      </c>
      <c r="J8471" s="13" t="s">
        <v>7548</v>
      </c>
      <c r="K8471" s="14" t="s">
        <v>6586</v>
      </c>
      <c r="L8471" s="11" t="s">
        <v>2784</v>
      </c>
      <c r="M8471" s="11" t="s">
        <v>6587</v>
      </c>
      <c r="N8471" s="11" t="s">
        <v>2848</v>
      </c>
      <c r="O8471" s="11" t="s">
        <v>6588</v>
      </c>
      <c r="P8471" s="13" t="str">
        <f>+IFERROR(VLOOKUP(Table32[[#This Row],[Código_parroquial]],Table5[[#All],[CÓDIGO PARROQUIA]:[CLASIFICACIÓN]],5,0),+IFERROR(VLOOKUP(CONCATENATE(Table32[[#This Row],[Código Cantón]],"50"),Table5[[#All],[CÓDIGO PARROQUIA]:[CLASIFICACIÓN]],5,0),""))</f>
        <v/>
      </c>
      <c r="Q8471" s="13" t="str">
        <f>+IFERROR(VLOOKUP(Table32[[#This Row],[Código Cantón]],Table4[[#All],[CÓDIGO CANTÓN]:[CLASIFICACIÓN]],6,0),"")</f>
        <v/>
      </c>
    </row>
    <row r="8472" spans="4:17" x14ac:dyDescent="0.3">
      <c r="D8472" s="11" t="s">
        <v>2782</v>
      </c>
      <c r="E8472" s="11" t="s">
        <v>302</v>
      </c>
      <c r="F8472" s="11" t="s">
        <v>7576</v>
      </c>
      <c r="G8472" s="13" t="s">
        <v>368</v>
      </c>
      <c r="H8472" s="14" t="s">
        <v>1959</v>
      </c>
      <c r="I8472" s="11" t="s">
        <v>1960</v>
      </c>
      <c r="J8472" s="13" t="s">
        <v>7548</v>
      </c>
      <c r="K8472" s="14" t="s">
        <v>6415</v>
      </c>
      <c r="L8472" s="11" t="s">
        <v>2784</v>
      </c>
      <c r="M8472" s="11" t="s">
        <v>2519</v>
      </c>
      <c r="N8472" s="11" t="s">
        <v>2848</v>
      </c>
      <c r="O8472" s="11" t="s">
        <v>6416</v>
      </c>
      <c r="P8472" s="13" t="str">
        <f>+IFERROR(VLOOKUP(Table32[[#This Row],[Código_parroquial]],Table5[[#All],[CÓDIGO PARROQUIA]:[CLASIFICACIÓN]],5,0),+IFERROR(VLOOKUP(CONCATENATE(Table32[[#This Row],[Código Cantón]],"50"),Table5[[#All],[CÓDIGO PARROQUIA]:[CLASIFICACIÓN]],5,0),""))</f>
        <v/>
      </c>
      <c r="Q8472" s="13" t="str">
        <f>+IFERROR(VLOOKUP(Table32[[#This Row],[Código Cantón]],Table4[[#All],[CÓDIGO CANTÓN]:[CLASIFICACIÓN]],6,0),"")</f>
        <v/>
      </c>
    </row>
    <row r="8473" spans="4:17" x14ac:dyDescent="0.3">
      <c r="D8473" s="11" t="s">
        <v>2782</v>
      </c>
      <c r="E8473" s="11" t="s">
        <v>302</v>
      </c>
      <c r="F8473" s="11" t="s">
        <v>7576</v>
      </c>
      <c r="G8473" s="13" t="s">
        <v>368</v>
      </c>
      <c r="H8473" s="14" t="s">
        <v>2033</v>
      </c>
      <c r="I8473" s="11" t="s">
        <v>2034</v>
      </c>
      <c r="J8473" s="13" t="s">
        <v>7550</v>
      </c>
      <c r="K8473" s="14" t="s">
        <v>6692</v>
      </c>
      <c r="L8473" s="11" t="s">
        <v>2784</v>
      </c>
      <c r="M8473" s="11" t="s">
        <v>2034</v>
      </c>
      <c r="N8473" s="11" t="s">
        <v>2848</v>
      </c>
      <c r="O8473" s="11" t="s">
        <v>6693</v>
      </c>
      <c r="P8473" s="13" t="str">
        <f>+IFERROR(VLOOKUP(Table32[[#This Row],[Código_parroquial]],Table5[[#All],[CÓDIGO PARROQUIA]:[CLASIFICACIÓN]],5,0),+IFERROR(VLOOKUP(CONCATENATE(Table32[[#This Row],[Código Cantón]],"50"),Table5[[#All],[CÓDIGO PARROQUIA]:[CLASIFICACIÓN]],5,0),""))</f>
        <v/>
      </c>
      <c r="Q8473" s="13" t="str">
        <f>+IFERROR(VLOOKUP(Table32[[#This Row],[Código Cantón]],Table4[[#All],[CÓDIGO CANTÓN]:[CLASIFICACIÓN]],6,0),"")</f>
        <v/>
      </c>
    </row>
    <row r="8474" spans="4:17" x14ac:dyDescent="0.3">
      <c r="D8474" s="11" t="s">
        <v>2782</v>
      </c>
      <c r="E8474" s="11" t="s">
        <v>302</v>
      </c>
      <c r="F8474" s="11" t="s">
        <v>7576</v>
      </c>
      <c r="G8474" s="13" t="s">
        <v>368</v>
      </c>
      <c r="H8474" s="14" t="s">
        <v>1996</v>
      </c>
      <c r="I8474" s="11" t="s">
        <v>1997</v>
      </c>
      <c r="J8474" s="13" t="s">
        <v>7548</v>
      </c>
      <c r="K8474" s="14" t="s">
        <v>6589</v>
      </c>
      <c r="L8474" s="11" t="s">
        <v>2784</v>
      </c>
      <c r="M8474" s="11" t="s">
        <v>6590</v>
      </c>
      <c r="N8474" s="11" t="s">
        <v>2848</v>
      </c>
      <c r="O8474" s="11" t="s">
        <v>6591</v>
      </c>
      <c r="P8474" s="13" t="str">
        <f>+IFERROR(VLOOKUP(Table32[[#This Row],[Código_parroquial]],Table5[[#All],[CÓDIGO PARROQUIA]:[CLASIFICACIÓN]],5,0),+IFERROR(VLOOKUP(CONCATENATE(Table32[[#This Row],[Código Cantón]],"50"),Table5[[#All],[CÓDIGO PARROQUIA]:[CLASIFICACIÓN]],5,0),""))</f>
        <v/>
      </c>
      <c r="Q8474" s="13" t="str">
        <f>+IFERROR(VLOOKUP(Table32[[#This Row],[Código Cantón]],Table4[[#All],[CÓDIGO CANTÓN]:[CLASIFICACIÓN]],6,0),"")</f>
        <v/>
      </c>
    </row>
    <row r="8475" spans="4:17" x14ac:dyDescent="0.3">
      <c r="D8475" s="11" t="s">
        <v>2782</v>
      </c>
      <c r="E8475" s="11" t="s">
        <v>302</v>
      </c>
      <c r="F8475" s="11" t="s">
        <v>7576</v>
      </c>
      <c r="G8475" s="13" t="s">
        <v>368</v>
      </c>
      <c r="H8475" s="14" t="s">
        <v>1996</v>
      </c>
      <c r="I8475" s="11" t="s">
        <v>1997</v>
      </c>
      <c r="J8475" s="13" t="s">
        <v>7548</v>
      </c>
      <c r="K8475" s="14" t="s">
        <v>6592</v>
      </c>
      <c r="L8475" s="11" t="s">
        <v>2784</v>
      </c>
      <c r="M8475" s="11" t="s">
        <v>2752</v>
      </c>
      <c r="N8475" s="11" t="s">
        <v>2848</v>
      </c>
      <c r="O8475" s="11" t="s">
        <v>6593</v>
      </c>
      <c r="P8475" s="13" t="str">
        <f>+IFERROR(VLOOKUP(Table32[[#This Row],[Código_parroquial]],Table5[[#All],[CÓDIGO PARROQUIA]:[CLASIFICACIÓN]],5,0),+IFERROR(VLOOKUP(CONCATENATE(Table32[[#This Row],[Código Cantón]],"50"),Table5[[#All],[CÓDIGO PARROQUIA]:[CLASIFICACIÓN]],5,0),""))</f>
        <v/>
      </c>
      <c r="Q8475" s="13" t="str">
        <f>+IFERROR(VLOOKUP(Table32[[#This Row],[Código Cantón]],Table4[[#All],[CÓDIGO CANTÓN]:[CLASIFICACIÓN]],6,0),"")</f>
        <v/>
      </c>
    </row>
    <row r="8476" spans="4:17" x14ac:dyDescent="0.3">
      <c r="D8476" s="11" t="s">
        <v>2782</v>
      </c>
      <c r="E8476" s="11" t="s">
        <v>302</v>
      </c>
      <c r="F8476" s="11" t="s">
        <v>7576</v>
      </c>
      <c r="G8476" s="13" t="s">
        <v>368</v>
      </c>
      <c r="H8476" s="14" t="s">
        <v>1986</v>
      </c>
      <c r="I8476" s="11" t="s">
        <v>1987</v>
      </c>
      <c r="J8476" s="13" t="s">
        <v>7548</v>
      </c>
      <c r="K8476" s="14" t="s">
        <v>6543</v>
      </c>
      <c r="L8476" s="11" t="s">
        <v>2784</v>
      </c>
      <c r="M8476" s="11" t="s">
        <v>529</v>
      </c>
      <c r="N8476" s="11" t="s">
        <v>2848</v>
      </c>
      <c r="O8476" s="11" t="s">
        <v>6544</v>
      </c>
      <c r="P8476" s="13" t="str">
        <f>+IFERROR(VLOOKUP(Table32[[#This Row],[Código_parroquial]],Table5[[#All],[CÓDIGO PARROQUIA]:[CLASIFICACIÓN]],5,0),+IFERROR(VLOOKUP(CONCATENATE(Table32[[#This Row],[Código Cantón]],"50"),Table5[[#All],[CÓDIGO PARROQUIA]:[CLASIFICACIÓN]],5,0),""))</f>
        <v/>
      </c>
      <c r="Q8476" s="13" t="str">
        <f>+IFERROR(VLOOKUP(Table32[[#This Row],[Código Cantón]],Table4[[#All],[CÓDIGO CANTÓN]:[CLASIFICACIÓN]],6,0),"")</f>
        <v/>
      </c>
    </row>
    <row r="8477" spans="4:17" x14ac:dyDescent="0.3">
      <c r="D8477" s="11" t="s">
        <v>2782</v>
      </c>
      <c r="E8477" s="11" t="s">
        <v>302</v>
      </c>
      <c r="F8477" s="11" t="s">
        <v>7576</v>
      </c>
      <c r="G8477" s="13" t="s">
        <v>368</v>
      </c>
      <c r="H8477" s="14" t="s">
        <v>1986</v>
      </c>
      <c r="I8477" s="11" t="s">
        <v>1987</v>
      </c>
      <c r="J8477" s="13" t="s">
        <v>7548</v>
      </c>
      <c r="K8477" s="14" t="s">
        <v>6545</v>
      </c>
      <c r="L8477" s="11" t="s">
        <v>2784</v>
      </c>
      <c r="M8477" s="11" t="s">
        <v>6546</v>
      </c>
      <c r="N8477" s="11" t="s">
        <v>2848</v>
      </c>
      <c r="O8477" s="11" t="s">
        <v>6547</v>
      </c>
      <c r="P8477" s="13" t="str">
        <f>+IFERROR(VLOOKUP(Table32[[#This Row],[Código_parroquial]],Table5[[#All],[CÓDIGO PARROQUIA]:[CLASIFICACIÓN]],5,0),+IFERROR(VLOOKUP(CONCATENATE(Table32[[#This Row],[Código Cantón]],"50"),Table5[[#All],[CÓDIGO PARROQUIA]:[CLASIFICACIÓN]],5,0),""))</f>
        <v/>
      </c>
      <c r="Q8477" s="13" t="str">
        <f>+IFERROR(VLOOKUP(Table32[[#This Row],[Código Cantón]],Table4[[#All],[CÓDIGO CANTÓN]:[CLASIFICACIÓN]],6,0),"")</f>
        <v/>
      </c>
    </row>
    <row r="8478" spans="4:17" x14ac:dyDescent="0.3">
      <c r="D8478" s="11" t="s">
        <v>2782</v>
      </c>
      <c r="E8478" s="11" t="s">
        <v>302</v>
      </c>
      <c r="F8478" s="11" t="s">
        <v>7576</v>
      </c>
      <c r="G8478" s="13" t="s">
        <v>368</v>
      </c>
      <c r="H8478" s="14" t="s">
        <v>1983</v>
      </c>
      <c r="I8478" s="11" t="s">
        <v>460</v>
      </c>
      <c r="J8478" s="13" t="s">
        <v>7548</v>
      </c>
      <c r="K8478" s="14" t="s">
        <v>6530</v>
      </c>
      <c r="L8478" s="11" t="s">
        <v>2784</v>
      </c>
      <c r="M8478" s="11" t="s">
        <v>6531</v>
      </c>
      <c r="N8478" s="11" t="s">
        <v>2848</v>
      </c>
      <c r="O8478" s="11" t="s">
        <v>6532</v>
      </c>
      <c r="P8478" s="13" t="str">
        <f>+IFERROR(VLOOKUP(Table32[[#This Row],[Código_parroquial]],Table5[[#All],[CÓDIGO PARROQUIA]:[CLASIFICACIÓN]],5,0),+IFERROR(VLOOKUP(CONCATENATE(Table32[[#This Row],[Código Cantón]],"50"),Table5[[#All],[CÓDIGO PARROQUIA]:[CLASIFICACIÓN]],5,0),""))</f>
        <v/>
      </c>
      <c r="Q8478" s="13" t="str">
        <f>+IFERROR(VLOOKUP(Table32[[#This Row],[Código Cantón]],Table4[[#All],[CÓDIGO CANTÓN]:[CLASIFICACIÓN]],6,0),"")</f>
        <v/>
      </c>
    </row>
    <row r="8479" spans="4:17" x14ac:dyDescent="0.3">
      <c r="D8479" s="11" t="s">
        <v>2782</v>
      </c>
      <c r="E8479" s="11" t="s">
        <v>302</v>
      </c>
      <c r="F8479" s="11" t="s">
        <v>7576</v>
      </c>
      <c r="G8479" s="13" t="s">
        <v>368</v>
      </c>
      <c r="H8479" s="14" t="s">
        <v>1952</v>
      </c>
      <c r="I8479" s="11" t="s">
        <v>7786</v>
      </c>
      <c r="J8479" s="13" t="s">
        <v>7548</v>
      </c>
      <c r="K8479" s="14" t="s">
        <v>6385</v>
      </c>
      <c r="L8479" s="11" t="s">
        <v>2784</v>
      </c>
      <c r="M8479" s="11" t="s">
        <v>2748</v>
      </c>
      <c r="N8479" s="11" t="s">
        <v>2848</v>
      </c>
      <c r="O8479" s="11" t="s">
        <v>6386</v>
      </c>
      <c r="P8479" s="13" t="str">
        <f>+IFERROR(VLOOKUP(Table32[[#This Row],[Código_parroquial]],Table5[[#All],[CÓDIGO PARROQUIA]:[CLASIFICACIÓN]],5,0),+IFERROR(VLOOKUP(CONCATENATE(Table32[[#This Row],[Código Cantón]],"50"),Table5[[#All],[CÓDIGO PARROQUIA]:[CLASIFICACIÓN]],5,0),""))</f>
        <v/>
      </c>
      <c r="Q8479" s="13" t="str">
        <f>+IFERROR(VLOOKUP(Table32[[#This Row],[Código Cantón]],Table4[[#All],[CÓDIGO CANTÓN]:[CLASIFICACIÓN]],6,0),"")</f>
        <v/>
      </c>
    </row>
    <row r="8480" spans="4:17" x14ac:dyDescent="0.3">
      <c r="D8480" s="11" t="s">
        <v>2782</v>
      </c>
      <c r="E8480" s="11" t="s">
        <v>302</v>
      </c>
      <c r="F8480" s="11" t="s">
        <v>7576</v>
      </c>
      <c r="G8480" s="13" t="s">
        <v>368</v>
      </c>
      <c r="H8480" s="14" t="s">
        <v>1983</v>
      </c>
      <c r="I8480" s="11" t="s">
        <v>460</v>
      </c>
      <c r="J8480" s="13" t="s">
        <v>7548</v>
      </c>
      <c r="K8480" s="14" t="s">
        <v>6533</v>
      </c>
      <c r="L8480" s="11" t="s">
        <v>2784</v>
      </c>
      <c r="M8480" s="11" t="s">
        <v>460</v>
      </c>
      <c r="N8480" s="11" t="s">
        <v>2848</v>
      </c>
      <c r="O8480" s="11" t="s">
        <v>6534</v>
      </c>
      <c r="P8480" s="13" t="str">
        <f>+IFERROR(VLOOKUP(Table32[[#This Row],[Código_parroquial]],Table5[[#All],[CÓDIGO PARROQUIA]:[CLASIFICACIÓN]],5,0),+IFERROR(VLOOKUP(CONCATENATE(Table32[[#This Row],[Código Cantón]],"50"),Table5[[#All],[CÓDIGO PARROQUIA]:[CLASIFICACIÓN]],5,0),""))</f>
        <v/>
      </c>
      <c r="Q8480" s="13" t="str">
        <f>+IFERROR(VLOOKUP(Table32[[#This Row],[Código Cantón]],Table4[[#All],[CÓDIGO CANTÓN]:[CLASIFICACIÓN]],6,0),"")</f>
        <v/>
      </c>
    </row>
    <row r="8481" spans="4:17" x14ac:dyDescent="0.3">
      <c r="D8481" s="11" t="s">
        <v>2782</v>
      </c>
      <c r="E8481" s="11" t="s">
        <v>302</v>
      </c>
      <c r="F8481" s="11" t="s">
        <v>7576</v>
      </c>
      <c r="G8481" s="13" t="s">
        <v>368</v>
      </c>
      <c r="H8481" s="14" t="s">
        <v>1983</v>
      </c>
      <c r="I8481" s="11" t="s">
        <v>460</v>
      </c>
      <c r="J8481" s="13" t="s">
        <v>7548</v>
      </c>
      <c r="K8481" s="14" t="s">
        <v>6535</v>
      </c>
      <c r="L8481" s="11" t="s">
        <v>2784</v>
      </c>
      <c r="M8481" s="11" t="s">
        <v>2609</v>
      </c>
      <c r="N8481" s="11" t="s">
        <v>2848</v>
      </c>
      <c r="O8481" s="11" t="s">
        <v>6536</v>
      </c>
      <c r="P8481" s="13" t="str">
        <f>+IFERROR(VLOOKUP(Table32[[#This Row],[Código_parroquial]],Table5[[#All],[CÓDIGO PARROQUIA]:[CLASIFICACIÓN]],5,0),+IFERROR(VLOOKUP(CONCATENATE(Table32[[#This Row],[Código Cantón]],"50"),Table5[[#All],[CÓDIGO PARROQUIA]:[CLASIFICACIÓN]],5,0),""))</f>
        <v/>
      </c>
      <c r="Q8481" s="13" t="str">
        <f>+IFERROR(VLOOKUP(Table32[[#This Row],[Código Cantón]],Table4[[#All],[CÓDIGO CANTÓN]:[CLASIFICACIÓN]],6,0),"")</f>
        <v/>
      </c>
    </row>
    <row r="8482" spans="4:17" x14ac:dyDescent="0.3">
      <c r="D8482" s="11" t="s">
        <v>2782</v>
      </c>
      <c r="E8482" s="11" t="s">
        <v>302</v>
      </c>
      <c r="F8482" s="11" t="s">
        <v>7576</v>
      </c>
      <c r="G8482" s="13" t="s">
        <v>368</v>
      </c>
      <c r="H8482" s="14" t="s">
        <v>2001</v>
      </c>
      <c r="I8482" s="11" t="s">
        <v>2002</v>
      </c>
      <c r="J8482" s="13" t="s">
        <v>7548</v>
      </c>
      <c r="K8482" s="14" t="s">
        <v>6611</v>
      </c>
      <c r="L8482" s="11" t="s">
        <v>2784</v>
      </c>
      <c r="M8482" s="11" t="s">
        <v>288</v>
      </c>
      <c r="N8482" s="11" t="s">
        <v>2786</v>
      </c>
      <c r="O8482" s="11" t="s">
        <v>6612</v>
      </c>
      <c r="P8482" s="13" t="str">
        <f>+IFERROR(VLOOKUP(Table32[[#This Row],[Código_parroquial]],Table5[[#All],[CÓDIGO PARROQUIA]:[CLASIFICACIÓN]],5,0),+IFERROR(VLOOKUP(CONCATENATE(Table32[[#This Row],[Código Cantón]],"50"),Table5[[#All],[CÓDIGO PARROQUIA]:[CLASIFICACIÓN]],5,0),""))</f>
        <v/>
      </c>
      <c r="Q8482" s="13" t="str">
        <f>+IFERROR(VLOOKUP(Table32[[#This Row],[Código Cantón]],Table4[[#All],[CÓDIGO CANTÓN]:[CLASIFICACIÓN]],6,0),"")</f>
        <v/>
      </c>
    </row>
    <row r="8483" spans="4:17" x14ac:dyDescent="0.3">
      <c r="D8483" s="11" t="s">
        <v>2782</v>
      </c>
      <c r="E8483" s="11" t="s">
        <v>302</v>
      </c>
      <c r="F8483" s="11" t="s">
        <v>7576</v>
      </c>
      <c r="G8483" s="13" t="s">
        <v>368</v>
      </c>
      <c r="H8483" s="14" t="s">
        <v>1975</v>
      </c>
      <c r="I8483" s="11" t="s">
        <v>1976</v>
      </c>
      <c r="J8483" s="13" t="s">
        <v>7548</v>
      </c>
      <c r="K8483" s="14" t="s">
        <v>6490</v>
      </c>
      <c r="L8483" s="11" t="s">
        <v>2784</v>
      </c>
      <c r="M8483" s="11" t="s">
        <v>6491</v>
      </c>
      <c r="N8483" s="11" t="s">
        <v>2848</v>
      </c>
      <c r="O8483" s="11" t="s">
        <v>6492</v>
      </c>
      <c r="P8483" s="13" t="str">
        <f>+IFERROR(VLOOKUP(Table32[[#This Row],[Código_parroquial]],Table5[[#All],[CÓDIGO PARROQUIA]:[CLASIFICACIÓN]],5,0),+IFERROR(VLOOKUP(CONCATENATE(Table32[[#This Row],[Código Cantón]],"50"),Table5[[#All],[CÓDIGO PARROQUIA]:[CLASIFICACIÓN]],5,0),""))</f>
        <v/>
      </c>
      <c r="Q8483" s="13" t="str">
        <f>+IFERROR(VLOOKUP(Table32[[#This Row],[Código Cantón]],Table4[[#All],[CÓDIGO CANTÓN]:[CLASIFICACIÓN]],6,0),"")</f>
        <v/>
      </c>
    </row>
    <row r="8484" spans="4:17" x14ac:dyDescent="0.3">
      <c r="D8484" s="11" t="s">
        <v>2782</v>
      </c>
      <c r="E8484" s="11" t="s">
        <v>302</v>
      </c>
      <c r="F8484" s="11" t="s">
        <v>7576</v>
      </c>
      <c r="G8484" s="13" t="s">
        <v>368</v>
      </c>
      <c r="H8484" s="14" t="s">
        <v>1975</v>
      </c>
      <c r="I8484" s="11" t="s">
        <v>1976</v>
      </c>
      <c r="J8484" s="13" t="s">
        <v>7548</v>
      </c>
      <c r="K8484" s="14" t="s">
        <v>6493</v>
      </c>
      <c r="L8484" s="11" t="s">
        <v>2784</v>
      </c>
      <c r="M8484" s="11" t="s">
        <v>1976</v>
      </c>
      <c r="N8484" s="11" t="s">
        <v>2848</v>
      </c>
      <c r="O8484" s="11" t="s">
        <v>6494</v>
      </c>
      <c r="P8484" s="13" t="str">
        <f>+IFERROR(VLOOKUP(Table32[[#This Row],[Código_parroquial]],Table5[[#All],[CÓDIGO PARROQUIA]:[CLASIFICACIÓN]],5,0),+IFERROR(VLOOKUP(CONCATENATE(Table32[[#This Row],[Código Cantón]],"50"),Table5[[#All],[CÓDIGO PARROQUIA]:[CLASIFICACIÓN]],5,0),""))</f>
        <v/>
      </c>
      <c r="Q8484" s="13" t="str">
        <f>+IFERROR(VLOOKUP(Table32[[#This Row],[Código Cantón]],Table4[[#All],[CÓDIGO CANTÓN]:[CLASIFICACIÓN]],6,0),"")</f>
        <v/>
      </c>
    </row>
    <row r="8485" spans="4:17" x14ac:dyDescent="0.3">
      <c r="D8485" s="11" t="s">
        <v>2782</v>
      </c>
      <c r="E8485" s="11" t="s">
        <v>302</v>
      </c>
      <c r="F8485" s="11" t="s">
        <v>7576</v>
      </c>
      <c r="G8485" s="13" t="s">
        <v>368</v>
      </c>
      <c r="H8485" s="14" t="s">
        <v>1975</v>
      </c>
      <c r="I8485" s="11" t="s">
        <v>1976</v>
      </c>
      <c r="J8485" s="13" t="s">
        <v>7548</v>
      </c>
      <c r="K8485" s="14" t="s">
        <v>6495</v>
      </c>
      <c r="L8485" s="11" t="s">
        <v>2784</v>
      </c>
      <c r="M8485" s="11" t="s">
        <v>6496</v>
      </c>
      <c r="N8485" s="11" t="s">
        <v>2848</v>
      </c>
      <c r="O8485" s="11" t="s">
        <v>6497</v>
      </c>
      <c r="P8485" s="13" t="str">
        <f>+IFERROR(VLOOKUP(Table32[[#This Row],[Código_parroquial]],Table5[[#All],[CÓDIGO PARROQUIA]:[CLASIFICACIÓN]],5,0),+IFERROR(VLOOKUP(CONCATENATE(Table32[[#This Row],[Código Cantón]],"50"),Table5[[#All],[CÓDIGO PARROQUIA]:[CLASIFICACIÓN]],5,0),""))</f>
        <v/>
      </c>
      <c r="Q8485" s="13" t="str">
        <f>+IFERROR(VLOOKUP(Table32[[#This Row],[Código Cantón]],Table4[[#All],[CÓDIGO CANTÓN]:[CLASIFICACIÓN]],6,0),"")</f>
        <v/>
      </c>
    </row>
    <row r="8486" spans="4:17" x14ac:dyDescent="0.3">
      <c r="D8486" s="11" t="s">
        <v>2782</v>
      </c>
      <c r="E8486" s="11" t="s">
        <v>302</v>
      </c>
      <c r="F8486" s="11" t="s">
        <v>7576</v>
      </c>
      <c r="G8486" s="13" t="s">
        <v>368</v>
      </c>
      <c r="H8486" s="14" t="s">
        <v>1975</v>
      </c>
      <c r="I8486" s="11" t="s">
        <v>1976</v>
      </c>
      <c r="J8486" s="13" t="s">
        <v>7548</v>
      </c>
      <c r="K8486" s="14" t="s">
        <v>6498</v>
      </c>
      <c r="L8486" s="11" t="s">
        <v>2784</v>
      </c>
      <c r="M8486" s="11" t="s">
        <v>6499</v>
      </c>
      <c r="N8486" s="11" t="s">
        <v>2848</v>
      </c>
      <c r="O8486" s="11" t="s">
        <v>6500</v>
      </c>
      <c r="P8486" s="13" t="str">
        <f>+IFERROR(VLOOKUP(Table32[[#This Row],[Código_parroquial]],Table5[[#All],[CÓDIGO PARROQUIA]:[CLASIFICACIÓN]],5,0),+IFERROR(VLOOKUP(CONCATENATE(Table32[[#This Row],[Código Cantón]],"50"),Table5[[#All],[CÓDIGO PARROQUIA]:[CLASIFICACIÓN]],5,0),""))</f>
        <v/>
      </c>
      <c r="Q8486" s="13" t="str">
        <f>+IFERROR(VLOOKUP(Table32[[#This Row],[Código Cantón]],Table4[[#All],[CÓDIGO CANTÓN]:[CLASIFICACIÓN]],6,0),"")</f>
        <v/>
      </c>
    </row>
    <row r="8487" spans="4:17" x14ac:dyDescent="0.3">
      <c r="D8487" s="11" t="s">
        <v>2782</v>
      </c>
      <c r="E8487" s="11" t="s">
        <v>302</v>
      </c>
      <c r="F8487" s="11" t="s">
        <v>7576</v>
      </c>
      <c r="G8487" s="13" t="s">
        <v>368</v>
      </c>
      <c r="H8487" s="14" t="s">
        <v>1975</v>
      </c>
      <c r="I8487" s="11" t="s">
        <v>1976</v>
      </c>
      <c r="J8487" s="13" t="s">
        <v>7548</v>
      </c>
      <c r="K8487" s="14" t="s">
        <v>6501</v>
      </c>
      <c r="L8487" s="11" t="s">
        <v>2784</v>
      </c>
      <c r="M8487" s="11" t="s">
        <v>2751</v>
      </c>
      <c r="N8487" s="11" t="s">
        <v>2786</v>
      </c>
      <c r="O8487" s="11" t="s">
        <v>6502</v>
      </c>
      <c r="P8487" s="13" t="str">
        <f>+IFERROR(VLOOKUP(Table32[[#This Row],[Código_parroquial]],Table5[[#All],[CÓDIGO PARROQUIA]:[CLASIFICACIÓN]],5,0),+IFERROR(VLOOKUP(CONCATENATE(Table32[[#This Row],[Código Cantón]],"50"),Table5[[#All],[CÓDIGO PARROQUIA]:[CLASIFICACIÓN]],5,0),""))</f>
        <v/>
      </c>
      <c r="Q8487" s="13" t="str">
        <f>+IFERROR(VLOOKUP(Table32[[#This Row],[Código Cantón]],Table4[[#All],[CÓDIGO CANTÓN]:[CLASIFICACIÓN]],6,0),"")</f>
        <v/>
      </c>
    </row>
    <row r="8488" spans="4:17" x14ac:dyDescent="0.3">
      <c r="D8488" s="11" t="s">
        <v>2782</v>
      </c>
      <c r="E8488" s="11" t="s">
        <v>302</v>
      </c>
      <c r="F8488" s="11" t="s">
        <v>7576</v>
      </c>
      <c r="G8488" s="13" t="s">
        <v>368</v>
      </c>
      <c r="H8488" s="14" t="s">
        <v>1975</v>
      </c>
      <c r="I8488" s="11" t="s">
        <v>1976</v>
      </c>
      <c r="J8488" s="13" t="s">
        <v>7548</v>
      </c>
      <c r="K8488" s="14" t="s">
        <v>6503</v>
      </c>
      <c r="L8488" s="11" t="s">
        <v>2784</v>
      </c>
      <c r="M8488" s="11" t="s">
        <v>6504</v>
      </c>
      <c r="N8488" s="11" t="s">
        <v>2848</v>
      </c>
      <c r="O8488" s="11" t="s">
        <v>6505</v>
      </c>
      <c r="P8488" s="13" t="str">
        <f>+IFERROR(VLOOKUP(Table32[[#This Row],[Código_parroquial]],Table5[[#All],[CÓDIGO PARROQUIA]:[CLASIFICACIÓN]],5,0),+IFERROR(VLOOKUP(CONCATENATE(Table32[[#This Row],[Código Cantón]],"50"),Table5[[#All],[CÓDIGO PARROQUIA]:[CLASIFICACIÓN]],5,0),""))</f>
        <v/>
      </c>
      <c r="Q8488" s="13" t="str">
        <f>+IFERROR(VLOOKUP(Table32[[#This Row],[Código Cantón]],Table4[[#All],[CÓDIGO CANTÓN]:[CLASIFICACIÓN]],6,0),"")</f>
        <v/>
      </c>
    </row>
    <row r="8489" spans="4:17" x14ac:dyDescent="0.3">
      <c r="D8489" s="11" t="s">
        <v>2782</v>
      </c>
      <c r="E8489" s="11" t="s">
        <v>302</v>
      </c>
      <c r="F8489" s="11" t="s">
        <v>7576</v>
      </c>
      <c r="G8489" s="13" t="s">
        <v>368</v>
      </c>
      <c r="H8489" s="14" t="s">
        <v>1989</v>
      </c>
      <c r="I8489" s="11" t="s">
        <v>1990</v>
      </c>
      <c r="J8489" s="13" t="s">
        <v>7548</v>
      </c>
      <c r="K8489" s="14" t="s">
        <v>6554</v>
      </c>
      <c r="L8489" s="11" t="s">
        <v>2784</v>
      </c>
      <c r="M8489" s="11" t="s">
        <v>1958</v>
      </c>
      <c r="N8489" s="11" t="s">
        <v>2790</v>
      </c>
      <c r="O8489" s="11" t="s">
        <v>6555</v>
      </c>
      <c r="P8489" s="13" t="str">
        <f>+IFERROR(VLOOKUP(Table32[[#This Row],[Código_parroquial]],Table5[[#All],[CÓDIGO PARROQUIA]:[CLASIFICACIÓN]],5,0),+IFERROR(VLOOKUP(CONCATENATE(Table32[[#This Row],[Código Cantón]],"50"),Table5[[#All],[CÓDIGO PARROQUIA]:[CLASIFICACIÓN]],5,0),""))</f>
        <v/>
      </c>
      <c r="Q8489" s="13" t="str">
        <f>+IFERROR(VLOOKUP(Table32[[#This Row],[Código Cantón]],Table4[[#All],[CÓDIGO CANTÓN]:[CLASIFICACIÓN]],6,0),"")</f>
        <v/>
      </c>
    </row>
    <row r="8490" spans="4:17" x14ac:dyDescent="0.3">
      <c r="D8490" s="11" t="s">
        <v>2782</v>
      </c>
      <c r="E8490" s="11" t="s">
        <v>302</v>
      </c>
      <c r="F8490" s="11" t="s">
        <v>7576</v>
      </c>
      <c r="G8490" s="13" t="s">
        <v>368</v>
      </c>
      <c r="H8490" s="14" t="s">
        <v>1965</v>
      </c>
      <c r="I8490" s="11" t="s">
        <v>1966</v>
      </c>
      <c r="J8490" s="13" t="s">
        <v>7548</v>
      </c>
      <c r="K8490" s="14" t="s">
        <v>6441</v>
      </c>
      <c r="L8490" s="11" t="s">
        <v>2784</v>
      </c>
      <c r="M8490" s="11" t="s">
        <v>6442</v>
      </c>
      <c r="N8490" s="11" t="s">
        <v>2790</v>
      </c>
      <c r="O8490" s="11" t="s">
        <v>6443</v>
      </c>
      <c r="P8490" s="13" t="str">
        <f>+IFERROR(VLOOKUP(Table32[[#This Row],[Código_parroquial]],Table5[[#All],[CÓDIGO PARROQUIA]:[CLASIFICACIÓN]],5,0),+IFERROR(VLOOKUP(CONCATENATE(Table32[[#This Row],[Código Cantón]],"50"),Table5[[#All],[CÓDIGO PARROQUIA]:[CLASIFICACIÓN]],5,0),""))</f>
        <v/>
      </c>
      <c r="Q8490" s="13" t="str">
        <f>+IFERROR(VLOOKUP(Table32[[#This Row],[Código Cantón]],Table4[[#All],[CÓDIGO CANTÓN]:[CLASIFICACIÓN]],6,0),"")</f>
        <v/>
      </c>
    </row>
    <row r="8491" spans="4:17" x14ac:dyDescent="0.3">
      <c r="D8491" s="11" t="s">
        <v>2782</v>
      </c>
      <c r="E8491" s="11" t="s">
        <v>302</v>
      </c>
      <c r="F8491" s="11" t="s">
        <v>7576</v>
      </c>
      <c r="G8491" s="13" t="s">
        <v>368</v>
      </c>
      <c r="H8491" s="14" t="s">
        <v>1951</v>
      </c>
      <c r="I8491" s="11" t="s">
        <v>7790</v>
      </c>
      <c r="J8491" s="13" t="s">
        <v>7548</v>
      </c>
      <c r="K8491" s="14" t="s">
        <v>6370</v>
      </c>
      <c r="L8491" s="11" t="s">
        <v>2784</v>
      </c>
      <c r="M8491" s="11" t="s">
        <v>6371</v>
      </c>
      <c r="N8491" s="11" t="s">
        <v>2790</v>
      </c>
      <c r="O8491" s="11" t="s">
        <v>6372</v>
      </c>
      <c r="P8491" s="13" t="str">
        <f>+IFERROR(VLOOKUP(Table32[[#This Row],[Código_parroquial]],Table5[[#All],[CÓDIGO PARROQUIA]:[CLASIFICACIÓN]],5,0),+IFERROR(VLOOKUP(CONCATENATE(Table32[[#This Row],[Código Cantón]],"50"),Table5[[#All],[CÓDIGO PARROQUIA]:[CLASIFICACIÓN]],5,0),""))</f>
        <v/>
      </c>
      <c r="Q8491" s="13" t="str">
        <f>+IFERROR(VLOOKUP(Table32[[#This Row],[Código Cantón]],Table4[[#All],[CÓDIGO CANTÓN]:[CLASIFICACIÓN]],6,0),"")</f>
        <v/>
      </c>
    </row>
    <row r="8492" spans="4:17" x14ac:dyDescent="0.3">
      <c r="D8492" s="11" t="s">
        <v>2782</v>
      </c>
      <c r="E8492" s="11" t="s">
        <v>302</v>
      </c>
      <c r="F8492" s="11" t="s">
        <v>7576</v>
      </c>
      <c r="G8492" s="13" t="s">
        <v>368</v>
      </c>
      <c r="H8492" s="14" t="s">
        <v>1965</v>
      </c>
      <c r="I8492" s="11" t="s">
        <v>1966</v>
      </c>
      <c r="J8492" s="13" t="s">
        <v>7548</v>
      </c>
      <c r="K8492" s="14" t="s">
        <v>6444</v>
      </c>
      <c r="L8492" s="11" t="s">
        <v>2784</v>
      </c>
      <c r="M8492" s="11" t="s">
        <v>6445</v>
      </c>
      <c r="N8492" s="11" t="s">
        <v>2790</v>
      </c>
      <c r="O8492" s="11" t="s">
        <v>6446</v>
      </c>
      <c r="P8492" s="13" t="str">
        <f>+IFERROR(VLOOKUP(Table32[[#This Row],[Código_parroquial]],Table5[[#All],[CÓDIGO PARROQUIA]:[CLASIFICACIÓN]],5,0),+IFERROR(VLOOKUP(CONCATENATE(Table32[[#This Row],[Código Cantón]],"50"),Table5[[#All],[CÓDIGO PARROQUIA]:[CLASIFICACIÓN]],5,0),""))</f>
        <v/>
      </c>
      <c r="Q8492" s="13" t="str">
        <f>+IFERROR(VLOOKUP(Table32[[#This Row],[Código Cantón]],Table4[[#All],[CÓDIGO CANTÓN]:[CLASIFICACIÓN]],6,0),"")</f>
        <v/>
      </c>
    </row>
    <row r="8493" spans="4:17" x14ac:dyDescent="0.3">
      <c r="D8493" s="11" t="s">
        <v>2782</v>
      </c>
      <c r="E8493" s="11" t="s">
        <v>302</v>
      </c>
      <c r="F8493" s="11" t="s">
        <v>7576</v>
      </c>
      <c r="G8493" s="13" t="s">
        <v>368</v>
      </c>
      <c r="H8493" s="14" t="s">
        <v>1951</v>
      </c>
      <c r="I8493" s="11" t="s">
        <v>7790</v>
      </c>
      <c r="J8493" s="13" t="s">
        <v>7548</v>
      </c>
      <c r="K8493" s="14" t="s">
        <v>6373</v>
      </c>
      <c r="L8493" s="11" t="s">
        <v>2784</v>
      </c>
      <c r="M8493" s="11" t="s">
        <v>2586</v>
      </c>
      <c r="N8493" s="11" t="s">
        <v>2790</v>
      </c>
      <c r="O8493" s="11" t="s">
        <v>6374</v>
      </c>
      <c r="P8493" s="13" t="str">
        <f>+IFERROR(VLOOKUP(Table32[[#This Row],[Código_parroquial]],Table5[[#All],[CÓDIGO PARROQUIA]:[CLASIFICACIÓN]],5,0),+IFERROR(VLOOKUP(CONCATENATE(Table32[[#This Row],[Código Cantón]],"50"),Table5[[#All],[CÓDIGO PARROQUIA]:[CLASIFICACIÓN]],5,0),""))</f>
        <v/>
      </c>
      <c r="Q8493" s="13" t="str">
        <f>+IFERROR(VLOOKUP(Table32[[#This Row],[Código Cantón]],Table4[[#All],[CÓDIGO CANTÓN]:[CLASIFICACIÓN]],6,0),"")</f>
        <v/>
      </c>
    </row>
    <row r="8494" spans="4:17" x14ac:dyDescent="0.3">
      <c r="D8494" s="11" t="s">
        <v>2782</v>
      </c>
      <c r="E8494" s="11" t="s">
        <v>302</v>
      </c>
      <c r="F8494" s="11" t="s">
        <v>7576</v>
      </c>
      <c r="G8494" s="13" t="s">
        <v>368</v>
      </c>
      <c r="H8494" s="14" t="s">
        <v>2010</v>
      </c>
      <c r="I8494" s="11" t="s">
        <v>7791</v>
      </c>
      <c r="J8494" s="13" t="s">
        <v>7550</v>
      </c>
      <c r="K8494" s="14" t="s">
        <v>6636</v>
      </c>
      <c r="L8494" s="11" t="s">
        <v>2784</v>
      </c>
      <c r="M8494" s="11" t="s">
        <v>2011</v>
      </c>
      <c r="N8494" s="11" t="s">
        <v>2790</v>
      </c>
      <c r="O8494" s="11" t="s">
        <v>6637</v>
      </c>
      <c r="P8494" s="13" t="str">
        <f>+IFERROR(VLOOKUP(Table32[[#This Row],[Código_parroquial]],Table5[[#All],[CÓDIGO PARROQUIA]:[CLASIFICACIÓN]],5,0),+IFERROR(VLOOKUP(CONCATENATE(Table32[[#This Row],[Código Cantón]],"50"),Table5[[#All],[CÓDIGO PARROQUIA]:[CLASIFICACIÓN]],5,0),""))</f>
        <v/>
      </c>
      <c r="Q8494" s="13" t="str">
        <f>+IFERROR(VLOOKUP(Table32[[#This Row],[Código Cantón]],Table4[[#All],[CÓDIGO CANTÓN]:[CLASIFICACIÓN]],6,0),"")</f>
        <v/>
      </c>
    </row>
    <row r="8495" spans="4:17" x14ac:dyDescent="0.3">
      <c r="D8495" s="11" t="s">
        <v>2782</v>
      </c>
      <c r="E8495" s="11" t="s">
        <v>302</v>
      </c>
      <c r="F8495" s="11" t="s">
        <v>7576</v>
      </c>
      <c r="G8495" s="13" t="s">
        <v>368</v>
      </c>
      <c r="H8495" s="14" t="s">
        <v>1989</v>
      </c>
      <c r="I8495" s="11" t="s">
        <v>1990</v>
      </c>
      <c r="J8495" s="13" t="s">
        <v>7548</v>
      </c>
      <c r="K8495" s="14" t="s">
        <v>6556</v>
      </c>
      <c r="L8495" s="11" t="s">
        <v>2784</v>
      </c>
      <c r="M8495" s="11" t="s">
        <v>1966</v>
      </c>
      <c r="N8495" s="11" t="s">
        <v>2790</v>
      </c>
      <c r="O8495" s="11" t="s">
        <v>6557</v>
      </c>
      <c r="P8495" s="13" t="str">
        <f>+IFERROR(VLOOKUP(Table32[[#This Row],[Código_parroquial]],Table5[[#All],[CÓDIGO PARROQUIA]:[CLASIFICACIÓN]],5,0),+IFERROR(VLOOKUP(CONCATENATE(Table32[[#This Row],[Código Cantón]],"50"),Table5[[#All],[CÓDIGO PARROQUIA]:[CLASIFICACIÓN]],5,0),""))</f>
        <v/>
      </c>
      <c r="Q8495" s="13" t="str">
        <f>+IFERROR(VLOOKUP(Table32[[#This Row],[Código Cantón]],Table4[[#All],[CÓDIGO CANTÓN]:[CLASIFICACIÓN]],6,0),"")</f>
        <v/>
      </c>
    </row>
    <row r="8496" spans="4:17" x14ac:dyDescent="0.3">
      <c r="D8496" s="11" t="s">
        <v>2782</v>
      </c>
      <c r="E8496" s="11" t="s">
        <v>302</v>
      </c>
      <c r="F8496" s="11" t="s">
        <v>7576</v>
      </c>
      <c r="G8496" s="13" t="s">
        <v>368</v>
      </c>
      <c r="H8496" s="14" t="s">
        <v>1965</v>
      </c>
      <c r="I8496" s="11" t="s">
        <v>1966</v>
      </c>
      <c r="J8496" s="13" t="s">
        <v>7548</v>
      </c>
      <c r="K8496" s="14" t="s">
        <v>6447</v>
      </c>
      <c r="L8496" s="11" t="s">
        <v>2784</v>
      </c>
      <c r="M8496" s="11" t="s">
        <v>6448</v>
      </c>
      <c r="N8496" s="11" t="s">
        <v>2790</v>
      </c>
      <c r="O8496" s="11" t="s">
        <v>6449</v>
      </c>
      <c r="P8496" s="13" t="str">
        <f>+IFERROR(VLOOKUP(Table32[[#This Row],[Código_parroquial]],Table5[[#All],[CÓDIGO PARROQUIA]:[CLASIFICACIÓN]],5,0),+IFERROR(VLOOKUP(CONCATENATE(Table32[[#This Row],[Código Cantón]],"50"),Table5[[#All],[CÓDIGO PARROQUIA]:[CLASIFICACIÓN]],5,0),""))</f>
        <v/>
      </c>
      <c r="Q8496" s="13" t="str">
        <f>+IFERROR(VLOOKUP(Table32[[#This Row],[Código Cantón]],Table4[[#All],[CÓDIGO CANTÓN]:[CLASIFICACIÓN]],6,0),"")</f>
        <v/>
      </c>
    </row>
    <row r="8497" spans="4:17" x14ac:dyDescent="0.3">
      <c r="D8497" s="11" t="s">
        <v>2782</v>
      </c>
      <c r="E8497" s="11" t="s">
        <v>302</v>
      </c>
      <c r="F8497" s="11" t="s">
        <v>7576</v>
      </c>
      <c r="G8497" s="13" t="s">
        <v>368</v>
      </c>
      <c r="H8497" s="14" t="s">
        <v>1965</v>
      </c>
      <c r="I8497" s="11" t="s">
        <v>1966</v>
      </c>
      <c r="J8497" s="13" t="s">
        <v>7548</v>
      </c>
      <c r="K8497" s="14" t="s">
        <v>6450</v>
      </c>
      <c r="L8497" s="11" t="s">
        <v>2784</v>
      </c>
      <c r="M8497" s="11" t="s">
        <v>6451</v>
      </c>
      <c r="N8497" s="11" t="s">
        <v>2790</v>
      </c>
      <c r="O8497" s="11" t="s">
        <v>6452</v>
      </c>
      <c r="P8497" s="13" t="str">
        <f>+IFERROR(VLOOKUP(Table32[[#This Row],[Código_parroquial]],Table5[[#All],[CÓDIGO PARROQUIA]:[CLASIFICACIÓN]],5,0),+IFERROR(VLOOKUP(CONCATENATE(Table32[[#This Row],[Código Cantón]],"50"),Table5[[#All],[CÓDIGO PARROQUIA]:[CLASIFICACIÓN]],5,0),""))</f>
        <v/>
      </c>
      <c r="Q8497" s="13" t="str">
        <f>+IFERROR(VLOOKUP(Table32[[#This Row],[Código Cantón]],Table4[[#All],[CÓDIGO CANTÓN]:[CLASIFICACIÓN]],6,0),"")</f>
        <v/>
      </c>
    </row>
    <row r="8498" spans="4:17" x14ac:dyDescent="0.3">
      <c r="D8498" s="11" t="s">
        <v>2782</v>
      </c>
      <c r="E8498" s="11" t="s">
        <v>302</v>
      </c>
      <c r="F8498" s="11" t="s">
        <v>7576</v>
      </c>
      <c r="G8498" s="13" t="s">
        <v>368</v>
      </c>
      <c r="H8498" s="14" t="s">
        <v>2051</v>
      </c>
      <c r="I8498" s="11" t="s">
        <v>2052</v>
      </c>
      <c r="J8498" s="13" t="s">
        <v>7550</v>
      </c>
      <c r="K8498" s="14" t="s">
        <v>6723</v>
      </c>
      <c r="L8498" s="11" t="s">
        <v>2784</v>
      </c>
      <c r="M8498" s="11" t="s">
        <v>2052</v>
      </c>
      <c r="N8498" s="11" t="s">
        <v>2790</v>
      </c>
      <c r="O8498" s="11" t="s">
        <v>6724</v>
      </c>
      <c r="P8498" s="13" t="str">
        <f>+IFERROR(VLOOKUP(Table32[[#This Row],[Código_parroquial]],Table5[[#All],[CÓDIGO PARROQUIA]:[CLASIFICACIÓN]],5,0),+IFERROR(VLOOKUP(CONCATENATE(Table32[[#This Row],[Código Cantón]],"50"),Table5[[#All],[CÓDIGO PARROQUIA]:[CLASIFICACIÓN]],5,0),""))</f>
        <v/>
      </c>
      <c r="Q8498" s="13" t="str">
        <f>+IFERROR(VLOOKUP(Table32[[#This Row],[Código Cantón]],Table4[[#All],[CÓDIGO CANTÓN]:[CLASIFICACIÓN]],6,0),"")</f>
        <v/>
      </c>
    </row>
    <row r="8499" spans="4:17" x14ac:dyDescent="0.3">
      <c r="D8499" s="11" t="s">
        <v>2782</v>
      </c>
      <c r="E8499" s="11" t="s">
        <v>302</v>
      </c>
      <c r="F8499" s="11" t="s">
        <v>7576</v>
      </c>
      <c r="G8499" s="13" t="s">
        <v>368</v>
      </c>
      <c r="H8499" s="14" t="s">
        <v>2057</v>
      </c>
      <c r="I8499" s="11" t="s">
        <v>694</v>
      </c>
      <c r="J8499" s="13" t="s">
        <v>7550</v>
      </c>
      <c r="K8499" s="14" t="s">
        <v>6733</v>
      </c>
      <c r="L8499" s="11" t="s">
        <v>2784</v>
      </c>
      <c r="M8499" s="11" t="s">
        <v>6734</v>
      </c>
      <c r="N8499" s="11" t="s">
        <v>7594</v>
      </c>
      <c r="O8499" s="11" t="s">
        <v>6735</v>
      </c>
      <c r="P8499" s="13" t="str">
        <f>+IFERROR(VLOOKUP(Table32[[#This Row],[Código_parroquial]],Table5[[#All],[CÓDIGO PARROQUIA]:[CLASIFICACIÓN]],5,0),+IFERROR(VLOOKUP(CONCATENATE(Table32[[#This Row],[Código Cantón]],"50"),Table5[[#All],[CÓDIGO PARROQUIA]:[CLASIFICACIÓN]],5,0),""))</f>
        <v/>
      </c>
      <c r="Q8499" s="13" t="str">
        <f>+IFERROR(VLOOKUP(Table32[[#This Row],[Código Cantón]],Table4[[#All],[CÓDIGO CANTÓN]:[CLASIFICACIÓN]],6,0),"")</f>
        <v/>
      </c>
    </row>
    <row r="8500" spans="4:17" x14ac:dyDescent="0.3">
      <c r="D8500" s="11" t="s">
        <v>2782</v>
      </c>
      <c r="E8500" s="11" t="s">
        <v>302</v>
      </c>
      <c r="F8500" s="11" t="s">
        <v>7576</v>
      </c>
      <c r="G8500" s="13" t="s">
        <v>368</v>
      </c>
      <c r="H8500" s="14" t="s">
        <v>1955</v>
      </c>
      <c r="I8500" s="11" t="s">
        <v>7792</v>
      </c>
      <c r="J8500" s="13" t="s">
        <v>7548</v>
      </c>
      <c r="K8500" s="14" t="s">
        <v>6401</v>
      </c>
      <c r="L8500" s="11" t="s">
        <v>2784</v>
      </c>
      <c r="M8500" s="11" t="s">
        <v>1956</v>
      </c>
      <c r="N8500" s="11" t="s">
        <v>2790</v>
      </c>
      <c r="O8500" s="11" t="s">
        <v>6402</v>
      </c>
      <c r="P8500" s="13" t="str">
        <f>+IFERROR(VLOOKUP(Table32[[#This Row],[Código_parroquial]],Table5[[#All],[CÓDIGO PARROQUIA]:[CLASIFICACIÓN]],5,0),+IFERROR(VLOOKUP(CONCATENATE(Table32[[#This Row],[Código Cantón]],"50"),Table5[[#All],[CÓDIGO PARROQUIA]:[CLASIFICACIÓN]],5,0),""))</f>
        <v/>
      </c>
      <c r="Q8500" s="13" t="str">
        <f>+IFERROR(VLOOKUP(Table32[[#This Row],[Código Cantón]],Table4[[#All],[CÓDIGO CANTÓN]:[CLASIFICACIÓN]],6,0),"")</f>
        <v/>
      </c>
    </row>
    <row r="8501" spans="4:17" x14ac:dyDescent="0.3">
      <c r="D8501" s="11" t="s">
        <v>2782</v>
      </c>
      <c r="E8501" s="11" t="s">
        <v>302</v>
      </c>
      <c r="F8501" s="11" t="s">
        <v>7576</v>
      </c>
      <c r="G8501" s="13" t="s">
        <v>368</v>
      </c>
      <c r="H8501" s="14" t="s">
        <v>1955</v>
      </c>
      <c r="I8501" s="11" t="s">
        <v>7792</v>
      </c>
      <c r="J8501" s="13" t="s">
        <v>7548</v>
      </c>
      <c r="K8501" s="14" t="s">
        <v>6403</v>
      </c>
      <c r="L8501" s="11" t="s">
        <v>2784</v>
      </c>
      <c r="M8501" s="11" t="s">
        <v>6404</v>
      </c>
      <c r="N8501" s="11" t="s">
        <v>2790</v>
      </c>
      <c r="O8501" s="11" t="s">
        <v>6405</v>
      </c>
      <c r="P8501" s="13" t="str">
        <f>+IFERROR(VLOOKUP(Table32[[#This Row],[Código_parroquial]],Table5[[#All],[CÓDIGO PARROQUIA]:[CLASIFICACIÓN]],5,0),+IFERROR(VLOOKUP(CONCATENATE(Table32[[#This Row],[Código Cantón]],"50"),Table5[[#All],[CÓDIGO PARROQUIA]:[CLASIFICACIÓN]],5,0),""))</f>
        <v/>
      </c>
      <c r="Q8501" s="13" t="str">
        <f>+IFERROR(VLOOKUP(Table32[[#This Row],[Código Cantón]],Table4[[#All],[CÓDIGO CANTÓN]:[CLASIFICACIÓN]],6,0),"")</f>
        <v/>
      </c>
    </row>
    <row r="8502" spans="4:17" x14ac:dyDescent="0.3">
      <c r="D8502" s="11" t="s">
        <v>2782</v>
      </c>
      <c r="E8502" s="11" t="s">
        <v>302</v>
      </c>
      <c r="F8502" s="11" t="s">
        <v>7576</v>
      </c>
      <c r="G8502" s="13" t="s">
        <v>368</v>
      </c>
      <c r="H8502" s="14" t="s">
        <v>1998</v>
      </c>
      <c r="I8502" s="11" t="s">
        <v>1999</v>
      </c>
      <c r="J8502" s="13" t="s">
        <v>7548</v>
      </c>
      <c r="K8502" s="14" t="s">
        <v>6594</v>
      </c>
      <c r="L8502" s="11" t="s">
        <v>2784</v>
      </c>
      <c r="M8502" s="11" t="s">
        <v>6595</v>
      </c>
      <c r="N8502" s="11" t="s">
        <v>2786</v>
      </c>
      <c r="O8502" s="11" t="s">
        <v>6596</v>
      </c>
      <c r="P8502" s="13" t="str">
        <f>+IFERROR(VLOOKUP(Table32[[#This Row],[Código_parroquial]],Table5[[#All],[CÓDIGO PARROQUIA]:[CLASIFICACIÓN]],5,0),+IFERROR(VLOOKUP(CONCATENATE(Table32[[#This Row],[Código Cantón]],"50"),Table5[[#All],[CÓDIGO PARROQUIA]:[CLASIFICACIÓN]],5,0),""))</f>
        <v/>
      </c>
      <c r="Q8502" s="13" t="str">
        <f>+IFERROR(VLOOKUP(Table32[[#This Row],[Código Cantón]],Table4[[#All],[CÓDIGO CANTÓN]:[CLASIFICACIÓN]],6,0),"")</f>
        <v/>
      </c>
    </row>
    <row r="8503" spans="4:17" x14ac:dyDescent="0.3">
      <c r="D8503" s="11" t="s">
        <v>2782</v>
      </c>
      <c r="E8503" s="11" t="s">
        <v>302</v>
      </c>
      <c r="F8503" s="11" t="s">
        <v>7576</v>
      </c>
      <c r="G8503" s="13" t="s">
        <v>368</v>
      </c>
      <c r="H8503" s="14" t="s">
        <v>2065</v>
      </c>
      <c r="I8503" s="11" t="s">
        <v>7793</v>
      </c>
      <c r="J8503" s="13" t="s">
        <v>7550</v>
      </c>
      <c r="K8503" s="14" t="s">
        <v>6748</v>
      </c>
      <c r="L8503" s="11" t="s">
        <v>2784</v>
      </c>
      <c r="M8503" s="11" t="s">
        <v>6749</v>
      </c>
      <c r="N8503" s="11" t="s">
        <v>2786</v>
      </c>
      <c r="O8503" s="11" t="s">
        <v>6750</v>
      </c>
      <c r="P8503" s="13" t="str">
        <f>+IFERROR(VLOOKUP(Table32[[#This Row],[Código_parroquial]],Table5[[#All],[CÓDIGO PARROQUIA]:[CLASIFICACIÓN]],5,0),+IFERROR(VLOOKUP(CONCATENATE(Table32[[#This Row],[Código Cantón]],"50"),Table5[[#All],[CÓDIGO PARROQUIA]:[CLASIFICACIÓN]],5,0),""))</f>
        <v/>
      </c>
      <c r="Q8503" s="13" t="str">
        <f>+IFERROR(VLOOKUP(Table32[[#This Row],[Código Cantón]],Table4[[#All],[CÓDIGO CANTÓN]:[CLASIFICACIÓN]],6,0),"")</f>
        <v/>
      </c>
    </row>
    <row r="8504" spans="4:17" x14ac:dyDescent="0.3">
      <c r="D8504" s="11" t="s">
        <v>2782</v>
      </c>
      <c r="E8504" s="11" t="s">
        <v>302</v>
      </c>
      <c r="F8504" s="11" t="s">
        <v>7576</v>
      </c>
      <c r="G8504" s="13" t="s">
        <v>368</v>
      </c>
      <c r="H8504" s="14" t="s">
        <v>1955</v>
      </c>
      <c r="I8504" s="11" t="s">
        <v>7792</v>
      </c>
      <c r="J8504" s="13" t="s">
        <v>7548</v>
      </c>
      <c r="K8504" s="14" t="s">
        <v>6406</v>
      </c>
      <c r="L8504" s="11" t="s">
        <v>2784</v>
      </c>
      <c r="M8504" s="11" t="s">
        <v>6407</v>
      </c>
      <c r="N8504" s="11" t="s">
        <v>2790</v>
      </c>
      <c r="O8504" s="11" t="s">
        <v>6408</v>
      </c>
      <c r="P8504" s="13" t="str">
        <f>+IFERROR(VLOOKUP(Table32[[#This Row],[Código_parroquial]],Table5[[#All],[CÓDIGO PARROQUIA]:[CLASIFICACIÓN]],5,0),+IFERROR(VLOOKUP(CONCATENATE(Table32[[#This Row],[Código Cantón]],"50"),Table5[[#All],[CÓDIGO PARROQUIA]:[CLASIFICACIÓN]],5,0),""))</f>
        <v/>
      </c>
      <c r="Q8504" s="13" t="str">
        <f>+IFERROR(VLOOKUP(Table32[[#This Row],[Código Cantón]],Table4[[#All],[CÓDIGO CANTÓN]:[CLASIFICACIÓN]],6,0),"")</f>
        <v/>
      </c>
    </row>
    <row r="8505" spans="4:17" x14ac:dyDescent="0.3">
      <c r="D8505" s="11" t="s">
        <v>2782</v>
      </c>
      <c r="E8505" s="11" t="s">
        <v>302</v>
      </c>
      <c r="F8505" s="11" t="s">
        <v>7576</v>
      </c>
      <c r="G8505" s="13" t="s">
        <v>368</v>
      </c>
      <c r="H8505" s="14" t="s">
        <v>2031</v>
      </c>
      <c r="I8505" s="11" t="s">
        <v>2032</v>
      </c>
      <c r="J8505" s="13" t="s">
        <v>7550</v>
      </c>
      <c r="K8505" s="14" t="s">
        <v>6690</v>
      </c>
      <c r="L8505" s="11" t="s">
        <v>2784</v>
      </c>
      <c r="M8505" s="11" t="s">
        <v>2032</v>
      </c>
      <c r="N8505" s="11" t="s">
        <v>2790</v>
      </c>
      <c r="O8505" s="11" t="s">
        <v>6691</v>
      </c>
      <c r="P8505" s="13" t="str">
        <f>+IFERROR(VLOOKUP(Table32[[#This Row],[Código_parroquial]],Table5[[#All],[CÓDIGO PARROQUIA]:[CLASIFICACIÓN]],5,0),+IFERROR(VLOOKUP(CONCATENATE(Table32[[#This Row],[Código Cantón]],"50"),Table5[[#All],[CÓDIGO PARROQUIA]:[CLASIFICACIÓN]],5,0),""))</f>
        <v/>
      </c>
      <c r="Q8505" s="13" t="str">
        <f>+IFERROR(VLOOKUP(Table32[[#This Row],[Código Cantón]],Table4[[#All],[CÓDIGO CANTÓN]:[CLASIFICACIÓN]],6,0),"")</f>
        <v/>
      </c>
    </row>
    <row r="8506" spans="4:17" x14ac:dyDescent="0.3">
      <c r="D8506" s="11" t="s">
        <v>2782</v>
      </c>
      <c r="E8506" s="11" t="s">
        <v>302</v>
      </c>
      <c r="F8506" s="11" t="s">
        <v>7576</v>
      </c>
      <c r="G8506" s="13" t="s">
        <v>368</v>
      </c>
      <c r="H8506" s="14" t="s">
        <v>2039</v>
      </c>
      <c r="I8506" s="11" t="s">
        <v>7787</v>
      </c>
      <c r="J8506" s="13" t="s">
        <v>7550</v>
      </c>
      <c r="K8506" s="14" t="s">
        <v>6705</v>
      </c>
      <c r="L8506" s="11" t="s">
        <v>2784</v>
      </c>
      <c r="M8506" s="11" t="s">
        <v>2040</v>
      </c>
      <c r="N8506" s="11" t="s">
        <v>2786</v>
      </c>
      <c r="O8506" s="11" t="s">
        <v>6706</v>
      </c>
      <c r="P8506" s="13" t="str">
        <f>+IFERROR(VLOOKUP(Table32[[#This Row],[Código_parroquial]],Table5[[#All],[CÓDIGO PARROQUIA]:[CLASIFICACIÓN]],5,0),+IFERROR(VLOOKUP(CONCATENATE(Table32[[#This Row],[Código Cantón]],"50"),Table5[[#All],[CÓDIGO PARROQUIA]:[CLASIFICACIÓN]],5,0),""))</f>
        <v/>
      </c>
      <c r="Q8506" s="13" t="str">
        <f>+IFERROR(VLOOKUP(Table32[[#This Row],[Código Cantón]],Table4[[#All],[CÓDIGO CANTÓN]:[CLASIFICACIÓN]],6,0),"")</f>
        <v/>
      </c>
    </row>
    <row r="8507" spans="4:17" x14ac:dyDescent="0.3">
      <c r="D8507" s="11" t="s">
        <v>2782</v>
      </c>
      <c r="E8507" s="11" t="s">
        <v>302</v>
      </c>
      <c r="F8507" s="11" t="s">
        <v>7576</v>
      </c>
      <c r="G8507" s="13" t="s">
        <v>368</v>
      </c>
      <c r="H8507" s="14" t="s">
        <v>1998</v>
      </c>
      <c r="I8507" s="11" t="s">
        <v>1999</v>
      </c>
      <c r="J8507" s="13" t="s">
        <v>7548</v>
      </c>
      <c r="K8507" s="14" t="s">
        <v>6597</v>
      </c>
      <c r="L8507" s="11" t="s">
        <v>2784</v>
      </c>
      <c r="M8507" s="11" t="s">
        <v>6598</v>
      </c>
      <c r="N8507" s="11" t="s">
        <v>2786</v>
      </c>
      <c r="O8507" s="11" t="s">
        <v>6599</v>
      </c>
      <c r="P8507" s="13" t="str">
        <f>+IFERROR(VLOOKUP(Table32[[#This Row],[Código_parroquial]],Table5[[#All],[CÓDIGO PARROQUIA]:[CLASIFICACIÓN]],5,0),+IFERROR(VLOOKUP(CONCATENATE(Table32[[#This Row],[Código Cantón]],"50"),Table5[[#All],[CÓDIGO PARROQUIA]:[CLASIFICACIÓN]],5,0),""))</f>
        <v/>
      </c>
      <c r="Q8507" s="13" t="str">
        <f>+IFERROR(VLOOKUP(Table32[[#This Row],[Código Cantón]],Table4[[#All],[CÓDIGO CANTÓN]:[CLASIFICACIÓN]],6,0),"")</f>
        <v/>
      </c>
    </row>
    <row r="8508" spans="4:17" x14ac:dyDescent="0.3">
      <c r="D8508" s="11" t="s">
        <v>2782</v>
      </c>
      <c r="E8508" s="11" t="s">
        <v>302</v>
      </c>
      <c r="F8508" s="11" t="s">
        <v>7576</v>
      </c>
      <c r="G8508" s="13" t="s">
        <v>368</v>
      </c>
      <c r="H8508" s="14" t="s">
        <v>2065</v>
      </c>
      <c r="I8508" s="11" t="s">
        <v>7793</v>
      </c>
      <c r="J8508" s="13" t="s">
        <v>7550</v>
      </c>
      <c r="K8508" s="14" t="s">
        <v>6751</v>
      </c>
      <c r="L8508" s="11" t="s">
        <v>2784</v>
      </c>
      <c r="M8508" s="11" t="s">
        <v>2066</v>
      </c>
      <c r="N8508" s="11" t="s">
        <v>2786</v>
      </c>
      <c r="O8508" s="11" t="s">
        <v>6752</v>
      </c>
      <c r="P8508" s="13" t="str">
        <f>+IFERROR(VLOOKUP(Table32[[#This Row],[Código_parroquial]],Table5[[#All],[CÓDIGO PARROQUIA]:[CLASIFICACIÓN]],5,0),+IFERROR(VLOOKUP(CONCATENATE(Table32[[#This Row],[Código Cantón]],"50"),Table5[[#All],[CÓDIGO PARROQUIA]:[CLASIFICACIÓN]],5,0),""))</f>
        <v/>
      </c>
      <c r="Q8508" s="13" t="str">
        <f>+IFERROR(VLOOKUP(Table32[[#This Row],[Código Cantón]],Table4[[#All],[CÓDIGO CANTÓN]:[CLASIFICACIÓN]],6,0),"")</f>
        <v/>
      </c>
    </row>
    <row r="8509" spans="4:17" x14ac:dyDescent="0.3">
      <c r="D8509" s="11" t="s">
        <v>2782</v>
      </c>
      <c r="E8509" s="11" t="s">
        <v>302</v>
      </c>
      <c r="F8509" s="11" t="s">
        <v>7576</v>
      </c>
      <c r="G8509" s="13" t="s">
        <v>368</v>
      </c>
      <c r="H8509" s="14" t="s">
        <v>1973</v>
      </c>
      <c r="I8509" s="11" t="s">
        <v>1974</v>
      </c>
      <c r="J8509" s="13" t="s">
        <v>7548</v>
      </c>
      <c r="K8509" s="14" t="s">
        <v>6487</v>
      </c>
      <c r="L8509" s="11" t="s">
        <v>2784</v>
      </c>
      <c r="M8509" s="11" t="s">
        <v>6488</v>
      </c>
      <c r="N8509" s="11" t="s">
        <v>2786</v>
      </c>
      <c r="O8509" s="11" t="s">
        <v>6489</v>
      </c>
      <c r="P8509" s="13" t="str">
        <f>+IFERROR(VLOOKUP(Table32[[#This Row],[Código_parroquial]],Table5[[#All],[CÓDIGO PARROQUIA]:[CLASIFICACIÓN]],5,0),+IFERROR(VLOOKUP(CONCATENATE(Table32[[#This Row],[Código Cantón]],"50"),Table5[[#All],[CÓDIGO PARROQUIA]:[CLASIFICACIÓN]],5,0),""))</f>
        <v/>
      </c>
      <c r="Q8509" s="13" t="str">
        <f>+IFERROR(VLOOKUP(Table32[[#This Row],[Código Cantón]],Table4[[#All],[CÓDIGO CANTÓN]:[CLASIFICACIÓN]],6,0),"")</f>
        <v/>
      </c>
    </row>
    <row r="8510" spans="4:17" x14ac:dyDescent="0.3">
      <c r="D8510" s="11" t="s">
        <v>2782</v>
      </c>
      <c r="E8510" s="11" t="s">
        <v>302</v>
      </c>
      <c r="F8510" s="11" t="s">
        <v>7576</v>
      </c>
      <c r="G8510" s="13" t="s">
        <v>368</v>
      </c>
      <c r="H8510" s="14" t="s">
        <v>1954</v>
      </c>
      <c r="I8510" s="11" t="s">
        <v>841</v>
      </c>
      <c r="J8510" s="13" t="s">
        <v>7548</v>
      </c>
      <c r="K8510" s="14" t="s">
        <v>6393</v>
      </c>
      <c r="L8510" s="11" t="s">
        <v>2784</v>
      </c>
      <c r="M8510" s="11" t="s">
        <v>6394</v>
      </c>
      <c r="N8510" s="11" t="s">
        <v>2786</v>
      </c>
      <c r="O8510" s="11" t="s">
        <v>6395</v>
      </c>
      <c r="P8510" s="13" t="str">
        <f>+IFERROR(VLOOKUP(Table32[[#This Row],[Código_parroquial]],Table5[[#All],[CÓDIGO PARROQUIA]:[CLASIFICACIÓN]],5,0),+IFERROR(VLOOKUP(CONCATENATE(Table32[[#This Row],[Código Cantón]],"50"),Table5[[#All],[CÓDIGO PARROQUIA]:[CLASIFICACIÓN]],5,0),""))</f>
        <v/>
      </c>
      <c r="Q8510" s="13" t="str">
        <f>+IFERROR(VLOOKUP(Table32[[#This Row],[Código Cantón]],Table4[[#All],[CÓDIGO CANTÓN]:[CLASIFICACIÓN]],6,0),"")</f>
        <v/>
      </c>
    </row>
    <row r="8511" spans="4:17" x14ac:dyDescent="0.3">
      <c r="D8511" s="11" t="s">
        <v>2782</v>
      </c>
      <c r="E8511" s="11" t="s">
        <v>302</v>
      </c>
      <c r="F8511" s="11" t="s">
        <v>7576</v>
      </c>
      <c r="G8511" s="13" t="s">
        <v>368</v>
      </c>
      <c r="H8511" s="14" t="s">
        <v>1965</v>
      </c>
      <c r="I8511" s="11" t="s">
        <v>1966</v>
      </c>
      <c r="J8511" s="13" t="s">
        <v>7548</v>
      </c>
      <c r="K8511" s="14" t="s">
        <v>6453</v>
      </c>
      <c r="L8511" s="11" t="s">
        <v>2784</v>
      </c>
      <c r="M8511" s="11" t="s">
        <v>6454</v>
      </c>
      <c r="N8511" s="11" t="s">
        <v>2848</v>
      </c>
      <c r="O8511" s="11" t="s">
        <v>6455</v>
      </c>
      <c r="P8511" s="13" t="str">
        <f>+IFERROR(VLOOKUP(Table32[[#This Row],[Código_parroquial]],Table5[[#All],[CÓDIGO PARROQUIA]:[CLASIFICACIÓN]],5,0),+IFERROR(VLOOKUP(CONCATENATE(Table32[[#This Row],[Código Cantón]],"50"),Table5[[#All],[CÓDIGO PARROQUIA]:[CLASIFICACIÓN]],5,0),""))</f>
        <v/>
      </c>
      <c r="Q8511" s="13" t="str">
        <f>+IFERROR(VLOOKUP(Table32[[#This Row],[Código Cantón]],Table4[[#All],[CÓDIGO CANTÓN]:[CLASIFICACIÓN]],6,0),"")</f>
        <v/>
      </c>
    </row>
    <row r="8512" spans="4:17" x14ac:dyDescent="0.3">
      <c r="D8512" s="11" t="s">
        <v>2782</v>
      </c>
      <c r="E8512" s="11" t="s">
        <v>302</v>
      </c>
      <c r="F8512" s="11" t="s">
        <v>7576</v>
      </c>
      <c r="G8512" s="13" t="s">
        <v>368</v>
      </c>
      <c r="H8512" s="14" t="s">
        <v>1954</v>
      </c>
      <c r="I8512" s="11" t="s">
        <v>841</v>
      </c>
      <c r="J8512" s="13" t="s">
        <v>7548</v>
      </c>
      <c r="K8512" s="14" t="s">
        <v>6396</v>
      </c>
      <c r="L8512" s="11" t="s">
        <v>2784</v>
      </c>
      <c r="M8512" s="11" t="s">
        <v>2749</v>
      </c>
      <c r="N8512" s="11" t="s">
        <v>2786</v>
      </c>
      <c r="O8512" s="11" t="s">
        <v>6397</v>
      </c>
      <c r="P8512" s="13" t="str">
        <f>+IFERROR(VLOOKUP(Table32[[#This Row],[Código_parroquial]],Table5[[#All],[CÓDIGO PARROQUIA]:[CLASIFICACIÓN]],5,0),+IFERROR(VLOOKUP(CONCATENATE(Table32[[#This Row],[Código Cantón]],"50"),Table5[[#All],[CÓDIGO PARROQUIA]:[CLASIFICACIÓN]],5,0),""))</f>
        <v/>
      </c>
      <c r="Q8512" s="13" t="str">
        <f>+IFERROR(VLOOKUP(Table32[[#This Row],[Código Cantón]],Table4[[#All],[CÓDIGO CANTÓN]:[CLASIFICACIÓN]],6,0),"")</f>
        <v/>
      </c>
    </row>
    <row r="8513" spans="4:17" x14ac:dyDescent="0.3">
      <c r="D8513" s="11" t="s">
        <v>2782</v>
      </c>
      <c r="E8513" s="11" t="s">
        <v>302</v>
      </c>
      <c r="F8513" s="11" t="s">
        <v>7576</v>
      </c>
      <c r="G8513" s="13" t="s">
        <v>368</v>
      </c>
      <c r="H8513" s="14" t="s">
        <v>1954</v>
      </c>
      <c r="I8513" s="11" t="s">
        <v>841</v>
      </c>
      <c r="J8513" s="13" t="s">
        <v>7548</v>
      </c>
      <c r="K8513" s="14" t="s">
        <v>6398</v>
      </c>
      <c r="L8513" s="11" t="s">
        <v>2784</v>
      </c>
      <c r="M8513" s="11" t="s">
        <v>6399</v>
      </c>
      <c r="N8513" s="11" t="s">
        <v>2786</v>
      </c>
      <c r="O8513" s="11" t="s">
        <v>6400</v>
      </c>
      <c r="P8513" s="13" t="str">
        <f>+IFERROR(VLOOKUP(Table32[[#This Row],[Código_parroquial]],Table5[[#All],[CÓDIGO PARROQUIA]:[CLASIFICACIÓN]],5,0),+IFERROR(VLOOKUP(CONCATENATE(Table32[[#This Row],[Código Cantón]],"50"),Table5[[#All],[CÓDIGO PARROQUIA]:[CLASIFICACIÓN]],5,0),""))</f>
        <v/>
      </c>
      <c r="Q8513" s="13" t="str">
        <f>+IFERROR(VLOOKUP(Table32[[#This Row],[Código Cantón]],Table4[[#All],[CÓDIGO CANTÓN]:[CLASIFICACIÓN]],6,0),"")</f>
        <v/>
      </c>
    </row>
    <row r="8514" spans="4:17" x14ac:dyDescent="0.3">
      <c r="D8514" s="11" t="s">
        <v>2782</v>
      </c>
      <c r="E8514" s="11" t="s">
        <v>302</v>
      </c>
      <c r="F8514" s="11" t="s">
        <v>7576</v>
      </c>
      <c r="G8514" s="13" t="s">
        <v>368</v>
      </c>
      <c r="H8514" s="14" t="s">
        <v>1965</v>
      </c>
      <c r="I8514" s="11" t="s">
        <v>1966</v>
      </c>
      <c r="J8514" s="13" t="s">
        <v>7548</v>
      </c>
      <c r="K8514" s="14" t="s">
        <v>6456</v>
      </c>
      <c r="L8514" s="11" t="s">
        <v>2784</v>
      </c>
      <c r="M8514" s="11" t="s">
        <v>6457</v>
      </c>
      <c r="N8514" s="11" t="s">
        <v>2790</v>
      </c>
      <c r="O8514" s="11" t="s">
        <v>6458</v>
      </c>
      <c r="P8514" s="13" t="str">
        <f>+IFERROR(VLOOKUP(Table32[[#This Row],[Código_parroquial]],Table5[[#All],[CÓDIGO PARROQUIA]:[CLASIFICACIÓN]],5,0),+IFERROR(VLOOKUP(CONCATENATE(Table32[[#This Row],[Código Cantón]],"50"),Table5[[#All],[CÓDIGO PARROQUIA]:[CLASIFICACIÓN]],5,0),""))</f>
        <v/>
      </c>
      <c r="Q8514" s="13" t="str">
        <f>+IFERROR(VLOOKUP(Table32[[#This Row],[Código Cantón]],Table4[[#All],[CÓDIGO CANTÓN]:[CLASIFICACIÓN]],6,0),"")</f>
        <v/>
      </c>
    </row>
    <row r="8515" spans="4:17" x14ac:dyDescent="0.3">
      <c r="D8515" s="11" t="s">
        <v>2782</v>
      </c>
      <c r="E8515" s="11" t="s">
        <v>302</v>
      </c>
      <c r="F8515" s="11" t="s">
        <v>7576</v>
      </c>
      <c r="G8515" s="13" t="s">
        <v>368</v>
      </c>
      <c r="H8515" s="14" t="s">
        <v>2041</v>
      </c>
      <c r="I8515" s="11" t="s">
        <v>2042</v>
      </c>
      <c r="J8515" s="13" t="s">
        <v>7550</v>
      </c>
      <c r="K8515" s="14" t="s">
        <v>6707</v>
      </c>
      <c r="L8515" s="11" t="s">
        <v>2784</v>
      </c>
      <c r="M8515" s="11" t="s">
        <v>2042</v>
      </c>
      <c r="N8515" s="11" t="s">
        <v>2790</v>
      </c>
      <c r="O8515" s="11" t="s">
        <v>6708</v>
      </c>
      <c r="P8515" s="13" t="str">
        <f>+IFERROR(VLOOKUP(Table32[[#This Row],[Código_parroquial]],Table5[[#All],[CÓDIGO PARROQUIA]:[CLASIFICACIÓN]],5,0),+IFERROR(VLOOKUP(CONCATENATE(Table32[[#This Row],[Código Cantón]],"50"),Table5[[#All],[CÓDIGO PARROQUIA]:[CLASIFICACIÓN]],5,0),""))</f>
        <v/>
      </c>
      <c r="Q8515" s="13" t="str">
        <f>+IFERROR(VLOOKUP(Table32[[#This Row],[Código Cantón]],Table4[[#All],[CÓDIGO CANTÓN]:[CLASIFICACIÓN]],6,0),"")</f>
        <v/>
      </c>
    </row>
    <row r="8516" spans="4:17" x14ac:dyDescent="0.3">
      <c r="D8516" s="11" t="s">
        <v>2782</v>
      </c>
      <c r="E8516" s="11" t="s">
        <v>302</v>
      </c>
      <c r="F8516" s="11" t="s">
        <v>7576</v>
      </c>
      <c r="G8516" s="13" t="s">
        <v>368</v>
      </c>
      <c r="H8516" s="14" t="s">
        <v>2015</v>
      </c>
      <c r="I8516" s="11" t="s">
        <v>7794</v>
      </c>
      <c r="J8516" s="13" t="s">
        <v>7550</v>
      </c>
      <c r="K8516" s="14" t="s">
        <v>374</v>
      </c>
      <c r="L8516" s="11" t="s">
        <v>2784</v>
      </c>
      <c r="M8516" s="11" t="s">
        <v>2016</v>
      </c>
      <c r="N8516" s="11" t="s">
        <v>2790</v>
      </c>
      <c r="O8516" s="11" t="s">
        <v>6669</v>
      </c>
      <c r="P8516" s="13" t="str">
        <f>+IFERROR(VLOOKUP(Table32[[#This Row],[Código_parroquial]],Table5[[#All],[CÓDIGO PARROQUIA]:[CLASIFICACIÓN]],5,0),+IFERROR(VLOOKUP(CONCATENATE(Table32[[#This Row],[Código Cantón]],"50"),Table5[[#All],[CÓDIGO PARROQUIA]:[CLASIFICACIÓN]],5,0),""))</f>
        <v/>
      </c>
      <c r="Q8516" s="13" t="str">
        <f>+IFERROR(VLOOKUP(Table32[[#This Row],[Código Cantón]],Table4[[#All],[CÓDIGO CANTÓN]:[CLASIFICACIÓN]],6,0),"")</f>
        <v/>
      </c>
    </row>
    <row r="8517" spans="4:17" x14ac:dyDescent="0.3">
      <c r="D8517" s="11" t="s">
        <v>2782</v>
      </c>
      <c r="E8517" s="11" t="s">
        <v>302</v>
      </c>
      <c r="F8517" s="11" t="s">
        <v>7576</v>
      </c>
      <c r="G8517" s="13" t="s">
        <v>368</v>
      </c>
      <c r="H8517" s="14" t="s">
        <v>2015</v>
      </c>
      <c r="I8517" s="11" t="s">
        <v>7794</v>
      </c>
      <c r="J8517" s="13" t="s">
        <v>7550</v>
      </c>
      <c r="K8517" s="14" t="s">
        <v>376</v>
      </c>
      <c r="L8517" s="11" t="s">
        <v>2784</v>
      </c>
      <c r="M8517" s="11" t="s">
        <v>6670</v>
      </c>
      <c r="N8517" s="11" t="s">
        <v>2790</v>
      </c>
      <c r="O8517" s="11" t="s">
        <v>6671</v>
      </c>
      <c r="P8517" s="13" t="str">
        <f>+IFERROR(VLOOKUP(Table32[[#This Row],[Código_parroquial]],Table5[[#All],[CÓDIGO PARROQUIA]:[CLASIFICACIÓN]],5,0),+IFERROR(VLOOKUP(CONCATENATE(Table32[[#This Row],[Código Cantón]],"50"),Table5[[#All],[CÓDIGO PARROQUIA]:[CLASIFICACIÓN]],5,0),""))</f>
        <v/>
      </c>
      <c r="Q8517" s="13" t="str">
        <f>+IFERROR(VLOOKUP(Table32[[#This Row],[Código Cantón]],Table4[[#All],[CÓDIGO CANTÓN]:[CLASIFICACIÓN]],6,0),"")</f>
        <v/>
      </c>
    </row>
    <row r="8518" spans="4:17" x14ac:dyDescent="0.3">
      <c r="D8518" s="11" t="s">
        <v>2782</v>
      </c>
      <c r="E8518" s="11" t="s">
        <v>302</v>
      </c>
      <c r="F8518" s="11" t="s">
        <v>7576</v>
      </c>
      <c r="G8518" s="13" t="s">
        <v>368</v>
      </c>
      <c r="H8518" s="14" t="s">
        <v>2062</v>
      </c>
      <c r="I8518" s="11" t="s">
        <v>2063</v>
      </c>
      <c r="J8518" s="13" t="s">
        <v>7550</v>
      </c>
      <c r="K8518" s="14" t="s">
        <v>6740</v>
      </c>
      <c r="L8518" s="11" t="s">
        <v>2784</v>
      </c>
      <c r="M8518" s="11" t="s">
        <v>2063</v>
      </c>
      <c r="N8518" s="11" t="s">
        <v>2790</v>
      </c>
      <c r="O8518" s="11" t="s">
        <v>6741</v>
      </c>
      <c r="P8518" s="13" t="str">
        <f>+IFERROR(VLOOKUP(Table32[[#This Row],[Código_parroquial]],Table5[[#All],[CÓDIGO PARROQUIA]:[CLASIFICACIÓN]],5,0),+IFERROR(VLOOKUP(CONCATENATE(Table32[[#This Row],[Código Cantón]],"50"),Table5[[#All],[CÓDIGO PARROQUIA]:[CLASIFICACIÓN]],5,0),""))</f>
        <v/>
      </c>
      <c r="Q8518" s="13" t="str">
        <f>+IFERROR(VLOOKUP(Table32[[#This Row],[Código Cantón]],Table4[[#All],[CÓDIGO CANTÓN]:[CLASIFICACIÓN]],6,0),"")</f>
        <v/>
      </c>
    </row>
    <row r="8519" spans="4:17" x14ac:dyDescent="0.3">
      <c r="D8519" s="11" t="s">
        <v>2782</v>
      </c>
      <c r="E8519" s="11" t="s">
        <v>302</v>
      </c>
      <c r="F8519" s="11" t="s">
        <v>7576</v>
      </c>
      <c r="G8519" s="13" t="s">
        <v>368</v>
      </c>
      <c r="H8519" s="14" t="s">
        <v>2021</v>
      </c>
      <c r="I8519" s="11" t="s">
        <v>2022</v>
      </c>
      <c r="J8519" s="13" t="s">
        <v>7550</v>
      </c>
      <c r="K8519" s="14" t="s">
        <v>380</v>
      </c>
      <c r="L8519" s="11" t="s">
        <v>2784</v>
      </c>
      <c r="M8519" s="11" t="s">
        <v>2022</v>
      </c>
      <c r="N8519" s="11" t="s">
        <v>2790</v>
      </c>
      <c r="O8519" s="11" t="s">
        <v>6676</v>
      </c>
      <c r="P8519" s="13" t="str">
        <f>+IFERROR(VLOOKUP(Table32[[#This Row],[Código_parroquial]],Table5[[#All],[CÓDIGO PARROQUIA]:[CLASIFICACIÓN]],5,0),+IFERROR(VLOOKUP(CONCATENATE(Table32[[#This Row],[Código Cantón]],"50"),Table5[[#All],[CÓDIGO PARROQUIA]:[CLASIFICACIÓN]],5,0),""))</f>
        <v/>
      </c>
      <c r="Q8519" s="13" t="str">
        <f>+IFERROR(VLOOKUP(Table32[[#This Row],[Código Cantón]],Table4[[#All],[CÓDIGO CANTÓN]:[CLASIFICACIÓN]],6,0),"")</f>
        <v/>
      </c>
    </row>
    <row r="8520" spans="4:17" x14ac:dyDescent="0.3">
      <c r="D8520" s="11" t="s">
        <v>2782</v>
      </c>
      <c r="E8520" s="11" t="s">
        <v>302</v>
      </c>
      <c r="F8520" s="11" t="s">
        <v>7576</v>
      </c>
      <c r="G8520" s="13" t="s">
        <v>368</v>
      </c>
      <c r="H8520" s="14" t="s">
        <v>2055</v>
      </c>
      <c r="I8520" s="11" t="s">
        <v>2056</v>
      </c>
      <c r="J8520" s="13" t="s">
        <v>7550</v>
      </c>
      <c r="K8520" s="14" t="s">
        <v>382</v>
      </c>
      <c r="L8520" s="11" t="s">
        <v>2784</v>
      </c>
      <c r="M8520" s="11" t="s">
        <v>2056</v>
      </c>
      <c r="N8520" s="11" t="s">
        <v>2790</v>
      </c>
      <c r="O8520" s="11" t="s">
        <v>6732</v>
      </c>
      <c r="P8520" s="13" t="str">
        <f>+IFERROR(VLOOKUP(Table32[[#This Row],[Código_parroquial]],Table5[[#All],[CÓDIGO PARROQUIA]:[CLASIFICACIÓN]],5,0),+IFERROR(VLOOKUP(CONCATENATE(Table32[[#This Row],[Código Cantón]],"50"),Table5[[#All],[CÓDIGO PARROQUIA]:[CLASIFICACIÓN]],5,0),""))</f>
        <v/>
      </c>
      <c r="Q8520" s="13" t="str">
        <f>+IFERROR(VLOOKUP(Table32[[#This Row],[Código Cantón]],Table4[[#All],[CÓDIGO CANTÓN]:[CLASIFICACIÓN]],6,0),"")</f>
        <v/>
      </c>
    </row>
    <row r="8521" spans="4:17" x14ac:dyDescent="0.3">
      <c r="D8521" s="11" t="s">
        <v>2782</v>
      </c>
      <c r="E8521" s="11" t="s">
        <v>302</v>
      </c>
      <c r="F8521" s="11" t="s">
        <v>7576</v>
      </c>
      <c r="G8521" s="13" t="s">
        <v>368</v>
      </c>
      <c r="H8521" s="14" t="s">
        <v>2047</v>
      </c>
      <c r="I8521" s="11" t="s">
        <v>2048</v>
      </c>
      <c r="J8521" s="13" t="s">
        <v>7550</v>
      </c>
      <c r="K8521" s="14" t="s">
        <v>6716</v>
      </c>
      <c r="L8521" s="11" t="s">
        <v>2784</v>
      </c>
      <c r="M8521" s="11" t="s">
        <v>2048</v>
      </c>
      <c r="N8521" s="11" t="s">
        <v>2790</v>
      </c>
      <c r="O8521" s="11" t="s">
        <v>6717</v>
      </c>
      <c r="P8521" s="13" t="str">
        <f>+IFERROR(VLOOKUP(Table32[[#This Row],[Código_parroquial]],Table5[[#All],[CÓDIGO PARROQUIA]:[CLASIFICACIÓN]],5,0),+IFERROR(VLOOKUP(CONCATENATE(Table32[[#This Row],[Código Cantón]],"50"),Table5[[#All],[CÓDIGO PARROQUIA]:[CLASIFICACIÓN]],5,0),""))</f>
        <v/>
      </c>
      <c r="Q8521" s="13" t="str">
        <f>+IFERROR(VLOOKUP(Table32[[#This Row],[Código Cantón]],Table4[[#All],[CÓDIGO CANTÓN]:[CLASIFICACIÓN]],6,0),"")</f>
        <v/>
      </c>
    </row>
    <row r="8522" spans="4:17" x14ac:dyDescent="0.3">
      <c r="D8522" s="11" t="s">
        <v>2782</v>
      </c>
      <c r="E8522" s="11" t="s">
        <v>302</v>
      </c>
      <c r="F8522" s="11" t="s">
        <v>7576</v>
      </c>
      <c r="G8522" s="13" t="s">
        <v>368</v>
      </c>
      <c r="H8522" s="14" t="s">
        <v>2060</v>
      </c>
      <c r="I8522" s="11" t="s">
        <v>2061</v>
      </c>
      <c r="J8522" s="13" t="s">
        <v>7550</v>
      </c>
      <c r="K8522" s="14" t="s">
        <v>6738</v>
      </c>
      <c r="L8522" s="11" t="s">
        <v>2784</v>
      </c>
      <c r="M8522" s="11" t="s">
        <v>2061</v>
      </c>
      <c r="N8522" s="11" t="s">
        <v>2790</v>
      </c>
      <c r="O8522" s="11" t="s">
        <v>6739</v>
      </c>
      <c r="P8522" s="13" t="str">
        <f>+IFERROR(VLOOKUP(Table32[[#This Row],[Código_parroquial]],Table5[[#All],[CÓDIGO PARROQUIA]:[CLASIFICACIÓN]],5,0),+IFERROR(VLOOKUP(CONCATENATE(Table32[[#This Row],[Código Cantón]],"50"),Table5[[#All],[CÓDIGO PARROQUIA]:[CLASIFICACIÓN]],5,0),""))</f>
        <v/>
      </c>
      <c r="Q8522" s="13" t="str">
        <f>+IFERROR(VLOOKUP(Table32[[#This Row],[Código Cantón]],Table4[[#All],[CÓDIGO CANTÓN]:[CLASIFICACIÓN]],6,0),"")</f>
        <v/>
      </c>
    </row>
    <row r="8523" spans="4:17" x14ac:dyDescent="0.3">
      <c r="D8523" s="11" t="s">
        <v>2782</v>
      </c>
      <c r="E8523" s="11" t="s">
        <v>302</v>
      </c>
      <c r="F8523" s="11" t="s">
        <v>7576</v>
      </c>
      <c r="G8523" s="13" t="s">
        <v>368</v>
      </c>
      <c r="H8523" s="14" t="s">
        <v>2019</v>
      </c>
      <c r="I8523" s="11" t="s">
        <v>2020</v>
      </c>
      <c r="J8523" s="13" t="s">
        <v>7550</v>
      </c>
      <c r="K8523" s="14" t="s">
        <v>6674</v>
      </c>
      <c r="L8523" s="11" t="s">
        <v>2784</v>
      </c>
      <c r="M8523" s="11" t="s">
        <v>2853</v>
      </c>
      <c r="N8523" s="11" t="s">
        <v>2790</v>
      </c>
      <c r="O8523" s="11" t="s">
        <v>6675</v>
      </c>
      <c r="P8523" s="13" t="str">
        <f>+IFERROR(VLOOKUP(Table32[[#This Row],[Código_parroquial]],Table5[[#All],[CÓDIGO PARROQUIA]:[CLASIFICACIÓN]],5,0),+IFERROR(VLOOKUP(CONCATENATE(Table32[[#This Row],[Código Cantón]],"50"),Table5[[#All],[CÓDIGO PARROQUIA]:[CLASIFICACIÓN]],5,0),""))</f>
        <v/>
      </c>
      <c r="Q8523" s="13" t="str">
        <f>+IFERROR(VLOOKUP(Table32[[#This Row],[Código Cantón]],Table4[[#All],[CÓDIGO CANTÓN]:[CLASIFICACIÓN]],6,0),"")</f>
        <v/>
      </c>
    </row>
    <row r="8524" spans="4:17" x14ac:dyDescent="0.3">
      <c r="D8524" s="11" t="s">
        <v>2782</v>
      </c>
      <c r="E8524" s="11" t="s">
        <v>302</v>
      </c>
      <c r="F8524" s="11" t="s">
        <v>7576</v>
      </c>
      <c r="G8524" s="13" t="s">
        <v>368</v>
      </c>
      <c r="H8524" s="14" t="s">
        <v>2023</v>
      </c>
      <c r="I8524" s="11" t="s">
        <v>2024</v>
      </c>
      <c r="J8524" s="13" t="s">
        <v>7550</v>
      </c>
      <c r="K8524" s="14" t="s">
        <v>6677</v>
      </c>
      <c r="L8524" s="11" t="s">
        <v>2784</v>
      </c>
      <c r="M8524" s="11" t="s">
        <v>2024</v>
      </c>
      <c r="N8524" s="11" t="s">
        <v>2790</v>
      </c>
      <c r="O8524" s="11" t="s">
        <v>6678</v>
      </c>
      <c r="P8524" s="13" t="str">
        <f>+IFERROR(VLOOKUP(Table32[[#This Row],[Código_parroquial]],Table5[[#All],[CÓDIGO PARROQUIA]:[CLASIFICACIÓN]],5,0),+IFERROR(VLOOKUP(CONCATENATE(Table32[[#This Row],[Código Cantón]],"50"),Table5[[#All],[CÓDIGO PARROQUIA]:[CLASIFICACIÓN]],5,0),""))</f>
        <v/>
      </c>
      <c r="Q8524" s="13" t="str">
        <f>+IFERROR(VLOOKUP(Table32[[#This Row],[Código Cantón]],Table4[[#All],[CÓDIGO CANTÓN]:[CLASIFICACIÓN]],6,0),"")</f>
        <v/>
      </c>
    </row>
    <row r="8525" spans="4:17" x14ac:dyDescent="0.3">
      <c r="D8525" s="11" t="s">
        <v>2782</v>
      </c>
      <c r="E8525" s="11" t="s">
        <v>302</v>
      </c>
      <c r="F8525" s="11" t="s">
        <v>7576</v>
      </c>
      <c r="G8525" s="13" t="s">
        <v>368</v>
      </c>
      <c r="H8525" s="14" t="s">
        <v>2035</v>
      </c>
      <c r="I8525" s="11" t="s">
        <v>2036</v>
      </c>
      <c r="J8525" s="13" t="s">
        <v>7550</v>
      </c>
      <c r="K8525" s="14" t="s">
        <v>6694</v>
      </c>
      <c r="L8525" s="11" t="s">
        <v>2784</v>
      </c>
      <c r="M8525" s="11" t="s">
        <v>2036</v>
      </c>
      <c r="N8525" s="11" t="s">
        <v>2790</v>
      </c>
      <c r="O8525" s="11" t="s">
        <v>6695</v>
      </c>
      <c r="P8525" s="13" t="str">
        <f>+IFERROR(VLOOKUP(Table32[[#This Row],[Código_parroquial]],Table5[[#All],[CÓDIGO PARROQUIA]:[CLASIFICACIÓN]],5,0),+IFERROR(VLOOKUP(CONCATENATE(Table32[[#This Row],[Código Cantón]],"50"),Table5[[#All],[CÓDIGO PARROQUIA]:[CLASIFICACIÓN]],5,0),""))</f>
        <v/>
      </c>
      <c r="Q8525" s="13" t="str">
        <f>+IFERROR(VLOOKUP(Table32[[#This Row],[Código Cantón]],Table4[[#All],[CÓDIGO CANTÓN]:[CLASIFICACIÓN]],6,0),"")</f>
        <v/>
      </c>
    </row>
    <row r="8526" spans="4:17" x14ac:dyDescent="0.3">
      <c r="D8526" s="11" t="s">
        <v>2782</v>
      </c>
      <c r="E8526" s="11" t="s">
        <v>302</v>
      </c>
      <c r="F8526" s="11" t="s">
        <v>7576</v>
      </c>
      <c r="G8526" s="13" t="s">
        <v>368</v>
      </c>
      <c r="H8526" s="14" t="s">
        <v>2043</v>
      </c>
      <c r="I8526" s="11" t="s">
        <v>2044</v>
      </c>
      <c r="J8526" s="13" t="s">
        <v>7550</v>
      </c>
      <c r="K8526" s="14" t="s">
        <v>6709</v>
      </c>
      <c r="L8526" s="11" t="s">
        <v>2784</v>
      </c>
      <c r="M8526" s="11" t="s">
        <v>2044</v>
      </c>
      <c r="N8526" s="11" t="s">
        <v>2790</v>
      </c>
      <c r="O8526" s="11" t="s">
        <v>6710</v>
      </c>
      <c r="P8526" s="13" t="str">
        <f>+IFERROR(VLOOKUP(Table32[[#This Row],[Código_parroquial]],Table5[[#All],[CÓDIGO PARROQUIA]:[CLASIFICACIÓN]],5,0),+IFERROR(VLOOKUP(CONCATENATE(Table32[[#This Row],[Código Cantón]],"50"),Table5[[#All],[CÓDIGO PARROQUIA]:[CLASIFICACIÓN]],5,0),""))</f>
        <v/>
      </c>
      <c r="Q8526" s="13" t="str">
        <f>+IFERROR(VLOOKUP(Table32[[#This Row],[Código Cantón]],Table4[[#All],[CÓDIGO CANTÓN]:[CLASIFICACIÓN]],6,0),"")</f>
        <v/>
      </c>
    </row>
    <row r="8527" spans="4:17" x14ac:dyDescent="0.3">
      <c r="D8527" s="11" t="s">
        <v>2782</v>
      </c>
      <c r="E8527" s="11" t="s">
        <v>302</v>
      </c>
      <c r="F8527" s="11" t="s">
        <v>7576</v>
      </c>
      <c r="G8527" s="13" t="s">
        <v>368</v>
      </c>
      <c r="H8527" s="14" t="s">
        <v>2043</v>
      </c>
      <c r="I8527" s="11" t="s">
        <v>2044</v>
      </c>
      <c r="J8527" s="13" t="s">
        <v>7550</v>
      </c>
      <c r="K8527" s="14" t="s">
        <v>6711</v>
      </c>
      <c r="L8527" s="11" t="s">
        <v>2784</v>
      </c>
      <c r="M8527" s="11" t="s">
        <v>6712</v>
      </c>
      <c r="N8527" s="11" t="s">
        <v>2790</v>
      </c>
      <c r="O8527" s="11" t="s">
        <v>6713</v>
      </c>
      <c r="P8527" s="13" t="str">
        <f>+IFERROR(VLOOKUP(Table32[[#This Row],[Código_parroquial]],Table5[[#All],[CÓDIGO PARROQUIA]:[CLASIFICACIÓN]],5,0),+IFERROR(VLOOKUP(CONCATENATE(Table32[[#This Row],[Código Cantón]],"50"),Table5[[#All],[CÓDIGO PARROQUIA]:[CLASIFICACIÓN]],5,0),""))</f>
        <v/>
      </c>
      <c r="Q8527" s="13" t="str">
        <f>+IFERROR(VLOOKUP(Table32[[#This Row],[Código Cantón]],Table4[[#All],[CÓDIGO CANTÓN]:[CLASIFICACIÓN]],6,0),"")</f>
        <v/>
      </c>
    </row>
    <row r="8528" spans="4:17" x14ac:dyDescent="0.3">
      <c r="D8528" s="11" t="s">
        <v>2782</v>
      </c>
      <c r="E8528" s="11" t="s">
        <v>302</v>
      </c>
      <c r="F8528" s="11" t="s">
        <v>7576</v>
      </c>
      <c r="G8528" s="13" t="s">
        <v>368</v>
      </c>
      <c r="H8528" s="14" t="s">
        <v>2023</v>
      </c>
      <c r="I8528" s="11" t="s">
        <v>2024</v>
      </c>
      <c r="J8528" s="13" t="s">
        <v>7550</v>
      </c>
      <c r="K8528" s="14" t="s">
        <v>6679</v>
      </c>
      <c r="L8528" s="11" t="s">
        <v>2784</v>
      </c>
      <c r="M8528" s="11" t="s">
        <v>6680</v>
      </c>
      <c r="N8528" s="11" t="s">
        <v>2823</v>
      </c>
      <c r="O8528" s="11" t="s">
        <v>6681</v>
      </c>
      <c r="P8528" s="13" t="str">
        <f>+IFERROR(VLOOKUP(Table32[[#This Row],[Código_parroquial]],Table5[[#All],[CÓDIGO PARROQUIA]:[CLASIFICACIÓN]],5,0),+IFERROR(VLOOKUP(CONCATENATE(Table32[[#This Row],[Código Cantón]],"50"),Table5[[#All],[CÓDIGO PARROQUIA]:[CLASIFICACIÓN]],5,0),""))</f>
        <v/>
      </c>
      <c r="Q8528" s="13" t="str">
        <f>+IFERROR(VLOOKUP(Table32[[#This Row],[Código Cantón]],Table4[[#All],[CÓDIGO CANTÓN]:[CLASIFICACIÓN]],6,0),"")</f>
        <v/>
      </c>
    </row>
    <row r="8529" spans="4:17" x14ac:dyDescent="0.3">
      <c r="D8529" s="11" t="s">
        <v>2782</v>
      </c>
      <c r="E8529" s="11" t="s">
        <v>302</v>
      </c>
      <c r="F8529" s="11" t="s">
        <v>7576</v>
      </c>
      <c r="G8529" s="13" t="s">
        <v>368</v>
      </c>
      <c r="H8529" s="14" t="s">
        <v>2023</v>
      </c>
      <c r="I8529" s="11" t="s">
        <v>2024</v>
      </c>
      <c r="J8529" s="13" t="s">
        <v>7550</v>
      </c>
      <c r="K8529" s="14" t="s">
        <v>6682</v>
      </c>
      <c r="L8529" s="11" t="s">
        <v>2784</v>
      </c>
      <c r="M8529" s="11" t="s">
        <v>471</v>
      </c>
      <c r="N8529" s="11" t="s">
        <v>2823</v>
      </c>
      <c r="O8529" s="11" t="s">
        <v>6683</v>
      </c>
      <c r="P8529" s="13" t="str">
        <f>+IFERROR(VLOOKUP(Table32[[#This Row],[Código_parroquial]],Table5[[#All],[CÓDIGO PARROQUIA]:[CLASIFICACIÓN]],5,0),+IFERROR(VLOOKUP(CONCATENATE(Table32[[#This Row],[Código Cantón]],"50"),Table5[[#All],[CÓDIGO PARROQUIA]:[CLASIFICACIÓN]],5,0),""))</f>
        <v/>
      </c>
      <c r="Q8529" s="13" t="str">
        <f>+IFERROR(VLOOKUP(Table32[[#This Row],[Código Cantón]],Table4[[#All],[CÓDIGO CANTÓN]:[CLASIFICACIÓN]],6,0),"")</f>
        <v/>
      </c>
    </row>
    <row r="8530" spans="4:17" x14ac:dyDescent="0.3">
      <c r="D8530" s="11" t="s">
        <v>2782</v>
      </c>
      <c r="E8530" s="11" t="s">
        <v>302</v>
      </c>
      <c r="F8530" s="11" t="s">
        <v>7576</v>
      </c>
      <c r="G8530" s="13" t="s">
        <v>368</v>
      </c>
      <c r="H8530" s="14" t="s">
        <v>2003</v>
      </c>
      <c r="I8530" s="11" t="s">
        <v>2004</v>
      </c>
      <c r="J8530" s="13" t="s">
        <v>7548</v>
      </c>
      <c r="K8530" s="14" t="s">
        <v>6618</v>
      </c>
      <c r="L8530" s="11" t="s">
        <v>2784</v>
      </c>
      <c r="M8530" s="11" t="s">
        <v>1968</v>
      </c>
      <c r="N8530" s="11" t="s">
        <v>7594</v>
      </c>
      <c r="O8530" s="11" t="s">
        <v>6619</v>
      </c>
      <c r="P8530" s="13" t="str">
        <f>+IFERROR(VLOOKUP(Table32[[#This Row],[Código_parroquial]],Table5[[#All],[CÓDIGO PARROQUIA]:[CLASIFICACIÓN]],5,0),+IFERROR(VLOOKUP(CONCATENATE(Table32[[#This Row],[Código Cantón]],"50"),Table5[[#All],[CÓDIGO PARROQUIA]:[CLASIFICACIÓN]],5,0),""))</f>
        <v/>
      </c>
      <c r="Q8530" s="13" t="str">
        <f>+IFERROR(VLOOKUP(Table32[[#This Row],[Código Cantón]],Table4[[#All],[CÓDIGO CANTÓN]:[CLASIFICACIÓN]],6,0),"")</f>
        <v/>
      </c>
    </row>
    <row r="8531" spans="4:17" x14ac:dyDescent="0.3">
      <c r="D8531" s="11" t="s">
        <v>2782</v>
      </c>
      <c r="E8531" s="11" t="s">
        <v>302</v>
      </c>
      <c r="F8531" s="11" t="s">
        <v>7576</v>
      </c>
      <c r="G8531" s="13" t="s">
        <v>368</v>
      </c>
      <c r="H8531" s="14" t="s">
        <v>1992</v>
      </c>
      <c r="I8531" s="11" t="s">
        <v>1993</v>
      </c>
      <c r="J8531" s="13" t="s">
        <v>7548</v>
      </c>
      <c r="K8531" s="14" t="s">
        <v>6576</v>
      </c>
      <c r="L8531" s="11" t="s">
        <v>2784</v>
      </c>
      <c r="M8531" s="11" t="s">
        <v>3854</v>
      </c>
      <c r="N8531" s="11" t="s">
        <v>2790</v>
      </c>
      <c r="O8531" s="11" t="s">
        <v>6577</v>
      </c>
      <c r="P8531" s="13" t="str">
        <f>+IFERROR(VLOOKUP(Table32[[#This Row],[Código_parroquial]],Table5[[#All],[CÓDIGO PARROQUIA]:[CLASIFICACIÓN]],5,0),+IFERROR(VLOOKUP(CONCATENATE(Table32[[#This Row],[Código Cantón]],"50"),Table5[[#All],[CÓDIGO PARROQUIA]:[CLASIFICACIÓN]],5,0),""))</f>
        <v/>
      </c>
      <c r="Q8531" s="13" t="str">
        <f>+IFERROR(VLOOKUP(Table32[[#This Row],[Código Cantón]],Table4[[#All],[CÓDIGO CANTÓN]:[CLASIFICACIÓN]],6,0),"")</f>
        <v/>
      </c>
    </row>
    <row r="8532" spans="4:17" x14ac:dyDescent="0.3">
      <c r="D8532" s="11" t="s">
        <v>2782</v>
      </c>
      <c r="E8532" s="11" t="s">
        <v>302</v>
      </c>
      <c r="F8532" s="11" t="s">
        <v>7576</v>
      </c>
      <c r="G8532" s="13" t="s">
        <v>368</v>
      </c>
      <c r="H8532" s="14" t="s">
        <v>1992</v>
      </c>
      <c r="I8532" s="11" t="s">
        <v>1993</v>
      </c>
      <c r="J8532" s="13" t="s">
        <v>7548</v>
      </c>
      <c r="K8532" s="14" t="s">
        <v>6578</v>
      </c>
      <c r="L8532" s="11" t="s">
        <v>2784</v>
      </c>
      <c r="M8532" s="11" t="s">
        <v>2523</v>
      </c>
      <c r="N8532" s="11" t="s">
        <v>2790</v>
      </c>
      <c r="O8532" s="11" t="s">
        <v>6579</v>
      </c>
      <c r="P8532" s="13" t="str">
        <f>+IFERROR(VLOOKUP(Table32[[#This Row],[Código_parroquial]],Table5[[#All],[CÓDIGO PARROQUIA]:[CLASIFICACIÓN]],5,0),+IFERROR(VLOOKUP(CONCATENATE(Table32[[#This Row],[Código Cantón]],"50"),Table5[[#All],[CÓDIGO PARROQUIA]:[CLASIFICACIÓN]],5,0),""))</f>
        <v/>
      </c>
      <c r="Q8532" s="13" t="str">
        <f>+IFERROR(VLOOKUP(Table32[[#This Row],[Código Cantón]],Table4[[#All],[CÓDIGO CANTÓN]:[CLASIFICACIÓN]],6,0),"")</f>
        <v/>
      </c>
    </row>
    <row r="8533" spans="4:17" x14ac:dyDescent="0.3">
      <c r="D8533" s="11" t="s">
        <v>2782</v>
      </c>
      <c r="E8533" s="11" t="s">
        <v>302</v>
      </c>
      <c r="F8533" s="11" t="s">
        <v>7576</v>
      </c>
      <c r="G8533" s="13" t="s">
        <v>368</v>
      </c>
      <c r="H8533" s="14" t="s">
        <v>1992</v>
      </c>
      <c r="I8533" s="11" t="s">
        <v>1993</v>
      </c>
      <c r="J8533" s="13" t="s">
        <v>7548</v>
      </c>
      <c r="K8533" s="14" t="s">
        <v>6580</v>
      </c>
      <c r="L8533" s="11" t="s">
        <v>2784</v>
      </c>
      <c r="M8533" s="11" t="s">
        <v>6581</v>
      </c>
      <c r="N8533" s="11" t="s">
        <v>2790</v>
      </c>
      <c r="O8533" s="11" t="s">
        <v>6582</v>
      </c>
      <c r="P8533" s="13" t="str">
        <f>+IFERROR(VLOOKUP(Table32[[#This Row],[Código_parroquial]],Table5[[#All],[CÓDIGO PARROQUIA]:[CLASIFICACIÓN]],5,0),+IFERROR(VLOOKUP(CONCATENATE(Table32[[#This Row],[Código Cantón]],"50"),Table5[[#All],[CÓDIGO PARROQUIA]:[CLASIFICACIÓN]],5,0),""))</f>
        <v/>
      </c>
      <c r="Q8533" s="13" t="str">
        <f>+IFERROR(VLOOKUP(Table32[[#This Row],[Código Cantón]],Table4[[#All],[CÓDIGO CANTÓN]:[CLASIFICACIÓN]],6,0),"")</f>
        <v/>
      </c>
    </row>
    <row r="8534" spans="4:17" x14ac:dyDescent="0.3">
      <c r="D8534" s="11" t="s">
        <v>2782</v>
      </c>
      <c r="E8534" s="11" t="s">
        <v>302</v>
      </c>
      <c r="F8534" s="11" t="s">
        <v>7576</v>
      </c>
      <c r="G8534" s="13" t="s">
        <v>368</v>
      </c>
      <c r="H8534" s="14" t="s">
        <v>1992</v>
      </c>
      <c r="I8534" s="11" t="s">
        <v>1993</v>
      </c>
      <c r="J8534" s="13" t="s">
        <v>7548</v>
      </c>
      <c r="K8534" s="14" t="s">
        <v>6583</v>
      </c>
      <c r="L8534" s="11" t="s">
        <v>2784</v>
      </c>
      <c r="M8534" s="11" t="s">
        <v>6584</v>
      </c>
      <c r="N8534" s="11" t="s">
        <v>2790</v>
      </c>
      <c r="O8534" s="11" t="s">
        <v>6585</v>
      </c>
      <c r="P8534" s="13" t="str">
        <f>+IFERROR(VLOOKUP(Table32[[#This Row],[Código_parroquial]],Table5[[#All],[CÓDIGO PARROQUIA]:[CLASIFICACIÓN]],5,0),+IFERROR(VLOOKUP(CONCATENATE(Table32[[#This Row],[Código Cantón]],"50"),Table5[[#All],[CÓDIGO PARROQUIA]:[CLASIFICACIÓN]],5,0),""))</f>
        <v/>
      </c>
      <c r="Q8534" s="13" t="str">
        <f>+IFERROR(VLOOKUP(Table32[[#This Row],[Código Cantón]],Table4[[#All],[CÓDIGO CANTÓN]:[CLASIFICACIÓN]],6,0),"")</f>
        <v/>
      </c>
    </row>
    <row r="8535" spans="4:17" x14ac:dyDescent="0.3">
      <c r="D8535" s="11" t="s">
        <v>2782</v>
      </c>
      <c r="E8535" s="11" t="s">
        <v>302</v>
      </c>
      <c r="F8535" s="11" t="s">
        <v>7576</v>
      </c>
      <c r="G8535" s="13" t="s">
        <v>368</v>
      </c>
      <c r="H8535" s="14" t="s">
        <v>1967</v>
      </c>
      <c r="I8535" s="11" t="s">
        <v>7795</v>
      </c>
      <c r="J8535" s="13" t="s">
        <v>7548</v>
      </c>
      <c r="K8535" s="14" t="s">
        <v>6459</v>
      </c>
      <c r="L8535" s="11" t="s">
        <v>2784</v>
      </c>
      <c r="M8535" s="11" t="s">
        <v>2685</v>
      </c>
      <c r="N8535" s="11" t="s">
        <v>2790</v>
      </c>
      <c r="O8535" s="11" t="s">
        <v>6460</v>
      </c>
      <c r="P8535" s="13" t="str">
        <f>+IFERROR(VLOOKUP(Table32[[#This Row],[Código_parroquial]],Table5[[#All],[CÓDIGO PARROQUIA]:[CLASIFICACIÓN]],5,0),+IFERROR(VLOOKUP(CONCATENATE(Table32[[#This Row],[Código Cantón]],"50"),Table5[[#All],[CÓDIGO PARROQUIA]:[CLASIFICACIÓN]],5,0),""))</f>
        <v/>
      </c>
      <c r="Q8535" s="13" t="str">
        <f>+IFERROR(VLOOKUP(Table32[[#This Row],[Código Cantón]],Table4[[#All],[CÓDIGO CANTÓN]:[CLASIFICACIÓN]],6,0),"")</f>
        <v/>
      </c>
    </row>
    <row r="8536" spans="4:17" x14ac:dyDescent="0.3">
      <c r="D8536" s="11" t="s">
        <v>2782</v>
      </c>
      <c r="E8536" s="11" t="s">
        <v>302</v>
      </c>
      <c r="F8536" s="11" t="s">
        <v>7576</v>
      </c>
      <c r="G8536" s="13" t="s">
        <v>368</v>
      </c>
      <c r="H8536" s="14" t="s">
        <v>1967</v>
      </c>
      <c r="I8536" s="11" t="s">
        <v>7795</v>
      </c>
      <c r="J8536" s="13" t="s">
        <v>7548</v>
      </c>
      <c r="K8536" s="14" t="s">
        <v>6461</v>
      </c>
      <c r="L8536" s="11" t="s">
        <v>2784</v>
      </c>
      <c r="M8536" s="11" t="s">
        <v>6462</v>
      </c>
      <c r="N8536" s="11" t="s">
        <v>2790</v>
      </c>
      <c r="O8536" s="11" t="s">
        <v>6463</v>
      </c>
      <c r="P8536" s="13" t="str">
        <f>+IFERROR(VLOOKUP(Table32[[#This Row],[Código_parroquial]],Table5[[#All],[CÓDIGO PARROQUIA]:[CLASIFICACIÓN]],5,0),+IFERROR(VLOOKUP(CONCATENATE(Table32[[#This Row],[Código Cantón]],"50"),Table5[[#All],[CÓDIGO PARROQUIA]:[CLASIFICACIÓN]],5,0),""))</f>
        <v/>
      </c>
      <c r="Q8536" s="13" t="str">
        <f>+IFERROR(VLOOKUP(Table32[[#This Row],[Código Cantón]],Table4[[#All],[CÓDIGO CANTÓN]:[CLASIFICACIÓN]],6,0),"")</f>
        <v/>
      </c>
    </row>
    <row r="8537" spans="4:17" x14ac:dyDescent="0.3">
      <c r="D8537" s="11" t="s">
        <v>2782</v>
      </c>
      <c r="E8537" s="11" t="s">
        <v>302</v>
      </c>
      <c r="F8537" s="11" t="s">
        <v>7576</v>
      </c>
      <c r="G8537" s="13" t="s">
        <v>368</v>
      </c>
      <c r="H8537" s="14" t="s">
        <v>1967</v>
      </c>
      <c r="I8537" s="11" t="s">
        <v>7795</v>
      </c>
      <c r="J8537" s="13" t="s">
        <v>7548</v>
      </c>
      <c r="K8537" s="14" t="s">
        <v>6464</v>
      </c>
      <c r="L8537" s="11" t="s">
        <v>2784</v>
      </c>
      <c r="M8537" s="11" t="s">
        <v>6465</v>
      </c>
      <c r="N8537" s="11" t="s">
        <v>2790</v>
      </c>
      <c r="O8537" s="11" t="s">
        <v>6466</v>
      </c>
      <c r="P8537" s="13" t="str">
        <f>+IFERROR(VLOOKUP(Table32[[#This Row],[Código_parroquial]],Table5[[#All],[CÓDIGO PARROQUIA]:[CLASIFICACIÓN]],5,0),+IFERROR(VLOOKUP(CONCATENATE(Table32[[#This Row],[Código Cantón]],"50"),Table5[[#All],[CÓDIGO PARROQUIA]:[CLASIFICACIÓN]],5,0),""))</f>
        <v/>
      </c>
      <c r="Q8537" s="13" t="str">
        <f>+IFERROR(VLOOKUP(Table32[[#This Row],[Código Cantón]],Table4[[#All],[CÓDIGO CANTÓN]:[CLASIFICACIÓN]],6,0),"")</f>
        <v/>
      </c>
    </row>
    <row r="8538" spans="4:17" x14ac:dyDescent="0.3">
      <c r="D8538" s="11" t="s">
        <v>2782</v>
      </c>
      <c r="E8538" s="11" t="s">
        <v>302</v>
      </c>
      <c r="F8538" s="11" t="s">
        <v>7576</v>
      </c>
      <c r="G8538" s="13" t="s">
        <v>368</v>
      </c>
      <c r="H8538" s="14" t="s">
        <v>2003</v>
      </c>
      <c r="I8538" s="11" t="s">
        <v>2004</v>
      </c>
      <c r="J8538" s="13" t="s">
        <v>7548</v>
      </c>
      <c r="K8538" s="14" t="s">
        <v>6620</v>
      </c>
      <c r="L8538" s="11" t="s">
        <v>2784</v>
      </c>
      <c r="M8538" s="11" t="s">
        <v>6621</v>
      </c>
      <c r="N8538" s="11" t="s">
        <v>2790</v>
      </c>
      <c r="O8538" s="11" t="s">
        <v>6622</v>
      </c>
      <c r="P8538" s="13" t="str">
        <f>+IFERROR(VLOOKUP(Table32[[#This Row],[Código_parroquial]],Table5[[#All],[CÓDIGO PARROQUIA]:[CLASIFICACIÓN]],5,0),+IFERROR(VLOOKUP(CONCATENATE(Table32[[#This Row],[Código Cantón]],"50"),Table5[[#All],[CÓDIGO PARROQUIA]:[CLASIFICACIÓN]],5,0),""))</f>
        <v/>
      </c>
      <c r="Q8538" s="13" t="str">
        <f>+IFERROR(VLOOKUP(Table32[[#This Row],[Código Cantón]],Table4[[#All],[CÓDIGO CANTÓN]:[CLASIFICACIÓN]],6,0),"")</f>
        <v/>
      </c>
    </row>
    <row r="8539" spans="4:17" x14ac:dyDescent="0.3">
      <c r="D8539" s="11" t="s">
        <v>2782</v>
      </c>
      <c r="E8539" s="11" t="s">
        <v>302</v>
      </c>
      <c r="F8539" s="11" t="s">
        <v>7576</v>
      </c>
      <c r="G8539" s="13" t="s">
        <v>368</v>
      </c>
      <c r="H8539" s="14" t="s">
        <v>1979</v>
      </c>
      <c r="I8539" s="11" t="s">
        <v>1980</v>
      </c>
      <c r="J8539" s="13" t="s">
        <v>7548</v>
      </c>
      <c r="K8539" s="14" t="s">
        <v>6506</v>
      </c>
      <c r="L8539" s="11" t="s">
        <v>2784</v>
      </c>
      <c r="M8539" s="11" t="s">
        <v>6507</v>
      </c>
      <c r="N8539" s="11" t="s">
        <v>2790</v>
      </c>
      <c r="O8539" s="11" t="s">
        <v>6508</v>
      </c>
      <c r="P8539" s="13" t="str">
        <f>+IFERROR(VLOOKUP(Table32[[#This Row],[Código_parroquial]],Table5[[#All],[CÓDIGO PARROQUIA]:[CLASIFICACIÓN]],5,0),+IFERROR(VLOOKUP(CONCATENATE(Table32[[#This Row],[Código Cantón]],"50"),Table5[[#All],[CÓDIGO PARROQUIA]:[CLASIFICACIÓN]],5,0),""))</f>
        <v/>
      </c>
      <c r="Q8539" s="13" t="str">
        <f>+IFERROR(VLOOKUP(Table32[[#This Row],[Código Cantón]],Table4[[#All],[CÓDIGO CANTÓN]:[CLASIFICACIÓN]],6,0),"")</f>
        <v/>
      </c>
    </row>
    <row r="8540" spans="4:17" x14ac:dyDescent="0.3">
      <c r="D8540" s="11" t="s">
        <v>2782</v>
      </c>
      <c r="E8540" s="11" t="s">
        <v>302</v>
      </c>
      <c r="F8540" s="11" t="s">
        <v>7576</v>
      </c>
      <c r="G8540" s="13" t="s">
        <v>368</v>
      </c>
      <c r="H8540" s="14" t="s">
        <v>1961</v>
      </c>
      <c r="I8540" s="11" t="s">
        <v>1962</v>
      </c>
      <c r="J8540" s="13" t="s">
        <v>7548</v>
      </c>
      <c r="K8540" s="14" t="s">
        <v>6420</v>
      </c>
      <c r="L8540" s="11" t="s">
        <v>2784</v>
      </c>
      <c r="M8540" s="11" t="s">
        <v>6421</v>
      </c>
      <c r="N8540" s="11" t="s">
        <v>2790</v>
      </c>
      <c r="O8540" s="11" t="s">
        <v>6422</v>
      </c>
      <c r="P8540" s="13" t="str">
        <f>+IFERROR(VLOOKUP(Table32[[#This Row],[Código_parroquial]],Table5[[#All],[CÓDIGO PARROQUIA]:[CLASIFICACIÓN]],5,0),+IFERROR(VLOOKUP(CONCATENATE(Table32[[#This Row],[Código Cantón]],"50"),Table5[[#All],[CÓDIGO PARROQUIA]:[CLASIFICACIÓN]],5,0),""))</f>
        <v/>
      </c>
      <c r="Q8540" s="13" t="str">
        <f>+IFERROR(VLOOKUP(Table32[[#This Row],[Código Cantón]],Table4[[#All],[CÓDIGO CANTÓN]:[CLASIFICACIÓN]],6,0),"")</f>
        <v/>
      </c>
    </row>
    <row r="8541" spans="4:17" x14ac:dyDescent="0.3">
      <c r="D8541" s="11" t="s">
        <v>2782</v>
      </c>
      <c r="E8541" s="11" t="s">
        <v>302</v>
      </c>
      <c r="F8541" s="11" t="s">
        <v>7576</v>
      </c>
      <c r="G8541" s="13" t="s">
        <v>368</v>
      </c>
      <c r="H8541" s="14" t="s">
        <v>1961</v>
      </c>
      <c r="I8541" s="11" t="s">
        <v>1962</v>
      </c>
      <c r="J8541" s="13" t="s">
        <v>7548</v>
      </c>
      <c r="K8541" s="14" t="s">
        <v>6423</v>
      </c>
      <c r="L8541" s="11" t="s">
        <v>2784</v>
      </c>
      <c r="M8541" s="11" t="s">
        <v>1962</v>
      </c>
      <c r="N8541" s="11" t="s">
        <v>2790</v>
      </c>
      <c r="O8541" s="11" t="s">
        <v>6424</v>
      </c>
      <c r="P8541" s="13" t="str">
        <f>+IFERROR(VLOOKUP(Table32[[#This Row],[Código_parroquial]],Table5[[#All],[CÓDIGO PARROQUIA]:[CLASIFICACIÓN]],5,0),+IFERROR(VLOOKUP(CONCATENATE(Table32[[#This Row],[Código Cantón]],"50"),Table5[[#All],[CÓDIGO PARROQUIA]:[CLASIFICACIÓN]],5,0),""))</f>
        <v/>
      </c>
      <c r="Q8541" s="13" t="str">
        <f>+IFERROR(VLOOKUP(Table32[[#This Row],[Código Cantón]],Table4[[#All],[CÓDIGO CANTÓN]:[CLASIFICACIÓN]],6,0),"")</f>
        <v/>
      </c>
    </row>
    <row r="8542" spans="4:17" x14ac:dyDescent="0.3">
      <c r="D8542" s="11" t="s">
        <v>2782</v>
      </c>
      <c r="E8542" s="11" t="s">
        <v>302</v>
      </c>
      <c r="F8542" s="11" t="s">
        <v>7576</v>
      </c>
      <c r="G8542" s="13" t="s">
        <v>368</v>
      </c>
      <c r="H8542" s="14" t="s">
        <v>1961</v>
      </c>
      <c r="I8542" s="11" t="s">
        <v>1962</v>
      </c>
      <c r="J8542" s="13" t="s">
        <v>7548</v>
      </c>
      <c r="K8542" s="14" t="s">
        <v>6425</v>
      </c>
      <c r="L8542" s="11" t="s">
        <v>2784</v>
      </c>
      <c r="M8542" s="11" t="s">
        <v>6426</v>
      </c>
      <c r="N8542" s="11" t="s">
        <v>2790</v>
      </c>
      <c r="O8542" s="11" t="s">
        <v>6427</v>
      </c>
      <c r="P8542" s="13" t="str">
        <f>+IFERROR(VLOOKUP(Table32[[#This Row],[Código_parroquial]],Table5[[#All],[CÓDIGO PARROQUIA]:[CLASIFICACIÓN]],5,0),+IFERROR(VLOOKUP(CONCATENATE(Table32[[#This Row],[Código Cantón]],"50"),Table5[[#All],[CÓDIGO PARROQUIA]:[CLASIFICACIÓN]],5,0),""))</f>
        <v/>
      </c>
      <c r="Q8542" s="13" t="str">
        <f>+IFERROR(VLOOKUP(Table32[[#This Row],[Código Cantón]],Table4[[#All],[CÓDIGO CANTÓN]:[CLASIFICACIÓN]],6,0),"")</f>
        <v/>
      </c>
    </row>
    <row r="8543" spans="4:17" x14ac:dyDescent="0.3">
      <c r="D8543" s="11" t="s">
        <v>2782</v>
      </c>
      <c r="E8543" s="11" t="s">
        <v>302</v>
      </c>
      <c r="F8543" s="11" t="s">
        <v>7576</v>
      </c>
      <c r="G8543" s="13" t="s">
        <v>368</v>
      </c>
      <c r="H8543" s="14" t="s">
        <v>1979</v>
      </c>
      <c r="I8543" s="11" t="s">
        <v>1980</v>
      </c>
      <c r="J8543" s="13" t="s">
        <v>7548</v>
      </c>
      <c r="K8543" s="14" t="s">
        <v>6509</v>
      </c>
      <c r="L8543" s="11" t="s">
        <v>2784</v>
      </c>
      <c r="M8543" s="11" t="s">
        <v>1980</v>
      </c>
      <c r="N8543" s="11" t="s">
        <v>2790</v>
      </c>
      <c r="O8543" s="11" t="s">
        <v>6510</v>
      </c>
      <c r="P8543" s="13" t="str">
        <f>+IFERROR(VLOOKUP(Table32[[#This Row],[Código_parroquial]],Table5[[#All],[CÓDIGO PARROQUIA]:[CLASIFICACIÓN]],5,0),+IFERROR(VLOOKUP(CONCATENATE(Table32[[#This Row],[Código Cantón]],"50"),Table5[[#All],[CÓDIGO PARROQUIA]:[CLASIFICACIÓN]],5,0),""))</f>
        <v/>
      </c>
      <c r="Q8543" s="13" t="str">
        <f>+IFERROR(VLOOKUP(Table32[[#This Row],[Código Cantón]],Table4[[#All],[CÓDIGO CANTÓN]:[CLASIFICACIÓN]],6,0),"")</f>
        <v/>
      </c>
    </row>
    <row r="8544" spans="4:17" x14ac:dyDescent="0.3">
      <c r="D8544" s="11" t="s">
        <v>2782</v>
      </c>
      <c r="E8544" s="11" t="s">
        <v>302</v>
      </c>
      <c r="F8544" s="11" t="s">
        <v>7576</v>
      </c>
      <c r="G8544" s="13" t="s">
        <v>368</v>
      </c>
      <c r="H8544" s="14" t="s">
        <v>1967</v>
      </c>
      <c r="I8544" s="11" t="s">
        <v>7795</v>
      </c>
      <c r="J8544" s="13" t="s">
        <v>7548</v>
      </c>
      <c r="K8544" s="14" t="s">
        <v>6467</v>
      </c>
      <c r="L8544" s="11" t="s">
        <v>2784</v>
      </c>
      <c r="M8544" s="11" t="s">
        <v>2530</v>
      </c>
      <c r="N8544" s="11" t="s">
        <v>2790</v>
      </c>
      <c r="O8544" s="11" t="s">
        <v>6468</v>
      </c>
      <c r="P8544" s="13" t="str">
        <f>+IFERROR(VLOOKUP(Table32[[#This Row],[Código_parroquial]],Table5[[#All],[CÓDIGO PARROQUIA]:[CLASIFICACIÓN]],5,0),+IFERROR(VLOOKUP(CONCATENATE(Table32[[#This Row],[Código Cantón]],"50"),Table5[[#All],[CÓDIGO PARROQUIA]:[CLASIFICACIÓN]],5,0),""))</f>
        <v/>
      </c>
      <c r="Q8544" s="13" t="str">
        <f>+IFERROR(VLOOKUP(Table32[[#This Row],[Código Cantón]],Table4[[#All],[CÓDIGO CANTÓN]:[CLASIFICACIÓN]],6,0),"")</f>
        <v/>
      </c>
    </row>
    <row r="8545" spans="4:17" x14ac:dyDescent="0.3">
      <c r="D8545" s="11" t="s">
        <v>2782</v>
      </c>
      <c r="E8545" s="11" t="s">
        <v>302</v>
      </c>
      <c r="F8545" s="11" t="s">
        <v>7576</v>
      </c>
      <c r="G8545" s="13" t="s">
        <v>368</v>
      </c>
      <c r="H8545" s="14" t="s">
        <v>2001</v>
      </c>
      <c r="I8545" s="11" t="s">
        <v>2002</v>
      </c>
      <c r="J8545" s="13" t="s">
        <v>7548</v>
      </c>
      <c r="K8545" s="14" t="s">
        <v>6613</v>
      </c>
      <c r="L8545" s="11" t="s">
        <v>2784</v>
      </c>
      <c r="M8545" s="11" t="s">
        <v>6614</v>
      </c>
      <c r="N8545" s="11" t="s">
        <v>2848</v>
      </c>
      <c r="O8545" s="11" t="s">
        <v>6615</v>
      </c>
      <c r="P8545" s="13" t="str">
        <f>+IFERROR(VLOOKUP(Table32[[#This Row],[Código_parroquial]],Table5[[#All],[CÓDIGO PARROQUIA]:[CLASIFICACIÓN]],5,0),+IFERROR(VLOOKUP(CONCATENATE(Table32[[#This Row],[Código Cantón]],"50"),Table5[[#All],[CÓDIGO PARROQUIA]:[CLASIFICACIÓN]],5,0),""))</f>
        <v/>
      </c>
      <c r="Q8545" s="13" t="str">
        <f>+IFERROR(VLOOKUP(Table32[[#This Row],[Código Cantón]],Table4[[#All],[CÓDIGO CANTÓN]:[CLASIFICACIÓN]],6,0),"")</f>
        <v/>
      </c>
    </row>
    <row r="8546" spans="4:17" x14ac:dyDescent="0.3">
      <c r="D8546" s="11" t="s">
        <v>2782</v>
      </c>
      <c r="E8546" s="11" t="s">
        <v>302</v>
      </c>
      <c r="F8546" s="11" t="s">
        <v>7576</v>
      </c>
      <c r="G8546" s="13" t="s">
        <v>368</v>
      </c>
      <c r="H8546" s="14" t="s">
        <v>1979</v>
      </c>
      <c r="I8546" s="11" t="s">
        <v>1980</v>
      </c>
      <c r="J8546" s="13" t="s">
        <v>7548</v>
      </c>
      <c r="K8546" s="14" t="s">
        <v>6511</v>
      </c>
      <c r="L8546" s="11" t="s">
        <v>2784</v>
      </c>
      <c r="M8546" s="11" t="s">
        <v>2542</v>
      </c>
      <c r="N8546" s="11" t="s">
        <v>2790</v>
      </c>
      <c r="O8546" s="11" t="s">
        <v>6512</v>
      </c>
      <c r="P8546" s="13" t="str">
        <f>+IFERROR(VLOOKUP(Table32[[#This Row],[Código_parroquial]],Table5[[#All],[CÓDIGO PARROQUIA]:[CLASIFICACIÓN]],5,0),+IFERROR(VLOOKUP(CONCATENATE(Table32[[#This Row],[Código Cantón]],"50"),Table5[[#All],[CÓDIGO PARROQUIA]:[CLASIFICACIÓN]],5,0),""))</f>
        <v/>
      </c>
      <c r="Q8546" s="13" t="str">
        <f>+IFERROR(VLOOKUP(Table32[[#This Row],[Código Cantón]],Table4[[#All],[CÓDIGO CANTÓN]:[CLASIFICACIÓN]],6,0),"")</f>
        <v/>
      </c>
    </row>
    <row r="8547" spans="4:17" x14ac:dyDescent="0.3">
      <c r="D8547" s="11" t="s">
        <v>2782</v>
      </c>
      <c r="E8547" s="11" t="s">
        <v>302</v>
      </c>
      <c r="F8547" s="11" t="s">
        <v>7576</v>
      </c>
      <c r="G8547" s="13" t="s">
        <v>368</v>
      </c>
      <c r="H8547" s="14" t="s">
        <v>1961</v>
      </c>
      <c r="I8547" s="11" t="s">
        <v>1962</v>
      </c>
      <c r="J8547" s="13" t="s">
        <v>7548</v>
      </c>
      <c r="K8547" s="14" t="s">
        <v>6428</v>
      </c>
      <c r="L8547" s="11" t="s">
        <v>2784</v>
      </c>
      <c r="M8547" s="11" t="s">
        <v>879</v>
      </c>
      <c r="N8547" s="11" t="s">
        <v>2790</v>
      </c>
      <c r="O8547" s="11" t="s">
        <v>6429</v>
      </c>
      <c r="P8547" s="13" t="str">
        <f>+IFERROR(VLOOKUP(Table32[[#This Row],[Código_parroquial]],Table5[[#All],[CÓDIGO PARROQUIA]:[CLASIFICACIÓN]],5,0),+IFERROR(VLOOKUP(CONCATENATE(Table32[[#This Row],[Código Cantón]],"50"),Table5[[#All],[CÓDIGO PARROQUIA]:[CLASIFICACIÓN]],5,0),""))</f>
        <v/>
      </c>
      <c r="Q8547" s="13" t="str">
        <f>+IFERROR(VLOOKUP(Table32[[#This Row],[Código Cantón]],Table4[[#All],[CÓDIGO CANTÓN]:[CLASIFICACIÓN]],6,0),"")</f>
        <v/>
      </c>
    </row>
    <row r="8548" spans="4:17" x14ac:dyDescent="0.3">
      <c r="D8548" s="11" t="s">
        <v>2782</v>
      </c>
      <c r="E8548" s="11" t="s">
        <v>302</v>
      </c>
      <c r="F8548" s="11" t="s">
        <v>7576</v>
      </c>
      <c r="G8548" s="13" t="s">
        <v>368</v>
      </c>
      <c r="H8548" s="14" t="s">
        <v>1979</v>
      </c>
      <c r="I8548" s="11" t="s">
        <v>1980</v>
      </c>
      <c r="J8548" s="13" t="s">
        <v>7548</v>
      </c>
      <c r="K8548" s="14" t="s">
        <v>6513</v>
      </c>
      <c r="L8548" s="11" t="s">
        <v>2784</v>
      </c>
      <c r="M8548" s="11" t="s">
        <v>428</v>
      </c>
      <c r="N8548" s="11" t="s">
        <v>2790</v>
      </c>
      <c r="O8548" s="11" t="s">
        <v>6514</v>
      </c>
      <c r="P8548" s="13" t="str">
        <f>+IFERROR(VLOOKUP(Table32[[#This Row],[Código_parroquial]],Table5[[#All],[CÓDIGO PARROQUIA]:[CLASIFICACIÓN]],5,0),+IFERROR(VLOOKUP(CONCATENATE(Table32[[#This Row],[Código Cantón]],"50"),Table5[[#All],[CÓDIGO PARROQUIA]:[CLASIFICACIÓN]],5,0),""))</f>
        <v/>
      </c>
      <c r="Q8548" s="13" t="str">
        <f>+IFERROR(VLOOKUP(Table32[[#This Row],[Código Cantón]],Table4[[#All],[CÓDIGO CANTÓN]:[CLASIFICACIÓN]],6,0),"")</f>
        <v/>
      </c>
    </row>
    <row r="8549" spans="4:17" x14ac:dyDescent="0.3">
      <c r="D8549" s="11" t="s">
        <v>2782</v>
      </c>
      <c r="E8549" s="11" t="s">
        <v>302</v>
      </c>
      <c r="F8549" s="11" t="s">
        <v>7576</v>
      </c>
      <c r="G8549" s="13" t="s">
        <v>368</v>
      </c>
      <c r="H8549" s="14" t="s">
        <v>2001</v>
      </c>
      <c r="I8549" s="11" t="s">
        <v>2002</v>
      </c>
      <c r="J8549" s="13" t="s">
        <v>7548</v>
      </c>
      <c r="K8549" s="14" t="s">
        <v>6616</v>
      </c>
      <c r="L8549" s="11" t="s">
        <v>2784</v>
      </c>
      <c r="M8549" s="11" t="s">
        <v>2004</v>
      </c>
      <c r="N8549" s="11" t="s">
        <v>2848</v>
      </c>
      <c r="O8549" s="11" t="s">
        <v>6617</v>
      </c>
      <c r="P8549" s="13" t="str">
        <f>+IFERROR(VLOOKUP(Table32[[#This Row],[Código_parroquial]],Table5[[#All],[CÓDIGO PARROQUIA]:[CLASIFICACIÓN]],5,0),+IFERROR(VLOOKUP(CONCATENATE(Table32[[#This Row],[Código Cantón]],"50"),Table5[[#All],[CÓDIGO PARROQUIA]:[CLASIFICACIÓN]],5,0),""))</f>
        <v/>
      </c>
      <c r="Q8549" s="13" t="str">
        <f>+IFERROR(VLOOKUP(Table32[[#This Row],[Código Cantón]],Table4[[#All],[CÓDIGO CANTÓN]:[CLASIFICACIÓN]],6,0),"")</f>
        <v/>
      </c>
    </row>
    <row r="8550" spans="4:17" x14ac:dyDescent="0.3">
      <c r="D8550" s="11" t="s">
        <v>2782</v>
      </c>
      <c r="E8550" s="11" t="s">
        <v>302</v>
      </c>
      <c r="F8550" s="11" t="s">
        <v>7576</v>
      </c>
      <c r="G8550" s="13" t="s">
        <v>368</v>
      </c>
      <c r="H8550" s="14" t="s">
        <v>2012</v>
      </c>
      <c r="I8550" s="11" t="s">
        <v>7796</v>
      </c>
      <c r="J8550" s="13" t="s">
        <v>7550</v>
      </c>
      <c r="K8550" s="14" t="s">
        <v>6638</v>
      </c>
      <c r="L8550" s="11" t="s">
        <v>2784</v>
      </c>
      <c r="M8550" s="11" t="s">
        <v>1162</v>
      </c>
      <c r="N8550" s="11" t="s">
        <v>2790</v>
      </c>
      <c r="O8550" s="11" t="s">
        <v>6639</v>
      </c>
      <c r="P8550" s="13" t="str">
        <f>+IFERROR(VLOOKUP(Table32[[#This Row],[Código_parroquial]],Table5[[#All],[CÓDIGO PARROQUIA]:[CLASIFICACIÓN]],5,0),+IFERROR(VLOOKUP(CONCATENATE(Table32[[#This Row],[Código Cantón]],"50"),Table5[[#All],[CÓDIGO PARROQUIA]:[CLASIFICACIÓN]],5,0),""))</f>
        <v/>
      </c>
      <c r="Q8550" s="13" t="str">
        <f>+IFERROR(VLOOKUP(Table32[[#This Row],[Código Cantón]],Table4[[#All],[CÓDIGO CANTÓN]:[CLASIFICACIÓN]],6,0),"")</f>
        <v/>
      </c>
    </row>
    <row r="8551" spans="4:17" x14ac:dyDescent="0.3">
      <c r="D8551" s="11" t="s">
        <v>2782</v>
      </c>
      <c r="E8551" s="11" t="s">
        <v>302</v>
      </c>
      <c r="F8551" s="11" t="s">
        <v>7576</v>
      </c>
      <c r="G8551" s="13" t="s">
        <v>368</v>
      </c>
      <c r="H8551" s="14" t="s">
        <v>2008</v>
      </c>
      <c r="I8551" s="11" t="s">
        <v>2009</v>
      </c>
      <c r="J8551" s="13" t="s">
        <v>7550</v>
      </c>
      <c r="K8551" s="14" t="s">
        <v>6633</v>
      </c>
      <c r="L8551" s="11" t="s">
        <v>2784</v>
      </c>
      <c r="M8551" s="11" t="s">
        <v>6634</v>
      </c>
      <c r="N8551" s="11" t="s">
        <v>2848</v>
      </c>
      <c r="O8551" s="11" t="s">
        <v>6635</v>
      </c>
      <c r="P8551" s="13" t="str">
        <f>+IFERROR(VLOOKUP(Table32[[#This Row],[Código_parroquial]],Table5[[#All],[CÓDIGO PARROQUIA]:[CLASIFICACIÓN]],5,0),+IFERROR(VLOOKUP(CONCATENATE(Table32[[#This Row],[Código Cantón]],"50"),Table5[[#All],[CÓDIGO PARROQUIA]:[CLASIFICACIÓN]],5,0),""))</f>
        <v/>
      </c>
      <c r="Q8551" s="13" t="str">
        <f>+IFERROR(VLOOKUP(Table32[[#This Row],[Código Cantón]],Table4[[#All],[CÓDIGO CANTÓN]:[CLASIFICACIÓN]],6,0),"")</f>
        <v/>
      </c>
    </row>
    <row r="8552" spans="4:17" x14ac:dyDescent="0.3">
      <c r="D8552" s="11" t="s">
        <v>2782</v>
      </c>
      <c r="E8552" s="11" t="s">
        <v>302</v>
      </c>
      <c r="F8552" s="11" t="s">
        <v>7576</v>
      </c>
      <c r="G8552" s="13" t="s">
        <v>368</v>
      </c>
      <c r="H8552" s="14" t="s">
        <v>2017</v>
      </c>
      <c r="I8552" s="11" t="s">
        <v>2018</v>
      </c>
      <c r="J8552" s="13" t="s">
        <v>7550</v>
      </c>
      <c r="K8552" s="14" t="s">
        <v>6672</v>
      </c>
      <c r="L8552" s="11" t="s">
        <v>2784</v>
      </c>
      <c r="M8552" s="11" t="s">
        <v>2018</v>
      </c>
      <c r="N8552" s="11" t="s">
        <v>2790</v>
      </c>
      <c r="O8552" s="11" t="s">
        <v>6673</v>
      </c>
      <c r="P8552" s="13" t="str">
        <f>+IFERROR(VLOOKUP(Table32[[#This Row],[Código_parroquial]],Table5[[#All],[CÓDIGO PARROQUIA]:[CLASIFICACIÓN]],5,0),+IFERROR(VLOOKUP(CONCATENATE(Table32[[#This Row],[Código Cantón]],"50"),Table5[[#All],[CÓDIGO PARROQUIA]:[CLASIFICACIÓN]],5,0),""))</f>
        <v/>
      </c>
      <c r="Q8552" s="13" t="str">
        <f>+IFERROR(VLOOKUP(Table32[[#This Row],[Código Cantón]],Table4[[#All],[CÓDIGO CANTÓN]:[CLASIFICACIÓN]],6,0),"")</f>
        <v/>
      </c>
    </row>
    <row r="8553" spans="4:17" x14ac:dyDescent="0.3">
      <c r="D8553" s="11" t="s">
        <v>2782</v>
      </c>
      <c r="E8553" s="11" t="s">
        <v>302</v>
      </c>
      <c r="F8553" s="11" t="s">
        <v>7576</v>
      </c>
      <c r="G8553" s="13" t="s">
        <v>368</v>
      </c>
      <c r="H8553" s="14" t="s">
        <v>2027</v>
      </c>
      <c r="I8553" s="11" t="s">
        <v>2028</v>
      </c>
      <c r="J8553" s="13" t="s">
        <v>7550</v>
      </c>
      <c r="K8553" s="14" t="s">
        <v>6686</v>
      </c>
      <c r="L8553" s="11" t="s">
        <v>2784</v>
      </c>
      <c r="M8553" s="11" t="s">
        <v>2028</v>
      </c>
      <c r="N8553" s="11" t="s">
        <v>2790</v>
      </c>
      <c r="O8553" s="11" t="s">
        <v>6687</v>
      </c>
      <c r="P8553" s="13" t="str">
        <f>+IFERROR(VLOOKUP(Table32[[#This Row],[Código_parroquial]],Table5[[#All],[CÓDIGO PARROQUIA]:[CLASIFICACIÓN]],5,0),+IFERROR(VLOOKUP(CONCATENATE(Table32[[#This Row],[Código Cantón]],"50"),Table5[[#All],[CÓDIGO PARROQUIA]:[CLASIFICACIÓN]],5,0),""))</f>
        <v/>
      </c>
      <c r="Q8553" s="13" t="str">
        <f>+IFERROR(VLOOKUP(Table32[[#This Row],[Código Cantón]],Table4[[#All],[CÓDIGO CANTÓN]:[CLASIFICACIÓN]],6,0),"")</f>
        <v/>
      </c>
    </row>
    <row r="8554" spans="4:17" x14ac:dyDescent="0.3">
      <c r="D8554" s="11" t="s">
        <v>2782</v>
      </c>
      <c r="E8554" s="11" t="s">
        <v>302</v>
      </c>
      <c r="F8554" s="11" t="s">
        <v>7576</v>
      </c>
      <c r="G8554" s="13" t="s">
        <v>368</v>
      </c>
      <c r="H8554" s="14" t="s">
        <v>2045</v>
      </c>
      <c r="I8554" s="11" t="s">
        <v>2046</v>
      </c>
      <c r="J8554" s="13" t="s">
        <v>7550</v>
      </c>
      <c r="K8554" s="14" t="s">
        <v>6714</v>
      </c>
      <c r="L8554" s="11" t="s">
        <v>2784</v>
      </c>
      <c r="M8554" s="11" t="s">
        <v>2046</v>
      </c>
      <c r="N8554" s="11" t="s">
        <v>2790</v>
      </c>
      <c r="O8554" s="11" t="s">
        <v>6715</v>
      </c>
      <c r="P8554" s="13" t="str">
        <f>+IFERROR(VLOOKUP(Table32[[#This Row],[Código_parroquial]],Table5[[#All],[CÓDIGO PARROQUIA]:[CLASIFICACIÓN]],5,0),+IFERROR(VLOOKUP(CONCATENATE(Table32[[#This Row],[Código Cantón]],"50"),Table5[[#All],[CÓDIGO PARROQUIA]:[CLASIFICACIÓN]],5,0),""))</f>
        <v/>
      </c>
      <c r="Q8554" s="13" t="str">
        <f>+IFERROR(VLOOKUP(Table32[[#This Row],[Código Cantón]],Table4[[#All],[CÓDIGO CANTÓN]:[CLASIFICACIÓN]],6,0),"")</f>
        <v/>
      </c>
    </row>
    <row r="8555" spans="4:17" x14ac:dyDescent="0.3">
      <c r="D8555" s="11" t="s">
        <v>2782</v>
      </c>
      <c r="E8555" s="11" t="s">
        <v>302</v>
      </c>
      <c r="F8555" s="11" t="s">
        <v>7576</v>
      </c>
      <c r="G8555" s="13" t="s">
        <v>368</v>
      </c>
      <c r="H8555" s="14" t="s">
        <v>2053</v>
      </c>
      <c r="I8555" s="11" t="s">
        <v>7797</v>
      </c>
      <c r="J8555" s="13" t="s">
        <v>7550</v>
      </c>
      <c r="K8555" s="14" t="s">
        <v>6728</v>
      </c>
      <c r="L8555" s="11" t="s">
        <v>2784</v>
      </c>
      <c r="M8555" s="11" t="s">
        <v>2054</v>
      </c>
      <c r="N8555" s="11" t="s">
        <v>2790</v>
      </c>
      <c r="O8555" s="11" t="s">
        <v>6729</v>
      </c>
      <c r="P8555" s="13" t="str">
        <f>+IFERROR(VLOOKUP(Table32[[#This Row],[Código_parroquial]],Table5[[#All],[CÓDIGO PARROQUIA]:[CLASIFICACIÓN]],5,0),+IFERROR(VLOOKUP(CONCATENATE(Table32[[#This Row],[Código Cantón]],"50"),Table5[[#All],[CÓDIGO PARROQUIA]:[CLASIFICACIÓN]],5,0),""))</f>
        <v/>
      </c>
      <c r="Q8555" s="13" t="str">
        <f>+IFERROR(VLOOKUP(Table32[[#This Row],[Código Cantón]],Table4[[#All],[CÓDIGO CANTÓN]:[CLASIFICACIÓN]],6,0),"")</f>
        <v/>
      </c>
    </row>
    <row r="8556" spans="4:17" x14ac:dyDescent="0.3">
      <c r="D8556" s="11" t="s">
        <v>2782</v>
      </c>
      <c r="E8556" s="11" t="s">
        <v>302</v>
      </c>
      <c r="F8556" s="11" t="s">
        <v>7576</v>
      </c>
      <c r="G8556" s="13" t="s">
        <v>368</v>
      </c>
      <c r="H8556" s="14" t="s">
        <v>2058</v>
      </c>
      <c r="I8556" s="11" t="s">
        <v>7798</v>
      </c>
      <c r="J8556" s="13" t="s">
        <v>7550</v>
      </c>
      <c r="K8556" s="14" t="s">
        <v>6736</v>
      </c>
      <c r="L8556" s="11" t="s">
        <v>2784</v>
      </c>
      <c r="M8556" s="11" t="s">
        <v>2059</v>
      </c>
      <c r="N8556" s="11" t="s">
        <v>2848</v>
      </c>
      <c r="O8556" s="11" t="s">
        <v>6737</v>
      </c>
      <c r="P8556" s="13" t="str">
        <f>+IFERROR(VLOOKUP(Table32[[#This Row],[Código_parroquial]],Table5[[#All],[CÓDIGO PARROQUIA]:[CLASIFICACIÓN]],5,0),+IFERROR(VLOOKUP(CONCATENATE(Table32[[#This Row],[Código Cantón]],"50"),Table5[[#All],[CÓDIGO PARROQUIA]:[CLASIFICACIÓN]],5,0),""))</f>
        <v/>
      </c>
      <c r="Q8556" s="13" t="str">
        <f>+IFERROR(VLOOKUP(Table32[[#This Row],[Código Cantón]],Table4[[#All],[CÓDIGO CANTÓN]:[CLASIFICACIÓN]],6,0),"")</f>
        <v/>
      </c>
    </row>
    <row r="8557" spans="4:17" x14ac:dyDescent="0.3">
      <c r="D8557" s="11" t="s">
        <v>2782</v>
      </c>
      <c r="E8557" s="11" t="s">
        <v>302</v>
      </c>
      <c r="F8557" s="11" t="s">
        <v>7576</v>
      </c>
      <c r="G8557" s="13" t="s">
        <v>368</v>
      </c>
      <c r="H8557" s="14" t="s">
        <v>2012</v>
      </c>
      <c r="I8557" s="11" t="s">
        <v>7796</v>
      </c>
      <c r="J8557" s="13" t="s">
        <v>7550</v>
      </c>
      <c r="K8557" s="14" t="s">
        <v>6640</v>
      </c>
      <c r="L8557" s="11" t="s">
        <v>2784</v>
      </c>
      <c r="M8557" s="11" t="s">
        <v>6641</v>
      </c>
      <c r="N8557" s="11" t="s">
        <v>2790</v>
      </c>
      <c r="O8557" s="11" t="s">
        <v>6642</v>
      </c>
      <c r="P8557" s="13" t="str">
        <f>+IFERROR(VLOOKUP(Table32[[#This Row],[Código_parroquial]],Table5[[#All],[CÓDIGO PARROQUIA]:[CLASIFICACIÓN]],5,0),+IFERROR(VLOOKUP(CONCATENATE(Table32[[#This Row],[Código Cantón]],"50"),Table5[[#All],[CÓDIGO PARROQUIA]:[CLASIFICACIÓN]],5,0),""))</f>
        <v/>
      </c>
      <c r="Q8557" s="13" t="str">
        <f>+IFERROR(VLOOKUP(Table32[[#This Row],[Código Cantón]],Table4[[#All],[CÓDIGO CANTÓN]:[CLASIFICACIÓN]],6,0),"")</f>
        <v/>
      </c>
    </row>
    <row r="8558" spans="4:17" x14ac:dyDescent="0.3">
      <c r="D8558" s="11" t="s">
        <v>2782</v>
      </c>
      <c r="E8558" s="11" t="s">
        <v>302</v>
      </c>
      <c r="F8558" s="11" t="s">
        <v>7576</v>
      </c>
      <c r="G8558" s="13" t="s">
        <v>368</v>
      </c>
      <c r="H8558" s="14" t="s">
        <v>2012</v>
      </c>
      <c r="I8558" s="11" t="s">
        <v>7796</v>
      </c>
      <c r="J8558" s="13" t="s">
        <v>7550</v>
      </c>
      <c r="K8558" s="14" t="s">
        <v>6643</v>
      </c>
      <c r="L8558" s="11" t="s">
        <v>2784</v>
      </c>
      <c r="M8558" s="11" t="s">
        <v>6644</v>
      </c>
      <c r="N8558" s="11" t="s">
        <v>2790</v>
      </c>
      <c r="O8558" s="11" t="s">
        <v>6645</v>
      </c>
      <c r="P8558" s="13" t="str">
        <f>+IFERROR(VLOOKUP(Table32[[#This Row],[Código_parroquial]],Table5[[#All],[CÓDIGO PARROQUIA]:[CLASIFICACIÓN]],5,0),+IFERROR(VLOOKUP(CONCATENATE(Table32[[#This Row],[Código Cantón]],"50"),Table5[[#All],[CÓDIGO PARROQUIA]:[CLASIFICACIÓN]],5,0),""))</f>
        <v/>
      </c>
      <c r="Q8558" s="13" t="str">
        <f>+IFERROR(VLOOKUP(Table32[[#This Row],[Código Cantón]],Table4[[#All],[CÓDIGO CANTÓN]:[CLASIFICACIÓN]],6,0),"")</f>
        <v/>
      </c>
    </row>
    <row r="8559" spans="4:17" x14ac:dyDescent="0.3">
      <c r="D8559" s="11" t="s">
        <v>2782</v>
      </c>
      <c r="E8559" s="11" t="s">
        <v>302</v>
      </c>
      <c r="F8559" s="11" t="s">
        <v>7576</v>
      </c>
      <c r="G8559" s="13" t="s">
        <v>368</v>
      </c>
      <c r="H8559" s="14" t="s">
        <v>2012</v>
      </c>
      <c r="I8559" s="11" t="s">
        <v>7796</v>
      </c>
      <c r="J8559" s="13" t="s">
        <v>7550</v>
      </c>
      <c r="K8559" s="14" t="s">
        <v>6646</v>
      </c>
      <c r="L8559" s="11" t="s">
        <v>2784</v>
      </c>
      <c r="M8559" s="11" t="s">
        <v>6647</v>
      </c>
      <c r="N8559" s="11" t="s">
        <v>2790</v>
      </c>
      <c r="O8559" s="11" t="s">
        <v>6648</v>
      </c>
      <c r="P8559" s="13" t="str">
        <f>+IFERROR(VLOOKUP(Table32[[#This Row],[Código_parroquial]],Table5[[#All],[CÓDIGO PARROQUIA]:[CLASIFICACIÓN]],5,0),+IFERROR(VLOOKUP(CONCATENATE(Table32[[#This Row],[Código Cantón]],"50"),Table5[[#All],[CÓDIGO PARROQUIA]:[CLASIFICACIÓN]],5,0),""))</f>
        <v/>
      </c>
      <c r="Q8559" s="13" t="str">
        <f>+IFERROR(VLOOKUP(Table32[[#This Row],[Código Cantón]],Table4[[#All],[CÓDIGO CANTÓN]:[CLASIFICACIÓN]],6,0),"")</f>
        <v/>
      </c>
    </row>
    <row r="8560" spans="4:17" x14ac:dyDescent="0.3">
      <c r="D8560" s="11" t="s">
        <v>2782</v>
      </c>
      <c r="E8560" s="11" t="s">
        <v>302</v>
      </c>
      <c r="F8560" s="11" t="s">
        <v>7576</v>
      </c>
      <c r="G8560" s="13" t="s">
        <v>368</v>
      </c>
      <c r="H8560" s="14" t="s">
        <v>2012</v>
      </c>
      <c r="I8560" s="11" t="s">
        <v>7796</v>
      </c>
      <c r="J8560" s="13" t="s">
        <v>7550</v>
      </c>
      <c r="K8560" s="14" t="s">
        <v>6649</v>
      </c>
      <c r="L8560" s="11" t="s">
        <v>2784</v>
      </c>
      <c r="M8560" s="11" t="s">
        <v>6650</v>
      </c>
      <c r="N8560" s="11" t="s">
        <v>2790</v>
      </c>
      <c r="O8560" s="11" t="s">
        <v>6651</v>
      </c>
      <c r="P8560" s="13" t="str">
        <f>+IFERROR(VLOOKUP(Table32[[#This Row],[Código_parroquial]],Table5[[#All],[CÓDIGO PARROQUIA]:[CLASIFICACIÓN]],5,0),+IFERROR(VLOOKUP(CONCATENATE(Table32[[#This Row],[Código Cantón]],"50"),Table5[[#All],[CÓDIGO PARROQUIA]:[CLASIFICACIÓN]],5,0),""))</f>
        <v/>
      </c>
      <c r="Q8560" s="13" t="str">
        <f>+IFERROR(VLOOKUP(Table32[[#This Row],[Código Cantón]],Table4[[#All],[CÓDIGO CANTÓN]:[CLASIFICACIÓN]],6,0),"")</f>
        <v/>
      </c>
    </row>
    <row r="8561" spans="4:17" x14ac:dyDescent="0.3">
      <c r="D8561" s="11" t="s">
        <v>2782</v>
      </c>
      <c r="E8561" s="11" t="s">
        <v>302</v>
      </c>
      <c r="F8561" s="11" t="s">
        <v>7576</v>
      </c>
      <c r="G8561" s="13" t="s">
        <v>368</v>
      </c>
      <c r="H8561" s="14" t="s">
        <v>2012</v>
      </c>
      <c r="I8561" s="11" t="s">
        <v>7796</v>
      </c>
      <c r="J8561" s="13" t="s">
        <v>7550</v>
      </c>
      <c r="K8561" s="14" t="s">
        <v>6652</v>
      </c>
      <c r="L8561" s="11" t="s">
        <v>2784</v>
      </c>
      <c r="M8561" s="11" t="s">
        <v>6653</v>
      </c>
      <c r="N8561" s="11" t="s">
        <v>2790</v>
      </c>
      <c r="O8561" s="11" t="s">
        <v>6654</v>
      </c>
      <c r="P8561" s="13" t="str">
        <f>+IFERROR(VLOOKUP(Table32[[#This Row],[Código_parroquial]],Table5[[#All],[CÓDIGO PARROQUIA]:[CLASIFICACIÓN]],5,0),+IFERROR(VLOOKUP(CONCATENATE(Table32[[#This Row],[Código Cantón]],"50"),Table5[[#All],[CÓDIGO PARROQUIA]:[CLASIFICACIÓN]],5,0),""))</f>
        <v/>
      </c>
      <c r="Q8561" s="13" t="str">
        <f>+IFERROR(VLOOKUP(Table32[[#This Row],[Código Cantón]],Table4[[#All],[CÓDIGO CANTÓN]:[CLASIFICACIÓN]],6,0),"")</f>
        <v/>
      </c>
    </row>
    <row r="8562" spans="4:17" x14ac:dyDescent="0.3">
      <c r="D8562" s="11" t="s">
        <v>2782</v>
      </c>
      <c r="E8562" s="11" t="s">
        <v>302</v>
      </c>
      <c r="F8562" s="11" t="s">
        <v>7576</v>
      </c>
      <c r="G8562" s="13" t="s">
        <v>368</v>
      </c>
      <c r="H8562" s="14" t="s">
        <v>2013</v>
      </c>
      <c r="I8562" s="11" t="s">
        <v>2014</v>
      </c>
      <c r="J8562" s="13" t="s">
        <v>7550</v>
      </c>
      <c r="K8562" s="14" t="s">
        <v>6661</v>
      </c>
      <c r="L8562" s="11" t="s">
        <v>2784</v>
      </c>
      <c r="M8562" s="11" t="s">
        <v>2014</v>
      </c>
      <c r="N8562" s="11" t="s">
        <v>7594</v>
      </c>
      <c r="O8562" s="11" t="s">
        <v>6662</v>
      </c>
      <c r="P8562" s="13" t="str">
        <f>+IFERROR(VLOOKUP(Table32[[#This Row],[Código_parroquial]],Table5[[#All],[CÓDIGO PARROQUIA]:[CLASIFICACIÓN]],5,0),+IFERROR(VLOOKUP(CONCATENATE(Table32[[#This Row],[Código Cantón]],"50"),Table5[[#All],[CÓDIGO PARROQUIA]:[CLASIFICACIÓN]],5,0),""))</f>
        <v/>
      </c>
      <c r="Q8562" s="13" t="str">
        <f>+IFERROR(VLOOKUP(Table32[[#This Row],[Código Cantón]],Table4[[#All],[CÓDIGO CANTÓN]:[CLASIFICACIÓN]],6,0),"")</f>
        <v/>
      </c>
    </row>
    <row r="8563" spans="4:17" x14ac:dyDescent="0.3">
      <c r="D8563" s="11" t="s">
        <v>2782</v>
      </c>
      <c r="E8563" s="11" t="s">
        <v>302</v>
      </c>
      <c r="F8563" s="11" t="s">
        <v>7576</v>
      </c>
      <c r="G8563" s="13" t="s">
        <v>368</v>
      </c>
      <c r="H8563" s="14" t="s">
        <v>2005</v>
      </c>
      <c r="I8563" s="11" t="s">
        <v>7799</v>
      </c>
      <c r="J8563" s="13" t="s">
        <v>7550</v>
      </c>
      <c r="K8563" s="14" t="s">
        <v>6623</v>
      </c>
      <c r="L8563" s="11" t="s">
        <v>2784</v>
      </c>
      <c r="M8563" s="11" t="s">
        <v>2006</v>
      </c>
      <c r="N8563" s="11" t="s">
        <v>2790</v>
      </c>
      <c r="O8563" s="11" t="s">
        <v>6624</v>
      </c>
      <c r="P8563" s="13" t="str">
        <f>+IFERROR(VLOOKUP(Table32[[#This Row],[Código_parroquial]],Table5[[#All],[CÓDIGO PARROQUIA]:[CLASIFICACIÓN]],5,0),+IFERROR(VLOOKUP(CONCATENATE(Table32[[#This Row],[Código Cantón]],"50"),Table5[[#All],[CÓDIGO PARROQUIA]:[CLASIFICACIÓN]],5,0),""))</f>
        <v/>
      </c>
      <c r="Q8563" s="13" t="str">
        <f>+IFERROR(VLOOKUP(Table32[[#This Row],[Código Cantón]],Table4[[#All],[CÓDIGO CANTÓN]:[CLASIFICACIÓN]],6,0),"")</f>
        <v/>
      </c>
    </row>
    <row r="8564" spans="4:17" x14ac:dyDescent="0.3">
      <c r="D8564" s="11" t="s">
        <v>2782</v>
      </c>
      <c r="E8564" s="11" t="s">
        <v>302</v>
      </c>
      <c r="F8564" s="11" t="s">
        <v>7576</v>
      </c>
      <c r="G8564" s="13" t="s">
        <v>368</v>
      </c>
      <c r="H8564" s="14" t="s">
        <v>2007</v>
      </c>
      <c r="I8564" s="11" t="s">
        <v>2755</v>
      </c>
      <c r="J8564" s="13" t="s">
        <v>7550</v>
      </c>
      <c r="K8564" s="14" t="s">
        <v>6628</v>
      </c>
      <c r="L8564" s="11" t="s">
        <v>2784</v>
      </c>
      <c r="M8564" s="11" t="s">
        <v>6629</v>
      </c>
      <c r="N8564" s="11" t="s">
        <v>2790</v>
      </c>
      <c r="O8564" s="11" t="s">
        <v>6630</v>
      </c>
      <c r="P8564" s="13" t="str">
        <f>+IFERROR(VLOOKUP(Table32[[#This Row],[Código_parroquial]],Table5[[#All],[CÓDIGO PARROQUIA]:[CLASIFICACIÓN]],5,0),+IFERROR(VLOOKUP(CONCATENATE(Table32[[#This Row],[Código Cantón]],"50"),Table5[[#All],[CÓDIGO PARROQUIA]:[CLASIFICACIÓN]],5,0),""))</f>
        <v/>
      </c>
      <c r="Q8564" s="13" t="str">
        <f>+IFERROR(VLOOKUP(Table32[[#This Row],[Código Cantón]],Table4[[#All],[CÓDIGO CANTÓN]:[CLASIFICACIÓN]],6,0),"")</f>
        <v/>
      </c>
    </row>
    <row r="8565" spans="4:17" x14ac:dyDescent="0.3">
      <c r="D8565" s="11" t="s">
        <v>2782</v>
      </c>
      <c r="E8565" s="11" t="s">
        <v>302</v>
      </c>
      <c r="F8565" s="11" t="s">
        <v>7576</v>
      </c>
      <c r="G8565" s="13" t="s">
        <v>368</v>
      </c>
      <c r="H8565" s="14" t="s">
        <v>2005</v>
      </c>
      <c r="I8565" s="11" t="s">
        <v>7799</v>
      </c>
      <c r="J8565" s="13" t="s">
        <v>7550</v>
      </c>
      <c r="K8565" s="14" t="s">
        <v>6625</v>
      </c>
      <c r="L8565" s="11" t="s">
        <v>2784</v>
      </c>
      <c r="M8565" s="11" t="s">
        <v>6626</v>
      </c>
      <c r="N8565" s="11" t="s">
        <v>2790</v>
      </c>
      <c r="O8565" s="11" t="s">
        <v>6627</v>
      </c>
      <c r="P8565" s="13" t="str">
        <f>+IFERROR(VLOOKUP(Table32[[#This Row],[Código_parroquial]],Table5[[#All],[CÓDIGO PARROQUIA]:[CLASIFICACIÓN]],5,0),+IFERROR(VLOOKUP(CONCATENATE(Table32[[#This Row],[Código Cantón]],"50"),Table5[[#All],[CÓDIGO PARROQUIA]:[CLASIFICACIÓN]],5,0),""))</f>
        <v/>
      </c>
      <c r="Q8565" s="13" t="str">
        <f>+IFERROR(VLOOKUP(Table32[[#This Row],[Código Cantón]],Table4[[#All],[CÓDIGO CANTÓN]:[CLASIFICACIÓN]],6,0),"")</f>
        <v/>
      </c>
    </row>
    <row r="8566" spans="4:17" x14ac:dyDescent="0.3">
      <c r="D8566" s="11" t="s">
        <v>2782</v>
      </c>
      <c r="E8566" s="11" t="s">
        <v>302</v>
      </c>
      <c r="F8566" s="11" t="s">
        <v>7576</v>
      </c>
      <c r="G8566" s="13" t="s">
        <v>368</v>
      </c>
      <c r="H8566" s="14" t="s">
        <v>2025</v>
      </c>
      <c r="I8566" s="11" t="s">
        <v>2026</v>
      </c>
      <c r="J8566" s="13" t="s">
        <v>7550</v>
      </c>
      <c r="K8566" s="14" t="s">
        <v>6684</v>
      </c>
      <c r="L8566" s="11" t="s">
        <v>2784</v>
      </c>
      <c r="M8566" s="11" t="s">
        <v>2026</v>
      </c>
      <c r="N8566" s="11" t="s">
        <v>2790</v>
      </c>
      <c r="O8566" s="11" t="s">
        <v>6685</v>
      </c>
      <c r="P8566" s="13" t="str">
        <f>+IFERROR(VLOOKUP(Table32[[#This Row],[Código_parroquial]],Table5[[#All],[CÓDIGO PARROQUIA]:[CLASIFICACIÓN]],5,0),+IFERROR(VLOOKUP(CONCATENATE(Table32[[#This Row],[Código Cantón]],"50"),Table5[[#All],[CÓDIGO PARROQUIA]:[CLASIFICACIÓN]],5,0),""))</f>
        <v/>
      </c>
      <c r="Q8566" s="13" t="str">
        <f>+IFERROR(VLOOKUP(Table32[[#This Row],[Código Cantón]],Table4[[#All],[CÓDIGO CANTÓN]:[CLASIFICACIÓN]],6,0),"")</f>
        <v/>
      </c>
    </row>
    <row r="8567" spans="4:17" x14ac:dyDescent="0.3">
      <c r="D8567" s="11" t="s">
        <v>2782</v>
      </c>
      <c r="E8567" s="11" t="s">
        <v>302</v>
      </c>
      <c r="F8567" s="11" t="s">
        <v>7576</v>
      </c>
      <c r="G8567" s="13" t="s">
        <v>368</v>
      </c>
      <c r="H8567" s="14" t="s">
        <v>2029</v>
      </c>
      <c r="I8567" s="11" t="s">
        <v>2030</v>
      </c>
      <c r="J8567" s="13" t="s">
        <v>7550</v>
      </c>
      <c r="K8567" s="14" t="s">
        <v>6688</v>
      </c>
      <c r="L8567" s="11" t="s">
        <v>2784</v>
      </c>
      <c r="M8567" s="11" t="s">
        <v>2030</v>
      </c>
      <c r="N8567" s="11" t="s">
        <v>2790</v>
      </c>
      <c r="O8567" s="11" t="s">
        <v>6689</v>
      </c>
      <c r="P8567" s="13" t="str">
        <f>+IFERROR(VLOOKUP(Table32[[#This Row],[Código_parroquial]],Table5[[#All],[CÓDIGO PARROQUIA]:[CLASIFICACIÓN]],5,0),+IFERROR(VLOOKUP(CONCATENATE(Table32[[#This Row],[Código Cantón]],"50"),Table5[[#All],[CÓDIGO PARROQUIA]:[CLASIFICACIÓN]],5,0),""))</f>
        <v/>
      </c>
      <c r="Q8567" s="13" t="str">
        <f>+IFERROR(VLOOKUP(Table32[[#This Row],[Código Cantón]],Table4[[#All],[CÓDIGO CANTÓN]:[CLASIFICACIÓN]],6,0),"")</f>
        <v/>
      </c>
    </row>
    <row r="8568" spans="4:17" x14ac:dyDescent="0.3">
      <c r="D8568" s="11" t="s">
        <v>2782</v>
      </c>
      <c r="E8568" s="11" t="s">
        <v>302</v>
      </c>
      <c r="F8568" s="11" t="s">
        <v>7576</v>
      </c>
      <c r="G8568" s="13" t="s">
        <v>368</v>
      </c>
      <c r="H8568" s="14" t="s">
        <v>2049</v>
      </c>
      <c r="I8568" s="11" t="s">
        <v>7800</v>
      </c>
      <c r="J8568" s="13" t="s">
        <v>7550</v>
      </c>
      <c r="K8568" s="14" t="s">
        <v>6718</v>
      </c>
      <c r="L8568" s="11" t="s">
        <v>2784</v>
      </c>
      <c r="M8568" s="11" t="s">
        <v>2050</v>
      </c>
      <c r="N8568" s="11" t="s">
        <v>2790</v>
      </c>
      <c r="O8568" s="11" t="s">
        <v>6719</v>
      </c>
      <c r="P8568" s="13" t="str">
        <f>+IFERROR(VLOOKUP(Table32[[#This Row],[Código_parroquial]],Table5[[#All],[CÓDIGO PARROQUIA]:[CLASIFICACIÓN]],5,0),+IFERROR(VLOOKUP(CONCATENATE(Table32[[#This Row],[Código Cantón]],"50"),Table5[[#All],[CÓDIGO PARROQUIA]:[CLASIFICACIÓN]],5,0),""))</f>
        <v/>
      </c>
      <c r="Q8568" s="13" t="str">
        <f>+IFERROR(VLOOKUP(Table32[[#This Row],[Código Cantón]],Table4[[#All],[CÓDIGO CANTÓN]:[CLASIFICACIÓN]],6,0),"")</f>
        <v/>
      </c>
    </row>
    <row r="8569" spans="4:17" x14ac:dyDescent="0.3">
      <c r="D8569" s="11" t="s">
        <v>2782</v>
      </c>
      <c r="E8569" s="11" t="s">
        <v>302</v>
      </c>
      <c r="F8569" s="11" t="s">
        <v>7576</v>
      </c>
      <c r="G8569" s="13" t="s">
        <v>368</v>
      </c>
      <c r="H8569" s="14" t="s">
        <v>2049</v>
      </c>
      <c r="I8569" s="11" t="s">
        <v>7800</v>
      </c>
      <c r="J8569" s="13" t="s">
        <v>7550</v>
      </c>
      <c r="K8569" s="14" t="s">
        <v>6720</v>
      </c>
      <c r="L8569" s="11" t="s">
        <v>2784</v>
      </c>
      <c r="M8569" s="11" t="s">
        <v>6721</v>
      </c>
      <c r="N8569" s="11" t="s">
        <v>2790</v>
      </c>
      <c r="O8569" s="11" t="s">
        <v>6722</v>
      </c>
      <c r="P8569" s="13" t="str">
        <f>+IFERROR(VLOOKUP(Table32[[#This Row],[Código_parroquial]],Table5[[#All],[CÓDIGO PARROQUIA]:[CLASIFICACIÓN]],5,0),+IFERROR(VLOOKUP(CONCATENATE(Table32[[#This Row],[Código Cantón]],"50"),Table5[[#All],[CÓDIGO PARROQUIA]:[CLASIFICACIÓN]],5,0),""))</f>
        <v/>
      </c>
      <c r="Q8569" s="13" t="str">
        <f>+IFERROR(VLOOKUP(Table32[[#This Row],[Código Cantón]],Table4[[#All],[CÓDIGO CANTÓN]:[CLASIFICACIÓN]],6,0),"")</f>
        <v/>
      </c>
    </row>
    <row r="8570" spans="4:17" x14ac:dyDescent="0.3">
      <c r="D8570" s="11" t="s">
        <v>2782</v>
      </c>
      <c r="E8570" s="11" t="s">
        <v>302</v>
      </c>
      <c r="F8570" s="11" t="s">
        <v>7576</v>
      </c>
      <c r="G8570" s="13" t="s">
        <v>368</v>
      </c>
      <c r="H8570" s="14" t="s">
        <v>2007</v>
      </c>
      <c r="I8570" s="11" t="s">
        <v>2755</v>
      </c>
      <c r="J8570" s="13" t="s">
        <v>7550</v>
      </c>
      <c r="K8570" s="14" t="s">
        <v>6631</v>
      </c>
      <c r="L8570" s="11" t="s">
        <v>2784</v>
      </c>
      <c r="M8570" s="11" t="s">
        <v>2756</v>
      </c>
      <c r="N8570" s="11" t="s">
        <v>2790</v>
      </c>
      <c r="O8570" s="11" t="s">
        <v>6632</v>
      </c>
      <c r="P8570" s="13" t="str">
        <f>+IFERROR(VLOOKUP(Table32[[#This Row],[Código_parroquial]],Table5[[#All],[CÓDIGO PARROQUIA]:[CLASIFICACIÓN]],5,0),+IFERROR(VLOOKUP(CONCATENATE(Table32[[#This Row],[Código Cantón]],"50"),Table5[[#All],[CÓDIGO PARROQUIA]:[CLASIFICACIÓN]],5,0),""))</f>
        <v/>
      </c>
      <c r="Q8570" s="13" t="str">
        <f>+IFERROR(VLOOKUP(Table32[[#This Row],[Código Cantón]],Table4[[#All],[CÓDIGO CANTÓN]:[CLASIFICACIÓN]],6,0),"")</f>
        <v/>
      </c>
    </row>
    <row r="8571" spans="4:17" x14ac:dyDescent="0.3">
      <c r="D8571" s="11" t="s">
        <v>2782</v>
      </c>
      <c r="E8571" s="11" t="s">
        <v>302</v>
      </c>
      <c r="F8571" s="11" t="s">
        <v>7576</v>
      </c>
      <c r="G8571" s="13" t="s">
        <v>368</v>
      </c>
      <c r="H8571" s="14" t="s">
        <v>1952</v>
      </c>
      <c r="I8571" s="11" t="s">
        <v>7786</v>
      </c>
      <c r="J8571" s="13" t="s">
        <v>7548</v>
      </c>
      <c r="K8571" s="14" t="s">
        <v>6387</v>
      </c>
      <c r="L8571" s="11" t="s">
        <v>2784</v>
      </c>
      <c r="M8571" s="11" t="s">
        <v>6388</v>
      </c>
      <c r="N8571" s="11" t="s">
        <v>2812</v>
      </c>
      <c r="O8571" s="11" t="s">
        <v>6389</v>
      </c>
      <c r="P8571" s="13" t="str">
        <f>+IFERROR(VLOOKUP(Table32[[#This Row],[Código_parroquial]],Table5[[#All],[CÓDIGO PARROQUIA]:[CLASIFICACIÓN]],5,0),+IFERROR(VLOOKUP(CONCATENATE(Table32[[#This Row],[Código Cantón]],"50"),Table5[[#All],[CÓDIGO PARROQUIA]:[CLASIFICACIÓN]],5,0),""))</f>
        <v/>
      </c>
      <c r="Q8571" s="13" t="str">
        <f>+IFERROR(VLOOKUP(Table32[[#This Row],[Código Cantón]],Table4[[#All],[CÓDIGO CANTÓN]:[CLASIFICACIÓN]],6,0),"")</f>
        <v/>
      </c>
    </row>
    <row r="8572" spans="4:17" x14ac:dyDescent="0.3">
      <c r="D8572" s="11" t="s">
        <v>2782</v>
      </c>
      <c r="E8572" s="11" t="s">
        <v>302</v>
      </c>
      <c r="F8572" s="11" t="s">
        <v>7576</v>
      </c>
      <c r="G8572" s="13" t="s">
        <v>368</v>
      </c>
      <c r="H8572" s="14" t="s">
        <v>1970</v>
      </c>
      <c r="I8572" s="11" t="s">
        <v>1971</v>
      </c>
      <c r="J8572" s="13" t="s">
        <v>7548</v>
      </c>
      <c r="K8572" s="14" t="s">
        <v>6478</v>
      </c>
      <c r="L8572" s="11" t="s">
        <v>2784</v>
      </c>
      <c r="M8572" s="11" t="s">
        <v>6479</v>
      </c>
      <c r="N8572" s="11" t="s">
        <v>3605</v>
      </c>
      <c r="O8572" s="11" t="s">
        <v>6480</v>
      </c>
      <c r="P8572" s="13" t="str">
        <f>+IFERROR(VLOOKUP(Table32[[#This Row],[Código_parroquial]],Table5[[#All],[CÓDIGO PARROQUIA]:[CLASIFICACIÓN]],5,0),+IFERROR(VLOOKUP(CONCATENATE(Table32[[#This Row],[Código Cantón]],"50"),Table5[[#All],[CÓDIGO PARROQUIA]:[CLASIFICACIÓN]],5,0),""))</f>
        <v/>
      </c>
      <c r="Q8572" s="13" t="str">
        <f>+IFERROR(VLOOKUP(Table32[[#This Row],[Código Cantón]],Table4[[#All],[CÓDIGO CANTÓN]:[CLASIFICACIÓN]],6,0),"")</f>
        <v/>
      </c>
    </row>
    <row r="8573" spans="4:17" x14ac:dyDescent="0.3">
      <c r="D8573" s="11" t="s">
        <v>2782</v>
      </c>
      <c r="E8573" s="11" t="s">
        <v>302</v>
      </c>
      <c r="F8573" s="11" t="s">
        <v>7576</v>
      </c>
      <c r="G8573" s="13" t="s">
        <v>368</v>
      </c>
      <c r="H8573" s="14" t="s">
        <v>1970</v>
      </c>
      <c r="I8573" s="11" t="s">
        <v>1971</v>
      </c>
      <c r="J8573" s="13" t="s">
        <v>7548</v>
      </c>
      <c r="K8573" s="14" t="s">
        <v>6481</v>
      </c>
      <c r="L8573" s="11" t="s">
        <v>2784</v>
      </c>
      <c r="M8573" s="11" t="s">
        <v>6482</v>
      </c>
      <c r="N8573" s="11" t="s">
        <v>4592</v>
      </c>
      <c r="O8573" s="11" t="s">
        <v>6483</v>
      </c>
      <c r="P8573" s="13" t="str">
        <f>+IFERROR(VLOOKUP(Table32[[#This Row],[Código_parroquial]],Table5[[#All],[CÓDIGO PARROQUIA]:[CLASIFICACIÓN]],5,0),+IFERROR(VLOOKUP(CONCATENATE(Table32[[#This Row],[Código Cantón]],"50"),Table5[[#All],[CÓDIGO PARROQUIA]:[CLASIFICACIÓN]],5,0),""))</f>
        <v/>
      </c>
      <c r="Q8573" s="13" t="str">
        <f>+IFERROR(VLOOKUP(Table32[[#This Row],[Código Cantón]],Table4[[#All],[CÓDIGO CANTÓN]:[CLASIFICACIÓN]],6,0),"")</f>
        <v/>
      </c>
    </row>
    <row r="8574" spans="4:17" x14ac:dyDescent="0.3">
      <c r="D8574" s="11" t="s">
        <v>2782</v>
      </c>
      <c r="E8574" s="11" t="s">
        <v>302</v>
      </c>
      <c r="F8574" s="11" t="s">
        <v>7576</v>
      </c>
      <c r="G8574" s="13" t="s">
        <v>368</v>
      </c>
      <c r="H8574" s="14" t="s">
        <v>1988</v>
      </c>
      <c r="I8574" s="11" t="s">
        <v>774</v>
      </c>
      <c r="J8574" s="13" t="s">
        <v>7548</v>
      </c>
      <c r="K8574" s="14" t="s">
        <v>6548</v>
      </c>
      <c r="L8574" s="11" t="s">
        <v>2784</v>
      </c>
      <c r="M8574" s="11" t="s">
        <v>6549</v>
      </c>
      <c r="N8574" s="11" t="s">
        <v>3605</v>
      </c>
      <c r="O8574" s="11" t="s">
        <v>6550</v>
      </c>
      <c r="P8574" s="13" t="str">
        <f>+IFERROR(VLOOKUP(Table32[[#This Row],[Código_parroquial]],Table5[[#All],[CÓDIGO PARROQUIA]:[CLASIFICACIÓN]],5,0),+IFERROR(VLOOKUP(CONCATENATE(Table32[[#This Row],[Código Cantón]],"50"),Table5[[#All],[CÓDIGO PARROQUIA]:[CLASIFICACIÓN]],5,0),""))</f>
        <v/>
      </c>
      <c r="Q8574" s="13" t="str">
        <f>+IFERROR(VLOOKUP(Table32[[#This Row],[Código Cantón]],Table4[[#All],[CÓDIGO CANTÓN]:[CLASIFICACIÓN]],6,0),"")</f>
        <v/>
      </c>
    </row>
    <row r="8575" spans="4:17" x14ac:dyDescent="0.3">
      <c r="D8575" s="11" t="s">
        <v>2782</v>
      </c>
      <c r="E8575" s="11" t="s">
        <v>302</v>
      </c>
      <c r="F8575" s="11" t="s">
        <v>7576</v>
      </c>
      <c r="G8575" s="13" t="s">
        <v>368</v>
      </c>
      <c r="H8575" s="14" t="s">
        <v>1959</v>
      </c>
      <c r="I8575" s="11" t="s">
        <v>1960</v>
      </c>
      <c r="J8575" s="13" t="s">
        <v>7548</v>
      </c>
      <c r="K8575" s="14" t="s">
        <v>6417</v>
      </c>
      <c r="L8575" s="11" t="s">
        <v>2784</v>
      </c>
      <c r="M8575" s="11" t="s">
        <v>6418</v>
      </c>
      <c r="N8575" s="11" t="s">
        <v>2805</v>
      </c>
      <c r="O8575" s="11" t="s">
        <v>6419</v>
      </c>
      <c r="P8575" s="13" t="str">
        <f>+IFERROR(VLOOKUP(Table32[[#This Row],[Código_parroquial]],Table5[[#All],[CÓDIGO PARROQUIA]:[CLASIFICACIÓN]],5,0),+IFERROR(VLOOKUP(CONCATENATE(Table32[[#This Row],[Código Cantón]],"50"),Table5[[#All],[CÓDIGO PARROQUIA]:[CLASIFICACIÓN]],5,0),""))</f>
        <v/>
      </c>
      <c r="Q8575" s="13" t="str">
        <f>+IFERROR(VLOOKUP(Table32[[#This Row],[Código Cantón]],Table4[[#All],[CÓDIGO CANTÓN]:[CLASIFICACIÓN]],6,0),"")</f>
        <v/>
      </c>
    </row>
    <row r="8576" spans="4:17" x14ac:dyDescent="0.3">
      <c r="D8576" s="11" t="s">
        <v>2782</v>
      </c>
      <c r="E8576" s="11" t="s">
        <v>302</v>
      </c>
      <c r="F8576" s="11" t="s">
        <v>7576</v>
      </c>
      <c r="G8576" s="13" t="s">
        <v>368</v>
      </c>
      <c r="H8576" s="14" t="s">
        <v>1957</v>
      </c>
      <c r="I8576" s="11" t="s">
        <v>1958</v>
      </c>
      <c r="J8576" s="13" t="s">
        <v>7548</v>
      </c>
      <c r="K8576" s="14" t="s">
        <v>6409</v>
      </c>
      <c r="L8576" s="11" t="s">
        <v>2784</v>
      </c>
      <c r="M8576" s="11" t="s">
        <v>6410</v>
      </c>
      <c r="N8576" s="11" t="s">
        <v>2805</v>
      </c>
      <c r="O8576" s="11" t="s">
        <v>6411</v>
      </c>
      <c r="P8576" s="13" t="str">
        <f>+IFERROR(VLOOKUP(Table32[[#This Row],[Código_parroquial]],Table5[[#All],[CÓDIGO PARROQUIA]:[CLASIFICACIÓN]],5,0),+IFERROR(VLOOKUP(CONCATENATE(Table32[[#This Row],[Código Cantón]],"50"),Table5[[#All],[CÓDIGO PARROQUIA]:[CLASIFICACIÓN]],5,0),""))</f>
        <v/>
      </c>
      <c r="Q8576" s="13" t="str">
        <f>+IFERROR(VLOOKUP(Table32[[#This Row],[Código Cantón]],Table4[[#All],[CÓDIGO CANTÓN]:[CLASIFICACIÓN]],6,0),"")</f>
        <v/>
      </c>
    </row>
    <row r="8577" spans="4:17" x14ac:dyDescent="0.3">
      <c r="D8577" s="11" t="s">
        <v>2782</v>
      </c>
      <c r="E8577" s="11" t="s">
        <v>302</v>
      </c>
      <c r="F8577" s="11" t="s">
        <v>7576</v>
      </c>
      <c r="G8577" s="13" t="s">
        <v>368</v>
      </c>
      <c r="H8577" s="14" t="s">
        <v>1957</v>
      </c>
      <c r="I8577" s="11" t="s">
        <v>1958</v>
      </c>
      <c r="J8577" s="13" t="s">
        <v>7548</v>
      </c>
      <c r="K8577" s="14" t="s">
        <v>6412</v>
      </c>
      <c r="L8577" s="11" t="s">
        <v>2784</v>
      </c>
      <c r="M8577" s="11" t="s">
        <v>6413</v>
      </c>
      <c r="N8577" s="11" t="s">
        <v>3605</v>
      </c>
      <c r="O8577" s="11" t="s">
        <v>6414</v>
      </c>
      <c r="P8577" s="13" t="str">
        <f>+IFERROR(VLOOKUP(Table32[[#This Row],[Código_parroquial]],Table5[[#All],[CÓDIGO PARROQUIA]:[CLASIFICACIÓN]],5,0),+IFERROR(VLOOKUP(CONCATENATE(Table32[[#This Row],[Código Cantón]],"50"),Table5[[#All],[CÓDIGO PARROQUIA]:[CLASIFICACIÓN]],5,0),""))</f>
        <v/>
      </c>
      <c r="Q8577" s="13" t="str">
        <f>+IFERROR(VLOOKUP(Table32[[#This Row],[Código Cantón]],Table4[[#All],[CÓDIGO CANTÓN]:[CLASIFICACIÓN]],6,0),"")</f>
        <v/>
      </c>
    </row>
    <row r="8578" spans="4:17" x14ac:dyDescent="0.3">
      <c r="D8578" s="11" t="s">
        <v>2782</v>
      </c>
      <c r="E8578" s="11" t="s">
        <v>302</v>
      </c>
      <c r="F8578" s="11" t="s">
        <v>7576</v>
      </c>
      <c r="G8578" s="13" t="s">
        <v>368</v>
      </c>
      <c r="H8578" s="14" t="s">
        <v>2064</v>
      </c>
      <c r="I8578" s="11" t="s">
        <v>7788</v>
      </c>
      <c r="J8578" s="13" t="s">
        <v>7550</v>
      </c>
      <c r="K8578" s="14" t="s">
        <v>6745</v>
      </c>
      <c r="L8578" s="11" t="s">
        <v>2784</v>
      </c>
      <c r="M8578" s="11" t="s">
        <v>6746</v>
      </c>
      <c r="N8578" s="11" t="s">
        <v>2906</v>
      </c>
      <c r="O8578" s="11" t="s">
        <v>6747</v>
      </c>
      <c r="P8578" s="13" t="str">
        <f>+IFERROR(VLOOKUP(Table32[[#This Row],[Código_parroquial]],Table5[[#All],[CÓDIGO PARROQUIA]:[CLASIFICACIÓN]],5,0),+IFERROR(VLOOKUP(CONCATENATE(Table32[[#This Row],[Código Cantón]],"50"),Table5[[#All],[CÓDIGO PARROQUIA]:[CLASIFICACIÓN]],5,0),""))</f>
        <v/>
      </c>
      <c r="Q8578" s="13" t="str">
        <f>+IFERROR(VLOOKUP(Table32[[#This Row],[Código Cantón]],Table4[[#All],[CÓDIGO CANTÓN]:[CLASIFICACIÓN]],6,0),"")</f>
        <v/>
      </c>
    </row>
    <row r="8579" spans="4:17" x14ac:dyDescent="0.3">
      <c r="D8579" s="11" t="s">
        <v>2782</v>
      </c>
      <c r="E8579" s="11" t="s">
        <v>302</v>
      </c>
      <c r="F8579" s="11" t="s">
        <v>7576</v>
      </c>
      <c r="G8579" s="13" t="s">
        <v>368</v>
      </c>
      <c r="H8579" s="14" t="s">
        <v>2037</v>
      </c>
      <c r="I8579" s="11" t="s">
        <v>2038</v>
      </c>
      <c r="J8579" s="13" t="s">
        <v>7550</v>
      </c>
      <c r="K8579" s="14" t="s">
        <v>6699</v>
      </c>
      <c r="L8579" s="11" t="s">
        <v>2784</v>
      </c>
      <c r="M8579" s="11" t="s">
        <v>6700</v>
      </c>
      <c r="N8579" s="11" t="s">
        <v>2906</v>
      </c>
      <c r="O8579" s="11" t="s">
        <v>6701</v>
      </c>
      <c r="P8579" s="13" t="str">
        <f>+IFERROR(VLOOKUP(Table32[[#This Row],[Código_parroquial]],Table5[[#All],[CÓDIGO PARROQUIA]:[CLASIFICACIÓN]],5,0),+IFERROR(VLOOKUP(CONCATENATE(Table32[[#This Row],[Código Cantón]],"50"),Table5[[#All],[CÓDIGO PARROQUIA]:[CLASIFICACIÓN]],5,0),""))</f>
        <v/>
      </c>
      <c r="Q8579" s="13" t="str">
        <f>+IFERROR(VLOOKUP(Table32[[#This Row],[Código Cantón]],Table4[[#All],[CÓDIGO CANTÓN]:[CLASIFICACIÓN]],6,0),"")</f>
        <v/>
      </c>
    </row>
    <row r="8580" spans="4:17" x14ac:dyDescent="0.3">
      <c r="D8580" s="11" t="s">
        <v>2782</v>
      </c>
      <c r="E8580" s="11" t="s">
        <v>302</v>
      </c>
      <c r="F8580" s="11" t="s">
        <v>7576</v>
      </c>
      <c r="G8580" s="13" t="s">
        <v>368</v>
      </c>
      <c r="H8580" s="14" t="s">
        <v>2013</v>
      </c>
      <c r="I8580" s="11" t="s">
        <v>2014</v>
      </c>
      <c r="J8580" s="13" t="s">
        <v>7550</v>
      </c>
      <c r="K8580" s="14" t="s">
        <v>6663</v>
      </c>
      <c r="L8580" s="11" t="s">
        <v>2784</v>
      </c>
      <c r="M8580" s="11" t="s">
        <v>6664</v>
      </c>
      <c r="N8580" s="11" t="s">
        <v>3605</v>
      </c>
      <c r="O8580" s="11" t="s">
        <v>6665</v>
      </c>
      <c r="P8580" s="13" t="str">
        <f>+IFERROR(VLOOKUP(Table32[[#This Row],[Código_parroquial]],Table5[[#All],[CÓDIGO PARROQUIA]:[CLASIFICACIÓN]],5,0),+IFERROR(VLOOKUP(CONCATENATE(Table32[[#This Row],[Código Cantón]],"50"),Table5[[#All],[CÓDIGO PARROQUIA]:[CLASIFICACIÓN]],5,0),""))</f>
        <v/>
      </c>
      <c r="Q8580" s="13" t="str">
        <f>+IFERROR(VLOOKUP(Table32[[#This Row],[Código Cantón]],Table4[[#All],[CÓDIGO CANTÓN]:[CLASIFICACIÓN]],6,0),"")</f>
        <v/>
      </c>
    </row>
    <row r="8581" spans="4:17" x14ac:dyDescent="0.3">
      <c r="D8581" s="11" t="s">
        <v>2782</v>
      </c>
      <c r="E8581" s="11" t="s">
        <v>302</v>
      </c>
      <c r="F8581" s="11" t="s">
        <v>7576</v>
      </c>
      <c r="G8581" s="13" t="s">
        <v>368</v>
      </c>
      <c r="H8581" s="14" t="s">
        <v>2012</v>
      </c>
      <c r="I8581" s="11" t="s">
        <v>7796</v>
      </c>
      <c r="J8581" s="13" t="s">
        <v>7550</v>
      </c>
      <c r="K8581" s="14" t="s">
        <v>6655</v>
      </c>
      <c r="L8581" s="11" t="s">
        <v>2784</v>
      </c>
      <c r="M8581" s="11" t="s">
        <v>6656</v>
      </c>
      <c r="N8581" s="11" t="s">
        <v>2805</v>
      </c>
      <c r="O8581" s="11" t="s">
        <v>6657</v>
      </c>
      <c r="P8581" s="13" t="str">
        <f>+IFERROR(VLOOKUP(Table32[[#This Row],[Código_parroquial]],Table5[[#All],[CÓDIGO PARROQUIA]:[CLASIFICACIÓN]],5,0),+IFERROR(VLOOKUP(CONCATENATE(Table32[[#This Row],[Código Cantón]],"50"),Table5[[#All],[CÓDIGO PARROQUIA]:[CLASIFICACIÓN]],5,0),""))</f>
        <v/>
      </c>
      <c r="Q8581" s="13" t="str">
        <f>+IFERROR(VLOOKUP(Table32[[#This Row],[Código Cantón]],Table4[[#All],[CÓDIGO CANTÓN]:[CLASIFICACIÓN]],6,0),"")</f>
        <v/>
      </c>
    </row>
    <row r="8582" spans="4:17" x14ac:dyDescent="0.3">
      <c r="D8582" s="11" t="s">
        <v>2782</v>
      </c>
      <c r="E8582" s="11" t="s">
        <v>302</v>
      </c>
      <c r="F8582" s="11" t="s">
        <v>7576</v>
      </c>
      <c r="G8582" s="13" t="s">
        <v>368</v>
      </c>
      <c r="H8582" s="14" t="s">
        <v>1970</v>
      </c>
      <c r="I8582" s="11" t="s">
        <v>1971</v>
      </c>
      <c r="J8582" s="13" t="s">
        <v>7548</v>
      </c>
      <c r="K8582" s="14" t="s">
        <v>6484</v>
      </c>
      <c r="L8582" s="11" t="s">
        <v>2784</v>
      </c>
      <c r="M8582" s="11" t="s">
        <v>6485</v>
      </c>
      <c r="N8582" s="11" t="s">
        <v>2812</v>
      </c>
      <c r="O8582" s="11" t="s">
        <v>6486</v>
      </c>
      <c r="P8582" s="13" t="str">
        <f>+IFERROR(VLOOKUP(Table32[[#This Row],[Código_parroquial]],Table5[[#All],[CÓDIGO PARROQUIA]:[CLASIFICACIÓN]],5,0),+IFERROR(VLOOKUP(CONCATENATE(Table32[[#This Row],[Código Cantón]],"50"),Table5[[#All],[CÓDIGO PARROQUIA]:[CLASIFICACIÓN]],5,0),""))</f>
        <v/>
      </c>
      <c r="Q8582" s="13" t="str">
        <f>+IFERROR(VLOOKUP(Table32[[#This Row],[Código Cantón]],Table4[[#All],[CÓDIGO CANTÓN]:[CLASIFICACIÓN]],6,0),"")</f>
        <v/>
      </c>
    </row>
    <row r="8583" spans="4:17" x14ac:dyDescent="0.3">
      <c r="D8583" s="11" t="s">
        <v>2782</v>
      </c>
      <c r="E8583" s="11" t="s">
        <v>302</v>
      </c>
      <c r="F8583" s="11" t="s">
        <v>7576</v>
      </c>
      <c r="G8583" s="13" t="s">
        <v>368</v>
      </c>
      <c r="H8583" s="14" t="s">
        <v>2051</v>
      </c>
      <c r="I8583" s="11" t="s">
        <v>2052</v>
      </c>
      <c r="J8583" s="13" t="s">
        <v>7550</v>
      </c>
      <c r="K8583" s="14" t="s">
        <v>6725</v>
      </c>
      <c r="L8583" s="11" t="s">
        <v>2784</v>
      </c>
      <c r="M8583" s="11" t="s">
        <v>6726</v>
      </c>
      <c r="N8583" s="11" t="s">
        <v>2812</v>
      </c>
      <c r="O8583" s="11" t="s">
        <v>6727</v>
      </c>
      <c r="P8583" s="13" t="str">
        <f>+IFERROR(VLOOKUP(Table32[[#This Row],[Código_parroquial]],Table5[[#All],[CÓDIGO PARROQUIA]:[CLASIFICACIÓN]],5,0),+IFERROR(VLOOKUP(CONCATENATE(Table32[[#This Row],[Código Cantón]],"50"),Table5[[#All],[CÓDIGO PARROQUIA]:[CLASIFICACIÓN]],5,0),""))</f>
        <v/>
      </c>
      <c r="Q8583" s="13" t="str">
        <f>+IFERROR(VLOOKUP(Table32[[#This Row],[Código Cantón]],Table4[[#All],[CÓDIGO CANTÓN]:[CLASIFICACIÓN]],6,0),"")</f>
        <v/>
      </c>
    </row>
    <row r="8584" spans="4:17" x14ac:dyDescent="0.3">
      <c r="D8584" s="11" t="s">
        <v>2782</v>
      </c>
      <c r="E8584" s="11" t="s">
        <v>302</v>
      </c>
      <c r="F8584" s="11" t="s">
        <v>7576</v>
      </c>
      <c r="G8584" s="13" t="s">
        <v>368</v>
      </c>
      <c r="H8584" s="14" t="s">
        <v>1989</v>
      </c>
      <c r="I8584" s="11" t="s">
        <v>1990</v>
      </c>
      <c r="J8584" s="13" t="s">
        <v>7548</v>
      </c>
      <c r="K8584" s="14" t="s">
        <v>6558</v>
      </c>
      <c r="L8584" s="11" t="s">
        <v>2784</v>
      </c>
      <c r="M8584" s="11" t="s">
        <v>6559</v>
      </c>
      <c r="N8584" s="11" t="s">
        <v>2812</v>
      </c>
      <c r="O8584" s="11" t="s">
        <v>6560</v>
      </c>
      <c r="P8584" s="13" t="str">
        <f>+IFERROR(VLOOKUP(Table32[[#This Row],[Código_parroquial]],Table5[[#All],[CÓDIGO PARROQUIA]:[CLASIFICACIÓN]],5,0),+IFERROR(VLOOKUP(CONCATENATE(Table32[[#This Row],[Código Cantón]],"50"),Table5[[#All],[CÓDIGO PARROQUIA]:[CLASIFICACIÓN]],5,0),""))</f>
        <v/>
      </c>
      <c r="Q8584" s="13" t="str">
        <f>+IFERROR(VLOOKUP(Table32[[#This Row],[Código Cantón]],Table4[[#All],[CÓDIGO CANTÓN]:[CLASIFICACIÓN]],6,0),"")</f>
        <v/>
      </c>
    </row>
    <row r="8585" spans="4:17" x14ac:dyDescent="0.3">
      <c r="D8585" s="11" t="s">
        <v>2782</v>
      </c>
      <c r="E8585" s="11" t="s">
        <v>302</v>
      </c>
      <c r="F8585" s="11" t="s">
        <v>7576</v>
      </c>
      <c r="G8585" s="13" t="s">
        <v>368</v>
      </c>
      <c r="H8585" s="14" t="s">
        <v>1967</v>
      </c>
      <c r="I8585" s="11" t="s">
        <v>7795</v>
      </c>
      <c r="J8585" s="13" t="s">
        <v>7548</v>
      </c>
      <c r="K8585" s="14" t="s">
        <v>6469</v>
      </c>
      <c r="L8585" s="11" t="s">
        <v>2784</v>
      </c>
      <c r="M8585" s="11" t="s">
        <v>6470</v>
      </c>
      <c r="N8585" s="11" t="s">
        <v>3605</v>
      </c>
      <c r="O8585" s="11" t="s">
        <v>6471</v>
      </c>
      <c r="P8585" s="13" t="str">
        <f>+IFERROR(VLOOKUP(Table32[[#This Row],[Código_parroquial]],Table5[[#All],[CÓDIGO PARROQUIA]:[CLASIFICACIÓN]],5,0),+IFERROR(VLOOKUP(CONCATENATE(Table32[[#This Row],[Código Cantón]],"50"),Table5[[#All],[CÓDIGO PARROQUIA]:[CLASIFICACIÓN]],5,0),""))</f>
        <v/>
      </c>
      <c r="Q8585" s="13" t="str">
        <f>+IFERROR(VLOOKUP(Table32[[#This Row],[Código Cantón]],Table4[[#All],[CÓDIGO CANTÓN]:[CLASIFICACIÓN]],6,0),"")</f>
        <v/>
      </c>
    </row>
    <row r="8586" spans="4:17" x14ac:dyDescent="0.3">
      <c r="D8586" s="11" t="s">
        <v>2782</v>
      </c>
      <c r="E8586" s="11" t="s">
        <v>302</v>
      </c>
      <c r="F8586" s="11" t="s">
        <v>7576</v>
      </c>
      <c r="G8586" s="13" t="s">
        <v>368</v>
      </c>
      <c r="H8586" s="14" t="s">
        <v>1988</v>
      </c>
      <c r="I8586" s="11" t="s">
        <v>774</v>
      </c>
      <c r="J8586" s="13" t="s">
        <v>7548</v>
      </c>
      <c r="K8586" s="14" t="s">
        <v>6551</v>
      </c>
      <c r="L8586" s="11" t="s">
        <v>2784</v>
      </c>
      <c r="M8586" s="11" t="s">
        <v>6552</v>
      </c>
      <c r="N8586" s="11" t="s">
        <v>2812</v>
      </c>
      <c r="O8586" s="11" t="s">
        <v>6553</v>
      </c>
      <c r="P8586" s="13" t="str">
        <f>+IFERROR(VLOOKUP(Table32[[#This Row],[Código_parroquial]],Table5[[#All],[CÓDIGO PARROQUIA]:[CLASIFICACIÓN]],5,0),+IFERROR(VLOOKUP(CONCATENATE(Table32[[#This Row],[Código Cantón]],"50"),Table5[[#All],[CÓDIGO PARROQUIA]:[CLASIFICACIÓN]],5,0),""))</f>
        <v/>
      </c>
      <c r="Q8586" s="13" t="str">
        <f>+IFERROR(VLOOKUP(Table32[[#This Row],[Código Cantón]],Table4[[#All],[CÓDIGO CANTÓN]:[CLASIFICACIÓN]],6,0),"")</f>
        <v/>
      </c>
    </row>
    <row r="8587" spans="4:17" x14ac:dyDescent="0.3">
      <c r="D8587" s="11" t="s">
        <v>2782</v>
      </c>
      <c r="E8587" s="11" t="s">
        <v>302</v>
      </c>
      <c r="F8587" s="11" t="s">
        <v>7576</v>
      </c>
      <c r="G8587" s="13" t="s">
        <v>368</v>
      </c>
      <c r="H8587" s="14" t="s">
        <v>2013</v>
      </c>
      <c r="I8587" s="11" t="s">
        <v>2014</v>
      </c>
      <c r="J8587" s="13" t="s">
        <v>7550</v>
      </c>
      <c r="K8587" s="14" t="s">
        <v>6666</v>
      </c>
      <c r="L8587" s="11" t="s">
        <v>2784</v>
      </c>
      <c r="M8587" s="11" t="s">
        <v>6667</v>
      </c>
      <c r="N8587" s="11" t="s">
        <v>2812</v>
      </c>
      <c r="O8587" s="11" t="s">
        <v>6668</v>
      </c>
      <c r="P8587" s="13" t="str">
        <f>+IFERROR(VLOOKUP(Table32[[#This Row],[Código_parroquial]],Table5[[#All],[CÓDIGO PARROQUIA]:[CLASIFICACIÓN]],5,0),+IFERROR(VLOOKUP(CONCATENATE(Table32[[#This Row],[Código Cantón]],"50"),Table5[[#All],[CÓDIGO PARROQUIA]:[CLASIFICACIÓN]],5,0),""))</f>
        <v/>
      </c>
      <c r="Q8587" s="13" t="str">
        <f>+IFERROR(VLOOKUP(Table32[[#This Row],[Código Cantón]],Table4[[#All],[CÓDIGO CANTÓN]:[CLASIFICACIÓN]],6,0),"")</f>
        <v/>
      </c>
    </row>
    <row r="8588" spans="4:17" x14ac:dyDescent="0.3">
      <c r="D8588" s="11" t="s">
        <v>2782</v>
      </c>
      <c r="E8588" s="11" t="s">
        <v>302</v>
      </c>
      <c r="F8588" s="11" t="s">
        <v>7576</v>
      </c>
      <c r="G8588" s="13" t="s">
        <v>368</v>
      </c>
      <c r="H8588" s="14" t="s">
        <v>2012</v>
      </c>
      <c r="I8588" s="11" t="s">
        <v>7796</v>
      </c>
      <c r="J8588" s="13" t="s">
        <v>7550</v>
      </c>
      <c r="K8588" s="14" t="s">
        <v>6658</v>
      </c>
      <c r="L8588" s="11" t="s">
        <v>2784</v>
      </c>
      <c r="M8588" s="11" t="s">
        <v>6659</v>
      </c>
      <c r="N8588" s="11" t="s">
        <v>2812</v>
      </c>
      <c r="O8588" s="11" t="s">
        <v>6660</v>
      </c>
      <c r="P8588" s="13" t="str">
        <f>+IFERROR(VLOOKUP(Table32[[#This Row],[Código_parroquial]],Table5[[#All],[CÓDIGO PARROQUIA]:[CLASIFICACIÓN]],5,0),+IFERROR(VLOOKUP(CONCATENATE(Table32[[#This Row],[Código Cantón]],"50"),Table5[[#All],[CÓDIGO PARROQUIA]:[CLASIFICACIÓN]],5,0),""))</f>
        <v/>
      </c>
      <c r="Q8588" s="13" t="str">
        <f>+IFERROR(VLOOKUP(Table32[[#This Row],[Código Cantón]],Table4[[#All],[CÓDIGO CANTÓN]:[CLASIFICACIÓN]],6,0),"")</f>
        <v/>
      </c>
    </row>
    <row r="8589" spans="4:17" x14ac:dyDescent="0.3">
      <c r="D8589" s="11" t="s">
        <v>2782</v>
      </c>
      <c r="E8589" s="11" t="s">
        <v>302</v>
      </c>
      <c r="F8589" s="11" t="s">
        <v>377</v>
      </c>
      <c r="G8589" s="13" t="s">
        <v>376</v>
      </c>
      <c r="H8589" s="14" t="s">
        <v>2760</v>
      </c>
      <c r="I8589" s="11" t="s">
        <v>2106</v>
      </c>
      <c r="J8589" s="13" t="s">
        <v>7548</v>
      </c>
      <c r="K8589" s="14" t="s">
        <v>6806</v>
      </c>
      <c r="L8589" s="11" t="s">
        <v>2784</v>
      </c>
      <c r="M8589" s="11" t="s">
        <v>1126</v>
      </c>
      <c r="N8589" s="11" t="s">
        <v>2790</v>
      </c>
      <c r="O8589" s="11" t="s">
        <v>6807</v>
      </c>
      <c r="P8589" s="13" t="str">
        <f>+IFERROR(VLOOKUP(Table32[[#This Row],[Código_parroquial]],Table5[[#All],[CÓDIGO PARROQUIA]:[CLASIFICACIÓN]],5,0),+IFERROR(VLOOKUP(CONCATENATE(Table32[[#This Row],[Código Cantón]],"50"),Table5[[#All],[CÓDIGO PARROQUIA]:[CLASIFICACIÓN]],5,0),""))</f>
        <v/>
      </c>
      <c r="Q8589" s="13" t="str">
        <f>+IFERROR(VLOOKUP(Table32[[#This Row],[Código Cantón]],Table4[[#All],[CÓDIGO CANTÓN]:[CLASIFICACIÓN]],6,0),"")</f>
        <v/>
      </c>
    </row>
    <row r="8590" spans="4:17" x14ac:dyDescent="0.3">
      <c r="D8590" s="11" t="s">
        <v>2782</v>
      </c>
      <c r="E8590" s="11" t="s">
        <v>302</v>
      </c>
      <c r="F8590" s="11" t="s">
        <v>377</v>
      </c>
      <c r="G8590" s="13" t="s">
        <v>376</v>
      </c>
      <c r="H8590" s="14" t="s">
        <v>2760</v>
      </c>
      <c r="I8590" s="11" t="s">
        <v>2106</v>
      </c>
      <c r="J8590" s="13" t="s">
        <v>7548</v>
      </c>
      <c r="K8590" s="14" t="s">
        <v>6808</v>
      </c>
      <c r="L8590" s="11" t="s">
        <v>2784</v>
      </c>
      <c r="M8590" s="11" t="s">
        <v>6809</v>
      </c>
      <c r="N8590" s="11" t="s">
        <v>2790</v>
      </c>
      <c r="O8590" s="11" t="s">
        <v>6810</v>
      </c>
      <c r="P8590" s="13" t="str">
        <f>+IFERROR(VLOOKUP(Table32[[#This Row],[Código_parroquial]],Table5[[#All],[CÓDIGO PARROQUIA]:[CLASIFICACIÓN]],5,0),+IFERROR(VLOOKUP(CONCATENATE(Table32[[#This Row],[Código Cantón]],"50"),Table5[[#All],[CÓDIGO PARROQUIA]:[CLASIFICACIÓN]],5,0),""))</f>
        <v/>
      </c>
      <c r="Q8590" s="13" t="str">
        <f>+IFERROR(VLOOKUP(Table32[[#This Row],[Código Cantón]],Table4[[#All],[CÓDIGO CANTÓN]:[CLASIFICACIÓN]],6,0),"")</f>
        <v/>
      </c>
    </row>
    <row r="8591" spans="4:17" x14ac:dyDescent="0.3">
      <c r="D8591" s="11" t="s">
        <v>2782</v>
      </c>
      <c r="E8591" s="11" t="s">
        <v>302</v>
      </c>
      <c r="F8591" s="11" t="s">
        <v>377</v>
      </c>
      <c r="G8591" s="13" t="s">
        <v>376</v>
      </c>
      <c r="H8591" s="14" t="s">
        <v>2112</v>
      </c>
      <c r="I8591" s="11" t="s">
        <v>2113</v>
      </c>
      <c r="J8591" s="13" t="s">
        <v>7550</v>
      </c>
      <c r="K8591" s="14" t="s">
        <v>6829</v>
      </c>
      <c r="L8591" s="11" t="s">
        <v>2784</v>
      </c>
      <c r="M8591" s="11" t="s">
        <v>2113</v>
      </c>
      <c r="N8591" s="11" t="s">
        <v>2790</v>
      </c>
      <c r="O8591" s="11" t="s">
        <v>6830</v>
      </c>
      <c r="P8591" s="13" t="str">
        <f>+IFERROR(VLOOKUP(Table32[[#This Row],[Código_parroquial]],Table5[[#All],[CÓDIGO PARROQUIA]:[CLASIFICACIÓN]],5,0),+IFERROR(VLOOKUP(CONCATENATE(Table32[[#This Row],[Código Cantón]],"50"),Table5[[#All],[CÓDIGO PARROQUIA]:[CLASIFICACIÓN]],5,0),""))</f>
        <v/>
      </c>
      <c r="Q8591" s="13" t="str">
        <f>+IFERROR(VLOOKUP(Table32[[#This Row],[Código Cantón]],Table4[[#All],[CÓDIGO CANTÓN]:[CLASIFICACIÓN]],6,0),"")</f>
        <v/>
      </c>
    </row>
    <row r="8592" spans="4:17" x14ac:dyDescent="0.3">
      <c r="D8592" s="11" t="s">
        <v>2782</v>
      </c>
      <c r="E8592" s="11" t="s">
        <v>302</v>
      </c>
      <c r="F8592" s="11" t="s">
        <v>377</v>
      </c>
      <c r="G8592" s="13" t="s">
        <v>376</v>
      </c>
      <c r="H8592" s="14" t="s">
        <v>2760</v>
      </c>
      <c r="I8592" s="11" t="s">
        <v>2106</v>
      </c>
      <c r="J8592" s="13" t="s">
        <v>7548</v>
      </c>
      <c r="K8592" s="14" t="s">
        <v>6811</v>
      </c>
      <c r="L8592" s="11" t="s">
        <v>2784</v>
      </c>
      <c r="M8592" s="11" t="s">
        <v>2111</v>
      </c>
      <c r="N8592" s="11" t="s">
        <v>2790</v>
      </c>
      <c r="O8592" s="11" t="s">
        <v>6812</v>
      </c>
      <c r="P8592" s="13" t="str">
        <f>+IFERROR(VLOOKUP(Table32[[#This Row],[Código_parroquial]],Table5[[#All],[CÓDIGO PARROQUIA]:[CLASIFICACIÓN]],5,0),+IFERROR(VLOOKUP(CONCATENATE(Table32[[#This Row],[Código Cantón]],"50"),Table5[[#All],[CÓDIGO PARROQUIA]:[CLASIFICACIÓN]],5,0),""))</f>
        <v/>
      </c>
      <c r="Q8592" s="13" t="str">
        <f>+IFERROR(VLOOKUP(Table32[[#This Row],[Código Cantón]],Table4[[#All],[CÓDIGO CANTÓN]:[CLASIFICACIÓN]],6,0),"")</f>
        <v/>
      </c>
    </row>
    <row r="8593" spans="4:17" x14ac:dyDescent="0.3">
      <c r="D8593" s="11" t="s">
        <v>2782</v>
      </c>
      <c r="E8593" s="11" t="s">
        <v>302</v>
      </c>
      <c r="F8593" s="11" t="s">
        <v>377</v>
      </c>
      <c r="G8593" s="13" t="s">
        <v>376</v>
      </c>
      <c r="H8593" s="14" t="s">
        <v>2114</v>
      </c>
      <c r="I8593" s="11" t="s">
        <v>1995</v>
      </c>
      <c r="J8593" s="13" t="s">
        <v>7550</v>
      </c>
      <c r="K8593" s="14" t="s">
        <v>6831</v>
      </c>
      <c r="L8593" s="11" t="s">
        <v>2784</v>
      </c>
      <c r="M8593" s="11" t="s">
        <v>1995</v>
      </c>
      <c r="N8593" s="11" t="s">
        <v>2790</v>
      </c>
      <c r="O8593" s="11" t="s">
        <v>6832</v>
      </c>
      <c r="P8593" s="13" t="str">
        <f>+IFERROR(VLOOKUP(Table32[[#This Row],[Código_parroquial]],Table5[[#All],[CÓDIGO PARROQUIA]:[CLASIFICACIÓN]],5,0),+IFERROR(VLOOKUP(CONCATENATE(Table32[[#This Row],[Código Cantón]],"50"),Table5[[#All],[CÓDIGO PARROQUIA]:[CLASIFICACIÓN]],5,0),""))</f>
        <v/>
      </c>
      <c r="Q8593" s="13" t="str">
        <f>+IFERROR(VLOOKUP(Table32[[#This Row],[Código Cantón]],Table4[[#All],[CÓDIGO CANTÓN]:[CLASIFICACIÓN]],6,0),"")</f>
        <v/>
      </c>
    </row>
    <row r="8594" spans="4:17" x14ac:dyDescent="0.3">
      <c r="D8594" s="11" t="s">
        <v>2782</v>
      </c>
      <c r="E8594" s="11" t="s">
        <v>302</v>
      </c>
      <c r="F8594" s="11" t="s">
        <v>377</v>
      </c>
      <c r="G8594" s="13" t="s">
        <v>376</v>
      </c>
      <c r="H8594" s="14" t="s">
        <v>2760</v>
      </c>
      <c r="I8594" s="11" t="s">
        <v>2106</v>
      </c>
      <c r="J8594" s="13" t="s">
        <v>7548</v>
      </c>
      <c r="K8594" s="14" t="s">
        <v>6813</v>
      </c>
      <c r="L8594" s="11" t="s">
        <v>2784</v>
      </c>
      <c r="M8594" s="11" t="s">
        <v>2108</v>
      </c>
      <c r="N8594" s="11" t="s">
        <v>2790</v>
      </c>
      <c r="O8594" s="11" t="s">
        <v>6814</v>
      </c>
      <c r="P8594" s="13" t="str">
        <f>+IFERROR(VLOOKUP(Table32[[#This Row],[Código_parroquial]],Table5[[#All],[CÓDIGO PARROQUIA]:[CLASIFICACIÓN]],5,0),+IFERROR(VLOOKUP(CONCATENATE(Table32[[#This Row],[Código Cantón]],"50"),Table5[[#All],[CÓDIGO PARROQUIA]:[CLASIFICACIÓN]],5,0),""))</f>
        <v/>
      </c>
      <c r="Q8594" s="13" t="str">
        <f>+IFERROR(VLOOKUP(Table32[[#This Row],[Código Cantón]],Table4[[#All],[CÓDIGO CANTÓN]:[CLASIFICACIÓN]],6,0),"")</f>
        <v/>
      </c>
    </row>
    <row r="8595" spans="4:17" x14ac:dyDescent="0.3">
      <c r="D8595" s="11" t="s">
        <v>2782</v>
      </c>
      <c r="E8595" s="11" t="s">
        <v>302</v>
      </c>
      <c r="F8595" s="11" t="s">
        <v>377</v>
      </c>
      <c r="G8595" s="13" t="s">
        <v>376</v>
      </c>
      <c r="H8595" s="14" t="s">
        <v>2760</v>
      </c>
      <c r="I8595" s="11" t="s">
        <v>2106</v>
      </c>
      <c r="J8595" s="13" t="s">
        <v>7548</v>
      </c>
      <c r="K8595" s="14" t="s">
        <v>6815</v>
      </c>
      <c r="L8595" s="11" t="s">
        <v>2784</v>
      </c>
      <c r="M8595" s="11" t="s">
        <v>6816</v>
      </c>
      <c r="N8595" s="11" t="s">
        <v>2790</v>
      </c>
      <c r="O8595" s="11" t="s">
        <v>6817</v>
      </c>
      <c r="P8595" s="13" t="str">
        <f>+IFERROR(VLOOKUP(Table32[[#This Row],[Código_parroquial]],Table5[[#All],[CÓDIGO PARROQUIA]:[CLASIFICACIÓN]],5,0),+IFERROR(VLOOKUP(CONCATENATE(Table32[[#This Row],[Código Cantón]],"50"),Table5[[#All],[CÓDIGO PARROQUIA]:[CLASIFICACIÓN]],5,0),""))</f>
        <v/>
      </c>
      <c r="Q8595" s="13" t="str">
        <f>+IFERROR(VLOOKUP(Table32[[#This Row],[Código Cantón]],Table4[[#All],[CÓDIGO CANTÓN]:[CLASIFICACIÓN]],6,0),"")</f>
        <v/>
      </c>
    </row>
    <row r="8596" spans="4:17" x14ac:dyDescent="0.3">
      <c r="D8596" s="11" t="s">
        <v>2782</v>
      </c>
      <c r="E8596" s="11" t="s">
        <v>302</v>
      </c>
      <c r="F8596" s="11" t="s">
        <v>377</v>
      </c>
      <c r="G8596" s="13" t="s">
        <v>376</v>
      </c>
      <c r="H8596" s="14" t="s">
        <v>2760</v>
      </c>
      <c r="I8596" s="11" t="s">
        <v>2106</v>
      </c>
      <c r="J8596" s="13" t="s">
        <v>7548</v>
      </c>
      <c r="K8596" s="14" t="s">
        <v>6818</v>
      </c>
      <c r="L8596" s="11" t="s">
        <v>2784</v>
      </c>
      <c r="M8596" s="11" t="s">
        <v>6819</v>
      </c>
      <c r="N8596" s="11" t="s">
        <v>2790</v>
      </c>
      <c r="O8596" s="11" t="s">
        <v>6820</v>
      </c>
      <c r="P8596" s="13" t="str">
        <f>+IFERROR(VLOOKUP(Table32[[#This Row],[Código_parroquial]],Table5[[#All],[CÓDIGO PARROQUIA]:[CLASIFICACIÓN]],5,0),+IFERROR(VLOOKUP(CONCATENATE(Table32[[#This Row],[Código Cantón]],"50"),Table5[[#All],[CÓDIGO PARROQUIA]:[CLASIFICACIÓN]],5,0),""))</f>
        <v/>
      </c>
      <c r="Q8596" s="13" t="str">
        <f>+IFERROR(VLOOKUP(Table32[[#This Row],[Código Cantón]],Table4[[#All],[CÓDIGO CANTÓN]:[CLASIFICACIÓN]],6,0),"")</f>
        <v/>
      </c>
    </row>
    <row r="8597" spans="4:17" x14ac:dyDescent="0.3">
      <c r="D8597" s="11" t="s">
        <v>2782</v>
      </c>
      <c r="E8597" s="11" t="s">
        <v>302</v>
      </c>
      <c r="F8597" s="11" t="s">
        <v>377</v>
      </c>
      <c r="G8597" s="13" t="s">
        <v>376</v>
      </c>
      <c r="H8597" s="14" t="s">
        <v>2760</v>
      </c>
      <c r="I8597" s="11" t="s">
        <v>2106</v>
      </c>
      <c r="J8597" s="13" t="s">
        <v>7548</v>
      </c>
      <c r="K8597" s="14" t="s">
        <v>6821</v>
      </c>
      <c r="L8597" s="11" t="s">
        <v>2784</v>
      </c>
      <c r="M8597" s="11" t="s">
        <v>21</v>
      </c>
      <c r="N8597" s="11" t="s">
        <v>2790</v>
      </c>
      <c r="O8597" s="11" t="s">
        <v>6822</v>
      </c>
      <c r="P8597" s="13" t="str">
        <f>+IFERROR(VLOOKUP(Table32[[#This Row],[Código_parroquial]],Table5[[#All],[CÓDIGO PARROQUIA]:[CLASIFICACIÓN]],5,0),+IFERROR(VLOOKUP(CONCATENATE(Table32[[#This Row],[Código Cantón]],"50"),Table5[[#All],[CÓDIGO PARROQUIA]:[CLASIFICACIÓN]],5,0),""))</f>
        <v/>
      </c>
      <c r="Q8597" s="13" t="str">
        <f>+IFERROR(VLOOKUP(Table32[[#This Row],[Código Cantón]],Table4[[#All],[CÓDIGO CANTÓN]:[CLASIFICACIÓN]],6,0),"")</f>
        <v/>
      </c>
    </row>
    <row r="8598" spans="4:17" x14ac:dyDescent="0.3">
      <c r="D8598" s="11" t="s">
        <v>2782</v>
      </c>
      <c r="E8598" s="11" t="s">
        <v>302</v>
      </c>
      <c r="F8598" s="11" t="s">
        <v>377</v>
      </c>
      <c r="G8598" s="13" t="s">
        <v>376</v>
      </c>
      <c r="H8598" s="14" t="s">
        <v>2760</v>
      </c>
      <c r="I8598" s="11" t="s">
        <v>2106</v>
      </c>
      <c r="J8598" s="13" t="s">
        <v>7548</v>
      </c>
      <c r="K8598" s="14" t="s">
        <v>6823</v>
      </c>
      <c r="L8598" s="11" t="s">
        <v>2784</v>
      </c>
      <c r="M8598" s="11" t="s">
        <v>6824</v>
      </c>
      <c r="N8598" s="11" t="s">
        <v>2790</v>
      </c>
      <c r="O8598" s="11" t="s">
        <v>6825</v>
      </c>
      <c r="P8598" s="13" t="str">
        <f>+IFERROR(VLOOKUP(Table32[[#This Row],[Código_parroquial]],Table5[[#All],[CÓDIGO PARROQUIA]:[CLASIFICACIÓN]],5,0),+IFERROR(VLOOKUP(CONCATENATE(Table32[[#This Row],[Código Cantón]],"50"),Table5[[#All],[CÓDIGO PARROQUIA]:[CLASIFICACIÓN]],5,0),""))</f>
        <v/>
      </c>
      <c r="Q8598" s="13" t="str">
        <f>+IFERROR(VLOOKUP(Table32[[#This Row],[Código Cantón]],Table4[[#All],[CÓDIGO CANTÓN]:[CLASIFICACIÓN]],6,0),"")</f>
        <v/>
      </c>
    </row>
    <row r="8599" spans="4:17" x14ac:dyDescent="0.3">
      <c r="D8599" s="11" t="s">
        <v>2782</v>
      </c>
      <c r="E8599" s="11" t="s">
        <v>302</v>
      </c>
      <c r="F8599" s="11" t="s">
        <v>377</v>
      </c>
      <c r="G8599" s="13" t="s">
        <v>376</v>
      </c>
      <c r="H8599" s="14" t="s">
        <v>2760</v>
      </c>
      <c r="I8599" s="11" t="s">
        <v>2106</v>
      </c>
      <c r="J8599" s="13" t="s">
        <v>7548</v>
      </c>
      <c r="K8599" s="14" t="s">
        <v>6826</v>
      </c>
      <c r="L8599" s="11" t="s">
        <v>2784</v>
      </c>
      <c r="M8599" s="11" t="s">
        <v>6827</v>
      </c>
      <c r="N8599" s="11" t="s">
        <v>2906</v>
      </c>
      <c r="O8599" s="11" t="s">
        <v>6828</v>
      </c>
      <c r="P8599" s="13" t="str">
        <f>+IFERROR(VLOOKUP(Table32[[#This Row],[Código_parroquial]],Table5[[#All],[CÓDIGO PARROQUIA]:[CLASIFICACIÓN]],5,0),+IFERROR(VLOOKUP(CONCATENATE(Table32[[#This Row],[Código Cantón]],"50"),Table5[[#All],[CÓDIGO PARROQUIA]:[CLASIFICACIÓN]],5,0),""))</f>
        <v/>
      </c>
      <c r="Q8599" s="13" t="str">
        <f>+IFERROR(VLOOKUP(Table32[[#This Row],[Código Cantón]],Table4[[#All],[CÓDIGO CANTÓN]:[CLASIFICACIÓN]],6,0),"")</f>
        <v/>
      </c>
    </row>
    <row r="8600" spans="4:17" x14ac:dyDescent="0.3">
      <c r="D8600" s="11" t="s">
        <v>2782</v>
      </c>
      <c r="E8600" s="11" t="s">
        <v>302</v>
      </c>
      <c r="F8600" s="11" t="s">
        <v>379</v>
      </c>
      <c r="G8600" s="13" t="s">
        <v>378</v>
      </c>
      <c r="H8600" s="14" t="s">
        <v>2115</v>
      </c>
      <c r="I8600" s="11" t="s">
        <v>7801</v>
      </c>
      <c r="J8600" s="13" t="s">
        <v>7548</v>
      </c>
      <c r="K8600" s="14" t="s">
        <v>6833</v>
      </c>
      <c r="L8600" s="11" t="s">
        <v>2784</v>
      </c>
      <c r="M8600" s="11" t="s">
        <v>379</v>
      </c>
      <c r="N8600" s="11" t="s">
        <v>2790</v>
      </c>
      <c r="O8600" s="11" t="s">
        <v>6834</v>
      </c>
      <c r="P8600" s="13" t="str">
        <f>+IFERROR(VLOOKUP(Table32[[#This Row],[Código_parroquial]],Table5[[#All],[CÓDIGO PARROQUIA]:[CLASIFICACIÓN]],5,0),+IFERROR(VLOOKUP(CONCATENATE(Table32[[#This Row],[Código Cantón]],"50"),Table5[[#All],[CÓDIGO PARROQUIA]:[CLASIFICACIÓN]],5,0),""))</f>
        <v/>
      </c>
      <c r="Q8600" s="13" t="str">
        <f>+IFERROR(VLOOKUP(Table32[[#This Row],[Código Cantón]],Table4[[#All],[CÓDIGO CANTÓN]:[CLASIFICACIÓN]],6,0),"")</f>
        <v/>
      </c>
    </row>
    <row r="8601" spans="4:17" x14ac:dyDescent="0.3">
      <c r="D8601" s="11" t="s">
        <v>2782</v>
      </c>
      <c r="E8601" s="11" t="s">
        <v>302</v>
      </c>
      <c r="F8601" s="11" t="s">
        <v>379</v>
      </c>
      <c r="G8601" s="13" t="s">
        <v>378</v>
      </c>
      <c r="H8601" s="14" t="s">
        <v>2116</v>
      </c>
      <c r="I8601" s="11" t="s">
        <v>2117</v>
      </c>
      <c r="J8601" s="13" t="s">
        <v>7550</v>
      </c>
      <c r="K8601" s="14" t="s">
        <v>6835</v>
      </c>
      <c r="L8601" s="11" t="s">
        <v>2784</v>
      </c>
      <c r="M8601" s="11" t="s">
        <v>2117</v>
      </c>
      <c r="N8601" s="11" t="s">
        <v>2790</v>
      </c>
      <c r="O8601" s="11" t="s">
        <v>6836</v>
      </c>
      <c r="P8601" s="13" t="str">
        <f>+IFERROR(VLOOKUP(Table32[[#This Row],[Código_parroquial]],Table5[[#All],[CÓDIGO PARROQUIA]:[CLASIFICACIÓN]],5,0),+IFERROR(VLOOKUP(CONCATENATE(Table32[[#This Row],[Código Cantón]],"50"),Table5[[#All],[CÓDIGO PARROQUIA]:[CLASIFICACIÓN]],5,0),""))</f>
        <v/>
      </c>
      <c r="Q8601" s="13" t="str">
        <f>+IFERROR(VLOOKUP(Table32[[#This Row],[Código Cantón]],Table4[[#All],[CÓDIGO CANTÓN]:[CLASIFICACIÓN]],6,0),"")</f>
        <v/>
      </c>
    </row>
    <row r="8602" spans="4:17" x14ac:dyDescent="0.3">
      <c r="D8602" s="11" t="s">
        <v>2782</v>
      </c>
      <c r="E8602" s="11" t="s">
        <v>458</v>
      </c>
      <c r="F8602" s="11" t="s">
        <v>460</v>
      </c>
      <c r="G8602" s="13" t="s">
        <v>459</v>
      </c>
      <c r="H8602" s="14" t="s">
        <v>2449</v>
      </c>
      <c r="I8602" s="11" t="s">
        <v>460</v>
      </c>
      <c r="J8602" s="13" t="s">
        <v>7548</v>
      </c>
      <c r="K8602" s="14" t="s">
        <v>7523</v>
      </c>
      <c r="L8602" s="11" t="s">
        <v>2784</v>
      </c>
      <c r="M8602" s="11" t="s">
        <v>7135</v>
      </c>
      <c r="N8602" s="11" t="s">
        <v>2823</v>
      </c>
      <c r="O8602" s="11" t="s">
        <v>2974</v>
      </c>
      <c r="P8602" s="13" t="str">
        <f>+IFERROR(VLOOKUP(Table32[[#This Row],[Código_parroquial]],Table5[[#All],[CÓDIGO PARROQUIA]:[CLASIFICACIÓN]],5,0),+IFERROR(VLOOKUP(CONCATENATE(Table32[[#This Row],[Código Cantón]],"50"),Table5[[#All],[CÓDIGO PARROQUIA]:[CLASIFICACIÓN]],5,0),""))</f>
        <v/>
      </c>
      <c r="Q8602" s="13" t="str">
        <f>+IFERROR(VLOOKUP(Table32[[#This Row],[Código Cantón]],Table4[[#All],[CÓDIGO CANTÓN]:[CLASIFICACIÓN]],6,0),"")</f>
        <v/>
      </c>
    </row>
    <row r="8603" spans="4:17" x14ac:dyDescent="0.3">
      <c r="D8603" s="11" t="s">
        <v>2782</v>
      </c>
      <c r="E8603" s="11" t="s">
        <v>458</v>
      </c>
      <c r="F8603" s="11" t="s">
        <v>460</v>
      </c>
      <c r="G8603" s="13" t="s">
        <v>459</v>
      </c>
      <c r="H8603" s="14" t="s">
        <v>2449</v>
      </c>
      <c r="I8603" s="11" t="s">
        <v>460</v>
      </c>
      <c r="J8603" s="13" t="s">
        <v>7548</v>
      </c>
      <c r="K8603" s="14" t="s">
        <v>7524</v>
      </c>
      <c r="L8603" s="11" t="s">
        <v>2784</v>
      </c>
      <c r="M8603" s="11" t="s">
        <v>2696</v>
      </c>
      <c r="N8603" s="11" t="s">
        <v>2823</v>
      </c>
      <c r="O8603" s="11" t="s">
        <v>2974</v>
      </c>
      <c r="P8603" s="13" t="str">
        <f>+IFERROR(VLOOKUP(Table32[[#This Row],[Código_parroquial]],Table5[[#All],[CÓDIGO PARROQUIA]:[CLASIFICACIÓN]],5,0),+IFERROR(VLOOKUP(CONCATENATE(Table32[[#This Row],[Código Cantón]],"50"),Table5[[#All],[CÓDIGO PARROQUIA]:[CLASIFICACIÓN]],5,0),""))</f>
        <v/>
      </c>
      <c r="Q8603" s="13" t="str">
        <f>+IFERROR(VLOOKUP(Table32[[#This Row],[Código Cantón]],Table4[[#All],[CÓDIGO CANTÓN]:[CLASIFICACIÓN]],6,0),"")</f>
        <v/>
      </c>
    </row>
    <row r="8604" spans="4:17" x14ac:dyDescent="0.3">
      <c r="D8604" s="11" t="s">
        <v>2782</v>
      </c>
      <c r="E8604" s="11" t="s">
        <v>458</v>
      </c>
      <c r="F8604" s="11" t="s">
        <v>460</v>
      </c>
      <c r="G8604" s="13" t="s">
        <v>459</v>
      </c>
      <c r="H8604" s="14" t="s">
        <v>2449</v>
      </c>
      <c r="I8604" s="11" t="s">
        <v>460</v>
      </c>
      <c r="J8604" s="13" t="s">
        <v>7548</v>
      </c>
      <c r="K8604" s="14" t="s">
        <v>7525</v>
      </c>
      <c r="L8604" s="11" t="s">
        <v>2784</v>
      </c>
      <c r="M8604" s="11" t="s">
        <v>2622</v>
      </c>
      <c r="N8604" s="11" t="s">
        <v>2790</v>
      </c>
      <c r="O8604" s="11" t="s">
        <v>7526</v>
      </c>
      <c r="P8604" s="13" t="str">
        <f>+IFERROR(VLOOKUP(Table32[[#This Row],[Código_parroquial]],Table5[[#All],[CÓDIGO PARROQUIA]:[CLASIFICACIÓN]],5,0),+IFERROR(VLOOKUP(CONCATENATE(Table32[[#This Row],[Código Cantón]],"50"),Table5[[#All],[CÓDIGO PARROQUIA]:[CLASIFICACIÓN]],5,0),""))</f>
        <v/>
      </c>
      <c r="Q8604" s="13" t="str">
        <f>+IFERROR(VLOOKUP(Table32[[#This Row],[Código Cantón]],Table4[[#All],[CÓDIGO CANTÓN]:[CLASIFICACIÓN]],6,0),"")</f>
        <v/>
      </c>
    </row>
    <row r="8605" spans="4:17" x14ac:dyDescent="0.3">
      <c r="D8605" s="11" t="s">
        <v>2782</v>
      </c>
      <c r="E8605" s="11" t="s">
        <v>458</v>
      </c>
      <c r="F8605" s="11" t="s">
        <v>460</v>
      </c>
      <c r="G8605" s="13" t="s">
        <v>459</v>
      </c>
      <c r="H8605" s="14" t="s">
        <v>2449</v>
      </c>
      <c r="I8605" s="11" t="s">
        <v>460</v>
      </c>
      <c r="J8605" s="13" t="s">
        <v>7548</v>
      </c>
      <c r="K8605" s="14" t="s">
        <v>7527</v>
      </c>
      <c r="L8605" s="11" t="s">
        <v>2784</v>
      </c>
      <c r="M8605" s="11" t="s">
        <v>7528</v>
      </c>
      <c r="N8605" s="11" t="s">
        <v>2790</v>
      </c>
      <c r="O8605" s="11" t="s">
        <v>7529</v>
      </c>
      <c r="P8605" s="13" t="str">
        <f>+IFERROR(VLOOKUP(Table32[[#This Row],[Código_parroquial]],Table5[[#All],[CÓDIGO PARROQUIA]:[CLASIFICACIÓN]],5,0),+IFERROR(VLOOKUP(CONCATENATE(Table32[[#This Row],[Código Cantón]],"50"),Table5[[#All],[CÓDIGO PARROQUIA]:[CLASIFICACIÓN]],5,0),""))</f>
        <v/>
      </c>
      <c r="Q8605" s="13" t="str">
        <f>+IFERROR(VLOOKUP(Table32[[#This Row],[Código Cantón]],Table4[[#All],[CÓDIGO CANTÓN]:[CLASIFICACIÓN]],6,0),"")</f>
        <v/>
      </c>
    </row>
    <row r="8606" spans="4:17" x14ac:dyDescent="0.3">
      <c r="D8606" s="11" t="s">
        <v>2782</v>
      </c>
      <c r="E8606" s="11" t="s">
        <v>458</v>
      </c>
      <c r="F8606" s="11" t="s">
        <v>460</v>
      </c>
      <c r="G8606" s="13" t="s">
        <v>459</v>
      </c>
      <c r="H8606" s="14" t="s">
        <v>2449</v>
      </c>
      <c r="I8606" s="11" t="s">
        <v>460</v>
      </c>
      <c r="J8606" s="13" t="s">
        <v>7548</v>
      </c>
      <c r="K8606" s="14" t="s">
        <v>7530</v>
      </c>
      <c r="L8606" s="11" t="s">
        <v>2784</v>
      </c>
      <c r="M8606" s="11" t="s">
        <v>7531</v>
      </c>
      <c r="N8606" s="11" t="s">
        <v>7594</v>
      </c>
      <c r="O8606" s="11" t="s">
        <v>7532</v>
      </c>
      <c r="P8606" s="13" t="str">
        <f>+IFERROR(VLOOKUP(Table32[[#This Row],[Código_parroquial]],Table5[[#All],[CÓDIGO PARROQUIA]:[CLASIFICACIÓN]],5,0),+IFERROR(VLOOKUP(CONCATENATE(Table32[[#This Row],[Código Cantón]],"50"),Table5[[#All],[CÓDIGO PARROQUIA]:[CLASIFICACIÓN]],5,0),""))</f>
        <v/>
      </c>
      <c r="Q8606" s="13" t="str">
        <f>+IFERROR(VLOOKUP(Table32[[#This Row],[Código Cantón]],Table4[[#All],[CÓDIGO CANTÓN]:[CLASIFICACIÓN]],6,0),"")</f>
        <v/>
      </c>
    </row>
    <row r="8607" spans="4:17" x14ac:dyDescent="0.3">
      <c r="D8607" s="11" t="s">
        <v>2782</v>
      </c>
      <c r="E8607" s="11" t="s">
        <v>458</v>
      </c>
      <c r="F8607" s="11" t="s">
        <v>460</v>
      </c>
      <c r="G8607" s="13" t="s">
        <v>459</v>
      </c>
      <c r="H8607" s="14" t="s">
        <v>2449</v>
      </c>
      <c r="I8607" s="11" t="s">
        <v>460</v>
      </c>
      <c r="J8607" s="13" t="s">
        <v>7548</v>
      </c>
      <c r="K8607" s="14" t="s">
        <v>441</v>
      </c>
      <c r="L8607" s="11" t="s">
        <v>2784</v>
      </c>
      <c r="M8607" s="11" t="s">
        <v>7533</v>
      </c>
      <c r="N8607" s="11" t="s">
        <v>2906</v>
      </c>
      <c r="O8607" s="11" t="s">
        <v>7534</v>
      </c>
      <c r="P8607" s="13" t="str">
        <f>+IFERROR(VLOOKUP(Table32[[#This Row],[Código_parroquial]],Table5[[#All],[CÓDIGO PARROQUIA]:[CLASIFICACIÓN]],5,0),+IFERROR(VLOOKUP(CONCATENATE(Table32[[#This Row],[Código Cantón]],"50"),Table5[[#All],[CÓDIGO PARROQUIA]:[CLASIFICACIÓN]],5,0),""))</f>
        <v/>
      </c>
      <c r="Q8607" s="13" t="str">
        <f>+IFERROR(VLOOKUP(Table32[[#This Row],[Código Cantón]],Table4[[#All],[CÓDIGO CANTÓN]:[CLASIFICACIÓN]],6,0),"")</f>
        <v/>
      </c>
    </row>
    <row r="8608" spans="4:17" x14ac:dyDescent="0.3">
      <c r="D8608" s="11" t="s">
        <v>2782</v>
      </c>
      <c r="E8608" s="11" t="s">
        <v>458</v>
      </c>
      <c r="F8608" s="11" t="s">
        <v>462</v>
      </c>
      <c r="G8608" s="13" t="s">
        <v>461</v>
      </c>
      <c r="H8608" s="14" t="s">
        <v>2781</v>
      </c>
      <c r="I8608" s="11" t="s">
        <v>462</v>
      </c>
      <c r="J8608" s="13" t="s">
        <v>7548</v>
      </c>
      <c r="K8608" s="14" t="s">
        <v>7535</v>
      </c>
      <c r="L8608" s="11" t="s">
        <v>2784</v>
      </c>
      <c r="M8608" s="11" t="s">
        <v>7536</v>
      </c>
      <c r="N8608" s="11" t="s">
        <v>2790</v>
      </c>
      <c r="O8608" s="11" t="s">
        <v>7537</v>
      </c>
      <c r="P8608" s="13" t="str">
        <f>+IFERROR(VLOOKUP(Table32[[#This Row],[Código_parroquial]],Table5[[#All],[CÓDIGO PARROQUIA]:[CLASIFICACIÓN]],5,0),+IFERROR(VLOOKUP(CONCATENATE(Table32[[#This Row],[Código Cantón]],"50"),Table5[[#All],[CÓDIGO PARROQUIA]:[CLASIFICACIÓN]],5,0),""))</f>
        <v/>
      </c>
      <c r="Q8608" s="13" t="str">
        <f>+IFERROR(VLOOKUP(Table32[[#This Row],[Código Cantón]],Table4[[#All],[CÓDIGO CANTÓN]:[CLASIFICACIÓN]],6,0),"")</f>
        <v/>
      </c>
    </row>
    <row r="8609" spans="4:17" x14ac:dyDescent="0.3">
      <c r="D8609" s="11" t="s">
        <v>2782</v>
      </c>
      <c r="E8609" s="11" t="s">
        <v>458</v>
      </c>
      <c r="F8609" s="11" t="s">
        <v>462</v>
      </c>
      <c r="G8609" s="13" t="s">
        <v>461</v>
      </c>
      <c r="H8609" s="14" t="s">
        <v>2781</v>
      </c>
      <c r="I8609" s="11" t="s">
        <v>462</v>
      </c>
      <c r="J8609" s="13" t="s">
        <v>7548</v>
      </c>
      <c r="K8609" s="14" t="s">
        <v>7538</v>
      </c>
      <c r="L8609" s="11" t="s">
        <v>2784</v>
      </c>
      <c r="M8609" s="11" t="s">
        <v>139</v>
      </c>
      <c r="N8609" s="11" t="s">
        <v>2790</v>
      </c>
      <c r="O8609" s="11" t="s">
        <v>7539</v>
      </c>
      <c r="P8609" s="13" t="str">
        <f>+IFERROR(VLOOKUP(Table32[[#This Row],[Código_parroquial]],Table5[[#All],[CÓDIGO PARROQUIA]:[CLASIFICACIÓN]],5,0),+IFERROR(VLOOKUP(CONCATENATE(Table32[[#This Row],[Código Cantón]],"50"),Table5[[#All],[CÓDIGO PARROQUIA]:[CLASIFICACIÓN]],5,0),""))</f>
        <v/>
      </c>
      <c r="Q8609" s="13" t="str">
        <f>+IFERROR(VLOOKUP(Table32[[#This Row],[Código Cantón]],Table4[[#All],[CÓDIGO CANTÓN]:[CLASIFICACIÓN]],6,0),"")</f>
        <v/>
      </c>
    </row>
    <row r="8610" spans="4:17" x14ac:dyDescent="0.3">
      <c r="D8610" s="11" t="s">
        <v>2782</v>
      </c>
      <c r="E8610" s="11" t="s">
        <v>458</v>
      </c>
      <c r="F8610" s="11" t="s">
        <v>462</v>
      </c>
      <c r="G8610" s="13" t="s">
        <v>461</v>
      </c>
      <c r="H8610" s="14" t="s">
        <v>2455</v>
      </c>
      <c r="I8610" s="11" t="s">
        <v>2456</v>
      </c>
      <c r="J8610" s="13" t="s">
        <v>7550</v>
      </c>
      <c r="K8610" s="14" t="s">
        <v>7542</v>
      </c>
      <c r="L8610" s="11" t="s">
        <v>2784</v>
      </c>
      <c r="M8610" s="11" t="s">
        <v>2456</v>
      </c>
      <c r="N8610" s="11" t="s">
        <v>2790</v>
      </c>
      <c r="O8610" s="11" t="s">
        <v>7543</v>
      </c>
      <c r="P8610" s="13" t="str">
        <f>+IFERROR(VLOOKUP(Table32[[#This Row],[Código_parroquial]],Table5[[#All],[CÓDIGO PARROQUIA]:[CLASIFICACIÓN]],5,0),+IFERROR(VLOOKUP(CONCATENATE(Table32[[#This Row],[Código Cantón]],"50"),Table5[[#All],[CÓDIGO PARROQUIA]:[CLASIFICACIÓN]],5,0),""))</f>
        <v/>
      </c>
      <c r="Q8610" s="13" t="str">
        <f>+IFERROR(VLOOKUP(Table32[[#This Row],[Código Cantón]],Table4[[#All],[CÓDIGO CANTÓN]:[CLASIFICACIÓN]],6,0),"")</f>
        <v/>
      </c>
    </row>
    <row r="8611" spans="4:17" x14ac:dyDescent="0.3">
      <c r="D8611" s="11" t="s">
        <v>2782</v>
      </c>
      <c r="E8611" s="11" t="s">
        <v>458</v>
      </c>
      <c r="F8611" s="11" t="s">
        <v>462</v>
      </c>
      <c r="G8611" s="13" t="s">
        <v>461</v>
      </c>
      <c r="H8611" s="14" t="s">
        <v>2457</v>
      </c>
      <c r="I8611" s="11" t="s">
        <v>7802</v>
      </c>
      <c r="J8611" s="13" t="s">
        <v>7550</v>
      </c>
      <c r="K8611" s="14" t="s">
        <v>7544</v>
      </c>
      <c r="L8611" s="11" t="s">
        <v>2784</v>
      </c>
      <c r="M8611" s="11" t="s">
        <v>7545</v>
      </c>
      <c r="N8611" s="11" t="s">
        <v>2790</v>
      </c>
      <c r="O8611" s="11" t="s">
        <v>7546</v>
      </c>
      <c r="P8611" s="13" t="str">
        <f>+IFERROR(VLOOKUP(Table32[[#This Row],[Código_parroquial]],Table5[[#All],[CÓDIGO PARROQUIA]:[CLASIFICACIÓN]],5,0),+IFERROR(VLOOKUP(CONCATENATE(Table32[[#This Row],[Código Cantón]],"50"),Table5[[#All],[CÓDIGO PARROQUIA]:[CLASIFICACIÓN]],5,0),""))</f>
        <v/>
      </c>
      <c r="Q8611" s="13" t="str">
        <f>+IFERROR(VLOOKUP(Table32[[#This Row],[Código Cantón]],Table4[[#All],[CÓDIGO CANTÓN]:[CLASIFICACIÓN]],6,0),"")</f>
        <v/>
      </c>
    </row>
    <row r="8612" spans="4:17" x14ac:dyDescent="0.3">
      <c r="D8612" s="11" t="s">
        <v>2782</v>
      </c>
      <c r="E8612" s="11" t="s">
        <v>458</v>
      </c>
      <c r="F8612" s="11" t="s">
        <v>462</v>
      </c>
      <c r="G8612" s="13" t="s">
        <v>461</v>
      </c>
      <c r="H8612" s="14" t="s">
        <v>2781</v>
      </c>
      <c r="I8612" s="11" t="s">
        <v>462</v>
      </c>
      <c r="J8612" s="13" t="s">
        <v>7548</v>
      </c>
      <c r="K8612" s="14" t="s">
        <v>439</v>
      </c>
      <c r="L8612" s="11" t="s">
        <v>2784</v>
      </c>
      <c r="M8612" s="11" t="s">
        <v>7540</v>
      </c>
      <c r="N8612" s="11" t="s">
        <v>2906</v>
      </c>
      <c r="O8612" s="11" t="s">
        <v>7541</v>
      </c>
      <c r="P8612" s="13" t="str">
        <f>+IFERROR(VLOOKUP(Table32[[#This Row],[Código_parroquial]],Table5[[#All],[CÓDIGO PARROQUIA]:[CLASIFICACIÓN]],5,0),+IFERROR(VLOOKUP(CONCATENATE(Table32[[#This Row],[Código Cantón]],"50"),Table5[[#All],[CÓDIGO PARROQUIA]:[CLASIFICACIÓN]],5,0),""))</f>
        <v/>
      </c>
      <c r="Q8612" s="13" t="str">
        <f>+IFERROR(VLOOKUP(Table32[[#This Row],[Código Cantón]],Table4[[#All],[CÓDIGO CANTÓN]:[CLASIFICACIÓN]],6,0),"")</f>
        <v/>
      </c>
    </row>
    <row r="8613" spans="4:17" x14ac:dyDescent="0.3">
      <c r="D8613" s="11" t="s">
        <v>2782</v>
      </c>
      <c r="E8613" s="11" t="s">
        <v>458</v>
      </c>
      <c r="F8613" s="11" t="s">
        <v>458</v>
      </c>
      <c r="G8613" s="13" t="s">
        <v>457</v>
      </c>
      <c r="H8613" s="14" t="s">
        <v>2779</v>
      </c>
      <c r="I8613" s="11" t="s">
        <v>458</v>
      </c>
      <c r="J8613" s="13" t="s">
        <v>7548</v>
      </c>
      <c r="K8613" s="14" t="s">
        <v>7470</v>
      </c>
      <c r="L8613" s="11" t="s">
        <v>2784</v>
      </c>
      <c r="M8613" s="11" t="s">
        <v>7471</v>
      </c>
      <c r="N8613" s="11" t="s">
        <v>2812</v>
      </c>
      <c r="O8613" s="11" t="s">
        <v>7472</v>
      </c>
      <c r="P8613" s="13" t="str">
        <f>+IFERROR(VLOOKUP(Table32[[#This Row],[Código_parroquial]],Table5[[#All],[CÓDIGO PARROQUIA]:[CLASIFICACIÓN]],5,0),+IFERROR(VLOOKUP(CONCATENATE(Table32[[#This Row],[Código Cantón]],"50"),Table5[[#All],[CÓDIGO PARROQUIA]:[CLASIFICACIÓN]],5,0),""))</f>
        <v/>
      </c>
      <c r="Q8613" s="13" t="str">
        <f>+IFERROR(VLOOKUP(Table32[[#This Row],[Código Cantón]],Table4[[#All],[CÓDIGO CANTÓN]:[CLASIFICACIÓN]],6,0),"")</f>
        <v/>
      </c>
    </row>
    <row r="8614" spans="4:17" x14ac:dyDescent="0.3">
      <c r="D8614" s="11" t="s">
        <v>2782</v>
      </c>
      <c r="E8614" s="11" t="s">
        <v>458</v>
      </c>
      <c r="F8614" s="11" t="s">
        <v>458</v>
      </c>
      <c r="G8614" s="13" t="s">
        <v>457</v>
      </c>
      <c r="H8614" s="14" t="s">
        <v>2442</v>
      </c>
      <c r="I8614" s="11" t="s">
        <v>2443</v>
      </c>
      <c r="J8614" s="13" t="s">
        <v>7550</v>
      </c>
      <c r="K8614" s="14" t="s">
        <v>7803</v>
      </c>
      <c r="L8614" s="11" t="s">
        <v>2784</v>
      </c>
      <c r="M8614" s="11" t="s">
        <v>2780</v>
      </c>
      <c r="N8614" s="11" t="s">
        <v>2790</v>
      </c>
      <c r="O8614" s="11" t="s">
        <v>7500</v>
      </c>
      <c r="P8614" s="13" t="str">
        <f>+IFERROR(VLOOKUP(Table32[[#This Row],[Código_parroquial]],Table5[[#All],[CÓDIGO PARROQUIA]:[CLASIFICACIÓN]],5,0),+IFERROR(VLOOKUP(CONCATENATE(Table32[[#This Row],[Código Cantón]],"50"),Table5[[#All],[CÓDIGO PARROQUIA]:[CLASIFICACIÓN]],5,0),""))</f>
        <v/>
      </c>
      <c r="Q8614" s="13" t="str">
        <f>+IFERROR(VLOOKUP(Table32[[#This Row],[Código Cantón]],Table4[[#All],[CÓDIGO CANTÓN]:[CLASIFICACIÓN]],6,0),"")</f>
        <v/>
      </c>
    </row>
    <row r="8615" spans="4:17" x14ac:dyDescent="0.3">
      <c r="D8615" s="11" t="s">
        <v>2782</v>
      </c>
      <c r="E8615" s="11" t="s">
        <v>458</v>
      </c>
      <c r="F8615" s="11" t="s">
        <v>458</v>
      </c>
      <c r="G8615" s="13" t="s">
        <v>457</v>
      </c>
      <c r="H8615" s="14" t="s">
        <v>2442</v>
      </c>
      <c r="I8615" s="11" t="s">
        <v>2443</v>
      </c>
      <c r="J8615" s="13" t="s">
        <v>7550</v>
      </c>
      <c r="K8615" s="14" t="s">
        <v>7501</v>
      </c>
      <c r="L8615" s="11" t="s">
        <v>2784</v>
      </c>
      <c r="M8615" s="11" t="s">
        <v>1604</v>
      </c>
      <c r="N8615" s="11" t="s">
        <v>2790</v>
      </c>
      <c r="O8615" s="11" t="s">
        <v>7502</v>
      </c>
      <c r="P8615" s="13" t="str">
        <f>+IFERROR(VLOOKUP(Table32[[#This Row],[Código_parroquial]],Table5[[#All],[CÓDIGO PARROQUIA]:[CLASIFICACIÓN]],5,0),+IFERROR(VLOOKUP(CONCATENATE(Table32[[#This Row],[Código Cantón]],"50"),Table5[[#All],[CÓDIGO PARROQUIA]:[CLASIFICACIÓN]],5,0),""))</f>
        <v/>
      </c>
      <c r="Q8615" s="13" t="str">
        <f>+IFERROR(VLOOKUP(Table32[[#This Row],[Código Cantón]],Table4[[#All],[CÓDIGO CANTÓN]:[CLASIFICACIÓN]],6,0),"")</f>
        <v/>
      </c>
    </row>
    <row r="8616" spans="4:17" x14ac:dyDescent="0.3">
      <c r="D8616" s="11" t="s">
        <v>2782</v>
      </c>
      <c r="E8616" s="11" t="s">
        <v>458</v>
      </c>
      <c r="F8616" s="11" t="s">
        <v>458</v>
      </c>
      <c r="G8616" s="13" t="s">
        <v>457</v>
      </c>
      <c r="H8616" s="14" t="s">
        <v>2779</v>
      </c>
      <c r="I8616" s="11" t="s">
        <v>458</v>
      </c>
      <c r="J8616" s="13" t="s">
        <v>7548</v>
      </c>
      <c r="K8616" s="14" t="s">
        <v>438</v>
      </c>
      <c r="L8616" s="11" t="s">
        <v>2784</v>
      </c>
      <c r="M8616" s="11" t="s">
        <v>458</v>
      </c>
      <c r="N8616" s="11" t="s">
        <v>2790</v>
      </c>
      <c r="O8616" s="11" t="s">
        <v>7473</v>
      </c>
      <c r="P8616" s="13" t="str">
        <f>+IFERROR(VLOOKUP(Table32[[#This Row],[Código_parroquial]],Table5[[#All],[CÓDIGO PARROQUIA]:[CLASIFICACIÓN]],5,0),+IFERROR(VLOOKUP(CONCATENATE(Table32[[#This Row],[Código Cantón]],"50"),Table5[[#All],[CÓDIGO PARROQUIA]:[CLASIFICACIÓN]],5,0),""))</f>
        <v/>
      </c>
      <c r="Q8616" s="13" t="str">
        <f>+IFERROR(VLOOKUP(Table32[[#This Row],[Código Cantón]],Table4[[#All],[CÓDIGO CANTÓN]:[CLASIFICACIÓN]],6,0),"")</f>
        <v/>
      </c>
    </row>
    <row r="8617" spans="4:17" x14ac:dyDescent="0.3">
      <c r="D8617" s="11" t="s">
        <v>2782</v>
      </c>
      <c r="E8617" s="11" t="s">
        <v>458</v>
      </c>
      <c r="F8617" s="11" t="s">
        <v>458</v>
      </c>
      <c r="G8617" s="13" t="s">
        <v>457</v>
      </c>
      <c r="H8617" s="14" t="s">
        <v>2444</v>
      </c>
      <c r="I8617" s="11" t="s">
        <v>2445</v>
      </c>
      <c r="J8617" s="13" t="s">
        <v>7550</v>
      </c>
      <c r="K8617" s="14" t="s">
        <v>7509</v>
      </c>
      <c r="L8617" s="11" t="s">
        <v>2784</v>
      </c>
      <c r="M8617" s="11" t="s">
        <v>7510</v>
      </c>
      <c r="N8617" s="11" t="s">
        <v>2790</v>
      </c>
      <c r="O8617" s="11" t="s">
        <v>458</v>
      </c>
      <c r="P8617" s="13" t="str">
        <f>+IFERROR(VLOOKUP(Table32[[#This Row],[Código_parroquial]],Table5[[#All],[CÓDIGO PARROQUIA]:[CLASIFICACIÓN]],5,0),+IFERROR(VLOOKUP(CONCATENATE(Table32[[#This Row],[Código Cantón]],"50"),Table5[[#All],[CÓDIGO PARROQUIA]:[CLASIFICACIÓN]],5,0),""))</f>
        <v/>
      </c>
      <c r="Q8617" s="13" t="str">
        <f>+IFERROR(VLOOKUP(Table32[[#This Row],[Código Cantón]],Table4[[#All],[CÓDIGO CANTÓN]:[CLASIFICACIÓN]],6,0),"")</f>
        <v/>
      </c>
    </row>
    <row r="8618" spans="4:17" x14ac:dyDescent="0.3">
      <c r="D8618" s="11" t="s">
        <v>2782</v>
      </c>
      <c r="E8618" s="11" t="s">
        <v>458</v>
      </c>
      <c r="F8618" s="11" t="s">
        <v>458</v>
      </c>
      <c r="G8618" s="13" t="s">
        <v>457</v>
      </c>
      <c r="H8618" s="14" t="s">
        <v>2444</v>
      </c>
      <c r="I8618" s="11" t="s">
        <v>2445</v>
      </c>
      <c r="J8618" s="13" t="s">
        <v>7550</v>
      </c>
      <c r="K8618" s="14" t="s">
        <v>7511</v>
      </c>
      <c r="L8618" s="11" t="s">
        <v>2784</v>
      </c>
      <c r="M8618" s="11" t="s">
        <v>7512</v>
      </c>
      <c r="N8618" s="11" t="s">
        <v>2790</v>
      </c>
      <c r="O8618" s="11" t="s">
        <v>7513</v>
      </c>
      <c r="P8618" s="13" t="str">
        <f>+IFERROR(VLOOKUP(Table32[[#This Row],[Código_parroquial]],Table5[[#All],[CÓDIGO PARROQUIA]:[CLASIFICACIÓN]],5,0),+IFERROR(VLOOKUP(CONCATENATE(Table32[[#This Row],[Código Cantón]],"50"),Table5[[#All],[CÓDIGO PARROQUIA]:[CLASIFICACIÓN]],5,0),""))</f>
        <v/>
      </c>
      <c r="Q8618" s="13" t="str">
        <f>+IFERROR(VLOOKUP(Table32[[#This Row],[Código Cantón]],Table4[[#All],[CÓDIGO CANTÓN]:[CLASIFICACIÓN]],6,0),"")</f>
        <v/>
      </c>
    </row>
    <row r="8619" spans="4:17" x14ac:dyDescent="0.3">
      <c r="D8619" s="11" t="s">
        <v>2782</v>
      </c>
      <c r="E8619" s="11" t="s">
        <v>458</v>
      </c>
      <c r="F8619" s="11" t="s">
        <v>458</v>
      </c>
      <c r="G8619" s="13" t="s">
        <v>457</v>
      </c>
      <c r="H8619" s="14" t="s">
        <v>2440</v>
      </c>
      <c r="I8619" s="11" t="s">
        <v>2441</v>
      </c>
      <c r="J8619" s="13" t="s">
        <v>7550</v>
      </c>
      <c r="K8619" s="14" t="s">
        <v>7484</v>
      </c>
      <c r="L8619" s="11" t="s">
        <v>2784</v>
      </c>
      <c r="M8619" s="11" t="s">
        <v>2441</v>
      </c>
      <c r="N8619" s="11" t="s">
        <v>2790</v>
      </c>
      <c r="O8619" s="11" t="s">
        <v>7485</v>
      </c>
      <c r="P8619" s="13" t="str">
        <f>+IFERROR(VLOOKUP(Table32[[#This Row],[Código_parroquial]],Table5[[#All],[CÓDIGO PARROQUIA]:[CLASIFICACIÓN]],5,0),+IFERROR(VLOOKUP(CONCATENATE(Table32[[#This Row],[Código Cantón]],"50"),Table5[[#All],[CÓDIGO PARROQUIA]:[CLASIFICACIÓN]],5,0),""))</f>
        <v/>
      </c>
      <c r="Q8619" s="13" t="str">
        <f>+IFERROR(VLOOKUP(Table32[[#This Row],[Código Cantón]],Table4[[#All],[CÓDIGO CANTÓN]:[CLASIFICACIÓN]],6,0),"")</f>
        <v/>
      </c>
    </row>
    <row r="8620" spans="4:17" x14ac:dyDescent="0.3">
      <c r="D8620" s="11" t="s">
        <v>2782</v>
      </c>
      <c r="E8620" s="11" t="s">
        <v>458</v>
      </c>
      <c r="F8620" s="11" t="s">
        <v>458</v>
      </c>
      <c r="G8620" s="13" t="s">
        <v>457</v>
      </c>
      <c r="H8620" s="14" t="s">
        <v>2440</v>
      </c>
      <c r="I8620" s="11" t="s">
        <v>2441</v>
      </c>
      <c r="J8620" s="13" t="s">
        <v>7550</v>
      </c>
      <c r="K8620" s="14" t="s">
        <v>7486</v>
      </c>
      <c r="L8620" s="11" t="s">
        <v>2784</v>
      </c>
      <c r="M8620" s="11" t="s">
        <v>7487</v>
      </c>
      <c r="N8620" s="11" t="s">
        <v>2790</v>
      </c>
      <c r="O8620" s="11" t="s">
        <v>7488</v>
      </c>
      <c r="P8620" s="13" t="str">
        <f>+IFERROR(VLOOKUP(Table32[[#This Row],[Código_parroquial]],Table5[[#All],[CÓDIGO PARROQUIA]:[CLASIFICACIÓN]],5,0),+IFERROR(VLOOKUP(CONCATENATE(Table32[[#This Row],[Código Cantón]],"50"),Table5[[#All],[CÓDIGO PARROQUIA]:[CLASIFICACIÓN]],5,0),""))</f>
        <v/>
      </c>
      <c r="Q8620" s="13" t="str">
        <f>+IFERROR(VLOOKUP(Table32[[#This Row],[Código Cantón]],Table4[[#All],[CÓDIGO CANTÓN]:[CLASIFICACIÓN]],6,0),"")</f>
        <v/>
      </c>
    </row>
    <row r="8621" spans="4:17" x14ac:dyDescent="0.3">
      <c r="D8621" s="11" t="s">
        <v>2782</v>
      </c>
      <c r="E8621" s="11" t="s">
        <v>458</v>
      </c>
      <c r="F8621" s="11" t="s">
        <v>458</v>
      </c>
      <c r="G8621" s="13" t="s">
        <v>457</v>
      </c>
      <c r="H8621" s="14" t="s">
        <v>2440</v>
      </c>
      <c r="I8621" s="11" t="s">
        <v>2441</v>
      </c>
      <c r="J8621" s="13" t="s">
        <v>7550</v>
      </c>
      <c r="K8621" s="14" t="s">
        <v>7489</v>
      </c>
      <c r="L8621" s="11" t="s">
        <v>2784</v>
      </c>
      <c r="M8621" s="11" t="s">
        <v>7490</v>
      </c>
      <c r="N8621" s="11" t="s">
        <v>2790</v>
      </c>
      <c r="O8621" s="11" t="s">
        <v>7491</v>
      </c>
      <c r="P8621" s="13" t="str">
        <f>+IFERROR(VLOOKUP(Table32[[#This Row],[Código_parroquial]],Table5[[#All],[CÓDIGO PARROQUIA]:[CLASIFICACIÓN]],5,0),+IFERROR(VLOOKUP(CONCATENATE(Table32[[#This Row],[Código Cantón]],"50"),Table5[[#All],[CÓDIGO PARROQUIA]:[CLASIFICACIÓN]],5,0),""))</f>
        <v/>
      </c>
      <c r="Q8621" s="13" t="str">
        <f>+IFERROR(VLOOKUP(Table32[[#This Row],[Código Cantón]],Table4[[#All],[CÓDIGO CANTÓN]:[CLASIFICACIÓN]],6,0),"")</f>
        <v/>
      </c>
    </row>
    <row r="8622" spans="4:17" x14ac:dyDescent="0.3">
      <c r="D8622" s="11" t="s">
        <v>2782</v>
      </c>
      <c r="E8622" s="11" t="s">
        <v>458</v>
      </c>
      <c r="F8622" s="11" t="s">
        <v>458</v>
      </c>
      <c r="G8622" s="13" t="s">
        <v>457</v>
      </c>
      <c r="H8622" s="14" t="s">
        <v>2440</v>
      </c>
      <c r="I8622" s="11" t="s">
        <v>2441</v>
      </c>
      <c r="J8622" s="13" t="s">
        <v>7550</v>
      </c>
      <c r="K8622" s="14" t="s">
        <v>7492</v>
      </c>
      <c r="L8622" s="11" t="s">
        <v>2784</v>
      </c>
      <c r="M8622" s="11" t="s">
        <v>7493</v>
      </c>
      <c r="N8622" s="11" t="s">
        <v>2790</v>
      </c>
      <c r="O8622" s="11" t="s">
        <v>7494</v>
      </c>
      <c r="P8622" s="13" t="str">
        <f>+IFERROR(VLOOKUP(Table32[[#This Row],[Código_parroquial]],Table5[[#All],[CÓDIGO PARROQUIA]:[CLASIFICACIÓN]],5,0),+IFERROR(VLOOKUP(CONCATENATE(Table32[[#This Row],[Código Cantón]],"50"),Table5[[#All],[CÓDIGO PARROQUIA]:[CLASIFICACIÓN]],5,0),""))</f>
        <v/>
      </c>
      <c r="Q8622" s="13" t="str">
        <f>+IFERROR(VLOOKUP(Table32[[#This Row],[Código Cantón]],Table4[[#All],[CÓDIGO CANTÓN]:[CLASIFICACIÓN]],6,0),"")</f>
        <v/>
      </c>
    </row>
    <row r="8623" spans="4:17" x14ac:dyDescent="0.3">
      <c r="D8623" s="11" t="s">
        <v>2782</v>
      </c>
      <c r="E8623" s="11" t="s">
        <v>458</v>
      </c>
      <c r="F8623" s="11" t="s">
        <v>458</v>
      </c>
      <c r="G8623" s="13" t="s">
        <v>457</v>
      </c>
      <c r="H8623" s="14" t="s">
        <v>2446</v>
      </c>
      <c r="I8623" s="11" t="s">
        <v>7804</v>
      </c>
      <c r="J8623" s="13" t="s">
        <v>7550</v>
      </c>
      <c r="K8623" s="14" t="s">
        <v>7519</v>
      </c>
      <c r="L8623" s="11" t="s">
        <v>2784</v>
      </c>
      <c r="M8623" s="11" t="s">
        <v>7439</v>
      </c>
      <c r="N8623" s="11" t="s">
        <v>2790</v>
      </c>
      <c r="O8623" s="11" t="s">
        <v>7520</v>
      </c>
      <c r="P8623" s="13" t="str">
        <f>+IFERROR(VLOOKUP(Table32[[#This Row],[Código_parroquial]],Table5[[#All],[CÓDIGO PARROQUIA]:[CLASIFICACIÓN]],5,0),+IFERROR(VLOOKUP(CONCATENATE(Table32[[#This Row],[Código Cantón]],"50"),Table5[[#All],[CÓDIGO PARROQUIA]:[CLASIFICACIÓN]],5,0),""))</f>
        <v/>
      </c>
      <c r="Q8623" s="13" t="str">
        <f>+IFERROR(VLOOKUP(Table32[[#This Row],[Código Cantón]],Table4[[#All],[CÓDIGO CANTÓN]:[CLASIFICACIÓN]],6,0),"")</f>
        <v/>
      </c>
    </row>
    <row r="8624" spans="4:17" x14ac:dyDescent="0.3">
      <c r="D8624" s="11" t="s">
        <v>2782</v>
      </c>
      <c r="E8624" s="11" t="s">
        <v>458</v>
      </c>
      <c r="F8624" s="11" t="s">
        <v>458</v>
      </c>
      <c r="G8624" s="13" t="s">
        <v>457</v>
      </c>
      <c r="H8624" s="14" t="s">
        <v>2447</v>
      </c>
      <c r="I8624" s="11" t="s">
        <v>7805</v>
      </c>
      <c r="J8624" s="13" t="s">
        <v>7550</v>
      </c>
      <c r="K8624" s="14" t="s">
        <v>7521</v>
      </c>
      <c r="L8624" s="11" t="s">
        <v>2784</v>
      </c>
      <c r="M8624" s="11" t="s">
        <v>2448</v>
      </c>
      <c r="N8624" s="11" t="s">
        <v>2848</v>
      </c>
      <c r="O8624" s="11" t="s">
        <v>7522</v>
      </c>
      <c r="P8624" s="13" t="str">
        <f>+IFERROR(VLOOKUP(Table32[[#This Row],[Código_parroquial]],Table5[[#All],[CÓDIGO PARROQUIA]:[CLASIFICACIÓN]],5,0),+IFERROR(VLOOKUP(CONCATENATE(Table32[[#This Row],[Código Cantón]],"50"),Table5[[#All],[CÓDIGO PARROQUIA]:[CLASIFICACIÓN]],5,0),""))</f>
        <v/>
      </c>
      <c r="Q8624" s="13" t="str">
        <f>+IFERROR(VLOOKUP(Table32[[#This Row],[Código Cantón]],Table4[[#All],[CÓDIGO CANTÓN]:[CLASIFICACIÓN]],6,0),"")</f>
        <v/>
      </c>
    </row>
    <row r="8625" spans="4:17" x14ac:dyDescent="0.3">
      <c r="D8625" s="11" t="s">
        <v>2782</v>
      </c>
      <c r="E8625" s="11" t="s">
        <v>458</v>
      </c>
      <c r="F8625" s="11" t="s">
        <v>458</v>
      </c>
      <c r="G8625" s="13" t="s">
        <v>457</v>
      </c>
      <c r="H8625" s="14" t="s">
        <v>2779</v>
      </c>
      <c r="I8625" s="11" t="s">
        <v>458</v>
      </c>
      <c r="J8625" s="13" t="s">
        <v>7548</v>
      </c>
      <c r="K8625" s="14" t="s">
        <v>7474</v>
      </c>
      <c r="L8625" s="11" t="s">
        <v>2784</v>
      </c>
      <c r="M8625" s="11" t="s">
        <v>778</v>
      </c>
      <c r="N8625" s="11" t="s">
        <v>2790</v>
      </c>
      <c r="O8625" s="11" t="s">
        <v>7475</v>
      </c>
      <c r="P8625" s="13" t="str">
        <f>+IFERROR(VLOOKUP(Table32[[#This Row],[Código_parroquial]],Table5[[#All],[CÓDIGO PARROQUIA]:[CLASIFICACIÓN]],5,0),+IFERROR(VLOOKUP(CONCATENATE(Table32[[#This Row],[Código Cantón]],"50"),Table5[[#All],[CÓDIGO PARROQUIA]:[CLASIFICACIÓN]],5,0),""))</f>
        <v/>
      </c>
      <c r="Q8625" s="13" t="str">
        <f>+IFERROR(VLOOKUP(Table32[[#This Row],[Código Cantón]],Table4[[#All],[CÓDIGO CANTÓN]:[CLASIFICACIÓN]],6,0),"")</f>
        <v/>
      </c>
    </row>
    <row r="8626" spans="4:17" x14ac:dyDescent="0.3">
      <c r="D8626" s="11" t="s">
        <v>2782</v>
      </c>
      <c r="E8626" s="11" t="s">
        <v>458</v>
      </c>
      <c r="F8626" s="11" t="s">
        <v>458</v>
      </c>
      <c r="G8626" s="13" t="s">
        <v>457</v>
      </c>
      <c r="H8626" s="14" t="s">
        <v>2779</v>
      </c>
      <c r="I8626" s="11" t="s">
        <v>458</v>
      </c>
      <c r="J8626" s="13" t="s">
        <v>7548</v>
      </c>
      <c r="K8626" s="14" t="s">
        <v>7476</v>
      </c>
      <c r="L8626" s="11" t="s">
        <v>2784</v>
      </c>
      <c r="M8626" s="11" t="s">
        <v>1366</v>
      </c>
      <c r="N8626" s="11" t="s">
        <v>2790</v>
      </c>
      <c r="O8626" s="11" t="s">
        <v>7477</v>
      </c>
      <c r="P8626" s="13" t="str">
        <f>+IFERROR(VLOOKUP(Table32[[#This Row],[Código_parroquial]],Table5[[#All],[CÓDIGO PARROQUIA]:[CLASIFICACIÓN]],5,0),+IFERROR(VLOOKUP(CONCATENATE(Table32[[#This Row],[Código Cantón]],"50"),Table5[[#All],[CÓDIGO PARROQUIA]:[CLASIFICACIÓN]],5,0),""))</f>
        <v/>
      </c>
      <c r="Q8626" s="13" t="str">
        <f>+IFERROR(VLOOKUP(Table32[[#This Row],[Código Cantón]],Table4[[#All],[CÓDIGO CANTÓN]:[CLASIFICACIÓN]],6,0),"")</f>
        <v/>
      </c>
    </row>
    <row r="8627" spans="4:17" x14ac:dyDescent="0.3">
      <c r="D8627" s="11" t="s">
        <v>2782</v>
      </c>
      <c r="E8627" s="11" t="s">
        <v>458</v>
      </c>
      <c r="F8627" s="11" t="s">
        <v>458</v>
      </c>
      <c r="G8627" s="13" t="s">
        <v>457</v>
      </c>
      <c r="H8627" s="14" t="s">
        <v>2439</v>
      </c>
      <c r="I8627" s="11" t="s">
        <v>121</v>
      </c>
      <c r="J8627" s="13" t="s">
        <v>7550</v>
      </c>
      <c r="K8627" s="14" t="s">
        <v>7482</v>
      </c>
      <c r="L8627" s="11" t="s">
        <v>2784</v>
      </c>
      <c r="M8627" s="11" t="s">
        <v>121</v>
      </c>
      <c r="N8627" s="11" t="s">
        <v>2790</v>
      </c>
      <c r="O8627" s="11" t="s">
        <v>7483</v>
      </c>
      <c r="P8627" s="13" t="str">
        <f>+IFERROR(VLOOKUP(Table32[[#This Row],[Código_parroquial]],Table5[[#All],[CÓDIGO PARROQUIA]:[CLASIFICACIÓN]],5,0),+IFERROR(VLOOKUP(CONCATENATE(Table32[[#This Row],[Código Cantón]],"50"),Table5[[#All],[CÓDIGO PARROQUIA]:[CLASIFICACIÓN]],5,0),""))</f>
        <v/>
      </c>
      <c r="Q8627" s="13" t="str">
        <f>+IFERROR(VLOOKUP(Table32[[#This Row],[Código Cantón]],Table4[[#All],[CÓDIGO CANTÓN]:[CLASIFICACIÓN]],6,0),"")</f>
        <v/>
      </c>
    </row>
    <row r="8628" spans="4:17" x14ac:dyDescent="0.3">
      <c r="D8628" s="11" t="s">
        <v>2782</v>
      </c>
      <c r="E8628" s="11" t="s">
        <v>458</v>
      </c>
      <c r="F8628" s="11" t="s">
        <v>458</v>
      </c>
      <c r="G8628" s="13" t="s">
        <v>457</v>
      </c>
      <c r="H8628" s="14" t="s">
        <v>2442</v>
      </c>
      <c r="I8628" s="11" t="s">
        <v>2443</v>
      </c>
      <c r="J8628" s="13" t="s">
        <v>7550</v>
      </c>
      <c r="K8628" s="14" t="s">
        <v>7503</v>
      </c>
      <c r="L8628" s="11" t="s">
        <v>2784</v>
      </c>
      <c r="M8628" s="11" t="s">
        <v>2443</v>
      </c>
      <c r="N8628" s="11" t="s">
        <v>2790</v>
      </c>
      <c r="O8628" s="11" t="s">
        <v>7504</v>
      </c>
      <c r="P8628" s="13" t="str">
        <f>+IFERROR(VLOOKUP(Table32[[#This Row],[Código_parroquial]],Table5[[#All],[CÓDIGO PARROQUIA]:[CLASIFICACIÓN]],5,0),+IFERROR(VLOOKUP(CONCATENATE(Table32[[#This Row],[Código Cantón]],"50"),Table5[[#All],[CÓDIGO PARROQUIA]:[CLASIFICACIÓN]],5,0),""))</f>
        <v/>
      </c>
      <c r="Q8628" s="13" t="str">
        <f>+IFERROR(VLOOKUP(Table32[[#This Row],[Código Cantón]],Table4[[#All],[CÓDIGO CANTÓN]:[CLASIFICACIÓN]],6,0),"")</f>
        <v/>
      </c>
    </row>
    <row r="8629" spans="4:17" x14ac:dyDescent="0.3">
      <c r="D8629" s="11" t="s">
        <v>2782</v>
      </c>
      <c r="E8629" s="11" t="s">
        <v>458</v>
      </c>
      <c r="F8629" s="11" t="s">
        <v>458</v>
      </c>
      <c r="G8629" s="13" t="s">
        <v>457</v>
      </c>
      <c r="H8629" s="14" t="s">
        <v>2442</v>
      </c>
      <c r="I8629" s="11" t="s">
        <v>2443</v>
      </c>
      <c r="J8629" s="13" t="s">
        <v>7550</v>
      </c>
      <c r="K8629" s="14" t="s">
        <v>429</v>
      </c>
      <c r="L8629" s="11" t="s">
        <v>2784</v>
      </c>
      <c r="M8629" s="11" t="s">
        <v>7505</v>
      </c>
      <c r="N8629" s="11" t="s">
        <v>2790</v>
      </c>
      <c r="O8629" s="11" t="s">
        <v>7506</v>
      </c>
      <c r="P8629" s="13" t="str">
        <f>+IFERROR(VLOOKUP(Table32[[#This Row],[Código_parroquial]],Table5[[#All],[CÓDIGO PARROQUIA]:[CLASIFICACIÓN]],5,0),+IFERROR(VLOOKUP(CONCATENATE(Table32[[#This Row],[Código Cantón]],"50"),Table5[[#All],[CÓDIGO PARROQUIA]:[CLASIFICACIÓN]],5,0),""))</f>
        <v/>
      </c>
      <c r="Q8629" s="13" t="str">
        <f>+IFERROR(VLOOKUP(Table32[[#This Row],[Código Cantón]],Table4[[#All],[CÓDIGO CANTÓN]:[CLASIFICACIÓN]],6,0),"")</f>
        <v/>
      </c>
    </row>
    <row r="8630" spans="4:17" x14ac:dyDescent="0.3">
      <c r="D8630" s="11" t="s">
        <v>2782</v>
      </c>
      <c r="E8630" s="11" t="s">
        <v>458</v>
      </c>
      <c r="F8630" s="11" t="s">
        <v>458</v>
      </c>
      <c r="G8630" s="13" t="s">
        <v>457</v>
      </c>
      <c r="H8630" s="14" t="s">
        <v>2444</v>
      </c>
      <c r="I8630" s="11" t="s">
        <v>2445</v>
      </c>
      <c r="J8630" s="13" t="s">
        <v>7550</v>
      </c>
      <c r="K8630" s="14" t="s">
        <v>432</v>
      </c>
      <c r="L8630" s="11" t="s">
        <v>2784</v>
      </c>
      <c r="M8630" s="11" t="s">
        <v>2493</v>
      </c>
      <c r="N8630" s="11" t="s">
        <v>2790</v>
      </c>
      <c r="O8630" s="11" t="s">
        <v>7514</v>
      </c>
      <c r="P8630" s="13" t="str">
        <f>+IFERROR(VLOOKUP(Table32[[#This Row],[Código_parroquial]],Table5[[#All],[CÓDIGO PARROQUIA]:[CLASIFICACIÓN]],5,0),+IFERROR(VLOOKUP(CONCATENATE(Table32[[#This Row],[Código Cantón]],"50"),Table5[[#All],[CÓDIGO PARROQUIA]:[CLASIFICACIÓN]],5,0),""))</f>
        <v/>
      </c>
      <c r="Q8630" s="13" t="str">
        <f>+IFERROR(VLOOKUP(Table32[[#This Row],[Código Cantón]],Table4[[#All],[CÓDIGO CANTÓN]:[CLASIFICACIÓN]],6,0),"")</f>
        <v/>
      </c>
    </row>
    <row r="8631" spans="4:17" x14ac:dyDescent="0.3">
      <c r="D8631" s="11" t="s">
        <v>2782</v>
      </c>
      <c r="E8631" s="11" t="s">
        <v>458</v>
      </c>
      <c r="F8631" s="11" t="s">
        <v>458</v>
      </c>
      <c r="G8631" s="13" t="s">
        <v>457</v>
      </c>
      <c r="H8631" s="14" t="s">
        <v>2440</v>
      </c>
      <c r="I8631" s="11" t="s">
        <v>2441</v>
      </c>
      <c r="J8631" s="13" t="s">
        <v>7550</v>
      </c>
      <c r="K8631" s="14" t="s">
        <v>434</v>
      </c>
      <c r="L8631" s="11" t="s">
        <v>2784</v>
      </c>
      <c r="M8631" s="11" t="s">
        <v>7495</v>
      </c>
      <c r="N8631" s="11" t="s">
        <v>2790</v>
      </c>
      <c r="O8631" s="11" t="s">
        <v>7496</v>
      </c>
      <c r="P8631" s="13" t="str">
        <f>+IFERROR(VLOOKUP(Table32[[#This Row],[Código_parroquial]],Table5[[#All],[CÓDIGO PARROQUIA]:[CLASIFICACIÓN]],5,0),+IFERROR(VLOOKUP(CONCATENATE(Table32[[#This Row],[Código Cantón]],"50"),Table5[[#All],[CÓDIGO PARROQUIA]:[CLASIFICACIÓN]],5,0),""))</f>
        <v/>
      </c>
      <c r="Q8631" s="13" t="str">
        <f>+IFERROR(VLOOKUP(Table32[[#This Row],[Código Cantón]],Table4[[#All],[CÓDIGO CANTÓN]:[CLASIFICACIÓN]],6,0),"")</f>
        <v/>
      </c>
    </row>
    <row r="8632" spans="4:17" x14ac:dyDescent="0.3">
      <c r="D8632" s="11" t="s">
        <v>2782</v>
      </c>
      <c r="E8632" s="11" t="s">
        <v>458</v>
      </c>
      <c r="F8632" s="11" t="s">
        <v>458</v>
      </c>
      <c r="G8632" s="13" t="s">
        <v>457</v>
      </c>
      <c r="H8632" s="14" t="s">
        <v>2440</v>
      </c>
      <c r="I8632" s="11" t="s">
        <v>2441</v>
      </c>
      <c r="J8632" s="13" t="s">
        <v>7550</v>
      </c>
      <c r="K8632" s="14" t="s">
        <v>436</v>
      </c>
      <c r="L8632" s="11" t="s">
        <v>2784</v>
      </c>
      <c r="M8632" s="11" t="s">
        <v>7497</v>
      </c>
      <c r="N8632" s="11" t="s">
        <v>2790</v>
      </c>
      <c r="O8632" s="11" t="s">
        <v>7498</v>
      </c>
      <c r="P8632" s="13" t="str">
        <f>+IFERROR(VLOOKUP(Table32[[#This Row],[Código_parroquial]],Table5[[#All],[CÓDIGO PARROQUIA]:[CLASIFICACIÓN]],5,0),+IFERROR(VLOOKUP(CONCATENATE(Table32[[#This Row],[Código Cantón]],"50"),Table5[[#All],[CÓDIGO PARROQUIA]:[CLASIFICACIÓN]],5,0),""))</f>
        <v/>
      </c>
      <c r="Q8632" s="13" t="str">
        <f>+IFERROR(VLOOKUP(Table32[[#This Row],[Código Cantón]],Table4[[#All],[CÓDIGO CANTÓN]:[CLASIFICACIÓN]],6,0),"")</f>
        <v/>
      </c>
    </row>
    <row r="8633" spans="4:17" x14ac:dyDescent="0.3">
      <c r="D8633" s="11" t="s">
        <v>2782</v>
      </c>
      <c r="E8633" s="11" t="s">
        <v>458</v>
      </c>
      <c r="F8633" s="11" t="s">
        <v>458</v>
      </c>
      <c r="G8633" s="13" t="s">
        <v>457</v>
      </c>
      <c r="H8633" s="14" t="s">
        <v>2779</v>
      </c>
      <c r="I8633" s="11" t="s">
        <v>458</v>
      </c>
      <c r="J8633" s="13" t="s">
        <v>7548</v>
      </c>
      <c r="K8633" s="14" t="s">
        <v>7478</v>
      </c>
      <c r="L8633" s="11" t="s">
        <v>2784</v>
      </c>
      <c r="M8633" s="11" t="s">
        <v>7479</v>
      </c>
      <c r="N8633" s="11" t="s">
        <v>2805</v>
      </c>
      <c r="O8633" s="11" t="s">
        <v>7480</v>
      </c>
      <c r="P8633" s="13" t="str">
        <f>+IFERROR(VLOOKUP(Table32[[#This Row],[Código_parroquial]],Table5[[#All],[CÓDIGO PARROQUIA]:[CLASIFICACIÓN]],5,0),+IFERROR(VLOOKUP(CONCATENATE(Table32[[#This Row],[Código Cantón]],"50"),Table5[[#All],[CÓDIGO PARROQUIA]:[CLASIFICACIÓN]],5,0),""))</f>
        <v/>
      </c>
      <c r="Q8633" s="13" t="str">
        <f>+IFERROR(VLOOKUP(Table32[[#This Row],[Código Cantón]],Table4[[#All],[CÓDIGO CANTÓN]:[CLASIFICACIÓN]],6,0),"")</f>
        <v/>
      </c>
    </row>
    <row r="8634" spans="4:17" x14ac:dyDescent="0.3">
      <c r="D8634" s="11" t="s">
        <v>2782</v>
      </c>
      <c r="E8634" s="11" t="s">
        <v>458</v>
      </c>
      <c r="F8634" s="11" t="s">
        <v>458</v>
      </c>
      <c r="G8634" s="13" t="s">
        <v>457</v>
      </c>
      <c r="H8634" s="14" t="s">
        <v>2444</v>
      </c>
      <c r="I8634" s="11" t="s">
        <v>2445</v>
      </c>
      <c r="J8634" s="13" t="s">
        <v>7550</v>
      </c>
      <c r="K8634" s="14" t="s">
        <v>7515</v>
      </c>
      <c r="L8634" s="11" t="s">
        <v>2784</v>
      </c>
      <c r="M8634" s="11" t="s">
        <v>7516</v>
      </c>
      <c r="N8634" s="11" t="s">
        <v>2906</v>
      </c>
      <c r="O8634" s="11" t="s">
        <v>7517</v>
      </c>
      <c r="P8634" s="13" t="str">
        <f>+IFERROR(VLOOKUP(Table32[[#This Row],[Código_parroquial]],Table5[[#All],[CÓDIGO PARROQUIA]:[CLASIFICACIÓN]],5,0),+IFERROR(VLOOKUP(CONCATENATE(Table32[[#This Row],[Código Cantón]],"50"),Table5[[#All],[CÓDIGO PARROQUIA]:[CLASIFICACIÓN]],5,0),""))</f>
        <v/>
      </c>
      <c r="Q8634" s="13" t="str">
        <f>+IFERROR(VLOOKUP(Table32[[#This Row],[Código Cantón]],Table4[[#All],[CÓDIGO CANTÓN]:[CLASIFICACIÓN]],6,0),"")</f>
        <v/>
      </c>
    </row>
    <row r="8635" spans="4:17" x14ac:dyDescent="0.3">
      <c r="D8635" s="11" t="s">
        <v>2782</v>
      </c>
      <c r="E8635" s="11" t="s">
        <v>458</v>
      </c>
      <c r="F8635" s="11" t="s">
        <v>458</v>
      </c>
      <c r="G8635" s="13" t="s">
        <v>457</v>
      </c>
      <c r="H8635" s="14" t="s">
        <v>2779</v>
      </c>
      <c r="I8635" s="11" t="s">
        <v>458</v>
      </c>
      <c r="J8635" s="13" t="s">
        <v>7548</v>
      </c>
      <c r="K8635" s="14" t="s">
        <v>7481</v>
      </c>
      <c r="L8635" s="11" t="s">
        <v>2784</v>
      </c>
      <c r="M8635" s="11" t="s">
        <v>2437</v>
      </c>
      <c r="N8635" s="11" t="s">
        <v>2823</v>
      </c>
      <c r="O8635" s="11" t="s">
        <v>2974</v>
      </c>
      <c r="P8635" s="13" t="str">
        <f>+IFERROR(VLOOKUP(Table32[[#This Row],[Código_parroquial]],Table5[[#All],[CÓDIGO PARROQUIA]:[CLASIFICACIÓN]],5,0),+IFERROR(VLOOKUP(CONCATENATE(Table32[[#This Row],[Código Cantón]],"50"),Table5[[#All],[CÓDIGO PARROQUIA]:[CLASIFICACIÓN]],5,0),""))</f>
        <v/>
      </c>
      <c r="Q8635" s="13" t="str">
        <f>+IFERROR(VLOOKUP(Table32[[#This Row],[Código Cantón]],Table4[[#All],[CÓDIGO CANTÓN]:[CLASIFICACIÓN]],6,0),"")</f>
        <v/>
      </c>
    </row>
    <row r="8636" spans="4:17" x14ac:dyDescent="0.3">
      <c r="D8636" s="11" t="s">
        <v>2782</v>
      </c>
      <c r="E8636" s="11" t="s">
        <v>458</v>
      </c>
      <c r="F8636" s="11" t="s">
        <v>458</v>
      </c>
      <c r="G8636" s="13" t="s">
        <v>457</v>
      </c>
      <c r="H8636" s="14" t="s">
        <v>2442</v>
      </c>
      <c r="I8636" s="11" t="s">
        <v>2443</v>
      </c>
      <c r="J8636" s="13" t="s">
        <v>7550</v>
      </c>
      <c r="K8636" s="14" t="s">
        <v>7507</v>
      </c>
      <c r="L8636" s="11" t="s">
        <v>2784</v>
      </c>
      <c r="M8636" s="11" t="s">
        <v>7508</v>
      </c>
      <c r="N8636" s="11" t="s">
        <v>2823</v>
      </c>
      <c r="O8636" s="11" t="s">
        <v>2974</v>
      </c>
      <c r="P8636" s="13" t="str">
        <f>+IFERROR(VLOOKUP(Table32[[#This Row],[Código_parroquial]],Table5[[#All],[CÓDIGO PARROQUIA]:[CLASIFICACIÓN]],5,0),+IFERROR(VLOOKUP(CONCATENATE(Table32[[#This Row],[Código Cantón]],"50"),Table5[[#All],[CÓDIGO PARROQUIA]:[CLASIFICACIÓN]],5,0),""))</f>
        <v/>
      </c>
      <c r="Q8636" s="13" t="str">
        <f>+IFERROR(VLOOKUP(Table32[[#This Row],[Código Cantón]],Table4[[#All],[CÓDIGO CANTÓN]:[CLASIFICACIÓN]],6,0),"")</f>
        <v/>
      </c>
    </row>
    <row r="8637" spans="4:17" x14ac:dyDescent="0.3">
      <c r="D8637" s="11" t="s">
        <v>2782</v>
      </c>
      <c r="E8637" s="11" t="s">
        <v>458</v>
      </c>
      <c r="F8637" s="11" t="s">
        <v>458</v>
      </c>
      <c r="G8637" s="13" t="s">
        <v>457</v>
      </c>
      <c r="H8637" s="14" t="s">
        <v>2440</v>
      </c>
      <c r="I8637" s="11" t="s">
        <v>2441</v>
      </c>
      <c r="J8637" s="13" t="s">
        <v>7550</v>
      </c>
      <c r="K8637" s="14" t="s">
        <v>7499</v>
      </c>
      <c r="L8637" s="11" t="s">
        <v>2784</v>
      </c>
      <c r="M8637" s="11" t="s">
        <v>2630</v>
      </c>
      <c r="N8637" s="11" t="s">
        <v>2823</v>
      </c>
      <c r="O8637" s="11" t="s">
        <v>2974</v>
      </c>
      <c r="P8637" s="13" t="str">
        <f>+IFERROR(VLOOKUP(Table32[[#This Row],[Código_parroquial]],Table5[[#All],[CÓDIGO PARROQUIA]:[CLASIFICACIÓN]],5,0),+IFERROR(VLOOKUP(CONCATENATE(Table32[[#This Row],[Código Cantón]],"50"),Table5[[#All],[CÓDIGO PARROQUIA]:[CLASIFICACIÓN]],5,0),""))</f>
        <v/>
      </c>
      <c r="Q8637" s="13" t="str">
        <f>+IFERROR(VLOOKUP(Table32[[#This Row],[Código Cantón]],Table4[[#All],[CÓDIGO CANTÓN]:[CLASIFICACIÓN]],6,0),"")</f>
        <v/>
      </c>
    </row>
    <row r="8638" spans="4:17" x14ac:dyDescent="0.3">
      <c r="D8638" s="11" t="s">
        <v>2782</v>
      </c>
      <c r="E8638" s="11" t="s">
        <v>458</v>
      </c>
      <c r="F8638" s="11" t="s">
        <v>458</v>
      </c>
      <c r="G8638" s="13" t="s">
        <v>457</v>
      </c>
      <c r="H8638" s="14" t="s">
        <v>2444</v>
      </c>
      <c r="I8638" s="11" t="s">
        <v>2445</v>
      </c>
      <c r="J8638" s="13" t="s">
        <v>7550</v>
      </c>
      <c r="K8638" s="14" t="s">
        <v>7518</v>
      </c>
      <c r="L8638" s="11" t="s">
        <v>2784</v>
      </c>
      <c r="M8638" s="11" t="s">
        <v>694</v>
      </c>
      <c r="N8638" s="11" t="s">
        <v>2823</v>
      </c>
      <c r="O8638" s="11" t="s">
        <v>2974</v>
      </c>
      <c r="P8638" s="13" t="str">
        <f>+IFERROR(VLOOKUP(Table32[[#This Row],[Código_parroquial]],Table5[[#All],[CÓDIGO PARROQUIA]:[CLASIFICACIÓN]],5,0),+IFERROR(VLOOKUP(CONCATENATE(Table32[[#This Row],[Código Cantón]],"50"),Table5[[#All],[CÓDIGO PARROQUIA]:[CLASIFICACIÓN]],5,0),""))</f>
        <v/>
      </c>
      <c r="Q8638" s="13" t="str">
        <f>+IFERROR(VLOOKUP(Table32[[#This Row],[Código Cantón]],Table4[[#All],[CÓDIGO CANTÓN]:[CLASIFICACIÓN]],6,0),"")</f>
        <v/>
      </c>
    </row>
    <row r="8639" spans="4:17" x14ac:dyDescent="0.3">
      <c r="D8639" s="11" t="s">
        <v>2782</v>
      </c>
      <c r="E8639" s="11" t="s">
        <v>2776</v>
      </c>
      <c r="F8639" s="11" t="s">
        <v>456</v>
      </c>
      <c r="G8639" s="13" t="s">
        <v>455</v>
      </c>
      <c r="H8639" s="14" t="s">
        <v>2429</v>
      </c>
      <c r="I8639" s="11" t="s">
        <v>456</v>
      </c>
      <c r="J8639" s="13" t="s">
        <v>7548</v>
      </c>
      <c r="K8639" s="14" t="s">
        <v>7459</v>
      </c>
      <c r="L8639" s="11" t="s">
        <v>2784</v>
      </c>
      <c r="M8639" s="11" t="s">
        <v>2431</v>
      </c>
      <c r="N8639" s="11" t="s">
        <v>2790</v>
      </c>
      <c r="O8639" s="11" t="s">
        <v>7460</v>
      </c>
      <c r="P8639" s="13" t="str">
        <f>+IFERROR(VLOOKUP(Table32[[#This Row],[Código_parroquial]],Table5[[#All],[CÓDIGO PARROQUIA]:[CLASIFICACIÓN]],5,0),+IFERROR(VLOOKUP(CONCATENATE(Table32[[#This Row],[Código Cantón]],"50"),Table5[[#All],[CÓDIGO PARROQUIA]:[CLASIFICACIÓN]],5,0),""))</f>
        <v/>
      </c>
      <c r="Q8639" s="13" t="str">
        <f>+IFERROR(VLOOKUP(Table32[[#This Row],[Código Cantón]],Table4[[#All],[CÓDIGO CANTÓN]:[CLASIFICACIÓN]],6,0),"")</f>
        <v/>
      </c>
    </row>
    <row r="8640" spans="4:17" x14ac:dyDescent="0.3">
      <c r="D8640" s="11" t="s">
        <v>2782</v>
      </c>
      <c r="E8640" s="11" t="s">
        <v>2776</v>
      </c>
      <c r="F8640" s="11" t="s">
        <v>456</v>
      </c>
      <c r="G8640" s="13" t="s">
        <v>455</v>
      </c>
      <c r="H8640" s="14" t="s">
        <v>2429</v>
      </c>
      <c r="I8640" s="11" t="s">
        <v>456</v>
      </c>
      <c r="J8640" s="13" t="s">
        <v>7548</v>
      </c>
      <c r="K8640" s="14" t="s">
        <v>7461</v>
      </c>
      <c r="L8640" s="11" t="s">
        <v>2784</v>
      </c>
      <c r="M8640" s="11" t="s">
        <v>2435</v>
      </c>
      <c r="N8640" s="11" t="s">
        <v>2790</v>
      </c>
      <c r="O8640" s="11" t="s">
        <v>7462</v>
      </c>
      <c r="P8640" s="13" t="str">
        <f>+IFERROR(VLOOKUP(Table32[[#This Row],[Código_parroquial]],Table5[[#All],[CÓDIGO PARROQUIA]:[CLASIFICACIÓN]],5,0),+IFERROR(VLOOKUP(CONCATENATE(Table32[[#This Row],[Código Cantón]],"50"),Table5[[#All],[CÓDIGO PARROQUIA]:[CLASIFICACIÓN]],5,0),""))</f>
        <v/>
      </c>
      <c r="Q8640" s="13" t="str">
        <f>+IFERROR(VLOOKUP(Table32[[#This Row],[Código Cantón]],Table4[[#All],[CÓDIGO CANTÓN]:[CLASIFICACIÓN]],6,0),"")</f>
        <v/>
      </c>
    </row>
    <row r="8641" spans="4:17" x14ac:dyDescent="0.3">
      <c r="D8641" s="11" t="s">
        <v>2782</v>
      </c>
      <c r="E8641" s="11" t="s">
        <v>2776</v>
      </c>
      <c r="F8641" s="11" t="s">
        <v>456</v>
      </c>
      <c r="G8641" s="13" t="s">
        <v>455</v>
      </c>
      <c r="H8641" s="14" t="s">
        <v>2429</v>
      </c>
      <c r="I8641" s="11" t="s">
        <v>456</v>
      </c>
      <c r="J8641" s="13" t="s">
        <v>7548</v>
      </c>
      <c r="K8641" s="14" t="s">
        <v>7463</v>
      </c>
      <c r="L8641" s="11" t="s">
        <v>2784</v>
      </c>
      <c r="M8641" s="11" t="s">
        <v>2433</v>
      </c>
      <c r="N8641" s="11" t="s">
        <v>2790</v>
      </c>
      <c r="O8641" s="11" t="s">
        <v>4144</v>
      </c>
      <c r="P8641" s="13" t="str">
        <f>+IFERROR(VLOOKUP(Table32[[#This Row],[Código_parroquial]],Table5[[#All],[CÓDIGO PARROQUIA]:[CLASIFICACIÓN]],5,0),+IFERROR(VLOOKUP(CONCATENATE(Table32[[#This Row],[Código Cantón]],"50"),Table5[[#All],[CÓDIGO PARROQUIA]:[CLASIFICACIÓN]],5,0),""))</f>
        <v/>
      </c>
      <c r="Q8641" s="13" t="str">
        <f>+IFERROR(VLOOKUP(Table32[[#This Row],[Código Cantón]],Table4[[#All],[CÓDIGO CANTÓN]:[CLASIFICACIÓN]],6,0),"")</f>
        <v/>
      </c>
    </row>
    <row r="8642" spans="4:17" x14ac:dyDescent="0.3">
      <c r="D8642" s="11" t="s">
        <v>2782</v>
      </c>
      <c r="E8642" s="11" t="s">
        <v>2776</v>
      </c>
      <c r="F8642" s="11" t="s">
        <v>456</v>
      </c>
      <c r="G8642" s="13" t="s">
        <v>455</v>
      </c>
      <c r="H8642" s="14" t="s">
        <v>2429</v>
      </c>
      <c r="I8642" s="11" t="s">
        <v>456</v>
      </c>
      <c r="J8642" s="13" t="s">
        <v>7548</v>
      </c>
      <c r="K8642" s="14" t="s">
        <v>7464</v>
      </c>
      <c r="L8642" s="11" t="s">
        <v>2784</v>
      </c>
      <c r="M8642" s="11" t="s">
        <v>7465</v>
      </c>
      <c r="N8642" s="11" t="s">
        <v>2790</v>
      </c>
      <c r="O8642" s="11" t="s">
        <v>2974</v>
      </c>
      <c r="P8642" s="13" t="str">
        <f>+IFERROR(VLOOKUP(Table32[[#This Row],[Código_parroquial]],Table5[[#All],[CÓDIGO PARROQUIA]:[CLASIFICACIÓN]],5,0),+IFERROR(VLOOKUP(CONCATENATE(Table32[[#This Row],[Código Cantón]],"50"),Table5[[#All],[CÓDIGO PARROQUIA]:[CLASIFICACIÓN]],5,0),""))</f>
        <v/>
      </c>
      <c r="Q8642" s="13" t="str">
        <f>+IFERROR(VLOOKUP(Table32[[#This Row],[Código Cantón]],Table4[[#All],[CÓDIGO CANTÓN]:[CLASIFICACIÓN]],6,0),"")</f>
        <v/>
      </c>
    </row>
    <row r="8643" spans="4:17" x14ac:dyDescent="0.3">
      <c r="D8643" s="11" t="s">
        <v>2782</v>
      </c>
      <c r="E8643" s="11" t="s">
        <v>2776</v>
      </c>
      <c r="F8643" s="11" t="s">
        <v>456</v>
      </c>
      <c r="G8643" s="13" t="s">
        <v>455</v>
      </c>
      <c r="H8643" s="14" t="s">
        <v>2429</v>
      </c>
      <c r="I8643" s="11" t="s">
        <v>456</v>
      </c>
      <c r="J8643" s="13" t="s">
        <v>7548</v>
      </c>
      <c r="K8643" s="14" t="s">
        <v>7466</v>
      </c>
      <c r="L8643" s="11" t="s">
        <v>2784</v>
      </c>
      <c r="M8643" s="11" t="s">
        <v>7467</v>
      </c>
      <c r="N8643" s="11" t="s">
        <v>2790</v>
      </c>
      <c r="O8643" s="11" t="s">
        <v>2974</v>
      </c>
      <c r="P8643" s="13" t="str">
        <f>+IFERROR(VLOOKUP(Table32[[#This Row],[Código_parroquial]],Table5[[#All],[CÓDIGO PARROQUIA]:[CLASIFICACIÓN]],5,0),+IFERROR(VLOOKUP(CONCATENATE(Table32[[#This Row],[Código Cantón]],"50"),Table5[[#All],[CÓDIGO PARROQUIA]:[CLASIFICACIÓN]],5,0),""))</f>
        <v/>
      </c>
      <c r="Q8643" s="13" t="str">
        <f>+IFERROR(VLOOKUP(Table32[[#This Row],[Código Cantón]],Table4[[#All],[CÓDIGO CANTÓN]:[CLASIFICACIÓN]],6,0),"")</f>
        <v/>
      </c>
    </row>
    <row r="8644" spans="4:17" x14ac:dyDescent="0.3">
      <c r="D8644" s="11" t="s">
        <v>2782</v>
      </c>
      <c r="E8644" s="11" t="s">
        <v>2776</v>
      </c>
      <c r="F8644" s="11" t="s">
        <v>456</v>
      </c>
      <c r="G8644" s="13" t="s">
        <v>455</v>
      </c>
      <c r="H8644" s="14" t="s">
        <v>2429</v>
      </c>
      <c r="I8644" s="11" t="s">
        <v>456</v>
      </c>
      <c r="J8644" s="13" t="s">
        <v>7548</v>
      </c>
      <c r="K8644" s="14" t="s">
        <v>7468</v>
      </c>
      <c r="L8644" s="11" t="s">
        <v>2784</v>
      </c>
      <c r="M8644" s="11" t="s">
        <v>456</v>
      </c>
      <c r="N8644" s="11" t="s">
        <v>2790</v>
      </c>
      <c r="O8644" s="11" t="s">
        <v>7469</v>
      </c>
      <c r="P8644" s="13" t="str">
        <f>+IFERROR(VLOOKUP(Table32[[#This Row],[Código_parroquial]],Table5[[#All],[CÓDIGO PARROQUIA]:[CLASIFICACIÓN]],5,0),+IFERROR(VLOOKUP(CONCATENATE(Table32[[#This Row],[Código Cantón]],"50"),Table5[[#All],[CÓDIGO PARROQUIA]:[CLASIFICACIÓN]],5,0),""))</f>
        <v/>
      </c>
      <c r="Q8644" s="13" t="str">
        <f>+IFERROR(VLOOKUP(Table32[[#This Row],[Código Cantón]],Table4[[#All],[CÓDIGO CANTÓN]:[CLASIFICACIÓN]],6,0),"")</f>
        <v/>
      </c>
    </row>
    <row r="8645" spans="4:17" x14ac:dyDescent="0.3">
      <c r="D8645" s="11" t="s">
        <v>2782</v>
      </c>
      <c r="E8645" s="11" t="s">
        <v>2776</v>
      </c>
      <c r="F8645" s="11" t="s">
        <v>454</v>
      </c>
      <c r="G8645" s="13" t="s">
        <v>452</v>
      </c>
      <c r="H8645" s="14" t="s">
        <v>2410</v>
      </c>
      <c r="I8645" s="11" t="s">
        <v>7806</v>
      </c>
      <c r="J8645" s="13" t="s">
        <v>7548</v>
      </c>
      <c r="K8645" s="14" t="s">
        <v>7414</v>
      </c>
      <c r="L8645" s="11" t="s">
        <v>2784</v>
      </c>
      <c r="M8645" s="11" t="s">
        <v>2559</v>
      </c>
      <c r="N8645" s="11" t="s">
        <v>2790</v>
      </c>
      <c r="O8645" s="11" t="s">
        <v>7415</v>
      </c>
      <c r="P8645" s="13" t="str">
        <f>+IFERROR(VLOOKUP(Table32[[#This Row],[Código_parroquial]],Table5[[#All],[CÓDIGO PARROQUIA]:[CLASIFICACIÓN]],5,0),+IFERROR(VLOOKUP(CONCATENATE(Table32[[#This Row],[Código Cantón]],"50"),Table5[[#All],[CÓDIGO PARROQUIA]:[CLASIFICACIÓN]],5,0),""))</f>
        <v/>
      </c>
      <c r="Q8645" s="13" t="str">
        <f>+IFERROR(VLOOKUP(Table32[[#This Row],[Código Cantón]],Table4[[#All],[CÓDIGO CANTÓN]:[CLASIFICACIÓN]],6,0),"")</f>
        <v/>
      </c>
    </row>
    <row r="8646" spans="4:17" x14ac:dyDescent="0.3">
      <c r="D8646" s="11" t="s">
        <v>2782</v>
      </c>
      <c r="E8646" s="11" t="s">
        <v>2776</v>
      </c>
      <c r="F8646" s="11" t="s">
        <v>454</v>
      </c>
      <c r="G8646" s="13" t="s">
        <v>452</v>
      </c>
      <c r="H8646" s="14" t="s">
        <v>2777</v>
      </c>
      <c r="I8646" s="11" t="s">
        <v>2413</v>
      </c>
      <c r="J8646" s="13" t="s">
        <v>7548</v>
      </c>
      <c r="K8646" s="14" t="s">
        <v>7425</v>
      </c>
      <c r="L8646" s="11" t="s">
        <v>2784</v>
      </c>
      <c r="M8646" s="11" t="s">
        <v>7426</v>
      </c>
      <c r="N8646" s="11" t="s">
        <v>2790</v>
      </c>
      <c r="O8646" s="11" t="s">
        <v>7427</v>
      </c>
      <c r="P8646" s="13" t="str">
        <f>+IFERROR(VLOOKUP(Table32[[#This Row],[Código_parroquial]],Table5[[#All],[CÓDIGO PARROQUIA]:[CLASIFICACIÓN]],5,0),+IFERROR(VLOOKUP(CONCATENATE(Table32[[#This Row],[Código Cantón]],"50"),Table5[[#All],[CÓDIGO PARROQUIA]:[CLASIFICACIÓN]],5,0),""))</f>
        <v/>
      </c>
      <c r="Q8646" s="13" t="str">
        <f>+IFERROR(VLOOKUP(Table32[[#This Row],[Código Cantón]],Table4[[#All],[CÓDIGO CANTÓN]:[CLASIFICACIÓN]],6,0),"")</f>
        <v/>
      </c>
    </row>
    <row r="8647" spans="4:17" x14ac:dyDescent="0.3">
      <c r="D8647" s="11" t="s">
        <v>2782</v>
      </c>
      <c r="E8647" s="11" t="s">
        <v>2776</v>
      </c>
      <c r="F8647" s="11" t="s">
        <v>454</v>
      </c>
      <c r="G8647" s="13" t="s">
        <v>452</v>
      </c>
      <c r="H8647" s="14" t="s">
        <v>2407</v>
      </c>
      <c r="I8647" s="11" t="s">
        <v>7807</v>
      </c>
      <c r="J8647" s="13" t="s">
        <v>7548</v>
      </c>
      <c r="K8647" s="14" t="s">
        <v>7380</v>
      </c>
      <c r="L8647" s="11" t="s">
        <v>2784</v>
      </c>
      <c r="M8647" s="11" t="s">
        <v>2609</v>
      </c>
      <c r="N8647" s="11" t="s">
        <v>2790</v>
      </c>
      <c r="O8647" s="11" t="s">
        <v>7381</v>
      </c>
      <c r="P8647" s="13" t="str">
        <f>+IFERROR(VLOOKUP(Table32[[#This Row],[Código_parroquial]],Table5[[#All],[CÓDIGO PARROQUIA]:[CLASIFICACIÓN]],5,0),+IFERROR(VLOOKUP(CONCATENATE(Table32[[#This Row],[Código Cantón]],"50"),Table5[[#All],[CÓDIGO PARROQUIA]:[CLASIFICACIÓN]],5,0),""))</f>
        <v/>
      </c>
      <c r="Q8647" s="13" t="str">
        <f>+IFERROR(VLOOKUP(Table32[[#This Row],[Código Cantón]],Table4[[#All],[CÓDIGO CANTÓN]:[CLASIFICACIÓN]],6,0),"")</f>
        <v/>
      </c>
    </row>
    <row r="8648" spans="4:17" x14ac:dyDescent="0.3">
      <c r="D8648" s="11" t="s">
        <v>2782</v>
      </c>
      <c r="E8648" s="11" t="s">
        <v>2776</v>
      </c>
      <c r="F8648" s="11" t="s">
        <v>454</v>
      </c>
      <c r="G8648" s="13" t="s">
        <v>452</v>
      </c>
      <c r="H8648" s="14" t="s">
        <v>2409</v>
      </c>
      <c r="I8648" s="11" t="s">
        <v>7578</v>
      </c>
      <c r="J8648" s="13" t="s">
        <v>7548</v>
      </c>
      <c r="K8648" s="14" t="s">
        <v>7405</v>
      </c>
      <c r="L8648" s="11" t="s">
        <v>2784</v>
      </c>
      <c r="M8648" s="11" t="s">
        <v>2619</v>
      </c>
      <c r="N8648" s="11" t="s">
        <v>2790</v>
      </c>
      <c r="O8648" s="11" t="s">
        <v>7406</v>
      </c>
      <c r="P8648" s="13" t="str">
        <f>+IFERROR(VLOOKUP(Table32[[#This Row],[Código_parroquial]],Table5[[#All],[CÓDIGO PARROQUIA]:[CLASIFICACIÓN]],5,0),+IFERROR(VLOOKUP(CONCATENATE(Table32[[#This Row],[Código Cantón]],"50"),Table5[[#All],[CÓDIGO PARROQUIA]:[CLASIFICACIÓN]],5,0),""))</f>
        <v/>
      </c>
      <c r="Q8648" s="13" t="str">
        <f>+IFERROR(VLOOKUP(Table32[[#This Row],[Código Cantón]],Table4[[#All],[CÓDIGO CANTÓN]:[CLASIFICACIÓN]],6,0),"")</f>
        <v/>
      </c>
    </row>
    <row r="8649" spans="4:17" x14ac:dyDescent="0.3">
      <c r="D8649" s="11" t="s">
        <v>2782</v>
      </c>
      <c r="E8649" s="11" t="s">
        <v>2776</v>
      </c>
      <c r="F8649" s="11" t="s">
        <v>454</v>
      </c>
      <c r="G8649" s="13" t="s">
        <v>452</v>
      </c>
      <c r="H8649" s="14" t="s">
        <v>2409</v>
      </c>
      <c r="I8649" s="11" t="s">
        <v>7578</v>
      </c>
      <c r="J8649" s="13" t="s">
        <v>7548</v>
      </c>
      <c r="K8649" s="14" t="s">
        <v>7407</v>
      </c>
      <c r="L8649" s="11" t="s">
        <v>2784</v>
      </c>
      <c r="M8649" s="11" t="s">
        <v>421</v>
      </c>
      <c r="N8649" s="11" t="s">
        <v>2790</v>
      </c>
      <c r="O8649" s="11" t="s">
        <v>7408</v>
      </c>
      <c r="P8649" s="13" t="str">
        <f>+IFERROR(VLOOKUP(Table32[[#This Row],[Código_parroquial]],Table5[[#All],[CÓDIGO PARROQUIA]:[CLASIFICACIÓN]],5,0),+IFERROR(VLOOKUP(CONCATENATE(Table32[[#This Row],[Código Cantón]],"50"),Table5[[#All],[CÓDIGO PARROQUIA]:[CLASIFICACIÓN]],5,0),""))</f>
        <v/>
      </c>
      <c r="Q8649" s="13" t="str">
        <f>+IFERROR(VLOOKUP(Table32[[#This Row],[Código Cantón]],Table4[[#All],[CÓDIGO CANTÓN]:[CLASIFICACIÓN]],6,0),"")</f>
        <v/>
      </c>
    </row>
    <row r="8650" spans="4:17" x14ac:dyDescent="0.3">
      <c r="D8650" s="11" t="s">
        <v>2782</v>
      </c>
      <c r="E8650" s="11" t="s">
        <v>2776</v>
      </c>
      <c r="F8650" s="11" t="s">
        <v>454</v>
      </c>
      <c r="G8650" s="13" t="s">
        <v>452</v>
      </c>
      <c r="H8650" s="14" t="s">
        <v>2409</v>
      </c>
      <c r="I8650" s="11" t="s">
        <v>7578</v>
      </c>
      <c r="J8650" s="13" t="s">
        <v>7548</v>
      </c>
      <c r="K8650" s="14" t="s">
        <v>7409</v>
      </c>
      <c r="L8650" s="11" t="s">
        <v>2784</v>
      </c>
      <c r="M8650" s="11" t="s">
        <v>377</v>
      </c>
      <c r="N8650" s="11" t="s">
        <v>2790</v>
      </c>
      <c r="O8650" s="11" t="s">
        <v>7410</v>
      </c>
      <c r="P8650" s="13" t="str">
        <f>+IFERROR(VLOOKUP(Table32[[#This Row],[Código_parroquial]],Table5[[#All],[CÓDIGO PARROQUIA]:[CLASIFICACIÓN]],5,0),+IFERROR(VLOOKUP(CONCATENATE(Table32[[#This Row],[Código Cantón]],"50"),Table5[[#All],[CÓDIGO PARROQUIA]:[CLASIFICACIÓN]],5,0),""))</f>
        <v/>
      </c>
      <c r="Q8650" s="13" t="str">
        <f>+IFERROR(VLOOKUP(Table32[[#This Row],[Código Cantón]],Table4[[#All],[CÓDIGO CANTÓN]:[CLASIFICACIÓN]],6,0),"")</f>
        <v/>
      </c>
    </row>
    <row r="8651" spans="4:17" x14ac:dyDescent="0.3">
      <c r="D8651" s="11" t="s">
        <v>2782</v>
      </c>
      <c r="E8651" s="11" t="s">
        <v>2776</v>
      </c>
      <c r="F8651" s="11" t="s">
        <v>454</v>
      </c>
      <c r="G8651" s="13" t="s">
        <v>452</v>
      </c>
      <c r="H8651" s="14" t="s">
        <v>2407</v>
      </c>
      <c r="I8651" s="11" t="s">
        <v>7807</v>
      </c>
      <c r="J8651" s="13" t="s">
        <v>7548</v>
      </c>
      <c r="K8651" s="14" t="s">
        <v>7382</v>
      </c>
      <c r="L8651" s="11" t="s">
        <v>2784</v>
      </c>
      <c r="M8651" s="11" t="s">
        <v>7383</v>
      </c>
      <c r="N8651" s="11" t="s">
        <v>2790</v>
      </c>
      <c r="O8651" s="11" t="s">
        <v>7384</v>
      </c>
      <c r="P8651" s="13" t="str">
        <f>+IFERROR(VLOOKUP(Table32[[#This Row],[Código_parroquial]],Table5[[#All],[CÓDIGO PARROQUIA]:[CLASIFICACIÓN]],5,0),+IFERROR(VLOOKUP(CONCATENATE(Table32[[#This Row],[Código Cantón]],"50"),Table5[[#All],[CÓDIGO PARROQUIA]:[CLASIFICACIÓN]],5,0),""))</f>
        <v/>
      </c>
      <c r="Q8651" s="13" t="str">
        <f>+IFERROR(VLOOKUP(Table32[[#This Row],[Código Cantón]],Table4[[#All],[CÓDIGO CANTÓN]:[CLASIFICACIÓN]],6,0),"")</f>
        <v/>
      </c>
    </row>
    <row r="8652" spans="4:17" x14ac:dyDescent="0.3">
      <c r="D8652" s="11" t="s">
        <v>2782</v>
      </c>
      <c r="E8652" s="11" t="s">
        <v>2776</v>
      </c>
      <c r="F8652" s="11" t="s">
        <v>454</v>
      </c>
      <c r="G8652" s="13" t="s">
        <v>452</v>
      </c>
      <c r="H8652" s="14" t="s">
        <v>2411</v>
      </c>
      <c r="I8652" s="11" t="s">
        <v>7808</v>
      </c>
      <c r="J8652" s="13" t="s">
        <v>7548</v>
      </c>
      <c r="K8652" s="14" t="s">
        <v>7416</v>
      </c>
      <c r="L8652" s="11" t="s">
        <v>2784</v>
      </c>
      <c r="M8652" s="11" t="s">
        <v>7417</v>
      </c>
      <c r="N8652" s="11" t="s">
        <v>2790</v>
      </c>
      <c r="O8652" s="11" t="s">
        <v>7418</v>
      </c>
      <c r="P8652" s="13" t="str">
        <f>+IFERROR(VLOOKUP(Table32[[#This Row],[Código_parroquial]],Table5[[#All],[CÓDIGO PARROQUIA]:[CLASIFICACIÓN]],5,0),+IFERROR(VLOOKUP(CONCATENATE(Table32[[#This Row],[Código Cantón]],"50"),Table5[[#All],[CÓDIGO PARROQUIA]:[CLASIFICACIÓN]],5,0),""))</f>
        <v/>
      </c>
      <c r="Q8652" s="13" t="str">
        <f>+IFERROR(VLOOKUP(Table32[[#This Row],[Código Cantón]],Table4[[#All],[CÓDIGO CANTÓN]:[CLASIFICACIÓN]],6,0),"")</f>
        <v/>
      </c>
    </row>
    <row r="8653" spans="4:17" x14ac:dyDescent="0.3">
      <c r="D8653" s="11" t="s">
        <v>2782</v>
      </c>
      <c r="E8653" s="11" t="s">
        <v>2776</v>
      </c>
      <c r="F8653" s="11" t="s">
        <v>454</v>
      </c>
      <c r="G8653" s="13" t="s">
        <v>452</v>
      </c>
      <c r="H8653" s="14" t="s">
        <v>2777</v>
      </c>
      <c r="I8653" s="11" t="s">
        <v>2413</v>
      </c>
      <c r="J8653" s="13" t="s">
        <v>7548</v>
      </c>
      <c r="K8653" s="14" t="s">
        <v>7428</v>
      </c>
      <c r="L8653" s="11" t="s">
        <v>2784</v>
      </c>
      <c r="M8653" s="11" t="s">
        <v>2715</v>
      </c>
      <c r="N8653" s="11" t="s">
        <v>2790</v>
      </c>
      <c r="O8653" s="11" t="s">
        <v>7429</v>
      </c>
      <c r="P8653" s="13" t="str">
        <f>+IFERROR(VLOOKUP(Table32[[#This Row],[Código_parroquial]],Table5[[#All],[CÓDIGO PARROQUIA]:[CLASIFICACIÓN]],5,0),+IFERROR(VLOOKUP(CONCATENATE(Table32[[#This Row],[Código Cantón]],"50"),Table5[[#All],[CÓDIGO PARROQUIA]:[CLASIFICACIÓN]],5,0),""))</f>
        <v/>
      </c>
      <c r="Q8653" s="13" t="str">
        <f>+IFERROR(VLOOKUP(Table32[[#This Row],[Código Cantón]],Table4[[#All],[CÓDIGO CANTÓN]:[CLASIFICACIÓN]],6,0),"")</f>
        <v/>
      </c>
    </row>
    <row r="8654" spans="4:17" x14ac:dyDescent="0.3">
      <c r="D8654" s="11" t="s">
        <v>2782</v>
      </c>
      <c r="E8654" s="11" t="s">
        <v>2776</v>
      </c>
      <c r="F8654" s="11" t="s">
        <v>454</v>
      </c>
      <c r="G8654" s="13" t="s">
        <v>452</v>
      </c>
      <c r="H8654" s="14" t="s">
        <v>2412</v>
      </c>
      <c r="I8654" s="11" t="s">
        <v>2413</v>
      </c>
      <c r="J8654" s="13" t="s">
        <v>7548</v>
      </c>
      <c r="K8654" s="14" t="s">
        <v>7419</v>
      </c>
      <c r="L8654" s="11" t="s">
        <v>2784</v>
      </c>
      <c r="M8654" s="11" t="s">
        <v>7420</v>
      </c>
      <c r="N8654" s="11" t="s">
        <v>2790</v>
      </c>
      <c r="O8654" s="11" t="s">
        <v>7421</v>
      </c>
      <c r="P8654" s="13" t="str">
        <f>+IFERROR(VLOOKUP(Table32[[#This Row],[Código_parroquial]],Table5[[#All],[CÓDIGO PARROQUIA]:[CLASIFICACIÓN]],5,0),+IFERROR(VLOOKUP(CONCATENATE(Table32[[#This Row],[Código Cantón]],"50"),Table5[[#All],[CÓDIGO PARROQUIA]:[CLASIFICACIÓN]],5,0),""))</f>
        <v/>
      </c>
      <c r="Q8654" s="13" t="str">
        <f>+IFERROR(VLOOKUP(Table32[[#This Row],[Código Cantón]],Table4[[#All],[CÓDIGO CANTÓN]:[CLASIFICACIÓN]],6,0),"")</f>
        <v/>
      </c>
    </row>
    <row r="8655" spans="4:17" x14ac:dyDescent="0.3">
      <c r="D8655" s="11" t="s">
        <v>2782</v>
      </c>
      <c r="E8655" s="11" t="s">
        <v>2776</v>
      </c>
      <c r="F8655" s="11" t="s">
        <v>454</v>
      </c>
      <c r="G8655" s="13" t="s">
        <v>452</v>
      </c>
      <c r="H8655" s="14" t="s">
        <v>2408</v>
      </c>
      <c r="I8655" s="11" t="s">
        <v>7809</v>
      </c>
      <c r="J8655" s="13" t="s">
        <v>7548</v>
      </c>
      <c r="K8655" s="14" t="s">
        <v>7394</v>
      </c>
      <c r="L8655" s="11" t="s">
        <v>2784</v>
      </c>
      <c r="M8655" s="11" t="s">
        <v>2199</v>
      </c>
      <c r="N8655" s="11" t="s">
        <v>2790</v>
      </c>
      <c r="O8655" s="11" t="s">
        <v>7395</v>
      </c>
      <c r="P8655" s="13" t="str">
        <f>+IFERROR(VLOOKUP(Table32[[#This Row],[Código_parroquial]],Table5[[#All],[CÓDIGO PARROQUIA]:[CLASIFICACIÓN]],5,0),+IFERROR(VLOOKUP(CONCATENATE(Table32[[#This Row],[Código Cantón]],"50"),Table5[[#All],[CÓDIGO PARROQUIA]:[CLASIFICACIÓN]],5,0),""))</f>
        <v/>
      </c>
      <c r="Q8655" s="13" t="str">
        <f>+IFERROR(VLOOKUP(Table32[[#This Row],[Código Cantón]],Table4[[#All],[CÓDIGO CANTÓN]:[CLASIFICACIÓN]],6,0),"")</f>
        <v/>
      </c>
    </row>
    <row r="8656" spans="4:17" x14ac:dyDescent="0.3">
      <c r="D8656" s="11" t="s">
        <v>2782</v>
      </c>
      <c r="E8656" s="11" t="s">
        <v>2776</v>
      </c>
      <c r="F8656" s="11" t="s">
        <v>454</v>
      </c>
      <c r="G8656" s="13" t="s">
        <v>452</v>
      </c>
      <c r="H8656" s="14" t="s">
        <v>2407</v>
      </c>
      <c r="I8656" s="11" t="s">
        <v>7807</v>
      </c>
      <c r="J8656" s="13" t="s">
        <v>7548</v>
      </c>
      <c r="K8656" s="14" t="s">
        <v>7385</v>
      </c>
      <c r="L8656" s="11" t="s">
        <v>2784</v>
      </c>
      <c r="M8656" s="11" t="s">
        <v>7386</v>
      </c>
      <c r="N8656" s="11" t="s">
        <v>2790</v>
      </c>
      <c r="O8656" s="11" t="s">
        <v>7387</v>
      </c>
      <c r="P8656" s="13" t="str">
        <f>+IFERROR(VLOOKUP(Table32[[#This Row],[Código_parroquial]],Table5[[#All],[CÓDIGO PARROQUIA]:[CLASIFICACIÓN]],5,0),+IFERROR(VLOOKUP(CONCATENATE(Table32[[#This Row],[Código Cantón]],"50"),Table5[[#All],[CÓDIGO PARROQUIA]:[CLASIFICACIÓN]],5,0),""))</f>
        <v/>
      </c>
      <c r="Q8656" s="13" t="str">
        <f>+IFERROR(VLOOKUP(Table32[[#This Row],[Código Cantón]],Table4[[#All],[CÓDIGO CANTÓN]:[CLASIFICACIÓN]],6,0),"")</f>
        <v/>
      </c>
    </row>
    <row r="8657" spans="4:17" x14ac:dyDescent="0.3">
      <c r="D8657" s="11" t="s">
        <v>2782</v>
      </c>
      <c r="E8657" s="11" t="s">
        <v>2776</v>
      </c>
      <c r="F8657" s="11" t="s">
        <v>454</v>
      </c>
      <c r="G8657" s="13" t="s">
        <v>452</v>
      </c>
      <c r="H8657" s="14" t="s">
        <v>2408</v>
      </c>
      <c r="I8657" s="11" t="s">
        <v>7809</v>
      </c>
      <c r="J8657" s="13" t="s">
        <v>7548</v>
      </c>
      <c r="K8657" s="14" t="s">
        <v>7396</v>
      </c>
      <c r="L8657" s="11" t="s">
        <v>2784</v>
      </c>
      <c r="M8657" s="11" t="s">
        <v>7397</v>
      </c>
      <c r="N8657" s="11" t="s">
        <v>2790</v>
      </c>
      <c r="O8657" s="11" t="s">
        <v>7398</v>
      </c>
      <c r="P8657" s="13" t="str">
        <f>+IFERROR(VLOOKUP(Table32[[#This Row],[Código_parroquial]],Table5[[#All],[CÓDIGO PARROQUIA]:[CLASIFICACIÓN]],5,0),+IFERROR(VLOOKUP(CONCATENATE(Table32[[#This Row],[Código Cantón]],"50"),Table5[[#All],[CÓDIGO PARROQUIA]:[CLASIFICACIÓN]],5,0),""))</f>
        <v/>
      </c>
      <c r="Q8657" s="13" t="str">
        <f>+IFERROR(VLOOKUP(Table32[[#This Row],[Código Cantón]],Table4[[#All],[CÓDIGO CANTÓN]:[CLASIFICACIÓN]],6,0),"")</f>
        <v/>
      </c>
    </row>
    <row r="8658" spans="4:17" x14ac:dyDescent="0.3">
      <c r="D8658" s="11" t="s">
        <v>2782</v>
      </c>
      <c r="E8658" s="11" t="s">
        <v>2776</v>
      </c>
      <c r="F8658" s="11" t="s">
        <v>454</v>
      </c>
      <c r="G8658" s="13" t="s">
        <v>452</v>
      </c>
      <c r="H8658" s="14" t="s">
        <v>2777</v>
      </c>
      <c r="I8658" s="11" t="s">
        <v>2413</v>
      </c>
      <c r="J8658" s="13" t="s">
        <v>7548</v>
      </c>
      <c r="K8658" s="14" t="s">
        <v>7430</v>
      </c>
      <c r="L8658" s="11" t="s">
        <v>2784</v>
      </c>
      <c r="M8658" s="11" t="s">
        <v>7431</v>
      </c>
      <c r="N8658" s="11" t="s">
        <v>2790</v>
      </c>
      <c r="O8658" s="11" t="s">
        <v>7432</v>
      </c>
      <c r="P8658" s="13" t="str">
        <f>+IFERROR(VLOOKUP(Table32[[#This Row],[Código_parroquial]],Table5[[#All],[CÓDIGO PARROQUIA]:[CLASIFICACIÓN]],5,0),+IFERROR(VLOOKUP(CONCATENATE(Table32[[#This Row],[Código Cantón]],"50"),Table5[[#All],[CÓDIGO PARROQUIA]:[CLASIFICACIÓN]],5,0),""))</f>
        <v/>
      </c>
      <c r="Q8658" s="13" t="str">
        <f>+IFERROR(VLOOKUP(Table32[[#This Row],[Código Cantón]],Table4[[#All],[CÓDIGO CANTÓN]:[CLASIFICACIÓN]],6,0),"")</f>
        <v/>
      </c>
    </row>
    <row r="8659" spans="4:17" x14ac:dyDescent="0.3">
      <c r="D8659" s="11" t="s">
        <v>2782</v>
      </c>
      <c r="E8659" s="11" t="s">
        <v>2776</v>
      </c>
      <c r="F8659" s="11" t="s">
        <v>454</v>
      </c>
      <c r="G8659" s="13" t="s">
        <v>452</v>
      </c>
      <c r="H8659" s="14" t="s">
        <v>2408</v>
      </c>
      <c r="I8659" s="11" t="s">
        <v>7809</v>
      </c>
      <c r="J8659" s="13" t="s">
        <v>7548</v>
      </c>
      <c r="K8659" s="14" t="s">
        <v>7399</v>
      </c>
      <c r="L8659" s="11" t="s">
        <v>2784</v>
      </c>
      <c r="M8659" s="11" t="s">
        <v>7400</v>
      </c>
      <c r="N8659" s="11" t="s">
        <v>2790</v>
      </c>
      <c r="O8659" s="11" t="s">
        <v>7401</v>
      </c>
      <c r="P8659" s="13" t="str">
        <f>+IFERROR(VLOOKUP(Table32[[#This Row],[Código_parroquial]],Table5[[#All],[CÓDIGO PARROQUIA]:[CLASIFICACIÓN]],5,0),+IFERROR(VLOOKUP(CONCATENATE(Table32[[#This Row],[Código Cantón]],"50"),Table5[[#All],[CÓDIGO PARROQUIA]:[CLASIFICACIÓN]],5,0),""))</f>
        <v/>
      </c>
      <c r="Q8659" s="13" t="str">
        <f>+IFERROR(VLOOKUP(Table32[[#This Row],[Código Cantón]],Table4[[#All],[CÓDIGO CANTÓN]:[CLASIFICACIÓN]],6,0),"")</f>
        <v/>
      </c>
    </row>
    <row r="8660" spans="4:17" x14ac:dyDescent="0.3">
      <c r="D8660" s="11" t="s">
        <v>2782</v>
      </c>
      <c r="E8660" s="11" t="s">
        <v>2776</v>
      </c>
      <c r="F8660" s="11" t="s">
        <v>454</v>
      </c>
      <c r="G8660" s="13" t="s">
        <v>452</v>
      </c>
      <c r="H8660" s="14" t="s">
        <v>2777</v>
      </c>
      <c r="I8660" s="11" t="s">
        <v>2413</v>
      </c>
      <c r="J8660" s="13" t="s">
        <v>7548</v>
      </c>
      <c r="K8660" s="14" t="s">
        <v>7433</v>
      </c>
      <c r="L8660" s="11" t="s">
        <v>2784</v>
      </c>
      <c r="M8660" s="11" t="s">
        <v>7434</v>
      </c>
      <c r="N8660" s="11" t="s">
        <v>2790</v>
      </c>
      <c r="O8660" s="11" t="s">
        <v>7435</v>
      </c>
      <c r="P8660" s="13" t="str">
        <f>+IFERROR(VLOOKUP(Table32[[#This Row],[Código_parroquial]],Table5[[#All],[CÓDIGO PARROQUIA]:[CLASIFICACIÓN]],5,0),+IFERROR(VLOOKUP(CONCATENATE(Table32[[#This Row],[Código Cantón]],"50"),Table5[[#All],[CÓDIGO PARROQUIA]:[CLASIFICACIÓN]],5,0),""))</f>
        <v/>
      </c>
      <c r="Q8660" s="13" t="str">
        <f>+IFERROR(VLOOKUP(Table32[[#This Row],[Código Cantón]],Table4[[#All],[CÓDIGO CANTÓN]:[CLASIFICACIÓN]],6,0),"")</f>
        <v/>
      </c>
    </row>
    <row r="8661" spans="4:17" x14ac:dyDescent="0.3">
      <c r="D8661" s="11" t="s">
        <v>2782</v>
      </c>
      <c r="E8661" s="11" t="s">
        <v>2776</v>
      </c>
      <c r="F8661" s="11" t="s">
        <v>454</v>
      </c>
      <c r="G8661" s="13" t="s">
        <v>452</v>
      </c>
      <c r="H8661" s="14" t="s">
        <v>2777</v>
      </c>
      <c r="I8661" s="11" t="s">
        <v>2413</v>
      </c>
      <c r="J8661" s="13" t="s">
        <v>7548</v>
      </c>
      <c r="K8661" s="14" t="s">
        <v>7436</v>
      </c>
      <c r="L8661" s="11" t="s">
        <v>2784</v>
      </c>
      <c r="M8661" s="11" t="s">
        <v>2492</v>
      </c>
      <c r="N8661" s="11" t="s">
        <v>2790</v>
      </c>
      <c r="O8661" s="11" t="s">
        <v>7437</v>
      </c>
      <c r="P8661" s="13" t="str">
        <f>+IFERROR(VLOOKUP(Table32[[#This Row],[Código_parroquial]],Table5[[#All],[CÓDIGO PARROQUIA]:[CLASIFICACIÓN]],5,0),+IFERROR(VLOOKUP(CONCATENATE(Table32[[#This Row],[Código Cantón]],"50"),Table5[[#All],[CÓDIGO PARROQUIA]:[CLASIFICACIÓN]],5,0),""))</f>
        <v/>
      </c>
      <c r="Q8661" s="13" t="str">
        <f>+IFERROR(VLOOKUP(Table32[[#This Row],[Código Cantón]],Table4[[#All],[CÓDIGO CANTÓN]:[CLASIFICACIÓN]],6,0),"")</f>
        <v/>
      </c>
    </row>
    <row r="8662" spans="4:17" x14ac:dyDescent="0.3">
      <c r="D8662" s="11" t="s">
        <v>2782</v>
      </c>
      <c r="E8662" s="11" t="s">
        <v>2776</v>
      </c>
      <c r="F8662" s="11" t="s">
        <v>454</v>
      </c>
      <c r="G8662" s="13" t="s">
        <v>452</v>
      </c>
      <c r="H8662" s="14" t="s">
        <v>2424</v>
      </c>
      <c r="I8662" s="11" t="s">
        <v>1081</v>
      </c>
      <c r="J8662" s="13" t="s">
        <v>7550</v>
      </c>
      <c r="K8662" s="14" t="s">
        <v>7453</v>
      </c>
      <c r="L8662" s="11" t="s">
        <v>2784</v>
      </c>
      <c r="M8662" s="11" t="s">
        <v>1081</v>
      </c>
      <c r="N8662" s="11" t="s">
        <v>2790</v>
      </c>
      <c r="O8662" s="11" t="s">
        <v>7454</v>
      </c>
      <c r="P8662" s="13" t="str">
        <f>+IFERROR(VLOOKUP(Table32[[#This Row],[Código_parroquial]],Table5[[#All],[CÓDIGO PARROQUIA]:[CLASIFICACIÓN]],5,0),+IFERROR(VLOOKUP(CONCATENATE(Table32[[#This Row],[Código Cantón]],"50"),Table5[[#All],[CÓDIGO PARROQUIA]:[CLASIFICACIÓN]],5,0),""))</f>
        <v/>
      </c>
      <c r="Q8662" s="13" t="str">
        <f>+IFERROR(VLOOKUP(Table32[[#This Row],[Código Cantón]],Table4[[#All],[CÓDIGO CANTÓN]:[CLASIFICACIÓN]],6,0),"")</f>
        <v/>
      </c>
    </row>
    <row r="8663" spans="4:17" x14ac:dyDescent="0.3">
      <c r="D8663" s="11" t="s">
        <v>2782</v>
      </c>
      <c r="E8663" s="11" t="s">
        <v>2776</v>
      </c>
      <c r="F8663" s="11" t="s">
        <v>454</v>
      </c>
      <c r="G8663" s="13" t="s">
        <v>452</v>
      </c>
      <c r="H8663" s="14" t="s">
        <v>2422</v>
      </c>
      <c r="I8663" s="11" t="s">
        <v>7810</v>
      </c>
      <c r="J8663" s="13" t="s">
        <v>7550</v>
      </c>
      <c r="K8663" s="14" t="s">
        <v>7451</v>
      </c>
      <c r="L8663" s="11" t="s">
        <v>2784</v>
      </c>
      <c r="M8663" s="11" t="s">
        <v>2423</v>
      </c>
      <c r="N8663" s="11" t="s">
        <v>2790</v>
      </c>
      <c r="O8663" s="11" t="s">
        <v>7452</v>
      </c>
      <c r="P8663" s="13" t="str">
        <f>+IFERROR(VLOOKUP(Table32[[#This Row],[Código_parroquial]],Table5[[#All],[CÓDIGO PARROQUIA]:[CLASIFICACIÓN]],5,0),+IFERROR(VLOOKUP(CONCATENATE(Table32[[#This Row],[Código Cantón]],"50"),Table5[[#All],[CÓDIGO PARROQUIA]:[CLASIFICACIÓN]],5,0),""))</f>
        <v/>
      </c>
      <c r="Q8663" s="13" t="str">
        <f>+IFERROR(VLOOKUP(Table32[[#This Row],[Código Cantón]],Table4[[#All],[CÓDIGO CANTÓN]:[CLASIFICACIÓN]],6,0),"")</f>
        <v/>
      </c>
    </row>
    <row r="8664" spans="4:17" x14ac:dyDescent="0.3">
      <c r="D8664" s="11" t="s">
        <v>2782</v>
      </c>
      <c r="E8664" s="11" t="s">
        <v>2776</v>
      </c>
      <c r="F8664" s="11" t="s">
        <v>454</v>
      </c>
      <c r="G8664" s="13" t="s">
        <v>452</v>
      </c>
      <c r="H8664" s="14" t="s">
        <v>2416</v>
      </c>
      <c r="I8664" s="11" t="s">
        <v>7811</v>
      </c>
      <c r="J8664" s="13" t="s">
        <v>7550</v>
      </c>
      <c r="K8664" s="14" t="s">
        <v>7440</v>
      </c>
      <c r="L8664" s="11" t="s">
        <v>2784</v>
      </c>
      <c r="M8664" s="11" t="s">
        <v>2417</v>
      </c>
      <c r="N8664" s="11" t="s">
        <v>2790</v>
      </c>
      <c r="O8664" s="11" t="s">
        <v>7441</v>
      </c>
      <c r="P8664" s="13" t="str">
        <f>+IFERROR(VLOOKUP(Table32[[#This Row],[Código_parroquial]],Table5[[#All],[CÓDIGO PARROQUIA]:[CLASIFICACIÓN]],5,0),+IFERROR(VLOOKUP(CONCATENATE(Table32[[#This Row],[Código Cantón]],"50"),Table5[[#All],[CÓDIGO PARROQUIA]:[CLASIFICACIÓN]],5,0),""))</f>
        <v/>
      </c>
      <c r="Q8664" s="13" t="str">
        <f>+IFERROR(VLOOKUP(Table32[[#This Row],[Código Cantón]],Table4[[#All],[CÓDIGO CANTÓN]:[CLASIFICACIÓN]],6,0),"")</f>
        <v/>
      </c>
    </row>
    <row r="8665" spans="4:17" x14ac:dyDescent="0.3">
      <c r="D8665" s="11" t="s">
        <v>2782</v>
      </c>
      <c r="E8665" s="11" t="s">
        <v>2776</v>
      </c>
      <c r="F8665" s="11" t="s">
        <v>454</v>
      </c>
      <c r="G8665" s="13" t="s">
        <v>452</v>
      </c>
      <c r="H8665" s="14" t="s">
        <v>2420</v>
      </c>
      <c r="I8665" s="11" t="s">
        <v>7812</v>
      </c>
      <c r="J8665" s="13" t="s">
        <v>7550</v>
      </c>
      <c r="K8665" s="14" t="s">
        <v>7444</v>
      </c>
      <c r="L8665" s="11" t="s">
        <v>2784</v>
      </c>
      <c r="M8665" s="11" t="s">
        <v>7445</v>
      </c>
      <c r="N8665" s="11" t="s">
        <v>2790</v>
      </c>
      <c r="O8665" s="11" t="s">
        <v>7446</v>
      </c>
      <c r="P8665" s="13" t="str">
        <f>+IFERROR(VLOOKUP(Table32[[#This Row],[Código_parroquial]],Table5[[#All],[CÓDIGO PARROQUIA]:[CLASIFICACIÓN]],5,0),+IFERROR(VLOOKUP(CONCATENATE(Table32[[#This Row],[Código Cantón]],"50"),Table5[[#All],[CÓDIGO PARROQUIA]:[CLASIFICACIÓN]],5,0),""))</f>
        <v/>
      </c>
      <c r="Q8665" s="13" t="str">
        <f>+IFERROR(VLOOKUP(Table32[[#This Row],[Código Cantón]],Table4[[#All],[CÓDIGO CANTÓN]:[CLASIFICACIÓN]],6,0),"")</f>
        <v/>
      </c>
    </row>
    <row r="8666" spans="4:17" x14ac:dyDescent="0.3">
      <c r="D8666" s="11" t="s">
        <v>2782</v>
      </c>
      <c r="E8666" s="11" t="s">
        <v>2776</v>
      </c>
      <c r="F8666" s="11" t="s">
        <v>454</v>
      </c>
      <c r="G8666" s="13" t="s">
        <v>452</v>
      </c>
      <c r="H8666" s="14" t="s">
        <v>2420</v>
      </c>
      <c r="I8666" s="11" t="s">
        <v>7812</v>
      </c>
      <c r="J8666" s="13" t="s">
        <v>7550</v>
      </c>
      <c r="K8666" s="14" t="s">
        <v>7447</v>
      </c>
      <c r="L8666" s="11" t="s">
        <v>2784</v>
      </c>
      <c r="M8666" s="11" t="s">
        <v>2421</v>
      </c>
      <c r="N8666" s="11" t="s">
        <v>2790</v>
      </c>
      <c r="O8666" s="11" t="s">
        <v>7448</v>
      </c>
      <c r="P8666" s="13" t="str">
        <f>+IFERROR(VLOOKUP(Table32[[#This Row],[Código_parroquial]],Table5[[#All],[CÓDIGO PARROQUIA]:[CLASIFICACIÓN]],5,0),+IFERROR(VLOOKUP(CONCATENATE(Table32[[#This Row],[Código Cantón]],"50"),Table5[[#All],[CÓDIGO PARROQUIA]:[CLASIFICACIÓN]],5,0),""))</f>
        <v/>
      </c>
      <c r="Q8666" s="13" t="str">
        <f>+IFERROR(VLOOKUP(Table32[[#This Row],[Código Cantón]],Table4[[#All],[CÓDIGO CANTÓN]:[CLASIFICACIÓN]],6,0),"")</f>
        <v/>
      </c>
    </row>
    <row r="8667" spans="4:17" x14ac:dyDescent="0.3">
      <c r="D8667" s="11" t="s">
        <v>2782</v>
      </c>
      <c r="E8667" s="11" t="s">
        <v>2776</v>
      </c>
      <c r="F8667" s="11" t="s">
        <v>454</v>
      </c>
      <c r="G8667" s="13" t="s">
        <v>452</v>
      </c>
      <c r="H8667" s="14" t="s">
        <v>2425</v>
      </c>
      <c r="I8667" s="11" t="s">
        <v>2426</v>
      </c>
      <c r="J8667" s="13" t="s">
        <v>7550</v>
      </c>
      <c r="K8667" s="14" t="s">
        <v>7455</v>
      </c>
      <c r="L8667" s="11" t="s">
        <v>2784</v>
      </c>
      <c r="M8667" s="11" t="s">
        <v>2426</v>
      </c>
      <c r="N8667" s="11" t="s">
        <v>2790</v>
      </c>
      <c r="O8667" s="11" t="s">
        <v>7456</v>
      </c>
      <c r="P8667" s="13" t="str">
        <f>+IFERROR(VLOOKUP(Table32[[#This Row],[Código_parroquial]],Table5[[#All],[CÓDIGO PARROQUIA]:[CLASIFICACIÓN]],5,0),+IFERROR(VLOOKUP(CONCATENATE(Table32[[#This Row],[Código Cantón]],"50"),Table5[[#All],[CÓDIGO PARROQUIA]:[CLASIFICACIÓN]],5,0),""))</f>
        <v/>
      </c>
      <c r="Q8667" s="13" t="str">
        <f>+IFERROR(VLOOKUP(Table32[[#This Row],[Código Cantón]],Table4[[#All],[CÓDIGO CANTÓN]:[CLASIFICACIÓN]],6,0),"")</f>
        <v/>
      </c>
    </row>
    <row r="8668" spans="4:17" x14ac:dyDescent="0.3">
      <c r="D8668" s="11" t="s">
        <v>2782</v>
      </c>
      <c r="E8668" s="11" t="s">
        <v>2776</v>
      </c>
      <c r="F8668" s="11" t="s">
        <v>454</v>
      </c>
      <c r="G8668" s="13" t="s">
        <v>452</v>
      </c>
      <c r="H8668" s="14" t="s">
        <v>2427</v>
      </c>
      <c r="I8668" s="11" t="s">
        <v>7813</v>
      </c>
      <c r="J8668" s="13" t="s">
        <v>7550</v>
      </c>
      <c r="K8668" s="14" t="s">
        <v>7457</v>
      </c>
      <c r="L8668" s="11" t="s">
        <v>2784</v>
      </c>
      <c r="M8668" s="11" t="s">
        <v>2428</v>
      </c>
      <c r="N8668" s="11" t="s">
        <v>2790</v>
      </c>
      <c r="O8668" s="11" t="s">
        <v>7458</v>
      </c>
      <c r="P8668" s="13" t="str">
        <f>+IFERROR(VLOOKUP(Table32[[#This Row],[Código_parroquial]],Table5[[#All],[CÓDIGO PARROQUIA]:[CLASIFICACIÓN]],5,0),+IFERROR(VLOOKUP(CONCATENATE(Table32[[#This Row],[Código Cantón]],"50"),Table5[[#All],[CÓDIGO PARROQUIA]:[CLASIFICACIÓN]],5,0),""))</f>
        <v/>
      </c>
      <c r="Q8668" s="13" t="str">
        <f>+IFERROR(VLOOKUP(Table32[[#This Row],[Código Cantón]],Table4[[#All],[CÓDIGO CANTÓN]:[CLASIFICACIÓN]],6,0),"")</f>
        <v/>
      </c>
    </row>
    <row r="8669" spans="4:17" x14ac:dyDescent="0.3">
      <c r="D8669" s="11" t="s">
        <v>2782</v>
      </c>
      <c r="E8669" s="11" t="s">
        <v>2776</v>
      </c>
      <c r="F8669" s="11" t="s">
        <v>454</v>
      </c>
      <c r="G8669" s="13" t="s">
        <v>452</v>
      </c>
      <c r="H8669" s="14" t="s">
        <v>2418</v>
      </c>
      <c r="I8669" s="11" t="s">
        <v>7814</v>
      </c>
      <c r="J8669" s="13" t="s">
        <v>7550</v>
      </c>
      <c r="K8669" s="14" t="s">
        <v>7442</v>
      </c>
      <c r="L8669" s="11" t="s">
        <v>2784</v>
      </c>
      <c r="M8669" s="11" t="s">
        <v>2419</v>
      </c>
      <c r="N8669" s="11" t="s">
        <v>2790</v>
      </c>
      <c r="O8669" s="11" t="s">
        <v>7443</v>
      </c>
      <c r="P8669" s="13" t="str">
        <f>+IFERROR(VLOOKUP(Table32[[#This Row],[Código_parroquial]],Table5[[#All],[CÓDIGO PARROQUIA]:[CLASIFICACIÓN]],5,0),+IFERROR(VLOOKUP(CONCATENATE(Table32[[#This Row],[Código Cantón]],"50"),Table5[[#All],[CÓDIGO PARROQUIA]:[CLASIFICACIÓN]],5,0),""))</f>
        <v/>
      </c>
      <c r="Q8669" s="13" t="str">
        <f>+IFERROR(VLOOKUP(Table32[[#This Row],[Código Cantón]],Table4[[#All],[CÓDIGO CANTÓN]:[CLASIFICACIÓN]],6,0),"")</f>
        <v/>
      </c>
    </row>
    <row r="8670" spans="4:17" x14ac:dyDescent="0.3">
      <c r="D8670" s="11" t="s">
        <v>2782</v>
      </c>
      <c r="E8670" s="11" t="s">
        <v>2776</v>
      </c>
      <c r="F8670" s="11" t="s">
        <v>454</v>
      </c>
      <c r="G8670" s="13" t="s">
        <v>452</v>
      </c>
      <c r="H8670" s="14" t="s">
        <v>2409</v>
      </c>
      <c r="I8670" s="11" t="s">
        <v>7578</v>
      </c>
      <c r="J8670" s="13" t="s">
        <v>7548</v>
      </c>
      <c r="K8670" s="14" t="s">
        <v>7411</v>
      </c>
      <c r="L8670" s="11" t="s">
        <v>2784</v>
      </c>
      <c r="M8670" s="11" t="s">
        <v>7412</v>
      </c>
      <c r="N8670" s="11" t="s">
        <v>2790</v>
      </c>
      <c r="O8670" s="11" t="s">
        <v>7413</v>
      </c>
      <c r="P8670" s="13" t="str">
        <f>+IFERROR(VLOOKUP(Table32[[#This Row],[Código_parroquial]],Table5[[#All],[CÓDIGO PARROQUIA]:[CLASIFICACIÓN]],5,0),+IFERROR(VLOOKUP(CONCATENATE(Table32[[#This Row],[Código Cantón]],"50"),Table5[[#All],[CÓDIGO PARROQUIA]:[CLASIFICACIÓN]],5,0),""))</f>
        <v/>
      </c>
      <c r="Q8670" s="13" t="str">
        <f>+IFERROR(VLOOKUP(Table32[[#This Row],[Código Cantón]],Table4[[#All],[CÓDIGO CANTÓN]:[CLASIFICACIÓN]],6,0),"")</f>
        <v/>
      </c>
    </row>
    <row r="8671" spans="4:17" x14ac:dyDescent="0.3">
      <c r="D8671" s="11" t="s">
        <v>2782</v>
      </c>
      <c r="E8671" s="11" t="s">
        <v>2776</v>
      </c>
      <c r="F8671" s="11" t="s">
        <v>454</v>
      </c>
      <c r="G8671" s="13" t="s">
        <v>452</v>
      </c>
      <c r="H8671" s="14" t="s">
        <v>2407</v>
      </c>
      <c r="I8671" s="11" t="s">
        <v>7807</v>
      </c>
      <c r="J8671" s="13" t="s">
        <v>7548</v>
      </c>
      <c r="K8671" s="14" t="s">
        <v>7388</v>
      </c>
      <c r="L8671" s="11" t="s">
        <v>2784</v>
      </c>
      <c r="M8671" s="11" t="s">
        <v>7389</v>
      </c>
      <c r="N8671" s="11" t="s">
        <v>2790</v>
      </c>
      <c r="O8671" s="11" t="s">
        <v>7390</v>
      </c>
      <c r="P8671" s="13" t="str">
        <f>+IFERROR(VLOOKUP(Table32[[#This Row],[Código_parroquial]],Table5[[#All],[CÓDIGO PARROQUIA]:[CLASIFICACIÓN]],5,0),+IFERROR(VLOOKUP(CONCATENATE(Table32[[#This Row],[Código Cantón]],"50"),Table5[[#All],[CÓDIGO PARROQUIA]:[CLASIFICACIÓN]],5,0),""))</f>
        <v/>
      </c>
      <c r="Q8671" s="13" t="str">
        <f>+IFERROR(VLOOKUP(Table32[[#This Row],[Código Cantón]],Table4[[#All],[CÓDIGO CANTÓN]:[CLASIFICACIÓN]],6,0),"")</f>
        <v/>
      </c>
    </row>
    <row r="8672" spans="4:17" x14ac:dyDescent="0.3">
      <c r="D8672" s="11" t="s">
        <v>2782</v>
      </c>
      <c r="E8672" s="11" t="s">
        <v>2776</v>
      </c>
      <c r="F8672" s="11" t="s">
        <v>454</v>
      </c>
      <c r="G8672" s="13" t="s">
        <v>452</v>
      </c>
      <c r="H8672" s="14" t="s">
        <v>2407</v>
      </c>
      <c r="I8672" s="11" t="s">
        <v>7807</v>
      </c>
      <c r="J8672" s="13" t="s">
        <v>7548</v>
      </c>
      <c r="K8672" s="14" t="s">
        <v>7391</v>
      </c>
      <c r="L8672" s="11" t="s">
        <v>2784</v>
      </c>
      <c r="M8672" s="11" t="s">
        <v>7392</v>
      </c>
      <c r="N8672" s="11" t="s">
        <v>2790</v>
      </c>
      <c r="O8672" s="11" t="s">
        <v>7393</v>
      </c>
      <c r="P8672" s="13" t="str">
        <f>+IFERROR(VLOOKUP(Table32[[#This Row],[Código_parroquial]],Table5[[#All],[CÓDIGO PARROQUIA]:[CLASIFICACIÓN]],5,0),+IFERROR(VLOOKUP(CONCATENATE(Table32[[#This Row],[Código Cantón]],"50"),Table5[[#All],[CÓDIGO PARROQUIA]:[CLASIFICACIÓN]],5,0),""))</f>
        <v/>
      </c>
      <c r="Q8672" s="13" t="str">
        <f>+IFERROR(VLOOKUP(Table32[[#This Row],[Código Cantón]],Table4[[#All],[CÓDIGO CANTÓN]:[CLASIFICACIÓN]],6,0),"")</f>
        <v/>
      </c>
    </row>
    <row r="8673" spans="4:17" x14ac:dyDescent="0.3">
      <c r="D8673" s="11" t="s">
        <v>2782</v>
      </c>
      <c r="E8673" s="11" t="s">
        <v>2776</v>
      </c>
      <c r="F8673" s="11" t="s">
        <v>454</v>
      </c>
      <c r="G8673" s="13" t="s">
        <v>452</v>
      </c>
      <c r="H8673" s="14" t="s">
        <v>2414</v>
      </c>
      <c r="I8673" s="11" t="s">
        <v>2415</v>
      </c>
      <c r="J8673" s="13" t="s">
        <v>7548</v>
      </c>
      <c r="K8673" s="14" t="s">
        <v>7422</v>
      </c>
      <c r="L8673" s="11" t="s">
        <v>2784</v>
      </c>
      <c r="M8673" s="11" t="s">
        <v>7423</v>
      </c>
      <c r="N8673" s="11" t="s">
        <v>2805</v>
      </c>
      <c r="O8673" s="11" t="s">
        <v>7424</v>
      </c>
      <c r="P8673" s="13" t="str">
        <f>+IFERROR(VLOOKUP(Table32[[#This Row],[Código_parroquial]],Table5[[#All],[CÓDIGO PARROQUIA]:[CLASIFICACIÓN]],5,0),+IFERROR(VLOOKUP(CONCATENATE(Table32[[#This Row],[Código Cantón]],"50"),Table5[[#All],[CÓDIGO PARROQUIA]:[CLASIFICACIÓN]],5,0),""))</f>
        <v/>
      </c>
      <c r="Q8673" s="13" t="str">
        <f>+IFERROR(VLOOKUP(Table32[[#This Row],[Código Cantón]],Table4[[#All],[CÓDIGO CANTÓN]:[CLASIFICACIÓN]],6,0),"")</f>
        <v/>
      </c>
    </row>
    <row r="8674" spans="4:17" x14ac:dyDescent="0.3">
      <c r="D8674" s="11" t="s">
        <v>2782</v>
      </c>
      <c r="E8674" s="11" t="s">
        <v>2776</v>
      </c>
      <c r="F8674" s="11" t="s">
        <v>454</v>
      </c>
      <c r="G8674" s="13" t="s">
        <v>452</v>
      </c>
      <c r="H8674" s="14" t="s">
        <v>2408</v>
      </c>
      <c r="I8674" s="11" t="s">
        <v>7809</v>
      </c>
      <c r="J8674" s="13" t="s">
        <v>7548</v>
      </c>
      <c r="K8674" s="14" t="s">
        <v>7402</v>
      </c>
      <c r="L8674" s="11" t="s">
        <v>2784</v>
      </c>
      <c r="M8674" s="11" t="s">
        <v>7403</v>
      </c>
      <c r="N8674" s="11" t="s">
        <v>2805</v>
      </c>
      <c r="O8674" s="11" t="s">
        <v>7404</v>
      </c>
      <c r="P8674" s="13" t="str">
        <f>+IFERROR(VLOOKUP(Table32[[#This Row],[Código_parroquial]],Table5[[#All],[CÓDIGO PARROQUIA]:[CLASIFICACIÓN]],5,0),+IFERROR(VLOOKUP(CONCATENATE(Table32[[#This Row],[Código Cantón]],"50"),Table5[[#All],[CÓDIGO PARROQUIA]:[CLASIFICACIÓN]],5,0),""))</f>
        <v/>
      </c>
      <c r="Q8674" s="13" t="str">
        <f>+IFERROR(VLOOKUP(Table32[[#This Row],[Código Cantón]],Table4[[#All],[CÓDIGO CANTÓN]:[CLASIFICACIÓN]],6,0),"")</f>
        <v/>
      </c>
    </row>
    <row r="8675" spans="4:17" x14ac:dyDescent="0.3">
      <c r="D8675" s="11" t="s">
        <v>2782</v>
      </c>
      <c r="E8675" s="11" t="s">
        <v>2776</v>
      </c>
      <c r="F8675" s="11" t="s">
        <v>454</v>
      </c>
      <c r="G8675" s="13" t="s">
        <v>452</v>
      </c>
      <c r="H8675" s="14" t="s">
        <v>2420</v>
      </c>
      <c r="I8675" s="11" t="s">
        <v>7812</v>
      </c>
      <c r="J8675" s="13" t="s">
        <v>7550</v>
      </c>
      <c r="K8675" s="14" t="s">
        <v>7449</v>
      </c>
      <c r="L8675" s="11" t="s">
        <v>2784</v>
      </c>
      <c r="M8675" s="11" t="s">
        <v>7450</v>
      </c>
      <c r="N8675" s="11" t="s">
        <v>2823</v>
      </c>
      <c r="O8675" s="11" t="s">
        <v>2974</v>
      </c>
      <c r="P8675" s="13" t="str">
        <f>+IFERROR(VLOOKUP(Table32[[#This Row],[Código_parroquial]],Table5[[#All],[CÓDIGO PARROQUIA]:[CLASIFICACIÓN]],5,0),+IFERROR(VLOOKUP(CONCATENATE(Table32[[#This Row],[Código Cantón]],"50"),Table5[[#All],[CÓDIGO PARROQUIA]:[CLASIFICACIÓN]],5,0),""))</f>
        <v/>
      </c>
      <c r="Q8675" s="13" t="str">
        <f>+IFERROR(VLOOKUP(Table32[[#This Row],[Código Cantón]],Table4[[#All],[CÓDIGO CANTÓN]:[CLASIFICACIÓN]],6,0),"")</f>
        <v/>
      </c>
    </row>
    <row r="8676" spans="4:17" x14ac:dyDescent="0.3">
      <c r="D8676" s="11" t="s">
        <v>2782</v>
      </c>
      <c r="E8676" s="11" t="s">
        <v>2776</v>
      </c>
      <c r="F8676" s="11" t="s">
        <v>454</v>
      </c>
      <c r="G8676" s="13" t="s">
        <v>452</v>
      </c>
      <c r="H8676" s="14" t="s">
        <v>2777</v>
      </c>
      <c r="I8676" s="11" t="s">
        <v>2413</v>
      </c>
      <c r="J8676" s="13" t="s">
        <v>7548</v>
      </c>
      <c r="K8676" s="14" t="s">
        <v>7438</v>
      </c>
      <c r="L8676" s="11" t="s">
        <v>2784</v>
      </c>
      <c r="M8676" s="11" t="s">
        <v>7439</v>
      </c>
      <c r="N8676" s="11" t="s">
        <v>2823</v>
      </c>
      <c r="O8676" s="11" t="s">
        <v>2974</v>
      </c>
      <c r="P8676" s="13" t="str">
        <f>+IFERROR(VLOOKUP(Table32[[#This Row],[Código_parroquial]],Table5[[#All],[CÓDIGO PARROQUIA]:[CLASIFICACIÓN]],5,0),+IFERROR(VLOOKUP(CONCATENATE(Table32[[#This Row],[Código Cantón]],"50"),Table5[[#All],[CÓDIGO PARROQUIA]:[CLASIFICACIÓN]],5,0),""))</f>
        <v/>
      </c>
      <c r="Q8676" s="13" t="str">
        <f>+IFERROR(VLOOKUP(Table32[[#This Row],[Código Cantón]],Table4[[#All],[CÓDIGO CANTÓN]:[CLASIFICACIÓN]],6,0),"")</f>
        <v/>
      </c>
    </row>
    <row r="8677" spans="4:17" x14ac:dyDescent="0.3">
      <c r="D8677" s="11" t="s">
        <v>2782</v>
      </c>
      <c r="E8677" s="11" t="s">
        <v>2774</v>
      </c>
      <c r="F8677" s="11" t="s">
        <v>440</v>
      </c>
      <c r="G8677" s="13" t="s">
        <v>439</v>
      </c>
      <c r="H8677" s="14" t="s">
        <v>2346</v>
      </c>
      <c r="I8677" s="11" t="s">
        <v>7815</v>
      </c>
      <c r="J8677" s="13" t="s">
        <v>7550</v>
      </c>
      <c r="K8677" s="14" t="s">
        <v>7249</v>
      </c>
      <c r="L8677" s="11" t="s">
        <v>2784</v>
      </c>
      <c r="M8677" s="11" t="s">
        <v>139</v>
      </c>
      <c r="N8677" s="11" t="s">
        <v>2823</v>
      </c>
      <c r="O8677" s="11" t="s">
        <v>7250</v>
      </c>
      <c r="P8677" s="13" t="str">
        <f>+IFERROR(VLOOKUP(Table32[[#This Row],[Código_parroquial]],Table5[[#All],[CÓDIGO PARROQUIA]:[CLASIFICACIÓN]],5,0),+IFERROR(VLOOKUP(CONCATENATE(Table32[[#This Row],[Código Cantón]],"50"),Table5[[#All],[CÓDIGO PARROQUIA]:[CLASIFICACIÓN]],5,0),""))</f>
        <v/>
      </c>
      <c r="Q8677" s="13" t="str">
        <f>+IFERROR(VLOOKUP(Table32[[#This Row],[Código Cantón]],Table4[[#All],[CÓDIGO CANTÓN]:[CLASIFICACIÓN]],6,0),"")</f>
        <v/>
      </c>
    </row>
    <row r="8678" spans="4:17" x14ac:dyDescent="0.3">
      <c r="D8678" s="11" t="s">
        <v>2782</v>
      </c>
      <c r="E8678" s="11" t="s">
        <v>2774</v>
      </c>
      <c r="F8678" s="11" t="s">
        <v>440</v>
      </c>
      <c r="G8678" s="13" t="s">
        <v>439</v>
      </c>
      <c r="H8678" s="14" t="s">
        <v>2347</v>
      </c>
      <c r="I8678" s="11" t="s">
        <v>894</v>
      </c>
      <c r="J8678" s="13" t="s">
        <v>7550</v>
      </c>
      <c r="K8678" s="14" t="s">
        <v>7251</v>
      </c>
      <c r="L8678" s="11" t="s">
        <v>2784</v>
      </c>
      <c r="M8678" s="11" t="s">
        <v>894</v>
      </c>
      <c r="N8678" s="11" t="s">
        <v>2790</v>
      </c>
      <c r="O8678" s="11" t="s">
        <v>7252</v>
      </c>
      <c r="P8678" s="13" t="str">
        <f>+IFERROR(VLOOKUP(Table32[[#This Row],[Código_parroquial]],Table5[[#All],[CÓDIGO PARROQUIA]:[CLASIFICACIÓN]],5,0),+IFERROR(VLOOKUP(CONCATENATE(Table32[[#This Row],[Código Cantón]],"50"),Table5[[#All],[CÓDIGO PARROQUIA]:[CLASIFICACIÓN]],5,0),""))</f>
        <v/>
      </c>
      <c r="Q8678" s="13" t="str">
        <f>+IFERROR(VLOOKUP(Table32[[#This Row],[Código Cantón]],Table4[[#All],[CÓDIGO CANTÓN]:[CLASIFICACIÓN]],6,0),"")</f>
        <v/>
      </c>
    </row>
    <row r="8679" spans="4:17" x14ac:dyDescent="0.3">
      <c r="D8679" s="11" t="s">
        <v>2782</v>
      </c>
      <c r="E8679" s="11" t="s">
        <v>2774</v>
      </c>
      <c r="F8679" s="11" t="s">
        <v>440</v>
      </c>
      <c r="G8679" s="13" t="s">
        <v>439</v>
      </c>
      <c r="H8679" s="14" t="s">
        <v>2344</v>
      </c>
      <c r="I8679" s="11" t="s">
        <v>2345</v>
      </c>
      <c r="J8679" s="13" t="s">
        <v>7548</v>
      </c>
      <c r="K8679" s="14" t="s">
        <v>7247</v>
      </c>
      <c r="L8679" s="11" t="s">
        <v>2784</v>
      </c>
      <c r="M8679" s="11" t="s">
        <v>440</v>
      </c>
      <c r="N8679" s="11" t="s">
        <v>2790</v>
      </c>
      <c r="O8679" s="11" t="s">
        <v>7248</v>
      </c>
      <c r="P8679" s="13" t="str">
        <f>+IFERROR(VLOOKUP(Table32[[#This Row],[Código_parroquial]],Table5[[#All],[CÓDIGO PARROQUIA]:[CLASIFICACIÓN]],5,0),+IFERROR(VLOOKUP(CONCATENATE(Table32[[#This Row],[Código Cantón]],"50"),Table5[[#All],[CÓDIGO PARROQUIA]:[CLASIFICACIÓN]],5,0),""))</f>
        <v/>
      </c>
      <c r="Q8679" s="13" t="str">
        <f>+IFERROR(VLOOKUP(Table32[[#This Row],[Código Cantón]],Table4[[#All],[CÓDIGO CANTÓN]:[CLASIFICACIÓN]],6,0),"")</f>
        <v/>
      </c>
    </row>
    <row r="8680" spans="4:17" x14ac:dyDescent="0.3">
      <c r="D8680" s="11" t="s">
        <v>2782</v>
      </c>
      <c r="E8680" s="11" t="s">
        <v>2774</v>
      </c>
      <c r="F8680" s="11" t="s">
        <v>442</v>
      </c>
      <c r="G8680" s="13" t="s">
        <v>441</v>
      </c>
      <c r="H8680" s="14" t="s">
        <v>2350</v>
      </c>
      <c r="I8680" s="11" t="s">
        <v>7816</v>
      </c>
      <c r="J8680" s="13" t="s">
        <v>7548</v>
      </c>
      <c r="K8680" s="14" t="s">
        <v>7253</v>
      </c>
      <c r="L8680" s="11" t="s">
        <v>2784</v>
      </c>
      <c r="M8680" s="11" t="s">
        <v>2351</v>
      </c>
      <c r="N8680" s="11" t="s">
        <v>2790</v>
      </c>
      <c r="O8680" s="11" t="s">
        <v>7254</v>
      </c>
      <c r="P8680" s="13" t="str">
        <f>+IFERROR(VLOOKUP(Table32[[#This Row],[Código_parroquial]],Table5[[#All],[CÓDIGO PARROQUIA]:[CLASIFICACIÓN]],5,0),+IFERROR(VLOOKUP(CONCATENATE(Table32[[#This Row],[Código Cantón]],"50"),Table5[[#All],[CÓDIGO PARROQUIA]:[CLASIFICACIÓN]],5,0),""))</f>
        <v/>
      </c>
      <c r="Q8680" s="13" t="str">
        <f>+IFERROR(VLOOKUP(Table32[[#This Row],[Código Cantón]],Table4[[#All],[CÓDIGO CANTÓN]:[CLASIFICACIÓN]],6,0),"")</f>
        <v/>
      </c>
    </row>
    <row r="8681" spans="4:17" x14ac:dyDescent="0.3">
      <c r="D8681" s="11" t="s">
        <v>2782</v>
      </c>
      <c r="E8681" s="11" t="s">
        <v>2774</v>
      </c>
      <c r="F8681" s="11" t="s">
        <v>442</v>
      </c>
      <c r="G8681" s="13" t="s">
        <v>441</v>
      </c>
      <c r="H8681" s="14" t="s">
        <v>2352</v>
      </c>
      <c r="I8681" s="11" t="s">
        <v>442</v>
      </c>
      <c r="J8681" s="13" t="s">
        <v>7550</v>
      </c>
      <c r="K8681" s="14" t="s">
        <v>7255</v>
      </c>
      <c r="L8681" s="11" t="s">
        <v>2784</v>
      </c>
      <c r="M8681" s="11" t="s">
        <v>7256</v>
      </c>
      <c r="N8681" s="11" t="s">
        <v>2823</v>
      </c>
      <c r="O8681" s="11" t="s">
        <v>2974</v>
      </c>
      <c r="P8681" s="13" t="str">
        <f>+IFERROR(VLOOKUP(Table32[[#This Row],[Código_parroquial]],Table5[[#All],[CÓDIGO PARROQUIA]:[CLASIFICACIÓN]],5,0),+IFERROR(VLOOKUP(CONCATENATE(Table32[[#This Row],[Código Cantón]],"50"),Table5[[#All],[CÓDIGO PARROQUIA]:[CLASIFICACIÓN]],5,0),""))</f>
        <v/>
      </c>
      <c r="Q8681" s="13" t="str">
        <f>+IFERROR(VLOOKUP(Table32[[#This Row],[Código Cantón]],Table4[[#All],[CÓDIGO CANTÓN]:[CLASIFICACIÓN]],6,0),"")</f>
        <v/>
      </c>
    </row>
    <row r="8682" spans="4:17" x14ac:dyDescent="0.3">
      <c r="D8682" s="11" t="s">
        <v>2782</v>
      </c>
      <c r="E8682" s="11" t="s">
        <v>2774</v>
      </c>
      <c r="F8682" s="11" t="s">
        <v>433</v>
      </c>
      <c r="G8682" s="13" t="s">
        <v>432</v>
      </c>
      <c r="H8682" s="14" t="s">
        <v>2315</v>
      </c>
      <c r="I8682" s="11" t="s">
        <v>2316</v>
      </c>
      <c r="J8682" s="13" t="s">
        <v>7550</v>
      </c>
      <c r="K8682" s="14" t="s">
        <v>7191</v>
      </c>
      <c r="L8682" s="11" t="s">
        <v>2784</v>
      </c>
      <c r="M8682" s="11" t="s">
        <v>2316</v>
      </c>
      <c r="N8682" s="11" t="s">
        <v>2823</v>
      </c>
      <c r="O8682" s="11" t="s">
        <v>7192</v>
      </c>
      <c r="P8682" s="13" t="str">
        <f>+IFERROR(VLOOKUP(Table32[[#This Row],[Código_parroquial]],Table5[[#All],[CÓDIGO PARROQUIA]:[CLASIFICACIÓN]],5,0),+IFERROR(VLOOKUP(CONCATENATE(Table32[[#This Row],[Código Cantón]],"50"),Table5[[#All],[CÓDIGO PARROQUIA]:[CLASIFICACIÓN]],5,0),""))</f>
        <v/>
      </c>
      <c r="Q8682" s="13" t="str">
        <f>+IFERROR(VLOOKUP(Table32[[#This Row],[Código Cantón]],Table4[[#All],[CÓDIGO CANTÓN]:[CLASIFICACIÓN]],6,0),"")</f>
        <v/>
      </c>
    </row>
    <row r="8683" spans="4:17" x14ac:dyDescent="0.3">
      <c r="D8683" s="11" t="s">
        <v>2782</v>
      </c>
      <c r="E8683" s="11" t="s">
        <v>2774</v>
      </c>
      <c r="F8683" s="11" t="s">
        <v>433</v>
      </c>
      <c r="G8683" s="13" t="s">
        <v>432</v>
      </c>
      <c r="H8683" s="14" t="s">
        <v>2310</v>
      </c>
      <c r="I8683" s="11" t="s">
        <v>7817</v>
      </c>
      <c r="J8683" s="13" t="s">
        <v>7548</v>
      </c>
      <c r="K8683" s="14" t="s">
        <v>7187</v>
      </c>
      <c r="L8683" s="11" t="s">
        <v>2784</v>
      </c>
      <c r="M8683" s="11" t="s">
        <v>2311</v>
      </c>
      <c r="N8683" s="11" t="s">
        <v>2790</v>
      </c>
      <c r="O8683" s="11" t="s">
        <v>7188</v>
      </c>
      <c r="P8683" s="13" t="str">
        <f>+IFERROR(VLOOKUP(Table32[[#This Row],[Código_parroquial]],Table5[[#All],[CÓDIGO PARROQUIA]:[CLASIFICACIÓN]],5,0),+IFERROR(VLOOKUP(CONCATENATE(Table32[[#This Row],[Código Cantón]],"50"),Table5[[#All],[CÓDIGO PARROQUIA]:[CLASIFICACIÓN]],5,0),""))</f>
        <v/>
      </c>
      <c r="Q8683" s="13" t="str">
        <f>+IFERROR(VLOOKUP(Table32[[#This Row],[Código Cantón]],Table4[[#All],[CÓDIGO CANTÓN]:[CLASIFICACIÓN]],6,0),"")</f>
        <v/>
      </c>
    </row>
    <row r="8684" spans="4:17" x14ac:dyDescent="0.3">
      <c r="D8684" s="11" t="s">
        <v>2782</v>
      </c>
      <c r="E8684" s="11" t="s">
        <v>2774</v>
      </c>
      <c r="F8684" s="11" t="s">
        <v>433</v>
      </c>
      <c r="G8684" s="13" t="s">
        <v>432</v>
      </c>
      <c r="H8684" s="14" t="s">
        <v>2312</v>
      </c>
      <c r="I8684" s="11" t="s">
        <v>2313</v>
      </c>
      <c r="J8684" s="13" t="s">
        <v>7550</v>
      </c>
      <c r="K8684" s="14" t="s">
        <v>7189</v>
      </c>
      <c r="L8684" s="11" t="s">
        <v>2784</v>
      </c>
      <c r="M8684" s="11" t="s">
        <v>2313</v>
      </c>
      <c r="N8684" s="11" t="s">
        <v>2790</v>
      </c>
      <c r="O8684" s="11" t="s">
        <v>7190</v>
      </c>
      <c r="P8684" s="13" t="str">
        <f>+IFERROR(VLOOKUP(Table32[[#This Row],[Código_parroquial]],Table5[[#All],[CÓDIGO PARROQUIA]:[CLASIFICACIÓN]],5,0),+IFERROR(VLOOKUP(CONCATENATE(Table32[[#This Row],[Código Cantón]],"50"),Table5[[#All],[CÓDIGO PARROQUIA]:[CLASIFICACIÓN]],5,0),""))</f>
        <v/>
      </c>
      <c r="Q8684" s="13" t="str">
        <f>+IFERROR(VLOOKUP(Table32[[#This Row],[Código Cantón]],Table4[[#All],[CÓDIGO CANTÓN]:[CLASIFICACIÓN]],6,0),"")</f>
        <v/>
      </c>
    </row>
    <row r="8685" spans="4:17" x14ac:dyDescent="0.3">
      <c r="D8685" s="11" t="s">
        <v>2782</v>
      </c>
      <c r="E8685" s="11" t="s">
        <v>2774</v>
      </c>
      <c r="F8685" s="11" t="s">
        <v>431</v>
      </c>
      <c r="G8685" s="13" t="s">
        <v>429</v>
      </c>
      <c r="H8685" s="14" t="s">
        <v>2306</v>
      </c>
      <c r="I8685" s="11" t="s">
        <v>2307</v>
      </c>
      <c r="J8685" s="13" t="s">
        <v>7550</v>
      </c>
      <c r="K8685" s="14" t="s">
        <v>7182</v>
      </c>
      <c r="L8685" s="11" t="s">
        <v>2784</v>
      </c>
      <c r="M8685" s="11" t="s">
        <v>2307</v>
      </c>
      <c r="N8685" s="11" t="s">
        <v>2790</v>
      </c>
      <c r="O8685" s="11" t="s">
        <v>7183</v>
      </c>
      <c r="P8685" s="13" t="str">
        <f>+IFERROR(VLOOKUP(Table32[[#This Row],[Código_parroquial]],Table5[[#All],[CÓDIGO PARROQUIA]:[CLASIFICACIÓN]],5,0),+IFERROR(VLOOKUP(CONCATENATE(Table32[[#This Row],[Código Cantón]],"50"),Table5[[#All],[CÓDIGO PARROQUIA]:[CLASIFICACIÓN]],5,0),""))</f>
        <v/>
      </c>
      <c r="Q8685" s="13" t="str">
        <f>+IFERROR(VLOOKUP(Table32[[#This Row],[Código Cantón]],Table4[[#All],[CÓDIGO CANTÓN]:[CLASIFICACIÓN]],6,0),"")</f>
        <v/>
      </c>
    </row>
    <row r="8686" spans="4:17" x14ac:dyDescent="0.3">
      <c r="D8686" s="11" t="s">
        <v>2782</v>
      </c>
      <c r="E8686" s="11" t="s">
        <v>2774</v>
      </c>
      <c r="F8686" s="11" t="s">
        <v>431</v>
      </c>
      <c r="G8686" s="13" t="s">
        <v>429</v>
      </c>
      <c r="H8686" s="14" t="s">
        <v>2295</v>
      </c>
      <c r="I8686" s="11" t="s">
        <v>7818</v>
      </c>
      <c r="J8686" s="13" t="s">
        <v>7548</v>
      </c>
      <c r="K8686" s="14" t="s">
        <v>7151</v>
      </c>
      <c r="L8686" s="11" t="s">
        <v>2784</v>
      </c>
      <c r="M8686" s="11" t="s">
        <v>2698</v>
      </c>
      <c r="N8686" s="11" t="s">
        <v>2790</v>
      </c>
      <c r="O8686" s="11" t="s">
        <v>7152</v>
      </c>
      <c r="P8686" s="13" t="str">
        <f>+IFERROR(VLOOKUP(Table32[[#This Row],[Código_parroquial]],Table5[[#All],[CÓDIGO PARROQUIA]:[CLASIFICACIÓN]],5,0),+IFERROR(VLOOKUP(CONCATENATE(Table32[[#This Row],[Código Cantón]],"50"),Table5[[#All],[CÓDIGO PARROQUIA]:[CLASIFICACIÓN]],5,0),""))</f>
        <v/>
      </c>
      <c r="Q8686" s="13" t="str">
        <f>+IFERROR(VLOOKUP(Table32[[#This Row],[Código Cantón]],Table4[[#All],[CÓDIGO CANTÓN]:[CLASIFICACIÓN]],6,0),"")</f>
        <v/>
      </c>
    </row>
    <row r="8687" spans="4:17" x14ac:dyDescent="0.3">
      <c r="D8687" s="11" t="s">
        <v>2782</v>
      </c>
      <c r="E8687" s="11" t="s">
        <v>2774</v>
      </c>
      <c r="F8687" s="11" t="s">
        <v>431</v>
      </c>
      <c r="G8687" s="13" t="s">
        <v>429</v>
      </c>
      <c r="H8687" s="14" t="s">
        <v>2305</v>
      </c>
      <c r="I8687" s="11" t="s">
        <v>7661</v>
      </c>
      <c r="J8687" s="13" t="s">
        <v>7550</v>
      </c>
      <c r="K8687" s="14" t="s">
        <v>7180</v>
      </c>
      <c r="L8687" s="11" t="s">
        <v>2784</v>
      </c>
      <c r="M8687" s="11" t="s">
        <v>1051</v>
      </c>
      <c r="N8687" s="11" t="s">
        <v>2790</v>
      </c>
      <c r="O8687" s="11" t="s">
        <v>7181</v>
      </c>
      <c r="P8687" s="13" t="str">
        <f>+IFERROR(VLOOKUP(Table32[[#This Row],[Código_parroquial]],Table5[[#All],[CÓDIGO PARROQUIA]:[CLASIFICACIÓN]],5,0),+IFERROR(VLOOKUP(CONCATENATE(Table32[[#This Row],[Código Cantón]],"50"),Table5[[#All],[CÓDIGO PARROQUIA]:[CLASIFICACIÓN]],5,0),""))</f>
        <v/>
      </c>
      <c r="Q8687" s="13" t="str">
        <f>+IFERROR(VLOOKUP(Table32[[#This Row],[Código Cantón]],Table4[[#All],[CÓDIGO CANTÓN]:[CLASIFICACIÓN]],6,0),"")</f>
        <v/>
      </c>
    </row>
    <row r="8688" spans="4:17" x14ac:dyDescent="0.3">
      <c r="D8688" s="11" t="s">
        <v>2782</v>
      </c>
      <c r="E8688" s="11" t="s">
        <v>2774</v>
      </c>
      <c r="F8688" s="11" t="s">
        <v>431</v>
      </c>
      <c r="G8688" s="13" t="s">
        <v>429</v>
      </c>
      <c r="H8688" s="14" t="s">
        <v>2297</v>
      </c>
      <c r="I8688" s="11" t="s">
        <v>2298</v>
      </c>
      <c r="J8688" s="13" t="s">
        <v>7550</v>
      </c>
      <c r="K8688" s="14" t="s">
        <v>7169</v>
      </c>
      <c r="L8688" s="11" t="s">
        <v>2784</v>
      </c>
      <c r="M8688" s="11" t="s">
        <v>2298</v>
      </c>
      <c r="N8688" s="11" t="s">
        <v>2790</v>
      </c>
      <c r="O8688" s="11" t="s">
        <v>7170</v>
      </c>
      <c r="P8688" s="13" t="str">
        <f>+IFERROR(VLOOKUP(Table32[[#This Row],[Código_parroquial]],Table5[[#All],[CÓDIGO PARROQUIA]:[CLASIFICACIÓN]],5,0),+IFERROR(VLOOKUP(CONCATENATE(Table32[[#This Row],[Código Cantón]],"50"),Table5[[#All],[CÓDIGO PARROQUIA]:[CLASIFICACIÓN]],5,0),""))</f>
        <v/>
      </c>
      <c r="Q8688" s="13" t="str">
        <f>+IFERROR(VLOOKUP(Table32[[#This Row],[Código Cantón]],Table4[[#All],[CÓDIGO CANTÓN]:[CLASIFICACIÓN]],6,0),"")</f>
        <v/>
      </c>
    </row>
    <row r="8689" spans="4:17" x14ac:dyDescent="0.3">
      <c r="D8689" s="11" t="s">
        <v>2782</v>
      </c>
      <c r="E8689" s="11" t="s">
        <v>2774</v>
      </c>
      <c r="F8689" s="11" t="s">
        <v>431</v>
      </c>
      <c r="G8689" s="13" t="s">
        <v>429</v>
      </c>
      <c r="H8689" s="14" t="s">
        <v>2303</v>
      </c>
      <c r="I8689" s="11" t="s">
        <v>2304</v>
      </c>
      <c r="J8689" s="13" t="s">
        <v>7550</v>
      </c>
      <c r="K8689" s="14" t="s">
        <v>7175</v>
      </c>
      <c r="L8689" s="11" t="s">
        <v>2784</v>
      </c>
      <c r="M8689" s="11" t="s">
        <v>2304</v>
      </c>
      <c r="N8689" s="11" t="s">
        <v>2790</v>
      </c>
      <c r="O8689" s="11" t="s">
        <v>7176</v>
      </c>
      <c r="P8689" s="13" t="str">
        <f>+IFERROR(VLOOKUP(Table32[[#This Row],[Código_parroquial]],Table5[[#All],[CÓDIGO PARROQUIA]:[CLASIFICACIÓN]],5,0),+IFERROR(VLOOKUP(CONCATENATE(Table32[[#This Row],[Código Cantón]],"50"),Table5[[#All],[CÓDIGO PARROQUIA]:[CLASIFICACIÓN]],5,0),""))</f>
        <v/>
      </c>
      <c r="Q8689" s="13" t="str">
        <f>+IFERROR(VLOOKUP(Table32[[#This Row],[Código Cantón]],Table4[[#All],[CÓDIGO CANTÓN]:[CLASIFICACIÓN]],6,0),"")</f>
        <v/>
      </c>
    </row>
    <row r="8690" spans="4:17" x14ac:dyDescent="0.3">
      <c r="D8690" s="11" t="s">
        <v>2782</v>
      </c>
      <c r="E8690" s="11" t="s">
        <v>2774</v>
      </c>
      <c r="F8690" s="11" t="s">
        <v>431</v>
      </c>
      <c r="G8690" s="13" t="s">
        <v>429</v>
      </c>
      <c r="H8690" s="14" t="s">
        <v>2303</v>
      </c>
      <c r="I8690" s="11" t="s">
        <v>2304</v>
      </c>
      <c r="J8690" s="13" t="s">
        <v>7550</v>
      </c>
      <c r="K8690" s="14" t="s">
        <v>7177</v>
      </c>
      <c r="L8690" s="11" t="s">
        <v>2784</v>
      </c>
      <c r="M8690" s="11" t="s">
        <v>7178</v>
      </c>
      <c r="N8690" s="11" t="s">
        <v>2823</v>
      </c>
      <c r="O8690" s="11" t="s">
        <v>7179</v>
      </c>
      <c r="P8690" s="13" t="str">
        <f>+IFERROR(VLOOKUP(Table32[[#This Row],[Código_parroquial]],Table5[[#All],[CÓDIGO PARROQUIA]:[CLASIFICACIÓN]],5,0),+IFERROR(VLOOKUP(CONCATENATE(Table32[[#This Row],[Código Cantón]],"50"),Table5[[#All],[CÓDIGO PARROQUIA]:[CLASIFICACIÓN]],5,0),""))</f>
        <v/>
      </c>
      <c r="Q8690" s="13" t="str">
        <f>+IFERROR(VLOOKUP(Table32[[#This Row],[Código Cantón]],Table4[[#All],[CÓDIGO CANTÓN]:[CLASIFICACIÓN]],6,0),"")</f>
        <v/>
      </c>
    </row>
    <row r="8691" spans="4:17" x14ac:dyDescent="0.3">
      <c r="D8691" s="11" t="s">
        <v>2782</v>
      </c>
      <c r="E8691" s="11" t="s">
        <v>2774</v>
      </c>
      <c r="F8691" s="11" t="s">
        <v>431</v>
      </c>
      <c r="G8691" s="13" t="s">
        <v>429</v>
      </c>
      <c r="H8691" s="14" t="s">
        <v>2299</v>
      </c>
      <c r="I8691" s="11" t="s">
        <v>7819</v>
      </c>
      <c r="J8691" s="13" t="s">
        <v>7550</v>
      </c>
      <c r="K8691" s="14" t="s">
        <v>7171</v>
      </c>
      <c r="L8691" s="11" t="s">
        <v>2784</v>
      </c>
      <c r="M8691" s="11" t="s">
        <v>2300</v>
      </c>
      <c r="N8691" s="11" t="s">
        <v>2790</v>
      </c>
      <c r="O8691" s="11" t="s">
        <v>7172</v>
      </c>
      <c r="P8691" s="13" t="str">
        <f>+IFERROR(VLOOKUP(Table32[[#This Row],[Código_parroquial]],Table5[[#All],[CÓDIGO PARROQUIA]:[CLASIFICACIÓN]],5,0),+IFERROR(VLOOKUP(CONCATENATE(Table32[[#This Row],[Código Cantón]],"50"),Table5[[#All],[CÓDIGO PARROQUIA]:[CLASIFICACIÓN]],5,0),""))</f>
        <v/>
      </c>
      <c r="Q8691" s="13" t="str">
        <f>+IFERROR(VLOOKUP(Table32[[#This Row],[Código Cantón]],Table4[[#All],[CÓDIGO CANTÓN]:[CLASIFICACIÓN]],6,0),"")</f>
        <v/>
      </c>
    </row>
    <row r="8692" spans="4:17" x14ac:dyDescent="0.3">
      <c r="D8692" s="11" t="s">
        <v>2782</v>
      </c>
      <c r="E8692" s="11" t="s">
        <v>2774</v>
      </c>
      <c r="F8692" s="11" t="s">
        <v>431</v>
      </c>
      <c r="G8692" s="13" t="s">
        <v>429</v>
      </c>
      <c r="H8692" s="14" t="s">
        <v>2295</v>
      </c>
      <c r="I8692" s="11" t="s">
        <v>7818</v>
      </c>
      <c r="J8692" s="13" t="s">
        <v>7548</v>
      </c>
      <c r="K8692" s="14" t="s">
        <v>7153</v>
      </c>
      <c r="L8692" s="11" t="s">
        <v>2784</v>
      </c>
      <c r="M8692" s="11" t="s">
        <v>7154</v>
      </c>
      <c r="N8692" s="11" t="s">
        <v>2790</v>
      </c>
      <c r="O8692" s="11" t="s">
        <v>7155</v>
      </c>
      <c r="P8692" s="13" t="str">
        <f>+IFERROR(VLOOKUP(Table32[[#This Row],[Código_parroquial]],Table5[[#All],[CÓDIGO PARROQUIA]:[CLASIFICACIÓN]],5,0),+IFERROR(VLOOKUP(CONCATENATE(Table32[[#This Row],[Código Cantón]],"50"),Table5[[#All],[CÓDIGO PARROQUIA]:[CLASIFICACIÓN]],5,0),""))</f>
        <v/>
      </c>
      <c r="Q8692" s="13" t="str">
        <f>+IFERROR(VLOOKUP(Table32[[#This Row],[Código Cantón]],Table4[[#All],[CÓDIGO CANTÓN]:[CLASIFICACIÓN]],6,0),"")</f>
        <v/>
      </c>
    </row>
    <row r="8693" spans="4:17" x14ac:dyDescent="0.3">
      <c r="D8693" s="11" t="s">
        <v>2782</v>
      </c>
      <c r="E8693" s="11" t="s">
        <v>2774</v>
      </c>
      <c r="F8693" s="11" t="s">
        <v>431</v>
      </c>
      <c r="G8693" s="13" t="s">
        <v>429</v>
      </c>
      <c r="H8693" s="14" t="s">
        <v>2295</v>
      </c>
      <c r="I8693" s="11" t="s">
        <v>7818</v>
      </c>
      <c r="J8693" s="13" t="s">
        <v>7548</v>
      </c>
      <c r="K8693" s="14" t="s">
        <v>7156</v>
      </c>
      <c r="L8693" s="11" t="s">
        <v>2784</v>
      </c>
      <c r="M8693" s="11" t="s">
        <v>7157</v>
      </c>
      <c r="N8693" s="11" t="s">
        <v>2790</v>
      </c>
      <c r="O8693" s="11" t="s">
        <v>7158</v>
      </c>
      <c r="P8693" s="13" t="str">
        <f>+IFERROR(VLOOKUP(Table32[[#This Row],[Código_parroquial]],Table5[[#All],[CÓDIGO PARROQUIA]:[CLASIFICACIÓN]],5,0),+IFERROR(VLOOKUP(CONCATENATE(Table32[[#This Row],[Código Cantón]],"50"),Table5[[#All],[CÓDIGO PARROQUIA]:[CLASIFICACIÓN]],5,0),""))</f>
        <v/>
      </c>
      <c r="Q8693" s="13" t="str">
        <f>+IFERROR(VLOOKUP(Table32[[#This Row],[Código Cantón]],Table4[[#All],[CÓDIGO CANTÓN]:[CLASIFICACIÓN]],6,0),"")</f>
        <v/>
      </c>
    </row>
    <row r="8694" spans="4:17" x14ac:dyDescent="0.3">
      <c r="D8694" s="11" t="s">
        <v>2782</v>
      </c>
      <c r="E8694" s="11" t="s">
        <v>2774</v>
      </c>
      <c r="F8694" s="11" t="s">
        <v>431</v>
      </c>
      <c r="G8694" s="13" t="s">
        <v>429</v>
      </c>
      <c r="H8694" s="14" t="s">
        <v>2295</v>
      </c>
      <c r="I8694" s="11" t="s">
        <v>7818</v>
      </c>
      <c r="J8694" s="13" t="s">
        <v>7548</v>
      </c>
      <c r="K8694" s="14" t="s">
        <v>7159</v>
      </c>
      <c r="L8694" s="11" t="s">
        <v>2784</v>
      </c>
      <c r="M8694" s="11" t="s">
        <v>2636</v>
      </c>
      <c r="N8694" s="11" t="s">
        <v>2790</v>
      </c>
      <c r="O8694" s="11" t="s">
        <v>7160</v>
      </c>
      <c r="P8694" s="13" t="str">
        <f>+IFERROR(VLOOKUP(Table32[[#This Row],[Código_parroquial]],Table5[[#All],[CÓDIGO PARROQUIA]:[CLASIFICACIÓN]],5,0),+IFERROR(VLOOKUP(CONCATENATE(Table32[[#This Row],[Código Cantón]],"50"),Table5[[#All],[CÓDIGO PARROQUIA]:[CLASIFICACIÓN]],5,0),""))</f>
        <v/>
      </c>
      <c r="Q8694" s="13" t="str">
        <f>+IFERROR(VLOOKUP(Table32[[#This Row],[Código Cantón]],Table4[[#All],[CÓDIGO CANTÓN]:[CLASIFICACIÓN]],6,0),"")</f>
        <v/>
      </c>
    </row>
    <row r="8695" spans="4:17" x14ac:dyDescent="0.3">
      <c r="D8695" s="11" t="s">
        <v>2782</v>
      </c>
      <c r="E8695" s="11" t="s">
        <v>2774</v>
      </c>
      <c r="F8695" s="11" t="s">
        <v>431</v>
      </c>
      <c r="G8695" s="13" t="s">
        <v>429</v>
      </c>
      <c r="H8695" s="14" t="s">
        <v>2308</v>
      </c>
      <c r="I8695" s="11" t="s">
        <v>2309</v>
      </c>
      <c r="J8695" s="13" t="s">
        <v>7550</v>
      </c>
      <c r="K8695" s="14" t="s">
        <v>7185</v>
      </c>
      <c r="L8695" s="11" t="s">
        <v>2784</v>
      </c>
      <c r="M8695" s="11" t="s">
        <v>2309</v>
      </c>
      <c r="N8695" s="11" t="s">
        <v>2823</v>
      </c>
      <c r="O8695" s="11" t="s">
        <v>7186</v>
      </c>
      <c r="P8695" s="13" t="str">
        <f>+IFERROR(VLOOKUP(Table32[[#This Row],[Código_parroquial]],Table5[[#All],[CÓDIGO PARROQUIA]:[CLASIFICACIÓN]],5,0),+IFERROR(VLOOKUP(CONCATENATE(Table32[[#This Row],[Código Cantón]],"50"),Table5[[#All],[CÓDIGO PARROQUIA]:[CLASIFICACIÓN]],5,0),""))</f>
        <v/>
      </c>
      <c r="Q8695" s="13" t="str">
        <f>+IFERROR(VLOOKUP(Table32[[#This Row],[Código Cantón]],Table4[[#All],[CÓDIGO CANTÓN]:[CLASIFICACIÓN]],6,0),"")</f>
        <v/>
      </c>
    </row>
    <row r="8696" spans="4:17" x14ac:dyDescent="0.3">
      <c r="D8696" s="11" t="s">
        <v>2782</v>
      </c>
      <c r="E8696" s="11" t="s">
        <v>2774</v>
      </c>
      <c r="F8696" s="11" t="s">
        <v>431</v>
      </c>
      <c r="G8696" s="13" t="s">
        <v>429</v>
      </c>
      <c r="H8696" s="14" t="s">
        <v>2295</v>
      </c>
      <c r="I8696" s="11" t="s">
        <v>7818</v>
      </c>
      <c r="J8696" s="13" t="s">
        <v>7548</v>
      </c>
      <c r="K8696" s="14" t="s">
        <v>7161</v>
      </c>
      <c r="L8696" s="11" t="s">
        <v>2784</v>
      </c>
      <c r="M8696" s="11" t="s">
        <v>7162</v>
      </c>
      <c r="N8696" s="11" t="s">
        <v>2823</v>
      </c>
      <c r="O8696" s="11" t="s">
        <v>7163</v>
      </c>
      <c r="P8696" s="13" t="str">
        <f>+IFERROR(VLOOKUP(Table32[[#This Row],[Código_parroquial]],Table5[[#All],[CÓDIGO PARROQUIA]:[CLASIFICACIÓN]],5,0),+IFERROR(VLOOKUP(CONCATENATE(Table32[[#This Row],[Código Cantón]],"50"),Table5[[#All],[CÓDIGO PARROQUIA]:[CLASIFICACIÓN]],5,0),""))</f>
        <v/>
      </c>
      <c r="Q8696" s="13" t="str">
        <f>+IFERROR(VLOOKUP(Table32[[#This Row],[Código Cantón]],Table4[[#All],[CÓDIGO CANTÓN]:[CLASIFICACIÓN]],6,0),"")</f>
        <v/>
      </c>
    </row>
    <row r="8697" spans="4:17" x14ac:dyDescent="0.3">
      <c r="D8697" s="11" t="s">
        <v>2782</v>
      </c>
      <c r="E8697" s="11" t="s">
        <v>2774</v>
      </c>
      <c r="F8697" s="11" t="s">
        <v>431</v>
      </c>
      <c r="G8697" s="13" t="s">
        <v>429</v>
      </c>
      <c r="H8697" s="14" t="s">
        <v>2301</v>
      </c>
      <c r="I8697" s="11" t="s">
        <v>2302</v>
      </c>
      <c r="J8697" s="13" t="s">
        <v>7550</v>
      </c>
      <c r="K8697" s="14" t="s">
        <v>7173</v>
      </c>
      <c r="L8697" s="11" t="s">
        <v>2784</v>
      </c>
      <c r="M8697" s="11" t="s">
        <v>2302</v>
      </c>
      <c r="N8697" s="11" t="s">
        <v>2790</v>
      </c>
      <c r="O8697" s="11" t="s">
        <v>7174</v>
      </c>
      <c r="P8697" s="13" t="str">
        <f>+IFERROR(VLOOKUP(Table32[[#This Row],[Código_parroquial]],Table5[[#All],[CÓDIGO PARROQUIA]:[CLASIFICACIÓN]],5,0),+IFERROR(VLOOKUP(CONCATENATE(Table32[[#This Row],[Código Cantón]],"50"),Table5[[#All],[CÓDIGO PARROQUIA]:[CLASIFICACIÓN]],5,0),""))</f>
        <v/>
      </c>
      <c r="Q8697" s="13" t="str">
        <f>+IFERROR(VLOOKUP(Table32[[#This Row],[Código Cantón]],Table4[[#All],[CÓDIGO CANTÓN]:[CLASIFICACIÓN]],6,0),"")</f>
        <v/>
      </c>
    </row>
    <row r="8698" spans="4:17" x14ac:dyDescent="0.3">
      <c r="D8698" s="11" t="s">
        <v>2782</v>
      </c>
      <c r="E8698" s="11" t="s">
        <v>2774</v>
      </c>
      <c r="F8698" s="11" t="s">
        <v>431</v>
      </c>
      <c r="G8698" s="13" t="s">
        <v>429</v>
      </c>
      <c r="H8698" s="14" t="s">
        <v>2295</v>
      </c>
      <c r="I8698" s="11" t="s">
        <v>7818</v>
      </c>
      <c r="J8698" s="13" t="s">
        <v>7548</v>
      </c>
      <c r="K8698" s="14" t="s">
        <v>7164</v>
      </c>
      <c r="L8698" s="11" t="s">
        <v>2784</v>
      </c>
      <c r="M8698" s="11" t="s">
        <v>7165</v>
      </c>
      <c r="N8698" s="11" t="s">
        <v>2823</v>
      </c>
      <c r="O8698" s="11" t="s">
        <v>2974</v>
      </c>
      <c r="P8698" s="13" t="str">
        <f>+IFERROR(VLOOKUP(Table32[[#This Row],[Código_parroquial]],Table5[[#All],[CÓDIGO PARROQUIA]:[CLASIFICACIÓN]],5,0),+IFERROR(VLOOKUP(CONCATENATE(Table32[[#This Row],[Código Cantón]],"50"),Table5[[#All],[CÓDIGO PARROQUIA]:[CLASIFICACIÓN]],5,0),""))</f>
        <v/>
      </c>
      <c r="Q8698" s="13" t="str">
        <f>+IFERROR(VLOOKUP(Table32[[#This Row],[Código Cantón]],Table4[[#All],[CÓDIGO CANTÓN]:[CLASIFICACIÓN]],6,0),"")</f>
        <v/>
      </c>
    </row>
    <row r="8699" spans="4:17" x14ac:dyDescent="0.3">
      <c r="D8699" s="11" t="s">
        <v>2782</v>
      </c>
      <c r="E8699" s="11" t="s">
        <v>2774</v>
      </c>
      <c r="F8699" s="11" t="s">
        <v>431</v>
      </c>
      <c r="G8699" s="13" t="s">
        <v>429</v>
      </c>
      <c r="H8699" s="14" t="s">
        <v>2306</v>
      </c>
      <c r="I8699" s="11" t="s">
        <v>2307</v>
      </c>
      <c r="J8699" s="13" t="s">
        <v>7550</v>
      </c>
      <c r="K8699" s="14" t="s">
        <v>7184</v>
      </c>
      <c r="L8699" s="11" t="s">
        <v>2784</v>
      </c>
      <c r="M8699" s="11" t="s">
        <v>2516</v>
      </c>
      <c r="N8699" s="11" t="s">
        <v>2823</v>
      </c>
      <c r="O8699" s="11" t="s">
        <v>2974</v>
      </c>
      <c r="P8699" s="13" t="str">
        <f>+IFERROR(VLOOKUP(Table32[[#This Row],[Código_parroquial]],Table5[[#All],[CÓDIGO PARROQUIA]:[CLASIFICACIÓN]],5,0),+IFERROR(VLOOKUP(CONCATENATE(Table32[[#This Row],[Código Cantón]],"50"),Table5[[#All],[CÓDIGO PARROQUIA]:[CLASIFICACIÓN]],5,0),""))</f>
        <v/>
      </c>
      <c r="Q8699" s="13" t="str">
        <f>+IFERROR(VLOOKUP(Table32[[#This Row],[Código Cantón]],Table4[[#All],[CÓDIGO CANTÓN]:[CLASIFICACIÓN]],6,0),"")</f>
        <v/>
      </c>
    </row>
    <row r="8700" spans="4:17" x14ac:dyDescent="0.3">
      <c r="D8700" s="11" t="s">
        <v>2782</v>
      </c>
      <c r="E8700" s="11" t="s">
        <v>2774</v>
      </c>
      <c r="F8700" s="11" t="s">
        <v>431</v>
      </c>
      <c r="G8700" s="13" t="s">
        <v>429</v>
      </c>
      <c r="H8700" s="14" t="s">
        <v>2295</v>
      </c>
      <c r="I8700" s="11" t="s">
        <v>7818</v>
      </c>
      <c r="J8700" s="13" t="s">
        <v>7548</v>
      </c>
      <c r="K8700" s="14" t="s">
        <v>7166</v>
      </c>
      <c r="L8700" s="11" t="s">
        <v>2784</v>
      </c>
      <c r="M8700" s="11" t="s">
        <v>7167</v>
      </c>
      <c r="N8700" s="11" t="s">
        <v>2805</v>
      </c>
      <c r="O8700" s="11" t="s">
        <v>7168</v>
      </c>
      <c r="P8700" s="13" t="str">
        <f>+IFERROR(VLOOKUP(Table32[[#This Row],[Código_parroquial]],Table5[[#All],[CÓDIGO PARROQUIA]:[CLASIFICACIÓN]],5,0),+IFERROR(VLOOKUP(CONCATENATE(Table32[[#This Row],[Código Cantón]],"50"),Table5[[#All],[CÓDIGO PARROQUIA]:[CLASIFICACIÓN]],5,0),""))</f>
        <v/>
      </c>
      <c r="Q8700" s="13" t="str">
        <f>+IFERROR(VLOOKUP(Table32[[#This Row],[Código Cantón]],Table4[[#All],[CÓDIGO CANTÓN]:[CLASIFICACIÓN]],6,0),"")</f>
        <v/>
      </c>
    </row>
    <row r="8701" spans="4:17" x14ac:dyDescent="0.3">
      <c r="D8701" s="11" t="s">
        <v>2782</v>
      </c>
      <c r="E8701" s="11" t="s">
        <v>2774</v>
      </c>
      <c r="F8701" s="11" t="s">
        <v>435</v>
      </c>
      <c r="G8701" s="13" t="s">
        <v>434</v>
      </c>
      <c r="H8701" s="14" t="s">
        <v>2319</v>
      </c>
      <c r="I8701" s="11" t="s">
        <v>2320</v>
      </c>
      <c r="J8701" s="13" t="s">
        <v>7550</v>
      </c>
      <c r="K8701" s="14" t="s">
        <v>7196</v>
      </c>
      <c r="L8701" s="11" t="s">
        <v>2784</v>
      </c>
      <c r="M8701" s="11" t="s">
        <v>2320</v>
      </c>
      <c r="N8701" s="11" t="s">
        <v>2790</v>
      </c>
      <c r="O8701" s="11" t="s">
        <v>7197</v>
      </c>
      <c r="P8701" s="13" t="str">
        <f>+IFERROR(VLOOKUP(Table32[[#This Row],[Código_parroquial]],Table5[[#All],[CÓDIGO PARROQUIA]:[CLASIFICACIÓN]],5,0),+IFERROR(VLOOKUP(CONCATENATE(Table32[[#This Row],[Código Cantón]],"50"),Table5[[#All],[CÓDIGO PARROQUIA]:[CLASIFICACIÓN]],5,0),""))</f>
        <v/>
      </c>
      <c r="Q8701" s="13" t="str">
        <f>+IFERROR(VLOOKUP(Table32[[#This Row],[Código Cantón]],Table4[[#All],[CÓDIGO CANTÓN]:[CLASIFICACIÓN]],6,0),"")</f>
        <v/>
      </c>
    </row>
    <row r="8702" spans="4:17" x14ac:dyDescent="0.3">
      <c r="D8702" s="11" t="s">
        <v>2782</v>
      </c>
      <c r="E8702" s="11" t="s">
        <v>2774</v>
      </c>
      <c r="F8702" s="11" t="s">
        <v>435</v>
      </c>
      <c r="G8702" s="13" t="s">
        <v>434</v>
      </c>
      <c r="H8702" s="14" t="s">
        <v>2319</v>
      </c>
      <c r="I8702" s="11" t="s">
        <v>2320</v>
      </c>
      <c r="J8702" s="13" t="s">
        <v>7550</v>
      </c>
      <c r="K8702" s="14" t="s">
        <v>7198</v>
      </c>
      <c r="L8702" s="11" t="s">
        <v>2784</v>
      </c>
      <c r="M8702" s="11" t="s">
        <v>2579</v>
      </c>
      <c r="N8702" s="11" t="s">
        <v>2790</v>
      </c>
      <c r="O8702" s="11" t="s">
        <v>7199</v>
      </c>
      <c r="P8702" s="13" t="str">
        <f>+IFERROR(VLOOKUP(Table32[[#This Row],[Código_parroquial]],Table5[[#All],[CÓDIGO PARROQUIA]:[CLASIFICACIÓN]],5,0),+IFERROR(VLOOKUP(CONCATENATE(Table32[[#This Row],[Código Cantón]],"50"),Table5[[#All],[CÓDIGO PARROQUIA]:[CLASIFICACIÓN]],5,0),""))</f>
        <v/>
      </c>
      <c r="Q8702" s="13" t="str">
        <f>+IFERROR(VLOOKUP(Table32[[#This Row],[Código Cantón]],Table4[[#All],[CÓDIGO CANTÓN]:[CLASIFICACIÓN]],6,0),"")</f>
        <v/>
      </c>
    </row>
    <row r="8703" spans="4:17" x14ac:dyDescent="0.3">
      <c r="D8703" s="11" t="s">
        <v>2782</v>
      </c>
      <c r="E8703" s="11" t="s">
        <v>2774</v>
      </c>
      <c r="F8703" s="11" t="s">
        <v>435</v>
      </c>
      <c r="G8703" s="13" t="s">
        <v>434</v>
      </c>
      <c r="H8703" s="14" t="s">
        <v>2317</v>
      </c>
      <c r="I8703" s="11" t="s">
        <v>2318</v>
      </c>
      <c r="J8703" s="13" t="s">
        <v>7548</v>
      </c>
      <c r="K8703" s="14" t="s">
        <v>7193</v>
      </c>
      <c r="L8703" s="11" t="s">
        <v>2784</v>
      </c>
      <c r="M8703" s="11" t="s">
        <v>7194</v>
      </c>
      <c r="N8703" s="11" t="s">
        <v>2790</v>
      </c>
      <c r="O8703" s="11" t="s">
        <v>7195</v>
      </c>
      <c r="P8703" s="13" t="str">
        <f>+IFERROR(VLOOKUP(Table32[[#This Row],[Código_parroquial]],Table5[[#All],[CÓDIGO PARROQUIA]:[CLASIFICACIÓN]],5,0),+IFERROR(VLOOKUP(CONCATENATE(Table32[[#This Row],[Código Cantón]],"50"),Table5[[#All],[CÓDIGO PARROQUIA]:[CLASIFICACIÓN]],5,0),""))</f>
        <v/>
      </c>
      <c r="Q8703" s="13" t="str">
        <f>+IFERROR(VLOOKUP(Table32[[#This Row],[Código Cantón]],Table4[[#All],[CÓDIGO CANTÓN]:[CLASIFICACIÓN]],6,0),"")</f>
        <v/>
      </c>
    </row>
    <row r="8704" spans="4:17" x14ac:dyDescent="0.3">
      <c r="D8704" s="11" t="s">
        <v>2782</v>
      </c>
      <c r="E8704" s="11" t="s">
        <v>2774</v>
      </c>
      <c r="F8704" s="11" t="s">
        <v>437</v>
      </c>
      <c r="G8704" s="13" t="s">
        <v>436</v>
      </c>
      <c r="H8704" s="14" t="s">
        <v>2331</v>
      </c>
      <c r="I8704" s="11" t="s">
        <v>2332</v>
      </c>
      <c r="J8704" s="13" t="s">
        <v>7550</v>
      </c>
      <c r="K8704" s="14" t="s">
        <v>7233</v>
      </c>
      <c r="L8704" s="11" t="s">
        <v>2784</v>
      </c>
      <c r="M8704" s="11" t="s">
        <v>7234</v>
      </c>
      <c r="N8704" s="11" t="s">
        <v>2790</v>
      </c>
      <c r="O8704" s="11" t="s">
        <v>7235</v>
      </c>
      <c r="P8704" s="13" t="str">
        <f>+IFERROR(VLOOKUP(Table32[[#This Row],[Código_parroquial]],Table5[[#All],[CÓDIGO PARROQUIA]:[CLASIFICACIÓN]],5,0),+IFERROR(VLOOKUP(CONCATENATE(Table32[[#This Row],[Código Cantón]],"50"),Table5[[#All],[CÓDIGO PARROQUIA]:[CLASIFICACIÓN]],5,0),""))</f>
        <v/>
      </c>
      <c r="Q8704" s="13" t="str">
        <f>+IFERROR(VLOOKUP(Table32[[#This Row],[Código Cantón]],Table4[[#All],[CÓDIGO CANTÓN]:[CLASIFICACIÓN]],6,0),"")</f>
        <v/>
      </c>
    </row>
    <row r="8705" spans="4:17" x14ac:dyDescent="0.3">
      <c r="D8705" s="11" t="s">
        <v>2782</v>
      </c>
      <c r="E8705" s="11" t="s">
        <v>2774</v>
      </c>
      <c r="F8705" s="11" t="s">
        <v>437</v>
      </c>
      <c r="G8705" s="13" t="s">
        <v>436</v>
      </c>
      <c r="H8705" s="14" t="s">
        <v>2328</v>
      </c>
      <c r="I8705" s="11" t="s">
        <v>7220</v>
      </c>
      <c r="J8705" s="13" t="s">
        <v>7550</v>
      </c>
      <c r="K8705" s="14" t="s">
        <v>7221</v>
      </c>
      <c r="L8705" s="11" t="s">
        <v>2784</v>
      </c>
      <c r="M8705" s="11" t="s">
        <v>7220</v>
      </c>
      <c r="N8705" s="11" t="s">
        <v>2790</v>
      </c>
      <c r="O8705" s="11" t="s">
        <v>7222</v>
      </c>
      <c r="P8705" s="13" t="str">
        <f>+IFERROR(VLOOKUP(Table32[[#This Row],[Código_parroquial]],Table5[[#All],[CÓDIGO PARROQUIA]:[CLASIFICACIÓN]],5,0),+IFERROR(VLOOKUP(CONCATENATE(Table32[[#This Row],[Código Cantón]],"50"),Table5[[#All],[CÓDIGO PARROQUIA]:[CLASIFICACIÓN]],5,0),""))</f>
        <v/>
      </c>
      <c r="Q8705" s="13" t="str">
        <f>+IFERROR(VLOOKUP(Table32[[#This Row],[Código Cantón]],Table4[[#All],[CÓDIGO CANTÓN]:[CLASIFICACIÓN]],6,0),"")</f>
        <v/>
      </c>
    </row>
    <row r="8706" spans="4:17" x14ac:dyDescent="0.3">
      <c r="D8706" s="11" t="s">
        <v>2782</v>
      </c>
      <c r="E8706" s="11" t="s">
        <v>2774</v>
      </c>
      <c r="F8706" s="11" t="s">
        <v>437</v>
      </c>
      <c r="G8706" s="13" t="s">
        <v>436</v>
      </c>
      <c r="H8706" s="14" t="s">
        <v>2325</v>
      </c>
      <c r="I8706" s="11" t="s">
        <v>437</v>
      </c>
      <c r="J8706" s="13" t="s">
        <v>7548</v>
      </c>
      <c r="K8706" s="14" t="s">
        <v>7200</v>
      </c>
      <c r="L8706" s="11" t="s">
        <v>2784</v>
      </c>
      <c r="M8706" s="11" t="s">
        <v>7201</v>
      </c>
      <c r="N8706" s="11" t="s">
        <v>2790</v>
      </c>
      <c r="O8706" s="11" t="s">
        <v>2974</v>
      </c>
      <c r="P8706" s="13" t="str">
        <f>+IFERROR(VLOOKUP(Table32[[#This Row],[Código_parroquial]],Table5[[#All],[CÓDIGO PARROQUIA]:[CLASIFICACIÓN]],5,0),+IFERROR(VLOOKUP(CONCATENATE(Table32[[#This Row],[Código Cantón]],"50"),Table5[[#All],[CÓDIGO PARROQUIA]:[CLASIFICACIÓN]],5,0),""))</f>
        <v/>
      </c>
      <c r="Q8706" s="13" t="str">
        <f>+IFERROR(VLOOKUP(Table32[[#This Row],[Código Cantón]],Table4[[#All],[CÓDIGO CANTÓN]:[CLASIFICACIÓN]],6,0),"")</f>
        <v/>
      </c>
    </row>
    <row r="8707" spans="4:17" x14ac:dyDescent="0.3">
      <c r="D8707" s="11" t="s">
        <v>2782</v>
      </c>
      <c r="E8707" s="11" t="s">
        <v>2774</v>
      </c>
      <c r="F8707" s="11" t="s">
        <v>437</v>
      </c>
      <c r="G8707" s="13" t="s">
        <v>436</v>
      </c>
      <c r="H8707" s="14" t="s">
        <v>2325</v>
      </c>
      <c r="I8707" s="11" t="s">
        <v>437</v>
      </c>
      <c r="J8707" s="13" t="s">
        <v>7548</v>
      </c>
      <c r="K8707" s="14" t="s">
        <v>7202</v>
      </c>
      <c r="L8707" s="11" t="s">
        <v>2784</v>
      </c>
      <c r="M8707" s="11" t="s">
        <v>7203</v>
      </c>
      <c r="N8707" s="11" t="s">
        <v>2823</v>
      </c>
      <c r="O8707" s="11" t="s">
        <v>7204</v>
      </c>
      <c r="P8707" s="13" t="str">
        <f>+IFERROR(VLOOKUP(Table32[[#This Row],[Código_parroquial]],Table5[[#All],[CÓDIGO PARROQUIA]:[CLASIFICACIÓN]],5,0),+IFERROR(VLOOKUP(CONCATENATE(Table32[[#This Row],[Código Cantón]],"50"),Table5[[#All],[CÓDIGO PARROQUIA]:[CLASIFICACIÓN]],5,0),""))</f>
        <v/>
      </c>
      <c r="Q8707" s="13" t="str">
        <f>+IFERROR(VLOOKUP(Table32[[#This Row],[Código Cantón]],Table4[[#All],[CÓDIGO CANTÓN]:[CLASIFICACIÓN]],6,0),"")</f>
        <v/>
      </c>
    </row>
    <row r="8708" spans="4:17" x14ac:dyDescent="0.3">
      <c r="D8708" s="11" t="s">
        <v>2782</v>
      </c>
      <c r="E8708" s="11" t="s">
        <v>2774</v>
      </c>
      <c r="F8708" s="11" t="s">
        <v>437</v>
      </c>
      <c r="G8708" s="13" t="s">
        <v>436</v>
      </c>
      <c r="H8708" s="14" t="s">
        <v>2329</v>
      </c>
      <c r="I8708" s="11" t="s">
        <v>2330</v>
      </c>
      <c r="J8708" s="13" t="s">
        <v>7550</v>
      </c>
      <c r="K8708" s="14" t="s">
        <v>7223</v>
      </c>
      <c r="L8708" s="11" t="s">
        <v>2784</v>
      </c>
      <c r="M8708" s="11" t="s">
        <v>2536</v>
      </c>
      <c r="N8708" s="11" t="s">
        <v>2823</v>
      </c>
      <c r="O8708" s="11" t="s">
        <v>7224</v>
      </c>
      <c r="P8708" s="13" t="str">
        <f>+IFERROR(VLOOKUP(Table32[[#This Row],[Código_parroquial]],Table5[[#All],[CÓDIGO PARROQUIA]:[CLASIFICACIÓN]],5,0),+IFERROR(VLOOKUP(CONCATENATE(Table32[[#This Row],[Código Cantón]],"50"),Table5[[#All],[CÓDIGO PARROQUIA]:[CLASIFICACIÓN]],5,0),""))</f>
        <v/>
      </c>
      <c r="Q8708" s="13" t="str">
        <f>+IFERROR(VLOOKUP(Table32[[#This Row],[Código Cantón]],Table4[[#All],[CÓDIGO CANTÓN]:[CLASIFICACIÓN]],6,0),"")</f>
        <v/>
      </c>
    </row>
    <row r="8709" spans="4:17" x14ac:dyDescent="0.3">
      <c r="D8709" s="11" t="s">
        <v>2782</v>
      </c>
      <c r="E8709" s="11" t="s">
        <v>2774</v>
      </c>
      <c r="F8709" s="11" t="s">
        <v>437</v>
      </c>
      <c r="G8709" s="13" t="s">
        <v>436</v>
      </c>
      <c r="H8709" s="14" t="s">
        <v>2329</v>
      </c>
      <c r="I8709" s="11" t="s">
        <v>2330</v>
      </c>
      <c r="J8709" s="13" t="s">
        <v>7550</v>
      </c>
      <c r="K8709" s="14" t="s">
        <v>7225</v>
      </c>
      <c r="L8709" s="11" t="s">
        <v>2784</v>
      </c>
      <c r="M8709" s="11" t="s">
        <v>323</v>
      </c>
      <c r="N8709" s="11" t="s">
        <v>2790</v>
      </c>
      <c r="O8709" s="11" t="s">
        <v>7226</v>
      </c>
      <c r="P8709" s="13" t="str">
        <f>+IFERROR(VLOOKUP(Table32[[#This Row],[Código_parroquial]],Table5[[#All],[CÓDIGO PARROQUIA]:[CLASIFICACIÓN]],5,0),+IFERROR(VLOOKUP(CONCATENATE(Table32[[#This Row],[Código Cantón]],"50"),Table5[[#All],[CÓDIGO PARROQUIA]:[CLASIFICACIÓN]],5,0),""))</f>
        <v/>
      </c>
      <c r="Q8709" s="13" t="str">
        <f>+IFERROR(VLOOKUP(Table32[[#This Row],[Código Cantón]],Table4[[#All],[CÓDIGO CANTÓN]:[CLASIFICACIÓN]],6,0),"")</f>
        <v/>
      </c>
    </row>
    <row r="8710" spans="4:17" x14ac:dyDescent="0.3">
      <c r="D8710" s="11" t="s">
        <v>2782</v>
      </c>
      <c r="E8710" s="11" t="s">
        <v>2774</v>
      </c>
      <c r="F8710" s="11" t="s">
        <v>437</v>
      </c>
      <c r="G8710" s="13" t="s">
        <v>436</v>
      </c>
      <c r="H8710" s="14" t="s">
        <v>2329</v>
      </c>
      <c r="I8710" s="11" t="s">
        <v>2330</v>
      </c>
      <c r="J8710" s="13" t="s">
        <v>7550</v>
      </c>
      <c r="K8710" s="14" t="s">
        <v>7227</v>
      </c>
      <c r="L8710" s="11" t="s">
        <v>2784</v>
      </c>
      <c r="M8710" s="11" t="s">
        <v>7228</v>
      </c>
      <c r="N8710" s="11" t="s">
        <v>2790</v>
      </c>
      <c r="O8710" s="11" t="s">
        <v>7229</v>
      </c>
      <c r="P8710" s="13" t="str">
        <f>+IFERROR(VLOOKUP(Table32[[#This Row],[Código_parroquial]],Table5[[#All],[CÓDIGO PARROQUIA]:[CLASIFICACIÓN]],5,0),+IFERROR(VLOOKUP(CONCATENATE(Table32[[#This Row],[Código Cantón]],"50"),Table5[[#All],[CÓDIGO PARROQUIA]:[CLASIFICACIÓN]],5,0),""))</f>
        <v/>
      </c>
      <c r="Q8710" s="13" t="str">
        <f>+IFERROR(VLOOKUP(Table32[[#This Row],[Código Cantón]],Table4[[#All],[CÓDIGO CANTÓN]:[CLASIFICACIÓN]],6,0),"")</f>
        <v/>
      </c>
    </row>
    <row r="8711" spans="4:17" x14ac:dyDescent="0.3">
      <c r="D8711" s="11" t="s">
        <v>2782</v>
      </c>
      <c r="E8711" s="11" t="s">
        <v>2774</v>
      </c>
      <c r="F8711" s="11" t="s">
        <v>437</v>
      </c>
      <c r="G8711" s="13" t="s">
        <v>436</v>
      </c>
      <c r="H8711" s="14" t="s">
        <v>2329</v>
      </c>
      <c r="I8711" s="11" t="s">
        <v>2330</v>
      </c>
      <c r="J8711" s="13" t="s">
        <v>7550</v>
      </c>
      <c r="K8711" s="14" t="s">
        <v>7230</v>
      </c>
      <c r="L8711" s="11" t="s">
        <v>2784</v>
      </c>
      <c r="M8711" s="11" t="s">
        <v>7231</v>
      </c>
      <c r="N8711" s="11" t="s">
        <v>2790</v>
      </c>
      <c r="O8711" s="11" t="s">
        <v>7232</v>
      </c>
      <c r="P8711" s="13" t="str">
        <f>+IFERROR(VLOOKUP(Table32[[#This Row],[Código_parroquial]],Table5[[#All],[CÓDIGO PARROQUIA]:[CLASIFICACIÓN]],5,0),+IFERROR(VLOOKUP(CONCATENATE(Table32[[#This Row],[Código Cantón]],"50"),Table5[[#All],[CÓDIGO PARROQUIA]:[CLASIFICACIÓN]],5,0),""))</f>
        <v/>
      </c>
      <c r="Q8711" s="13" t="str">
        <f>+IFERROR(VLOOKUP(Table32[[#This Row],[Código Cantón]],Table4[[#All],[CÓDIGO CANTÓN]:[CLASIFICACIÓN]],6,0),"")</f>
        <v/>
      </c>
    </row>
    <row r="8712" spans="4:17" x14ac:dyDescent="0.3">
      <c r="D8712" s="11" t="s">
        <v>2782</v>
      </c>
      <c r="E8712" s="11" t="s">
        <v>2774</v>
      </c>
      <c r="F8712" s="11" t="s">
        <v>437</v>
      </c>
      <c r="G8712" s="13" t="s">
        <v>436</v>
      </c>
      <c r="H8712" s="14" t="s">
        <v>2326</v>
      </c>
      <c r="I8712" s="11" t="s">
        <v>2327</v>
      </c>
      <c r="J8712" s="13" t="s">
        <v>7550</v>
      </c>
      <c r="K8712" s="14" t="s">
        <v>7214</v>
      </c>
      <c r="L8712" s="11" t="s">
        <v>2784</v>
      </c>
      <c r="M8712" s="11" t="s">
        <v>2327</v>
      </c>
      <c r="N8712" s="11" t="s">
        <v>2790</v>
      </c>
      <c r="O8712" s="11" t="s">
        <v>7215</v>
      </c>
      <c r="P8712" s="13" t="str">
        <f>+IFERROR(VLOOKUP(Table32[[#This Row],[Código_parroquial]],Table5[[#All],[CÓDIGO PARROQUIA]:[CLASIFICACIÓN]],5,0),+IFERROR(VLOOKUP(CONCATENATE(Table32[[#This Row],[Código Cantón]],"50"),Table5[[#All],[CÓDIGO PARROQUIA]:[CLASIFICACIÓN]],5,0),""))</f>
        <v/>
      </c>
      <c r="Q8712" s="13" t="str">
        <f>+IFERROR(VLOOKUP(Table32[[#This Row],[Código Cantón]],Table4[[#All],[CÓDIGO CANTÓN]:[CLASIFICACIÓN]],6,0),"")</f>
        <v/>
      </c>
    </row>
    <row r="8713" spans="4:17" x14ac:dyDescent="0.3">
      <c r="D8713" s="11" t="s">
        <v>2782</v>
      </c>
      <c r="E8713" s="11" t="s">
        <v>2774</v>
      </c>
      <c r="F8713" s="11" t="s">
        <v>437</v>
      </c>
      <c r="G8713" s="13" t="s">
        <v>436</v>
      </c>
      <c r="H8713" s="14" t="s">
        <v>2326</v>
      </c>
      <c r="I8713" s="11" t="s">
        <v>2327</v>
      </c>
      <c r="J8713" s="13" t="s">
        <v>7550</v>
      </c>
      <c r="K8713" s="14" t="s">
        <v>7216</v>
      </c>
      <c r="L8713" s="11" t="s">
        <v>2784</v>
      </c>
      <c r="M8713" s="11" t="s">
        <v>2775</v>
      </c>
      <c r="N8713" s="11" t="s">
        <v>2823</v>
      </c>
      <c r="O8713" s="11" t="s">
        <v>7217</v>
      </c>
      <c r="P8713" s="13" t="str">
        <f>+IFERROR(VLOOKUP(Table32[[#This Row],[Código_parroquial]],Table5[[#All],[CÓDIGO PARROQUIA]:[CLASIFICACIÓN]],5,0),+IFERROR(VLOOKUP(CONCATENATE(Table32[[#This Row],[Código Cantón]],"50"),Table5[[#All],[CÓDIGO PARROQUIA]:[CLASIFICACIÓN]],5,0),""))</f>
        <v/>
      </c>
      <c r="Q8713" s="13" t="str">
        <f>+IFERROR(VLOOKUP(Table32[[#This Row],[Código Cantón]],Table4[[#All],[CÓDIGO CANTÓN]:[CLASIFICACIÓN]],6,0),"")</f>
        <v/>
      </c>
    </row>
    <row r="8714" spans="4:17" x14ac:dyDescent="0.3">
      <c r="D8714" s="11" t="s">
        <v>2782</v>
      </c>
      <c r="E8714" s="11" t="s">
        <v>2774</v>
      </c>
      <c r="F8714" s="11" t="s">
        <v>437</v>
      </c>
      <c r="G8714" s="13" t="s">
        <v>436</v>
      </c>
      <c r="H8714" s="14" t="s">
        <v>2326</v>
      </c>
      <c r="I8714" s="11" t="s">
        <v>2327</v>
      </c>
      <c r="J8714" s="13" t="s">
        <v>7550</v>
      </c>
      <c r="K8714" s="14" t="s">
        <v>7218</v>
      </c>
      <c r="L8714" s="11" t="s">
        <v>2784</v>
      </c>
      <c r="M8714" s="11" t="s">
        <v>3931</v>
      </c>
      <c r="N8714" s="11" t="s">
        <v>2823</v>
      </c>
      <c r="O8714" s="11" t="s">
        <v>7219</v>
      </c>
      <c r="P8714" s="13" t="str">
        <f>+IFERROR(VLOOKUP(Table32[[#This Row],[Código_parroquial]],Table5[[#All],[CÓDIGO PARROQUIA]:[CLASIFICACIÓN]],5,0),+IFERROR(VLOOKUP(CONCATENATE(Table32[[#This Row],[Código Cantón]],"50"),Table5[[#All],[CÓDIGO PARROQUIA]:[CLASIFICACIÓN]],5,0),""))</f>
        <v/>
      </c>
      <c r="Q8714" s="13" t="str">
        <f>+IFERROR(VLOOKUP(Table32[[#This Row],[Código Cantón]],Table4[[#All],[CÓDIGO CANTÓN]:[CLASIFICACIÓN]],6,0),"")</f>
        <v/>
      </c>
    </row>
    <row r="8715" spans="4:17" x14ac:dyDescent="0.3">
      <c r="D8715" s="11" t="s">
        <v>2782</v>
      </c>
      <c r="E8715" s="11" t="s">
        <v>2774</v>
      </c>
      <c r="F8715" s="11" t="s">
        <v>437</v>
      </c>
      <c r="G8715" s="13" t="s">
        <v>436</v>
      </c>
      <c r="H8715" s="14" t="s">
        <v>2325</v>
      </c>
      <c r="I8715" s="11" t="s">
        <v>437</v>
      </c>
      <c r="J8715" s="13" t="s">
        <v>7548</v>
      </c>
      <c r="K8715" s="14" t="s">
        <v>7205</v>
      </c>
      <c r="L8715" s="11" t="s">
        <v>2784</v>
      </c>
      <c r="M8715" s="11" t="s">
        <v>819</v>
      </c>
      <c r="N8715" s="11" t="s">
        <v>2823</v>
      </c>
      <c r="O8715" s="11" t="s">
        <v>7206</v>
      </c>
      <c r="P8715" s="13" t="str">
        <f>+IFERROR(VLOOKUP(Table32[[#This Row],[Código_parroquial]],Table5[[#All],[CÓDIGO PARROQUIA]:[CLASIFICACIÓN]],5,0),+IFERROR(VLOOKUP(CONCATENATE(Table32[[#This Row],[Código Cantón]],"50"),Table5[[#All],[CÓDIGO PARROQUIA]:[CLASIFICACIÓN]],5,0),""))</f>
        <v/>
      </c>
      <c r="Q8715" s="13" t="str">
        <f>+IFERROR(VLOOKUP(Table32[[#This Row],[Código Cantón]],Table4[[#All],[CÓDIGO CANTÓN]:[CLASIFICACIÓN]],6,0),"")</f>
        <v/>
      </c>
    </row>
    <row r="8716" spans="4:17" x14ac:dyDescent="0.3">
      <c r="D8716" s="11" t="s">
        <v>2782</v>
      </c>
      <c r="E8716" s="11" t="s">
        <v>2774</v>
      </c>
      <c r="F8716" s="11" t="s">
        <v>437</v>
      </c>
      <c r="G8716" s="13" t="s">
        <v>436</v>
      </c>
      <c r="H8716" s="14" t="s">
        <v>2331</v>
      </c>
      <c r="I8716" s="11" t="s">
        <v>2332</v>
      </c>
      <c r="J8716" s="13" t="s">
        <v>7550</v>
      </c>
      <c r="K8716" s="14" t="s">
        <v>7236</v>
      </c>
      <c r="L8716" s="11" t="s">
        <v>2784</v>
      </c>
      <c r="M8716" s="11" t="s">
        <v>2332</v>
      </c>
      <c r="N8716" s="11" t="s">
        <v>2790</v>
      </c>
      <c r="O8716" s="11" t="s">
        <v>7237</v>
      </c>
      <c r="P8716" s="13" t="str">
        <f>+IFERROR(VLOOKUP(Table32[[#This Row],[Código_parroquial]],Table5[[#All],[CÓDIGO PARROQUIA]:[CLASIFICACIÓN]],5,0),+IFERROR(VLOOKUP(CONCATENATE(Table32[[#This Row],[Código Cantón]],"50"),Table5[[#All],[CÓDIGO PARROQUIA]:[CLASIFICACIÓN]],5,0),""))</f>
        <v/>
      </c>
      <c r="Q8716" s="13" t="str">
        <f>+IFERROR(VLOOKUP(Table32[[#This Row],[Código Cantón]],Table4[[#All],[CÓDIGO CANTÓN]:[CLASIFICACIÓN]],6,0),"")</f>
        <v/>
      </c>
    </row>
    <row r="8717" spans="4:17" x14ac:dyDescent="0.3">
      <c r="D8717" s="11" t="s">
        <v>2782</v>
      </c>
      <c r="E8717" s="11" t="s">
        <v>2774</v>
      </c>
      <c r="F8717" s="11" t="s">
        <v>437</v>
      </c>
      <c r="G8717" s="13" t="s">
        <v>436</v>
      </c>
      <c r="H8717" s="14" t="s">
        <v>2333</v>
      </c>
      <c r="I8717" s="11" t="s">
        <v>2334</v>
      </c>
      <c r="J8717" s="13" t="s">
        <v>7550</v>
      </c>
      <c r="K8717" s="14" t="s">
        <v>7238</v>
      </c>
      <c r="L8717" s="11" t="s">
        <v>2784</v>
      </c>
      <c r="M8717" s="11" t="s">
        <v>2334</v>
      </c>
      <c r="N8717" s="11" t="s">
        <v>2848</v>
      </c>
      <c r="O8717" s="11" t="s">
        <v>7239</v>
      </c>
      <c r="P8717" s="13" t="str">
        <f>+IFERROR(VLOOKUP(Table32[[#This Row],[Código_parroquial]],Table5[[#All],[CÓDIGO PARROQUIA]:[CLASIFICACIÓN]],5,0),+IFERROR(VLOOKUP(CONCATENATE(Table32[[#This Row],[Código Cantón]],"50"),Table5[[#All],[CÓDIGO PARROQUIA]:[CLASIFICACIÓN]],5,0),""))</f>
        <v/>
      </c>
      <c r="Q8717" s="13" t="str">
        <f>+IFERROR(VLOOKUP(Table32[[#This Row],[Código Cantón]],Table4[[#All],[CÓDIGO CANTÓN]:[CLASIFICACIÓN]],6,0),"")</f>
        <v/>
      </c>
    </row>
    <row r="8718" spans="4:17" x14ac:dyDescent="0.3">
      <c r="D8718" s="11" t="s">
        <v>2782</v>
      </c>
      <c r="E8718" s="11" t="s">
        <v>2774</v>
      </c>
      <c r="F8718" s="11" t="s">
        <v>437</v>
      </c>
      <c r="G8718" s="13" t="s">
        <v>436</v>
      </c>
      <c r="H8718" s="14" t="s">
        <v>2325</v>
      </c>
      <c r="I8718" s="11" t="s">
        <v>437</v>
      </c>
      <c r="J8718" s="13" t="s">
        <v>7548</v>
      </c>
      <c r="K8718" s="14" t="s">
        <v>7207</v>
      </c>
      <c r="L8718" s="11" t="s">
        <v>2784</v>
      </c>
      <c r="M8718" s="11" t="s">
        <v>7208</v>
      </c>
      <c r="N8718" s="11" t="s">
        <v>2790</v>
      </c>
      <c r="O8718" s="11" t="s">
        <v>2974</v>
      </c>
      <c r="P8718" s="13" t="str">
        <f>+IFERROR(VLOOKUP(Table32[[#This Row],[Código_parroquial]],Table5[[#All],[CÓDIGO PARROQUIA]:[CLASIFICACIÓN]],5,0),+IFERROR(VLOOKUP(CONCATENATE(Table32[[#This Row],[Código Cantón]],"50"),Table5[[#All],[CÓDIGO PARROQUIA]:[CLASIFICACIÓN]],5,0),""))</f>
        <v/>
      </c>
      <c r="Q8718" s="13" t="str">
        <f>+IFERROR(VLOOKUP(Table32[[#This Row],[Código Cantón]],Table4[[#All],[CÓDIGO CANTÓN]:[CLASIFICACIÓN]],6,0),"")</f>
        <v/>
      </c>
    </row>
    <row r="8719" spans="4:17" x14ac:dyDescent="0.3">
      <c r="D8719" s="11" t="s">
        <v>2782</v>
      </c>
      <c r="E8719" s="11" t="s">
        <v>2774</v>
      </c>
      <c r="F8719" s="11" t="s">
        <v>437</v>
      </c>
      <c r="G8719" s="13" t="s">
        <v>436</v>
      </c>
      <c r="H8719" s="14" t="s">
        <v>2325</v>
      </c>
      <c r="I8719" s="11" t="s">
        <v>437</v>
      </c>
      <c r="J8719" s="13" t="s">
        <v>7548</v>
      </c>
      <c r="K8719" s="14" t="s">
        <v>7209</v>
      </c>
      <c r="L8719" s="11" t="s">
        <v>2784</v>
      </c>
      <c r="M8719" s="11" t="s">
        <v>7210</v>
      </c>
      <c r="N8719" s="11" t="s">
        <v>2906</v>
      </c>
      <c r="O8719" s="11" t="s">
        <v>7211</v>
      </c>
      <c r="P8719" s="13" t="str">
        <f>+IFERROR(VLOOKUP(Table32[[#This Row],[Código_parroquial]],Table5[[#All],[CÓDIGO PARROQUIA]:[CLASIFICACIÓN]],5,0),+IFERROR(VLOOKUP(CONCATENATE(Table32[[#This Row],[Código Cantón]],"50"),Table5[[#All],[CÓDIGO PARROQUIA]:[CLASIFICACIÓN]],5,0),""))</f>
        <v/>
      </c>
      <c r="Q8719" s="13" t="str">
        <f>+IFERROR(VLOOKUP(Table32[[#This Row],[Código Cantón]],Table4[[#All],[CÓDIGO CANTÓN]:[CLASIFICACIÓN]],6,0),"")</f>
        <v/>
      </c>
    </row>
    <row r="8720" spans="4:17" x14ac:dyDescent="0.3">
      <c r="D8720" s="11" t="s">
        <v>2782</v>
      </c>
      <c r="E8720" s="11" t="s">
        <v>2774</v>
      </c>
      <c r="F8720" s="11" t="s">
        <v>437</v>
      </c>
      <c r="G8720" s="13" t="s">
        <v>436</v>
      </c>
      <c r="H8720" s="14" t="s">
        <v>2325</v>
      </c>
      <c r="I8720" s="11" t="s">
        <v>437</v>
      </c>
      <c r="J8720" s="13" t="s">
        <v>7548</v>
      </c>
      <c r="K8720" s="14" t="s">
        <v>7212</v>
      </c>
      <c r="L8720" s="11" t="s">
        <v>2784</v>
      </c>
      <c r="M8720" s="11" t="s">
        <v>7213</v>
      </c>
      <c r="N8720" s="11" t="s">
        <v>2790</v>
      </c>
      <c r="O8720" s="11" t="s">
        <v>437</v>
      </c>
      <c r="P8720" s="13" t="str">
        <f>+IFERROR(VLOOKUP(Table32[[#This Row],[Código_parroquial]],Table5[[#All],[CÓDIGO PARROQUIA]:[CLASIFICACIÓN]],5,0),+IFERROR(VLOOKUP(CONCATENATE(Table32[[#This Row],[Código Cantón]],"50"),Table5[[#All],[CÓDIGO PARROQUIA]:[CLASIFICACIÓN]],5,0),""))</f>
        <v/>
      </c>
      <c r="Q8720" s="13" t="str">
        <f>+IFERROR(VLOOKUP(Table32[[#This Row],[Código Cantón]],Table4[[#All],[CÓDIGO CANTÓN]:[CLASIFICACIÓN]],6,0),"")</f>
        <v/>
      </c>
    </row>
    <row r="8721" spans="4:17" x14ac:dyDescent="0.3">
      <c r="D8721" s="11" t="s">
        <v>2782</v>
      </c>
      <c r="E8721" s="11" t="s">
        <v>2774</v>
      </c>
      <c r="F8721" s="11" t="s">
        <v>430</v>
      </c>
      <c r="G8721" s="13" t="s">
        <v>438</v>
      </c>
      <c r="H8721" s="14" t="s">
        <v>2342</v>
      </c>
      <c r="I8721" s="11" t="s">
        <v>2520</v>
      </c>
      <c r="J8721" s="13" t="s">
        <v>7550</v>
      </c>
      <c r="K8721" s="14" t="s">
        <v>7245</v>
      </c>
      <c r="L8721" s="11" t="s">
        <v>2784</v>
      </c>
      <c r="M8721" s="11" t="s">
        <v>2343</v>
      </c>
      <c r="N8721" s="11" t="s">
        <v>2790</v>
      </c>
      <c r="O8721" s="11" t="s">
        <v>7246</v>
      </c>
      <c r="P8721" s="13" t="str">
        <f>+IFERROR(VLOOKUP(Table32[[#This Row],[Código_parroquial]],Table5[[#All],[CÓDIGO PARROQUIA]:[CLASIFICACIÓN]],5,0),+IFERROR(VLOOKUP(CONCATENATE(Table32[[#This Row],[Código Cantón]],"50"),Table5[[#All],[CÓDIGO PARROQUIA]:[CLASIFICACIÓN]],5,0),""))</f>
        <v/>
      </c>
      <c r="Q8721" s="13" t="str">
        <f>+IFERROR(VLOOKUP(Table32[[#This Row],[Código Cantón]],Table4[[#All],[CÓDIGO CANTÓN]:[CLASIFICACIÓN]],6,0),"")</f>
        <v/>
      </c>
    </row>
    <row r="8722" spans="4:17" x14ac:dyDescent="0.3">
      <c r="D8722" s="11" t="s">
        <v>2782</v>
      </c>
      <c r="E8722" s="11" t="s">
        <v>2774</v>
      </c>
      <c r="F8722" s="11" t="s">
        <v>430</v>
      </c>
      <c r="G8722" s="13" t="s">
        <v>438</v>
      </c>
      <c r="H8722" s="14" t="s">
        <v>2335</v>
      </c>
      <c r="I8722" s="11" t="s">
        <v>2336</v>
      </c>
      <c r="J8722" s="13" t="s">
        <v>7548</v>
      </c>
      <c r="K8722" s="14" t="s">
        <v>7240</v>
      </c>
      <c r="L8722" s="11" t="s">
        <v>2784</v>
      </c>
      <c r="M8722" s="11" t="s">
        <v>2336</v>
      </c>
      <c r="N8722" s="11" t="s">
        <v>2823</v>
      </c>
      <c r="O8722" s="11" t="s">
        <v>7241</v>
      </c>
      <c r="P8722" s="13" t="str">
        <f>+IFERROR(VLOOKUP(Table32[[#This Row],[Código_parroquial]],Table5[[#All],[CÓDIGO PARROQUIA]:[CLASIFICACIÓN]],5,0),+IFERROR(VLOOKUP(CONCATENATE(Table32[[#This Row],[Código Cantón]],"50"),Table5[[#All],[CÓDIGO PARROQUIA]:[CLASIFICACIÓN]],5,0),""))</f>
        <v/>
      </c>
      <c r="Q8722" s="13" t="str">
        <f>+IFERROR(VLOOKUP(Table32[[#This Row],[Código Cantón]],Table4[[#All],[CÓDIGO CANTÓN]:[CLASIFICACIÓN]],6,0),"")</f>
        <v/>
      </c>
    </row>
    <row r="8723" spans="4:17" x14ac:dyDescent="0.3">
      <c r="D8723" s="11" t="s">
        <v>2782</v>
      </c>
      <c r="E8723" s="11" t="s">
        <v>2774</v>
      </c>
      <c r="F8723" s="11" t="s">
        <v>430</v>
      </c>
      <c r="G8723" s="13" t="s">
        <v>438</v>
      </c>
      <c r="H8723" s="14" t="s">
        <v>2337</v>
      </c>
      <c r="I8723" s="11" t="s">
        <v>7820</v>
      </c>
      <c r="J8723" s="13" t="s">
        <v>7550</v>
      </c>
      <c r="K8723" s="14" t="s">
        <v>7242</v>
      </c>
      <c r="L8723" s="11" t="s">
        <v>2784</v>
      </c>
      <c r="M8723" s="11" t="s">
        <v>7243</v>
      </c>
      <c r="N8723" s="11" t="s">
        <v>2790</v>
      </c>
      <c r="O8723" s="11" t="s">
        <v>7244</v>
      </c>
      <c r="P8723" s="13" t="str">
        <f>+IFERROR(VLOOKUP(Table32[[#This Row],[Código_parroquial]],Table5[[#All],[CÓDIGO PARROQUIA]:[CLASIFICACIÓN]],5,0),+IFERROR(VLOOKUP(CONCATENATE(Table32[[#This Row],[Código Cantón]],"50"),Table5[[#All],[CÓDIGO PARROQUIA]:[CLASIFICACIÓN]],5,0),""))</f>
        <v/>
      </c>
      <c r="Q8723" s="13" t="str">
        <f>+IFERROR(VLOOKUP(Table32[[#This Row],[Código Cantón]],Table4[[#All],[CÓDIGO CANTÓN]:[CLASIFICACIÓN]],6,0),"")</f>
        <v/>
      </c>
    </row>
    <row r="8724" spans="4:17" x14ac:dyDescent="0.3">
      <c r="D8724" s="11" t="s">
        <v>2782</v>
      </c>
      <c r="E8724" s="11" t="s">
        <v>385</v>
      </c>
      <c r="F8724" s="11" t="s">
        <v>386</v>
      </c>
      <c r="G8724" s="13" t="s">
        <v>384</v>
      </c>
      <c r="H8724" s="14" t="s">
        <v>2156</v>
      </c>
      <c r="I8724" s="11" t="s">
        <v>139</v>
      </c>
      <c r="J8724" s="13" t="s">
        <v>7550</v>
      </c>
      <c r="K8724" s="14" t="s">
        <v>6898</v>
      </c>
      <c r="L8724" s="11" t="s">
        <v>2784</v>
      </c>
      <c r="M8724" s="11" t="s">
        <v>139</v>
      </c>
      <c r="N8724" s="11" t="s">
        <v>2786</v>
      </c>
      <c r="O8724" s="11" t="s">
        <v>6899</v>
      </c>
      <c r="P8724" s="13" t="str">
        <f>+IFERROR(VLOOKUP(Table32[[#This Row],[Código_parroquial]],Table5[[#All],[CÓDIGO PARROQUIA]:[CLASIFICACIÓN]],5,0),+IFERROR(VLOOKUP(CONCATENATE(Table32[[#This Row],[Código Cantón]],"50"),Table5[[#All],[CÓDIGO PARROQUIA]:[CLASIFICACIÓN]],5,0),""))</f>
        <v/>
      </c>
      <c r="Q8724" s="13" t="str">
        <f>+IFERROR(VLOOKUP(Table32[[#This Row],[Código Cantón]],Table4[[#All],[CÓDIGO CANTÓN]:[CLASIFICACIÓN]],6,0),"")</f>
        <v/>
      </c>
    </row>
    <row r="8725" spans="4:17" x14ac:dyDescent="0.3">
      <c r="D8725" s="11" t="s">
        <v>2782</v>
      </c>
      <c r="E8725" s="11" t="s">
        <v>385</v>
      </c>
      <c r="F8725" s="11" t="s">
        <v>386</v>
      </c>
      <c r="G8725" s="13" t="s">
        <v>384</v>
      </c>
      <c r="H8725" s="14" t="s">
        <v>2159</v>
      </c>
      <c r="I8725" s="11" t="s">
        <v>2160</v>
      </c>
      <c r="J8725" s="13" t="s">
        <v>7550</v>
      </c>
      <c r="K8725" s="14" t="s">
        <v>6902</v>
      </c>
      <c r="L8725" s="11" t="s">
        <v>2784</v>
      </c>
      <c r="M8725" s="11" t="s">
        <v>2160</v>
      </c>
      <c r="N8725" s="11" t="s">
        <v>2848</v>
      </c>
      <c r="O8725" s="11" t="s">
        <v>6903</v>
      </c>
      <c r="P8725" s="13" t="str">
        <f>+IFERROR(VLOOKUP(Table32[[#This Row],[Código_parroquial]],Table5[[#All],[CÓDIGO PARROQUIA]:[CLASIFICACIÓN]],5,0),+IFERROR(VLOOKUP(CONCATENATE(Table32[[#This Row],[Código Cantón]],"50"),Table5[[#All],[CÓDIGO PARROQUIA]:[CLASIFICACIÓN]],5,0),""))</f>
        <v/>
      </c>
      <c r="Q8725" s="13" t="str">
        <f>+IFERROR(VLOOKUP(Table32[[#This Row],[Código Cantón]],Table4[[#All],[CÓDIGO CANTÓN]:[CLASIFICACIÓN]],6,0),"")</f>
        <v/>
      </c>
    </row>
    <row r="8726" spans="4:17" x14ac:dyDescent="0.3">
      <c r="D8726" s="11" t="s">
        <v>2782</v>
      </c>
      <c r="E8726" s="11" t="s">
        <v>385</v>
      </c>
      <c r="F8726" s="11" t="s">
        <v>386</v>
      </c>
      <c r="G8726" s="13" t="s">
        <v>384</v>
      </c>
      <c r="H8726" s="14" t="s">
        <v>2152</v>
      </c>
      <c r="I8726" s="11" t="s">
        <v>2153</v>
      </c>
      <c r="J8726" s="13" t="s">
        <v>7550</v>
      </c>
      <c r="K8726" s="14" t="s">
        <v>6896</v>
      </c>
      <c r="L8726" s="11" t="s">
        <v>2784</v>
      </c>
      <c r="M8726" s="11" t="s">
        <v>2766</v>
      </c>
      <c r="N8726" s="11" t="s">
        <v>2848</v>
      </c>
      <c r="O8726" s="11" t="s">
        <v>6897</v>
      </c>
      <c r="P8726" s="13" t="str">
        <f>+IFERROR(VLOOKUP(Table32[[#This Row],[Código_parroquial]],Table5[[#All],[CÓDIGO PARROQUIA]:[CLASIFICACIÓN]],5,0),+IFERROR(VLOOKUP(CONCATENATE(Table32[[#This Row],[Código Cantón]],"50"),Table5[[#All],[CÓDIGO PARROQUIA]:[CLASIFICACIÓN]],5,0),""))</f>
        <v/>
      </c>
      <c r="Q8726" s="13" t="str">
        <f>+IFERROR(VLOOKUP(Table32[[#This Row],[Código Cantón]],Table4[[#All],[CÓDIGO CANTÓN]:[CLASIFICACIÓN]],6,0),"")</f>
        <v/>
      </c>
    </row>
    <row r="8727" spans="4:17" x14ac:dyDescent="0.3">
      <c r="D8727" s="11" t="s">
        <v>2782</v>
      </c>
      <c r="E8727" s="11" t="s">
        <v>385</v>
      </c>
      <c r="F8727" s="11" t="s">
        <v>386</v>
      </c>
      <c r="G8727" s="13" t="s">
        <v>384</v>
      </c>
      <c r="H8727" s="14" t="s">
        <v>2146</v>
      </c>
      <c r="I8727" s="11" t="s">
        <v>260</v>
      </c>
      <c r="J8727" s="13" t="s">
        <v>7550</v>
      </c>
      <c r="K8727" s="14" t="s">
        <v>6883</v>
      </c>
      <c r="L8727" s="11" t="s">
        <v>2784</v>
      </c>
      <c r="M8727" s="11" t="s">
        <v>260</v>
      </c>
      <c r="N8727" s="11" t="s">
        <v>2790</v>
      </c>
      <c r="O8727" s="11" t="s">
        <v>6884</v>
      </c>
      <c r="P8727" s="13" t="str">
        <f>+IFERROR(VLOOKUP(Table32[[#This Row],[Código_parroquial]],Table5[[#All],[CÓDIGO PARROQUIA]:[CLASIFICACIÓN]],5,0),+IFERROR(VLOOKUP(CONCATENATE(Table32[[#This Row],[Código Cantón]],"50"),Table5[[#All],[CÓDIGO PARROQUIA]:[CLASIFICACIÓN]],5,0),""))</f>
        <v/>
      </c>
      <c r="Q8727" s="13" t="str">
        <f>+IFERROR(VLOOKUP(Table32[[#This Row],[Código Cantón]],Table4[[#All],[CÓDIGO CANTÓN]:[CLASIFICACIÓN]],6,0),"")</f>
        <v/>
      </c>
    </row>
    <row r="8728" spans="4:17" x14ac:dyDescent="0.3">
      <c r="D8728" s="11" t="s">
        <v>2782</v>
      </c>
      <c r="E8728" s="11" t="s">
        <v>385</v>
      </c>
      <c r="F8728" s="11" t="s">
        <v>386</v>
      </c>
      <c r="G8728" s="13" t="s">
        <v>384</v>
      </c>
      <c r="H8728" s="14" t="s">
        <v>2147</v>
      </c>
      <c r="I8728" s="11" t="s">
        <v>2148</v>
      </c>
      <c r="J8728" s="13" t="s">
        <v>7550</v>
      </c>
      <c r="K8728" s="14" t="s">
        <v>6885</v>
      </c>
      <c r="L8728" s="11" t="s">
        <v>2784</v>
      </c>
      <c r="M8728" s="11" t="s">
        <v>2148</v>
      </c>
      <c r="N8728" s="11" t="s">
        <v>2786</v>
      </c>
      <c r="O8728" s="11" t="s">
        <v>6886</v>
      </c>
      <c r="P8728" s="13" t="str">
        <f>+IFERROR(VLOOKUP(Table32[[#This Row],[Código_parroquial]],Table5[[#All],[CÓDIGO PARROQUIA]:[CLASIFICACIÓN]],5,0),+IFERROR(VLOOKUP(CONCATENATE(Table32[[#This Row],[Código Cantón]],"50"),Table5[[#All],[CÓDIGO PARROQUIA]:[CLASIFICACIÓN]],5,0),""))</f>
        <v/>
      </c>
      <c r="Q8728" s="13" t="str">
        <f>+IFERROR(VLOOKUP(Table32[[#This Row],[Código Cantón]],Table4[[#All],[CÓDIGO CANTÓN]:[CLASIFICACIÓN]],6,0),"")</f>
        <v/>
      </c>
    </row>
    <row r="8729" spans="4:17" x14ac:dyDescent="0.3">
      <c r="D8729" s="11" t="s">
        <v>2782</v>
      </c>
      <c r="E8729" s="11" t="s">
        <v>385</v>
      </c>
      <c r="F8729" s="11" t="s">
        <v>386</v>
      </c>
      <c r="G8729" s="13" t="s">
        <v>384</v>
      </c>
      <c r="H8729" s="14" t="s">
        <v>2151</v>
      </c>
      <c r="I8729" s="11" t="s">
        <v>7821</v>
      </c>
      <c r="J8729" s="13" t="s">
        <v>7550</v>
      </c>
      <c r="K8729" s="14" t="s">
        <v>6890</v>
      </c>
      <c r="L8729" s="11" t="s">
        <v>2784</v>
      </c>
      <c r="M8729" s="11" t="s">
        <v>6891</v>
      </c>
      <c r="N8729" s="11" t="s">
        <v>2848</v>
      </c>
      <c r="O8729" s="11" t="s">
        <v>6892</v>
      </c>
      <c r="P8729" s="13" t="str">
        <f>+IFERROR(VLOOKUP(Table32[[#This Row],[Código_parroquial]],Table5[[#All],[CÓDIGO PARROQUIA]:[CLASIFICACIÓN]],5,0),+IFERROR(VLOOKUP(CONCATENATE(Table32[[#This Row],[Código Cantón]],"50"),Table5[[#All],[CÓDIGO PARROQUIA]:[CLASIFICACIÓN]],5,0),""))</f>
        <v/>
      </c>
      <c r="Q8729" s="13" t="str">
        <f>+IFERROR(VLOOKUP(Table32[[#This Row],[Código Cantón]],Table4[[#All],[CÓDIGO CANTÓN]:[CLASIFICACIÓN]],6,0),"")</f>
        <v/>
      </c>
    </row>
    <row r="8730" spans="4:17" x14ac:dyDescent="0.3">
      <c r="D8730" s="11" t="s">
        <v>2782</v>
      </c>
      <c r="E8730" s="11" t="s">
        <v>385</v>
      </c>
      <c r="F8730" s="11" t="s">
        <v>386</v>
      </c>
      <c r="G8730" s="13" t="s">
        <v>384</v>
      </c>
      <c r="H8730" s="14" t="s">
        <v>2151</v>
      </c>
      <c r="I8730" s="11" t="s">
        <v>7821</v>
      </c>
      <c r="J8730" s="13" t="s">
        <v>7550</v>
      </c>
      <c r="K8730" s="14" t="s">
        <v>6893</v>
      </c>
      <c r="L8730" s="11" t="s">
        <v>2784</v>
      </c>
      <c r="M8730" s="11" t="s">
        <v>6894</v>
      </c>
      <c r="N8730" s="11" t="s">
        <v>2786</v>
      </c>
      <c r="O8730" s="11" t="s">
        <v>6895</v>
      </c>
      <c r="P8730" s="13" t="str">
        <f>+IFERROR(VLOOKUP(Table32[[#This Row],[Código_parroquial]],Table5[[#All],[CÓDIGO PARROQUIA]:[CLASIFICACIÓN]],5,0),+IFERROR(VLOOKUP(CONCATENATE(Table32[[#This Row],[Código Cantón]],"50"),Table5[[#All],[CÓDIGO PARROQUIA]:[CLASIFICACIÓN]],5,0),""))</f>
        <v/>
      </c>
      <c r="Q8730" s="13" t="str">
        <f>+IFERROR(VLOOKUP(Table32[[#This Row],[Código Cantón]],Table4[[#All],[CÓDIGO CANTÓN]:[CLASIFICACIÓN]],6,0),"")</f>
        <v/>
      </c>
    </row>
    <row r="8731" spans="4:17" x14ac:dyDescent="0.3">
      <c r="D8731" s="11" t="s">
        <v>2782</v>
      </c>
      <c r="E8731" s="11" t="s">
        <v>385</v>
      </c>
      <c r="F8731" s="11" t="s">
        <v>386</v>
      </c>
      <c r="G8731" s="13" t="s">
        <v>384</v>
      </c>
      <c r="H8731" s="14" t="s">
        <v>2144</v>
      </c>
      <c r="I8731" s="11" t="s">
        <v>2145</v>
      </c>
      <c r="J8731" s="13" t="s">
        <v>7550</v>
      </c>
      <c r="K8731" s="14" t="s">
        <v>6881</v>
      </c>
      <c r="L8731" s="11" t="s">
        <v>2784</v>
      </c>
      <c r="M8731" s="11" t="s">
        <v>2145</v>
      </c>
      <c r="N8731" s="11" t="s">
        <v>2848</v>
      </c>
      <c r="O8731" s="11" t="s">
        <v>6882</v>
      </c>
      <c r="P8731" s="13" t="str">
        <f>+IFERROR(VLOOKUP(Table32[[#This Row],[Código_parroquial]],Table5[[#All],[CÓDIGO PARROQUIA]:[CLASIFICACIÓN]],5,0),+IFERROR(VLOOKUP(CONCATENATE(Table32[[#This Row],[Código Cantón]],"50"),Table5[[#All],[CÓDIGO PARROQUIA]:[CLASIFICACIÓN]],5,0),""))</f>
        <v/>
      </c>
      <c r="Q8731" s="13" t="str">
        <f>+IFERROR(VLOOKUP(Table32[[#This Row],[Código Cantón]],Table4[[#All],[CÓDIGO CANTÓN]:[CLASIFICACIÓN]],6,0),"")</f>
        <v/>
      </c>
    </row>
    <row r="8732" spans="4:17" x14ac:dyDescent="0.3">
      <c r="D8732" s="11" t="s">
        <v>2782</v>
      </c>
      <c r="E8732" s="11" t="s">
        <v>385</v>
      </c>
      <c r="F8732" s="11" t="s">
        <v>386</v>
      </c>
      <c r="G8732" s="13" t="s">
        <v>384</v>
      </c>
      <c r="H8732" s="14" t="s">
        <v>2140</v>
      </c>
      <c r="I8732" s="11" t="s">
        <v>2141</v>
      </c>
      <c r="J8732" s="13" t="s">
        <v>7550</v>
      </c>
      <c r="K8732" s="14" t="s">
        <v>6877</v>
      </c>
      <c r="L8732" s="11" t="s">
        <v>2784</v>
      </c>
      <c r="M8732" s="11" t="s">
        <v>2141</v>
      </c>
      <c r="N8732" s="11" t="s">
        <v>2790</v>
      </c>
      <c r="O8732" s="11" t="s">
        <v>6878</v>
      </c>
      <c r="P8732" s="13" t="str">
        <f>+IFERROR(VLOOKUP(Table32[[#This Row],[Código_parroquial]],Table5[[#All],[CÓDIGO PARROQUIA]:[CLASIFICACIÓN]],5,0),+IFERROR(VLOOKUP(CONCATENATE(Table32[[#This Row],[Código Cantón]],"50"),Table5[[#All],[CÓDIGO PARROQUIA]:[CLASIFICACIÓN]],5,0),""))</f>
        <v/>
      </c>
      <c r="Q8732" s="13" t="str">
        <f>+IFERROR(VLOOKUP(Table32[[#This Row],[Código Cantón]],Table4[[#All],[CÓDIGO CANTÓN]:[CLASIFICACIÓN]],6,0),"")</f>
        <v/>
      </c>
    </row>
    <row r="8733" spans="4:17" x14ac:dyDescent="0.3">
      <c r="D8733" s="11" t="s">
        <v>2782</v>
      </c>
      <c r="E8733" s="11" t="s">
        <v>385</v>
      </c>
      <c r="F8733" s="11" t="s">
        <v>386</v>
      </c>
      <c r="G8733" s="13" t="s">
        <v>384</v>
      </c>
      <c r="H8733" s="14" t="s">
        <v>2149</v>
      </c>
      <c r="I8733" s="11" t="s">
        <v>2150</v>
      </c>
      <c r="J8733" s="13" t="s">
        <v>7550</v>
      </c>
      <c r="K8733" s="14" t="s">
        <v>6887</v>
      </c>
      <c r="L8733" s="11" t="s">
        <v>2784</v>
      </c>
      <c r="M8733" s="11" t="s">
        <v>6888</v>
      </c>
      <c r="N8733" s="11" t="s">
        <v>2823</v>
      </c>
      <c r="O8733" s="11" t="s">
        <v>6889</v>
      </c>
      <c r="P8733" s="13" t="str">
        <f>+IFERROR(VLOOKUP(Table32[[#This Row],[Código_parroquial]],Table5[[#All],[CÓDIGO PARROQUIA]:[CLASIFICACIÓN]],5,0),+IFERROR(VLOOKUP(CONCATENATE(Table32[[#This Row],[Código Cantón]],"50"),Table5[[#All],[CÓDIGO PARROQUIA]:[CLASIFICACIÓN]],5,0),""))</f>
        <v/>
      </c>
      <c r="Q8733" s="13" t="str">
        <f>+IFERROR(VLOOKUP(Table32[[#This Row],[Código Cantón]],Table4[[#All],[CÓDIGO CANTÓN]:[CLASIFICACIÓN]],6,0),"")</f>
        <v/>
      </c>
    </row>
    <row r="8734" spans="4:17" x14ac:dyDescent="0.3">
      <c r="D8734" s="11" t="s">
        <v>2782</v>
      </c>
      <c r="E8734" s="11" t="s">
        <v>385</v>
      </c>
      <c r="F8734" s="11" t="s">
        <v>386</v>
      </c>
      <c r="G8734" s="13" t="s">
        <v>384</v>
      </c>
      <c r="H8734" s="14" t="s">
        <v>7580</v>
      </c>
      <c r="I8734" s="11" t="s">
        <v>7822</v>
      </c>
      <c r="J8734" s="13" t="s">
        <v>7548</v>
      </c>
      <c r="K8734" s="14" t="s">
        <v>6854</v>
      </c>
      <c r="L8734" s="11" t="s">
        <v>2784</v>
      </c>
      <c r="M8734" s="11" t="s">
        <v>2150</v>
      </c>
      <c r="N8734" s="11" t="s">
        <v>2790</v>
      </c>
      <c r="O8734" s="11" t="s">
        <v>6855</v>
      </c>
      <c r="P8734" s="13" t="str">
        <f>+IFERROR(VLOOKUP(Table32[[#This Row],[Código_parroquial]],Table5[[#All],[CÓDIGO PARROQUIA]:[CLASIFICACIÓN]],5,0),+IFERROR(VLOOKUP(CONCATENATE(Table32[[#This Row],[Código Cantón]],"50"),Table5[[#All],[CÓDIGO PARROQUIA]:[CLASIFICACIÓN]],5,0),""))</f>
        <v/>
      </c>
      <c r="Q8734" s="13" t="str">
        <f>+IFERROR(VLOOKUP(Table32[[#This Row],[Código Cantón]],Table4[[#All],[CÓDIGO CANTÓN]:[CLASIFICACIÓN]],6,0),"")</f>
        <v/>
      </c>
    </row>
    <row r="8735" spans="4:17" x14ac:dyDescent="0.3">
      <c r="D8735" s="11" t="s">
        <v>2782</v>
      </c>
      <c r="E8735" s="11" t="s">
        <v>385</v>
      </c>
      <c r="F8735" s="11" t="s">
        <v>386</v>
      </c>
      <c r="G8735" s="13" t="s">
        <v>384</v>
      </c>
      <c r="H8735" s="14" t="s">
        <v>2157</v>
      </c>
      <c r="I8735" s="11" t="s">
        <v>2158</v>
      </c>
      <c r="J8735" s="13" t="s">
        <v>7550</v>
      </c>
      <c r="K8735" s="14" t="s">
        <v>6900</v>
      </c>
      <c r="L8735" s="11" t="s">
        <v>2784</v>
      </c>
      <c r="M8735" s="11" t="s">
        <v>2158</v>
      </c>
      <c r="N8735" s="11" t="s">
        <v>2786</v>
      </c>
      <c r="O8735" s="11" t="s">
        <v>6901</v>
      </c>
      <c r="P8735" s="13" t="str">
        <f>+IFERROR(VLOOKUP(Table32[[#This Row],[Código_parroquial]],Table5[[#All],[CÓDIGO PARROQUIA]:[CLASIFICACIÓN]],5,0),+IFERROR(VLOOKUP(CONCATENATE(Table32[[#This Row],[Código Cantón]],"50"),Table5[[#All],[CÓDIGO PARROQUIA]:[CLASIFICACIÓN]],5,0),""))</f>
        <v/>
      </c>
      <c r="Q8735" s="13" t="str">
        <f>+IFERROR(VLOOKUP(Table32[[#This Row],[Código Cantón]],Table4[[#All],[CÓDIGO CANTÓN]:[CLASIFICACIÓN]],6,0),"")</f>
        <v/>
      </c>
    </row>
    <row r="8736" spans="4:17" x14ac:dyDescent="0.3">
      <c r="D8736" s="11" t="s">
        <v>2782</v>
      </c>
      <c r="E8736" s="11" t="s">
        <v>385</v>
      </c>
      <c r="F8736" s="11" t="s">
        <v>386</v>
      </c>
      <c r="G8736" s="13" t="s">
        <v>384</v>
      </c>
      <c r="H8736" s="14" t="s">
        <v>2134</v>
      </c>
      <c r="I8736" s="11" t="s">
        <v>2135</v>
      </c>
      <c r="J8736" s="13" t="s">
        <v>7550</v>
      </c>
      <c r="K8736" s="14" t="s">
        <v>6865</v>
      </c>
      <c r="L8736" s="11" t="s">
        <v>2784</v>
      </c>
      <c r="M8736" s="11" t="s">
        <v>2135</v>
      </c>
      <c r="N8736" s="11" t="s">
        <v>2848</v>
      </c>
      <c r="O8736" s="11" t="s">
        <v>6866</v>
      </c>
      <c r="P8736" s="13" t="str">
        <f>+IFERROR(VLOOKUP(Table32[[#This Row],[Código_parroquial]],Table5[[#All],[CÓDIGO PARROQUIA]:[CLASIFICACIÓN]],5,0),+IFERROR(VLOOKUP(CONCATENATE(Table32[[#This Row],[Código Cantón]],"50"),Table5[[#All],[CÓDIGO PARROQUIA]:[CLASIFICACIÓN]],5,0),""))</f>
        <v/>
      </c>
      <c r="Q8736" s="13" t="str">
        <f>+IFERROR(VLOOKUP(Table32[[#This Row],[Código Cantón]],Table4[[#All],[CÓDIGO CANTÓN]:[CLASIFICACIÓN]],6,0),"")</f>
        <v/>
      </c>
    </row>
    <row r="8737" spans="4:17" x14ac:dyDescent="0.3">
      <c r="D8737" s="11" t="s">
        <v>2782</v>
      </c>
      <c r="E8737" s="11" t="s">
        <v>385</v>
      </c>
      <c r="F8737" s="11" t="s">
        <v>386</v>
      </c>
      <c r="G8737" s="13" t="s">
        <v>384</v>
      </c>
      <c r="H8737" s="14" t="s">
        <v>2138</v>
      </c>
      <c r="I8737" s="11" t="s">
        <v>7823</v>
      </c>
      <c r="J8737" s="13" t="s">
        <v>7550</v>
      </c>
      <c r="K8737" s="14" t="s">
        <v>6869</v>
      </c>
      <c r="L8737" s="11" t="s">
        <v>2784</v>
      </c>
      <c r="M8737" s="11" t="s">
        <v>6870</v>
      </c>
      <c r="N8737" s="11" t="s">
        <v>2790</v>
      </c>
      <c r="O8737" s="11" t="s">
        <v>6871</v>
      </c>
      <c r="P8737" s="13" t="str">
        <f>+IFERROR(VLOOKUP(Table32[[#This Row],[Código_parroquial]],Table5[[#All],[CÓDIGO PARROQUIA]:[CLASIFICACIÓN]],5,0),+IFERROR(VLOOKUP(CONCATENATE(Table32[[#This Row],[Código Cantón]],"50"),Table5[[#All],[CÓDIGO PARROQUIA]:[CLASIFICACIÓN]],5,0),""))</f>
        <v/>
      </c>
      <c r="Q8737" s="13" t="str">
        <f>+IFERROR(VLOOKUP(Table32[[#This Row],[Código Cantón]],Table4[[#All],[CÓDIGO CANTÓN]:[CLASIFICACIÓN]],6,0),"")</f>
        <v/>
      </c>
    </row>
    <row r="8738" spans="4:17" x14ac:dyDescent="0.3">
      <c r="D8738" s="11" t="s">
        <v>2782</v>
      </c>
      <c r="E8738" s="11" t="s">
        <v>385</v>
      </c>
      <c r="F8738" s="11" t="s">
        <v>386</v>
      </c>
      <c r="G8738" s="13" t="s">
        <v>384</v>
      </c>
      <c r="H8738" s="14" t="s">
        <v>2138</v>
      </c>
      <c r="I8738" s="11" t="s">
        <v>7823</v>
      </c>
      <c r="J8738" s="13" t="s">
        <v>7550</v>
      </c>
      <c r="K8738" s="14" t="s">
        <v>6872</v>
      </c>
      <c r="L8738" s="11" t="s">
        <v>2784</v>
      </c>
      <c r="M8738" s="11" t="s">
        <v>2765</v>
      </c>
      <c r="N8738" s="11" t="s">
        <v>2823</v>
      </c>
      <c r="O8738" s="11" t="s">
        <v>6873</v>
      </c>
      <c r="P8738" s="13" t="str">
        <f>+IFERROR(VLOOKUP(Table32[[#This Row],[Código_parroquial]],Table5[[#All],[CÓDIGO PARROQUIA]:[CLASIFICACIÓN]],5,0),+IFERROR(VLOOKUP(CONCATENATE(Table32[[#This Row],[Código Cantón]],"50"),Table5[[#All],[CÓDIGO PARROQUIA]:[CLASIFICACIÓN]],5,0),""))</f>
        <v/>
      </c>
      <c r="Q8738" s="13" t="str">
        <f>+IFERROR(VLOOKUP(Table32[[#This Row],[Código Cantón]],Table4[[#All],[CÓDIGO CANTÓN]:[CLASIFICACIÓN]],6,0),"")</f>
        <v/>
      </c>
    </row>
    <row r="8739" spans="4:17" x14ac:dyDescent="0.3">
      <c r="D8739" s="11" t="s">
        <v>2782</v>
      </c>
      <c r="E8739" s="11" t="s">
        <v>385</v>
      </c>
      <c r="F8739" s="11" t="s">
        <v>386</v>
      </c>
      <c r="G8739" s="13" t="s">
        <v>384</v>
      </c>
      <c r="H8739" s="14" t="s">
        <v>2138</v>
      </c>
      <c r="I8739" s="11" t="s">
        <v>7823</v>
      </c>
      <c r="J8739" s="13" t="s">
        <v>7550</v>
      </c>
      <c r="K8739" s="14" t="s">
        <v>6874</v>
      </c>
      <c r="L8739" s="11" t="s">
        <v>2784</v>
      </c>
      <c r="M8739" s="11" t="s">
        <v>6875</v>
      </c>
      <c r="N8739" s="11" t="s">
        <v>2848</v>
      </c>
      <c r="O8739" s="11" t="s">
        <v>6876</v>
      </c>
      <c r="P8739" s="13" t="str">
        <f>+IFERROR(VLOOKUP(Table32[[#This Row],[Código_parroquial]],Table5[[#All],[CÓDIGO PARROQUIA]:[CLASIFICACIÓN]],5,0),+IFERROR(VLOOKUP(CONCATENATE(Table32[[#This Row],[Código Cantón]],"50"),Table5[[#All],[CÓDIGO PARROQUIA]:[CLASIFICACIÓN]],5,0),""))</f>
        <v/>
      </c>
      <c r="Q8739" s="13" t="str">
        <f>+IFERROR(VLOOKUP(Table32[[#This Row],[Código Cantón]],Table4[[#All],[CÓDIGO CANTÓN]:[CLASIFICACIÓN]],6,0),"")</f>
        <v/>
      </c>
    </row>
    <row r="8740" spans="4:17" x14ac:dyDescent="0.3">
      <c r="D8740" s="11" t="s">
        <v>2782</v>
      </c>
      <c r="E8740" s="11" t="s">
        <v>385</v>
      </c>
      <c r="F8740" s="11" t="s">
        <v>386</v>
      </c>
      <c r="G8740" s="13" t="s">
        <v>384</v>
      </c>
      <c r="H8740" s="14" t="s">
        <v>2136</v>
      </c>
      <c r="I8740" s="11" t="s">
        <v>2137</v>
      </c>
      <c r="J8740" s="13" t="s">
        <v>7550</v>
      </c>
      <c r="K8740" s="14" t="s">
        <v>6867</v>
      </c>
      <c r="L8740" s="11" t="s">
        <v>2784</v>
      </c>
      <c r="M8740" s="11" t="s">
        <v>121</v>
      </c>
      <c r="N8740" s="11" t="s">
        <v>2790</v>
      </c>
      <c r="O8740" s="11" t="s">
        <v>6868</v>
      </c>
      <c r="P8740" s="13" t="str">
        <f>+IFERROR(VLOOKUP(Table32[[#This Row],[Código_parroquial]],Table5[[#All],[CÓDIGO PARROQUIA]:[CLASIFICACIÓN]],5,0),+IFERROR(VLOOKUP(CONCATENATE(Table32[[#This Row],[Código Cantón]],"50"),Table5[[#All],[CÓDIGO PARROQUIA]:[CLASIFICACIÓN]],5,0),""))</f>
        <v/>
      </c>
      <c r="Q8740" s="13" t="str">
        <f>+IFERROR(VLOOKUP(Table32[[#This Row],[Código Cantón]],Table4[[#All],[CÓDIGO CANTÓN]:[CLASIFICACIÓN]],6,0),"")</f>
        <v/>
      </c>
    </row>
    <row r="8741" spans="4:17" x14ac:dyDescent="0.3">
      <c r="D8741" s="11" t="s">
        <v>2782</v>
      </c>
      <c r="E8741" s="11" t="s">
        <v>385</v>
      </c>
      <c r="F8741" s="11" t="s">
        <v>386</v>
      </c>
      <c r="G8741" s="13" t="s">
        <v>384</v>
      </c>
      <c r="H8741" s="14" t="s">
        <v>7580</v>
      </c>
      <c r="I8741" s="11" t="s">
        <v>7822</v>
      </c>
      <c r="J8741" s="13" t="s">
        <v>7548</v>
      </c>
      <c r="K8741" s="14" t="s">
        <v>6856</v>
      </c>
      <c r="L8741" s="11" t="s">
        <v>2784</v>
      </c>
      <c r="M8741" s="11" t="s">
        <v>2124</v>
      </c>
      <c r="N8741" s="11" t="s">
        <v>2790</v>
      </c>
      <c r="O8741" s="11" t="s">
        <v>6857</v>
      </c>
      <c r="P8741" s="13" t="str">
        <f>+IFERROR(VLOOKUP(Table32[[#This Row],[Código_parroquial]],Table5[[#All],[CÓDIGO PARROQUIA]:[CLASIFICACIÓN]],5,0),+IFERROR(VLOOKUP(CONCATENATE(Table32[[#This Row],[Código Cantón]],"50"),Table5[[#All],[CÓDIGO PARROQUIA]:[CLASIFICACIÓN]],5,0),""))</f>
        <v/>
      </c>
      <c r="Q8741" s="13" t="str">
        <f>+IFERROR(VLOOKUP(Table32[[#This Row],[Código Cantón]],Table4[[#All],[CÓDIGO CANTÓN]:[CLASIFICACIÓN]],6,0),"")</f>
        <v/>
      </c>
    </row>
    <row r="8742" spans="4:17" x14ac:dyDescent="0.3">
      <c r="D8742" s="11" t="s">
        <v>2782</v>
      </c>
      <c r="E8742" s="11" t="s">
        <v>385</v>
      </c>
      <c r="F8742" s="11" t="s">
        <v>386</v>
      </c>
      <c r="G8742" s="13" t="s">
        <v>384</v>
      </c>
      <c r="H8742" s="14" t="s">
        <v>7580</v>
      </c>
      <c r="I8742" s="11" t="s">
        <v>7822</v>
      </c>
      <c r="J8742" s="13" t="s">
        <v>7548</v>
      </c>
      <c r="K8742" s="14" t="s">
        <v>6858</v>
      </c>
      <c r="L8742" s="11" t="s">
        <v>2784</v>
      </c>
      <c r="M8742" s="11" t="s">
        <v>2808</v>
      </c>
      <c r="N8742" s="11" t="s">
        <v>2790</v>
      </c>
      <c r="O8742" s="11" t="s">
        <v>6859</v>
      </c>
      <c r="P8742" s="13" t="str">
        <f>+IFERROR(VLOOKUP(Table32[[#This Row],[Código_parroquial]],Table5[[#All],[CÓDIGO PARROQUIA]:[CLASIFICACIÓN]],5,0),+IFERROR(VLOOKUP(CONCATENATE(Table32[[#This Row],[Código Cantón]],"50"),Table5[[#All],[CÓDIGO PARROQUIA]:[CLASIFICACIÓN]],5,0),""))</f>
        <v/>
      </c>
      <c r="Q8742" s="13" t="str">
        <f>+IFERROR(VLOOKUP(Table32[[#This Row],[Código Cantón]],Table4[[#All],[CÓDIGO CANTÓN]:[CLASIFICACIÓN]],6,0),"")</f>
        <v/>
      </c>
    </row>
    <row r="8743" spans="4:17" x14ac:dyDescent="0.3">
      <c r="D8743" s="11" t="s">
        <v>2782</v>
      </c>
      <c r="E8743" s="11" t="s">
        <v>385</v>
      </c>
      <c r="F8743" s="11" t="s">
        <v>386</v>
      </c>
      <c r="G8743" s="13" t="s">
        <v>384</v>
      </c>
      <c r="H8743" s="14" t="s">
        <v>7580</v>
      </c>
      <c r="I8743" s="11" t="s">
        <v>7822</v>
      </c>
      <c r="J8743" s="13" t="s">
        <v>7548</v>
      </c>
      <c r="K8743" s="14" t="s">
        <v>6860</v>
      </c>
      <c r="L8743" s="11" t="s">
        <v>2784</v>
      </c>
      <c r="M8743" s="11" t="s">
        <v>2793</v>
      </c>
      <c r="N8743" s="11" t="s">
        <v>2790</v>
      </c>
      <c r="O8743" s="11" t="s">
        <v>6861</v>
      </c>
      <c r="P8743" s="13" t="str">
        <f>+IFERROR(VLOOKUP(Table32[[#This Row],[Código_parroquial]],Table5[[#All],[CÓDIGO PARROQUIA]:[CLASIFICACIÓN]],5,0),+IFERROR(VLOOKUP(CONCATENATE(Table32[[#This Row],[Código Cantón]],"50"),Table5[[#All],[CÓDIGO PARROQUIA]:[CLASIFICACIÓN]],5,0),""))</f>
        <v/>
      </c>
      <c r="Q8743" s="13" t="str">
        <f>+IFERROR(VLOOKUP(Table32[[#This Row],[Código Cantón]],Table4[[#All],[CÓDIGO CANTÓN]:[CLASIFICACIÓN]],6,0),"")</f>
        <v/>
      </c>
    </row>
    <row r="8744" spans="4:17" x14ac:dyDescent="0.3">
      <c r="D8744" s="11" t="s">
        <v>2782</v>
      </c>
      <c r="E8744" s="11" t="s">
        <v>385</v>
      </c>
      <c r="F8744" s="11" t="s">
        <v>386</v>
      </c>
      <c r="G8744" s="13" t="s">
        <v>384</v>
      </c>
      <c r="H8744" s="14" t="s">
        <v>2130</v>
      </c>
      <c r="I8744" s="11" t="s">
        <v>7581</v>
      </c>
      <c r="J8744" s="13" t="s">
        <v>7548</v>
      </c>
      <c r="K8744" s="14" t="s">
        <v>6851</v>
      </c>
      <c r="L8744" s="11" t="s">
        <v>2784</v>
      </c>
      <c r="M8744" s="11" t="s">
        <v>6852</v>
      </c>
      <c r="N8744" s="11" t="s">
        <v>2790</v>
      </c>
      <c r="O8744" s="11" t="s">
        <v>6853</v>
      </c>
      <c r="P8744" s="13" t="str">
        <f>+IFERROR(VLOOKUP(Table32[[#This Row],[Código_parroquial]],Table5[[#All],[CÓDIGO PARROQUIA]:[CLASIFICACIÓN]],5,0),+IFERROR(VLOOKUP(CONCATENATE(Table32[[#This Row],[Código Cantón]],"50"),Table5[[#All],[CÓDIGO PARROQUIA]:[CLASIFICACIÓN]],5,0),""))</f>
        <v/>
      </c>
      <c r="Q8744" s="13" t="str">
        <f>+IFERROR(VLOOKUP(Table32[[#This Row],[Código Cantón]],Table4[[#All],[CÓDIGO CANTÓN]:[CLASIFICACIÓN]],6,0),"")</f>
        <v/>
      </c>
    </row>
    <row r="8745" spans="4:17" x14ac:dyDescent="0.3">
      <c r="D8745" s="11" t="s">
        <v>2782</v>
      </c>
      <c r="E8745" s="11" t="s">
        <v>385</v>
      </c>
      <c r="F8745" s="11" t="s">
        <v>386</v>
      </c>
      <c r="G8745" s="13" t="s">
        <v>384</v>
      </c>
      <c r="H8745" s="14" t="s">
        <v>2128</v>
      </c>
      <c r="I8745" s="11" t="s">
        <v>7824</v>
      </c>
      <c r="J8745" s="13" t="s">
        <v>7548</v>
      </c>
      <c r="K8745" s="14" t="s">
        <v>6849</v>
      </c>
      <c r="L8745" s="11" t="s">
        <v>2784</v>
      </c>
      <c r="M8745" s="11" t="s">
        <v>2129</v>
      </c>
      <c r="N8745" s="11" t="s">
        <v>2790</v>
      </c>
      <c r="O8745" s="11" t="s">
        <v>6850</v>
      </c>
      <c r="P8745" s="13" t="str">
        <f>+IFERROR(VLOOKUP(Table32[[#This Row],[Código_parroquial]],Table5[[#All],[CÓDIGO PARROQUIA]:[CLASIFICACIÓN]],5,0),+IFERROR(VLOOKUP(CONCATENATE(Table32[[#This Row],[Código Cantón]],"50"),Table5[[#All],[CÓDIGO PARROQUIA]:[CLASIFICACIÓN]],5,0),""))</f>
        <v/>
      </c>
      <c r="Q8745" s="13" t="str">
        <f>+IFERROR(VLOOKUP(Table32[[#This Row],[Código Cantón]],Table4[[#All],[CÓDIGO CANTÓN]:[CLASIFICACIÓN]],6,0),"")</f>
        <v/>
      </c>
    </row>
    <row r="8746" spans="4:17" x14ac:dyDescent="0.3">
      <c r="D8746" s="11" t="s">
        <v>2782</v>
      </c>
      <c r="E8746" s="11" t="s">
        <v>385</v>
      </c>
      <c r="F8746" s="11" t="s">
        <v>386</v>
      </c>
      <c r="G8746" s="13" t="s">
        <v>384</v>
      </c>
      <c r="H8746" s="14" t="s">
        <v>2127</v>
      </c>
      <c r="I8746" s="11" t="s">
        <v>2030</v>
      </c>
      <c r="J8746" s="13" t="s">
        <v>7548</v>
      </c>
      <c r="K8746" s="14" t="s">
        <v>6847</v>
      </c>
      <c r="L8746" s="11" t="s">
        <v>2784</v>
      </c>
      <c r="M8746" s="11" t="s">
        <v>2796</v>
      </c>
      <c r="N8746" s="11" t="s">
        <v>2790</v>
      </c>
      <c r="O8746" s="11" t="s">
        <v>6848</v>
      </c>
      <c r="P8746" s="13" t="str">
        <f>+IFERROR(VLOOKUP(Table32[[#This Row],[Código_parroquial]],Table5[[#All],[CÓDIGO PARROQUIA]:[CLASIFICACIÓN]],5,0),+IFERROR(VLOOKUP(CONCATENATE(Table32[[#This Row],[Código Cantón]],"50"),Table5[[#All],[CÓDIGO PARROQUIA]:[CLASIFICACIÓN]],5,0),""))</f>
        <v/>
      </c>
      <c r="Q8746" s="13" t="str">
        <f>+IFERROR(VLOOKUP(Table32[[#This Row],[Código Cantón]],Table4[[#All],[CÓDIGO CANTÓN]:[CLASIFICACIÓN]],6,0),"")</f>
        <v/>
      </c>
    </row>
    <row r="8747" spans="4:17" x14ac:dyDescent="0.3">
      <c r="D8747" s="11" t="s">
        <v>2782</v>
      </c>
      <c r="E8747" s="11" t="s">
        <v>385</v>
      </c>
      <c r="F8747" s="11" t="s">
        <v>386</v>
      </c>
      <c r="G8747" s="13" t="s">
        <v>384</v>
      </c>
      <c r="H8747" s="14" t="s">
        <v>2142</v>
      </c>
      <c r="I8747" s="11" t="s">
        <v>2143</v>
      </c>
      <c r="J8747" s="13" t="s">
        <v>7550</v>
      </c>
      <c r="K8747" s="14" t="s">
        <v>6879</v>
      </c>
      <c r="L8747" s="11" t="s">
        <v>2784</v>
      </c>
      <c r="M8747" s="11" t="s">
        <v>2143</v>
      </c>
      <c r="N8747" s="11" t="s">
        <v>2790</v>
      </c>
      <c r="O8747" s="11" t="s">
        <v>6880</v>
      </c>
      <c r="P8747" s="13" t="str">
        <f>+IFERROR(VLOOKUP(Table32[[#This Row],[Código_parroquial]],Table5[[#All],[CÓDIGO PARROQUIA]:[CLASIFICACIÓN]],5,0),+IFERROR(VLOOKUP(CONCATENATE(Table32[[#This Row],[Código Cantón]],"50"),Table5[[#All],[CÓDIGO PARROQUIA]:[CLASIFICACIÓN]],5,0),""))</f>
        <v/>
      </c>
      <c r="Q8747" s="13" t="str">
        <f>+IFERROR(VLOOKUP(Table32[[#This Row],[Código Cantón]],Table4[[#All],[CÓDIGO CANTÓN]:[CLASIFICACIÓN]],6,0),"")</f>
        <v/>
      </c>
    </row>
    <row r="8748" spans="4:17" x14ac:dyDescent="0.3">
      <c r="D8748" s="11" t="s">
        <v>2782</v>
      </c>
      <c r="E8748" s="11" t="s">
        <v>385</v>
      </c>
      <c r="F8748" s="11" t="s">
        <v>386</v>
      </c>
      <c r="G8748" s="13" t="s">
        <v>384</v>
      </c>
      <c r="H8748" s="14" t="s">
        <v>7580</v>
      </c>
      <c r="I8748" s="11" t="s">
        <v>7822</v>
      </c>
      <c r="J8748" s="13" t="s">
        <v>7548</v>
      </c>
      <c r="K8748" s="14" t="s">
        <v>6862</v>
      </c>
      <c r="L8748" s="11" t="s">
        <v>2784</v>
      </c>
      <c r="M8748" s="11" t="s">
        <v>6863</v>
      </c>
      <c r="N8748" s="11" t="s">
        <v>2805</v>
      </c>
      <c r="O8748" s="11" t="s">
        <v>6864</v>
      </c>
      <c r="P8748" s="13" t="str">
        <f>+IFERROR(VLOOKUP(Table32[[#This Row],[Código_parroquial]],Table5[[#All],[CÓDIGO PARROQUIA]:[CLASIFICACIÓN]],5,0),+IFERROR(VLOOKUP(CONCATENATE(Table32[[#This Row],[Código Cantón]],"50"),Table5[[#All],[CÓDIGO PARROQUIA]:[CLASIFICACIÓN]],5,0),""))</f>
        <v/>
      </c>
      <c r="Q8748" s="13" t="str">
        <f>+IFERROR(VLOOKUP(Table32[[#This Row],[Código Cantón]],Table4[[#All],[CÓDIGO CANTÓN]:[CLASIFICACIÓN]],6,0),"")</f>
        <v/>
      </c>
    </row>
    <row r="8749" spans="4:17" x14ac:dyDescent="0.3">
      <c r="D8749" s="11" t="s">
        <v>2782</v>
      </c>
      <c r="E8749" s="11" t="s">
        <v>385</v>
      </c>
      <c r="F8749" s="11" t="s">
        <v>388</v>
      </c>
      <c r="G8749" s="13" t="s">
        <v>387</v>
      </c>
      <c r="H8749" s="14" t="s">
        <v>2166</v>
      </c>
      <c r="I8749" s="11" t="s">
        <v>7825</v>
      </c>
      <c r="J8749" s="13" t="s">
        <v>7550</v>
      </c>
      <c r="K8749" s="14" t="s">
        <v>6909</v>
      </c>
      <c r="L8749" s="11" t="s">
        <v>2784</v>
      </c>
      <c r="M8749" s="11" t="s">
        <v>2167</v>
      </c>
      <c r="N8749" s="11" t="s">
        <v>2790</v>
      </c>
      <c r="O8749" s="11" t="s">
        <v>6910</v>
      </c>
      <c r="P8749" s="13" t="str">
        <f>+IFERROR(VLOOKUP(Table32[[#This Row],[Código_parroquial]],Table5[[#All],[CÓDIGO PARROQUIA]:[CLASIFICACIÓN]],5,0),+IFERROR(VLOOKUP(CONCATENATE(Table32[[#This Row],[Código Cantón]],"50"),Table5[[#All],[CÓDIGO PARROQUIA]:[CLASIFICACIÓN]],5,0),""))</f>
        <v/>
      </c>
      <c r="Q8749" s="13" t="str">
        <f>+IFERROR(VLOOKUP(Table32[[#This Row],[Código Cantón]],Table4[[#All],[CÓDIGO CANTÓN]:[CLASIFICACIÓN]],6,0),"")</f>
        <v/>
      </c>
    </row>
    <row r="8750" spans="4:17" x14ac:dyDescent="0.3">
      <c r="D8750" s="11" t="s">
        <v>2782</v>
      </c>
      <c r="E8750" s="11" t="s">
        <v>385</v>
      </c>
      <c r="F8750" s="11" t="s">
        <v>388</v>
      </c>
      <c r="G8750" s="13" t="s">
        <v>387</v>
      </c>
      <c r="H8750" s="14" t="s">
        <v>2170</v>
      </c>
      <c r="I8750" s="11" t="s">
        <v>2171</v>
      </c>
      <c r="J8750" s="13" t="s">
        <v>7550</v>
      </c>
      <c r="K8750" s="14" t="s">
        <v>6913</v>
      </c>
      <c r="L8750" s="11" t="s">
        <v>2784</v>
      </c>
      <c r="M8750" s="11" t="s">
        <v>1792</v>
      </c>
      <c r="N8750" s="11" t="s">
        <v>2823</v>
      </c>
      <c r="O8750" s="11" t="s">
        <v>6914</v>
      </c>
      <c r="P8750" s="13" t="str">
        <f>+IFERROR(VLOOKUP(Table32[[#This Row],[Código_parroquial]],Table5[[#All],[CÓDIGO PARROQUIA]:[CLASIFICACIÓN]],5,0),+IFERROR(VLOOKUP(CONCATENATE(Table32[[#This Row],[Código Cantón]],"50"),Table5[[#All],[CÓDIGO PARROQUIA]:[CLASIFICACIÓN]],5,0),""))</f>
        <v/>
      </c>
      <c r="Q8750" s="13" t="str">
        <f>+IFERROR(VLOOKUP(Table32[[#This Row],[Código Cantón]],Table4[[#All],[CÓDIGO CANTÓN]:[CLASIFICACIÓN]],6,0),"")</f>
        <v/>
      </c>
    </row>
    <row r="8751" spans="4:17" x14ac:dyDescent="0.3">
      <c r="D8751" s="11" t="s">
        <v>2782</v>
      </c>
      <c r="E8751" s="11" t="s">
        <v>385</v>
      </c>
      <c r="F8751" s="11" t="s">
        <v>388</v>
      </c>
      <c r="G8751" s="13" t="s">
        <v>387</v>
      </c>
      <c r="H8751" s="14" t="s">
        <v>2168</v>
      </c>
      <c r="I8751" s="11" t="s">
        <v>7808</v>
      </c>
      <c r="J8751" s="13" t="s">
        <v>7550</v>
      </c>
      <c r="K8751" s="14" t="s">
        <v>6911</v>
      </c>
      <c r="L8751" s="11" t="s">
        <v>2784</v>
      </c>
      <c r="M8751" s="11" t="s">
        <v>2169</v>
      </c>
      <c r="N8751" s="11" t="s">
        <v>2790</v>
      </c>
      <c r="O8751" s="11" t="s">
        <v>6912</v>
      </c>
      <c r="P8751" s="13" t="str">
        <f>+IFERROR(VLOOKUP(Table32[[#This Row],[Código_parroquial]],Table5[[#All],[CÓDIGO PARROQUIA]:[CLASIFICACIÓN]],5,0),+IFERROR(VLOOKUP(CONCATENATE(Table32[[#This Row],[Código Cantón]],"50"),Table5[[#All],[CÓDIGO PARROQUIA]:[CLASIFICACIÓN]],5,0),""))</f>
        <v/>
      </c>
      <c r="Q8751" s="13" t="str">
        <f>+IFERROR(VLOOKUP(Table32[[#This Row],[Código Cantón]],Table4[[#All],[CÓDIGO CANTÓN]:[CLASIFICACIÓN]],6,0),"")</f>
        <v/>
      </c>
    </row>
    <row r="8752" spans="4:17" x14ac:dyDescent="0.3">
      <c r="D8752" s="11" t="s">
        <v>2782</v>
      </c>
      <c r="E8752" s="11" t="s">
        <v>385</v>
      </c>
      <c r="F8752" s="11" t="s">
        <v>388</v>
      </c>
      <c r="G8752" s="13" t="s">
        <v>387</v>
      </c>
      <c r="H8752" s="14" t="s">
        <v>2163</v>
      </c>
      <c r="I8752" s="11" t="s">
        <v>388</v>
      </c>
      <c r="J8752" s="13" t="s">
        <v>7548</v>
      </c>
      <c r="K8752" s="14" t="s">
        <v>6904</v>
      </c>
      <c r="L8752" s="11" t="s">
        <v>2784</v>
      </c>
      <c r="M8752" s="11" t="s">
        <v>6905</v>
      </c>
      <c r="N8752" s="11" t="s">
        <v>2906</v>
      </c>
      <c r="O8752" s="11" t="s">
        <v>6906</v>
      </c>
      <c r="P8752" s="13" t="str">
        <f>+IFERROR(VLOOKUP(Table32[[#This Row],[Código_parroquial]],Table5[[#All],[CÓDIGO PARROQUIA]:[CLASIFICACIÓN]],5,0),+IFERROR(VLOOKUP(CONCATENATE(Table32[[#This Row],[Código Cantón]],"50"),Table5[[#All],[CÓDIGO PARROQUIA]:[CLASIFICACIÓN]],5,0),""))</f>
        <v/>
      </c>
      <c r="Q8752" s="13" t="str">
        <f>+IFERROR(VLOOKUP(Table32[[#This Row],[Código Cantón]],Table4[[#All],[CÓDIGO CANTÓN]:[CLASIFICACIÓN]],6,0),"")</f>
        <v/>
      </c>
    </row>
    <row r="8753" spans="4:17" x14ac:dyDescent="0.3">
      <c r="D8753" s="11" t="s">
        <v>2782</v>
      </c>
      <c r="E8753" s="11" t="s">
        <v>385</v>
      </c>
      <c r="F8753" s="11" t="s">
        <v>388</v>
      </c>
      <c r="G8753" s="13" t="s">
        <v>387</v>
      </c>
      <c r="H8753" s="14" t="s">
        <v>2163</v>
      </c>
      <c r="I8753" s="11" t="s">
        <v>388</v>
      </c>
      <c r="J8753" s="13" t="s">
        <v>7548</v>
      </c>
      <c r="K8753" s="14" t="s">
        <v>6907</v>
      </c>
      <c r="L8753" s="11" t="s">
        <v>2784</v>
      </c>
      <c r="M8753" s="11" t="s">
        <v>6908</v>
      </c>
      <c r="N8753" s="11" t="s">
        <v>2848</v>
      </c>
      <c r="O8753" s="11" t="s">
        <v>6906</v>
      </c>
      <c r="P8753" s="13" t="str">
        <f>+IFERROR(VLOOKUP(Table32[[#This Row],[Código_parroquial]],Table5[[#All],[CÓDIGO PARROQUIA]:[CLASIFICACIÓN]],5,0),+IFERROR(VLOOKUP(CONCATENATE(Table32[[#This Row],[Código Cantón]],"50"),Table5[[#All],[CÓDIGO PARROQUIA]:[CLASIFICACIÓN]],5,0),""))</f>
        <v/>
      </c>
      <c r="Q8753" s="13" t="str">
        <f>+IFERROR(VLOOKUP(Table32[[#This Row],[Código Cantón]],Table4[[#All],[CÓDIGO CANTÓN]:[CLASIFICACIÓN]],6,0),"")</f>
        <v/>
      </c>
    </row>
    <row r="8754" spans="4:17" x14ac:dyDescent="0.3">
      <c r="D8754" s="11" t="s">
        <v>2782</v>
      </c>
      <c r="E8754" s="11" t="s">
        <v>385</v>
      </c>
      <c r="F8754" s="11" t="s">
        <v>390</v>
      </c>
      <c r="G8754" s="13" t="s">
        <v>389</v>
      </c>
      <c r="H8754" s="14" t="s">
        <v>2172</v>
      </c>
      <c r="I8754" s="11" t="s">
        <v>390</v>
      </c>
      <c r="J8754" s="13" t="s">
        <v>7548</v>
      </c>
      <c r="K8754" s="14" t="s">
        <v>6915</v>
      </c>
      <c r="L8754" s="11" t="s">
        <v>2784</v>
      </c>
      <c r="M8754" s="11" t="s">
        <v>390</v>
      </c>
      <c r="N8754" s="11" t="s">
        <v>2786</v>
      </c>
      <c r="O8754" s="11" t="s">
        <v>6916</v>
      </c>
      <c r="P8754" s="13" t="str">
        <f>+IFERROR(VLOOKUP(Table32[[#This Row],[Código_parroquial]],Table5[[#All],[CÓDIGO PARROQUIA]:[CLASIFICACIÓN]],5,0),+IFERROR(VLOOKUP(CONCATENATE(Table32[[#This Row],[Código Cantón]],"50"),Table5[[#All],[CÓDIGO PARROQUIA]:[CLASIFICACIÓN]],5,0),""))</f>
        <v/>
      </c>
      <c r="Q8754" s="13" t="str">
        <f>+IFERROR(VLOOKUP(Table32[[#This Row],[Código Cantón]],Table4[[#All],[CÓDIGO CANTÓN]:[CLASIFICACIÓN]],6,0),"")</f>
        <v/>
      </c>
    </row>
    <row r="8755" spans="4:17" x14ac:dyDescent="0.3">
      <c r="D8755" s="11" t="s">
        <v>2782</v>
      </c>
      <c r="E8755" s="11" t="s">
        <v>385</v>
      </c>
      <c r="F8755" s="11" t="s">
        <v>390</v>
      </c>
      <c r="G8755" s="13" t="s">
        <v>389</v>
      </c>
      <c r="H8755" s="14" t="s">
        <v>2172</v>
      </c>
      <c r="I8755" s="11" t="s">
        <v>390</v>
      </c>
      <c r="J8755" s="13" t="s">
        <v>7548</v>
      </c>
      <c r="K8755" s="14" t="s">
        <v>6917</v>
      </c>
      <c r="L8755" s="11" t="s">
        <v>2784</v>
      </c>
      <c r="M8755" s="11" t="s">
        <v>2767</v>
      </c>
      <c r="N8755" s="11" t="s">
        <v>2823</v>
      </c>
      <c r="O8755" s="11" t="s">
        <v>6918</v>
      </c>
      <c r="P8755" s="13" t="str">
        <f>+IFERROR(VLOOKUP(Table32[[#This Row],[Código_parroquial]],Table5[[#All],[CÓDIGO PARROQUIA]:[CLASIFICACIÓN]],5,0),+IFERROR(VLOOKUP(CONCATENATE(Table32[[#This Row],[Código Cantón]],"50"),Table5[[#All],[CÓDIGO PARROQUIA]:[CLASIFICACIÓN]],5,0),""))</f>
        <v/>
      </c>
      <c r="Q8755" s="13" t="str">
        <f>+IFERROR(VLOOKUP(Table32[[#This Row],[Código Cantón]],Table4[[#All],[CÓDIGO CANTÓN]:[CLASIFICACIÓN]],6,0),"")</f>
        <v/>
      </c>
    </row>
    <row r="8756" spans="4:17" x14ac:dyDescent="0.3">
      <c r="D8756" s="11" t="s">
        <v>2782</v>
      </c>
      <c r="E8756" s="11" t="s">
        <v>385</v>
      </c>
      <c r="F8756" s="11" t="s">
        <v>390</v>
      </c>
      <c r="G8756" s="13" t="s">
        <v>389</v>
      </c>
      <c r="H8756" s="14" t="s">
        <v>2172</v>
      </c>
      <c r="I8756" s="11" t="s">
        <v>390</v>
      </c>
      <c r="J8756" s="13" t="s">
        <v>7548</v>
      </c>
      <c r="K8756" s="14" t="s">
        <v>6919</v>
      </c>
      <c r="L8756" s="11" t="s">
        <v>2784</v>
      </c>
      <c r="M8756" s="11" t="s">
        <v>6920</v>
      </c>
      <c r="N8756" s="11" t="s">
        <v>2823</v>
      </c>
      <c r="O8756" s="11" t="s">
        <v>6918</v>
      </c>
      <c r="P8756" s="13" t="str">
        <f>+IFERROR(VLOOKUP(Table32[[#This Row],[Código_parroquial]],Table5[[#All],[CÓDIGO PARROQUIA]:[CLASIFICACIÓN]],5,0),+IFERROR(VLOOKUP(CONCATENATE(Table32[[#This Row],[Código Cantón]],"50"),Table5[[#All],[CÓDIGO PARROQUIA]:[CLASIFICACIÓN]],5,0),""))</f>
        <v/>
      </c>
      <c r="Q8756" s="13" t="str">
        <f>+IFERROR(VLOOKUP(Table32[[#This Row],[Código Cantón]],Table4[[#All],[CÓDIGO CANTÓN]:[CLASIFICACIÓN]],6,0),"")</f>
        <v/>
      </c>
    </row>
    <row r="8757" spans="4:17" x14ac:dyDescent="0.3">
      <c r="D8757" s="11" t="s">
        <v>2782</v>
      </c>
      <c r="E8757" s="11" t="s">
        <v>385</v>
      </c>
      <c r="F8757" s="11" t="s">
        <v>390</v>
      </c>
      <c r="G8757" s="13" t="s">
        <v>389</v>
      </c>
      <c r="H8757" s="14" t="s">
        <v>2172</v>
      </c>
      <c r="I8757" s="11" t="s">
        <v>390</v>
      </c>
      <c r="J8757" s="13" t="s">
        <v>7548</v>
      </c>
      <c r="K8757" s="14" t="s">
        <v>6921</v>
      </c>
      <c r="L8757" s="11" t="s">
        <v>2784</v>
      </c>
      <c r="M8757" s="11" t="s">
        <v>2566</v>
      </c>
      <c r="N8757" s="11" t="s">
        <v>2823</v>
      </c>
      <c r="O8757" s="11" t="s">
        <v>6922</v>
      </c>
      <c r="P8757" s="13" t="str">
        <f>+IFERROR(VLOOKUP(Table32[[#This Row],[Código_parroquial]],Table5[[#All],[CÓDIGO PARROQUIA]:[CLASIFICACIÓN]],5,0),+IFERROR(VLOOKUP(CONCATENATE(Table32[[#This Row],[Código Cantón]],"50"),Table5[[#All],[CÓDIGO PARROQUIA]:[CLASIFICACIÓN]],5,0),""))</f>
        <v/>
      </c>
      <c r="Q8757" s="13" t="str">
        <f>+IFERROR(VLOOKUP(Table32[[#This Row],[Código Cantón]],Table4[[#All],[CÓDIGO CANTÓN]:[CLASIFICACIÓN]],6,0),"")</f>
        <v/>
      </c>
    </row>
    <row r="8758" spans="4:17" x14ac:dyDescent="0.3">
      <c r="D8758" s="11" t="s">
        <v>2782</v>
      </c>
      <c r="E8758" s="11" t="s">
        <v>385</v>
      </c>
      <c r="F8758" s="11" t="s">
        <v>392</v>
      </c>
      <c r="G8758" s="13" t="s">
        <v>391</v>
      </c>
      <c r="H8758" s="14" t="s">
        <v>2174</v>
      </c>
      <c r="I8758" s="11" t="s">
        <v>7826</v>
      </c>
      <c r="J8758" s="13" t="s">
        <v>7550</v>
      </c>
      <c r="K8758" s="14" t="s">
        <v>6930</v>
      </c>
      <c r="L8758" s="11" t="s">
        <v>2784</v>
      </c>
      <c r="M8758" s="11" t="s">
        <v>6931</v>
      </c>
      <c r="N8758" s="11" t="s">
        <v>2790</v>
      </c>
      <c r="O8758" s="11" t="s">
        <v>6932</v>
      </c>
      <c r="P8758" s="13" t="str">
        <f>+IFERROR(VLOOKUP(Table32[[#This Row],[Código_parroquial]],Table5[[#All],[CÓDIGO PARROQUIA]:[CLASIFICACIÓN]],5,0),+IFERROR(VLOOKUP(CONCATENATE(Table32[[#This Row],[Código Cantón]],"50"),Table5[[#All],[CÓDIGO PARROQUIA]:[CLASIFICACIÓN]],5,0),""))</f>
        <v/>
      </c>
      <c r="Q8758" s="13" t="str">
        <f>+IFERROR(VLOOKUP(Table32[[#This Row],[Código Cantón]],Table4[[#All],[CÓDIGO CANTÓN]:[CLASIFICACIÓN]],6,0),"")</f>
        <v/>
      </c>
    </row>
    <row r="8759" spans="4:17" x14ac:dyDescent="0.3">
      <c r="D8759" s="11" t="s">
        <v>2782</v>
      </c>
      <c r="E8759" s="11" t="s">
        <v>385</v>
      </c>
      <c r="F8759" s="11" t="s">
        <v>392</v>
      </c>
      <c r="G8759" s="13" t="s">
        <v>391</v>
      </c>
      <c r="H8759" s="14" t="s">
        <v>2173</v>
      </c>
      <c r="I8759" s="11" t="s">
        <v>392</v>
      </c>
      <c r="J8759" s="13" t="s">
        <v>7548</v>
      </c>
      <c r="K8759" s="14" t="s">
        <v>6923</v>
      </c>
      <c r="L8759" s="11" t="s">
        <v>2784</v>
      </c>
      <c r="M8759" s="11" t="s">
        <v>392</v>
      </c>
      <c r="N8759" s="11" t="s">
        <v>2790</v>
      </c>
      <c r="O8759" s="11" t="s">
        <v>6924</v>
      </c>
      <c r="P8759" s="13" t="str">
        <f>+IFERROR(VLOOKUP(Table32[[#This Row],[Código_parroquial]],Table5[[#All],[CÓDIGO PARROQUIA]:[CLASIFICACIÓN]],5,0),+IFERROR(VLOOKUP(CONCATENATE(Table32[[#This Row],[Código Cantón]],"50"),Table5[[#All],[CÓDIGO PARROQUIA]:[CLASIFICACIÓN]],5,0),""))</f>
        <v/>
      </c>
      <c r="Q8759" s="13" t="str">
        <f>+IFERROR(VLOOKUP(Table32[[#This Row],[Código Cantón]],Table4[[#All],[CÓDIGO CANTÓN]:[CLASIFICACIÓN]],6,0),"")</f>
        <v/>
      </c>
    </row>
    <row r="8760" spans="4:17" x14ac:dyDescent="0.3">
      <c r="D8760" s="11" t="s">
        <v>2782</v>
      </c>
      <c r="E8760" s="11" t="s">
        <v>385</v>
      </c>
      <c r="F8760" s="11" t="s">
        <v>392</v>
      </c>
      <c r="G8760" s="13" t="s">
        <v>391</v>
      </c>
      <c r="H8760" s="14" t="s">
        <v>2173</v>
      </c>
      <c r="I8760" s="11" t="s">
        <v>392</v>
      </c>
      <c r="J8760" s="13" t="s">
        <v>7548</v>
      </c>
      <c r="K8760" s="14" t="s">
        <v>6925</v>
      </c>
      <c r="L8760" s="11" t="s">
        <v>2784</v>
      </c>
      <c r="M8760" s="11" t="s">
        <v>2759</v>
      </c>
      <c r="N8760" s="11" t="s">
        <v>2823</v>
      </c>
      <c r="O8760" s="11" t="s">
        <v>6926</v>
      </c>
      <c r="P8760" s="13" t="str">
        <f>+IFERROR(VLOOKUP(Table32[[#This Row],[Código_parroquial]],Table5[[#All],[CÓDIGO PARROQUIA]:[CLASIFICACIÓN]],5,0),+IFERROR(VLOOKUP(CONCATENATE(Table32[[#This Row],[Código Cantón]],"50"),Table5[[#All],[CÓDIGO PARROQUIA]:[CLASIFICACIÓN]],5,0),""))</f>
        <v/>
      </c>
      <c r="Q8760" s="13" t="str">
        <f>+IFERROR(VLOOKUP(Table32[[#This Row],[Código Cantón]],Table4[[#All],[CÓDIGO CANTÓN]:[CLASIFICACIÓN]],6,0),"")</f>
        <v/>
      </c>
    </row>
    <row r="8761" spans="4:17" x14ac:dyDescent="0.3">
      <c r="D8761" s="11" t="s">
        <v>2782</v>
      </c>
      <c r="E8761" s="11" t="s">
        <v>385</v>
      </c>
      <c r="F8761" s="11" t="s">
        <v>392</v>
      </c>
      <c r="G8761" s="13" t="s">
        <v>391</v>
      </c>
      <c r="H8761" s="14" t="s">
        <v>2173</v>
      </c>
      <c r="I8761" s="11" t="s">
        <v>392</v>
      </c>
      <c r="J8761" s="13" t="s">
        <v>7548</v>
      </c>
      <c r="K8761" s="14" t="s">
        <v>6927</v>
      </c>
      <c r="L8761" s="11" t="s">
        <v>2784</v>
      </c>
      <c r="M8761" s="11" t="s">
        <v>6928</v>
      </c>
      <c r="N8761" s="11" t="s">
        <v>2790</v>
      </c>
      <c r="O8761" s="11" t="s">
        <v>6929</v>
      </c>
      <c r="P8761" s="13" t="str">
        <f>+IFERROR(VLOOKUP(Table32[[#This Row],[Código_parroquial]],Table5[[#All],[CÓDIGO PARROQUIA]:[CLASIFICACIÓN]],5,0),+IFERROR(VLOOKUP(CONCATENATE(Table32[[#This Row],[Código Cantón]],"50"),Table5[[#All],[CÓDIGO PARROQUIA]:[CLASIFICACIÓN]],5,0),""))</f>
        <v/>
      </c>
      <c r="Q8761" s="13" t="str">
        <f>+IFERROR(VLOOKUP(Table32[[#This Row],[Código Cantón]],Table4[[#All],[CÓDIGO CANTÓN]:[CLASIFICACIÓN]],6,0),"")</f>
        <v/>
      </c>
    </row>
    <row r="8762" spans="4:17" x14ac:dyDescent="0.3">
      <c r="D8762" s="11" t="s">
        <v>2782</v>
      </c>
      <c r="E8762" s="11" t="s">
        <v>385</v>
      </c>
      <c r="F8762" s="11" t="s">
        <v>394</v>
      </c>
      <c r="G8762" s="13" t="s">
        <v>393</v>
      </c>
      <c r="H8762" s="14" t="s">
        <v>2176</v>
      </c>
      <c r="I8762" s="11" t="s">
        <v>176</v>
      </c>
      <c r="J8762" s="13" t="s">
        <v>7550</v>
      </c>
      <c r="K8762" s="14" t="s">
        <v>6935</v>
      </c>
      <c r="L8762" s="11" t="s">
        <v>2784</v>
      </c>
      <c r="M8762" s="11" t="s">
        <v>176</v>
      </c>
      <c r="N8762" s="11" t="s">
        <v>2848</v>
      </c>
      <c r="O8762" s="11" t="s">
        <v>6936</v>
      </c>
      <c r="P8762" s="13" t="str">
        <f>+IFERROR(VLOOKUP(Table32[[#This Row],[Código_parroquial]],Table5[[#All],[CÓDIGO PARROQUIA]:[CLASIFICACIÓN]],5,0),+IFERROR(VLOOKUP(CONCATENATE(Table32[[#This Row],[Código Cantón]],"50"),Table5[[#All],[CÓDIGO PARROQUIA]:[CLASIFICACIÓN]],5,0),""))</f>
        <v/>
      </c>
      <c r="Q8762" s="13" t="str">
        <f>+IFERROR(VLOOKUP(Table32[[#This Row],[Código Cantón]],Table4[[#All],[CÓDIGO CANTÓN]:[CLASIFICACIÓN]],6,0),"")</f>
        <v/>
      </c>
    </row>
    <row r="8763" spans="4:17" x14ac:dyDescent="0.3">
      <c r="D8763" s="11" t="s">
        <v>2782</v>
      </c>
      <c r="E8763" s="11" t="s">
        <v>385</v>
      </c>
      <c r="F8763" s="11" t="s">
        <v>394</v>
      </c>
      <c r="G8763" s="13" t="s">
        <v>393</v>
      </c>
      <c r="H8763" s="14" t="s">
        <v>2175</v>
      </c>
      <c r="I8763" s="11" t="s">
        <v>394</v>
      </c>
      <c r="J8763" s="13" t="s">
        <v>7548</v>
      </c>
      <c r="K8763" s="14" t="s">
        <v>6933</v>
      </c>
      <c r="L8763" s="11" t="s">
        <v>2784</v>
      </c>
      <c r="M8763" s="11" t="s">
        <v>394</v>
      </c>
      <c r="N8763" s="11" t="s">
        <v>2786</v>
      </c>
      <c r="O8763" s="11" t="s">
        <v>6934</v>
      </c>
      <c r="P8763" s="13" t="str">
        <f>+IFERROR(VLOOKUP(Table32[[#This Row],[Código_parroquial]],Table5[[#All],[CÓDIGO PARROQUIA]:[CLASIFICACIÓN]],5,0),+IFERROR(VLOOKUP(CONCATENATE(Table32[[#This Row],[Código Cantón]],"50"),Table5[[#All],[CÓDIGO PARROQUIA]:[CLASIFICACIÓN]],5,0),""))</f>
        <v/>
      </c>
      <c r="Q8763" s="13" t="str">
        <f>+IFERROR(VLOOKUP(Table32[[#This Row],[Código Cantón]],Table4[[#All],[CÓDIGO CANTÓN]:[CLASIFICACIÓN]],6,0),"")</f>
        <v/>
      </c>
    </row>
    <row r="8764" spans="4:17" x14ac:dyDescent="0.3">
      <c r="D8764" s="11" t="s">
        <v>2782</v>
      </c>
      <c r="E8764" s="11" t="s">
        <v>385</v>
      </c>
      <c r="F8764" s="11" t="s">
        <v>394</v>
      </c>
      <c r="G8764" s="13" t="s">
        <v>393</v>
      </c>
      <c r="H8764" s="14" t="s">
        <v>2178</v>
      </c>
      <c r="I8764" s="11" t="s">
        <v>2179</v>
      </c>
      <c r="J8764" s="13" t="s">
        <v>7550</v>
      </c>
      <c r="K8764" s="14" t="s">
        <v>6937</v>
      </c>
      <c r="L8764" s="11" t="s">
        <v>2784</v>
      </c>
      <c r="M8764" s="11" t="s">
        <v>308</v>
      </c>
      <c r="N8764" s="11" t="s">
        <v>2848</v>
      </c>
      <c r="O8764" s="11" t="s">
        <v>6938</v>
      </c>
      <c r="P8764" s="13" t="str">
        <f>+IFERROR(VLOOKUP(Table32[[#This Row],[Código_parroquial]],Table5[[#All],[CÓDIGO PARROQUIA]:[CLASIFICACIÓN]],5,0),+IFERROR(VLOOKUP(CONCATENATE(Table32[[#This Row],[Código Cantón]],"50"),Table5[[#All],[CÓDIGO PARROQUIA]:[CLASIFICACIÓN]],5,0),""))</f>
        <v/>
      </c>
      <c r="Q8764" s="13" t="str">
        <f>+IFERROR(VLOOKUP(Table32[[#This Row],[Código Cantón]],Table4[[#All],[CÓDIGO CANTÓN]:[CLASIFICACIÓN]],6,0),"")</f>
        <v/>
      </c>
    </row>
    <row r="8765" spans="4:17" x14ac:dyDescent="0.3">
      <c r="D8765" s="11" t="s">
        <v>2782</v>
      </c>
      <c r="E8765" s="11" t="s">
        <v>385</v>
      </c>
      <c r="F8765" s="11" t="s">
        <v>396</v>
      </c>
      <c r="G8765" s="13" t="s">
        <v>395</v>
      </c>
      <c r="H8765" s="14" t="s">
        <v>2180</v>
      </c>
      <c r="I8765" s="11" t="s">
        <v>396</v>
      </c>
      <c r="J8765" s="13" t="s">
        <v>7548</v>
      </c>
      <c r="K8765" s="14" t="s">
        <v>6939</v>
      </c>
      <c r="L8765" s="11" t="s">
        <v>2784</v>
      </c>
      <c r="M8765" s="11" t="s">
        <v>6940</v>
      </c>
      <c r="N8765" s="11" t="s">
        <v>7594</v>
      </c>
      <c r="O8765" s="11" t="s">
        <v>6941</v>
      </c>
      <c r="P8765" s="13" t="str">
        <f>+IFERROR(VLOOKUP(Table32[[#This Row],[Código_parroquial]],Table5[[#All],[CÓDIGO PARROQUIA]:[CLASIFICACIÓN]],5,0),+IFERROR(VLOOKUP(CONCATENATE(Table32[[#This Row],[Código Cantón]],"50"),Table5[[#All],[CÓDIGO PARROQUIA]:[CLASIFICACIÓN]],5,0),""))</f>
        <v/>
      </c>
      <c r="Q8765" s="13" t="str">
        <f>+IFERROR(VLOOKUP(Table32[[#This Row],[Código Cantón]],Table4[[#All],[CÓDIGO CANTÓN]:[CLASIFICACIÓN]],6,0),"")</f>
        <v/>
      </c>
    </row>
    <row r="8766" spans="4:17" x14ac:dyDescent="0.3">
      <c r="D8766" s="11" t="s">
        <v>2782</v>
      </c>
      <c r="E8766" s="11" t="s">
        <v>385</v>
      </c>
      <c r="F8766" s="11" t="s">
        <v>396</v>
      </c>
      <c r="G8766" s="13" t="s">
        <v>395</v>
      </c>
      <c r="H8766" s="14" t="s">
        <v>2182</v>
      </c>
      <c r="I8766" s="11" t="s">
        <v>2183</v>
      </c>
      <c r="J8766" s="13" t="s">
        <v>7550</v>
      </c>
      <c r="K8766" s="14" t="s">
        <v>6945</v>
      </c>
      <c r="L8766" s="11" t="s">
        <v>2784</v>
      </c>
      <c r="M8766" s="11" t="s">
        <v>3536</v>
      </c>
      <c r="N8766" s="11" t="s">
        <v>2823</v>
      </c>
      <c r="O8766" s="11" t="s">
        <v>6946</v>
      </c>
      <c r="P8766" s="13" t="str">
        <f>+IFERROR(VLOOKUP(Table32[[#This Row],[Código_parroquial]],Table5[[#All],[CÓDIGO PARROQUIA]:[CLASIFICACIÓN]],5,0),+IFERROR(VLOOKUP(CONCATENATE(Table32[[#This Row],[Código Cantón]],"50"),Table5[[#All],[CÓDIGO PARROQUIA]:[CLASIFICACIÓN]],5,0),""))</f>
        <v/>
      </c>
      <c r="Q8766" s="13" t="str">
        <f>+IFERROR(VLOOKUP(Table32[[#This Row],[Código Cantón]],Table4[[#All],[CÓDIGO CANTÓN]:[CLASIFICACIÓN]],6,0),"")</f>
        <v/>
      </c>
    </row>
    <row r="8767" spans="4:17" x14ac:dyDescent="0.3">
      <c r="D8767" s="11" t="s">
        <v>2782</v>
      </c>
      <c r="E8767" s="11" t="s">
        <v>385</v>
      </c>
      <c r="F8767" s="11" t="s">
        <v>396</v>
      </c>
      <c r="G8767" s="13" t="s">
        <v>395</v>
      </c>
      <c r="H8767" s="14" t="s">
        <v>2180</v>
      </c>
      <c r="I8767" s="11" t="s">
        <v>396</v>
      </c>
      <c r="J8767" s="13" t="s">
        <v>7548</v>
      </c>
      <c r="K8767" s="14" t="s">
        <v>6942</v>
      </c>
      <c r="L8767" s="11" t="s">
        <v>2784</v>
      </c>
      <c r="M8767" s="11" t="s">
        <v>6943</v>
      </c>
      <c r="N8767" s="11" t="s">
        <v>2848</v>
      </c>
      <c r="O8767" s="11" t="s">
        <v>6944</v>
      </c>
      <c r="P8767" s="13" t="str">
        <f>+IFERROR(VLOOKUP(Table32[[#This Row],[Código_parroquial]],Table5[[#All],[CÓDIGO PARROQUIA]:[CLASIFICACIÓN]],5,0),+IFERROR(VLOOKUP(CONCATENATE(Table32[[#This Row],[Código Cantón]],"50"),Table5[[#All],[CÓDIGO PARROQUIA]:[CLASIFICACIÓN]],5,0),""))</f>
        <v/>
      </c>
      <c r="Q8767" s="13" t="str">
        <f>+IFERROR(VLOOKUP(Table32[[#This Row],[Código Cantón]],Table4[[#All],[CÓDIGO CANTÓN]:[CLASIFICACIÓN]],6,0),"")</f>
        <v/>
      </c>
    </row>
    <row r="8768" spans="4:17" x14ac:dyDescent="0.3">
      <c r="D8768" s="11" t="s">
        <v>2782</v>
      </c>
      <c r="E8768" s="11" t="s">
        <v>385</v>
      </c>
      <c r="F8768" s="11" t="s">
        <v>398</v>
      </c>
      <c r="G8768" s="13" t="s">
        <v>397</v>
      </c>
      <c r="H8768" s="14" t="s">
        <v>2196</v>
      </c>
      <c r="I8768" s="11" t="s">
        <v>2197</v>
      </c>
      <c r="J8768" s="13" t="s">
        <v>7550</v>
      </c>
      <c r="K8768" s="14" t="s">
        <v>6968</v>
      </c>
      <c r="L8768" s="11" t="s">
        <v>2784</v>
      </c>
      <c r="M8768" s="11" t="s">
        <v>2197</v>
      </c>
      <c r="N8768" s="11" t="s">
        <v>2786</v>
      </c>
      <c r="O8768" s="11" t="s">
        <v>6969</v>
      </c>
      <c r="P8768" s="13" t="str">
        <f>+IFERROR(VLOOKUP(Table32[[#This Row],[Código_parroquial]],Table5[[#All],[CÓDIGO PARROQUIA]:[CLASIFICACIÓN]],5,0),+IFERROR(VLOOKUP(CONCATENATE(Table32[[#This Row],[Código Cantón]],"50"),Table5[[#All],[CÓDIGO PARROQUIA]:[CLASIFICACIÓN]],5,0),""))</f>
        <v/>
      </c>
      <c r="Q8768" s="13" t="str">
        <f>+IFERROR(VLOOKUP(Table32[[#This Row],[Código Cantón]],Table4[[#All],[CÓDIGO CANTÓN]:[CLASIFICACIÓN]],6,0),"")</f>
        <v/>
      </c>
    </row>
    <row r="8769" spans="4:17" x14ac:dyDescent="0.3">
      <c r="D8769" s="11" t="s">
        <v>2782</v>
      </c>
      <c r="E8769" s="11" t="s">
        <v>385</v>
      </c>
      <c r="F8769" s="11" t="s">
        <v>398</v>
      </c>
      <c r="G8769" s="13" t="s">
        <v>397</v>
      </c>
      <c r="H8769" s="14" t="s">
        <v>2191</v>
      </c>
      <c r="I8769" s="11" t="s">
        <v>2192</v>
      </c>
      <c r="J8769" s="13" t="s">
        <v>7550</v>
      </c>
      <c r="K8769" s="14" t="s">
        <v>6960</v>
      </c>
      <c r="L8769" s="11" t="s">
        <v>2784</v>
      </c>
      <c r="M8769" s="11" t="s">
        <v>2770</v>
      </c>
      <c r="N8769" s="11" t="s">
        <v>2790</v>
      </c>
      <c r="O8769" s="11" t="s">
        <v>6961</v>
      </c>
      <c r="P8769" s="13" t="str">
        <f>+IFERROR(VLOOKUP(Table32[[#This Row],[Código_parroquial]],Table5[[#All],[CÓDIGO PARROQUIA]:[CLASIFICACIÓN]],5,0),+IFERROR(VLOOKUP(CONCATENATE(Table32[[#This Row],[Código Cantón]],"50"),Table5[[#All],[CÓDIGO PARROQUIA]:[CLASIFICACIÓN]],5,0),""))</f>
        <v/>
      </c>
      <c r="Q8769" s="13" t="str">
        <f>+IFERROR(VLOOKUP(Table32[[#This Row],[Código Cantón]],Table4[[#All],[CÓDIGO CANTÓN]:[CLASIFICACIÓN]],6,0),"")</f>
        <v/>
      </c>
    </row>
    <row r="8770" spans="4:17" x14ac:dyDescent="0.3">
      <c r="D8770" s="11" t="s">
        <v>2782</v>
      </c>
      <c r="E8770" s="11" t="s">
        <v>385</v>
      </c>
      <c r="F8770" s="11" t="s">
        <v>398</v>
      </c>
      <c r="G8770" s="13" t="s">
        <v>397</v>
      </c>
      <c r="H8770" s="14" t="s">
        <v>2189</v>
      </c>
      <c r="I8770" s="11" t="s">
        <v>7827</v>
      </c>
      <c r="J8770" s="13" t="s">
        <v>7550</v>
      </c>
      <c r="K8770" s="14" t="s">
        <v>6958</v>
      </c>
      <c r="L8770" s="11" t="s">
        <v>2784</v>
      </c>
      <c r="M8770" s="11" t="s">
        <v>2190</v>
      </c>
      <c r="N8770" s="11" t="s">
        <v>2790</v>
      </c>
      <c r="O8770" s="11" t="s">
        <v>6959</v>
      </c>
      <c r="P8770" s="13" t="str">
        <f>+IFERROR(VLOOKUP(Table32[[#This Row],[Código_parroquial]],Table5[[#All],[CÓDIGO PARROQUIA]:[CLASIFICACIÓN]],5,0),+IFERROR(VLOOKUP(CONCATENATE(Table32[[#This Row],[Código Cantón]],"50"),Table5[[#All],[CÓDIGO PARROQUIA]:[CLASIFICACIÓN]],5,0),""))</f>
        <v/>
      </c>
      <c r="Q8770" s="13" t="str">
        <f>+IFERROR(VLOOKUP(Table32[[#This Row],[Código Cantón]],Table4[[#All],[CÓDIGO CANTÓN]:[CLASIFICACIÓN]],6,0),"")</f>
        <v/>
      </c>
    </row>
    <row r="8771" spans="4:17" x14ac:dyDescent="0.3">
      <c r="D8771" s="11" t="s">
        <v>2782</v>
      </c>
      <c r="E8771" s="11" t="s">
        <v>385</v>
      </c>
      <c r="F8771" s="11" t="s">
        <v>398</v>
      </c>
      <c r="G8771" s="13" t="s">
        <v>397</v>
      </c>
      <c r="H8771" s="14" t="s">
        <v>2195</v>
      </c>
      <c r="I8771" s="11" t="s">
        <v>7828</v>
      </c>
      <c r="J8771" s="13" t="s">
        <v>7550</v>
      </c>
      <c r="K8771" s="14" t="s">
        <v>6965</v>
      </c>
      <c r="L8771" s="11" t="s">
        <v>2784</v>
      </c>
      <c r="M8771" s="11" t="s">
        <v>6966</v>
      </c>
      <c r="N8771" s="11" t="s">
        <v>2786</v>
      </c>
      <c r="O8771" s="11" t="s">
        <v>6967</v>
      </c>
      <c r="P8771" s="13" t="str">
        <f>+IFERROR(VLOOKUP(Table32[[#This Row],[Código_parroquial]],Table5[[#All],[CÓDIGO PARROQUIA]:[CLASIFICACIÓN]],5,0),+IFERROR(VLOOKUP(CONCATENATE(Table32[[#This Row],[Código Cantón]],"50"),Table5[[#All],[CÓDIGO PARROQUIA]:[CLASIFICACIÓN]],5,0),""))</f>
        <v/>
      </c>
      <c r="Q8771" s="13" t="str">
        <f>+IFERROR(VLOOKUP(Table32[[#This Row],[Código Cantón]],Table4[[#All],[CÓDIGO CANTÓN]:[CLASIFICACIÓN]],6,0),"")</f>
        <v/>
      </c>
    </row>
    <row r="8772" spans="4:17" x14ac:dyDescent="0.3">
      <c r="D8772" s="11" t="s">
        <v>2782</v>
      </c>
      <c r="E8772" s="11" t="s">
        <v>385</v>
      </c>
      <c r="F8772" s="11" t="s">
        <v>398</v>
      </c>
      <c r="G8772" s="13" t="s">
        <v>397</v>
      </c>
      <c r="H8772" s="14" t="s">
        <v>2769</v>
      </c>
      <c r="I8772" s="11" t="s">
        <v>2185</v>
      </c>
      <c r="J8772" s="13" t="s">
        <v>7548</v>
      </c>
      <c r="K8772" s="14" t="s">
        <v>6947</v>
      </c>
      <c r="L8772" s="11" t="s">
        <v>2784</v>
      </c>
      <c r="M8772" s="11" t="s">
        <v>6948</v>
      </c>
      <c r="N8772" s="11" t="s">
        <v>2823</v>
      </c>
      <c r="O8772" s="11" t="s">
        <v>6949</v>
      </c>
      <c r="P8772" s="13" t="str">
        <f>+IFERROR(VLOOKUP(Table32[[#This Row],[Código_parroquial]],Table5[[#All],[CÓDIGO PARROQUIA]:[CLASIFICACIÓN]],5,0),+IFERROR(VLOOKUP(CONCATENATE(Table32[[#This Row],[Código Cantón]],"50"),Table5[[#All],[CÓDIGO PARROQUIA]:[CLASIFICACIÓN]],5,0),""))</f>
        <v/>
      </c>
      <c r="Q8772" s="13" t="str">
        <f>+IFERROR(VLOOKUP(Table32[[#This Row],[Código Cantón]],Table4[[#All],[CÓDIGO CANTÓN]:[CLASIFICACIÓN]],6,0),"")</f>
        <v/>
      </c>
    </row>
    <row r="8773" spans="4:17" x14ac:dyDescent="0.3">
      <c r="D8773" s="11" t="s">
        <v>2782</v>
      </c>
      <c r="E8773" s="11" t="s">
        <v>385</v>
      </c>
      <c r="F8773" s="11" t="s">
        <v>398</v>
      </c>
      <c r="G8773" s="13" t="s">
        <v>397</v>
      </c>
      <c r="H8773" s="14" t="s">
        <v>2769</v>
      </c>
      <c r="I8773" s="11" t="s">
        <v>2185</v>
      </c>
      <c r="J8773" s="13" t="s">
        <v>7548</v>
      </c>
      <c r="K8773" s="14" t="s">
        <v>6950</v>
      </c>
      <c r="L8773" s="11" t="s">
        <v>2784</v>
      </c>
      <c r="M8773" s="11" t="s">
        <v>6951</v>
      </c>
      <c r="N8773" s="11" t="s">
        <v>2823</v>
      </c>
      <c r="O8773" s="11" t="s">
        <v>6952</v>
      </c>
      <c r="P8773" s="13" t="str">
        <f>+IFERROR(VLOOKUP(Table32[[#This Row],[Código_parroquial]],Table5[[#All],[CÓDIGO PARROQUIA]:[CLASIFICACIÓN]],5,0),+IFERROR(VLOOKUP(CONCATENATE(Table32[[#This Row],[Código Cantón]],"50"),Table5[[#All],[CÓDIGO PARROQUIA]:[CLASIFICACIÓN]],5,0),""))</f>
        <v/>
      </c>
      <c r="Q8773" s="13" t="str">
        <f>+IFERROR(VLOOKUP(Table32[[#This Row],[Código Cantón]],Table4[[#All],[CÓDIGO CANTÓN]:[CLASIFICACIÓN]],6,0),"")</f>
        <v/>
      </c>
    </row>
    <row r="8774" spans="4:17" x14ac:dyDescent="0.3">
      <c r="D8774" s="11" t="s">
        <v>2782</v>
      </c>
      <c r="E8774" s="11" t="s">
        <v>385</v>
      </c>
      <c r="F8774" s="11" t="s">
        <v>398</v>
      </c>
      <c r="G8774" s="13" t="s">
        <v>397</v>
      </c>
      <c r="H8774" s="14" t="s">
        <v>2769</v>
      </c>
      <c r="I8774" s="11" t="s">
        <v>2185</v>
      </c>
      <c r="J8774" s="13" t="s">
        <v>7548</v>
      </c>
      <c r="K8774" s="14" t="s">
        <v>6953</v>
      </c>
      <c r="L8774" s="11" t="s">
        <v>2784</v>
      </c>
      <c r="M8774" s="11" t="s">
        <v>6954</v>
      </c>
      <c r="N8774" s="11" t="s">
        <v>2906</v>
      </c>
      <c r="O8774" s="11" t="s">
        <v>6955</v>
      </c>
      <c r="P8774" s="13" t="str">
        <f>+IFERROR(VLOOKUP(Table32[[#This Row],[Código_parroquial]],Table5[[#All],[CÓDIGO PARROQUIA]:[CLASIFICACIÓN]],5,0),+IFERROR(VLOOKUP(CONCATENATE(Table32[[#This Row],[Código Cantón]],"50"),Table5[[#All],[CÓDIGO PARROQUIA]:[CLASIFICACIÓN]],5,0),""))</f>
        <v/>
      </c>
      <c r="Q8774" s="13" t="str">
        <f>+IFERROR(VLOOKUP(Table32[[#This Row],[Código Cantón]],Table4[[#All],[CÓDIGO CANTÓN]:[CLASIFICACIÓN]],6,0),"")</f>
        <v/>
      </c>
    </row>
    <row r="8775" spans="4:17" x14ac:dyDescent="0.3">
      <c r="D8775" s="11" t="s">
        <v>2782</v>
      </c>
      <c r="E8775" s="11" t="s">
        <v>385</v>
      </c>
      <c r="F8775" s="11" t="s">
        <v>398</v>
      </c>
      <c r="G8775" s="13" t="s">
        <v>397</v>
      </c>
      <c r="H8775" s="14" t="s">
        <v>2769</v>
      </c>
      <c r="I8775" s="11" t="s">
        <v>2185</v>
      </c>
      <c r="J8775" s="13" t="s">
        <v>7548</v>
      </c>
      <c r="K8775" s="14" t="s">
        <v>6956</v>
      </c>
      <c r="L8775" s="11" t="s">
        <v>2784</v>
      </c>
      <c r="M8775" s="11" t="s">
        <v>6957</v>
      </c>
      <c r="N8775" s="11" t="s">
        <v>2848</v>
      </c>
      <c r="O8775" s="11" t="s">
        <v>6955</v>
      </c>
      <c r="P8775" s="13" t="str">
        <f>+IFERROR(VLOOKUP(Table32[[#This Row],[Código_parroquial]],Table5[[#All],[CÓDIGO PARROQUIA]:[CLASIFICACIÓN]],5,0),+IFERROR(VLOOKUP(CONCATENATE(Table32[[#This Row],[Código Cantón]],"50"),Table5[[#All],[CÓDIGO PARROQUIA]:[CLASIFICACIÓN]],5,0),""))</f>
        <v/>
      </c>
      <c r="Q8775" s="13" t="str">
        <f>+IFERROR(VLOOKUP(Table32[[#This Row],[Código Cantón]],Table4[[#All],[CÓDIGO CANTÓN]:[CLASIFICACIÓN]],6,0),"")</f>
        <v/>
      </c>
    </row>
    <row r="8776" spans="4:17" x14ac:dyDescent="0.3">
      <c r="D8776" s="11" t="s">
        <v>2782</v>
      </c>
      <c r="E8776" s="11" t="s">
        <v>385</v>
      </c>
      <c r="F8776" s="11" t="s">
        <v>398</v>
      </c>
      <c r="G8776" s="13" t="s">
        <v>397</v>
      </c>
      <c r="H8776" s="14" t="s">
        <v>2194</v>
      </c>
      <c r="I8776" s="11" t="s">
        <v>7829</v>
      </c>
      <c r="J8776" s="13" t="s">
        <v>7550</v>
      </c>
      <c r="K8776" s="14" t="s">
        <v>6962</v>
      </c>
      <c r="L8776" s="11" t="s">
        <v>2784</v>
      </c>
      <c r="M8776" s="11" t="s">
        <v>6963</v>
      </c>
      <c r="N8776" s="11" t="s">
        <v>2848</v>
      </c>
      <c r="O8776" s="11" t="s">
        <v>6964</v>
      </c>
      <c r="P8776" s="13" t="str">
        <f>+IFERROR(VLOOKUP(Table32[[#This Row],[Código_parroquial]],Table5[[#All],[CÓDIGO PARROQUIA]:[CLASIFICACIÓN]],5,0),+IFERROR(VLOOKUP(CONCATENATE(Table32[[#This Row],[Código Cantón]],"50"),Table5[[#All],[CÓDIGO PARROQUIA]:[CLASIFICACIÓN]],5,0),""))</f>
        <v/>
      </c>
      <c r="Q8776" s="13" t="str">
        <f>+IFERROR(VLOOKUP(Table32[[#This Row],[Código Cantón]],Table4[[#All],[CÓDIGO CANTÓN]:[CLASIFICACIÓN]],6,0),"")</f>
        <v/>
      </c>
    </row>
    <row r="8777" spans="4:17" x14ac:dyDescent="0.3">
      <c r="D8777" s="11" t="s">
        <v>2782</v>
      </c>
      <c r="E8777" s="11" t="s">
        <v>385</v>
      </c>
      <c r="F8777" s="11" t="s">
        <v>400</v>
      </c>
      <c r="G8777" s="13" t="s">
        <v>399</v>
      </c>
      <c r="H8777" s="14" t="s">
        <v>2208</v>
      </c>
      <c r="I8777" s="11" t="s">
        <v>7830</v>
      </c>
      <c r="J8777" s="13" t="s">
        <v>7550</v>
      </c>
      <c r="K8777" s="14" t="s">
        <v>6995</v>
      </c>
      <c r="L8777" s="11" t="s">
        <v>2784</v>
      </c>
      <c r="M8777" s="11" t="s">
        <v>2209</v>
      </c>
      <c r="N8777" s="11" t="s">
        <v>2790</v>
      </c>
      <c r="O8777" s="11" t="s">
        <v>6996</v>
      </c>
      <c r="P8777" s="13" t="str">
        <f>+IFERROR(VLOOKUP(Table32[[#This Row],[Código_parroquial]],Table5[[#All],[CÓDIGO PARROQUIA]:[CLASIFICACIÓN]],5,0),+IFERROR(VLOOKUP(CONCATENATE(Table32[[#This Row],[Código Cantón]],"50"),Table5[[#All],[CÓDIGO PARROQUIA]:[CLASIFICACIÓN]],5,0),""))</f>
        <v/>
      </c>
      <c r="Q8777" s="13" t="str">
        <f>+IFERROR(VLOOKUP(Table32[[#This Row],[Código Cantón]],Table4[[#All],[CÓDIGO CANTÓN]:[CLASIFICACIÓN]],6,0),"")</f>
        <v/>
      </c>
    </row>
    <row r="8778" spans="4:17" x14ac:dyDescent="0.3">
      <c r="D8778" s="11" t="s">
        <v>2782</v>
      </c>
      <c r="E8778" s="11" t="s">
        <v>385</v>
      </c>
      <c r="F8778" s="11" t="s">
        <v>400</v>
      </c>
      <c r="G8778" s="13" t="s">
        <v>399</v>
      </c>
      <c r="H8778" s="14" t="s">
        <v>2205</v>
      </c>
      <c r="I8778" s="11" t="s">
        <v>2206</v>
      </c>
      <c r="J8778" s="13" t="s">
        <v>7550</v>
      </c>
      <c r="K8778" s="14" t="s">
        <v>6979</v>
      </c>
      <c r="L8778" s="11" t="s">
        <v>2784</v>
      </c>
      <c r="M8778" s="11" t="s">
        <v>6980</v>
      </c>
      <c r="N8778" s="11" t="s">
        <v>2790</v>
      </c>
      <c r="O8778" s="11" t="s">
        <v>6981</v>
      </c>
      <c r="P8778" s="13" t="str">
        <f>+IFERROR(VLOOKUP(Table32[[#This Row],[Código_parroquial]],Table5[[#All],[CÓDIGO PARROQUIA]:[CLASIFICACIÓN]],5,0),+IFERROR(VLOOKUP(CONCATENATE(Table32[[#This Row],[Código Cantón]],"50"),Table5[[#All],[CÓDIGO PARROQUIA]:[CLASIFICACIÓN]],5,0),""))</f>
        <v/>
      </c>
      <c r="Q8778" s="13" t="str">
        <f>+IFERROR(VLOOKUP(Table32[[#This Row],[Código Cantón]],Table4[[#All],[CÓDIGO CANTÓN]:[CLASIFICACIÓN]],6,0),"")</f>
        <v/>
      </c>
    </row>
    <row r="8779" spans="4:17" x14ac:dyDescent="0.3">
      <c r="D8779" s="11" t="s">
        <v>2782</v>
      </c>
      <c r="E8779" s="11" t="s">
        <v>385</v>
      </c>
      <c r="F8779" s="11" t="s">
        <v>400</v>
      </c>
      <c r="G8779" s="13" t="s">
        <v>399</v>
      </c>
      <c r="H8779" s="14" t="s">
        <v>2210</v>
      </c>
      <c r="I8779" s="11" t="s">
        <v>2211</v>
      </c>
      <c r="J8779" s="13" t="s">
        <v>7550</v>
      </c>
      <c r="K8779" s="14" t="s">
        <v>6997</v>
      </c>
      <c r="L8779" s="11" t="s">
        <v>2784</v>
      </c>
      <c r="M8779" s="11" t="s">
        <v>2211</v>
      </c>
      <c r="N8779" s="11" t="s">
        <v>2848</v>
      </c>
      <c r="O8779" s="11" t="s">
        <v>6998</v>
      </c>
      <c r="P8779" s="13" t="str">
        <f>+IFERROR(VLOOKUP(Table32[[#This Row],[Código_parroquial]],Table5[[#All],[CÓDIGO PARROQUIA]:[CLASIFICACIÓN]],5,0),+IFERROR(VLOOKUP(CONCATENATE(Table32[[#This Row],[Código Cantón]],"50"),Table5[[#All],[CÓDIGO PARROQUIA]:[CLASIFICACIÓN]],5,0),""))</f>
        <v/>
      </c>
      <c r="Q8779" s="13" t="str">
        <f>+IFERROR(VLOOKUP(Table32[[#This Row],[Código Cantón]],Table4[[#All],[CÓDIGO CANTÓN]:[CLASIFICACIÓN]],6,0),"")</f>
        <v/>
      </c>
    </row>
    <row r="8780" spans="4:17" x14ac:dyDescent="0.3">
      <c r="D8780" s="11" t="s">
        <v>2782</v>
      </c>
      <c r="E8780" s="11" t="s">
        <v>385</v>
      </c>
      <c r="F8780" s="11" t="s">
        <v>400</v>
      </c>
      <c r="G8780" s="13" t="s">
        <v>399</v>
      </c>
      <c r="H8780" s="14" t="s">
        <v>2203</v>
      </c>
      <c r="I8780" s="11" t="s">
        <v>7831</v>
      </c>
      <c r="J8780" s="13" t="s">
        <v>7550</v>
      </c>
      <c r="K8780" s="14" t="s">
        <v>6976</v>
      </c>
      <c r="L8780" s="11" t="s">
        <v>2784</v>
      </c>
      <c r="M8780" s="11" t="s">
        <v>6977</v>
      </c>
      <c r="N8780" s="11" t="s">
        <v>2823</v>
      </c>
      <c r="O8780" s="11" t="s">
        <v>6978</v>
      </c>
      <c r="P8780" s="13" t="str">
        <f>+IFERROR(VLOOKUP(Table32[[#This Row],[Código_parroquial]],Table5[[#All],[CÓDIGO PARROQUIA]:[CLASIFICACIÓN]],5,0),+IFERROR(VLOOKUP(CONCATENATE(Table32[[#This Row],[Código Cantón]],"50"),Table5[[#All],[CÓDIGO PARROQUIA]:[CLASIFICACIÓN]],5,0),""))</f>
        <v/>
      </c>
      <c r="Q8780" s="13" t="str">
        <f>+IFERROR(VLOOKUP(Table32[[#This Row],[Código Cantón]],Table4[[#All],[CÓDIGO CANTÓN]:[CLASIFICACIÓN]],6,0),"")</f>
        <v/>
      </c>
    </row>
    <row r="8781" spans="4:17" x14ac:dyDescent="0.3">
      <c r="D8781" s="11" t="s">
        <v>2782</v>
      </c>
      <c r="E8781" s="11" t="s">
        <v>385</v>
      </c>
      <c r="F8781" s="11" t="s">
        <v>400</v>
      </c>
      <c r="G8781" s="13" t="s">
        <v>399</v>
      </c>
      <c r="H8781" s="14" t="s">
        <v>2207</v>
      </c>
      <c r="I8781" s="11" t="s">
        <v>2611</v>
      </c>
      <c r="J8781" s="13" t="s">
        <v>7550</v>
      </c>
      <c r="K8781" s="14" t="s">
        <v>6982</v>
      </c>
      <c r="L8781" s="11" t="s">
        <v>2784</v>
      </c>
      <c r="M8781" s="11" t="s">
        <v>1172</v>
      </c>
      <c r="N8781" s="11" t="s">
        <v>2790</v>
      </c>
      <c r="O8781" s="11" t="s">
        <v>6983</v>
      </c>
      <c r="P8781" s="13" t="str">
        <f>+IFERROR(VLOOKUP(Table32[[#This Row],[Código_parroquial]],Table5[[#All],[CÓDIGO PARROQUIA]:[CLASIFICACIÓN]],5,0),+IFERROR(VLOOKUP(CONCATENATE(Table32[[#This Row],[Código Cantón]],"50"),Table5[[#All],[CÓDIGO PARROQUIA]:[CLASIFICACIÓN]],5,0),""))</f>
        <v/>
      </c>
      <c r="Q8781" s="13" t="str">
        <f>+IFERROR(VLOOKUP(Table32[[#This Row],[Código Cantón]],Table4[[#All],[CÓDIGO CANTÓN]:[CLASIFICACIÓN]],6,0),"")</f>
        <v/>
      </c>
    </row>
    <row r="8782" spans="4:17" x14ac:dyDescent="0.3">
      <c r="D8782" s="11" t="s">
        <v>2782</v>
      </c>
      <c r="E8782" s="11" t="s">
        <v>385</v>
      </c>
      <c r="F8782" s="11" t="s">
        <v>400</v>
      </c>
      <c r="G8782" s="13" t="s">
        <v>399</v>
      </c>
      <c r="H8782" s="14" t="s">
        <v>2207</v>
      </c>
      <c r="I8782" s="11" t="s">
        <v>2611</v>
      </c>
      <c r="J8782" s="13" t="s">
        <v>7550</v>
      </c>
      <c r="K8782" s="14" t="s">
        <v>6984</v>
      </c>
      <c r="L8782" s="11" t="s">
        <v>2784</v>
      </c>
      <c r="M8782" s="11" t="s">
        <v>935</v>
      </c>
      <c r="N8782" s="11" t="s">
        <v>2790</v>
      </c>
      <c r="O8782" s="11" t="s">
        <v>6985</v>
      </c>
      <c r="P8782" s="13" t="str">
        <f>+IFERROR(VLOOKUP(Table32[[#This Row],[Código_parroquial]],Table5[[#All],[CÓDIGO PARROQUIA]:[CLASIFICACIÓN]],5,0),+IFERROR(VLOOKUP(CONCATENATE(Table32[[#This Row],[Código Cantón]],"50"),Table5[[#All],[CÓDIGO PARROQUIA]:[CLASIFICACIÓN]],5,0),""))</f>
        <v/>
      </c>
      <c r="Q8782" s="13" t="str">
        <f>+IFERROR(VLOOKUP(Table32[[#This Row],[Código Cantón]],Table4[[#All],[CÓDIGO CANTÓN]:[CLASIFICACIÓN]],6,0),"")</f>
        <v/>
      </c>
    </row>
    <row r="8783" spans="4:17" x14ac:dyDescent="0.3">
      <c r="D8783" s="11" t="s">
        <v>2782</v>
      </c>
      <c r="E8783" s="11" t="s">
        <v>385</v>
      </c>
      <c r="F8783" s="11" t="s">
        <v>400</v>
      </c>
      <c r="G8783" s="13" t="s">
        <v>399</v>
      </c>
      <c r="H8783" s="14" t="s">
        <v>2207</v>
      </c>
      <c r="I8783" s="11" t="s">
        <v>2611</v>
      </c>
      <c r="J8783" s="13" t="s">
        <v>7550</v>
      </c>
      <c r="K8783" s="14" t="s">
        <v>6986</v>
      </c>
      <c r="L8783" s="11" t="s">
        <v>2784</v>
      </c>
      <c r="M8783" s="11" t="s">
        <v>6987</v>
      </c>
      <c r="N8783" s="11" t="s">
        <v>2823</v>
      </c>
      <c r="O8783" s="11" t="s">
        <v>6988</v>
      </c>
      <c r="P8783" s="13" t="str">
        <f>+IFERROR(VLOOKUP(Table32[[#This Row],[Código_parroquial]],Table5[[#All],[CÓDIGO PARROQUIA]:[CLASIFICACIÓN]],5,0),+IFERROR(VLOOKUP(CONCATENATE(Table32[[#This Row],[Código Cantón]],"50"),Table5[[#All],[CÓDIGO PARROQUIA]:[CLASIFICACIÓN]],5,0),""))</f>
        <v/>
      </c>
      <c r="Q8783" s="13" t="str">
        <f>+IFERROR(VLOOKUP(Table32[[#This Row],[Código Cantón]],Table4[[#All],[CÓDIGO CANTÓN]:[CLASIFICACIÓN]],6,0),"")</f>
        <v/>
      </c>
    </row>
    <row r="8784" spans="4:17" x14ac:dyDescent="0.3">
      <c r="D8784" s="11" t="s">
        <v>2782</v>
      </c>
      <c r="E8784" s="11" t="s">
        <v>385</v>
      </c>
      <c r="F8784" s="11" t="s">
        <v>400</v>
      </c>
      <c r="G8784" s="13" t="s">
        <v>399</v>
      </c>
      <c r="H8784" s="14" t="s">
        <v>2207</v>
      </c>
      <c r="I8784" s="11" t="s">
        <v>2611</v>
      </c>
      <c r="J8784" s="13" t="s">
        <v>7550</v>
      </c>
      <c r="K8784" s="14" t="s">
        <v>6989</v>
      </c>
      <c r="L8784" s="11" t="s">
        <v>2784</v>
      </c>
      <c r="M8784" s="11" t="s">
        <v>6990</v>
      </c>
      <c r="N8784" s="11" t="s">
        <v>2823</v>
      </c>
      <c r="O8784" s="11" t="s">
        <v>6991</v>
      </c>
      <c r="P8784" s="13" t="str">
        <f>+IFERROR(VLOOKUP(Table32[[#This Row],[Código_parroquial]],Table5[[#All],[CÓDIGO PARROQUIA]:[CLASIFICACIÓN]],5,0),+IFERROR(VLOOKUP(CONCATENATE(Table32[[#This Row],[Código Cantón]],"50"),Table5[[#All],[CÓDIGO PARROQUIA]:[CLASIFICACIÓN]],5,0),""))</f>
        <v/>
      </c>
      <c r="Q8784" s="13" t="str">
        <f>+IFERROR(VLOOKUP(Table32[[#This Row],[Código Cantón]],Table4[[#All],[CÓDIGO CANTÓN]:[CLASIFICACIÓN]],6,0),"")</f>
        <v/>
      </c>
    </row>
    <row r="8785" spans="4:17" x14ac:dyDescent="0.3">
      <c r="D8785" s="11" t="s">
        <v>2782</v>
      </c>
      <c r="E8785" s="11" t="s">
        <v>385</v>
      </c>
      <c r="F8785" s="11" t="s">
        <v>400</v>
      </c>
      <c r="G8785" s="13" t="s">
        <v>399</v>
      </c>
      <c r="H8785" s="14" t="s">
        <v>2207</v>
      </c>
      <c r="I8785" s="11" t="s">
        <v>2611</v>
      </c>
      <c r="J8785" s="13" t="s">
        <v>7550</v>
      </c>
      <c r="K8785" s="14" t="s">
        <v>6992</v>
      </c>
      <c r="L8785" s="11" t="s">
        <v>2784</v>
      </c>
      <c r="M8785" s="11" t="s">
        <v>6993</v>
      </c>
      <c r="N8785" s="11" t="s">
        <v>2790</v>
      </c>
      <c r="O8785" s="11" t="s">
        <v>6994</v>
      </c>
      <c r="P8785" s="13" t="str">
        <f>+IFERROR(VLOOKUP(Table32[[#This Row],[Código_parroquial]],Table5[[#All],[CÓDIGO PARROQUIA]:[CLASIFICACIÓN]],5,0),+IFERROR(VLOOKUP(CONCATENATE(Table32[[#This Row],[Código Cantón]],"50"),Table5[[#All],[CÓDIGO PARROQUIA]:[CLASIFICACIÓN]],5,0),""))</f>
        <v/>
      </c>
      <c r="Q8785" s="13" t="str">
        <f>+IFERROR(VLOOKUP(Table32[[#This Row],[Código Cantón]],Table4[[#All],[CÓDIGO CANTÓN]:[CLASIFICACIÓN]],6,0),"")</f>
        <v/>
      </c>
    </row>
    <row r="8786" spans="4:17" x14ac:dyDescent="0.3">
      <c r="D8786" s="11" t="s">
        <v>2782</v>
      </c>
      <c r="E8786" s="11" t="s">
        <v>385</v>
      </c>
      <c r="F8786" s="11" t="s">
        <v>400</v>
      </c>
      <c r="G8786" s="13" t="s">
        <v>399</v>
      </c>
      <c r="H8786" s="14" t="s">
        <v>7582</v>
      </c>
      <c r="I8786" s="11" t="s">
        <v>7832</v>
      </c>
      <c r="J8786" s="13" t="s">
        <v>7548</v>
      </c>
      <c r="K8786" s="14" t="s">
        <v>6970</v>
      </c>
      <c r="L8786" s="11" t="s">
        <v>2784</v>
      </c>
      <c r="M8786" s="11" t="s">
        <v>6971</v>
      </c>
      <c r="N8786" s="11" t="s">
        <v>2906</v>
      </c>
      <c r="O8786" s="11" t="s">
        <v>6972</v>
      </c>
      <c r="P8786" s="13" t="str">
        <f>+IFERROR(VLOOKUP(Table32[[#This Row],[Código_parroquial]],Table5[[#All],[CÓDIGO PARROQUIA]:[CLASIFICACIÓN]],5,0),+IFERROR(VLOOKUP(CONCATENATE(Table32[[#This Row],[Código Cantón]],"50"),Table5[[#All],[CÓDIGO PARROQUIA]:[CLASIFICACIÓN]],5,0),""))</f>
        <v/>
      </c>
      <c r="Q8786" s="13" t="str">
        <f>+IFERROR(VLOOKUP(Table32[[#This Row],[Código Cantón]],Table4[[#All],[CÓDIGO CANTÓN]:[CLASIFICACIÓN]],6,0),"")</f>
        <v/>
      </c>
    </row>
    <row r="8787" spans="4:17" x14ac:dyDescent="0.3">
      <c r="D8787" s="11" t="s">
        <v>2782</v>
      </c>
      <c r="E8787" s="11" t="s">
        <v>385</v>
      </c>
      <c r="F8787" s="11" t="s">
        <v>400</v>
      </c>
      <c r="G8787" s="13" t="s">
        <v>399</v>
      </c>
      <c r="H8787" s="14" t="s">
        <v>7582</v>
      </c>
      <c r="I8787" s="11" t="s">
        <v>7832</v>
      </c>
      <c r="J8787" s="13" t="s">
        <v>7548</v>
      </c>
      <c r="K8787" s="14" t="s">
        <v>6973</v>
      </c>
      <c r="L8787" s="11" t="s">
        <v>2784</v>
      </c>
      <c r="M8787" s="11" t="s">
        <v>6974</v>
      </c>
      <c r="N8787" s="11" t="s">
        <v>2910</v>
      </c>
      <c r="O8787" s="11" t="s">
        <v>6975</v>
      </c>
      <c r="P8787" s="13" t="str">
        <f>+IFERROR(VLOOKUP(Table32[[#This Row],[Código_parroquial]],Table5[[#All],[CÓDIGO PARROQUIA]:[CLASIFICACIÓN]],5,0),+IFERROR(VLOOKUP(CONCATENATE(Table32[[#This Row],[Código Cantón]],"50"),Table5[[#All],[CÓDIGO PARROQUIA]:[CLASIFICACIÓN]],5,0),""))</f>
        <v/>
      </c>
      <c r="Q8787" s="13" t="str">
        <f>+IFERROR(VLOOKUP(Table32[[#This Row],[Código Cantón]],Table4[[#All],[CÓDIGO CANTÓN]:[CLASIFICACIÓN]],6,0),"")</f>
        <v/>
      </c>
    </row>
    <row r="8788" spans="4:17" x14ac:dyDescent="0.3">
      <c r="D8788" s="11" t="s">
        <v>2782</v>
      </c>
      <c r="E8788" s="11" t="s">
        <v>385</v>
      </c>
      <c r="F8788" s="11" t="s">
        <v>402</v>
      </c>
      <c r="G8788" s="13" t="s">
        <v>401</v>
      </c>
      <c r="H8788" s="14" t="s">
        <v>2212</v>
      </c>
      <c r="I8788" s="11" t="s">
        <v>402</v>
      </c>
      <c r="J8788" s="13" t="s">
        <v>7548</v>
      </c>
      <c r="K8788" s="14" t="s">
        <v>6999</v>
      </c>
      <c r="L8788" s="11" t="s">
        <v>2784</v>
      </c>
      <c r="M8788" s="11" t="s">
        <v>402</v>
      </c>
      <c r="N8788" s="11" t="s">
        <v>2790</v>
      </c>
      <c r="O8788" s="11" t="s">
        <v>6941</v>
      </c>
      <c r="P8788" s="13" t="str">
        <f>+IFERROR(VLOOKUP(Table32[[#This Row],[Código_parroquial]],Table5[[#All],[CÓDIGO PARROQUIA]:[CLASIFICACIÓN]],5,0),+IFERROR(VLOOKUP(CONCATENATE(Table32[[#This Row],[Código Cantón]],"50"),Table5[[#All],[CÓDIGO PARROQUIA]:[CLASIFICACIÓN]],5,0),""))</f>
        <v/>
      </c>
      <c r="Q8788" s="13" t="str">
        <f>+IFERROR(VLOOKUP(Table32[[#This Row],[Código Cantón]],Table4[[#All],[CÓDIGO CANTÓN]:[CLASIFICACIÓN]],6,0),"")</f>
        <v/>
      </c>
    </row>
    <row r="8789" spans="4:17" x14ac:dyDescent="0.3">
      <c r="D8789" s="11" t="s">
        <v>2782</v>
      </c>
      <c r="E8789" s="11" t="s">
        <v>385</v>
      </c>
      <c r="F8789" s="11" t="s">
        <v>402</v>
      </c>
      <c r="G8789" s="13" t="s">
        <v>401</v>
      </c>
      <c r="H8789" s="14" t="s">
        <v>2212</v>
      </c>
      <c r="I8789" s="11" t="s">
        <v>402</v>
      </c>
      <c r="J8789" s="13" t="s">
        <v>7548</v>
      </c>
      <c r="K8789" s="14" t="s">
        <v>7000</v>
      </c>
      <c r="L8789" s="11" t="s">
        <v>2784</v>
      </c>
      <c r="M8789" s="11" t="s">
        <v>7001</v>
      </c>
      <c r="N8789" s="11" t="s">
        <v>2790</v>
      </c>
      <c r="O8789" s="11" t="s">
        <v>7002</v>
      </c>
      <c r="P8789" s="13" t="str">
        <f>+IFERROR(VLOOKUP(Table32[[#This Row],[Código_parroquial]],Table5[[#All],[CÓDIGO PARROQUIA]:[CLASIFICACIÓN]],5,0),+IFERROR(VLOOKUP(CONCATENATE(Table32[[#This Row],[Código Cantón]],"50"),Table5[[#All],[CÓDIGO PARROQUIA]:[CLASIFICACIÓN]],5,0),""))</f>
        <v/>
      </c>
      <c r="Q8789" s="13" t="str">
        <f>+IFERROR(VLOOKUP(Table32[[#This Row],[Código Cantón]],Table4[[#All],[CÓDIGO CANTÓN]:[CLASIFICACIÓN]],6,0),"")</f>
        <v/>
      </c>
    </row>
    <row r="8790" spans="4:17" x14ac:dyDescent="0.3">
      <c r="D8790" s="11" t="s">
        <v>2782</v>
      </c>
      <c r="E8790" s="11" t="s">
        <v>385</v>
      </c>
      <c r="F8790" s="11" t="s">
        <v>402</v>
      </c>
      <c r="G8790" s="13" t="s">
        <v>401</v>
      </c>
      <c r="H8790" s="14" t="s">
        <v>2212</v>
      </c>
      <c r="I8790" s="11" t="s">
        <v>402</v>
      </c>
      <c r="J8790" s="13" t="s">
        <v>7548</v>
      </c>
      <c r="K8790" s="14" t="s">
        <v>7003</v>
      </c>
      <c r="L8790" s="11" t="s">
        <v>2784</v>
      </c>
      <c r="M8790" s="11" t="s">
        <v>2771</v>
      </c>
      <c r="N8790" s="11" t="s">
        <v>2823</v>
      </c>
      <c r="O8790" s="11" t="s">
        <v>4920</v>
      </c>
      <c r="P8790" s="13" t="str">
        <f>+IFERROR(VLOOKUP(Table32[[#This Row],[Código_parroquial]],Table5[[#All],[CÓDIGO PARROQUIA]:[CLASIFICACIÓN]],5,0),+IFERROR(VLOOKUP(CONCATENATE(Table32[[#This Row],[Código Cantón]],"50"),Table5[[#All],[CÓDIGO PARROQUIA]:[CLASIFICACIÓN]],5,0),""))</f>
        <v/>
      </c>
      <c r="Q8790" s="13" t="str">
        <f>+IFERROR(VLOOKUP(Table32[[#This Row],[Código Cantón]],Table4[[#All],[CÓDIGO CANTÓN]:[CLASIFICACIÓN]],6,0),"")</f>
        <v/>
      </c>
    </row>
    <row r="8791" spans="4:17" x14ac:dyDescent="0.3">
      <c r="D8791" s="11" t="s">
        <v>2782</v>
      </c>
      <c r="E8791" s="11" t="s">
        <v>385</v>
      </c>
      <c r="F8791" s="11" t="s">
        <v>402</v>
      </c>
      <c r="G8791" s="13" t="s">
        <v>401</v>
      </c>
      <c r="H8791" s="14" t="s">
        <v>2212</v>
      </c>
      <c r="I8791" s="11" t="s">
        <v>402</v>
      </c>
      <c r="J8791" s="13" t="s">
        <v>7548</v>
      </c>
      <c r="K8791" s="14" t="s">
        <v>7004</v>
      </c>
      <c r="L8791" s="11" t="s">
        <v>2784</v>
      </c>
      <c r="M8791" s="11" t="s">
        <v>7005</v>
      </c>
      <c r="N8791" s="11" t="s">
        <v>2790</v>
      </c>
      <c r="O8791" s="11" t="s">
        <v>7006</v>
      </c>
      <c r="P8791" s="13" t="str">
        <f>+IFERROR(VLOOKUP(Table32[[#This Row],[Código_parroquial]],Table5[[#All],[CÓDIGO PARROQUIA]:[CLASIFICACIÓN]],5,0),+IFERROR(VLOOKUP(CONCATENATE(Table32[[#This Row],[Código Cantón]],"50"),Table5[[#All],[CÓDIGO PARROQUIA]:[CLASIFICACIÓN]],5,0),""))</f>
        <v/>
      </c>
      <c r="Q8791" s="13" t="str">
        <f>+IFERROR(VLOOKUP(Table32[[#This Row],[Código Cantón]],Table4[[#All],[CÓDIGO CANTÓN]:[CLASIFICACIÓN]],6,0),"")</f>
        <v/>
      </c>
    </row>
    <row r="8792" spans="4:17" x14ac:dyDescent="0.3">
      <c r="D8792" s="11" t="s">
        <v>2782</v>
      </c>
      <c r="E8792" s="11" t="s">
        <v>385</v>
      </c>
      <c r="F8792" s="11" t="s">
        <v>402</v>
      </c>
      <c r="G8792" s="13" t="s">
        <v>401</v>
      </c>
      <c r="H8792" s="14" t="s">
        <v>2213</v>
      </c>
      <c r="I8792" s="11" t="s">
        <v>2214</v>
      </c>
      <c r="J8792" s="13" t="s">
        <v>7550</v>
      </c>
      <c r="K8792" s="14" t="s">
        <v>7007</v>
      </c>
      <c r="L8792" s="11" t="s">
        <v>2784</v>
      </c>
      <c r="M8792" s="11" t="s">
        <v>2214</v>
      </c>
      <c r="N8792" s="11" t="s">
        <v>2790</v>
      </c>
      <c r="O8792" s="11" t="s">
        <v>7008</v>
      </c>
      <c r="P8792" s="13" t="str">
        <f>+IFERROR(VLOOKUP(Table32[[#This Row],[Código_parroquial]],Table5[[#All],[CÓDIGO PARROQUIA]:[CLASIFICACIÓN]],5,0),+IFERROR(VLOOKUP(CONCATENATE(Table32[[#This Row],[Código Cantón]],"50"),Table5[[#All],[CÓDIGO PARROQUIA]:[CLASIFICACIÓN]],5,0),""))</f>
        <v/>
      </c>
      <c r="Q8792" s="13" t="str">
        <f>+IFERROR(VLOOKUP(Table32[[#This Row],[Código Cantón]],Table4[[#All],[CÓDIGO CANTÓN]:[CLASIFICACIÓN]],6,0),"")</f>
        <v/>
      </c>
    </row>
    <row r="8793" spans="4:17" x14ac:dyDescent="0.3">
      <c r="D8793" s="11" t="s">
        <v>2782</v>
      </c>
      <c r="E8793" s="11" t="s">
        <v>404</v>
      </c>
      <c r="F8793" s="11" t="s">
        <v>417</v>
      </c>
      <c r="G8793" s="13" t="s">
        <v>416</v>
      </c>
      <c r="H8793" s="14" t="s">
        <v>2262</v>
      </c>
      <c r="I8793" s="11" t="s">
        <v>2263</v>
      </c>
      <c r="J8793" s="13" t="s">
        <v>7548</v>
      </c>
      <c r="K8793" s="14" t="s">
        <v>7108</v>
      </c>
      <c r="L8793" s="11" t="s">
        <v>2784</v>
      </c>
      <c r="M8793" s="11" t="s">
        <v>2263</v>
      </c>
      <c r="N8793" s="11" t="s">
        <v>2790</v>
      </c>
      <c r="O8793" s="11" t="s">
        <v>7109</v>
      </c>
      <c r="P8793" s="13" t="str">
        <f>+IFERROR(VLOOKUP(Table32[[#This Row],[Código_parroquial]],Table5[[#All],[CÓDIGO PARROQUIA]:[CLASIFICACIÓN]],5,0),+IFERROR(VLOOKUP(CONCATENATE(Table32[[#This Row],[Código Cantón]],"50"),Table5[[#All],[CÓDIGO PARROQUIA]:[CLASIFICACIÓN]],5,0),""))</f>
        <v/>
      </c>
      <c r="Q8793" s="13" t="str">
        <f>+IFERROR(VLOOKUP(Table32[[#This Row],[Código Cantón]],Table4[[#All],[CÓDIGO CANTÓN]:[CLASIFICACIÓN]],6,0),"")</f>
        <v/>
      </c>
    </row>
    <row r="8794" spans="4:17" x14ac:dyDescent="0.3">
      <c r="D8794" s="11" t="s">
        <v>2782</v>
      </c>
      <c r="E8794" s="11" t="s">
        <v>404</v>
      </c>
      <c r="F8794" s="11" t="s">
        <v>407</v>
      </c>
      <c r="G8794" s="13" t="s">
        <v>406</v>
      </c>
      <c r="H8794" s="14" t="s">
        <v>2231</v>
      </c>
      <c r="I8794" s="11" t="s">
        <v>2232</v>
      </c>
      <c r="J8794" s="13" t="s">
        <v>7550</v>
      </c>
      <c r="K8794" s="14" t="s">
        <v>406</v>
      </c>
      <c r="L8794" s="11" t="s">
        <v>2784</v>
      </c>
      <c r="M8794" s="11" t="s">
        <v>2232</v>
      </c>
      <c r="N8794" s="11" t="s">
        <v>2823</v>
      </c>
      <c r="O8794" s="11" t="s">
        <v>7053</v>
      </c>
      <c r="P8794" s="13" t="str">
        <f>+IFERROR(VLOOKUP(Table32[[#This Row],[Código_parroquial]],Table5[[#All],[CÓDIGO PARROQUIA]:[CLASIFICACIÓN]],5,0),+IFERROR(VLOOKUP(CONCATENATE(Table32[[#This Row],[Código Cantón]],"50"),Table5[[#All],[CÓDIGO PARROQUIA]:[CLASIFICACIÓN]],5,0),""))</f>
        <v/>
      </c>
      <c r="Q8794" s="13" t="str">
        <f>+IFERROR(VLOOKUP(Table32[[#This Row],[Código Cantón]],Table4[[#All],[CÓDIGO CANTÓN]:[CLASIFICACIÓN]],6,0),"")</f>
        <v/>
      </c>
    </row>
    <row r="8795" spans="4:17" x14ac:dyDescent="0.3">
      <c r="D8795" s="11" t="s">
        <v>2782</v>
      </c>
      <c r="E8795" s="11" t="s">
        <v>404</v>
      </c>
      <c r="F8795" s="11" t="s">
        <v>407</v>
      </c>
      <c r="G8795" s="13" t="s">
        <v>406</v>
      </c>
      <c r="H8795" s="14" t="s">
        <v>2233</v>
      </c>
      <c r="I8795" s="11" t="s">
        <v>2234</v>
      </c>
      <c r="J8795" s="13" t="s">
        <v>7550</v>
      </c>
      <c r="K8795" s="14" t="s">
        <v>403</v>
      </c>
      <c r="L8795" s="11" t="s">
        <v>2784</v>
      </c>
      <c r="M8795" s="11" t="s">
        <v>2234</v>
      </c>
      <c r="N8795" s="11" t="s">
        <v>2823</v>
      </c>
      <c r="O8795" s="11" t="s">
        <v>7054</v>
      </c>
      <c r="P8795" s="13" t="str">
        <f>+IFERROR(VLOOKUP(Table32[[#This Row],[Código_parroquial]],Table5[[#All],[CÓDIGO PARROQUIA]:[CLASIFICACIÓN]],5,0),+IFERROR(VLOOKUP(CONCATENATE(Table32[[#This Row],[Código Cantón]],"50"),Table5[[#All],[CÓDIGO PARROQUIA]:[CLASIFICACIÓN]],5,0),""))</f>
        <v/>
      </c>
      <c r="Q8795" s="13" t="str">
        <f>+IFERROR(VLOOKUP(Table32[[#This Row],[Código Cantón]],Table4[[#All],[CÓDIGO CANTÓN]:[CLASIFICACIÓN]],6,0),"")</f>
        <v/>
      </c>
    </row>
    <row r="8796" spans="4:17" x14ac:dyDescent="0.3">
      <c r="D8796" s="11" t="s">
        <v>2782</v>
      </c>
      <c r="E8796" s="11" t="s">
        <v>404</v>
      </c>
      <c r="F8796" s="11" t="s">
        <v>407</v>
      </c>
      <c r="G8796" s="13" t="s">
        <v>406</v>
      </c>
      <c r="H8796" s="14" t="s">
        <v>2229</v>
      </c>
      <c r="I8796" s="11" t="s">
        <v>2230</v>
      </c>
      <c r="J8796" s="13" t="s">
        <v>7550</v>
      </c>
      <c r="K8796" s="14" t="s">
        <v>408</v>
      </c>
      <c r="L8796" s="11" t="s">
        <v>2784</v>
      </c>
      <c r="M8796" s="11" t="s">
        <v>2230</v>
      </c>
      <c r="N8796" s="11" t="s">
        <v>2823</v>
      </c>
      <c r="O8796" s="11" t="s">
        <v>7052</v>
      </c>
      <c r="P8796" s="13" t="str">
        <f>+IFERROR(VLOOKUP(Table32[[#This Row],[Código_parroquial]],Table5[[#All],[CÓDIGO PARROQUIA]:[CLASIFICACIÓN]],5,0),+IFERROR(VLOOKUP(CONCATENATE(Table32[[#This Row],[Código Cantón]],"50"),Table5[[#All],[CÓDIGO PARROQUIA]:[CLASIFICACIÓN]],5,0),""))</f>
        <v/>
      </c>
      <c r="Q8796" s="13" t="str">
        <f>+IFERROR(VLOOKUP(Table32[[#This Row],[Código Cantón]],Table4[[#All],[CÓDIGO CANTÓN]:[CLASIFICACIÓN]],6,0),"")</f>
        <v/>
      </c>
    </row>
    <row r="8797" spans="4:17" x14ac:dyDescent="0.3">
      <c r="D8797" s="11" t="s">
        <v>2782</v>
      </c>
      <c r="E8797" s="11" t="s">
        <v>404</v>
      </c>
      <c r="F8797" s="11" t="s">
        <v>407</v>
      </c>
      <c r="G8797" s="13" t="s">
        <v>406</v>
      </c>
      <c r="H8797" s="14" t="s">
        <v>2227</v>
      </c>
      <c r="I8797" s="11" t="s">
        <v>2228</v>
      </c>
      <c r="J8797" s="13" t="s">
        <v>7548</v>
      </c>
      <c r="K8797" s="14" t="s">
        <v>7041</v>
      </c>
      <c r="L8797" s="11" t="s">
        <v>2784</v>
      </c>
      <c r="M8797" s="11" t="s">
        <v>7042</v>
      </c>
      <c r="N8797" s="11" t="s">
        <v>2823</v>
      </c>
      <c r="O8797" s="11" t="s">
        <v>7043</v>
      </c>
      <c r="P8797" s="13" t="str">
        <f>+IFERROR(VLOOKUP(Table32[[#This Row],[Código_parroquial]],Table5[[#All],[CÓDIGO PARROQUIA]:[CLASIFICACIÓN]],5,0),+IFERROR(VLOOKUP(CONCATENATE(Table32[[#This Row],[Código Cantón]],"50"),Table5[[#All],[CÓDIGO PARROQUIA]:[CLASIFICACIÓN]],5,0),""))</f>
        <v/>
      </c>
      <c r="Q8797" s="13" t="str">
        <f>+IFERROR(VLOOKUP(Table32[[#This Row],[Código Cantón]],Table4[[#All],[CÓDIGO CANTÓN]:[CLASIFICACIÓN]],6,0),"")</f>
        <v/>
      </c>
    </row>
    <row r="8798" spans="4:17" x14ac:dyDescent="0.3">
      <c r="D8798" s="11" t="s">
        <v>2782</v>
      </c>
      <c r="E8798" s="11" t="s">
        <v>404</v>
      </c>
      <c r="F8798" s="11" t="s">
        <v>407</v>
      </c>
      <c r="G8798" s="13" t="s">
        <v>406</v>
      </c>
      <c r="H8798" s="14" t="s">
        <v>2227</v>
      </c>
      <c r="I8798" s="11" t="s">
        <v>2228</v>
      </c>
      <c r="J8798" s="13" t="s">
        <v>7548</v>
      </c>
      <c r="K8798" s="14" t="s">
        <v>7044</v>
      </c>
      <c r="L8798" s="11" t="s">
        <v>2784</v>
      </c>
      <c r="M8798" s="11" t="s">
        <v>7045</v>
      </c>
      <c r="N8798" s="11" t="s">
        <v>2823</v>
      </c>
      <c r="O8798" s="11" t="s">
        <v>7046</v>
      </c>
      <c r="P8798" s="13" t="str">
        <f>+IFERROR(VLOOKUP(Table32[[#This Row],[Código_parroquial]],Table5[[#All],[CÓDIGO PARROQUIA]:[CLASIFICACIÓN]],5,0),+IFERROR(VLOOKUP(CONCATENATE(Table32[[#This Row],[Código Cantón]],"50"),Table5[[#All],[CÓDIGO PARROQUIA]:[CLASIFICACIÓN]],5,0),""))</f>
        <v/>
      </c>
      <c r="Q8798" s="13" t="str">
        <f>+IFERROR(VLOOKUP(Table32[[#This Row],[Código Cantón]],Table4[[#All],[CÓDIGO CANTÓN]:[CLASIFICACIÓN]],6,0),"")</f>
        <v/>
      </c>
    </row>
    <row r="8799" spans="4:17" x14ac:dyDescent="0.3">
      <c r="D8799" s="11" t="s">
        <v>2782</v>
      </c>
      <c r="E8799" s="11" t="s">
        <v>404</v>
      </c>
      <c r="F8799" s="11" t="s">
        <v>407</v>
      </c>
      <c r="G8799" s="13" t="s">
        <v>406</v>
      </c>
      <c r="H8799" s="14" t="s">
        <v>2237</v>
      </c>
      <c r="I8799" s="11" t="s">
        <v>2611</v>
      </c>
      <c r="J8799" s="13" t="s">
        <v>7550</v>
      </c>
      <c r="K8799" s="14" t="s">
        <v>7055</v>
      </c>
      <c r="L8799" s="11" t="s">
        <v>2784</v>
      </c>
      <c r="M8799" s="11" t="s">
        <v>935</v>
      </c>
      <c r="N8799" s="11" t="s">
        <v>2823</v>
      </c>
      <c r="O8799" s="11" t="s">
        <v>7056</v>
      </c>
      <c r="P8799" s="13" t="str">
        <f>+IFERROR(VLOOKUP(Table32[[#This Row],[Código_parroquial]],Table5[[#All],[CÓDIGO PARROQUIA]:[CLASIFICACIÓN]],5,0),+IFERROR(VLOOKUP(CONCATENATE(Table32[[#This Row],[Código Cantón]],"50"),Table5[[#All],[CÓDIGO PARROQUIA]:[CLASIFICACIÓN]],5,0),""))</f>
        <v/>
      </c>
      <c r="Q8799" s="13" t="str">
        <f>+IFERROR(VLOOKUP(Table32[[#This Row],[Código Cantón]],Table4[[#All],[CÓDIGO CANTÓN]:[CLASIFICACIÓN]],6,0),"")</f>
        <v/>
      </c>
    </row>
    <row r="8800" spans="4:17" x14ac:dyDescent="0.3">
      <c r="D8800" s="11" t="s">
        <v>2782</v>
      </c>
      <c r="E8800" s="11" t="s">
        <v>404</v>
      </c>
      <c r="F8800" s="11" t="s">
        <v>407</v>
      </c>
      <c r="G8800" s="13" t="s">
        <v>406</v>
      </c>
      <c r="H8800" s="14" t="s">
        <v>2227</v>
      </c>
      <c r="I8800" s="11" t="s">
        <v>2228</v>
      </c>
      <c r="J8800" s="13" t="s">
        <v>7548</v>
      </c>
      <c r="K8800" s="14" t="s">
        <v>7047</v>
      </c>
      <c r="L8800" s="11" t="s">
        <v>2784</v>
      </c>
      <c r="M8800" s="11" t="s">
        <v>7048</v>
      </c>
      <c r="N8800" s="11" t="s">
        <v>2910</v>
      </c>
      <c r="O8800" s="11" t="s">
        <v>7049</v>
      </c>
      <c r="P8800" s="13" t="str">
        <f>+IFERROR(VLOOKUP(Table32[[#This Row],[Código_parroquial]],Table5[[#All],[CÓDIGO PARROQUIA]:[CLASIFICACIÓN]],5,0),+IFERROR(VLOOKUP(CONCATENATE(Table32[[#This Row],[Código Cantón]],"50"),Table5[[#All],[CÓDIGO PARROQUIA]:[CLASIFICACIÓN]],5,0),""))</f>
        <v/>
      </c>
      <c r="Q8800" s="13" t="str">
        <f>+IFERROR(VLOOKUP(Table32[[#This Row],[Código Cantón]],Table4[[#All],[CÓDIGO CANTÓN]:[CLASIFICACIÓN]],6,0),"")</f>
        <v/>
      </c>
    </row>
    <row r="8801" spans="4:17" x14ac:dyDescent="0.3">
      <c r="D8801" s="11" t="s">
        <v>2782</v>
      </c>
      <c r="E8801" s="11" t="s">
        <v>404</v>
      </c>
      <c r="F8801" s="11" t="s">
        <v>407</v>
      </c>
      <c r="G8801" s="13" t="s">
        <v>406</v>
      </c>
      <c r="H8801" s="14" t="s">
        <v>2227</v>
      </c>
      <c r="I8801" s="11" t="s">
        <v>2228</v>
      </c>
      <c r="J8801" s="13" t="s">
        <v>7548</v>
      </c>
      <c r="K8801" s="14" t="s">
        <v>7050</v>
      </c>
      <c r="L8801" s="11" t="s">
        <v>2784</v>
      </c>
      <c r="M8801" s="11" t="s">
        <v>7051</v>
      </c>
      <c r="N8801" s="11" t="s">
        <v>2906</v>
      </c>
      <c r="O8801" s="11" t="s">
        <v>7049</v>
      </c>
      <c r="P8801" s="13" t="str">
        <f>+IFERROR(VLOOKUP(Table32[[#This Row],[Código_parroquial]],Table5[[#All],[CÓDIGO PARROQUIA]:[CLASIFICACIÓN]],5,0),+IFERROR(VLOOKUP(CONCATENATE(Table32[[#This Row],[Código Cantón]],"50"),Table5[[#All],[CÓDIGO PARROQUIA]:[CLASIFICACIÓN]],5,0),""))</f>
        <v/>
      </c>
      <c r="Q8801" s="13" t="str">
        <f>+IFERROR(VLOOKUP(Table32[[#This Row],[Código Cantón]],Table4[[#All],[CÓDIGO CANTÓN]:[CLASIFICACIÓN]],6,0),"")</f>
        <v/>
      </c>
    </row>
    <row r="8802" spans="4:17" x14ac:dyDescent="0.3">
      <c r="D8802" s="11" t="s">
        <v>2782</v>
      </c>
      <c r="E8802" s="11" t="s">
        <v>404</v>
      </c>
      <c r="F8802" s="11" t="s">
        <v>415</v>
      </c>
      <c r="G8802" s="13" t="s">
        <v>414</v>
      </c>
      <c r="H8802" s="14" t="s">
        <v>2256</v>
      </c>
      <c r="I8802" s="11" t="s">
        <v>2257</v>
      </c>
      <c r="J8802" s="13" t="s">
        <v>7550</v>
      </c>
      <c r="K8802" s="14" t="s">
        <v>7096</v>
      </c>
      <c r="L8802" s="11" t="s">
        <v>2784</v>
      </c>
      <c r="M8802" s="11" t="s">
        <v>415</v>
      </c>
      <c r="N8802" s="11" t="s">
        <v>2790</v>
      </c>
      <c r="O8802" s="11" t="s">
        <v>7097</v>
      </c>
      <c r="P8802" s="13" t="str">
        <f>+IFERROR(VLOOKUP(Table32[[#This Row],[Código_parroquial]],Table5[[#All],[CÓDIGO PARROQUIA]:[CLASIFICACIÓN]],5,0),+IFERROR(VLOOKUP(CONCATENATE(Table32[[#This Row],[Código Cantón]],"50"),Table5[[#All],[CÓDIGO PARROQUIA]:[CLASIFICACIÓN]],5,0),""))</f>
        <v/>
      </c>
      <c r="Q8802" s="13" t="str">
        <f>+IFERROR(VLOOKUP(Table32[[#This Row],[Código Cantón]],Table4[[#All],[CÓDIGO CANTÓN]:[CLASIFICACIÓN]],6,0),"")</f>
        <v/>
      </c>
    </row>
    <row r="8803" spans="4:17" x14ac:dyDescent="0.3">
      <c r="D8803" s="11" t="s">
        <v>2782</v>
      </c>
      <c r="E8803" s="11" t="s">
        <v>404</v>
      </c>
      <c r="F8803" s="11" t="s">
        <v>415</v>
      </c>
      <c r="G8803" s="13" t="s">
        <v>414</v>
      </c>
      <c r="H8803" s="14" t="s">
        <v>2258</v>
      </c>
      <c r="I8803" s="11" t="s">
        <v>2259</v>
      </c>
      <c r="J8803" s="13" t="s">
        <v>7550</v>
      </c>
      <c r="K8803" s="14" t="s">
        <v>7104</v>
      </c>
      <c r="L8803" s="11" t="s">
        <v>2784</v>
      </c>
      <c r="M8803" s="11" t="s">
        <v>2259</v>
      </c>
      <c r="N8803" s="11" t="s">
        <v>2823</v>
      </c>
      <c r="O8803" s="11" t="s">
        <v>7105</v>
      </c>
      <c r="P8803" s="13" t="str">
        <f>+IFERROR(VLOOKUP(Table32[[#This Row],[Código_parroquial]],Table5[[#All],[CÓDIGO PARROQUIA]:[CLASIFICACIÓN]],5,0),+IFERROR(VLOOKUP(CONCATENATE(Table32[[#This Row],[Código Cantón]],"50"),Table5[[#All],[CÓDIGO PARROQUIA]:[CLASIFICACIÓN]],5,0),""))</f>
        <v/>
      </c>
      <c r="Q8803" s="13" t="str">
        <f>+IFERROR(VLOOKUP(Table32[[#This Row],[Código Cantón]],Table4[[#All],[CÓDIGO CANTÓN]:[CLASIFICACIÓN]],6,0),"")</f>
        <v/>
      </c>
    </row>
    <row r="8804" spans="4:17" x14ac:dyDescent="0.3">
      <c r="D8804" s="11" t="s">
        <v>2782</v>
      </c>
      <c r="E8804" s="11" t="s">
        <v>404</v>
      </c>
      <c r="F8804" s="11" t="s">
        <v>415</v>
      </c>
      <c r="G8804" s="13" t="s">
        <v>414</v>
      </c>
      <c r="H8804" s="14" t="s">
        <v>2260</v>
      </c>
      <c r="I8804" s="11" t="s">
        <v>2261</v>
      </c>
      <c r="J8804" s="13" t="s">
        <v>7550</v>
      </c>
      <c r="K8804" s="14" t="s">
        <v>7106</v>
      </c>
      <c r="L8804" s="11" t="s">
        <v>2784</v>
      </c>
      <c r="M8804" s="11" t="s">
        <v>2261</v>
      </c>
      <c r="N8804" s="11" t="s">
        <v>2823</v>
      </c>
      <c r="O8804" s="11" t="s">
        <v>7107</v>
      </c>
      <c r="P8804" s="13" t="str">
        <f>+IFERROR(VLOOKUP(Table32[[#This Row],[Código_parroquial]],Table5[[#All],[CÓDIGO PARROQUIA]:[CLASIFICACIÓN]],5,0),+IFERROR(VLOOKUP(CONCATENATE(Table32[[#This Row],[Código Cantón]],"50"),Table5[[#All],[CÓDIGO PARROQUIA]:[CLASIFICACIÓN]],5,0),""))</f>
        <v/>
      </c>
      <c r="Q8804" s="13" t="str">
        <f>+IFERROR(VLOOKUP(Table32[[#This Row],[Código Cantón]],Table4[[#All],[CÓDIGO CANTÓN]:[CLASIFICACIÓN]],6,0),"")</f>
        <v/>
      </c>
    </row>
    <row r="8805" spans="4:17" x14ac:dyDescent="0.3">
      <c r="D8805" s="11" t="s">
        <v>2782</v>
      </c>
      <c r="E8805" s="11" t="s">
        <v>404</v>
      </c>
      <c r="F8805" s="11" t="s">
        <v>415</v>
      </c>
      <c r="G8805" s="13" t="s">
        <v>414</v>
      </c>
      <c r="H8805" s="14" t="s">
        <v>2256</v>
      </c>
      <c r="I8805" s="11" t="s">
        <v>2257</v>
      </c>
      <c r="J8805" s="13" t="s">
        <v>7550</v>
      </c>
      <c r="K8805" s="14" t="s">
        <v>7098</v>
      </c>
      <c r="L8805" s="11" t="s">
        <v>2784</v>
      </c>
      <c r="M8805" s="11" t="s">
        <v>7099</v>
      </c>
      <c r="N8805" s="11" t="s">
        <v>2790</v>
      </c>
      <c r="O8805" s="11" t="s">
        <v>7100</v>
      </c>
      <c r="P8805" s="13" t="str">
        <f>+IFERROR(VLOOKUP(Table32[[#This Row],[Código_parroquial]],Table5[[#All],[CÓDIGO PARROQUIA]:[CLASIFICACIÓN]],5,0),+IFERROR(VLOOKUP(CONCATENATE(Table32[[#This Row],[Código Cantón]],"50"),Table5[[#All],[CÓDIGO PARROQUIA]:[CLASIFICACIÓN]],5,0),""))</f>
        <v/>
      </c>
      <c r="Q8805" s="13" t="str">
        <f>+IFERROR(VLOOKUP(Table32[[#This Row],[Código Cantón]],Table4[[#All],[CÓDIGO CANTÓN]:[CLASIFICACIÓN]],6,0),"")</f>
        <v/>
      </c>
    </row>
    <row r="8806" spans="4:17" x14ac:dyDescent="0.3">
      <c r="D8806" s="11" t="s">
        <v>2782</v>
      </c>
      <c r="E8806" s="11" t="s">
        <v>404</v>
      </c>
      <c r="F8806" s="11" t="s">
        <v>415</v>
      </c>
      <c r="G8806" s="13" t="s">
        <v>414</v>
      </c>
      <c r="H8806" s="14" t="s">
        <v>2256</v>
      </c>
      <c r="I8806" s="11" t="s">
        <v>2257</v>
      </c>
      <c r="J8806" s="13" t="s">
        <v>7550</v>
      </c>
      <c r="K8806" s="14" t="s">
        <v>7101</v>
      </c>
      <c r="L8806" s="11" t="s">
        <v>2784</v>
      </c>
      <c r="M8806" s="11" t="s">
        <v>7102</v>
      </c>
      <c r="N8806" s="11" t="s">
        <v>2790</v>
      </c>
      <c r="O8806" s="11" t="s">
        <v>7103</v>
      </c>
      <c r="P8806" s="13" t="str">
        <f>+IFERROR(VLOOKUP(Table32[[#This Row],[Código_parroquial]],Table5[[#All],[CÓDIGO PARROQUIA]:[CLASIFICACIÓN]],5,0),+IFERROR(VLOOKUP(CONCATENATE(Table32[[#This Row],[Código Cantón]],"50"),Table5[[#All],[CÓDIGO PARROQUIA]:[CLASIFICACIÓN]],5,0),""))</f>
        <v/>
      </c>
      <c r="Q8806" s="13" t="str">
        <f>+IFERROR(VLOOKUP(Table32[[#This Row],[Código Cantón]],Table4[[#All],[CÓDIGO CANTÓN]:[CLASIFICACIÓN]],6,0),"")</f>
        <v/>
      </c>
    </row>
    <row r="8807" spans="4:17" x14ac:dyDescent="0.3">
      <c r="D8807" s="11" t="s">
        <v>2782</v>
      </c>
      <c r="E8807" s="11" t="s">
        <v>404</v>
      </c>
      <c r="F8807" s="11" t="s">
        <v>409</v>
      </c>
      <c r="G8807" s="13" t="s">
        <v>408</v>
      </c>
      <c r="H8807" s="14" t="s">
        <v>2242</v>
      </c>
      <c r="I8807" s="11" t="s">
        <v>7833</v>
      </c>
      <c r="J8807" s="13" t="s">
        <v>7550</v>
      </c>
      <c r="K8807" s="14" t="s">
        <v>414</v>
      </c>
      <c r="L8807" s="11" t="s">
        <v>2784</v>
      </c>
      <c r="M8807" s="11" t="s">
        <v>2243</v>
      </c>
      <c r="N8807" s="11" t="s">
        <v>2823</v>
      </c>
      <c r="O8807" s="11" t="s">
        <v>7066</v>
      </c>
      <c r="P8807" s="13" t="str">
        <f>+IFERROR(VLOOKUP(Table32[[#This Row],[Código_parroquial]],Table5[[#All],[CÓDIGO PARROQUIA]:[CLASIFICACIÓN]],5,0),+IFERROR(VLOOKUP(CONCATENATE(Table32[[#This Row],[Código Cantón]],"50"),Table5[[#All],[CÓDIGO PARROQUIA]:[CLASIFICACIÓN]],5,0),""))</f>
        <v/>
      </c>
      <c r="Q8807" s="13" t="str">
        <f>+IFERROR(VLOOKUP(Table32[[#This Row],[Código Cantón]],Table4[[#All],[CÓDIGO CANTÓN]:[CLASIFICACIÓN]],6,0),"")</f>
        <v/>
      </c>
    </row>
    <row r="8808" spans="4:17" x14ac:dyDescent="0.3">
      <c r="D8808" s="11" t="s">
        <v>2782</v>
      </c>
      <c r="E8808" s="11" t="s">
        <v>404</v>
      </c>
      <c r="F8808" s="11" t="s">
        <v>409</v>
      </c>
      <c r="G8808" s="13" t="s">
        <v>408</v>
      </c>
      <c r="H8808" s="14" t="s">
        <v>2240</v>
      </c>
      <c r="I8808" s="11" t="s">
        <v>2241</v>
      </c>
      <c r="J8808" s="13" t="s">
        <v>7550</v>
      </c>
      <c r="K8808" s="14" t="s">
        <v>416</v>
      </c>
      <c r="L8808" s="11" t="s">
        <v>2784</v>
      </c>
      <c r="M8808" s="11" t="s">
        <v>7061</v>
      </c>
      <c r="N8808" s="11" t="s">
        <v>2823</v>
      </c>
      <c r="O8808" s="11" t="s">
        <v>7062</v>
      </c>
      <c r="P8808" s="13" t="str">
        <f>+IFERROR(VLOOKUP(Table32[[#This Row],[Código_parroquial]],Table5[[#All],[CÓDIGO PARROQUIA]:[CLASIFICACIÓN]],5,0),+IFERROR(VLOOKUP(CONCATENATE(Table32[[#This Row],[Código Cantón]],"50"),Table5[[#All],[CÓDIGO PARROQUIA]:[CLASIFICACIÓN]],5,0),""))</f>
        <v/>
      </c>
      <c r="Q8808" s="13" t="str">
        <f>+IFERROR(VLOOKUP(Table32[[#This Row],[Código Cantón]],Table4[[#All],[CÓDIGO CANTÓN]:[CLASIFICACIÓN]],6,0),"")</f>
        <v/>
      </c>
    </row>
    <row r="8809" spans="4:17" x14ac:dyDescent="0.3">
      <c r="D8809" s="11" t="s">
        <v>2782</v>
      </c>
      <c r="E8809" s="11" t="s">
        <v>404</v>
      </c>
      <c r="F8809" s="11" t="s">
        <v>409</v>
      </c>
      <c r="G8809" s="13" t="s">
        <v>408</v>
      </c>
      <c r="H8809" s="14" t="s">
        <v>2240</v>
      </c>
      <c r="I8809" s="11" t="s">
        <v>2241</v>
      </c>
      <c r="J8809" s="13" t="s">
        <v>7550</v>
      </c>
      <c r="K8809" s="14" t="s">
        <v>418</v>
      </c>
      <c r="L8809" s="11" t="s">
        <v>2784</v>
      </c>
      <c r="M8809" s="11" t="s">
        <v>7063</v>
      </c>
      <c r="N8809" s="11" t="s">
        <v>2823</v>
      </c>
      <c r="O8809" s="11" t="s">
        <v>7064</v>
      </c>
      <c r="P8809" s="13" t="str">
        <f>+IFERROR(VLOOKUP(Table32[[#This Row],[Código_parroquial]],Table5[[#All],[CÓDIGO PARROQUIA]:[CLASIFICACIÓN]],5,0),+IFERROR(VLOOKUP(CONCATENATE(Table32[[#This Row],[Código Cantón]],"50"),Table5[[#All],[CÓDIGO PARROQUIA]:[CLASIFICACIÓN]],5,0),""))</f>
        <v/>
      </c>
      <c r="Q8809" s="13" t="str">
        <f>+IFERROR(VLOOKUP(Table32[[#This Row],[Código Cantón]],Table4[[#All],[CÓDIGO CANTÓN]:[CLASIFICACIÓN]],6,0),"")</f>
        <v/>
      </c>
    </row>
    <row r="8810" spans="4:17" x14ac:dyDescent="0.3">
      <c r="D8810" s="11" t="s">
        <v>2782</v>
      </c>
      <c r="E8810" s="11" t="s">
        <v>404</v>
      </c>
      <c r="F8810" s="11" t="s">
        <v>409</v>
      </c>
      <c r="G8810" s="13" t="s">
        <v>408</v>
      </c>
      <c r="H8810" s="14" t="s">
        <v>2240</v>
      </c>
      <c r="I8810" s="11" t="s">
        <v>2241</v>
      </c>
      <c r="J8810" s="13" t="s">
        <v>7550</v>
      </c>
      <c r="K8810" s="14" t="s">
        <v>420</v>
      </c>
      <c r="L8810" s="11" t="s">
        <v>2784</v>
      </c>
      <c r="M8810" s="11" t="s">
        <v>2241</v>
      </c>
      <c r="N8810" s="11" t="s">
        <v>2823</v>
      </c>
      <c r="O8810" s="11" t="s">
        <v>7065</v>
      </c>
      <c r="P8810" s="13" t="str">
        <f>+IFERROR(VLOOKUP(Table32[[#This Row],[Código_parroquial]],Table5[[#All],[CÓDIGO PARROQUIA]:[CLASIFICACIÓN]],5,0),+IFERROR(VLOOKUP(CONCATENATE(Table32[[#This Row],[Código Cantón]],"50"),Table5[[#All],[CÓDIGO PARROQUIA]:[CLASIFICACIÓN]],5,0),""))</f>
        <v/>
      </c>
      <c r="Q8810" s="13" t="str">
        <f>+IFERROR(VLOOKUP(Table32[[#This Row],[Código Cantón]],Table4[[#All],[CÓDIGO CANTÓN]:[CLASIFICACIÓN]],6,0),"")</f>
        <v/>
      </c>
    </row>
    <row r="8811" spans="4:17" x14ac:dyDescent="0.3">
      <c r="D8811" s="11" t="s">
        <v>2782</v>
      </c>
      <c r="E8811" s="11" t="s">
        <v>404</v>
      </c>
      <c r="F8811" s="11" t="s">
        <v>409</v>
      </c>
      <c r="G8811" s="13" t="s">
        <v>408</v>
      </c>
      <c r="H8811" s="14" t="s">
        <v>2238</v>
      </c>
      <c r="I8811" s="11" t="s">
        <v>2239</v>
      </c>
      <c r="J8811" s="13" t="s">
        <v>7548</v>
      </c>
      <c r="K8811" s="14" t="s">
        <v>7057</v>
      </c>
      <c r="L8811" s="11" t="s">
        <v>2784</v>
      </c>
      <c r="M8811" s="11" t="s">
        <v>458</v>
      </c>
      <c r="N8811" s="11" t="s">
        <v>2823</v>
      </c>
      <c r="O8811" s="11" t="s">
        <v>7058</v>
      </c>
      <c r="P8811" s="13" t="str">
        <f>+IFERROR(VLOOKUP(Table32[[#This Row],[Código_parroquial]],Table5[[#All],[CÓDIGO PARROQUIA]:[CLASIFICACIÓN]],5,0),+IFERROR(VLOOKUP(CONCATENATE(Table32[[#This Row],[Código Cantón]],"50"),Table5[[#All],[CÓDIGO PARROQUIA]:[CLASIFICACIÓN]],5,0),""))</f>
        <v/>
      </c>
      <c r="Q8811" s="13" t="str">
        <f>+IFERROR(VLOOKUP(Table32[[#This Row],[Código Cantón]],Table4[[#All],[CÓDIGO CANTÓN]:[CLASIFICACIÓN]],6,0),"")</f>
        <v/>
      </c>
    </row>
    <row r="8812" spans="4:17" x14ac:dyDescent="0.3">
      <c r="D8812" s="11" t="s">
        <v>2782</v>
      </c>
      <c r="E8812" s="11" t="s">
        <v>404</v>
      </c>
      <c r="F8812" s="11" t="s">
        <v>409</v>
      </c>
      <c r="G8812" s="13" t="s">
        <v>408</v>
      </c>
      <c r="H8812" s="14" t="s">
        <v>2238</v>
      </c>
      <c r="I8812" s="11" t="s">
        <v>2239</v>
      </c>
      <c r="J8812" s="13" t="s">
        <v>7548</v>
      </c>
      <c r="K8812" s="14" t="s">
        <v>7059</v>
      </c>
      <c r="L8812" s="11" t="s">
        <v>2784</v>
      </c>
      <c r="M8812" s="11" t="s">
        <v>2239</v>
      </c>
      <c r="N8812" s="11" t="s">
        <v>2790</v>
      </c>
      <c r="O8812" s="11" t="s">
        <v>7060</v>
      </c>
      <c r="P8812" s="13" t="str">
        <f>+IFERROR(VLOOKUP(Table32[[#This Row],[Código_parroquial]],Table5[[#All],[CÓDIGO PARROQUIA]:[CLASIFICACIÓN]],5,0),+IFERROR(VLOOKUP(CONCATENATE(Table32[[#This Row],[Código Cantón]],"50"),Table5[[#All],[CÓDIGO PARROQUIA]:[CLASIFICACIÓN]],5,0),""))</f>
        <v/>
      </c>
      <c r="Q8812" s="13" t="str">
        <f>+IFERROR(VLOOKUP(Table32[[#This Row],[Código Cantón]],Table4[[#All],[CÓDIGO CANTÓN]:[CLASIFICACIÓN]],6,0),"")</f>
        <v/>
      </c>
    </row>
    <row r="8813" spans="4:17" x14ac:dyDescent="0.3">
      <c r="D8813" s="11" t="s">
        <v>2782</v>
      </c>
      <c r="E8813" s="11" t="s">
        <v>404</v>
      </c>
      <c r="F8813" s="11" t="s">
        <v>419</v>
      </c>
      <c r="G8813" s="13" t="s">
        <v>418</v>
      </c>
      <c r="H8813" s="14" t="s">
        <v>2270</v>
      </c>
      <c r="I8813" s="11" t="s">
        <v>2271</v>
      </c>
      <c r="J8813" s="13" t="s">
        <v>7550</v>
      </c>
      <c r="K8813" s="14" t="s">
        <v>410</v>
      </c>
      <c r="L8813" s="11" t="s">
        <v>2784</v>
      </c>
      <c r="M8813" s="11" t="s">
        <v>2271</v>
      </c>
      <c r="N8813" s="11" t="s">
        <v>2823</v>
      </c>
      <c r="O8813" s="11" t="s">
        <v>7065</v>
      </c>
      <c r="P8813" s="13" t="str">
        <f>+IFERROR(VLOOKUP(Table32[[#This Row],[Código_parroquial]],Table5[[#All],[CÓDIGO PARROQUIA]:[CLASIFICACIÓN]],5,0),+IFERROR(VLOOKUP(CONCATENATE(Table32[[#This Row],[Código Cantón]],"50"),Table5[[#All],[CÓDIGO PARROQUIA]:[CLASIFICACIÓN]],5,0),""))</f>
        <v/>
      </c>
      <c r="Q8813" s="13" t="str">
        <f>+IFERROR(VLOOKUP(Table32[[#This Row],[Código Cantón]],Table4[[#All],[CÓDIGO CANTÓN]:[CLASIFICACIÓN]],6,0),"")</f>
        <v/>
      </c>
    </row>
    <row r="8814" spans="4:17" x14ac:dyDescent="0.3">
      <c r="D8814" s="11" t="s">
        <v>2782</v>
      </c>
      <c r="E8814" s="11" t="s">
        <v>404</v>
      </c>
      <c r="F8814" s="11" t="s">
        <v>419</v>
      </c>
      <c r="G8814" s="13" t="s">
        <v>418</v>
      </c>
      <c r="H8814" s="14" t="s">
        <v>2268</v>
      </c>
      <c r="I8814" s="11" t="s">
        <v>2269</v>
      </c>
      <c r="J8814" s="13" t="s">
        <v>7550</v>
      </c>
      <c r="K8814" s="14" t="s">
        <v>7112</v>
      </c>
      <c r="L8814" s="11" t="s">
        <v>2784</v>
      </c>
      <c r="M8814" s="11" t="s">
        <v>2269</v>
      </c>
      <c r="N8814" s="11" t="s">
        <v>2823</v>
      </c>
      <c r="O8814" s="11" t="s">
        <v>7113</v>
      </c>
      <c r="P8814" s="13" t="str">
        <f>+IFERROR(VLOOKUP(Table32[[#This Row],[Código_parroquial]],Table5[[#All],[CÓDIGO PARROQUIA]:[CLASIFICACIÓN]],5,0),+IFERROR(VLOOKUP(CONCATENATE(Table32[[#This Row],[Código Cantón]],"50"),Table5[[#All],[CÓDIGO PARROQUIA]:[CLASIFICACIÓN]],5,0),""))</f>
        <v/>
      </c>
      <c r="Q8814" s="13" t="str">
        <f>+IFERROR(VLOOKUP(Table32[[#This Row],[Código Cantón]],Table4[[#All],[CÓDIGO CANTÓN]:[CLASIFICACIÓN]],6,0),"")</f>
        <v/>
      </c>
    </row>
    <row r="8815" spans="4:17" x14ac:dyDescent="0.3">
      <c r="D8815" s="11" t="s">
        <v>2782</v>
      </c>
      <c r="E8815" s="11" t="s">
        <v>404</v>
      </c>
      <c r="F8815" s="11" t="s">
        <v>419</v>
      </c>
      <c r="G8815" s="13" t="s">
        <v>418</v>
      </c>
      <c r="H8815" s="14" t="s">
        <v>2267</v>
      </c>
      <c r="I8815" s="11" t="s">
        <v>419</v>
      </c>
      <c r="J8815" s="13" t="s">
        <v>7548</v>
      </c>
      <c r="K8815" s="14" t="s">
        <v>7110</v>
      </c>
      <c r="L8815" s="11" t="s">
        <v>2784</v>
      </c>
      <c r="M8815" s="11" t="s">
        <v>419</v>
      </c>
      <c r="N8815" s="11" t="s">
        <v>2790</v>
      </c>
      <c r="O8815" s="11" t="s">
        <v>7111</v>
      </c>
      <c r="P8815" s="13" t="str">
        <f>+IFERROR(VLOOKUP(Table32[[#This Row],[Código_parroquial]],Table5[[#All],[CÓDIGO PARROQUIA]:[CLASIFICACIÓN]],5,0),+IFERROR(VLOOKUP(CONCATENATE(Table32[[#This Row],[Código Cantón]],"50"),Table5[[#All],[CÓDIGO PARROQUIA]:[CLASIFICACIÓN]],5,0),""))</f>
        <v/>
      </c>
      <c r="Q8815" s="13" t="str">
        <f>+IFERROR(VLOOKUP(Table32[[#This Row],[Código Cantón]],Table4[[#All],[CÓDIGO CANTÓN]:[CLASIFICACIÓN]],6,0),"")</f>
        <v/>
      </c>
    </row>
    <row r="8816" spans="4:17" x14ac:dyDescent="0.3">
      <c r="D8816" s="11" t="s">
        <v>2782</v>
      </c>
      <c r="E8816" s="11" t="s">
        <v>404</v>
      </c>
      <c r="F8816" s="11" t="s">
        <v>419</v>
      </c>
      <c r="G8816" s="13" t="s">
        <v>418</v>
      </c>
      <c r="H8816" s="14" t="s">
        <v>2272</v>
      </c>
      <c r="I8816" s="11" t="s">
        <v>2273</v>
      </c>
      <c r="J8816" s="13" t="s">
        <v>7550</v>
      </c>
      <c r="K8816" s="14" t="s">
        <v>7114</v>
      </c>
      <c r="L8816" s="11" t="s">
        <v>2784</v>
      </c>
      <c r="M8816" s="11" t="s">
        <v>2273</v>
      </c>
      <c r="N8816" s="11" t="s">
        <v>2790</v>
      </c>
      <c r="O8816" s="11" t="s">
        <v>7115</v>
      </c>
      <c r="P8816" s="13" t="str">
        <f>+IFERROR(VLOOKUP(Table32[[#This Row],[Código_parroquial]],Table5[[#All],[CÓDIGO PARROQUIA]:[CLASIFICACIÓN]],5,0),+IFERROR(VLOOKUP(CONCATENATE(Table32[[#This Row],[Código Cantón]],"50"),Table5[[#All],[CÓDIGO PARROQUIA]:[CLASIFICACIÓN]],5,0),""))</f>
        <v/>
      </c>
      <c r="Q8816" s="13" t="str">
        <f>+IFERROR(VLOOKUP(Table32[[#This Row],[Código Cantón]],Table4[[#All],[CÓDIGO CANTÓN]:[CLASIFICACIÓN]],6,0),"")</f>
        <v/>
      </c>
    </row>
    <row r="8817" spans="4:17" x14ac:dyDescent="0.3">
      <c r="D8817" s="11" t="s">
        <v>2782</v>
      </c>
      <c r="E8817" s="11" t="s">
        <v>404</v>
      </c>
      <c r="F8817" s="11" t="s">
        <v>419</v>
      </c>
      <c r="G8817" s="13" t="s">
        <v>418</v>
      </c>
      <c r="H8817" s="14" t="s">
        <v>2274</v>
      </c>
      <c r="I8817" s="11" t="s">
        <v>2275</v>
      </c>
      <c r="J8817" s="13" t="s">
        <v>7550</v>
      </c>
      <c r="K8817" s="14" t="s">
        <v>7116</v>
      </c>
      <c r="L8817" s="11" t="s">
        <v>2784</v>
      </c>
      <c r="M8817" s="11" t="s">
        <v>2275</v>
      </c>
      <c r="N8817" s="11" t="s">
        <v>2823</v>
      </c>
      <c r="O8817" s="11" t="s">
        <v>7117</v>
      </c>
      <c r="P8817" s="13" t="str">
        <f>+IFERROR(VLOOKUP(Table32[[#This Row],[Código_parroquial]],Table5[[#All],[CÓDIGO PARROQUIA]:[CLASIFICACIÓN]],5,0),+IFERROR(VLOOKUP(CONCATENATE(Table32[[#This Row],[Código Cantón]],"50"),Table5[[#All],[CÓDIGO PARROQUIA]:[CLASIFICACIÓN]],5,0),""))</f>
        <v/>
      </c>
      <c r="Q8817" s="13" t="str">
        <f>+IFERROR(VLOOKUP(Table32[[#This Row],[Código Cantón]],Table4[[#All],[CÓDIGO CANTÓN]:[CLASIFICACIÓN]],6,0),"")</f>
        <v/>
      </c>
    </row>
    <row r="8818" spans="4:17" x14ac:dyDescent="0.3">
      <c r="D8818" s="11" t="s">
        <v>2782</v>
      </c>
      <c r="E8818" s="11" t="s">
        <v>404</v>
      </c>
      <c r="F8818" s="11" t="s">
        <v>421</v>
      </c>
      <c r="G8818" s="13" t="s">
        <v>420</v>
      </c>
      <c r="H8818" s="14" t="s">
        <v>2276</v>
      </c>
      <c r="I8818" s="11" t="s">
        <v>421</v>
      </c>
      <c r="J8818" s="13" t="s">
        <v>7548</v>
      </c>
      <c r="K8818" s="14" t="s">
        <v>7118</v>
      </c>
      <c r="L8818" s="11" t="s">
        <v>2784</v>
      </c>
      <c r="M8818" s="11" t="s">
        <v>421</v>
      </c>
      <c r="N8818" s="11" t="s">
        <v>2786</v>
      </c>
      <c r="O8818" s="11" t="s">
        <v>7119</v>
      </c>
      <c r="P8818" s="13" t="str">
        <f>+IFERROR(VLOOKUP(Table32[[#This Row],[Código_parroquial]],Table5[[#All],[CÓDIGO PARROQUIA]:[CLASIFICACIÓN]],5,0),+IFERROR(VLOOKUP(CONCATENATE(Table32[[#This Row],[Código Cantón]],"50"),Table5[[#All],[CÓDIGO PARROQUIA]:[CLASIFICACIÓN]],5,0),""))</f>
        <v/>
      </c>
      <c r="Q8818" s="13" t="str">
        <f>+IFERROR(VLOOKUP(Table32[[#This Row],[Código Cantón]],Table4[[#All],[CÓDIGO CANTÓN]:[CLASIFICACIÓN]],6,0),"")</f>
        <v/>
      </c>
    </row>
    <row r="8819" spans="4:17" x14ac:dyDescent="0.3">
      <c r="D8819" s="11" t="s">
        <v>2782</v>
      </c>
      <c r="E8819" s="11" t="s">
        <v>404</v>
      </c>
      <c r="F8819" s="11" t="s">
        <v>421</v>
      </c>
      <c r="G8819" s="13" t="s">
        <v>420</v>
      </c>
      <c r="H8819" s="14" t="s">
        <v>2277</v>
      </c>
      <c r="I8819" s="11" t="s">
        <v>471</v>
      </c>
      <c r="J8819" s="13" t="s">
        <v>7550</v>
      </c>
      <c r="K8819" s="14" t="s">
        <v>7120</v>
      </c>
      <c r="L8819" s="11" t="s">
        <v>2784</v>
      </c>
      <c r="M8819" s="11" t="s">
        <v>471</v>
      </c>
      <c r="N8819" s="11" t="s">
        <v>2823</v>
      </c>
      <c r="O8819" s="11" t="s">
        <v>7121</v>
      </c>
      <c r="P8819" s="13" t="str">
        <f>+IFERROR(VLOOKUP(Table32[[#This Row],[Código_parroquial]],Table5[[#All],[CÓDIGO PARROQUIA]:[CLASIFICACIÓN]],5,0),+IFERROR(VLOOKUP(CONCATENATE(Table32[[#This Row],[Código Cantón]],"50"),Table5[[#All],[CÓDIGO PARROQUIA]:[CLASIFICACIÓN]],5,0),""))</f>
        <v/>
      </c>
      <c r="Q8819" s="13" t="str">
        <f>+IFERROR(VLOOKUP(Table32[[#This Row],[Código Cantón]],Table4[[#All],[CÓDIGO CANTÓN]:[CLASIFICACIÓN]],6,0),"")</f>
        <v/>
      </c>
    </row>
    <row r="8820" spans="4:17" x14ac:dyDescent="0.3">
      <c r="D8820" s="11" t="s">
        <v>2782</v>
      </c>
      <c r="E8820" s="11" t="s">
        <v>404</v>
      </c>
      <c r="F8820" s="11" t="s">
        <v>421</v>
      </c>
      <c r="G8820" s="13" t="s">
        <v>420</v>
      </c>
      <c r="H8820" s="14" t="s">
        <v>2278</v>
      </c>
      <c r="I8820" s="11" t="s">
        <v>2279</v>
      </c>
      <c r="J8820" s="13" t="s">
        <v>7550</v>
      </c>
      <c r="K8820" s="14" t="s">
        <v>7122</v>
      </c>
      <c r="L8820" s="11" t="s">
        <v>2784</v>
      </c>
      <c r="M8820" s="11" t="s">
        <v>7123</v>
      </c>
      <c r="N8820" s="11" t="s">
        <v>2823</v>
      </c>
      <c r="O8820" s="11" t="s">
        <v>7124</v>
      </c>
      <c r="P8820" s="13" t="str">
        <f>+IFERROR(VLOOKUP(Table32[[#This Row],[Código_parroquial]],Table5[[#All],[CÓDIGO PARROQUIA]:[CLASIFICACIÓN]],5,0),+IFERROR(VLOOKUP(CONCATENATE(Table32[[#This Row],[Código Cantón]],"50"),Table5[[#All],[CÓDIGO PARROQUIA]:[CLASIFICACIÓN]],5,0),""))</f>
        <v/>
      </c>
      <c r="Q8820" s="13" t="str">
        <f>+IFERROR(VLOOKUP(Table32[[#This Row],[Código Cantón]],Table4[[#All],[CÓDIGO CANTÓN]:[CLASIFICACIÓN]],6,0),"")</f>
        <v/>
      </c>
    </row>
    <row r="8821" spans="4:17" x14ac:dyDescent="0.3">
      <c r="D8821" s="11" t="s">
        <v>2782</v>
      </c>
      <c r="E8821" s="11" t="s">
        <v>404</v>
      </c>
      <c r="F8821" s="11" t="s">
        <v>421</v>
      </c>
      <c r="G8821" s="13" t="s">
        <v>420</v>
      </c>
      <c r="H8821" s="14" t="s">
        <v>2278</v>
      </c>
      <c r="I8821" s="11" t="s">
        <v>2279</v>
      </c>
      <c r="J8821" s="13" t="s">
        <v>7550</v>
      </c>
      <c r="K8821" s="14" t="s">
        <v>7125</v>
      </c>
      <c r="L8821" s="11" t="s">
        <v>2784</v>
      </c>
      <c r="M8821" s="11" t="s">
        <v>7126</v>
      </c>
      <c r="N8821" s="11" t="s">
        <v>2823</v>
      </c>
      <c r="O8821" s="11" t="s">
        <v>7127</v>
      </c>
      <c r="P8821" s="13" t="str">
        <f>+IFERROR(VLOOKUP(Table32[[#This Row],[Código_parroquial]],Table5[[#All],[CÓDIGO PARROQUIA]:[CLASIFICACIÓN]],5,0),+IFERROR(VLOOKUP(CONCATENATE(Table32[[#This Row],[Código Cantón]],"50"),Table5[[#All],[CÓDIGO PARROQUIA]:[CLASIFICACIÓN]],5,0),""))</f>
        <v/>
      </c>
      <c r="Q8821" s="13" t="str">
        <f>+IFERROR(VLOOKUP(Table32[[#This Row],[Código Cantón]],Table4[[#All],[CÓDIGO CANTÓN]:[CLASIFICACIÓN]],6,0),"")</f>
        <v/>
      </c>
    </row>
    <row r="8822" spans="4:17" x14ac:dyDescent="0.3">
      <c r="D8822" s="11" t="s">
        <v>2782</v>
      </c>
      <c r="E8822" s="11" t="s">
        <v>404</v>
      </c>
      <c r="F8822" s="11" t="s">
        <v>411</v>
      </c>
      <c r="G8822" s="13" t="s">
        <v>410</v>
      </c>
      <c r="H8822" s="14" t="s">
        <v>2246</v>
      </c>
      <c r="I8822" s="11" t="s">
        <v>7834</v>
      </c>
      <c r="J8822" s="13" t="s">
        <v>7548</v>
      </c>
      <c r="K8822" s="14" t="s">
        <v>7067</v>
      </c>
      <c r="L8822" s="11" t="s">
        <v>2784</v>
      </c>
      <c r="M8822" s="11" t="s">
        <v>1329</v>
      </c>
      <c r="N8822" s="11" t="s">
        <v>2823</v>
      </c>
      <c r="O8822" s="11" t="s">
        <v>5347</v>
      </c>
      <c r="P8822" s="13" t="str">
        <f>+IFERROR(VLOOKUP(Table32[[#This Row],[Código_parroquial]],Table5[[#All],[CÓDIGO PARROQUIA]:[CLASIFICACIÓN]],5,0),+IFERROR(VLOOKUP(CONCATENATE(Table32[[#This Row],[Código Cantón]],"50"),Table5[[#All],[CÓDIGO PARROQUIA]:[CLASIFICACIÓN]],5,0),""))</f>
        <v/>
      </c>
      <c r="Q8822" s="13" t="str">
        <f>+IFERROR(VLOOKUP(Table32[[#This Row],[Código Cantón]],Table4[[#All],[CÓDIGO CANTÓN]:[CLASIFICACIÓN]],6,0),"")</f>
        <v/>
      </c>
    </row>
    <row r="8823" spans="4:17" x14ac:dyDescent="0.3">
      <c r="D8823" s="11" t="s">
        <v>2782</v>
      </c>
      <c r="E8823" s="11" t="s">
        <v>404</v>
      </c>
      <c r="F8823" s="11" t="s">
        <v>411</v>
      </c>
      <c r="G8823" s="13" t="s">
        <v>410</v>
      </c>
      <c r="H8823" s="14" t="s">
        <v>2247</v>
      </c>
      <c r="I8823" s="11" t="s">
        <v>768</v>
      </c>
      <c r="J8823" s="13" t="s">
        <v>7550</v>
      </c>
      <c r="K8823" s="14" t="s">
        <v>7071</v>
      </c>
      <c r="L8823" s="11" t="s">
        <v>2784</v>
      </c>
      <c r="M8823" s="11" t="s">
        <v>6299</v>
      </c>
      <c r="N8823" s="11" t="s">
        <v>2823</v>
      </c>
      <c r="O8823" s="11" t="s">
        <v>7072</v>
      </c>
      <c r="P8823" s="13" t="str">
        <f>+IFERROR(VLOOKUP(Table32[[#This Row],[Código_parroquial]],Table5[[#All],[CÓDIGO PARROQUIA]:[CLASIFICACIÓN]],5,0),+IFERROR(VLOOKUP(CONCATENATE(Table32[[#This Row],[Código Cantón]],"50"),Table5[[#All],[CÓDIGO PARROQUIA]:[CLASIFICACIÓN]],5,0),""))</f>
        <v/>
      </c>
      <c r="Q8823" s="13" t="str">
        <f>+IFERROR(VLOOKUP(Table32[[#This Row],[Código Cantón]],Table4[[#All],[CÓDIGO CANTÓN]:[CLASIFICACIÓN]],6,0),"")</f>
        <v/>
      </c>
    </row>
    <row r="8824" spans="4:17" x14ac:dyDescent="0.3">
      <c r="D8824" s="11" t="s">
        <v>2782</v>
      </c>
      <c r="E8824" s="11" t="s">
        <v>404</v>
      </c>
      <c r="F8824" s="11" t="s">
        <v>411</v>
      </c>
      <c r="G8824" s="13" t="s">
        <v>410</v>
      </c>
      <c r="H8824" s="14" t="s">
        <v>2247</v>
      </c>
      <c r="I8824" s="11" t="s">
        <v>768</v>
      </c>
      <c r="J8824" s="13" t="s">
        <v>7550</v>
      </c>
      <c r="K8824" s="14" t="s">
        <v>7073</v>
      </c>
      <c r="L8824" s="11" t="s">
        <v>2784</v>
      </c>
      <c r="M8824" s="11" t="s">
        <v>768</v>
      </c>
      <c r="N8824" s="11" t="s">
        <v>2823</v>
      </c>
      <c r="O8824" s="11" t="s">
        <v>7074</v>
      </c>
      <c r="P8824" s="13" t="str">
        <f>+IFERROR(VLOOKUP(Table32[[#This Row],[Código_parroquial]],Table5[[#All],[CÓDIGO PARROQUIA]:[CLASIFICACIÓN]],5,0),+IFERROR(VLOOKUP(CONCATENATE(Table32[[#This Row],[Código Cantón]],"50"),Table5[[#All],[CÓDIGO PARROQUIA]:[CLASIFICACIÓN]],5,0),""))</f>
        <v/>
      </c>
      <c r="Q8824" s="13" t="str">
        <f>+IFERROR(VLOOKUP(Table32[[#This Row],[Código Cantón]],Table4[[#All],[CÓDIGO CANTÓN]:[CLASIFICACIÓN]],6,0),"")</f>
        <v/>
      </c>
    </row>
    <row r="8825" spans="4:17" x14ac:dyDescent="0.3">
      <c r="D8825" s="11" t="s">
        <v>2782</v>
      </c>
      <c r="E8825" s="11" t="s">
        <v>404</v>
      </c>
      <c r="F8825" s="11" t="s">
        <v>411</v>
      </c>
      <c r="G8825" s="13" t="s">
        <v>410</v>
      </c>
      <c r="H8825" s="14" t="s">
        <v>2246</v>
      </c>
      <c r="I8825" s="11" t="s">
        <v>7834</v>
      </c>
      <c r="J8825" s="13" t="s">
        <v>7548</v>
      </c>
      <c r="K8825" s="14" t="s">
        <v>7068</v>
      </c>
      <c r="L8825" s="11" t="s">
        <v>2784</v>
      </c>
      <c r="M8825" s="11" t="s">
        <v>7069</v>
      </c>
      <c r="N8825" s="11" t="s">
        <v>2790</v>
      </c>
      <c r="O8825" s="11" t="s">
        <v>7070</v>
      </c>
      <c r="P8825" s="13" t="str">
        <f>+IFERROR(VLOOKUP(Table32[[#This Row],[Código_parroquial]],Table5[[#All],[CÓDIGO PARROQUIA]:[CLASIFICACIÓN]],5,0),+IFERROR(VLOOKUP(CONCATENATE(Table32[[#This Row],[Código Cantón]],"50"),Table5[[#All],[CÓDIGO PARROQUIA]:[CLASIFICACIÓN]],5,0),""))</f>
        <v/>
      </c>
      <c r="Q8825" s="13" t="str">
        <f>+IFERROR(VLOOKUP(Table32[[#This Row],[Código Cantón]],Table4[[#All],[CÓDIGO CANTÓN]:[CLASIFICACIÓN]],6,0),"")</f>
        <v/>
      </c>
    </row>
    <row r="8826" spans="4:17" x14ac:dyDescent="0.3">
      <c r="D8826" s="11" t="s">
        <v>2782</v>
      </c>
      <c r="E8826" s="11" t="s">
        <v>404</v>
      </c>
      <c r="F8826" s="11" t="s">
        <v>411</v>
      </c>
      <c r="G8826" s="13" t="s">
        <v>410</v>
      </c>
      <c r="H8826" s="14" t="s">
        <v>2248</v>
      </c>
      <c r="I8826" s="11" t="s">
        <v>2249</v>
      </c>
      <c r="J8826" s="13" t="s">
        <v>7550</v>
      </c>
      <c r="K8826" s="14" t="s">
        <v>7075</v>
      </c>
      <c r="L8826" s="11" t="s">
        <v>2784</v>
      </c>
      <c r="M8826" s="11" t="s">
        <v>2249</v>
      </c>
      <c r="N8826" s="11" t="s">
        <v>2823</v>
      </c>
      <c r="O8826" s="11" t="s">
        <v>7076</v>
      </c>
      <c r="P8826" s="13" t="str">
        <f>+IFERROR(VLOOKUP(Table32[[#This Row],[Código_parroquial]],Table5[[#All],[CÓDIGO PARROQUIA]:[CLASIFICACIÓN]],5,0),+IFERROR(VLOOKUP(CONCATENATE(Table32[[#This Row],[Código Cantón]],"50"),Table5[[#All],[CÓDIGO PARROQUIA]:[CLASIFICACIÓN]],5,0),""))</f>
        <v/>
      </c>
      <c r="Q8826" s="13" t="str">
        <f>+IFERROR(VLOOKUP(Table32[[#This Row],[Código Cantón]],Table4[[#All],[CÓDIGO CANTÓN]:[CLASIFICACIÓN]],6,0),"")</f>
        <v/>
      </c>
    </row>
    <row r="8827" spans="4:17" x14ac:dyDescent="0.3">
      <c r="D8827" s="11" t="s">
        <v>2782</v>
      </c>
      <c r="E8827" s="11" t="s">
        <v>404</v>
      </c>
      <c r="F8827" s="11" t="s">
        <v>2251</v>
      </c>
      <c r="G8827" s="13" t="s">
        <v>412</v>
      </c>
      <c r="H8827" s="14" t="s">
        <v>2252</v>
      </c>
      <c r="I8827" s="11" t="s">
        <v>2773</v>
      </c>
      <c r="J8827" s="13" t="s">
        <v>7550</v>
      </c>
      <c r="K8827" s="14" t="s">
        <v>7083</v>
      </c>
      <c r="L8827" s="11" t="s">
        <v>2784</v>
      </c>
      <c r="M8827" s="11" t="s">
        <v>7084</v>
      </c>
      <c r="N8827" s="11" t="s">
        <v>2823</v>
      </c>
      <c r="O8827" s="11" t="s">
        <v>7085</v>
      </c>
      <c r="P8827" s="13" t="str">
        <f>+IFERROR(VLOOKUP(Table32[[#This Row],[Código_parroquial]],Table5[[#All],[CÓDIGO PARROQUIA]:[CLASIFICACIÓN]],5,0),+IFERROR(VLOOKUP(CONCATENATE(Table32[[#This Row],[Código Cantón]],"50"),Table5[[#All],[CÓDIGO PARROQUIA]:[CLASIFICACIÓN]],5,0),""))</f>
        <v/>
      </c>
      <c r="Q8827" s="13" t="str">
        <f>+IFERROR(VLOOKUP(Table32[[#This Row],[Código Cantón]],Table4[[#All],[CÓDIGO CANTÓN]:[CLASIFICACIÓN]],6,0),"")</f>
        <v/>
      </c>
    </row>
    <row r="8828" spans="4:17" x14ac:dyDescent="0.3">
      <c r="D8828" s="11" t="s">
        <v>2782</v>
      </c>
      <c r="E8828" s="11" t="s">
        <v>404</v>
      </c>
      <c r="F8828" s="11" t="s">
        <v>2251</v>
      </c>
      <c r="G8828" s="13" t="s">
        <v>412</v>
      </c>
      <c r="H8828" s="14" t="s">
        <v>2252</v>
      </c>
      <c r="I8828" s="11" t="s">
        <v>2773</v>
      </c>
      <c r="J8828" s="13" t="s">
        <v>7550</v>
      </c>
      <c r="K8828" s="14" t="s">
        <v>7086</v>
      </c>
      <c r="L8828" s="11" t="s">
        <v>2784</v>
      </c>
      <c r="M8828" s="11" t="s">
        <v>2773</v>
      </c>
      <c r="N8828" s="11" t="s">
        <v>2790</v>
      </c>
      <c r="O8828" s="11" t="s">
        <v>7087</v>
      </c>
      <c r="P8828" s="13" t="str">
        <f>+IFERROR(VLOOKUP(Table32[[#This Row],[Código_parroquial]],Table5[[#All],[CÓDIGO PARROQUIA]:[CLASIFICACIÓN]],5,0),+IFERROR(VLOOKUP(CONCATENATE(Table32[[#This Row],[Código Cantón]],"50"),Table5[[#All],[CÓDIGO PARROQUIA]:[CLASIFICACIÓN]],5,0),""))</f>
        <v/>
      </c>
      <c r="Q8828" s="13" t="str">
        <f>+IFERROR(VLOOKUP(Table32[[#This Row],[Código Cantón]],Table4[[#All],[CÓDIGO CANTÓN]:[CLASIFICACIÓN]],6,0),"")</f>
        <v/>
      </c>
    </row>
    <row r="8829" spans="4:17" x14ac:dyDescent="0.3">
      <c r="D8829" s="11" t="s">
        <v>2782</v>
      </c>
      <c r="E8829" s="11" t="s">
        <v>404</v>
      </c>
      <c r="F8829" s="11" t="s">
        <v>2251</v>
      </c>
      <c r="G8829" s="13" t="s">
        <v>412</v>
      </c>
      <c r="H8829" s="14" t="s">
        <v>2253</v>
      </c>
      <c r="I8829" s="11" t="s">
        <v>2254</v>
      </c>
      <c r="J8829" s="13" t="s">
        <v>7550</v>
      </c>
      <c r="K8829" s="14" t="s">
        <v>7088</v>
      </c>
      <c r="L8829" s="11" t="s">
        <v>2784</v>
      </c>
      <c r="M8829" s="11" t="s">
        <v>7089</v>
      </c>
      <c r="N8829" s="11" t="s">
        <v>2823</v>
      </c>
      <c r="O8829" s="11" t="s">
        <v>7090</v>
      </c>
      <c r="P8829" s="13" t="str">
        <f>+IFERROR(VLOOKUP(Table32[[#This Row],[Código_parroquial]],Table5[[#All],[CÓDIGO PARROQUIA]:[CLASIFICACIÓN]],5,0),+IFERROR(VLOOKUP(CONCATENATE(Table32[[#This Row],[Código Cantón]],"50"),Table5[[#All],[CÓDIGO PARROQUIA]:[CLASIFICACIÓN]],5,0),""))</f>
        <v/>
      </c>
      <c r="Q8829" s="13" t="str">
        <f>+IFERROR(VLOOKUP(Table32[[#This Row],[Código Cantón]],Table4[[#All],[CÓDIGO CANTÓN]:[CLASIFICACIÓN]],6,0),"")</f>
        <v/>
      </c>
    </row>
    <row r="8830" spans="4:17" x14ac:dyDescent="0.3">
      <c r="D8830" s="11" t="s">
        <v>2782</v>
      </c>
      <c r="E8830" s="11" t="s">
        <v>404</v>
      </c>
      <c r="F8830" s="11" t="s">
        <v>2251</v>
      </c>
      <c r="G8830" s="13" t="s">
        <v>412</v>
      </c>
      <c r="H8830" s="14" t="s">
        <v>2253</v>
      </c>
      <c r="I8830" s="11" t="s">
        <v>2254</v>
      </c>
      <c r="J8830" s="13" t="s">
        <v>7550</v>
      </c>
      <c r="K8830" s="14" t="s">
        <v>7091</v>
      </c>
      <c r="L8830" s="11" t="s">
        <v>2784</v>
      </c>
      <c r="M8830" s="11" t="s">
        <v>7092</v>
      </c>
      <c r="N8830" s="11" t="s">
        <v>2823</v>
      </c>
      <c r="O8830" s="11" t="s">
        <v>7093</v>
      </c>
      <c r="P8830" s="13" t="str">
        <f>+IFERROR(VLOOKUP(Table32[[#This Row],[Código_parroquial]],Table5[[#All],[CÓDIGO PARROQUIA]:[CLASIFICACIÓN]],5,0),+IFERROR(VLOOKUP(CONCATENATE(Table32[[#This Row],[Código Cantón]],"50"),Table5[[#All],[CÓDIGO PARROQUIA]:[CLASIFICACIÓN]],5,0),""))</f>
        <v/>
      </c>
      <c r="Q8830" s="13" t="str">
        <f>+IFERROR(VLOOKUP(Table32[[#This Row],[Código Cantón]],Table4[[#All],[CÓDIGO CANTÓN]:[CLASIFICACIÓN]],6,0),"")</f>
        <v/>
      </c>
    </row>
    <row r="8831" spans="4:17" x14ac:dyDescent="0.3">
      <c r="D8831" s="11" t="s">
        <v>2782</v>
      </c>
      <c r="E8831" s="11" t="s">
        <v>404</v>
      </c>
      <c r="F8831" s="11" t="s">
        <v>2251</v>
      </c>
      <c r="G8831" s="13" t="s">
        <v>412</v>
      </c>
      <c r="H8831" s="14" t="s">
        <v>2253</v>
      </c>
      <c r="I8831" s="11" t="s">
        <v>2254</v>
      </c>
      <c r="J8831" s="13" t="s">
        <v>7550</v>
      </c>
      <c r="K8831" s="14" t="s">
        <v>7094</v>
      </c>
      <c r="L8831" s="11" t="s">
        <v>2784</v>
      </c>
      <c r="M8831" s="11" t="s">
        <v>2254</v>
      </c>
      <c r="N8831" s="11" t="s">
        <v>2790</v>
      </c>
      <c r="O8831" s="11" t="s">
        <v>7095</v>
      </c>
      <c r="P8831" s="13" t="str">
        <f>+IFERROR(VLOOKUP(Table32[[#This Row],[Código_parroquial]],Table5[[#All],[CÓDIGO PARROQUIA]:[CLASIFICACIÓN]],5,0),+IFERROR(VLOOKUP(CONCATENATE(Table32[[#This Row],[Código Cantón]],"50"),Table5[[#All],[CÓDIGO PARROQUIA]:[CLASIFICACIÓN]],5,0),""))</f>
        <v/>
      </c>
      <c r="Q8831" s="13" t="str">
        <f>+IFERROR(VLOOKUP(Table32[[#This Row],[Código Cantón]],Table4[[#All],[CÓDIGO CANTÓN]:[CLASIFICACIÓN]],6,0),"")</f>
        <v/>
      </c>
    </row>
    <row r="8832" spans="4:17" x14ac:dyDescent="0.3">
      <c r="D8832" s="11" t="s">
        <v>2782</v>
      </c>
      <c r="E8832" s="11" t="s">
        <v>404</v>
      </c>
      <c r="F8832" s="11" t="s">
        <v>2251</v>
      </c>
      <c r="G8832" s="13" t="s">
        <v>412</v>
      </c>
      <c r="H8832" s="14" t="s">
        <v>2250</v>
      </c>
      <c r="I8832" s="11" t="s">
        <v>2251</v>
      </c>
      <c r="J8832" s="13" t="s">
        <v>7548</v>
      </c>
      <c r="K8832" s="14" t="s">
        <v>7077</v>
      </c>
      <c r="L8832" s="11" t="s">
        <v>2784</v>
      </c>
      <c r="M8832" s="11" t="s">
        <v>7078</v>
      </c>
      <c r="N8832" s="11" t="s">
        <v>2848</v>
      </c>
      <c r="O8832" s="11" t="s">
        <v>7079</v>
      </c>
      <c r="P8832" s="13" t="str">
        <f>+IFERROR(VLOOKUP(Table32[[#This Row],[Código_parroquial]],Table5[[#All],[CÓDIGO PARROQUIA]:[CLASIFICACIÓN]],5,0),+IFERROR(VLOOKUP(CONCATENATE(Table32[[#This Row],[Código Cantón]],"50"),Table5[[#All],[CÓDIGO PARROQUIA]:[CLASIFICACIÓN]],5,0),""))</f>
        <v/>
      </c>
      <c r="Q8832" s="13" t="str">
        <f>+IFERROR(VLOOKUP(Table32[[#This Row],[Código Cantón]],Table4[[#All],[CÓDIGO CANTÓN]:[CLASIFICACIÓN]],6,0),"")</f>
        <v/>
      </c>
    </row>
    <row r="8833" spans="4:17" x14ac:dyDescent="0.3">
      <c r="D8833" s="11" t="s">
        <v>2782</v>
      </c>
      <c r="E8833" s="11" t="s">
        <v>404</v>
      </c>
      <c r="F8833" s="11" t="s">
        <v>2251</v>
      </c>
      <c r="G8833" s="13" t="s">
        <v>412</v>
      </c>
      <c r="H8833" s="14" t="s">
        <v>2250</v>
      </c>
      <c r="I8833" s="11" t="s">
        <v>2251</v>
      </c>
      <c r="J8833" s="13" t="s">
        <v>7548</v>
      </c>
      <c r="K8833" s="14" t="s">
        <v>7080</v>
      </c>
      <c r="L8833" s="11" t="s">
        <v>2784</v>
      </c>
      <c r="M8833" s="11" t="s">
        <v>7081</v>
      </c>
      <c r="N8833" s="11" t="s">
        <v>2906</v>
      </c>
      <c r="O8833" s="11" t="s">
        <v>7082</v>
      </c>
      <c r="P8833" s="13" t="str">
        <f>+IFERROR(VLOOKUP(Table32[[#This Row],[Código_parroquial]],Table5[[#All],[CÓDIGO PARROQUIA]:[CLASIFICACIÓN]],5,0),+IFERROR(VLOOKUP(CONCATENATE(Table32[[#This Row],[Código Cantón]],"50"),Table5[[#All],[CÓDIGO PARROQUIA]:[CLASIFICACIÓN]],5,0),""))</f>
        <v/>
      </c>
      <c r="Q8833" s="13" t="str">
        <f>+IFERROR(VLOOKUP(Table32[[#This Row],[Código Cantón]],Table4[[#All],[CÓDIGO CANTÓN]:[CLASIFICACIÓN]],6,0),"")</f>
        <v/>
      </c>
    </row>
    <row r="8834" spans="4:17" x14ac:dyDescent="0.3">
      <c r="D8834" s="11" t="s">
        <v>2782</v>
      </c>
      <c r="E8834" s="11" t="s">
        <v>404</v>
      </c>
      <c r="F8834" s="11" t="s">
        <v>405</v>
      </c>
      <c r="G8834" s="13" t="s">
        <v>403</v>
      </c>
      <c r="H8834" s="14" t="s">
        <v>2225</v>
      </c>
      <c r="I8834" s="11" t="s">
        <v>2226</v>
      </c>
      <c r="J8834" s="13" t="s">
        <v>7550</v>
      </c>
      <c r="K8834" s="14" t="s">
        <v>7036</v>
      </c>
      <c r="L8834" s="11" t="s">
        <v>2784</v>
      </c>
      <c r="M8834" s="11" t="s">
        <v>7037</v>
      </c>
      <c r="N8834" s="11" t="s">
        <v>2823</v>
      </c>
      <c r="O8834" s="11" t="s">
        <v>7038</v>
      </c>
      <c r="P8834" s="13" t="str">
        <f>+IFERROR(VLOOKUP(Table32[[#This Row],[Código_parroquial]],Table5[[#All],[CÓDIGO PARROQUIA]:[CLASIFICACIÓN]],5,0),+IFERROR(VLOOKUP(CONCATENATE(Table32[[#This Row],[Código Cantón]],"50"),Table5[[#All],[CÓDIGO PARROQUIA]:[CLASIFICACIÓN]],5,0),""))</f>
        <v/>
      </c>
      <c r="Q8834" s="13" t="str">
        <f>+IFERROR(VLOOKUP(Table32[[#This Row],[Código Cantón]],Table4[[#All],[CÓDIGO CANTÓN]:[CLASIFICACIÓN]],6,0),"")</f>
        <v/>
      </c>
    </row>
    <row r="8835" spans="4:17" x14ac:dyDescent="0.3">
      <c r="D8835" s="11" t="s">
        <v>2782</v>
      </c>
      <c r="E8835" s="11" t="s">
        <v>404</v>
      </c>
      <c r="F8835" s="11" t="s">
        <v>405</v>
      </c>
      <c r="G8835" s="13" t="s">
        <v>403</v>
      </c>
      <c r="H8835" s="14" t="s">
        <v>2225</v>
      </c>
      <c r="I8835" s="11" t="s">
        <v>2226</v>
      </c>
      <c r="J8835" s="13" t="s">
        <v>7550</v>
      </c>
      <c r="K8835" s="14" t="s">
        <v>7039</v>
      </c>
      <c r="L8835" s="11" t="s">
        <v>2784</v>
      </c>
      <c r="M8835" s="11" t="s">
        <v>2226</v>
      </c>
      <c r="N8835" s="11" t="s">
        <v>2790</v>
      </c>
      <c r="O8835" s="11" t="s">
        <v>7040</v>
      </c>
      <c r="P8835" s="13" t="str">
        <f>+IFERROR(VLOOKUP(Table32[[#This Row],[Código_parroquial]],Table5[[#All],[CÓDIGO PARROQUIA]:[CLASIFICACIÓN]],5,0),+IFERROR(VLOOKUP(CONCATENATE(Table32[[#This Row],[Código Cantón]],"50"),Table5[[#All],[CÓDIGO PARROQUIA]:[CLASIFICACIÓN]],5,0),""))</f>
        <v/>
      </c>
      <c r="Q8835" s="13" t="str">
        <f>+IFERROR(VLOOKUP(Table32[[#This Row],[Código Cantón]],Table4[[#All],[CÓDIGO CANTÓN]:[CLASIFICACIÓN]],6,0),"")</f>
        <v/>
      </c>
    </row>
    <row r="8836" spans="4:17" x14ac:dyDescent="0.3">
      <c r="D8836" s="11" t="s">
        <v>2782</v>
      </c>
      <c r="E8836" s="11" t="s">
        <v>404</v>
      </c>
      <c r="F8836" s="11" t="s">
        <v>405</v>
      </c>
      <c r="G8836" s="13" t="s">
        <v>403</v>
      </c>
      <c r="H8836" s="14" t="s">
        <v>2216</v>
      </c>
      <c r="I8836" s="11" t="s">
        <v>2217</v>
      </c>
      <c r="J8836" s="13" t="s">
        <v>7550</v>
      </c>
      <c r="K8836" s="14" t="s">
        <v>7020</v>
      </c>
      <c r="L8836" s="11" t="s">
        <v>2784</v>
      </c>
      <c r="M8836" s="11" t="s">
        <v>2217</v>
      </c>
      <c r="N8836" s="11" t="s">
        <v>2790</v>
      </c>
      <c r="O8836" s="11" t="s">
        <v>7021</v>
      </c>
      <c r="P8836" s="13" t="str">
        <f>+IFERROR(VLOOKUP(Table32[[#This Row],[Código_parroquial]],Table5[[#All],[CÓDIGO PARROQUIA]:[CLASIFICACIÓN]],5,0),+IFERROR(VLOOKUP(CONCATENATE(Table32[[#This Row],[Código Cantón]],"50"),Table5[[#All],[CÓDIGO PARROQUIA]:[CLASIFICACIÓN]],5,0),""))</f>
        <v/>
      </c>
      <c r="Q8836" s="13" t="str">
        <f>+IFERROR(VLOOKUP(Table32[[#This Row],[Código Cantón]],Table4[[#All],[CÓDIGO CANTÓN]:[CLASIFICACIÓN]],6,0),"")</f>
        <v/>
      </c>
    </row>
    <row r="8837" spans="4:17" x14ac:dyDescent="0.3">
      <c r="D8837" s="11" t="s">
        <v>2782</v>
      </c>
      <c r="E8837" s="11" t="s">
        <v>404</v>
      </c>
      <c r="F8837" s="11" t="s">
        <v>405</v>
      </c>
      <c r="G8837" s="13" t="s">
        <v>403</v>
      </c>
      <c r="H8837" s="14" t="s">
        <v>2218</v>
      </c>
      <c r="I8837" s="11" t="s">
        <v>2219</v>
      </c>
      <c r="J8837" s="13" t="s">
        <v>7550</v>
      </c>
      <c r="K8837" s="14" t="s">
        <v>7022</v>
      </c>
      <c r="L8837" s="11" t="s">
        <v>2784</v>
      </c>
      <c r="M8837" s="11" t="s">
        <v>7023</v>
      </c>
      <c r="N8837" s="11" t="s">
        <v>2823</v>
      </c>
      <c r="O8837" s="11" t="s">
        <v>7024</v>
      </c>
      <c r="P8837" s="13" t="str">
        <f>+IFERROR(VLOOKUP(Table32[[#This Row],[Código_parroquial]],Table5[[#All],[CÓDIGO PARROQUIA]:[CLASIFICACIÓN]],5,0),+IFERROR(VLOOKUP(CONCATENATE(Table32[[#This Row],[Código Cantón]],"50"),Table5[[#All],[CÓDIGO PARROQUIA]:[CLASIFICACIÓN]],5,0),""))</f>
        <v/>
      </c>
      <c r="Q8837" s="13" t="str">
        <f>+IFERROR(VLOOKUP(Table32[[#This Row],[Código Cantón]],Table4[[#All],[CÓDIGO CANTÓN]:[CLASIFICACIÓN]],6,0),"")</f>
        <v/>
      </c>
    </row>
    <row r="8838" spans="4:17" x14ac:dyDescent="0.3">
      <c r="D8838" s="11" t="s">
        <v>2782</v>
      </c>
      <c r="E8838" s="11" t="s">
        <v>404</v>
      </c>
      <c r="F8838" s="11" t="s">
        <v>405</v>
      </c>
      <c r="G8838" s="13" t="s">
        <v>403</v>
      </c>
      <c r="H8838" s="14" t="s">
        <v>2218</v>
      </c>
      <c r="I8838" s="11" t="s">
        <v>2219</v>
      </c>
      <c r="J8838" s="13" t="s">
        <v>7550</v>
      </c>
      <c r="K8838" s="14" t="s">
        <v>7025</v>
      </c>
      <c r="L8838" s="11" t="s">
        <v>2784</v>
      </c>
      <c r="M8838" s="11" t="s">
        <v>7026</v>
      </c>
      <c r="N8838" s="11" t="s">
        <v>2823</v>
      </c>
      <c r="O8838" s="11" t="s">
        <v>7027</v>
      </c>
      <c r="P8838" s="13" t="str">
        <f>+IFERROR(VLOOKUP(Table32[[#This Row],[Código_parroquial]],Table5[[#All],[CÓDIGO PARROQUIA]:[CLASIFICACIÓN]],5,0),+IFERROR(VLOOKUP(CONCATENATE(Table32[[#This Row],[Código Cantón]],"50"),Table5[[#All],[CÓDIGO PARROQUIA]:[CLASIFICACIÓN]],5,0),""))</f>
        <v/>
      </c>
      <c r="Q8838" s="13" t="str">
        <f>+IFERROR(VLOOKUP(Table32[[#This Row],[Código Cantón]],Table4[[#All],[CÓDIGO CANTÓN]:[CLASIFICACIÓN]],6,0),"")</f>
        <v/>
      </c>
    </row>
    <row r="8839" spans="4:17" x14ac:dyDescent="0.3">
      <c r="D8839" s="11" t="s">
        <v>2782</v>
      </c>
      <c r="E8839" s="11" t="s">
        <v>404</v>
      </c>
      <c r="F8839" s="11" t="s">
        <v>405</v>
      </c>
      <c r="G8839" s="13" t="s">
        <v>403</v>
      </c>
      <c r="H8839" s="14" t="s">
        <v>2218</v>
      </c>
      <c r="I8839" s="11" t="s">
        <v>2219</v>
      </c>
      <c r="J8839" s="13" t="s">
        <v>7550</v>
      </c>
      <c r="K8839" s="14" t="s">
        <v>7028</v>
      </c>
      <c r="L8839" s="11" t="s">
        <v>2784</v>
      </c>
      <c r="M8839" s="11" t="s">
        <v>2219</v>
      </c>
      <c r="N8839" s="11" t="s">
        <v>2790</v>
      </c>
      <c r="O8839" s="11" t="s">
        <v>7029</v>
      </c>
      <c r="P8839" s="13" t="str">
        <f>+IFERROR(VLOOKUP(Table32[[#This Row],[Código_parroquial]],Table5[[#All],[CÓDIGO PARROQUIA]:[CLASIFICACIÓN]],5,0),+IFERROR(VLOOKUP(CONCATENATE(Table32[[#This Row],[Código Cantón]],"50"),Table5[[#All],[CÓDIGO PARROQUIA]:[CLASIFICACIÓN]],5,0),""))</f>
        <v/>
      </c>
      <c r="Q8839" s="13" t="str">
        <f>+IFERROR(VLOOKUP(Table32[[#This Row],[Código Cantón]],Table4[[#All],[CÓDIGO CANTÓN]:[CLASIFICACIÓN]],6,0),"")</f>
        <v/>
      </c>
    </row>
    <row r="8840" spans="4:17" x14ac:dyDescent="0.3">
      <c r="D8840" s="11" t="s">
        <v>2782</v>
      </c>
      <c r="E8840" s="11" t="s">
        <v>404</v>
      </c>
      <c r="F8840" s="11" t="s">
        <v>405</v>
      </c>
      <c r="G8840" s="13" t="s">
        <v>403</v>
      </c>
      <c r="H8840" s="14" t="s">
        <v>2218</v>
      </c>
      <c r="I8840" s="11" t="s">
        <v>2219</v>
      </c>
      <c r="J8840" s="13" t="s">
        <v>7550</v>
      </c>
      <c r="K8840" s="14" t="s">
        <v>7030</v>
      </c>
      <c r="L8840" s="11" t="s">
        <v>2784</v>
      </c>
      <c r="M8840" s="11" t="s">
        <v>694</v>
      </c>
      <c r="N8840" s="11" t="s">
        <v>2823</v>
      </c>
      <c r="O8840" s="11" t="s">
        <v>7031</v>
      </c>
      <c r="P8840" s="13" t="str">
        <f>+IFERROR(VLOOKUP(Table32[[#This Row],[Código_parroquial]],Table5[[#All],[CÓDIGO PARROQUIA]:[CLASIFICACIÓN]],5,0),+IFERROR(VLOOKUP(CONCATENATE(Table32[[#This Row],[Código Cantón]],"50"),Table5[[#All],[CÓDIGO PARROQUIA]:[CLASIFICACIÓN]],5,0),""))</f>
        <v/>
      </c>
      <c r="Q8840" s="13" t="str">
        <f>+IFERROR(VLOOKUP(Table32[[#This Row],[Código Cantón]],Table4[[#All],[CÓDIGO CANTÓN]:[CLASIFICACIÓN]],6,0),"")</f>
        <v/>
      </c>
    </row>
    <row r="8841" spans="4:17" x14ac:dyDescent="0.3">
      <c r="D8841" s="11" t="s">
        <v>2782</v>
      </c>
      <c r="E8841" s="11" t="s">
        <v>404</v>
      </c>
      <c r="F8841" s="11" t="s">
        <v>405</v>
      </c>
      <c r="G8841" s="13" t="s">
        <v>403</v>
      </c>
      <c r="H8841" s="14" t="s">
        <v>2223</v>
      </c>
      <c r="I8841" s="11" t="s">
        <v>2224</v>
      </c>
      <c r="J8841" s="13" t="s">
        <v>7550</v>
      </c>
      <c r="K8841" s="14" t="s">
        <v>7035</v>
      </c>
      <c r="L8841" s="11" t="s">
        <v>2784</v>
      </c>
      <c r="M8841" s="11" t="s">
        <v>2224</v>
      </c>
      <c r="N8841" s="11" t="s">
        <v>2823</v>
      </c>
      <c r="O8841" s="11" t="s">
        <v>7013</v>
      </c>
      <c r="P8841" s="13" t="str">
        <f>+IFERROR(VLOOKUP(Table32[[#This Row],[Código_parroquial]],Table5[[#All],[CÓDIGO PARROQUIA]:[CLASIFICACIÓN]],5,0),+IFERROR(VLOOKUP(CONCATENATE(Table32[[#This Row],[Código Cantón]],"50"),Table5[[#All],[CÓDIGO PARROQUIA]:[CLASIFICACIÓN]],5,0),""))</f>
        <v/>
      </c>
      <c r="Q8841" s="13" t="str">
        <f>+IFERROR(VLOOKUP(Table32[[#This Row],[Código Cantón]],Table4[[#All],[CÓDIGO CANTÓN]:[CLASIFICACIÓN]],6,0),"")</f>
        <v/>
      </c>
    </row>
    <row r="8842" spans="4:17" x14ac:dyDescent="0.3">
      <c r="D8842" s="11" t="s">
        <v>2782</v>
      </c>
      <c r="E8842" s="11" t="s">
        <v>404</v>
      </c>
      <c r="F8842" s="11" t="s">
        <v>405</v>
      </c>
      <c r="G8842" s="13" t="s">
        <v>403</v>
      </c>
      <c r="H8842" s="14" t="s">
        <v>2220</v>
      </c>
      <c r="I8842" s="11" t="s">
        <v>2221</v>
      </c>
      <c r="J8842" s="13" t="s">
        <v>7550</v>
      </c>
      <c r="K8842" s="14" t="s">
        <v>7032</v>
      </c>
      <c r="L8842" s="11" t="s">
        <v>2784</v>
      </c>
      <c r="M8842" s="11" t="s">
        <v>7033</v>
      </c>
      <c r="N8842" s="11" t="s">
        <v>2790</v>
      </c>
      <c r="O8842" s="11" t="s">
        <v>7034</v>
      </c>
      <c r="P8842" s="13" t="str">
        <f>+IFERROR(VLOOKUP(Table32[[#This Row],[Código_parroquial]],Table5[[#All],[CÓDIGO PARROQUIA]:[CLASIFICACIÓN]],5,0),+IFERROR(VLOOKUP(CONCATENATE(Table32[[#This Row],[Código Cantón]],"50"),Table5[[#All],[CÓDIGO PARROQUIA]:[CLASIFICACIÓN]],5,0),""))</f>
        <v/>
      </c>
      <c r="Q8842" s="13" t="str">
        <f>+IFERROR(VLOOKUP(Table32[[#This Row],[Código Cantón]],Table4[[#All],[CÓDIGO CANTÓN]:[CLASIFICACIÓN]],6,0),"")</f>
        <v/>
      </c>
    </row>
    <row r="8843" spans="4:17" x14ac:dyDescent="0.3">
      <c r="D8843" s="11" t="s">
        <v>2782</v>
      </c>
      <c r="E8843" s="11" t="s">
        <v>404</v>
      </c>
      <c r="F8843" s="11" t="s">
        <v>405</v>
      </c>
      <c r="G8843" s="13" t="s">
        <v>403</v>
      </c>
      <c r="H8843" s="14" t="s">
        <v>2772</v>
      </c>
      <c r="I8843" s="11" t="s">
        <v>7835</v>
      </c>
      <c r="J8843" s="13" t="s">
        <v>7548</v>
      </c>
      <c r="K8843" s="14" t="s">
        <v>7009</v>
      </c>
      <c r="L8843" s="11" t="s">
        <v>2784</v>
      </c>
      <c r="M8843" s="11" t="s">
        <v>7010</v>
      </c>
      <c r="N8843" s="11" t="s">
        <v>2823</v>
      </c>
      <c r="O8843" s="11" t="s">
        <v>7011</v>
      </c>
      <c r="P8843" s="13" t="str">
        <f>+IFERROR(VLOOKUP(Table32[[#This Row],[Código_parroquial]],Table5[[#All],[CÓDIGO PARROQUIA]:[CLASIFICACIÓN]],5,0),+IFERROR(VLOOKUP(CONCATENATE(Table32[[#This Row],[Código Cantón]],"50"),Table5[[#All],[CÓDIGO PARROQUIA]:[CLASIFICACIÓN]],5,0),""))</f>
        <v/>
      </c>
      <c r="Q8843" s="13" t="str">
        <f>+IFERROR(VLOOKUP(Table32[[#This Row],[Código Cantón]],Table4[[#All],[CÓDIGO CANTÓN]:[CLASIFICACIÓN]],6,0),"")</f>
        <v/>
      </c>
    </row>
    <row r="8844" spans="4:17" x14ac:dyDescent="0.3">
      <c r="D8844" s="11" t="s">
        <v>2782</v>
      </c>
      <c r="E8844" s="11" t="s">
        <v>404</v>
      </c>
      <c r="F8844" s="11" t="s">
        <v>405</v>
      </c>
      <c r="G8844" s="13" t="s">
        <v>403</v>
      </c>
      <c r="H8844" s="14" t="s">
        <v>2772</v>
      </c>
      <c r="I8844" s="11" t="s">
        <v>7835</v>
      </c>
      <c r="J8844" s="13" t="s">
        <v>7548</v>
      </c>
      <c r="K8844" s="14" t="s">
        <v>7012</v>
      </c>
      <c r="L8844" s="11" t="s">
        <v>2784</v>
      </c>
      <c r="M8844" s="11" t="s">
        <v>4703</v>
      </c>
      <c r="N8844" s="11" t="s">
        <v>2790</v>
      </c>
      <c r="O8844" s="11" t="s">
        <v>7013</v>
      </c>
      <c r="P8844" s="13" t="str">
        <f>+IFERROR(VLOOKUP(Table32[[#This Row],[Código_parroquial]],Table5[[#All],[CÓDIGO PARROQUIA]:[CLASIFICACIÓN]],5,0),+IFERROR(VLOOKUP(CONCATENATE(Table32[[#This Row],[Código Cantón]],"50"),Table5[[#All],[CÓDIGO PARROQUIA]:[CLASIFICACIÓN]],5,0),""))</f>
        <v/>
      </c>
      <c r="Q8844" s="13" t="str">
        <f>+IFERROR(VLOOKUP(Table32[[#This Row],[Código Cantón]],Table4[[#All],[CÓDIGO CANTÓN]:[CLASIFICACIÓN]],6,0),"")</f>
        <v/>
      </c>
    </row>
    <row r="8845" spans="4:17" x14ac:dyDescent="0.3">
      <c r="D8845" s="11" t="s">
        <v>2782</v>
      </c>
      <c r="E8845" s="11" t="s">
        <v>404</v>
      </c>
      <c r="F8845" s="11" t="s">
        <v>405</v>
      </c>
      <c r="G8845" s="13" t="s">
        <v>403</v>
      </c>
      <c r="H8845" s="14" t="s">
        <v>2772</v>
      </c>
      <c r="I8845" s="11" t="s">
        <v>7835</v>
      </c>
      <c r="J8845" s="13" t="s">
        <v>7548</v>
      </c>
      <c r="K8845" s="14" t="s">
        <v>7014</v>
      </c>
      <c r="L8845" s="11" t="s">
        <v>2784</v>
      </c>
      <c r="M8845" s="11" t="s">
        <v>7015</v>
      </c>
      <c r="N8845" s="11" t="s">
        <v>2848</v>
      </c>
      <c r="O8845" s="11" t="s">
        <v>7016</v>
      </c>
      <c r="P8845" s="13" t="str">
        <f>+IFERROR(VLOOKUP(Table32[[#This Row],[Código_parroquial]],Table5[[#All],[CÓDIGO PARROQUIA]:[CLASIFICACIÓN]],5,0),+IFERROR(VLOOKUP(CONCATENATE(Table32[[#This Row],[Código Cantón]],"50"),Table5[[#All],[CÓDIGO PARROQUIA]:[CLASIFICACIÓN]],5,0),""))</f>
        <v/>
      </c>
      <c r="Q8845" s="13" t="str">
        <f>+IFERROR(VLOOKUP(Table32[[#This Row],[Código Cantón]],Table4[[#All],[CÓDIGO CANTÓN]:[CLASIFICACIÓN]],6,0),"")</f>
        <v/>
      </c>
    </row>
    <row r="8846" spans="4:17" x14ac:dyDescent="0.3">
      <c r="D8846" s="11" t="s">
        <v>2782</v>
      </c>
      <c r="E8846" s="11" t="s">
        <v>404</v>
      </c>
      <c r="F8846" s="11" t="s">
        <v>405</v>
      </c>
      <c r="G8846" s="13" t="s">
        <v>403</v>
      </c>
      <c r="H8846" s="14" t="s">
        <v>2772</v>
      </c>
      <c r="I8846" s="11" t="s">
        <v>7835</v>
      </c>
      <c r="J8846" s="13" t="s">
        <v>7548</v>
      </c>
      <c r="K8846" s="14" t="s">
        <v>7017</v>
      </c>
      <c r="L8846" s="11" t="s">
        <v>2784</v>
      </c>
      <c r="M8846" s="11" t="s">
        <v>7018</v>
      </c>
      <c r="N8846" s="11" t="s">
        <v>2805</v>
      </c>
      <c r="O8846" s="11" t="s">
        <v>7019</v>
      </c>
      <c r="P8846" s="13" t="str">
        <f>+IFERROR(VLOOKUP(Table32[[#This Row],[Código_parroquial]],Table5[[#All],[CÓDIGO PARROQUIA]:[CLASIFICACIÓN]],5,0),+IFERROR(VLOOKUP(CONCATENATE(Table32[[#This Row],[Código Cantón]],"50"),Table5[[#All],[CÓDIGO PARROQUIA]:[CLASIFICACIÓN]],5,0),""))</f>
        <v/>
      </c>
      <c r="Q8846" s="13" t="str">
        <f>+IFERROR(VLOOKUP(Table32[[#This Row],[Código Cantón]],Table4[[#All],[CÓDIGO CANTÓN]:[CLASIFICACIÓN]],6,0),"")</f>
        <v/>
      </c>
    </row>
  </sheetData>
  <mergeCells count="1">
    <mergeCell ref="D1:U1"/>
  </mergeCell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D A A B Q S w M E F A A C A A g A K K w w W K K U W d G l A A A A 9 g A A A B I A H A B D b 2 5 m a W c v U G F j a 2 F n Z S 5 4 b W w g o h g A K K A U A A A A A A A A A A A A A A A A A A A A A A A A A A A A h Y 8 x D o I w G I W v Q r r T l m o M I T 9 l I G 6 S m J g Y 1 6 Z U a I R i a L H c z c E j e Q U x i r o 5 v u 9 9 w 3 v 3 6 w 2 y s W 2 C i + q t 7 k y K I k x R o I z s S m 2 q F A 3 u G M Y o 4 7 A V 8 i Q q F U y y s c l o y x T V z p 0 T Q r z 3 2 C 9 w 1 1 e E U R q R Q 7 H Z y V q 1 A n 1 k / V 8 O t b F O G K k Q h / 1 r D G c 4 Y k u 8 Y j G m Q G Y I h T Z f g U 1 7 n + 0 P h H x o 3 N A r r m y 4 z o H M E c j 7 A 3 8 A U E s D B B Q A A g A I A C i s M 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o r D B Y e g o H + m U A A A B 5 A A A A E w A c A E Z v c m 1 1 b G F z L 1 N l Y 3 R p b 2 4 x L m 0 g o h g A K K A U A A A A A A A A A A A A A A A A A A A A A A A A A A A A K 0 5 N L s n M z 1 M I h t C G 1 r x c v F z F G Y l F q S k K I Y l J O a k m C r Y K O a k l v F w K Q B C c X 1 q U n A o U c a 1 I T s 3 R c y 4 t K k r N K w n P L 8 p O y s / P 1 t C s j v Z L z E 2 1 V Y L o V I q t j X b O z y s B K o n l 5 c r M Q z b D G g B Q S w E C L Q A U A A I A C A A o r D B Y o p R Z 0 a U A A A D 2 A A A A E g A A A A A A A A A A A A A A A A A A A A A A Q 2 9 u Z m l n L 1 B h Y 2 t h Z 2 U u e G 1 s U E s B A i 0 A F A A C A A g A K K w w W A / K 6 a u k A A A A 6 Q A A A B M A A A A A A A A A A A A A A A A A 8 Q A A A F t D b 2 5 0 Z W 5 0 X 1 R 5 c G V z X S 5 4 b W x Q S w E C L Q A U A A I A C A A o r D B Y e g o H + m U A A A B 5 A A A A E w A A A A A A A A A A A A A A A A D i A Q A A R m 9 y b X V s Y X M v U 2 V j d G l v b j E u b V B L B Q Y A A A A A A w A D A M I A A A C U 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Q D Q A A A A A A A C 4 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V G F i b G U 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M z c y O G V k M W Y t O W Y 5 O C 0 0 M D R l L T l l N W Y t M m E 1 M T U w M T E 0 Y z N 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y M j E i I C 8 + P E V u d H J 5 I F R 5 c G U 9 I k Z p b G x F c n J v c k N v Z G U i I F Z h b H V l P S J z V W 5 r b m 9 3 b i I g L z 4 8 R W 5 0 c n k g V H l w Z T 0 i R m l s b E V y c m 9 y Q 2 9 1 b n Q i I F Z h b H V l P S J s M C I g L z 4 8 R W 5 0 c n k g V H l w Z T 0 i R m l s b E x h c 3 R V c G R h d G V k I i B W Y W x 1 Z T 0 i Z D I w M j Q t M D E t M T d U M D I 6 M z M 6 M T A u N T M 4 M j E w N F o i I C 8 + P E V u d H J 5 I F R 5 c G U 9 I k Z p b G x D b 2 x 1 b W 5 U e X B l c y I g V m F s d W U 9 I n N B Q U F B Q U F B Q U F B Q U F B Q T 0 9 I i A v P j x F b n R y e S B U e X B l P S J G a W x s Q 2 9 s d W 1 u T m F t Z X M i I F Z h b H V l P S J z W y Z x d W 9 0 O 1 p P T k E m c X V v d D s s J n F 1 b 3 Q 7 Q 8 O T R E l H T y B D Q U 5 U w 5 N O J n F 1 b 3 Q 7 L C Z x d W 9 0 O 1 B S T 1 Z J T k N J Q S Z x d W 9 0 O y w m c X V v d D t D Q U 5 U w 5 N O J n F 1 b 3 Q 7 L C Z x d W 9 0 O 0 l O R E l D R S Z x d W 9 0 O y w m c X V v d D t Q U k l P U k l a Q U N J w 5 N O J n F 1 b 3 Q 7 L C Z x d W 9 0 O 0 N M Q V N J R k l D Q U N J w 5 N O J n F 1 b 3 Q 7 L C Z x d W 9 0 O y p O S c O R T 1 M g T U V O T 1 J F U y A g M i B B w 5 F P U y Z x d W 9 0 O y w m c X V v d D s q R U 1 C Q V J B W k F E Q V M m c X V v d D s s J n F 1 b 3 Q 7 U E 9 C T E F D S c O T T i B U T 1 R B T C A o T k n D k U 9 T L U V N Q k F S Q V p B R E F T K S 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U Y W J s Z T Q v Q X V 0 b 1 J l b W 9 2 Z W R D b 2 x 1 b W 5 z M S 5 7 W k 9 O Q S w w f S Z x d W 9 0 O y w m c X V v d D t T Z W N 0 a W 9 u M S 9 U Y W J s Z T Q v Q X V 0 b 1 J l b W 9 2 Z W R D b 2 x 1 b W 5 z M S 5 7 Q 8 O T R E l H T y B D Q U 5 U w 5 N O L D F 9 J n F 1 b 3 Q 7 L C Z x d W 9 0 O 1 N l Y 3 R p b 2 4 x L 1 R h Y m x l N C 9 B d X R v U m V t b 3 Z l Z E N v b H V t b n M x L n t Q U k 9 W S U 5 D S U E s M n 0 m c X V v d D s s J n F 1 b 3 Q 7 U 2 V j d G l v b j E v V G F i b G U 0 L 0 F 1 d G 9 S Z W 1 v d m V k Q 2 9 s d W 1 u c z E u e 0 N B T l T D k 0 4 s M 3 0 m c X V v d D s s J n F 1 b 3 Q 7 U 2 V j d G l v b j E v V G F i b G U 0 L 0 F 1 d G 9 S Z W 1 v d m V k Q 2 9 s d W 1 u c z E u e 0 l O R E l D R S w 0 f S Z x d W 9 0 O y w m c X V v d D t T Z W N 0 a W 9 u M S 9 U Y W J s Z T Q v Q X V 0 b 1 J l b W 9 2 Z W R D b 2 x 1 b W 5 z M S 5 7 U F J J T 1 J J W k F D S c O T T i w 1 f S Z x d W 9 0 O y w m c X V v d D t T Z W N 0 a W 9 u M S 9 U Y W J s Z T Q v Q X V 0 b 1 J l b W 9 2 Z W R D b 2 x 1 b W 5 z M S 5 7 Q 0 x B U 0 l G S U N B Q 0 n D k 0 4 s N n 0 m c X V v d D s s J n F 1 b 3 Q 7 U 2 V j d G l v b j E v V G F i b G U 0 L 0 F 1 d G 9 S Z W 1 v d m V k Q 2 9 s d W 1 u c z E u e y p O S c O R T 1 M g T U V O T 1 J F U y A g M i B B w 5 F P U y w 3 f S Z x d W 9 0 O y w m c X V v d D t T Z W N 0 a W 9 u M S 9 U Y W J s Z T Q v Q X V 0 b 1 J l b W 9 2 Z W R D b 2 x 1 b W 5 z M S 5 7 K k V N Q k F S Q V p B R E F T L D h 9 J n F 1 b 3 Q 7 L C Z x d W 9 0 O 1 N l Y 3 R p b 2 4 x L 1 R h Y m x l N C 9 B d X R v U m V t b 3 Z l Z E N v b H V t b n M x L n t Q T 0 J M Q U N J w 5 N O I F R P V E F M I C h O S c O R T 1 M t R U 1 C Q V J B W k F E Q V M p L D l 9 J n F 1 b 3 Q 7 X S w m c X V v d D t D b 2 x 1 b W 5 D b 3 V u d C Z x d W 9 0 O z o x M C w m c X V v d D t L Z X l D b 2 x 1 b W 5 O Y W 1 l c y Z x d W 9 0 O z p b X S w m c X V v d D t D b 2 x 1 b W 5 J Z G V u d G l 0 a W V z J n F 1 b 3 Q 7 O l s m c X V v d D t T Z W N 0 a W 9 u M S 9 U Y W J s Z T Q v Q X V 0 b 1 J l b W 9 2 Z W R D b 2 x 1 b W 5 z M S 5 7 W k 9 O Q S w w f S Z x d W 9 0 O y w m c X V v d D t T Z W N 0 a W 9 u M S 9 U Y W J s Z T Q v Q X V 0 b 1 J l b W 9 2 Z W R D b 2 x 1 b W 5 z M S 5 7 Q 8 O T R E l H T y B D Q U 5 U w 5 N O L D F 9 J n F 1 b 3 Q 7 L C Z x d W 9 0 O 1 N l Y 3 R p b 2 4 x L 1 R h Y m x l N C 9 B d X R v U m V t b 3 Z l Z E N v b H V t b n M x L n t Q U k 9 W S U 5 D S U E s M n 0 m c X V v d D s s J n F 1 b 3 Q 7 U 2 V j d G l v b j E v V G F i b G U 0 L 0 F 1 d G 9 S Z W 1 v d m V k Q 2 9 s d W 1 u c z E u e 0 N B T l T D k 0 4 s M 3 0 m c X V v d D s s J n F 1 b 3 Q 7 U 2 V j d G l v b j E v V G F i b G U 0 L 0 F 1 d G 9 S Z W 1 v d m V k Q 2 9 s d W 1 u c z E u e 0 l O R E l D R S w 0 f S Z x d W 9 0 O y w m c X V v d D t T Z W N 0 a W 9 u M S 9 U Y W J s Z T Q v Q X V 0 b 1 J l b W 9 2 Z W R D b 2 x 1 b W 5 z M S 5 7 U F J J T 1 J J W k F D S c O T T i w 1 f S Z x d W 9 0 O y w m c X V v d D t T Z W N 0 a W 9 u M S 9 U Y W J s Z T Q v Q X V 0 b 1 J l b W 9 2 Z W R D b 2 x 1 b W 5 z M S 5 7 Q 0 x B U 0 l G S U N B Q 0 n D k 0 4 s N n 0 m c X V v d D s s J n F 1 b 3 Q 7 U 2 V j d G l v b j E v V G F i b G U 0 L 0 F 1 d G 9 S Z W 1 v d m V k Q 2 9 s d W 1 u c z E u e y p O S c O R T 1 M g T U V O T 1 J F U y A g M i B B w 5 F P U y w 3 f S Z x d W 9 0 O y w m c X V v d D t T Z W N 0 a W 9 u M S 9 U Y W J s Z T Q v Q X V 0 b 1 J l b W 9 2 Z W R D b 2 x 1 b W 5 z M S 5 7 K k V N Q k F S Q V p B R E F T L D h 9 J n F 1 b 3 Q 7 L C Z x d W 9 0 O 1 N l Y 3 R p b 2 4 x L 1 R h Y m x l N C 9 B d X R v U m V t b 3 Z l Z E N v b H V t b n M x L n t Q T 0 J M Q U N J w 5 N O I F R P V E F M I C h O S c O R T 1 M t R U 1 C Q V J B W k F E Q V M p L D l 9 J n F 1 b 3 Q 7 X S w m c X V v d D t S Z W x h d G l v b n N o a X B J b m Z v J n F 1 b 3 Q 7 O l t d f S I g L z 4 8 L 1 N 0 Y W J s Z U V u d H J p Z X M + P C 9 J d G V t P j x J d G V t P j x J d G V t T G 9 j Y X R p b 2 4 + P E l 0 Z W 1 U e X B l P k Z v c m 1 1 b G E 8 L 0 l 0 Z W 1 U e X B l P j x J d G V t U G F 0 a D 5 T Z W N 0 a W 9 u M S 9 U Y W J s Z T Q v U 2 9 1 c m N l P C 9 J d G V t U G F 0 a D 4 8 L 0 l 0 Z W 1 M b 2 N h d G l v b j 4 8 U 3 R h Y m x l R W 5 0 c m l l c y A v P j w v S X R l b T 4 8 L 0 l 0 Z W 1 z P j w v T G 9 j Y W x Q Y W N r Y W d l T W V 0 Y W R h d G F G a W x l P h Y A A A B Q S w U G A A A A A A A A A A A A A A A A A A A A A A A A J g E A A A E A A A D Q j J 3 f A R X R E Y x 6 A M B P w p f r A Q A A A M Y F F C z E 5 w R B k t v l O V 1 w 8 n 8 A A A A A A g A A A A A A E G Y A A A A B A A A g A A A A G 5 n n V s 6 p z Y Z f + a / z d E i Y M Z / D R n v 7 H P S m V 6 y Y 8 4 G B e z c A A A A A D o A A A A A C A A A g A A A A S F r 6 K G P x L T U o t 8 K F G p Q b b w Y c P W c O F h c P k + q 4 d 2 w 3 / T V Q A A A A r p c c r N M E b g R U J Z g g w E z y 3 p K K p Q a h O C 9 N T S u 6 K O R A S v d U D b 7 H d D 3 M D X n t v w 7 D M H p b 4 x / U + D 6 B R M c z V u I c S n + M 2 g 7 6 N B T S N c d O T g v m u Q 3 U 4 i d A A A A A 9 m q j / F L Z i P G 3 Z e M K c d C 0 G R B I i O 0 K G I 0 2 o D D s y t 0 r C Y + Y T p C t 3 E K g K D 1 k 5 u A n t L y i H S A 2 L a i Y h N A C 0 X t w u c P c E g = = < / D a t a M a s h u p > 
</file>

<file path=customXml/itemProps1.xml><?xml version="1.0" encoding="utf-8"?>
<ds:datastoreItem xmlns:ds="http://schemas.openxmlformats.org/officeDocument/2006/customXml" ds:itemID="{520D2FD0-7D1E-46E8-B70C-2C01C99ECAE1}">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CANTONAL</vt:lpstr>
      <vt:lpstr>PARROQUIAL</vt:lpstr>
      <vt:lpstr>Servicios MIES-MSP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ROLANDO PATRICIO MANTILLA YANEZ</dc:creator>
  <cp:lastModifiedBy>USUARIO</cp:lastModifiedBy>
  <dcterms:created xsi:type="dcterms:W3CDTF">2024-01-16T22:32:59Z</dcterms:created>
  <dcterms:modified xsi:type="dcterms:W3CDTF">2025-06-16T19:43:21Z</dcterms:modified>
</cp:coreProperties>
</file>